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tables/table1.xml" ContentType="application/vnd.openxmlformats-officedocument.spreadsheetml.table+xml"/>
  <Override PartName="/xl/slicers/slicer1.xml" ContentType="application/vnd.ms-excel.slicer+xml"/>
  <Override PartName="/xl/charts/chart1.xml" ContentType="application/vnd.openxmlformats-officedocument.drawingml.chart+xml"/>
  <Override PartName="/xl/drawings/drawing3.xml" ContentType="application/vnd.openxmlformats-officedocument.drawingml.chartshapes+xml"/>
  <Override PartName="/xl/drawings/drawing4.xml" ContentType="application/vnd.openxmlformats-officedocument.drawing+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codeName="DieseArbeitsmappe" hidePivotFieldList="1" defaultThemeVersion="166925"/>
  <mc:AlternateContent xmlns:mc="http://schemas.openxmlformats.org/markup-compatibility/2006">
    <mc:Choice Requires="x15">
      <x15ac:absPath xmlns:x15ac="http://schemas.microsoft.com/office/spreadsheetml/2010/11/ac" url="C:\Users\cabc\OneDrive\xlor.la\01._xlorla_courses\01._excel_basico\09._graficas_avanzadas\04._published\"/>
    </mc:Choice>
  </mc:AlternateContent>
  <xr:revisionPtr revIDLastSave="0" documentId="13_ncr:1_{4E6C66A3-D428-4185-B9C6-39E2F3742D89}" xr6:coauthVersionLast="47" xr6:coauthVersionMax="47" xr10:uidLastSave="{00000000-0000-0000-0000-000000000000}"/>
  <bookViews>
    <workbookView xWindow="-96" yWindow="-96" windowWidth="23232" windowHeight="13872" activeTab="2" xr2:uid="{34B87F71-98EA-4DA2-9FEA-F8F5A6F8DF02}"/>
  </bookViews>
  <sheets>
    <sheet name="inspiration" sheetId="7" r:id="rId1"/>
    <sheet name="example" sheetId="4" r:id="rId2"/>
    <sheet name="thank you!" sheetId="1" r:id="rId3"/>
  </sheets>
  <definedNames>
    <definedName name="_02_countries_regions">_xlfn.ANCHORARRAY(example!$K$11)</definedName>
    <definedName name="_03_years">_xlfn.ANCHORARRAY(example!$O$11)</definedName>
    <definedName name="_04_years_slicer">#N/A</definedName>
    <definedName name="_05_continent_slicer">#N/A</definedName>
    <definedName name="_06_region_slicer">#N/A</definedName>
    <definedName name="_07_countries_slicer">#N/A</definedName>
    <definedName name="_08_years">_xlfn.ANCHORARRAY(example!$S$18)</definedName>
    <definedName name="_09_fertility">_xlfn.ANCHORARRAY(example!$Y$23)</definedName>
    <definedName name="_10_life_expectancy">_xlfn.ANCHORARRAY(example!$Z$23)</definedName>
    <definedName name="_11_fertility_marker">_xlfn.ANCHORARRAY(example!$AA$23)</definedName>
    <definedName name="_12_lexpectancy_marker">_xlfn.ANCHORARRAY(example!$AB$23)</definedName>
    <definedName name="_13_available_countries">_xlfn.ANCHORARRAY(example!$AD$23)</definedName>
    <definedName name="_14_x_values_highlight_1">_xlfn.ANCHORARRAY(example!$AF$23)</definedName>
    <definedName name="_15_y_values_highlight_1">_xlfn.ANCHORARRAY(example!$AG$23)</definedName>
    <definedName name="_16_x_values_highlight_2">_xlfn.ANCHORARRAY(example!$AI$23)</definedName>
    <definedName name="_17_y_values_highlight_2">_xlfn.ANCHORARRAY(example!$AJ$23)</definedName>
    <definedName name="_18_x_values_highlight_3">_xlfn.ANCHORARRAY(example!$AL$23)</definedName>
    <definedName name="_19_y_values_highlight_3">_xlfn.ANCHORARRAY(example!$AM$23)</definedName>
  </definedNames>
  <calcPr calcId="191029"/>
  <pivotCaches>
    <pivotCache cacheId="0" r:id="rId4"/>
    <pivotCache cacheId="1" r:id="rId5"/>
  </pivotCaches>
  <extLst>
    <ext xmlns:x14="http://schemas.microsoft.com/office/spreadsheetml/2009/9/main" uri="{BBE1A952-AA13-448e-AADC-164F8A28A991}">
      <x14:slicerCaches>
        <x14:slicerCache r:id="rId6"/>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B13" i="4" l="1"/>
  <c r="AA13" i="4"/>
  <c r="X14" i="4"/>
  <c r="W14" i="4"/>
  <c r="S18" i="4" l="1" a="1"/>
  <c r="S18" i="4" s="1"/>
  <c r="O11" i="4" a="1"/>
  <c r="O11" i="4" s="1"/>
  <c r="H12" i="4"/>
  <c r="H13" i="4"/>
  <c r="H14" i="4"/>
  <c r="H15" i="4"/>
  <c r="H16" i="4"/>
  <c r="H17" i="4"/>
  <c r="H18" i="4"/>
  <c r="H19" i="4"/>
  <c r="H20" i="4"/>
  <c r="H21" i="4"/>
  <c r="H22" i="4"/>
  <c r="H23" i="4"/>
  <c r="H24" i="4"/>
  <c r="H25" i="4"/>
  <c r="H26" i="4"/>
  <c r="H27" i="4"/>
  <c r="H28" i="4"/>
  <c r="H29" i="4"/>
  <c r="H30" i="4"/>
  <c r="H31" i="4"/>
  <c r="H32" i="4"/>
  <c r="H33" i="4"/>
  <c r="H34" i="4"/>
  <c r="H35" i="4"/>
  <c r="H36" i="4"/>
  <c r="H37" i="4"/>
  <c r="H38" i="4"/>
  <c r="H39" i="4"/>
  <c r="H40" i="4"/>
  <c r="H41" i="4"/>
  <c r="H42" i="4"/>
  <c r="H43" i="4"/>
  <c r="H44" i="4"/>
  <c r="H45" i="4"/>
  <c r="H46" i="4"/>
  <c r="H47" i="4"/>
  <c r="H48" i="4"/>
  <c r="H49" i="4"/>
  <c r="H50" i="4"/>
  <c r="H51" i="4"/>
  <c r="H52" i="4"/>
  <c r="H53" i="4"/>
  <c r="H54" i="4"/>
  <c r="H55" i="4"/>
  <c r="H56" i="4"/>
  <c r="H57" i="4"/>
  <c r="H58" i="4"/>
  <c r="H59" i="4"/>
  <c r="H60" i="4"/>
  <c r="H61" i="4"/>
  <c r="H62" i="4"/>
  <c r="H63" i="4"/>
  <c r="H64" i="4"/>
  <c r="H65" i="4"/>
  <c r="H66" i="4"/>
  <c r="H67" i="4"/>
  <c r="H68" i="4"/>
  <c r="H69" i="4"/>
  <c r="H70" i="4"/>
  <c r="H71" i="4"/>
  <c r="H72" i="4"/>
  <c r="H73" i="4"/>
  <c r="H74" i="4"/>
  <c r="H75" i="4"/>
  <c r="H76" i="4"/>
  <c r="H77" i="4"/>
  <c r="H78" i="4"/>
  <c r="H79" i="4"/>
  <c r="H80" i="4"/>
  <c r="H81" i="4"/>
  <c r="H82" i="4"/>
  <c r="H83" i="4"/>
  <c r="H84" i="4"/>
  <c r="H85" i="4"/>
  <c r="H86" i="4"/>
  <c r="H87" i="4"/>
  <c r="H88" i="4"/>
  <c r="H89" i="4"/>
  <c r="H90" i="4"/>
  <c r="H91" i="4"/>
  <c r="H92" i="4"/>
  <c r="H93" i="4"/>
  <c r="H94" i="4"/>
  <c r="H95" i="4"/>
  <c r="H96" i="4"/>
  <c r="H97" i="4"/>
  <c r="H98" i="4"/>
  <c r="H99" i="4"/>
  <c r="H100" i="4"/>
  <c r="H101" i="4"/>
  <c r="H102" i="4"/>
  <c r="H103" i="4"/>
  <c r="H104" i="4"/>
  <c r="H105" i="4"/>
  <c r="H106" i="4"/>
  <c r="H107" i="4"/>
  <c r="H108" i="4"/>
  <c r="H109" i="4"/>
  <c r="H110" i="4"/>
  <c r="H111" i="4"/>
  <c r="H112" i="4"/>
  <c r="H113" i="4"/>
  <c r="H114" i="4"/>
  <c r="H115" i="4"/>
  <c r="H116" i="4"/>
  <c r="H117" i="4"/>
  <c r="H118" i="4"/>
  <c r="H119" i="4"/>
  <c r="H120" i="4"/>
  <c r="H121" i="4"/>
  <c r="H122" i="4"/>
  <c r="H123" i="4"/>
  <c r="H124" i="4"/>
  <c r="H125" i="4"/>
  <c r="H126" i="4"/>
  <c r="H127" i="4"/>
  <c r="H128" i="4"/>
  <c r="H129" i="4"/>
  <c r="H130" i="4"/>
  <c r="H131" i="4"/>
  <c r="H132" i="4"/>
  <c r="H133" i="4"/>
  <c r="H134" i="4"/>
  <c r="H135" i="4"/>
  <c r="H136" i="4"/>
  <c r="H137" i="4"/>
  <c r="H138" i="4"/>
  <c r="H139" i="4"/>
  <c r="H140" i="4"/>
  <c r="H141" i="4"/>
  <c r="H142" i="4"/>
  <c r="H143" i="4"/>
  <c r="H144" i="4"/>
  <c r="H145" i="4"/>
  <c r="H146" i="4"/>
  <c r="H147" i="4"/>
  <c r="H148" i="4"/>
  <c r="H149" i="4"/>
  <c r="H150" i="4"/>
  <c r="H151" i="4"/>
  <c r="H152" i="4"/>
  <c r="H153" i="4"/>
  <c r="H154" i="4"/>
  <c r="H155" i="4"/>
  <c r="H156" i="4"/>
  <c r="H157" i="4"/>
  <c r="H158" i="4"/>
  <c r="H159" i="4"/>
  <c r="H160" i="4"/>
  <c r="H161" i="4"/>
  <c r="H162" i="4"/>
  <c r="H163" i="4"/>
  <c r="H164" i="4"/>
  <c r="H165" i="4"/>
  <c r="H166" i="4"/>
  <c r="H167" i="4"/>
  <c r="H168" i="4"/>
  <c r="H169" i="4"/>
  <c r="H170" i="4"/>
  <c r="H171" i="4"/>
  <c r="H172" i="4"/>
  <c r="H173" i="4"/>
  <c r="H174" i="4"/>
  <c r="H175" i="4"/>
  <c r="H176" i="4"/>
  <c r="H177" i="4"/>
  <c r="H178" i="4"/>
  <c r="H179" i="4"/>
  <c r="H180" i="4"/>
  <c r="H181" i="4"/>
  <c r="H182" i="4"/>
  <c r="H183" i="4"/>
  <c r="H184" i="4"/>
  <c r="H185" i="4"/>
  <c r="H186" i="4"/>
  <c r="H187" i="4"/>
  <c r="H188" i="4"/>
  <c r="H189" i="4"/>
  <c r="H190" i="4"/>
  <c r="H191" i="4"/>
  <c r="H192" i="4"/>
  <c r="H193" i="4"/>
  <c r="H194" i="4"/>
  <c r="H195" i="4"/>
  <c r="H196" i="4"/>
  <c r="H197" i="4"/>
  <c r="H198" i="4"/>
  <c r="H199" i="4"/>
  <c r="H200" i="4"/>
  <c r="H201" i="4"/>
  <c r="H202" i="4"/>
  <c r="H203" i="4"/>
  <c r="H204" i="4"/>
  <c r="H205" i="4"/>
  <c r="H206" i="4"/>
  <c r="H207" i="4"/>
  <c r="H208" i="4"/>
  <c r="H209" i="4"/>
  <c r="H210" i="4"/>
  <c r="H211" i="4"/>
  <c r="H212" i="4"/>
  <c r="H213" i="4"/>
  <c r="H214" i="4"/>
  <c r="H215" i="4"/>
  <c r="H216" i="4"/>
  <c r="H217" i="4"/>
  <c r="H218" i="4"/>
  <c r="H219" i="4"/>
  <c r="H220" i="4"/>
  <c r="H221" i="4"/>
  <c r="H222" i="4"/>
  <c r="H223" i="4"/>
  <c r="H224" i="4"/>
  <c r="H225" i="4"/>
  <c r="H226" i="4"/>
  <c r="H227" i="4"/>
  <c r="H228" i="4"/>
  <c r="H229" i="4"/>
  <c r="H230" i="4"/>
  <c r="H231" i="4"/>
  <c r="H232" i="4"/>
  <c r="H233" i="4"/>
  <c r="H234" i="4"/>
  <c r="H235" i="4"/>
  <c r="H236" i="4"/>
  <c r="H237" i="4"/>
  <c r="H238" i="4"/>
  <c r="H239" i="4"/>
  <c r="H240" i="4"/>
  <c r="H241" i="4"/>
  <c r="H242" i="4"/>
  <c r="H243" i="4"/>
  <c r="H244" i="4"/>
  <c r="H245" i="4"/>
  <c r="H246" i="4"/>
  <c r="H247" i="4"/>
  <c r="H248" i="4"/>
  <c r="H249" i="4"/>
  <c r="H250" i="4"/>
  <c r="H251" i="4"/>
  <c r="H252" i="4"/>
  <c r="H253" i="4"/>
  <c r="H254" i="4"/>
  <c r="H255" i="4"/>
  <c r="H256" i="4"/>
  <c r="H257" i="4"/>
  <c r="H258" i="4"/>
  <c r="H259" i="4"/>
  <c r="H260" i="4"/>
  <c r="H261" i="4"/>
  <c r="H262" i="4"/>
  <c r="H263" i="4"/>
  <c r="H264" i="4"/>
  <c r="H265" i="4"/>
  <c r="H266" i="4"/>
  <c r="H267" i="4"/>
  <c r="H268" i="4"/>
  <c r="H269" i="4"/>
  <c r="H270" i="4"/>
  <c r="H271" i="4"/>
  <c r="H272" i="4"/>
  <c r="H273" i="4"/>
  <c r="H274" i="4"/>
  <c r="H275" i="4"/>
  <c r="H276" i="4"/>
  <c r="H277" i="4"/>
  <c r="H278" i="4"/>
  <c r="H279" i="4"/>
  <c r="H280" i="4"/>
  <c r="H281" i="4"/>
  <c r="H282" i="4"/>
  <c r="H283" i="4"/>
  <c r="H284" i="4"/>
  <c r="H285" i="4"/>
  <c r="H286" i="4"/>
  <c r="H287" i="4"/>
  <c r="H288" i="4"/>
  <c r="H289" i="4"/>
  <c r="H290" i="4"/>
  <c r="H291" i="4"/>
  <c r="H292" i="4"/>
  <c r="H293" i="4"/>
  <c r="H294" i="4"/>
  <c r="H295" i="4"/>
  <c r="H296" i="4"/>
  <c r="H297" i="4"/>
  <c r="H298" i="4"/>
  <c r="H299" i="4"/>
  <c r="H300" i="4"/>
  <c r="H301" i="4"/>
  <c r="H302" i="4"/>
  <c r="H303" i="4"/>
  <c r="H304" i="4"/>
  <c r="H305" i="4"/>
  <c r="H306" i="4"/>
  <c r="H307" i="4"/>
  <c r="H308" i="4"/>
  <c r="H309" i="4"/>
  <c r="H310" i="4"/>
  <c r="H311" i="4"/>
  <c r="H312" i="4"/>
  <c r="H313" i="4"/>
  <c r="H314" i="4"/>
  <c r="H315" i="4"/>
  <c r="H316" i="4"/>
  <c r="H317" i="4"/>
  <c r="H318" i="4"/>
  <c r="H319" i="4"/>
  <c r="H320" i="4"/>
  <c r="H321" i="4"/>
  <c r="H322" i="4"/>
  <c r="H323" i="4"/>
  <c r="H324" i="4"/>
  <c r="H325" i="4"/>
  <c r="H326" i="4"/>
  <c r="H327" i="4"/>
  <c r="H328" i="4"/>
  <c r="H329" i="4"/>
  <c r="H330" i="4"/>
  <c r="H331" i="4"/>
  <c r="H332" i="4"/>
  <c r="H333" i="4"/>
  <c r="H334" i="4"/>
  <c r="H335" i="4"/>
  <c r="H336" i="4"/>
  <c r="H337" i="4"/>
  <c r="H338" i="4"/>
  <c r="H339" i="4"/>
  <c r="H340" i="4"/>
  <c r="H341" i="4"/>
  <c r="H342" i="4"/>
  <c r="H343" i="4"/>
  <c r="H344" i="4"/>
  <c r="H345" i="4"/>
  <c r="H346" i="4"/>
  <c r="H347" i="4"/>
  <c r="H348" i="4"/>
  <c r="H349" i="4"/>
  <c r="H350" i="4"/>
  <c r="H351" i="4"/>
  <c r="H352" i="4"/>
  <c r="H353" i="4"/>
  <c r="H354" i="4"/>
  <c r="H355" i="4"/>
  <c r="H356" i="4"/>
  <c r="H357" i="4"/>
  <c r="H358" i="4"/>
  <c r="H359" i="4"/>
  <c r="H360" i="4"/>
  <c r="H361" i="4"/>
  <c r="H362" i="4"/>
  <c r="H363" i="4"/>
  <c r="H364" i="4"/>
  <c r="H365" i="4"/>
  <c r="H366" i="4"/>
  <c r="H367" i="4"/>
  <c r="H368" i="4"/>
  <c r="H369" i="4"/>
  <c r="H370" i="4"/>
  <c r="H371" i="4"/>
  <c r="H372" i="4"/>
  <c r="H373" i="4"/>
  <c r="H374" i="4"/>
  <c r="H375" i="4"/>
  <c r="H376" i="4"/>
  <c r="H377" i="4"/>
  <c r="H378" i="4"/>
  <c r="H379" i="4"/>
  <c r="H380" i="4"/>
  <c r="H381" i="4"/>
  <c r="H382" i="4"/>
  <c r="H383" i="4"/>
  <c r="H384" i="4"/>
  <c r="H385" i="4"/>
  <c r="H386" i="4"/>
  <c r="H387" i="4"/>
  <c r="H388" i="4"/>
  <c r="H389" i="4"/>
  <c r="H390" i="4"/>
  <c r="H391" i="4"/>
  <c r="H392" i="4"/>
  <c r="H393" i="4"/>
  <c r="H394" i="4"/>
  <c r="H395" i="4"/>
  <c r="H396" i="4"/>
  <c r="H397" i="4"/>
  <c r="H398" i="4"/>
  <c r="H399" i="4"/>
  <c r="H400" i="4"/>
  <c r="H401" i="4"/>
  <c r="H402" i="4"/>
  <c r="H403" i="4"/>
  <c r="H404" i="4"/>
  <c r="H405" i="4"/>
  <c r="H406" i="4"/>
  <c r="H407" i="4"/>
  <c r="H408" i="4"/>
  <c r="H409" i="4"/>
  <c r="H410" i="4"/>
  <c r="H411" i="4"/>
  <c r="H412" i="4"/>
  <c r="H413" i="4"/>
  <c r="H414" i="4"/>
  <c r="H415" i="4"/>
  <c r="H416" i="4"/>
  <c r="H417" i="4"/>
  <c r="H418" i="4"/>
  <c r="H419" i="4"/>
  <c r="H420" i="4"/>
  <c r="H421" i="4"/>
  <c r="H422" i="4"/>
  <c r="H423" i="4"/>
  <c r="H424" i="4"/>
  <c r="H425" i="4"/>
  <c r="H426" i="4"/>
  <c r="H427" i="4"/>
  <c r="H428" i="4"/>
  <c r="H429" i="4"/>
  <c r="H430" i="4"/>
  <c r="H431" i="4"/>
  <c r="H432" i="4"/>
  <c r="H433" i="4"/>
  <c r="H434" i="4"/>
  <c r="H435" i="4"/>
  <c r="H436" i="4"/>
  <c r="H437" i="4"/>
  <c r="H438" i="4"/>
  <c r="H439" i="4"/>
  <c r="H440" i="4"/>
  <c r="H441" i="4"/>
  <c r="H442" i="4"/>
  <c r="H443" i="4"/>
  <c r="H444" i="4"/>
  <c r="H445" i="4"/>
  <c r="H446" i="4"/>
  <c r="H447" i="4"/>
  <c r="H448" i="4"/>
  <c r="H449" i="4"/>
  <c r="H450" i="4"/>
  <c r="H451" i="4"/>
  <c r="H452" i="4"/>
  <c r="H453" i="4"/>
  <c r="H454" i="4"/>
  <c r="H455" i="4"/>
  <c r="H456" i="4"/>
  <c r="H457" i="4"/>
  <c r="H458" i="4"/>
  <c r="H459" i="4"/>
  <c r="H460" i="4"/>
  <c r="H461" i="4"/>
  <c r="H462" i="4"/>
  <c r="H463" i="4"/>
  <c r="H464" i="4"/>
  <c r="H465" i="4"/>
  <c r="H466" i="4"/>
  <c r="H467" i="4"/>
  <c r="H468" i="4"/>
  <c r="H469" i="4"/>
  <c r="H470" i="4"/>
  <c r="H471" i="4"/>
  <c r="H472" i="4"/>
  <c r="H473" i="4"/>
  <c r="H474" i="4"/>
  <c r="H475" i="4"/>
  <c r="H476" i="4"/>
  <c r="H477" i="4"/>
  <c r="H478" i="4"/>
  <c r="H479" i="4"/>
  <c r="H480" i="4"/>
  <c r="H481" i="4"/>
  <c r="H482" i="4"/>
  <c r="H483" i="4"/>
  <c r="H484" i="4"/>
  <c r="H485" i="4"/>
  <c r="H486" i="4"/>
  <c r="H487" i="4"/>
  <c r="H488" i="4"/>
  <c r="H489" i="4"/>
  <c r="H490" i="4"/>
  <c r="H491" i="4"/>
  <c r="H492" i="4"/>
  <c r="H493" i="4"/>
  <c r="H494" i="4"/>
  <c r="H495" i="4"/>
  <c r="H496" i="4"/>
  <c r="H497" i="4"/>
  <c r="H498" i="4"/>
  <c r="H499" i="4"/>
  <c r="H500" i="4"/>
  <c r="H501" i="4"/>
  <c r="H502" i="4"/>
  <c r="H503" i="4"/>
  <c r="H504" i="4"/>
  <c r="H505" i="4"/>
  <c r="H506" i="4"/>
  <c r="H507" i="4"/>
  <c r="H508" i="4"/>
  <c r="H509" i="4"/>
  <c r="H510" i="4"/>
  <c r="H511" i="4"/>
  <c r="H512" i="4"/>
  <c r="H513" i="4"/>
  <c r="H514" i="4"/>
  <c r="H515" i="4"/>
  <c r="H516" i="4"/>
  <c r="H517" i="4"/>
  <c r="H518" i="4"/>
  <c r="H519" i="4"/>
  <c r="H520" i="4"/>
  <c r="H521" i="4"/>
  <c r="H522" i="4"/>
  <c r="H523" i="4"/>
  <c r="H524" i="4"/>
  <c r="H525" i="4"/>
  <c r="H526" i="4"/>
  <c r="H527" i="4"/>
  <c r="H528" i="4"/>
  <c r="H529" i="4"/>
  <c r="H530" i="4"/>
  <c r="H531" i="4"/>
  <c r="H532" i="4"/>
  <c r="H533" i="4"/>
  <c r="H534" i="4"/>
  <c r="H535" i="4"/>
  <c r="H536" i="4"/>
  <c r="H537" i="4"/>
  <c r="H538" i="4"/>
  <c r="H539" i="4"/>
  <c r="H540" i="4"/>
  <c r="H541" i="4"/>
  <c r="H542" i="4"/>
  <c r="H543" i="4"/>
  <c r="H544" i="4"/>
  <c r="H545" i="4"/>
  <c r="H546" i="4"/>
  <c r="H547" i="4"/>
  <c r="H548" i="4"/>
  <c r="H549" i="4"/>
  <c r="H550" i="4"/>
  <c r="H551" i="4"/>
  <c r="H552" i="4"/>
  <c r="H553" i="4"/>
  <c r="H554" i="4"/>
  <c r="H555" i="4"/>
  <c r="H556" i="4"/>
  <c r="H557" i="4"/>
  <c r="H558" i="4"/>
  <c r="H559" i="4"/>
  <c r="H560" i="4"/>
  <c r="H561" i="4"/>
  <c r="H562" i="4"/>
  <c r="H563" i="4"/>
  <c r="H564" i="4"/>
  <c r="H565" i="4"/>
  <c r="H566" i="4"/>
  <c r="H567" i="4"/>
  <c r="H568" i="4"/>
  <c r="H569" i="4"/>
  <c r="H570" i="4"/>
  <c r="H571" i="4"/>
  <c r="H572" i="4"/>
  <c r="H573" i="4"/>
  <c r="H574" i="4"/>
  <c r="H575" i="4"/>
  <c r="H576" i="4"/>
  <c r="H577" i="4"/>
  <c r="H578" i="4"/>
  <c r="H579" i="4"/>
  <c r="H580" i="4"/>
  <c r="H581" i="4"/>
  <c r="H582" i="4"/>
  <c r="H583" i="4"/>
  <c r="H584" i="4"/>
  <c r="H585" i="4"/>
  <c r="H586" i="4"/>
  <c r="H587" i="4"/>
  <c r="H588" i="4"/>
  <c r="H589" i="4"/>
  <c r="H590" i="4"/>
  <c r="H591" i="4"/>
  <c r="H592" i="4"/>
  <c r="H593" i="4"/>
  <c r="H594" i="4"/>
  <c r="H595" i="4"/>
  <c r="H596" i="4"/>
  <c r="H597" i="4"/>
  <c r="H598" i="4"/>
  <c r="H599" i="4"/>
  <c r="H600" i="4"/>
  <c r="H601" i="4"/>
  <c r="H602" i="4"/>
  <c r="H603" i="4"/>
  <c r="H604" i="4"/>
  <c r="H605" i="4"/>
  <c r="H606" i="4"/>
  <c r="H607" i="4"/>
  <c r="H608" i="4"/>
  <c r="H609" i="4"/>
  <c r="H610" i="4"/>
  <c r="H611" i="4"/>
  <c r="H612" i="4"/>
  <c r="H613" i="4"/>
  <c r="H614" i="4"/>
  <c r="H615" i="4"/>
  <c r="H616" i="4"/>
  <c r="H617" i="4"/>
  <c r="H618" i="4"/>
  <c r="H619" i="4"/>
  <c r="H620" i="4"/>
  <c r="H621" i="4"/>
  <c r="H622" i="4"/>
  <c r="H623" i="4"/>
  <c r="H624" i="4"/>
  <c r="H625" i="4"/>
  <c r="H626" i="4"/>
  <c r="H627" i="4"/>
  <c r="H628" i="4"/>
  <c r="H629" i="4"/>
  <c r="H630" i="4"/>
  <c r="H631" i="4"/>
  <c r="H632" i="4"/>
  <c r="H633" i="4"/>
  <c r="H634" i="4"/>
  <c r="H635" i="4"/>
  <c r="H636" i="4"/>
  <c r="H637" i="4"/>
  <c r="H638" i="4"/>
  <c r="H639" i="4"/>
  <c r="H640" i="4"/>
  <c r="H641" i="4"/>
  <c r="H642" i="4"/>
  <c r="H643" i="4"/>
  <c r="H644" i="4"/>
  <c r="H645" i="4"/>
  <c r="H646" i="4"/>
  <c r="H647" i="4"/>
  <c r="H648" i="4"/>
  <c r="H649" i="4"/>
  <c r="H650" i="4"/>
  <c r="H651" i="4"/>
  <c r="H652" i="4"/>
  <c r="H653" i="4"/>
  <c r="H654" i="4"/>
  <c r="H655" i="4"/>
  <c r="H656" i="4"/>
  <c r="H657" i="4"/>
  <c r="H658" i="4"/>
  <c r="H659" i="4"/>
  <c r="H660" i="4"/>
  <c r="H661" i="4"/>
  <c r="H662" i="4"/>
  <c r="H663" i="4"/>
  <c r="H664" i="4"/>
  <c r="H665" i="4"/>
  <c r="H666" i="4"/>
  <c r="H667" i="4"/>
  <c r="H668" i="4"/>
  <c r="H669" i="4"/>
  <c r="H670" i="4"/>
  <c r="H671" i="4"/>
  <c r="H672" i="4"/>
  <c r="H673" i="4"/>
  <c r="H674" i="4"/>
  <c r="H675" i="4"/>
  <c r="H676" i="4"/>
  <c r="H677" i="4"/>
  <c r="H678" i="4"/>
  <c r="H679" i="4"/>
  <c r="H680" i="4"/>
  <c r="H681" i="4"/>
  <c r="H682" i="4"/>
  <c r="H683" i="4"/>
  <c r="H684" i="4"/>
  <c r="H685" i="4"/>
  <c r="H686" i="4"/>
  <c r="H687" i="4"/>
  <c r="H688" i="4"/>
  <c r="H689" i="4"/>
  <c r="H690" i="4"/>
  <c r="H691" i="4"/>
  <c r="H692" i="4"/>
  <c r="H693" i="4"/>
  <c r="H694" i="4"/>
  <c r="H695" i="4"/>
  <c r="H696" i="4"/>
  <c r="H697" i="4"/>
  <c r="H698" i="4"/>
  <c r="H699" i="4"/>
  <c r="H700" i="4"/>
  <c r="H701" i="4"/>
  <c r="H702" i="4"/>
  <c r="H703" i="4"/>
  <c r="H704" i="4"/>
  <c r="H705" i="4"/>
  <c r="H706" i="4"/>
  <c r="H707" i="4"/>
  <c r="H708" i="4"/>
  <c r="H709" i="4"/>
  <c r="H710" i="4"/>
  <c r="H711" i="4"/>
  <c r="H712" i="4"/>
  <c r="H713" i="4"/>
  <c r="H714" i="4"/>
  <c r="H715" i="4"/>
  <c r="H716" i="4"/>
  <c r="H717" i="4"/>
  <c r="H718" i="4"/>
  <c r="H719" i="4"/>
  <c r="H720" i="4"/>
  <c r="H721" i="4"/>
  <c r="H722" i="4"/>
  <c r="H723" i="4"/>
  <c r="H724" i="4"/>
  <c r="H725" i="4"/>
  <c r="H726" i="4"/>
  <c r="H727" i="4"/>
  <c r="H728" i="4"/>
  <c r="H729" i="4"/>
  <c r="H730" i="4"/>
  <c r="H731" i="4"/>
  <c r="H732" i="4"/>
  <c r="H733" i="4"/>
  <c r="H734" i="4"/>
  <c r="H735" i="4"/>
  <c r="H736" i="4"/>
  <c r="H737" i="4"/>
  <c r="H738" i="4"/>
  <c r="H739" i="4"/>
  <c r="H740" i="4"/>
  <c r="H741" i="4"/>
  <c r="H742" i="4"/>
  <c r="H743" i="4"/>
  <c r="H744" i="4"/>
  <c r="H745" i="4"/>
  <c r="H746" i="4"/>
  <c r="H747" i="4"/>
  <c r="H748" i="4"/>
  <c r="H749" i="4"/>
  <c r="H750" i="4"/>
  <c r="H751" i="4"/>
  <c r="H752" i="4"/>
  <c r="H753" i="4"/>
  <c r="H754" i="4"/>
  <c r="H755" i="4"/>
  <c r="H756" i="4"/>
  <c r="H757" i="4"/>
  <c r="H758" i="4"/>
  <c r="H759" i="4"/>
  <c r="H760" i="4"/>
  <c r="H761" i="4"/>
  <c r="H762" i="4"/>
  <c r="H763" i="4"/>
  <c r="H764" i="4"/>
  <c r="H765" i="4"/>
  <c r="H766" i="4"/>
  <c r="H767" i="4"/>
  <c r="H768" i="4"/>
  <c r="H769" i="4"/>
  <c r="H770" i="4"/>
  <c r="H771" i="4"/>
  <c r="H772" i="4"/>
  <c r="H773" i="4"/>
  <c r="H774" i="4"/>
  <c r="H775" i="4"/>
  <c r="H776" i="4"/>
  <c r="H777" i="4"/>
  <c r="H778" i="4"/>
  <c r="H779" i="4"/>
  <c r="H780" i="4"/>
  <c r="H781" i="4"/>
  <c r="H782" i="4"/>
  <c r="H783" i="4"/>
  <c r="H784" i="4"/>
  <c r="H785" i="4"/>
  <c r="H786" i="4"/>
  <c r="H787" i="4"/>
  <c r="H788" i="4"/>
  <c r="H789" i="4"/>
  <c r="H790" i="4"/>
  <c r="H791" i="4"/>
  <c r="H792" i="4"/>
  <c r="H793" i="4"/>
  <c r="H794" i="4"/>
  <c r="H795" i="4"/>
  <c r="H796" i="4"/>
  <c r="H797" i="4"/>
  <c r="H798" i="4"/>
  <c r="H799" i="4"/>
  <c r="H800" i="4"/>
  <c r="H801" i="4"/>
  <c r="H802" i="4"/>
  <c r="H803" i="4"/>
  <c r="H804" i="4"/>
  <c r="H805" i="4"/>
  <c r="H806" i="4"/>
  <c r="H807" i="4"/>
  <c r="H808" i="4"/>
  <c r="H809" i="4"/>
  <c r="H810" i="4"/>
  <c r="H811" i="4"/>
  <c r="H812" i="4"/>
  <c r="H813" i="4"/>
  <c r="H814" i="4"/>
  <c r="H815" i="4"/>
  <c r="H816" i="4"/>
  <c r="H817" i="4"/>
  <c r="H818" i="4"/>
  <c r="H819" i="4"/>
  <c r="H820" i="4"/>
  <c r="H821" i="4"/>
  <c r="H822" i="4"/>
  <c r="H823" i="4"/>
  <c r="H824" i="4"/>
  <c r="H825" i="4"/>
  <c r="H826" i="4"/>
  <c r="H827" i="4"/>
  <c r="H828" i="4"/>
  <c r="H829" i="4"/>
  <c r="H830" i="4"/>
  <c r="H831" i="4"/>
  <c r="H832" i="4"/>
  <c r="H833" i="4"/>
  <c r="H834" i="4"/>
  <c r="H835" i="4"/>
  <c r="H836" i="4"/>
  <c r="H837" i="4"/>
  <c r="H838" i="4"/>
  <c r="H839" i="4"/>
  <c r="H840" i="4"/>
  <c r="H841" i="4"/>
  <c r="H842" i="4"/>
  <c r="H843" i="4"/>
  <c r="H844" i="4"/>
  <c r="H845" i="4"/>
  <c r="H846" i="4"/>
  <c r="H847" i="4"/>
  <c r="H848" i="4"/>
  <c r="H849" i="4"/>
  <c r="H850" i="4"/>
  <c r="H851" i="4"/>
  <c r="H852" i="4"/>
  <c r="H853" i="4"/>
  <c r="H854" i="4"/>
  <c r="H855" i="4"/>
  <c r="H856" i="4"/>
  <c r="H857" i="4"/>
  <c r="H858" i="4"/>
  <c r="H859" i="4"/>
  <c r="H860" i="4"/>
  <c r="H861" i="4"/>
  <c r="H862" i="4"/>
  <c r="H863" i="4"/>
  <c r="H864" i="4"/>
  <c r="H865" i="4"/>
  <c r="H866" i="4"/>
  <c r="H867" i="4"/>
  <c r="H868" i="4"/>
  <c r="H869" i="4"/>
  <c r="H870" i="4"/>
  <c r="H871" i="4"/>
  <c r="H872" i="4"/>
  <c r="H873" i="4"/>
  <c r="H874" i="4"/>
  <c r="H875" i="4"/>
  <c r="H876" i="4"/>
  <c r="H877" i="4"/>
  <c r="H878" i="4"/>
  <c r="H879" i="4"/>
  <c r="H880" i="4"/>
  <c r="H881" i="4"/>
  <c r="H882" i="4"/>
  <c r="H883" i="4"/>
  <c r="H884" i="4"/>
  <c r="H885" i="4"/>
  <c r="H886" i="4"/>
  <c r="H887" i="4"/>
  <c r="H888" i="4"/>
  <c r="H889" i="4"/>
  <c r="H890" i="4"/>
  <c r="H891" i="4"/>
  <c r="H892" i="4"/>
  <c r="H893" i="4"/>
  <c r="H894" i="4"/>
  <c r="H895" i="4"/>
  <c r="H896" i="4"/>
  <c r="H897" i="4"/>
  <c r="H898" i="4"/>
  <c r="H899" i="4"/>
  <c r="H900" i="4"/>
  <c r="H901" i="4"/>
  <c r="H902" i="4"/>
  <c r="H903" i="4"/>
  <c r="H904" i="4"/>
  <c r="H905" i="4"/>
  <c r="H906" i="4"/>
  <c r="H907" i="4"/>
  <c r="H908" i="4"/>
  <c r="H909" i="4"/>
  <c r="H910" i="4"/>
  <c r="H911" i="4"/>
  <c r="H912" i="4"/>
  <c r="H913" i="4"/>
  <c r="H914" i="4"/>
  <c r="H915" i="4"/>
  <c r="H916" i="4"/>
  <c r="H917" i="4"/>
  <c r="H918" i="4"/>
  <c r="H919" i="4"/>
  <c r="H920" i="4"/>
  <c r="H921" i="4"/>
  <c r="H922" i="4"/>
  <c r="H923" i="4"/>
  <c r="H924" i="4"/>
  <c r="H925" i="4"/>
  <c r="H926" i="4"/>
  <c r="H927" i="4"/>
  <c r="H928" i="4"/>
  <c r="H929" i="4"/>
  <c r="H930" i="4"/>
  <c r="H931" i="4"/>
  <c r="H932" i="4"/>
  <c r="H933" i="4"/>
  <c r="H934" i="4"/>
  <c r="H935" i="4"/>
  <c r="H936" i="4"/>
  <c r="H937" i="4"/>
  <c r="H938" i="4"/>
  <c r="H939" i="4"/>
  <c r="H940" i="4"/>
  <c r="H941" i="4"/>
  <c r="H942" i="4"/>
  <c r="H943" i="4"/>
  <c r="H944" i="4"/>
  <c r="H945" i="4"/>
  <c r="H946" i="4"/>
  <c r="H947" i="4"/>
  <c r="H948" i="4"/>
  <c r="H949" i="4"/>
  <c r="H950" i="4"/>
  <c r="H951" i="4"/>
  <c r="H952" i="4"/>
  <c r="H953" i="4"/>
  <c r="H954" i="4"/>
  <c r="H955" i="4"/>
  <c r="H956" i="4"/>
  <c r="H957" i="4"/>
  <c r="H958" i="4"/>
  <c r="H959" i="4"/>
  <c r="H960" i="4"/>
  <c r="H961" i="4"/>
  <c r="H962" i="4"/>
  <c r="H963" i="4"/>
  <c r="H964" i="4"/>
  <c r="H965" i="4"/>
  <c r="H966" i="4"/>
  <c r="H967" i="4"/>
  <c r="H968" i="4"/>
  <c r="H969" i="4"/>
  <c r="H970" i="4"/>
  <c r="H971" i="4"/>
  <c r="H972" i="4"/>
  <c r="H973" i="4"/>
  <c r="H974" i="4"/>
  <c r="H975" i="4"/>
  <c r="H976" i="4"/>
  <c r="H977" i="4"/>
  <c r="H978" i="4"/>
  <c r="H979" i="4"/>
  <c r="H980" i="4"/>
  <c r="H981" i="4"/>
  <c r="H982" i="4"/>
  <c r="H983" i="4"/>
  <c r="H984" i="4"/>
  <c r="H985" i="4"/>
  <c r="H986" i="4"/>
  <c r="H987" i="4"/>
  <c r="H988" i="4"/>
  <c r="H989" i="4"/>
  <c r="H990" i="4"/>
  <c r="H991" i="4"/>
  <c r="H992" i="4"/>
  <c r="H993" i="4"/>
  <c r="H994" i="4"/>
  <c r="H995" i="4"/>
  <c r="H996" i="4"/>
  <c r="H997" i="4"/>
  <c r="H998" i="4"/>
  <c r="H999" i="4"/>
  <c r="H1000" i="4"/>
  <c r="H1001" i="4"/>
  <c r="H1002" i="4"/>
  <c r="H1003" i="4"/>
  <c r="H1004" i="4"/>
  <c r="H1005" i="4"/>
  <c r="H1006" i="4"/>
  <c r="H1007" i="4"/>
  <c r="H1008" i="4"/>
  <c r="H1009" i="4"/>
  <c r="H1010" i="4"/>
  <c r="H1011" i="4"/>
  <c r="H1012" i="4"/>
  <c r="H1013" i="4"/>
  <c r="H1014" i="4"/>
  <c r="H1015" i="4"/>
  <c r="H1016" i="4"/>
  <c r="H1017" i="4"/>
  <c r="H1018" i="4"/>
  <c r="H1019" i="4"/>
  <c r="H1020" i="4"/>
  <c r="H1021" i="4"/>
  <c r="H1022" i="4"/>
  <c r="H1023" i="4"/>
  <c r="H1024" i="4"/>
  <c r="H1025" i="4"/>
  <c r="H1026" i="4"/>
  <c r="H1027" i="4"/>
  <c r="H1028" i="4"/>
  <c r="H1029" i="4"/>
  <c r="H1030" i="4"/>
  <c r="H1031" i="4"/>
  <c r="H1032" i="4"/>
  <c r="H1033" i="4"/>
  <c r="H1034" i="4"/>
  <c r="H1035" i="4"/>
  <c r="H1036" i="4"/>
  <c r="H1037" i="4"/>
  <c r="H1038" i="4"/>
  <c r="H1039" i="4"/>
  <c r="H1040" i="4"/>
  <c r="H1041" i="4"/>
  <c r="H1042" i="4"/>
  <c r="H1043" i="4"/>
  <c r="H1044" i="4"/>
  <c r="H1045" i="4"/>
  <c r="H1046" i="4"/>
  <c r="H1047" i="4"/>
  <c r="H1048" i="4"/>
  <c r="H1049" i="4"/>
  <c r="H1050" i="4"/>
  <c r="H1051" i="4"/>
  <c r="H1052" i="4"/>
  <c r="H1053" i="4"/>
  <c r="H1054" i="4"/>
  <c r="H1055" i="4"/>
  <c r="H1056" i="4"/>
  <c r="H1057" i="4"/>
  <c r="H1058" i="4"/>
  <c r="H1059" i="4"/>
  <c r="H1060" i="4"/>
  <c r="H1061" i="4"/>
  <c r="H1062" i="4"/>
  <c r="H1063" i="4"/>
  <c r="H1064" i="4"/>
  <c r="H1065" i="4"/>
  <c r="H1066" i="4"/>
  <c r="H1067" i="4"/>
  <c r="H1068" i="4"/>
  <c r="H1069" i="4"/>
  <c r="H1070" i="4"/>
  <c r="H1071" i="4"/>
  <c r="H1072" i="4"/>
  <c r="H1073" i="4"/>
  <c r="H1074" i="4"/>
  <c r="H1075" i="4"/>
  <c r="H1076" i="4"/>
  <c r="H1077" i="4"/>
  <c r="H1078" i="4"/>
  <c r="H1079" i="4"/>
  <c r="H1080" i="4"/>
  <c r="H1081" i="4"/>
  <c r="H1082" i="4"/>
  <c r="H1083" i="4"/>
  <c r="H1084" i="4"/>
  <c r="H1085" i="4"/>
  <c r="H1086" i="4"/>
  <c r="H1087" i="4"/>
  <c r="H1088" i="4"/>
  <c r="H1089" i="4"/>
  <c r="H1090" i="4"/>
  <c r="H1091" i="4"/>
  <c r="H1092" i="4"/>
  <c r="H1093" i="4"/>
  <c r="H1094" i="4"/>
  <c r="H1095" i="4"/>
  <c r="H1096" i="4"/>
  <c r="H1097" i="4"/>
  <c r="H1098" i="4"/>
  <c r="H1099" i="4"/>
  <c r="H1100" i="4"/>
  <c r="H1101" i="4"/>
  <c r="H1102" i="4"/>
  <c r="H1103" i="4"/>
  <c r="H1104" i="4"/>
  <c r="H1105" i="4"/>
  <c r="H1106" i="4"/>
  <c r="H1107" i="4"/>
  <c r="H1108" i="4"/>
  <c r="H1109" i="4"/>
  <c r="H1110" i="4"/>
  <c r="H1111" i="4"/>
  <c r="H1112" i="4"/>
  <c r="H1113" i="4"/>
  <c r="H1114" i="4"/>
  <c r="H1115" i="4"/>
  <c r="H1116" i="4"/>
  <c r="H1117" i="4"/>
  <c r="H1118" i="4"/>
  <c r="H1119" i="4"/>
  <c r="H1120" i="4"/>
  <c r="H1121" i="4"/>
  <c r="H1122" i="4"/>
  <c r="H1123" i="4"/>
  <c r="H1124" i="4"/>
  <c r="H1125" i="4"/>
  <c r="H1126" i="4"/>
  <c r="H1127" i="4"/>
  <c r="H1128" i="4"/>
  <c r="H1129" i="4"/>
  <c r="H1130" i="4"/>
  <c r="H1131" i="4"/>
  <c r="H1132" i="4"/>
  <c r="H1133" i="4"/>
  <c r="H1134" i="4"/>
  <c r="H1135" i="4"/>
  <c r="H1136" i="4"/>
  <c r="H1137" i="4"/>
  <c r="H1138" i="4"/>
  <c r="H1139" i="4"/>
  <c r="H1140" i="4"/>
  <c r="H1141" i="4"/>
  <c r="H1142" i="4"/>
  <c r="H1143" i="4"/>
  <c r="H1144" i="4"/>
  <c r="H1145" i="4"/>
  <c r="H1146" i="4"/>
  <c r="H1147" i="4"/>
  <c r="H1148" i="4"/>
  <c r="H1149" i="4"/>
  <c r="H1150" i="4"/>
  <c r="H1151" i="4"/>
  <c r="H1152" i="4"/>
  <c r="H1153" i="4"/>
  <c r="H1154" i="4"/>
  <c r="H1155" i="4"/>
  <c r="H1156" i="4"/>
  <c r="H1157" i="4"/>
  <c r="H1158" i="4"/>
  <c r="H1159" i="4"/>
  <c r="H1160" i="4"/>
  <c r="H1161" i="4"/>
  <c r="H1162" i="4"/>
  <c r="H1163" i="4"/>
  <c r="H1164" i="4"/>
  <c r="H1165" i="4"/>
  <c r="H1166" i="4"/>
  <c r="H1167" i="4"/>
  <c r="H1168" i="4"/>
  <c r="H1169" i="4"/>
  <c r="H1170" i="4"/>
  <c r="H1171" i="4"/>
  <c r="H1172" i="4"/>
  <c r="H1173" i="4"/>
  <c r="H1174" i="4"/>
  <c r="H1175" i="4"/>
  <c r="H1176" i="4"/>
  <c r="H1177" i="4"/>
  <c r="H1178" i="4"/>
  <c r="H1179" i="4"/>
  <c r="H1180" i="4"/>
  <c r="H1181" i="4"/>
  <c r="H1182" i="4"/>
  <c r="H1183" i="4"/>
  <c r="H1184" i="4"/>
  <c r="H1185" i="4"/>
  <c r="H1186" i="4"/>
  <c r="H1187" i="4"/>
  <c r="H1188" i="4"/>
  <c r="H1189" i="4"/>
  <c r="H1190" i="4"/>
  <c r="H1191" i="4"/>
  <c r="H1192" i="4"/>
  <c r="H1193" i="4"/>
  <c r="H1194" i="4"/>
  <c r="H1195" i="4"/>
  <c r="H1196" i="4"/>
  <c r="H1197" i="4"/>
  <c r="H1198" i="4"/>
  <c r="H1199" i="4"/>
  <c r="H1200" i="4"/>
  <c r="H1201" i="4"/>
  <c r="H1202" i="4"/>
  <c r="H1203" i="4"/>
  <c r="H1204" i="4"/>
  <c r="H1205" i="4"/>
  <c r="H1206" i="4"/>
  <c r="H1207" i="4"/>
  <c r="H1208" i="4"/>
  <c r="H1209" i="4"/>
  <c r="H1210" i="4"/>
  <c r="H1211" i="4"/>
  <c r="H1212" i="4"/>
  <c r="H1213" i="4"/>
  <c r="H1214" i="4"/>
  <c r="H1215" i="4"/>
  <c r="H1216" i="4"/>
  <c r="H1217" i="4"/>
  <c r="H1218" i="4"/>
  <c r="H1219" i="4"/>
  <c r="H1220" i="4"/>
  <c r="H1221" i="4"/>
  <c r="H1222" i="4"/>
  <c r="H1223" i="4"/>
  <c r="H1224" i="4"/>
  <c r="H1225" i="4"/>
  <c r="H1226" i="4"/>
  <c r="H1227" i="4"/>
  <c r="H1228" i="4"/>
  <c r="H1229" i="4"/>
  <c r="H1230" i="4"/>
  <c r="H1231" i="4"/>
  <c r="H1232" i="4"/>
  <c r="H1233" i="4"/>
  <c r="H1234" i="4"/>
  <c r="H1235" i="4"/>
  <c r="H1236" i="4"/>
  <c r="H1237" i="4"/>
  <c r="H1238" i="4"/>
  <c r="H1239" i="4"/>
  <c r="H1240" i="4"/>
  <c r="H1241" i="4"/>
  <c r="H1242" i="4"/>
  <c r="H1243" i="4"/>
  <c r="H1244" i="4"/>
  <c r="H1245" i="4"/>
  <c r="H1246" i="4"/>
  <c r="H1247" i="4"/>
  <c r="H1248" i="4"/>
  <c r="H1249" i="4"/>
  <c r="H1250" i="4"/>
  <c r="H1251" i="4"/>
  <c r="H1252" i="4"/>
  <c r="H1253" i="4"/>
  <c r="H1254" i="4"/>
  <c r="H1255" i="4"/>
  <c r="H1256" i="4"/>
  <c r="H1257" i="4"/>
  <c r="H1258" i="4"/>
  <c r="H1259" i="4"/>
  <c r="H1260" i="4"/>
  <c r="H1261" i="4"/>
  <c r="H1262" i="4"/>
  <c r="H1263" i="4"/>
  <c r="H1264" i="4"/>
  <c r="H1265" i="4"/>
  <c r="H1266" i="4"/>
  <c r="H1267" i="4"/>
  <c r="H1268" i="4"/>
  <c r="H1269" i="4"/>
  <c r="H1270" i="4"/>
  <c r="H1271" i="4"/>
  <c r="H1272" i="4"/>
  <c r="H1273" i="4"/>
  <c r="H1274" i="4"/>
  <c r="H1275" i="4"/>
  <c r="H1276" i="4"/>
  <c r="H1277" i="4"/>
  <c r="H1278" i="4"/>
  <c r="H1279" i="4"/>
  <c r="H1280" i="4"/>
  <c r="H1281" i="4"/>
  <c r="H1282" i="4"/>
  <c r="H1283" i="4"/>
  <c r="H1284" i="4"/>
  <c r="H1285" i="4"/>
  <c r="H1286" i="4"/>
  <c r="H1287" i="4"/>
  <c r="H1288" i="4"/>
  <c r="H1289" i="4"/>
  <c r="H1290" i="4"/>
  <c r="H1291" i="4"/>
  <c r="H1292" i="4"/>
  <c r="H1293" i="4"/>
  <c r="H1294" i="4"/>
  <c r="H1295" i="4"/>
  <c r="H1296" i="4"/>
  <c r="H1297" i="4"/>
  <c r="H1298" i="4"/>
  <c r="H1299" i="4"/>
  <c r="H1300" i="4"/>
  <c r="H1301" i="4"/>
  <c r="H1302" i="4"/>
  <c r="H1303" i="4"/>
  <c r="H1304" i="4"/>
  <c r="H1305" i="4"/>
  <c r="H1306" i="4"/>
  <c r="H1307" i="4"/>
  <c r="H1308" i="4"/>
  <c r="H1309" i="4"/>
  <c r="H1310" i="4"/>
  <c r="H1311" i="4"/>
  <c r="H1312" i="4"/>
  <c r="H1313" i="4"/>
  <c r="H1314" i="4"/>
  <c r="H1315" i="4"/>
  <c r="H1316" i="4"/>
  <c r="H1317" i="4"/>
  <c r="H1318" i="4"/>
  <c r="H1319" i="4"/>
  <c r="H1320" i="4"/>
  <c r="H1321" i="4"/>
  <c r="H1322" i="4"/>
  <c r="H1323" i="4"/>
  <c r="H1324" i="4"/>
  <c r="H1325" i="4"/>
  <c r="H1326" i="4"/>
  <c r="H1327" i="4"/>
  <c r="H1328" i="4"/>
  <c r="H1329" i="4"/>
  <c r="H1330" i="4"/>
  <c r="H1331" i="4"/>
  <c r="H1332" i="4"/>
  <c r="H1333" i="4"/>
  <c r="H1334" i="4"/>
  <c r="H1335" i="4"/>
  <c r="H1336" i="4"/>
  <c r="H1337" i="4"/>
  <c r="H1338" i="4"/>
  <c r="H1339" i="4"/>
  <c r="H1340" i="4"/>
  <c r="H1341" i="4"/>
  <c r="H1342" i="4"/>
  <c r="H1343" i="4"/>
  <c r="H1344" i="4"/>
  <c r="H1345" i="4"/>
  <c r="H1346" i="4"/>
  <c r="H1347" i="4"/>
  <c r="H1348" i="4"/>
  <c r="H1349" i="4"/>
  <c r="H1350" i="4"/>
  <c r="H1351" i="4"/>
  <c r="H1352" i="4"/>
  <c r="H1353" i="4"/>
  <c r="H1354" i="4"/>
  <c r="H1355" i="4"/>
  <c r="H1356" i="4"/>
  <c r="H1357" i="4"/>
  <c r="H1358" i="4"/>
  <c r="H1359" i="4"/>
  <c r="H1360" i="4"/>
  <c r="H1361" i="4"/>
  <c r="H1362" i="4"/>
  <c r="H1363" i="4"/>
  <c r="H1364" i="4"/>
  <c r="H1365" i="4"/>
  <c r="H1366" i="4"/>
  <c r="H1367" i="4"/>
  <c r="H1368" i="4"/>
  <c r="H1369" i="4"/>
  <c r="H1370" i="4"/>
  <c r="H1371" i="4"/>
  <c r="H1372" i="4"/>
  <c r="H1373" i="4"/>
  <c r="H1374" i="4"/>
  <c r="H1375" i="4"/>
  <c r="H1376" i="4"/>
  <c r="H1377" i="4"/>
  <c r="H1378" i="4"/>
  <c r="H1379" i="4"/>
  <c r="H1380" i="4"/>
  <c r="H1381" i="4"/>
  <c r="H1382" i="4"/>
  <c r="H1383" i="4"/>
  <c r="H1384" i="4"/>
  <c r="H1385" i="4"/>
  <c r="H1386" i="4"/>
  <c r="H1387" i="4"/>
  <c r="H1388" i="4"/>
  <c r="H1389" i="4"/>
  <c r="H1390" i="4"/>
  <c r="H1391" i="4"/>
  <c r="H1392" i="4"/>
  <c r="H1393" i="4"/>
  <c r="H1394" i="4"/>
  <c r="H1395" i="4"/>
  <c r="H1396" i="4"/>
  <c r="H1397" i="4"/>
  <c r="H1398" i="4"/>
  <c r="H1399" i="4"/>
  <c r="H1400" i="4"/>
  <c r="H1401" i="4"/>
  <c r="H1402" i="4"/>
  <c r="H1403" i="4"/>
  <c r="H1404" i="4"/>
  <c r="H1405" i="4"/>
  <c r="H1406" i="4"/>
  <c r="H1407" i="4"/>
  <c r="H1408" i="4"/>
  <c r="H1409" i="4"/>
  <c r="H1410" i="4"/>
  <c r="H1411" i="4"/>
  <c r="H1412" i="4"/>
  <c r="H1413" i="4"/>
  <c r="H1414" i="4"/>
  <c r="H1415" i="4"/>
  <c r="H1416" i="4"/>
  <c r="H1417" i="4"/>
  <c r="H1418" i="4"/>
  <c r="H1419" i="4"/>
  <c r="H1420" i="4"/>
  <c r="H1421" i="4"/>
  <c r="H1422" i="4"/>
  <c r="H1423" i="4"/>
  <c r="H1424" i="4"/>
  <c r="H1425" i="4"/>
  <c r="H1426" i="4"/>
  <c r="H1427" i="4"/>
  <c r="H1428" i="4"/>
  <c r="H1429" i="4"/>
  <c r="H1430" i="4"/>
  <c r="H1431" i="4"/>
  <c r="H1432" i="4"/>
  <c r="H1433" i="4"/>
  <c r="H1434" i="4"/>
  <c r="H1435" i="4"/>
  <c r="H1436" i="4"/>
  <c r="H1437" i="4"/>
  <c r="H1438" i="4"/>
  <c r="H1439" i="4"/>
  <c r="H1440" i="4"/>
  <c r="H1441" i="4"/>
  <c r="H1442" i="4"/>
  <c r="H1443" i="4"/>
  <c r="H1444" i="4"/>
  <c r="H1445" i="4"/>
  <c r="H1446" i="4"/>
  <c r="H1447" i="4"/>
  <c r="H1448" i="4"/>
  <c r="H1449" i="4"/>
  <c r="H1450" i="4"/>
  <c r="H1451" i="4"/>
  <c r="H1452" i="4"/>
  <c r="H1453" i="4"/>
  <c r="H1454" i="4"/>
  <c r="H1455" i="4"/>
  <c r="H1456" i="4"/>
  <c r="H1457" i="4"/>
  <c r="H1458" i="4"/>
  <c r="H1459" i="4"/>
  <c r="H1460" i="4"/>
  <c r="H1461" i="4"/>
  <c r="H1462" i="4"/>
  <c r="H1463" i="4"/>
  <c r="H1464" i="4"/>
  <c r="H1465" i="4"/>
  <c r="H1466" i="4"/>
  <c r="H1467" i="4"/>
  <c r="H1468" i="4"/>
  <c r="H1469" i="4"/>
  <c r="H1470" i="4"/>
  <c r="H1471" i="4"/>
  <c r="H1472" i="4"/>
  <c r="H1473" i="4"/>
  <c r="H1474" i="4"/>
  <c r="H1475" i="4"/>
  <c r="H1476" i="4"/>
  <c r="H1477" i="4"/>
  <c r="H1478" i="4"/>
  <c r="H1479" i="4"/>
  <c r="H1480" i="4"/>
  <c r="H1481" i="4"/>
  <c r="H1482" i="4"/>
  <c r="H1483" i="4"/>
  <c r="H1484" i="4"/>
  <c r="H1485" i="4"/>
  <c r="H1486" i="4"/>
  <c r="H1487" i="4"/>
  <c r="H1488" i="4"/>
  <c r="H1489" i="4"/>
  <c r="H1490" i="4"/>
  <c r="H1491" i="4"/>
  <c r="H1492" i="4"/>
  <c r="H1493" i="4"/>
  <c r="H1494" i="4"/>
  <c r="H1495" i="4"/>
  <c r="H1496" i="4"/>
  <c r="H1497" i="4"/>
  <c r="H1498" i="4"/>
  <c r="H1499" i="4"/>
  <c r="H1500" i="4"/>
  <c r="H1501" i="4"/>
  <c r="H1502" i="4"/>
  <c r="H1503" i="4"/>
  <c r="H1504" i="4"/>
  <c r="H1505" i="4"/>
  <c r="H1506" i="4"/>
  <c r="H1507" i="4"/>
  <c r="H1508" i="4"/>
  <c r="H1509" i="4"/>
  <c r="H1510" i="4"/>
  <c r="H1511" i="4"/>
  <c r="H1512" i="4"/>
  <c r="H1513" i="4"/>
  <c r="H1514" i="4"/>
  <c r="H1515" i="4"/>
  <c r="H1516" i="4"/>
  <c r="H1517" i="4"/>
  <c r="H1518" i="4"/>
  <c r="H1519" i="4"/>
  <c r="H1520" i="4"/>
  <c r="H1521" i="4"/>
  <c r="H1522" i="4"/>
  <c r="H1523" i="4"/>
  <c r="H1524" i="4"/>
  <c r="H1525" i="4"/>
  <c r="H1526" i="4"/>
  <c r="H1527" i="4"/>
  <c r="H1528" i="4"/>
  <c r="H1529" i="4"/>
  <c r="H1530" i="4"/>
  <c r="H1531" i="4"/>
  <c r="H1532" i="4"/>
  <c r="H1533" i="4"/>
  <c r="H1534" i="4"/>
  <c r="H1535" i="4"/>
  <c r="H1536" i="4"/>
  <c r="H1537" i="4"/>
  <c r="H1538" i="4"/>
  <c r="H1539" i="4"/>
  <c r="H1540" i="4"/>
  <c r="H1541" i="4"/>
  <c r="H1542" i="4"/>
  <c r="H1543" i="4"/>
  <c r="H1544" i="4"/>
  <c r="H1545" i="4"/>
  <c r="H1546" i="4"/>
  <c r="H1547" i="4"/>
  <c r="H1548" i="4"/>
  <c r="H1549" i="4"/>
  <c r="H1550" i="4"/>
  <c r="H1551" i="4"/>
  <c r="H1552" i="4"/>
  <c r="H1553" i="4"/>
  <c r="H1554" i="4"/>
  <c r="H1555" i="4"/>
  <c r="H1556" i="4"/>
  <c r="H1557" i="4"/>
  <c r="H1558" i="4"/>
  <c r="H1559" i="4"/>
  <c r="H1560" i="4"/>
  <c r="H1561" i="4"/>
  <c r="H1562" i="4"/>
  <c r="H1563" i="4"/>
  <c r="H1564" i="4"/>
  <c r="H1565" i="4"/>
  <c r="H1566" i="4"/>
  <c r="H1567" i="4"/>
  <c r="H1568" i="4"/>
  <c r="H1569" i="4"/>
  <c r="H1570" i="4"/>
  <c r="H1571" i="4"/>
  <c r="H1572" i="4"/>
  <c r="H1573" i="4"/>
  <c r="H1574" i="4"/>
  <c r="H1575" i="4"/>
  <c r="H1576" i="4"/>
  <c r="H1577" i="4"/>
  <c r="H1578" i="4"/>
  <c r="H1579" i="4"/>
  <c r="H1580" i="4"/>
  <c r="H1581" i="4"/>
  <c r="H1582" i="4"/>
  <c r="H1583" i="4"/>
  <c r="H1584" i="4"/>
  <c r="H1585" i="4"/>
  <c r="H1586" i="4"/>
  <c r="H1587" i="4"/>
  <c r="H1588" i="4"/>
  <c r="H1589" i="4"/>
  <c r="H1590" i="4"/>
  <c r="H1591" i="4"/>
  <c r="H1592" i="4"/>
  <c r="H1593" i="4"/>
  <c r="H1594" i="4"/>
  <c r="H1595" i="4"/>
  <c r="H1596" i="4"/>
  <c r="H1597" i="4"/>
  <c r="H1598" i="4"/>
  <c r="H1599" i="4"/>
  <c r="H1600" i="4"/>
  <c r="H1601" i="4"/>
  <c r="H1602" i="4"/>
  <c r="H1603" i="4"/>
  <c r="H1604" i="4"/>
  <c r="H1605" i="4"/>
  <c r="H1606" i="4"/>
  <c r="H1607" i="4"/>
  <c r="H1608" i="4"/>
  <c r="H1609" i="4"/>
  <c r="H1610" i="4"/>
  <c r="H1611" i="4"/>
  <c r="H1612" i="4"/>
  <c r="H1613" i="4"/>
  <c r="H1614" i="4"/>
  <c r="H1615" i="4"/>
  <c r="H1616" i="4"/>
  <c r="H1617" i="4"/>
  <c r="H1618" i="4"/>
  <c r="H1619" i="4"/>
  <c r="H1620" i="4"/>
  <c r="H1621" i="4"/>
  <c r="H1622" i="4"/>
  <c r="H1623" i="4"/>
  <c r="H1624" i="4"/>
  <c r="H1625" i="4"/>
  <c r="H1626" i="4"/>
  <c r="H1627" i="4"/>
  <c r="H1628" i="4"/>
  <c r="H1629" i="4"/>
  <c r="H1630" i="4"/>
  <c r="H1631" i="4"/>
  <c r="H1632" i="4"/>
  <c r="H1633" i="4"/>
  <c r="H1634" i="4"/>
  <c r="H1635" i="4"/>
  <c r="H1636" i="4"/>
  <c r="H1637" i="4"/>
  <c r="H1638" i="4"/>
  <c r="H1639" i="4"/>
  <c r="H1640" i="4"/>
  <c r="H1641" i="4"/>
  <c r="H1642" i="4"/>
  <c r="H1643" i="4"/>
  <c r="H1644" i="4"/>
  <c r="H1645" i="4"/>
  <c r="H1646" i="4"/>
  <c r="H1647" i="4"/>
  <c r="H1648" i="4"/>
  <c r="H1649" i="4"/>
  <c r="H1650" i="4"/>
  <c r="H1651" i="4"/>
  <c r="H1652" i="4"/>
  <c r="H1653" i="4"/>
  <c r="H1654" i="4"/>
  <c r="H1655" i="4"/>
  <c r="H1656" i="4"/>
  <c r="H1657" i="4"/>
  <c r="H1658" i="4"/>
  <c r="H1659" i="4"/>
  <c r="H1660" i="4"/>
  <c r="H1661" i="4"/>
  <c r="H1662" i="4"/>
  <c r="H1663" i="4"/>
  <c r="H1664" i="4"/>
  <c r="H1665" i="4"/>
  <c r="H1666" i="4"/>
  <c r="H1667" i="4"/>
  <c r="H1668" i="4"/>
  <c r="H1669" i="4"/>
  <c r="H1670" i="4"/>
  <c r="H1671" i="4"/>
  <c r="H1672" i="4"/>
  <c r="H1673" i="4"/>
  <c r="H1674" i="4"/>
  <c r="H1675" i="4"/>
  <c r="H1676" i="4"/>
  <c r="H1677" i="4"/>
  <c r="H1678" i="4"/>
  <c r="H1679" i="4"/>
  <c r="H1680" i="4"/>
  <c r="H1681" i="4"/>
  <c r="H1682" i="4"/>
  <c r="H1683" i="4"/>
  <c r="H1684" i="4"/>
  <c r="H1685" i="4"/>
  <c r="H1686" i="4"/>
  <c r="H1687" i="4"/>
  <c r="H1688" i="4"/>
  <c r="H1689" i="4"/>
  <c r="H1690" i="4"/>
  <c r="H1691" i="4"/>
  <c r="H1692" i="4"/>
  <c r="H1693" i="4"/>
  <c r="H1694" i="4"/>
  <c r="H1695" i="4"/>
  <c r="H1696" i="4"/>
  <c r="H1697" i="4"/>
  <c r="H1698" i="4"/>
  <c r="H1699" i="4"/>
  <c r="H1700" i="4"/>
  <c r="H1701" i="4"/>
  <c r="H1702" i="4"/>
  <c r="H1703" i="4"/>
  <c r="H1704" i="4"/>
  <c r="H1705" i="4"/>
  <c r="H1706" i="4"/>
  <c r="H1707" i="4"/>
  <c r="H1708" i="4"/>
  <c r="H1709" i="4"/>
  <c r="H1710" i="4"/>
  <c r="H1711" i="4"/>
  <c r="H1712" i="4"/>
  <c r="H1713" i="4"/>
  <c r="H1714" i="4"/>
  <c r="H1715" i="4"/>
  <c r="H1716" i="4"/>
  <c r="H1717" i="4"/>
  <c r="H1718" i="4"/>
  <c r="H1719" i="4"/>
  <c r="H1720" i="4"/>
  <c r="H1721" i="4"/>
  <c r="H1722" i="4"/>
  <c r="H1723" i="4"/>
  <c r="H1724" i="4"/>
  <c r="H1725" i="4"/>
  <c r="H1726" i="4"/>
  <c r="H1727" i="4"/>
  <c r="H1728" i="4"/>
  <c r="H1729" i="4"/>
  <c r="H1730" i="4"/>
  <c r="H1731" i="4"/>
  <c r="H1732" i="4"/>
  <c r="H1733" i="4"/>
  <c r="H1734" i="4"/>
  <c r="H1735" i="4"/>
  <c r="H1736" i="4"/>
  <c r="H1737" i="4"/>
  <c r="H1738" i="4"/>
  <c r="H1739" i="4"/>
  <c r="H1740" i="4"/>
  <c r="H1741" i="4"/>
  <c r="H1742" i="4"/>
  <c r="H1743" i="4"/>
  <c r="H1744" i="4"/>
  <c r="H1745" i="4"/>
  <c r="H1746" i="4"/>
  <c r="H1747" i="4"/>
  <c r="H1748" i="4"/>
  <c r="H1749" i="4"/>
  <c r="H1750" i="4"/>
  <c r="H1751" i="4"/>
  <c r="H1752" i="4"/>
  <c r="H1753" i="4"/>
  <c r="H1754" i="4"/>
  <c r="H1755" i="4"/>
  <c r="H1756" i="4"/>
  <c r="H1757" i="4"/>
  <c r="H1758" i="4"/>
  <c r="H1759" i="4"/>
  <c r="H1760" i="4"/>
  <c r="H1761" i="4"/>
  <c r="H1762" i="4"/>
  <c r="H1763" i="4"/>
  <c r="H1764" i="4"/>
  <c r="H1765" i="4"/>
  <c r="H1766" i="4"/>
  <c r="H1767" i="4"/>
  <c r="H1768" i="4"/>
  <c r="H1769" i="4"/>
  <c r="H1770" i="4"/>
  <c r="H1771" i="4"/>
  <c r="H1772" i="4"/>
  <c r="H1773" i="4"/>
  <c r="H1774" i="4"/>
  <c r="H1775" i="4"/>
  <c r="H1776" i="4"/>
  <c r="H1777" i="4"/>
  <c r="H1778" i="4"/>
  <c r="H1779" i="4"/>
  <c r="H1780" i="4"/>
  <c r="H1781" i="4"/>
  <c r="H1782" i="4"/>
  <c r="H1783" i="4"/>
  <c r="H1784" i="4"/>
  <c r="H1785" i="4"/>
  <c r="H1786" i="4"/>
  <c r="H1787" i="4"/>
  <c r="H1788" i="4"/>
  <c r="H1789" i="4"/>
  <c r="H1790" i="4"/>
  <c r="H1791" i="4"/>
  <c r="H1792" i="4"/>
  <c r="H1793" i="4"/>
  <c r="H1794" i="4"/>
  <c r="H1795" i="4"/>
  <c r="H1796" i="4"/>
  <c r="H1797" i="4"/>
  <c r="H1798" i="4"/>
  <c r="H1799" i="4"/>
  <c r="H1800" i="4"/>
  <c r="H1801" i="4"/>
  <c r="H1802" i="4"/>
  <c r="H1803" i="4"/>
  <c r="H1804" i="4"/>
  <c r="H1805" i="4"/>
  <c r="H1806" i="4"/>
  <c r="H1807" i="4"/>
  <c r="H1808" i="4"/>
  <c r="H1809" i="4"/>
  <c r="H1810" i="4"/>
  <c r="H1811" i="4"/>
  <c r="H1812" i="4"/>
  <c r="H1813" i="4"/>
  <c r="H1814" i="4"/>
  <c r="H1815" i="4"/>
  <c r="H1816" i="4"/>
  <c r="H1817" i="4"/>
  <c r="H1818" i="4"/>
  <c r="H1819" i="4"/>
  <c r="H1820" i="4"/>
  <c r="H1821" i="4"/>
  <c r="H1822" i="4"/>
  <c r="H1823" i="4"/>
  <c r="H1824" i="4"/>
  <c r="H1825" i="4"/>
  <c r="H1826" i="4"/>
  <c r="H1827" i="4"/>
  <c r="H1828" i="4"/>
  <c r="H1829" i="4"/>
  <c r="H1830" i="4"/>
  <c r="H1831" i="4"/>
  <c r="H1832" i="4"/>
  <c r="H1833" i="4"/>
  <c r="H1834" i="4"/>
  <c r="H1835" i="4"/>
  <c r="H1836" i="4"/>
  <c r="H1837" i="4"/>
  <c r="H1838" i="4"/>
  <c r="H1839" i="4"/>
  <c r="H1840" i="4"/>
  <c r="H1841" i="4"/>
  <c r="H1842" i="4"/>
  <c r="H1843" i="4"/>
  <c r="H1844" i="4"/>
  <c r="H1845" i="4"/>
  <c r="H1846" i="4"/>
  <c r="H1847" i="4"/>
  <c r="H1848" i="4"/>
  <c r="H1849" i="4"/>
  <c r="H1850" i="4"/>
  <c r="H1851" i="4"/>
  <c r="H1852" i="4"/>
  <c r="H1853" i="4"/>
  <c r="H1854" i="4"/>
  <c r="H1855" i="4"/>
  <c r="H1856" i="4"/>
  <c r="H1857" i="4"/>
  <c r="H1858" i="4"/>
  <c r="H1859" i="4"/>
  <c r="H1860" i="4"/>
  <c r="H1861" i="4"/>
  <c r="H1862" i="4"/>
  <c r="H1863" i="4"/>
  <c r="H1864" i="4"/>
  <c r="H1865" i="4"/>
  <c r="H1866" i="4"/>
  <c r="H1867" i="4"/>
  <c r="H1868" i="4"/>
  <c r="H1869" i="4"/>
  <c r="H1870" i="4"/>
  <c r="H1871" i="4"/>
  <c r="H1872" i="4"/>
  <c r="H1873" i="4"/>
  <c r="H1874" i="4"/>
  <c r="H1875" i="4"/>
  <c r="H1876" i="4"/>
  <c r="H1877" i="4"/>
  <c r="H1878" i="4"/>
  <c r="H1879" i="4"/>
  <c r="H1880" i="4"/>
  <c r="H1881" i="4"/>
  <c r="H1882" i="4"/>
  <c r="H1883" i="4"/>
  <c r="H1884" i="4"/>
  <c r="H1885" i="4"/>
  <c r="H1886" i="4"/>
  <c r="H1887" i="4"/>
  <c r="H1888" i="4"/>
  <c r="H1889" i="4"/>
  <c r="H1890" i="4"/>
  <c r="H1891" i="4"/>
  <c r="H1892" i="4"/>
  <c r="H1893" i="4"/>
  <c r="H1894" i="4"/>
  <c r="H1895" i="4"/>
  <c r="H1896" i="4"/>
  <c r="H1897" i="4"/>
  <c r="H1898" i="4"/>
  <c r="H1899" i="4"/>
  <c r="H1900" i="4"/>
  <c r="H1901" i="4"/>
  <c r="H1902" i="4"/>
  <c r="H1903" i="4"/>
  <c r="H1904" i="4"/>
  <c r="H1905" i="4"/>
  <c r="H1906" i="4"/>
  <c r="H1907" i="4"/>
  <c r="H1908" i="4"/>
  <c r="H1909" i="4"/>
  <c r="H1910" i="4"/>
  <c r="H1911" i="4"/>
  <c r="H1912" i="4"/>
  <c r="H1913" i="4"/>
  <c r="H1914" i="4"/>
  <c r="H1915" i="4"/>
  <c r="H1916" i="4"/>
  <c r="H1917" i="4"/>
  <c r="H1918" i="4"/>
  <c r="H1919" i="4"/>
  <c r="H1920" i="4"/>
  <c r="H1921" i="4"/>
  <c r="H1922" i="4"/>
  <c r="H1923" i="4"/>
  <c r="H1924" i="4"/>
  <c r="H1925" i="4"/>
  <c r="H1926" i="4"/>
  <c r="H1927" i="4"/>
  <c r="H1928" i="4"/>
  <c r="H1929" i="4"/>
  <c r="H1930" i="4"/>
  <c r="H1931" i="4"/>
  <c r="H1932" i="4"/>
  <c r="H1933" i="4"/>
  <c r="H1934" i="4"/>
  <c r="H1935" i="4"/>
  <c r="H1936" i="4"/>
  <c r="H1937" i="4"/>
  <c r="H1938" i="4"/>
  <c r="H1939" i="4"/>
  <c r="H1940" i="4"/>
  <c r="H1941" i="4"/>
  <c r="H1942" i="4"/>
  <c r="H1943" i="4"/>
  <c r="H1944" i="4"/>
  <c r="H1945" i="4"/>
  <c r="H1946" i="4"/>
  <c r="H1947" i="4"/>
  <c r="H1948" i="4"/>
  <c r="H1949" i="4"/>
  <c r="H1950" i="4"/>
  <c r="H1951" i="4"/>
  <c r="H1952" i="4"/>
  <c r="H1953" i="4"/>
  <c r="H1954" i="4"/>
  <c r="H1955" i="4"/>
  <c r="H1956" i="4"/>
  <c r="H1957" i="4"/>
  <c r="H1958" i="4"/>
  <c r="H1959" i="4"/>
  <c r="H1960" i="4"/>
  <c r="H1961" i="4"/>
  <c r="H1962" i="4"/>
  <c r="H1963" i="4"/>
  <c r="H1964" i="4"/>
  <c r="H1965" i="4"/>
  <c r="H1966" i="4"/>
  <c r="H1967" i="4"/>
  <c r="H1968" i="4"/>
  <c r="H1969" i="4"/>
  <c r="H1970" i="4"/>
  <c r="H1971" i="4"/>
  <c r="H1972" i="4"/>
  <c r="H1973" i="4"/>
  <c r="H1974" i="4"/>
  <c r="H1975" i="4"/>
  <c r="H1976" i="4"/>
  <c r="H1977" i="4"/>
  <c r="H1978" i="4"/>
  <c r="H1979" i="4"/>
  <c r="H1980" i="4"/>
  <c r="H1981" i="4"/>
  <c r="H1982" i="4"/>
  <c r="H1983" i="4"/>
  <c r="H1984" i="4"/>
  <c r="H1985" i="4"/>
  <c r="H1986" i="4"/>
  <c r="H1987" i="4"/>
  <c r="H1988" i="4"/>
  <c r="H1989" i="4"/>
  <c r="H1990" i="4"/>
  <c r="H1991" i="4"/>
  <c r="H1992" i="4"/>
  <c r="H1993" i="4"/>
  <c r="H1994" i="4"/>
  <c r="H1995" i="4"/>
  <c r="H1996" i="4"/>
  <c r="H1997" i="4"/>
  <c r="H1998" i="4"/>
  <c r="H1999" i="4"/>
  <c r="H2000" i="4"/>
  <c r="H2001" i="4"/>
  <c r="H2002" i="4"/>
  <c r="H2003" i="4"/>
  <c r="H2004" i="4"/>
  <c r="H2005" i="4"/>
  <c r="H2006" i="4"/>
  <c r="H2007" i="4"/>
  <c r="H2008" i="4"/>
  <c r="H2009" i="4"/>
  <c r="H2010" i="4"/>
  <c r="H2011" i="4"/>
  <c r="H2012" i="4"/>
  <c r="H2013" i="4"/>
  <c r="H2014" i="4"/>
  <c r="H2015" i="4"/>
  <c r="H2016" i="4"/>
  <c r="H2017" i="4"/>
  <c r="H2018" i="4"/>
  <c r="H2019" i="4"/>
  <c r="H2020" i="4"/>
  <c r="H2021" i="4"/>
  <c r="H2022" i="4"/>
  <c r="H2023" i="4"/>
  <c r="H2024" i="4"/>
  <c r="H2025" i="4"/>
  <c r="H2026" i="4"/>
  <c r="H2027" i="4"/>
  <c r="H2028" i="4"/>
  <c r="H2029" i="4"/>
  <c r="H2030" i="4"/>
  <c r="H2031" i="4"/>
  <c r="H2032" i="4"/>
  <c r="H2033" i="4"/>
  <c r="H2034" i="4"/>
  <c r="H2035" i="4"/>
  <c r="H2036" i="4"/>
  <c r="H2037" i="4"/>
  <c r="H2038" i="4"/>
  <c r="H2039" i="4"/>
  <c r="H2040" i="4"/>
  <c r="H2041" i="4"/>
  <c r="H2042" i="4"/>
  <c r="H2043" i="4"/>
  <c r="H2044" i="4"/>
  <c r="H2045" i="4"/>
  <c r="H2046" i="4"/>
  <c r="H2047" i="4"/>
  <c r="H2048" i="4"/>
  <c r="H2049" i="4"/>
  <c r="H2050" i="4"/>
  <c r="H2051" i="4"/>
  <c r="H2052" i="4"/>
  <c r="H2053" i="4"/>
  <c r="H2054" i="4"/>
  <c r="H2055" i="4"/>
  <c r="H2056" i="4"/>
  <c r="H2057" i="4"/>
  <c r="H2058" i="4"/>
  <c r="H2059" i="4"/>
  <c r="H2060" i="4"/>
  <c r="H2061" i="4"/>
  <c r="H2062" i="4"/>
  <c r="H2063" i="4"/>
  <c r="H2064" i="4"/>
  <c r="H2065" i="4"/>
  <c r="H2066" i="4"/>
  <c r="H2067" i="4"/>
  <c r="H2068" i="4"/>
  <c r="H2069" i="4"/>
  <c r="H2070" i="4"/>
  <c r="H2071" i="4"/>
  <c r="H2072" i="4"/>
  <c r="H2073" i="4"/>
  <c r="H2074" i="4"/>
  <c r="H2075" i="4"/>
  <c r="H2076" i="4"/>
  <c r="H2077" i="4"/>
  <c r="H2078" i="4"/>
  <c r="H2079" i="4"/>
  <c r="H2080" i="4"/>
  <c r="H2081" i="4"/>
  <c r="H2082" i="4"/>
  <c r="H2083" i="4"/>
  <c r="H2084" i="4"/>
  <c r="H2085" i="4"/>
  <c r="H2086" i="4"/>
  <c r="H2087" i="4"/>
  <c r="H2088" i="4"/>
  <c r="H2089" i="4"/>
  <c r="H2090" i="4"/>
  <c r="H2091" i="4"/>
  <c r="H2092" i="4"/>
  <c r="H2093" i="4"/>
  <c r="H2094" i="4"/>
  <c r="H2095" i="4"/>
  <c r="H2096" i="4"/>
  <c r="H2097" i="4"/>
  <c r="H2098" i="4"/>
  <c r="H2099" i="4"/>
  <c r="H2100" i="4"/>
  <c r="H2101" i="4"/>
  <c r="H2102" i="4"/>
  <c r="H2103" i="4"/>
  <c r="H2104" i="4"/>
  <c r="H2105" i="4"/>
  <c r="H2106" i="4"/>
  <c r="H2107" i="4"/>
  <c r="H2108" i="4"/>
  <c r="H2109" i="4"/>
  <c r="H2110" i="4"/>
  <c r="H2111" i="4"/>
  <c r="H2112" i="4"/>
  <c r="H2113" i="4"/>
  <c r="H2114" i="4"/>
  <c r="H2115" i="4"/>
  <c r="H2116" i="4"/>
  <c r="H2117" i="4"/>
  <c r="H2118" i="4"/>
  <c r="H2119" i="4"/>
  <c r="H2120" i="4"/>
  <c r="H2121" i="4"/>
  <c r="H2122" i="4"/>
  <c r="H2123" i="4"/>
  <c r="H2124" i="4"/>
  <c r="H2125" i="4"/>
  <c r="H2126" i="4"/>
  <c r="H2127" i="4"/>
  <c r="H2128" i="4"/>
  <c r="H2129" i="4"/>
  <c r="H2130" i="4"/>
  <c r="H2131" i="4"/>
  <c r="H2132" i="4"/>
  <c r="H2133" i="4"/>
  <c r="H2134" i="4"/>
  <c r="H2135" i="4"/>
  <c r="H2136" i="4"/>
  <c r="H2137" i="4"/>
  <c r="H2138" i="4"/>
  <c r="H2139" i="4"/>
  <c r="H2140" i="4"/>
  <c r="H2141" i="4"/>
  <c r="H2142" i="4"/>
  <c r="H2143" i="4"/>
  <c r="H2144" i="4"/>
  <c r="H2145" i="4"/>
  <c r="H2146" i="4"/>
  <c r="H2147" i="4"/>
  <c r="H2148" i="4"/>
  <c r="H2149" i="4"/>
  <c r="H2150" i="4"/>
  <c r="H2151" i="4"/>
  <c r="H2152" i="4"/>
  <c r="H2153" i="4"/>
  <c r="H2154" i="4"/>
  <c r="H2155" i="4"/>
  <c r="H2156" i="4"/>
  <c r="H2157" i="4"/>
  <c r="H2158" i="4"/>
  <c r="H2159" i="4"/>
  <c r="H2160" i="4"/>
  <c r="H2161" i="4"/>
  <c r="H2162" i="4"/>
  <c r="H2163" i="4"/>
  <c r="H2164" i="4"/>
  <c r="H2165" i="4"/>
  <c r="H2166" i="4"/>
  <c r="H2167" i="4"/>
  <c r="H2168" i="4"/>
  <c r="H2169" i="4"/>
  <c r="H2170" i="4"/>
  <c r="H2171" i="4"/>
  <c r="H2172" i="4"/>
  <c r="H2173" i="4"/>
  <c r="H2174" i="4"/>
  <c r="H2175" i="4"/>
  <c r="H2176" i="4"/>
  <c r="H2177" i="4"/>
  <c r="H2178" i="4"/>
  <c r="H2179" i="4"/>
  <c r="H2180" i="4"/>
  <c r="H2181" i="4"/>
  <c r="H2182" i="4"/>
  <c r="H2183" i="4"/>
  <c r="H2184" i="4"/>
  <c r="H2185" i="4"/>
  <c r="H2186" i="4"/>
  <c r="H2187" i="4"/>
  <c r="H2188" i="4"/>
  <c r="H2189" i="4"/>
  <c r="H2190" i="4"/>
  <c r="H2191" i="4"/>
  <c r="H2192" i="4"/>
  <c r="H2193" i="4"/>
  <c r="H2194" i="4"/>
  <c r="H2195" i="4"/>
  <c r="H2196" i="4"/>
  <c r="H2197" i="4"/>
  <c r="H2198" i="4"/>
  <c r="H2199" i="4"/>
  <c r="H2200" i="4"/>
  <c r="H2201" i="4"/>
  <c r="H2202" i="4"/>
  <c r="H2203" i="4"/>
  <c r="H2204" i="4"/>
  <c r="H2205" i="4"/>
  <c r="H2206" i="4"/>
  <c r="H2207" i="4"/>
  <c r="H2208" i="4"/>
  <c r="H2209" i="4"/>
  <c r="H2210" i="4"/>
  <c r="H2211" i="4"/>
  <c r="H2212" i="4"/>
  <c r="H2213" i="4"/>
  <c r="H2214" i="4"/>
  <c r="H2215" i="4"/>
  <c r="H2216" i="4"/>
  <c r="H2217" i="4"/>
  <c r="H2218" i="4"/>
  <c r="H2219" i="4"/>
  <c r="H2220" i="4"/>
  <c r="H2221" i="4"/>
  <c r="H2222" i="4"/>
  <c r="H2223" i="4"/>
  <c r="H2224" i="4"/>
  <c r="H2225" i="4"/>
  <c r="H2226" i="4"/>
  <c r="H2227" i="4"/>
  <c r="H2228" i="4"/>
  <c r="H2229" i="4"/>
  <c r="H2230" i="4"/>
  <c r="H2231" i="4"/>
  <c r="H2232" i="4"/>
  <c r="H2233" i="4"/>
  <c r="H2234" i="4"/>
  <c r="H2235" i="4"/>
  <c r="H2236" i="4"/>
  <c r="H2237" i="4"/>
  <c r="H2238" i="4"/>
  <c r="H2239" i="4"/>
  <c r="H2240" i="4"/>
  <c r="H2241" i="4"/>
  <c r="H2242" i="4"/>
  <c r="H2243" i="4"/>
  <c r="H2244" i="4"/>
  <c r="H2245" i="4"/>
  <c r="H2246" i="4"/>
  <c r="H2247" i="4"/>
  <c r="H2248" i="4"/>
  <c r="H2249" i="4"/>
  <c r="H2250" i="4"/>
  <c r="H2251" i="4"/>
  <c r="H2252" i="4"/>
  <c r="H2253" i="4"/>
  <c r="H2254" i="4"/>
  <c r="H2255" i="4"/>
  <c r="H2256" i="4"/>
  <c r="H2257" i="4"/>
  <c r="H2258" i="4"/>
  <c r="H2259" i="4"/>
  <c r="H2260" i="4"/>
  <c r="H2261" i="4"/>
  <c r="H2262" i="4"/>
  <c r="H2263" i="4"/>
  <c r="H2264" i="4"/>
  <c r="H2265" i="4"/>
  <c r="H2266" i="4"/>
  <c r="H2267" i="4"/>
  <c r="H2268" i="4"/>
  <c r="H2269" i="4"/>
  <c r="H2270" i="4"/>
  <c r="H2271" i="4"/>
  <c r="H2272" i="4"/>
  <c r="H2273" i="4"/>
  <c r="H2274" i="4"/>
  <c r="H2275" i="4"/>
  <c r="H2276" i="4"/>
  <c r="H2277" i="4"/>
  <c r="H2278" i="4"/>
  <c r="H2279" i="4"/>
  <c r="H2280" i="4"/>
  <c r="H2281" i="4"/>
  <c r="H2282" i="4"/>
  <c r="H2283" i="4"/>
  <c r="H2284" i="4"/>
  <c r="H2285" i="4"/>
  <c r="H2286" i="4"/>
  <c r="H2287" i="4"/>
  <c r="H2288" i="4"/>
  <c r="H2289" i="4"/>
  <c r="H2290" i="4"/>
  <c r="H2291" i="4"/>
  <c r="H2292" i="4"/>
  <c r="H2293" i="4"/>
  <c r="H2294" i="4"/>
  <c r="H2295" i="4"/>
  <c r="H2296" i="4"/>
  <c r="H2297" i="4"/>
  <c r="H2298" i="4"/>
  <c r="H2299" i="4"/>
  <c r="H2300" i="4"/>
  <c r="H2301" i="4"/>
  <c r="H2302" i="4"/>
  <c r="H2303" i="4"/>
  <c r="H2304" i="4"/>
  <c r="H2305" i="4"/>
  <c r="H2306" i="4"/>
  <c r="H2307" i="4"/>
  <c r="H2308" i="4"/>
  <c r="H2309" i="4"/>
  <c r="H2310" i="4"/>
  <c r="H2311" i="4"/>
  <c r="H2312" i="4"/>
  <c r="H2313" i="4"/>
  <c r="H2314" i="4"/>
  <c r="H2315" i="4"/>
  <c r="H2316" i="4"/>
  <c r="H2317" i="4"/>
  <c r="H2318" i="4"/>
  <c r="H2319" i="4"/>
  <c r="H2320" i="4"/>
  <c r="H2321" i="4"/>
  <c r="H2322" i="4"/>
  <c r="H2323" i="4"/>
  <c r="H2324" i="4"/>
  <c r="H2325" i="4"/>
  <c r="H2326" i="4"/>
  <c r="H2327" i="4"/>
  <c r="H2328" i="4"/>
  <c r="H2329" i="4"/>
  <c r="H2330" i="4"/>
  <c r="H2331" i="4"/>
  <c r="H2332" i="4"/>
  <c r="H2333" i="4"/>
  <c r="H2334" i="4"/>
  <c r="H2335" i="4"/>
  <c r="H2336" i="4"/>
  <c r="H2337" i="4"/>
  <c r="H2338" i="4"/>
  <c r="H2339" i="4"/>
  <c r="H2340" i="4"/>
  <c r="H2341" i="4"/>
  <c r="H2342" i="4"/>
  <c r="H2343" i="4"/>
  <c r="H2344" i="4"/>
  <c r="H2345" i="4"/>
  <c r="H2346" i="4"/>
  <c r="H2347" i="4"/>
  <c r="H2348" i="4"/>
  <c r="H2349" i="4"/>
  <c r="H2350" i="4"/>
  <c r="H2351" i="4"/>
  <c r="H2352" i="4"/>
  <c r="H2353" i="4"/>
  <c r="H2354" i="4"/>
  <c r="H2355" i="4"/>
  <c r="H2356" i="4"/>
  <c r="H2357" i="4"/>
  <c r="H2358" i="4"/>
  <c r="H2359" i="4"/>
  <c r="H2360" i="4"/>
  <c r="H2361" i="4"/>
  <c r="H2362" i="4"/>
  <c r="H2363" i="4"/>
  <c r="H2364" i="4"/>
  <c r="H2365" i="4"/>
  <c r="H2366" i="4"/>
  <c r="H2367" i="4"/>
  <c r="H2368" i="4"/>
  <c r="H2369" i="4"/>
  <c r="H2370" i="4"/>
  <c r="H2371" i="4"/>
  <c r="H2372" i="4"/>
  <c r="H2373" i="4"/>
  <c r="H2374" i="4"/>
  <c r="H2375" i="4"/>
  <c r="H2376" i="4"/>
  <c r="H2377" i="4"/>
  <c r="H2378" i="4"/>
  <c r="H2379" i="4"/>
  <c r="H2380" i="4"/>
  <c r="H2381" i="4"/>
  <c r="H2382" i="4"/>
  <c r="H2383" i="4"/>
  <c r="H2384" i="4"/>
  <c r="H2385" i="4"/>
  <c r="H2386" i="4"/>
  <c r="H2387" i="4"/>
  <c r="H2388" i="4"/>
  <c r="H2389" i="4"/>
  <c r="H2390" i="4"/>
  <c r="H2391" i="4"/>
  <c r="H2392" i="4"/>
  <c r="H2393" i="4"/>
  <c r="H2394" i="4"/>
  <c r="H2395" i="4"/>
  <c r="H2396" i="4"/>
  <c r="H2397" i="4"/>
  <c r="H2398" i="4"/>
  <c r="H2399" i="4"/>
  <c r="H2400" i="4"/>
  <c r="H2401" i="4"/>
  <c r="H2402" i="4"/>
  <c r="H2403" i="4"/>
  <c r="H2404" i="4"/>
  <c r="H2405" i="4"/>
  <c r="H2406" i="4"/>
  <c r="H2407" i="4"/>
  <c r="H2408" i="4"/>
  <c r="H2409" i="4"/>
  <c r="H2410" i="4"/>
  <c r="H2411" i="4"/>
  <c r="H2412" i="4"/>
  <c r="H2413" i="4"/>
  <c r="H2414" i="4"/>
  <c r="H2415" i="4"/>
  <c r="H2416" i="4"/>
  <c r="H2417" i="4"/>
  <c r="H2418" i="4"/>
  <c r="H2419" i="4"/>
  <c r="H2420" i="4"/>
  <c r="H2421" i="4"/>
  <c r="H2422" i="4"/>
  <c r="H2423" i="4"/>
  <c r="H2424" i="4"/>
  <c r="H2425" i="4"/>
  <c r="H2426" i="4"/>
  <c r="H2427" i="4"/>
  <c r="H2428" i="4"/>
  <c r="H2429" i="4"/>
  <c r="H2430" i="4"/>
  <c r="H2431" i="4"/>
  <c r="H2432" i="4"/>
  <c r="H2433" i="4"/>
  <c r="H2434" i="4"/>
  <c r="H2435" i="4"/>
  <c r="H2436" i="4"/>
  <c r="H2437" i="4"/>
  <c r="H2438" i="4"/>
  <c r="H2439" i="4"/>
  <c r="H2440" i="4"/>
  <c r="H2441" i="4"/>
  <c r="H2442" i="4"/>
  <c r="H2443" i="4"/>
  <c r="H2444" i="4"/>
  <c r="H2445" i="4"/>
  <c r="H2446" i="4"/>
  <c r="H2447" i="4"/>
  <c r="H2448" i="4"/>
  <c r="H2449" i="4"/>
  <c r="H2450" i="4"/>
  <c r="H2451" i="4"/>
  <c r="H2452" i="4"/>
  <c r="H2453" i="4"/>
  <c r="H2454" i="4"/>
  <c r="H2455" i="4"/>
  <c r="H2456" i="4"/>
  <c r="H2457" i="4"/>
  <c r="H2458" i="4"/>
  <c r="H2459" i="4"/>
  <c r="H2460" i="4"/>
  <c r="H2461" i="4"/>
  <c r="H2462" i="4"/>
  <c r="H2463" i="4"/>
  <c r="H2464" i="4"/>
  <c r="H2465" i="4"/>
  <c r="H2466" i="4"/>
  <c r="H2467" i="4"/>
  <c r="H2468" i="4"/>
  <c r="H2469" i="4"/>
  <c r="H2470" i="4"/>
  <c r="H2471" i="4"/>
  <c r="H2472" i="4"/>
  <c r="H2473" i="4"/>
  <c r="H2474" i="4"/>
  <c r="H2475" i="4"/>
  <c r="H2476" i="4"/>
  <c r="H2477" i="4"/>
  <c r="H2478" i="4"/>
  <c r="H2479" i="4"/>
  <c r="H2480" i="4"/>
  <c r="H2481" i="4"/>
  <c r="H2482" i="4"/>
  <c r="H2483" i="4"/>
  <c r="H2484" i="4"/>
  <c r="H2485" i="4"/>
  <c r="H2486" i="4"/>
  <c r="H2487" i="4"/>
  <c r="H2488" i="4"/>
  <c r="H2489" i="4"/>
  <c r="H2490" i="4"/>
  <c r="H2491" i="4"/>
  <c r="H2492" i="4"/>
  <c r="H2493" i="4"/>
  <c r="H2494" i="4"/>
  <c r="H2495" i="4"/>
  <c r="H2496" i="4"/>
  <c r="H2497" i="4"/>
  <c r="H2498" i="4"/>
  <c r="H2499" i="4"/>
  <c r="H2500" i="4"/>
  <c r="H2501" i="4"/>
  <c r="H2502" i="4"/>
  <c r="H2503" i="4"/>
  <c r="H2504" i="4"/>
  <c r="H2505" i="4"/>
  <c r="H2506" i="4"/>
  <c r="H2507" i="4"/>
  <c r="H2508" i="4"/>
  <c r="H2509" i="4"/>
  <c r="H2510" i="4"/>
  <c r="H2511" i="4"/>
  <c r="H2512" i="4"/>
  <c r="H2513" i="4"/>
  <c r="H2514" i="4"/>
  <c r="H2515" i="4"/>
  <c r="H2516" i="4"/>
  <c r="H2517" i="4"/>
  <c r="H2518" i="4"/>
  <c r="H2519" i="4"/>
  <c r="H2520" i="4"/>
  <c r="H2521" i="4"/>
  <c r="H2522" i="4"/>
  <c r="H2523" i="4"/>
  <c r="H2524" i="4"/>
  <c r="H2525" i="4"/>
  <c r="H2526" i="4"/>
  <c r="H2527" i="4"/>
  <c r="H2528" i="4"/>
  <c r="H2529" i="4"/>
  <c r="H2530" i="4"/>
  <c r="H2531" i="4"/>
  <c r="H2532" i="4"/>
  <c r="H2533" i="4"/>
  <c r="H2534" i="4"/>
  <c r="H2535" i="4"/>
  <c r="H2536" i="4"/>
  <c r="H2537" i="4"/>
  <c r="H2538" i="4"/>
  <c r="H2539" i="4"/>
  <c r="H2540" i="4"/>
  <c r="H2541" i="4"/>
  <c r="H2542" i="4"/>
  <c r="H2543" i="4"/>
  <c r="H2544" i="4"/>
  <c r="H2545" i="4"/>
  <c r="H2546" i="4"/>
  <c r="H2547" i="4"/>
  <c r="H2548" i="4"/>
  <c r="H2549" i="4"/>
  <c r="H2550" i="4"/>
  <c r="H2551" i="4"/>
  <c r="H2552" i="4"/>
  <c r="H2553" i="4"/>
  <c r="H2554" i="4"/>
  <c r="H2555" i="4"/>
  <c r="H2556" i="4"/>
  <c r="H2557" i="4"/>
  <c r="H2558" i="4"/>
  <c r="H2559" i="4"/>
  <c r="H2560" i="4"/>
  <c r="H2561" i="4"/>
  <c r="H2562" i="4"/>
  <c r="H2563" i="4"/>
  <c r="H2564" i="4"/>
  <c r="H2565" i="4"/>
  <c r="H2566" i="4"/>
  <c r="H2567" i="4"/>
  <c r="H2568" i="4"/>
  <c r="H2569" i="4"/>
  <c r="H2570" i="4"/>
  <c r="H2571" i="4"/>
  <c r="H2572" i="4"/>
  <c r="H2573" i="4"/>
  <c r="H2574" i="4"/>
  <c r="H2575" i="4"/>
  <c r="H2576" i="4"/>
  <c r="H2577" i="4"/>
  <c r="H2578" i="4"/>
  <c r="H2579" i="4"/>
  <c r="H2580" i="4"/>
  <c r="H2581" i="4"/>
  <c r="H2582" i="4"/>
  <c r="H2583" i="4"/>
  <c r="H2584" i="4"/>
  <c r="H2585" i="4"/>
  <c r="H2586" i="4"/>
  <c r="H2587" i="4"/>
  <c r="H2588" i="4"/>
  <c r="H2589" i="4"/>
  <c r="H2590" i="4"/>
  <c r="H2591" i="4"/>
  <c r="H2592" i="4"/>
  <c r="H2593" i="4"/>
  <c r="H2594" i="4"/>
  <c r="H2595" i="4"/>
  <c r="H2596" i="4"/>
  <c r="H2597" i="4"/>
  <c r="H2598" i="4"/>
  <c r="H2599" i="4"/>
  <c r="H2600" i="4"/>
  <c r="H2601" i="4"/>
  <c r="H2602" i="4"/>
  <c r="H2603" i="4"/>
  <c r="H2604" i="4"/>
  <c r="H2605" i="4"/>
  <c r="H2606" i="4"/>
  <c r="H2607" i="4"/>
  <c r="H2608" i="4"/>
  <c r="H2609" i="4"/>
  <c r="H2610" i="4"/>
  <c r="H2611" i="4"/>
  <c r="H2612" i="4"/>
  <c r="H2613" i="4"/>
  <c r="H2614" i="4"/>
  <c r="H2615" i="4"/>
  <c r="H2616" i="4"/>
  <c r="H2617" i="4"/>
  <c r="H2618" i="4"/>
  <c r="H2619" i="4"/>
  <c r="H2620" i="4"/>
  <c r="H2621" i="4"/>
  <c r="H2622" i="4"/>
  <c r="H2623" i="4"/>
  <c r="H2624" i="4"/>
  <c r="H2625" i="4"/>
  <c r="H2626" i="4"/>
  <c r="H2627" i="4"/>
  <c r="H2628" i="4"/>
  <c r="H2629" i="4"/>
  <c r="H2630" i="4"/>
  <c r="H2631" i="4"/>
  <c r="H2632" i="4"/>
  <c r="H2633" i="4"/>
  <c r="H2634" i="4"/>
  <c r="H2635" i="4"/>
  <c r="H2636" i="4"/>
  <c r="H2637" i="4"/>
  <c r="H2638" i="4"/>
  <c r="H2639" i="4"/>
  <c r="H2640" i="4"/>
  <c r="H2641" i="4"/>
  <c r="H2642" i="4"/>
  <c r="H2643" i="4"/>
  <c r="H2644" i="4"/>
  <c r="H2645" i="4"/>
  <c r="H2646" i="4"/>
  <c r="H2647" i="4"/>
  <c r="H2648" i="4"/>
  <c r="H2649" i="4"/>
  <c r="H2650" i="4"/>
  <c r="H2651" i="4"/>
  <c r="H2652" i="4"/>
  <c r="H2653" i="4"/>
  <c r="H2654" i="4"/>
  <c r="H2655" i="4"/>
  <c r="H2656" i="4"/>
  <c r="H2657" i="4"/>
  <c r="H2658" i="4"/>
  <c r="H2659" i="4"/>
  <c r="H2660" i="4"/>
  <c r="H2661" i="4"/>
  <c r="H2662" i="4"/>
  <c r="H2663" i="4"/>
  <c r="H2664" i="4"/>
  <c r="H2665" i="4"/>
  <c r="H2666" i="4"/>
  <c r="H2667" i="4"/>
  <c r="H2668" i="4"/>
  <c r="H2669" i="4"/>
  <c r="H2670" i="4"/>
  <c r="H2671" i="4"/>
  <c r="H2672" i="4"/>
  <c r="H2673" i="4"/>
  <c r="H2674" i="4"/>
  <c r="H2675" i="4"/>
  <c r="H2676" i="4"/>
  <c r="H2677" i="4"/>
  <c r="H2678" i="4"/>
  <c r="H2679" i="4"/>
  <c r="H2680" i="4"/>
  <c r="H2681" i="4"/>
  <c r="H2682" i="4"/>
  <c r="H2683" i="4"/>
  <c r="H2684" i="4"/>
  <c r="H2685" i="4"/>
  <c r="H2686" i="4"/>
  <c r="H2687" i="4"/>
  <c r="H2688" i="4"/>
  <c r="H2689" i="4"/>
  <c r="H2690" i="4"/>
  <c r="H2691" i="4"/>
  <c r="H2692" i="4"/>
  <c r="H2693" i="4"/>
  <c r="H2694" i="4"/>
  <c r="H2695" i="4"/>
  <c r="H2696" i="4"/>
  <c r="H2697" i="4"/>
  <c r="H2698" i="4"/>
  <c r="H2699" i="4"/>
  <c r="H2700" i="4"/>
  <c r="H2701" i="4"/>
  <c r="H2702" i="4"/>
  <c r="H2703" i="4"/>
  <c r="H2704" i="4"/>
  <c r="H2705" i="4"/>
  <c r="H2706" i="4"/>
  <c r="H2707" i="4"/>
  <c r="H2708" i="4"/>
  <c r="H2709" i="4"/>
  <c r="H2710" i="4"/>
  <c r="H2711" i="4"/>
  <c r="H2712" i="4"/>
  <c r="H2713" i="4"/>
  <c r="H2714" i="4"/>
  <c r="H2715" i="4"/>
  <c r="H2716" i="4"/>
  <c r="H2717" i="4"/>
  <c r="H2718" i="4"/>
  <c r="H2719" i="4"/>
  <c r="H2720" i="4"/>
  <c r="H2721" i="4"/>
  <c r="H2722" i="4"/>
  <c r="H2723" i="4"/>
  <c r="H2724" i="4"/>
  <c r="H2725" i="4"/>
  <c r="H2726" i="4"/>
  <c r="H2727" i="4"/>
  <c r="H2728" i="4"/>
  <c r="H2729" i="4"/>
  <c r="H2730" i="4"/>
  <c r="H2731" i="4"/>
  <c r="H2732" i="4"/>
  <c r="H2733" i="4"/>
  <c r="H2734" i="4"/>
  <c r="H2735" i="4"/>
  <c r="H2736" i="4"/>
  <c r="H2737" i="4"/>
  <c r="H2738" i="4"/>
  <c r="H2739" i="4"/>
  <c r="H2740" i="4"/>
  <c r="H2741" i="4"/>
  <c r="H2742" i="4"/>
  <c r="H2743" i="4"/>
  <c r="H2744" i="4"/>
  <c r="H2745" i="4"/>
  <c r="H2746" i="4"/>
  <c r="H2747" i="4"/>
  <c r="H2748" i="4"/>
  <c r="H2749" i="4"/>
  <c r="H2750" i="4"/>
  <c r="H2751" i="4"/>
  <c r="H2752" i="4"/>
  <c r="H2753" i="4"/>
  <c r="H2754" i="4"/>
  <c r="H2755" i="4"/>
  <c r="H2756" i="4"/>
  <c r="H2757" i="4"/>
  <c r="H2758" i="4"/>
  <c r="H2759" i="4"/>
  <c r="H2760" i="4"/>
  <c r="H2761" i="4"/>
  <c r="H2762" i="4"/>
  <c r="H2763" i="4"/>
  <c r="H2764" i="4"/>
  <c r="H2765" i="4"/>
  <c r="H2766" i="4"/>
  <c r="H2767" i="4"/>
  <c r="H2768" i="4"/>
  <c r="H2769" i="4"/>
  <c r="H2770" i="4"/>
  <c r="H2771" i="4"/>
  <c r="H2772" i="4"/>
  <c r="H2773" i="4"/>
  <c r="H2774" i="4"/>
  <c r="H2775" i="4"/>
  <c r="H2776" i="4"/>
  <c r="H2777" i="4"/>
  <c r="H2778" i="4"/>
  <c r="H2779" i="4"/>
  <c r="H2780" i="4"/>
  <c r="H2781" i="4"/>
  <c r="H2782" i="4"/>
  <c r="H2783" i="4"/>
  <c r="H2784" i="4"/>
  <c r="H2785" i="4"/>
  <c r="H2786" i="4"/>
  <c r="H2787" i="4"/>
  <c r="H2788" i="4"/>
  <c r="H2789" i="4"/>
  <c r="H2790" i="4"/>
  <c r="H2791" i="4"/>
  <c r="H2792" i="4"/>
  <c r="H2793" i="4"/>
  <c r="H2794" i="4"/>
  <c r="H2795" i="4"/>
  <c r="H2796" i="4"/>
  <c r="H2797" i="4"/>
  <c r="H2798" i="4"/>
  <c r="H2799" i="4"/>
  <c r="H2800" i="4"/>
  <c r="H2801" i="4"/>
  <c r="H2802" i="4"/>
  <c r="H2803" i="4"/>
  <c r="H2804" i="4"/>
  <c r="H2805" i="4"/>
  <c r="H2806" i="4"/>
  <c r="H2807" i="4"/>
  <c r="H2808" i="4"/>
  <c r="H2809" i="4"/>
  <c r="H2810" i="4"/>
  <c r="H2811" i="4"/>
  <c r="H2812" i="4"/>
  <c r="H2813" i="4"/>
  <c r="H2814" i="4"/>
  <c r="H2815" i="4"/>
  <c r="H2816" i="4"/>
  <c r="H2817" i="4"/>
  <c r="H2818" i="4"/>
  <c r="H2819" i="4"/>
  <c r="H2820" i="4"/>
  <c r="H2821" i="4"/>
  <c r="H2822" i="4"/>
  <c r="H2823" i="4"/>
  <c r="H2824" i="4"/>
  <c r="H2825" i="4"/>
  <c r="H2826" i="4"/>
  <c r="H2827" i="4"/>
  <c r="H2828" i="4"/>
  <c r="H2829" i="4"/>
  <c r="H2830" i="4"/>
  <c r="H2831" i="4"/>
  <c r="H2832" i="4"/>
  <c r="H2833" i="4"/>
  <c r="H2834" i="4"/>
  <c r="H2835" i="4"/>
  <c r="H2836" i="4"/>
  <c r="H2837" i="4"/>
  <c r="H2838" i="4"/>
  <c r="H2839" i="4"/>
  <c r="H2840" i="4"/>
  <c r="H2841" i="4"/>
  <c r="H2842" i="4"/>
  <c r="H2843" i="4"/>
  <c r="H2844" i="4"/>
  <c r="H2845" i="4"/>
  <c r="H2846" i="4"/>
  <c r="H2847" i="4"/>
  <c r="H2848" i="4"/>
  <c r="H2849" i="4"/>
  <c r="H2850" i="4"/>
  <c r="H2851" i="4"/>
  <c r="H2852" i="4"/>
  <c r="H2853" i="4"/>
  <c r="H2854" i="4"/>
  <c r="H2855" i="4"/>
  <c r="H2856" i="4"/>
  <c r="H2857" i="4"/>
  <c r="H2858" i="4"/>
  <c r="H2859" i="4"/>
  <c r="H2860" i="4"/>
  <c r="H2861" i="4"/>
  <c r="H2862" i="4"/>
  <c r="H2863" i="4"/>
  <c r="H2864" i="4"/>
  <c r="H2865" i="4"/>
  <c r="H2866" i="4"/>
  <c r="H2867" i="4"/>
  <c r="H2868" i="4"/>
  <c r="H2869" i="4"/>
  <c r="H2870" i="4"/>
  <c r="H2871" i="4"/>
  <c r="H2872" i="4"/>
  <c r="H2873" i="4"/>
  <c r="H2874" i="4"/>
  <c r="H2875" i="4"/>
  <c r="H2876" i="4"/>
  <c r="H2877" i="4"/>
  <c r="H2878" i="4"/>
  <c r="H2879" i="4"/>
  <c r="H2880" i="4"/>
  <c r="H2881" i="4"/>
  <c r="H2882" i="4"/>
  <c r="H2883" i="4"/>
  <c r="H2884" i="4"/>
  <c r="H2885" i="4"/>
  <c r="H2886" i="4"/>
  <c r="H2887" i="4"/>
  <c r="H2888" i="4"/>
  <c r="H2889" i="4"/>
  <c r="H2890" i="4"/>
  <c r="H2891" i="4"/>
  <c r="H2892" i="4"/>
  <c r="H2893" i="4"/>
  <c r="H2894" i="4"/>
  <c r="H2895" i="4"/>
  <c r="H2896" i="4"/>
  <c r="H2897" i="4"/>
  <c r="H2898" i="4"/>
  <c r="H2899" i="4"/>
  <c r="H2900" i="4"/>
  <c r="H2901" i="4"/>
  <c r="H2902" i="4"/>
  <c r="H2903" i="4"/>
  <c r="H2904" i="4"/>
  <c r="H2905" i="4"/>
  <c r="H2906" i="4"/>
  <c r="H2907" i="4"/>
  <c r="H2908" i="4"/>
  <c r="H2909" i="4"/>
  <c r="H2910" i="4"/>
  <c r="H2911" i="4"/>
  <c r="H2912" i="4"/>
  <c r="H2913" i="4"/>
  <c r="H2914" i="4"/>
  <c r="H2915" i="4"/>
  <c r="H2916" i="4"/>
  <c r="H2917" i="4"/>
  <c r="H2918" i="4"/>
  <c r="H2919" i="4"/>
  <c r="H2920" i="4"/>
  <c r="H2921" i="4"/>
  <c r="H2922" i="4"/>
  <c r="H2923" i="4"/>
  <c r="H2924" i="4"/>
  <c r="H2925" i="4"/>
  <c r="H2926" i="4"/>
  <c r="H2927" i="4"/>
  <c r="H2928" i="4"/>
  <c r="H2929" i="4"/>
  <c r="H2930" i="4"/>
  <c r="H2931" i="4"/>
  <c r="H2932" i="4"/>
  <c r="H2933" i="4"/>
  <c r="H2934" i="4"/>
  <c r="H2935" i="4"/>
  <c r="H2936" i="4"/>
  <c r="H2937" i="4"/>
  <c r="H2938" i="4"/>
  <c r="H2939" i="4"/>
  <c r="H2940" i="4"/>
  <c r="H2941" i="4"/>
  <c r="H2942" i="4"/>
  <c r="H2943" i="4"/>
  <c r="H2944" i="4"/>
  <c r="H2945" i="4"/>
  <c r="H2946" i="4"/>
  <c r="H2947" i="4"/>
  <c r="H2948" i="4"/>
  <c r="H2949" i="4"/>
  <c r="H2950" i="4"/>
  <c r="H2951" i="4"/>
  <c r="H2952" i="4"/>
  <c r="H2953" i="4"/>
  <c r="H2954" i="4"/>
  <c r="H2955" i="4"/>
  <c r="H2956" i="4"/>
  <c r="H2957" i="4"/>
  <c r="H2958" i="4"/>
  <c r="H2959" i="4"/>
  <c r="H2960" i="4"/>
  <c r="H2961" i="4"/>
  <c r="H2962" i="4"/>
  <c r="H2963" i="4"/>
  <c r="H2964" i="4"/>
  <c r="H2965" i="4"/>
  <c r="H2966" i="4"/>
  <c r="H2967" i="4"/>
  <c r="H2968" i="4"/>
  <c r="H2969" i="4"/>
  <c r="H2970" i="4"/>
  <c r="H2971" i="4"/>
  <c r="H2972" i="4"/>
  <c r="H2973" i="4"/>
  <c r="H2974" i="4"/>
  <c r="H2975" i="4"/>
  <c r="H2976" i="4"/>
  <c r="H2977" i="4"/>
  <c r="H2978" i="4"/>
  <c r="H2979" i="4"/>
  <c r="H2980" i="4"/>
  <c r="H2981" i="4"/>
  <c r="H2982" i="4"/>
  <c r="H2983" i="4"/>
  <c r="H2984" i="4"/>
  <c r="H2985" i="4"/>
  <c r="H2986" i="4"/>
  <c r="H2987" i="4"/>
  <c r="H2988" i="4"/>
  <c r="H2989" i="4"/>
  <c r="H2990" i="4"/>
  <c r="H2991" i="4"/>
  <c r="H2992" i="4"/>
  <c r="H2993" i="4"/>
  <c r="H2994" i="4"/>
  <c r="H2995" i="4"/>
  <c r="H2996" i="4"/>
  <c r="H2997" i="4"/>
  <c r="H2998" i="4"/>
  <c r="H2999" i="4"/>
  <c r="H3000" i="4"/>
  <c r="H3001" i="4"/>
  <c r="H3002" i="4"/>
  <c r="H3003" i="4"/>
  <c r="H3004" i="4"/>
  <c r="H3005" i="4"/>
  <c r="H3006" i="4"/>
  <c r="H3007" i="4"/>
  <c r="H3008" i="4"/>
  <c r="H3009" i="4"/>
  <c r="H3010" i="4"/>
  <c r="H3011" i="4"/>
  <c r="H3012" i="4"/>
  <c r="H3013" i="4"/>
  <c r="H3014" i="4"/>
  <c r="H3015" i="4"/>
  <c r="H3016" i="4"/>
  <c r="H3017" i="4"/>
  <c r="H3018" i="4"/>
  <c r="H3019" i="4"/>
  <c r="H3020" i="4"/>
  <c r="H3021" i="4"/>
  <c r="H3022" i="4"/>
  <c r="H3023" i="4"/>
  <c r="H3024" i="4"/>
  <c r="H3025" i="4"/>
  <c r="H3026" i="4"/>
  <c r="H3027" i="4"/>
  <c r="H3028" i="4"/>
  <c r="H3029" i="4"/>
  <c r="H3030" i="4"/>
  <c r="H3031" i="4"/>
  <c r="H3032" i="4"/>
  <c r="H3033" i="4"/>
  <c r="H3034" i="4"/>
  <c r="H3035" i="4"/>
  <c r="H3036" i="4"/>
  <c r="H3037" i="4"/>
  <c r="H3038" i="4"/>
  <c r="H3039" i="4"/>
  <c r="H3040" i="4"/>
  <c r="H3041" i="4"/>
  <c r="H3042" i="4"/>
  <c r="H3043" i="4"/>
  <c r="H3044" i="4"/>
  <c r="H3045" i="4"/>
  <c r="H3046" i="4"/>
  <c r="H3047" i="4"/>
  <c r="H3048" i="4"/>
  <c r="H3049" i="4"/>
  <c r="H3050" i="4"/>
  <c r="H3051" i="4"/>
  <c r="H3052" i="4"/>
  <c r="H3053" i="4"/>
  <c r="H3054" i="4"/>
  <c r="H3055" i="4"/>
  <c r="H3056" i="4"/>
  <c r="H3057" i="4"/>
  <c r="H3058" i="4"/>
  <c r="H3059" i="4"/>
  <c r="H3060" i="4"/>
  <c r="H3061" i="4"/>
  <c r="H3062" i="4"/>
  <c r="H3063" i="4"/>
  <c r="H3064" i="4"/>
  <c r="H3065" i="4"/>
  <c r="H3066" i="4"/>
  <c r="H3067" i="4"/>
  <c r="H3068" i="4"/>
  <c r="H3069" i="4"/>
  <c r="H3070" i="4"/>
  <c r="H3071" i="4"/>
  <c r="H3072" i="4"/>
  <c r="H3073" i="4"/>
  <c r="H3074" i="4"/>
  <c r="H3075" i="4"/>
  <c r="H3076" i="4"/>
  <c r="H3077" i="4"/>
  <c r="H3078" i="4"/>
  <c r="H3079" i="4"/>
  <c r="H3080" i="4"/>
  <c r="H3081" i="4"/>
  <c r="H3082" i="4"/>
  <c r="H3083" i="4"/>
  <c r="H3084" i="4"/>
  <c r="H3085" i="4"/>
  <c r="H3086" i="4"/>
  <c r="H3087" i="4"/>
  <c r="H3088" i="4"/>
  <c r="H3089" i="4"/>
  <c r="H3090" i="4"/>
  <c r="H3091" i="4"/>
  <c r="H3092" i="4"/>
  <c r="H3093" i="4"/>
  <c r="H3094" i="4"/>
  <c r="H3095" i="4"/>
  <c r="H3096" i="4"/>
  <c r="H3097" i="4"/>
  <c r="H3098" i="4"/>
  <c r="H3099" i="4"/>
  <c r="H3100" i="4"/>
  <c r="H3101" i="4"/>
  <c r="H3102" i="4"/>
  <c r="H3103" i="4"/>
  <c r="H3104" i="4"/>
  <c r="H3105" i="4"/>
  <c r="H3106" i="4"/>
  <c r="H3107" i="4"/>
  <c r="H3108" i="4"/>
  <c r="H3109" i="4"/>
  <c r="H3110" i="4"/>
  <c r="H3111" i="4"/>
  <c r="H3112" i="4"/>
  <c r="H3113" i="4"/>
  <c r="H3114" i="4"/>
  <c r="H3115" i="4"/>
  <c r="H3116" i="4"/>
  <c r="H3117" i="4"/>
  <c r="H3118" i="4"/>
  <c r="H3119" i="4"/>
  <c r="H3120" i="4"/>
  <c r="H3121" i="4"/>
  <c r="H3122" i="4"/>
  <c r="H3123" i="4"/>
  <c r="H3124" i="4"/>
  <c r="H3125" i="4"/>
  <c r="H3126" i="4"/>
  <c r="H3127" i="4"/>
  <c r="H3128" i="4"/>
  <c r="H3129" i="4"/>
  <c r="H3130" i="4"/>
  <c r="H3131" i="4"/>
  <c r="H3132" i="4"/>
  <c r="H3133" i="4"/>
  <c r="H3134" i="4"/>
  <c r="H3135" i="4"/>
  <c r="H3136" i="4"/>
  <c r="H3137" i="4"/>
  <c r="H3138" i="4"/>
  <c r="H3139" i="4"/>
  <c r="H3140" i="4"/>
  <c r="H3141" i="4"/>
  <c r="H3142" i="4"/>
  <c r="H3143" i="4"/>
  <c r="H3144" i="4"/>
  <c r="H3145" i="4"/>
  <c r="H3146" i="4"/>
  <c r="H3147" i="4"/>
  <c r="H3148" i="4"/>
  <c r="H3149" i="4"/>
  <c r="H3150" i="4"/>
  <c r="H3151" i="4"/>
  <c r="H3152" i="4"/>
  <c r="H3153" i="4"/>
  <c r="H3154" i="4"/>
  <c r="H3155" i="4"/>
  <c r="H3156" i="4"/>
  <c r="H3157" i="4"/>
  <c r="H3158" i="4"/>
  <c r="H3159" i="4"/>
  <c r="H3160" i="4"/>
  <c r="H3161" i="4"/>
  <c r="H3162" i="4"/>
  <c r="H3163" i="4"/>
  <c r="H3164" i="4"/>
  <c r="H3165" i="4"/>
  <c r="H3166" i="4"/>
  <c r="H3167" i="4"/>
  <c r="H3168" i="4"/>
  <c r="H3169" i="4"/>
  <c r="H3170" i="4"/>
  <c r="H3171" i="4"/>
  <c r="H3172" i="4"/>
  <c r="H3173" i="4"/>
  <c r="H3174" i="4"/>
  <c r="H3175" i="4"/>
  <c r="H3176" i="4"/>
  <c r="H3177" i="4"/>
  <c r="H3178" i="4"/>
  <c r="H3179" i="4"/>
  <c r="H3180" i="4"/>
  <c r="H3181" i="4"/>
  <c r="H3182" i="4"/>
  <c r="H3183" i="4"/>
  <c r="H3184" i="4"/>
  <c r="H3185" i="4"/>
  <c r="H3186" i="4"/>
  <c r="H3187" i="4"/>
  <c r="H3188" i="4"/>
  <c r="H3189" i="4"/>
  <c r="H3190" i="4"/>
  <c r="H3191" i="4"/>
  <c r="H3192" i="4"/>
  <c r="H3193" i="4"/>
  <c r="H3194" i="4"/>
  <c r="H3195" i="4"/>
  <c r="H3196" i="4"/>
  <c r="H3197" i="4"/>
  <c r="H3198" i="4"/>
  <c r="H3199" i="4"/>
  <c r="H3200" i="4"/>
  <c r="H3201" i="4"/>
  <c r="H3202" i="4"/>
  <c r="H3203" i="4"/>
  <c r="H3204" i="4"/>
  <c r="H3205" i="4"/>
  <c r="H3206" i="4"/>
  <c r="H3207" i="4"/>
  <c r="H3208" i="4"/>
  <c r="H3209" i="4"/>
  <c r="H3210" i="4"/>
  <c r="H3211" i="4"/>
  <c r="H3212" i="4"/>
  <c r="H3213" i="4"/>
  <c r="H3214" i="4"/>
  <c r="H3215" i="4"/>
  <c r="H3216" i="4"/>
  <c r="H3217" i="4"/>
  <c r="H3218" i="4"/>
  <c r="H3219" i="4"/>
  <c r="H3220" i="4"/>
  <c r="H3221" i="4"/>
  <c r="H3222" i="4"/>
  <c r="H3223" i="4"/>
  <c r="H3224" i="4"/>
  <c r="H3225" i="4"/>
  <c r="H3226" i="4"/>
  <c r="H3227" i="4"/>
  <c r="H3228" i="4"/>
  <c r="H3229" i="4"/>
  <c r="H3230" i="4"/>
  <c r="H3231" i="4"/>
  <c r="H3232" i="4"/>
  <c r="H3233" i="4"/>
  <c r="H3234" i="4"/>
  <c r="H3235" i="4"/>
  <c r="H3236" i="4"/>
  <c r="H3237" i="4"/>
  <c r="H3238" i="4"/>
  <c r="H3239" i="4"/>
  <c r="H3240" i="4"/>
  <c r="H3241" i="4"/>
  <c r="H3242" i="4"/>
  <c r="H3243" i="4"/>
  <c r="H3244" i="4"/>
  <c r="H3245" i="4"/>
  <c r="H3246" i="4"/>
  <c r="H3247" i="4"/>
  <c r="H3248" i="4"/>
  <c r="H3249" i="4"/>
  <c r="H3250" i="4"/>
  <c r="H3251" i="4"/>
  <c r="H3252" i="4"/>
  <c r="H3253" i="4"/>
  <c r="H3254" i="4"/>
  <c r="H3255" i="4"/>
  <c r="H3256" i="4"/>
  <c r="H3257" i="4"/>
  <c r="H3258" i="4"/>
  <c r="H3259" i="4"/>
  <c r="H3260" i="4"/>
  <c r="H3261" i="4"/>
  <c r="H3262" i="4"/>
  <c r="H3263" i="4"/>
  <c r="H3264" i="4"/>
  <c r="H3265" i="4"/>
  <c r="H3266" i="4"/>
  <c r="H3267" i="4"/>
  <c r="H3268" i="4"/>
  <c r="H3269" i="4"/>
  <c r="H3270" i="4"/>
  <c r="H3271" i="4"/>
  <c r="H3272" i="4"/>
  <c r="H3273" i="4"/>
  <c r="H3274" i="4"/>
  <c r="H3275" i="4"/>
  <c r="H3276" i="4"/>
  <c r="H3277" i="4"/>
  <c r="H3278" i="4"/>
  <c r="H3279" i="4"/>
  <c r="H3280" i="4"/>
  <c r="H3281" i="4"/>
  <c r="H3282" i="4"/>
  <c r="H3283" i="4"/>
  <c r="H3284" i="4"/>
  <c r="H3285" i="4"/>
  <c r="H3286" i="4"/>
  <c r="H3287" i="4"/>
  <c r="H3288" i="4"/>
  <c r="H3289" i="4"/>
  <c r="H3290" i="4"/>
  <c r="H3291" i="4"/>
  <c r="H3292" i="4"/>
  <c r="H3293" i="4"/>
  <c r="H3294" i="4"/>
  <c r="H3295" i="4"/>
  <c r="H3296" i="4"/>
  <c r="H3297" i="4"/>
  <c r="H3298" i="4"/>
  <c r="H3299" i="4"/>
  <c r="H3300" i="4"/>
  <c r="H3301" i="4"/>
  <c r="H3302" i="4"/>
  <c r="H3303" i="4"/>
  <c r="H3304" i="4"/>
  <c r="H3305" i="4"/>
  <c r="H3306" i="4"/>
  <c r="H3307" i="4"/>
  <c r="H3308" i="4"/>
  <c r="H3309" i="4"/>
  <c r="H3310" i="4"/>
  <c r="H3311" i="4"/>
  <c r="H3312" i="4"/>
  <c r="H3313" i="4"/>
  <c r="H3314" i="4"/>
  <c r="H3315" i="4"/>
  <c r="H3316" i="4"/>
  <c r="H3317" i="4"/>
  <c r="H3318" i="4"/>
  <c r="H3319" i="4"/>
  <c r="H3320" i="4"/>
  <c r="H3321" i="4"/>
  <c r="H3322" i="4"/>
  <c r="H3323" i="4"/>
  <c r="H3324" i="4"/>
  <c r="H3325" i="4"/>
  <c r="H3326" i="4"/>
  <c r="H3327" i="4"/>
  <c r="H3328" i="4"/>
  <c r="H3329" i="4"/>
  <c r="H3330" i="4"/>
  <c r="H3331" i="4"/>
  <c r="H3332" i="4"/>
  <c r="H3333" i="4"/>
  <c r="H3334" i="4"/>
  <c r="H3335" i="4"/>
  <c r="H3336" i="4"/>
  <c r="H3337" i="4"/>
  <c r="H3338" i="4"/>
  <c r="H3339" i="4"/>
  <c r="H3340" i="4"/>
  <c r="H3341" i="4"/>
  <c r="H3342" i="4"/>
  <c r="H3343" i="4"/>
  <c r="H3344" i="4"/>
  <c r="H3345" i="4"/>
  <c r="H3346" i="4"/>
  <c r="H3347" i="4"/>
  <c r="H3348" i="4"/>
  <c r="H3349" i="4"/>
  <c r="H3350" i="4"/>
  <c r="H3351" i="4"/>
  <c r="H3352" i="4"/>
  <c r="H3353" i="4"/>
  <c r="H3354" i="4"/>
  <c r="H3355" i="4"/>
  <c r="H3356" i="4"/>
  <c r="H3357" i="4"/>
  <c r="H3358" i="4"/>
  <c r="H3359" i="4"/>
  <c r="H3360" i="4"/>
  <c r="H3361" i="4"/>
  <c r="H3362" i="4"/>
  <c r="H3363" i="4"/>
  <c r="H3364" i="4"/>
  <c r="H3365" i="4"/>
  <c r="H3366" i="4"/>
  <c r="H3367" i="4"/>
  <c r="H3368" i="4"/>
  <c r="H3369" i="4"/>
  <c r="H3370" i="4"/>
  <c r="H3371" i="4"/>
  <c r="H3372" i="4"/>
  <c r="H3373" i="4"/>
  <c r="H3374" i="4"/>
  <c r="H3375" i="4"/>
  <c r="H3376" i="4"/>
  <c r="H3377" i="4"/>
  <c r="H3378" i="4"/>
  <c r="H3379" i="4"/>
  <c r="H3380" i="4"/>
  <c r="H3381" i="4"/>
  <c r="H3382" i="4"/>
  <c r="H3383" i="4"/>
  <c r="H3384" i="4"/>
  <c r="H3385" i="4"/>
  <c r="H3386" i="4"/>
  <c r="H3387" i="4"/>
  <c r="H3388" i="4"/>
  <c r="H3389" i="4"/>
  <c r="H3390" i="4"/>
  <c r="H3391" i="4"/>
  <c r="H3392" i="4"/>
  <c r="H3393" i="4"/>
  <c r="H3394" i="4"/>
  <c r="H3395" i="4"/>
  <c r="H3396" i="4"/>
  <c r="H3397" i="4"/>
  <c r="H3398" i="4"/>
  <c r="H3399" i="4"/>
  <c r="H3400" i="4"/>
  <c r="H3401" i="4"/>
  <c r="H3402" i="4"/>
  <c r="H3403" i="4"/>
  <c r="H3404" i="4"/>
  <c r="H3405" i="4"/>
  <c r="H3406" i="4"/>
  <c r="H3407" i="4"/>
  <c r="H3408" i="4"/>
  <c r="H3409" i="4"/>
  <c r="H3410" i="4"/>
  <c r="H3411" i="4"/>
  <c r="H3412" i="4"/>
  <c r="H3413" i="4"/>
  <c r="H3414" i="4"/>
  <c r="H3415" i="4"/>
  <c r="H3416" i="4"/>
  <c r="H3417" i="4"/>
  <c r="H3418" i="4"/>
  <c r="H3419" i="4"/>
  <c r="H3420" i="4"/>
  <c r="H3421" i="4"/>
  <c r="H3422" i="4"/>
  <c r="H3423" i="4"/>
  <c r="H3424" i="4"/>
  <c r="H3425" i="4"/>
  <c r="H3426" i="4"/>
  <c r="H3427" i="4"/>
  <c r="H3428" i="4"/>
  <c r="H3429" i="4"/>
  <c r="H3430" i="4"/>
  <c r="H3431" i="4"/>
  <c r="H3432" i="4"/>
  <c r="H3433" i="4"/>
  <c r="H3434" i="4"/>
  <c r="H3435" i="4"/>
  <c r="H3436" i="4"/>
  <c r="H3437" i="4"/>
  <c r="H3438" i="4"/>
  <c r="H3439" i="4"/>
  <c r="H3440" i="4"/>
  <c r="H3441" i="4"/>
  <c r="H3442" i="4"/>
  <c r="H3443" i="4"/>
  <c r="H3444" i="4"/>
  <c r="H3445" i="4"/>
  <c r="H3446" i="4"/>
  <c r="H3447" i="4"/>
  <c r="H3448" i="4"/>
  <c r="H3449" i="4"/>
  <c r="H3450" i="4"/>
  <c r="H3451" i="4"/>
  <c r="H3452" i="4"/>
  <c r="H3453" i="4"/>
  <c r="H3454" i="4"/>
  <c r="H3455" i="4"/>
  <c r="H3456" i="4"/>
  <c r="H3457" i="4"/>
  <c r="H3458" i="4"/>
  <c r="H3459" i="4"/>
  <c r="H3460" i="4"/>
  <c r="H3461" i="4"/>
  <c r="H3462" i="4"/>
  <c r="H3463" i="4"/>
  <c r="H3464" i="4"/>
  <c r="H3465" i="4"/>
  <c r="H3466" i="4"/>
  <c r="H3467" i="4"/>
  <c r="H3468" i="4"/>
  <c r="H3469" i="4"/>
  <c r="H3470" i="4"/>
  <c r="H3471" i="4"/>
  <c r="H3472" i="4"/>
  <c r="H3473" i="4"/>
  <c r="H3474" i="4"/>
  <c r="H3475" i="4"/>
  <c r="H3476" i="4"/>
  <c r="H3477" i="4"/>
  <c r="H3478" i="4"/>
  <c r="H3479" i="4"/>
  <c r="H3480" i="4"/>
  <c r="H3481" i="4"/>
  <c r="H3482" i="4"/>
  <c r="H3483" i="4"/>
  <c r="H3484" i="4"/>
  <c r="H3485" i="4"/>
  <c r="H3486" i="4"/>
  <c r="H3487" i="4"/>
  <c r="H3488" i="4"/>
  <c r="H3489" i="4"/>
  <c r="H3490" i="4"/>
  <c r="H3491" i="4"/>
  <c r="H3492" i="4"/>
  <c r="H3493" i="4"/>
  <c r="H3494" i="4"/>
  <c r="H3495" i="4"/>
  <c r="H3496" i="4"/>
  <c r="H3497" i="4"/>
  <c r="H3498" i="4"/>
  <c r="H3499" i="4"/>
  <c r="H3500" i="4"/>
  <c r="H3501" i="4"/>
  <c r="H3502" i="4"/>
  <c r="H3503" i="4"/>
  <c r="H3504" i="4"/>
  <c r="H3505" i="4"/>
  <c r="H3506" i="4"/>
  <c r="H3507" i="4"/>
  <c r="H3508" i="4"/>
  <c r="H3509" i="4"/>
  <c r="H3510" i="4"/>
  <c r="H3511" i="4"/>
  <c r="H3512" i="4"/>
  <c r="H3513" i="4"/>
  <c r="H3514" i="4"/>
  <c r="H3515" i="4"/>
  <c r="H3516" i="4"/>
  <c r="H3517" i="4"/>
  <c r="H3518" i="4"/>
  <c r="H3519" i="4"/>
  <c r="H3520" i="4"/>
  <c r="H3521" i="4"/>
  <c r="H3522" i="4"/>
  <c r="H3523" i="4"/>
  <c r="H3524" i="4"/>
  <c r="H3525" i="4"/>
  <c r="H3526" i="4"/>
  <c r="H3527" i="4"/>
  <c r="H3528" i="4"/>
  <c r="H3529" i="4"/>
  <c r="H3530" i="4"/>
  <c r="H3531" i="4"/>
  <c r="H3532" i="4"/>
  <c r="H3533" i="4"/>
  <c r="H3534" i="4"/>
  <c r="H3535" i="4"/>
  <c r="H3536" i="4"/>
  <c r="H3537" i="4"/>
  <c r="H3538" i="4"/>
  <c r="H3539" i="4"/>
  <c r="H3540" i="4"/>
  <c r="H3541" i="4"/>
  <c r="H3542" i="4"/>
  <c r="H3543" i="4"/>
  <c r="H3544" i="4"/>
  <c r="H3545" i="4"/>
  <c r="H3546" i="4"/>
  <c r="H3547" i="4"/>
  <c r="H3548" i="4"/>
  <c r="H3549" i="4"/>
  <c r="H3550" i="4"/>
  <c r="H3551" i="4"/>
  <c r="H3552" i="4"/>
  <c r="H3553" i="4"/>
  <c r="H3554" i="4"/>
  <c r="H3555" i="4"/>
  <c r="H3556" i="4"/>
  <c r="H3557" i="4"/>
  <c r="H3558" i="4"/>
  <c r="H3559" i="4"/>
  <c r="H3560" i="4"/>
  <c r="H3561" i="4"/>
  <c r="H3562" i="4"/>
  <c r="H3563" i="4"/>
  <c r="H3564" i="4"/>
  <c r="H3565" i="4"/>
  <c r="H3566" i="4"/>
  <c r="H3567" i="4"/>
  <c r="H3568" i="4"/>
  <c r="H3569" i="4"/>
  <c r="H3570" i="4"/>
  <c r="H3571" i="4"/>
  <c r="H3572" i="4"/>
  <c r="H3573" i="4"/>
  <c r="H3574" i="4"/>
  <c r="H3575" i="4"/>
  <c r="H3576" i="4"/>
  <c r="H3577" i="4"/>
  <c r="H3578" i="4"/>
  <c r="H3579" i="4"/>
  <c r="H3580" i="4"/>
  <c r="H3581" i="4"/>
  <c r="H3582" i="4"/>
  <c r="H3583" i="4"/>
  <c r="H3584" i="4"/>
  <c r="H3585" i="4"/>
  <c r="H3586" i="4"/>
  <c r="H3587" i="4"/>
  <c r="H3588" i="4"/>
  <c r="H3589" i="4"/>
  <c r="H3590" i="4"/>
  <c r="H3591" i="4"/>
  <c r="H3592" i="4"/>
  <c r="H3593" i="4"/>
  <c r="H3594" i="4"/>
  <c r="H3595" i="4"/>
  <c r="H3596" i="4"/>
  <c r="H3597" i="4"/>
  <c r="H3598" i="4"/>
  <c r="H3599" i="4"/>
  <c r="H3600" i="4"/>
  <c r="H3601" i="4"/>
  <c r="H3602" i="4"/>
  <c r="H3603" i="4"/>
  <c r="H3604" i="4"/>
  <c r="H3605" i="4"/>
  <c r="H3606" i="4"/>
  <c r="H3607" i="4"/>
  <c r="H3608" i="4"/>
  <c r="H3609" i="4"/>
  <c r="H3610" i="4"/>
  <c r="H3611" i="4"/>
  <c r="H3612" i="4"/>
  <c r="H3613" i="4"/>
  <c r="H3614" i="4"/>
  <c r="H3615" i="4"/>
  <c r="H3616" i="4"/>
  <c r="H3617" i="4"/>
  <c r="H3618" i="4"/>
  <c r="H3619" i="4"/>
  <c r="H3620" i="4"/>
  <c r="H3621" i="4"/>
  <c r="H3622" i="4"/>
  <c r="H3623" i="4"/>
  <c r="H3624" i="4"/>
  <c r="H3625" i="4"/>
  <c r="H3626" i="4"/>
  <c r="H3627" i="4"/>
  <c r="H3628" i="4"/>
  <c r="H3629" i="4"/>
  <c r="H3630" i="4"/>
  <c r="H3631" i="4"/>
  <c r="H3632" i="4"/>
  <c r="H3633" i="4"/>
  <c r="H3634" i="4"/>
  <c r="H3635" i="4"/>
  <c r="H3636" i="4"/>
  <c r="H3637" i="4"/>
  <c r="H3638" i="4"/>
  <c r="H3639" i="4"/>
  <c r="H3640" i="4"/>
  <c r="H3641" i="4"/>
  <c r="H3642" i="4"/>
  <c r="H3643" i="4"/>
  <c r="H3644" i="4"/>
  <c r="H3645" i="4"/>
  <c r="H3646" i="4"/>
  <c r="H3647" i="4"/>
  <c r="H3648" i="4"/>
  <c r="H3649" i="4"/>
  <c r="H3650" i="4"/>
  <c r="H3651" i="4"/>
  <c r="H3652" i="4"/>
  <c r="H3653" i="4"/>
  <c r="H3654" i="4"/>
  <c r="H3655" i="4"/>
  <c r="H3656" i="4"/>
  <c r="H3657" i="4"/>
  <c r="H3658" i="4"/>
  <c r="H3659" i="4"/>
  <c r="H3660" i="4"/>
  <c r="H3661" i="4"/>
  <c r="H3662" i="4"/>
  <c r="H3663" i="4"/>
  <c r="H3664" i="4"/>
  <c r="H3665" i="4"/>
  <c r="H3666" i="4"/>
  <c r="H3667" i="4"/>
  <c r="H3668" i="4"/>
  <c r="H3669" i="4"/>
  <c r="H3670" i="4"/>
  <c r="H3671" i="4"/>
  <c r="H3672" i="4"/>
  <c r="H3673" i="4"/>
  <c r="H3674" i="4"/>
  <c r="H3675" i="4"/>
  <c r="H3676" i="4"/>
  <c r="H3677" i="4"/>
  <c r="H3678" i="4"/>
  <c r="H3679" i="4"/>
  <c r="H3680" i="4"/>
  <c r="H3681" i="4"/>
  <c r="H3682" i="4"/>
  <c r="H3683" i="4"/>
  <c r="H3684" i="4"/>
  <c r="H3685" i="4"/>
  <c r="H3686" i="4"/>
  <c r="H3687" i="4"/>
  <c r="H3688" i="4"/>
  <c r="H3689" i="4"/>
  <c r="H3690" i="4"/>
  <c r="H3691" i="4"/>
  <c r="H3692" i="4"/>
  <c r="H3693" i="4"/>
  <c r="H3694" i="4"/>
  <c r="H3695" i="4"/>
  <c r="H3696" i="4"/>
  <c r="H3697" i="4"/>
  <c r="H3698" i="4"/>
  <c r="H3699" i="4"/>
  <c r="H3700" i="4"/>
  <c r="H3701" i="4"/>
  <c r="H3702" i="4"/>
  <c r="H3703" i="4"/>
  <c r="H3704" i="4"/>
  <c r="H3705" i="4"/>
  <c r="H3706" i="4"/>
  <c r="H3707" i="4"/>
  <c r="H3708" i="4"/>
  <c r="H3709" i="4"/>
  <c r="H3710" i="4"/>
  <c r="H3711" i="4"/>
  <c r="H3712" i="4"/>
  <c r="H3713" i="4"/>
  <c r="H3714" i="4"/>
  <c r="H3715" i="4"/>
  <c r="H3716" i="4"/>
  <c r="H3717" i="4"/>
  <c r="H3718" i="4"/>
  <c r="H3719" i="4"/>
  <c r="H3720" i="4"/>
  <c r="H3721" i="4"/>
  <c r="H3722" i="4"/>
  <c r="H3723" i="4"/>
  <c r="H3724" i="4"/>
  <c r="H3725" i="4"/>
  <c r="H3726" i="4"/>
  <c r="H3727" i="4"/>
  <c r="H3728" i="4"/>
  <c r="H3729" i="4"/>
  <c r="H3730" i="4"/>
  <c r="H3731" i="4"/>
  <c r="H3732" i="4"/>
  <c r="H3733" i="4"/>
  <c r="H3734" i="4"/>
  <c r="H3735" i="4"/>
  <c r="H3736" i="4"/>
  <c r="H3737" i="4"/>
  <c r="H3738" i="4"/>
  <c r="H3739" i="4"/>
  <c r="H3740" i="4"/>
  <c r="H3741" i="4"/>
  <c r="H3742" i="4"/>
  <c r="H3743" i="4"/>
  <c r="H3744" i="4"/>
  <c r="H3745" i="4"/>
  <c r="H3746" i="4"/>
  <c r="H3747" i="4"/>
  <c r="H3748" i="4"/>
  <c r="H3749" i="4"/>
  <c r="H3750" i="4"/>
  <c r="H3751" i="4"/>
  <c r="H3752" i="4"/>
  <c r="H3753" i="4"/>
  <c r="H3754" i="4"/>
  <c r="H3755" i="4"/>
  <c r="H3756" i="4"/>
  <c r="H3757" i="4"/>
  <c r="H3758" i="4"/>
  <c r="H3759" i="4"/>
  <c r="H3760" i="4"/>
  <c r="H3761" i="4"/>
  <c r="H3762" i="4"/>
  <c r="H3763" i="4"/>
  <c r="H3764" i="4"/>
  <c r="H3765" i="4"/>
  <c r="H3766" i="4"/>
  <c r="H3767" i="4"/>
  <c r="H3768" i="4"/>
  <c r="H3769" i="4"/>
  <c r="H3770" i="4"/>
  <c r="H3771" i="4"/>
  <c r="H3772" i="4"/>
  <c r="H3773" i="4"/>
  <c r="H3774" i="4"/>
  <c r="H3775" i="4"/>
  <c r="H3776" i="4"/>
  <c r="H3777" i="4"/>
  <c r="H3778" i="4"/>
  <c r="H3779" i="4"/>
  <c r="H3780" i="4"/>
  <c r="H3781" i="4"/>
  <c r="H3782" i="4"/>
  <c r="H3783" i="4"/>
  <c r="H3784" i="4"/>
  <c r="H3785" i="4"/>
  <c r="H3786" i="4"/>
  <c r="H3787" i="4"/>
  <c r="H3788" i="4"/>
  <c r="H3789" i="4"/>
  <c r="H3790" i="4"/>
  <c r="H3791" i="4"/>
  <c r="H3792" i="4"/>
  <c r="H3793" i="4"/>
  <c r="H3794" i="4"/>
  <c r="H3795" i="4"/>
  <c r="H3796" i="4"/>
  <c r="H3797" i="4"/>
  <c r="H3798" i="4"/>
  <c r="H3799" i="4"/>
  <c r="H3800" i="4"/>
  <c r="H3801" i="4"/>
  <c r="H3802" i="4"/>
  <c r="H3803" i="4"/>
  <c r="H3804" i="4"/>
  <c r="H3805" i="4"/>
  <c r="H3806" i="4"/>
  <c r="H3807" i="4"/>
  <c r="H3808" i="4"/>
  <c r="H3809" i="4"/>
  <c r="H3810" i="4"/>
  <c r="H3811" i="4"/>
  <c r="H3812" i="4"/>
  <c r="H3813" i="4"/>
  <c r="H3814" i="4"/>
  <c r="H3815" i="4"/>
  <c r="H3816" i="4"/>
  <c r="H3817" i="4"/>
  <c r="H3818" i="4"/>
  <c r="H3819" i="4"/>
  <c r="H3820" i="4"/>
  <c r="H3821" i="4"/>
  <c r="H3822" i="4"/>
  <c r="H3823" i="4"/>
  <c r="H3824" i="4"/>
  <c r="H3825" i="4"/>
  <c r="H3826" i="4"/>
  <c r="H3827" i="4"/>
  <c r="H3828" i="4"/>
  <c r="H3829" i="4"/>
  <c r="H3830" i="4"/>
  <c r="H3831" i="4"/>
  <c r="H3832" i="4"/>
  <c r="H3833" i="4"/>
  <c r="H3834" i="4"/>
  <c r="H3835" i="4"/>
  <c r="H3836" i="4"/>
  <c r="H3837" i="4"/>
  <c r="H3838" i="4"/>
  <c r="H3839" i="4"/>
  <c r="H3840" i="4"/>
  <c r="H3841" i="4"/>
  <c r="H3842" i="4"/>
  <c r="H3843" i="4"/>
  <c r="H3844" i="4"/>
  <c r="H3845" i="4"/>
  <c r="H3846" i="4"/>
  <c r="H3847" i="4"/>
  <c r="H3848" i="4"/>
  <c r="H3849" i="4"/>
  <c r="H3850" i="4"/>
  <c r="H3851" i="4"/>
  <c r="H3852" i="4"/>
  <c r="H3853" i="4"/>
  <c r="H3854" i="4"/>
  <c r="H3855" i="4"/>
  <c r="H3856" i="4"/>
  <c r="H3857" i="4"/>
  <c r="H3858" i="4"/>
  <c r="H3859" i="4"/>
  <c r="H3860" i="4"/>
  <c r="H3861" i="4"/>
  <c r="H3862" i="4"/>
  <c r="H3863" i="4"/>
  <c r="H3864" i="4"/>
  <c r="H3865" i="4"/>
  <c r="H3866" i="4"/>
  <c r="H3867" i="4"/>
  <c r="H3868" i="4"/>
  <c r="H3869" i="4"/>
  <c r="H3870" i="4"/>
  <c r="H3871" i="4"/>
  <c r="H3872" i="4"/>
  <c r="H3873" i="4"/>
  <c r="H3874" i="4"/>
  <c r="H3875" i="4"/>
  <c r="H3876" i="4"/>
  <c r="H3877" i="4"/>
  <c r="H3878" i="4"/>
  <c r="H3879" i="4"/>
  <c r="H3880" i="4"/>
  <c r="H3881" i="4"/>
  <c r="H3882" i="4"/>
  <c r="H3883" i="4"/>
  <c r="H3884" i="4"/>
  <c r="H3885" i="4"/>
  <c r="H3886" i="4"/>
  <c r="H3887" i="4"/>
  <c r="H3888" i="4"/>
  <c r="H3889" i="4"/>
  <c r="H3890" i="4"/>
  <c r="H3891" i="4"/>
  <c r="H3892" i="4"/>
  <c r="H3893" i="4"/>
  <c r="H3894" i="4"/>
  <c r="H3895" i="4"/>
  <c r="H3896" i="4"/>
  <c r="H3897" i="4"/>
  <c r="H3898" i="4"/>
  <c r="H3899" i="4"/>
  <c r="H3900" i="4"/>
  <c r="H3901" i="4"/>
  <c r="H3902" i="4"/>
  <c r="H3903" i="4"/>
  <c r="H3904" i="4"/>
  <c r="H3905" i="4"/>
  <c r="H3906" i="4"/>
  <c r="H3907" i="4"/>
  <c r="H3908" i="4"/>
  <c r="H3909" i="4"/>
  <c r="H3910" i="4"/>
  <c r="H3911" i="4"/>
  <c r="H3912" i="4"/>
  <c r="H3913" i="4"/>
  <c r="H3914" i="4"/>
  <c r="H3915" i="4"/>
  <c r="H3916" i="4"/>
  <c r="H3917" i="4"/>
  <c r="H3918" i="4"/>
  <c r="H3919" i="4"/>
  <c r="H3920" i="4"/>
  <c r="H3921" i="4"/>
  <c r="H3922" i="4"/>
  <c r="H3923" i="4"/>
  <c r="H3924" i="4"/>
  <c r="H3925" i="4"/>
  <c r="H3926" i="4"/>
  <c r="H3927" i="4"/>
  <c r="H3928" i="4"/>
  <c r="H3929" i="4"/>
  <c r="H3930" i="4"/>
  <c r="H3931" i="4"/>
  <c r="H3932" i="4"/>
  <c r="H3933" i="4"/>
  <c r="H3934" i="4"/>
  <c r="H3935" i="4"/>
  <c r="H3936" i="4"/>
  <c r="H3937" i="4"/>
  <c r="H3938" i="4"/>
  <c r="H3939" i="4"/>
  <c r="H3940" i="4"/>
  <c r="H3941" i="4"/>
  <c r="H3942" i="4"/>
  <c r="H3943" i="4"/>
  <c r="H3944" i="4"/>
  <c r="H3945" i="4"/>
  <c r="H3946" i="4"/>
  <c r="H3947" i="4"/>
  <c r="H3948" i="4"/>
  <c r="H3949" i="4"/>
  <c r="H3950" i="4"/>
  <c r="H3951" i="4"/>
  <c r="H3952" i="4"/>
  <c r="H3953" i="4"/>
  <c r="H3954" i="4"/>
  <c r="H3955" i="4"/>
  <c r="H3956" i="4"/>
  <c r="H3957" i="4"/>
  <c r="H3958" i="4"/>
  <c r="H3959" i="4"/>
  <c r="H3960" i="4"/>
  <c r="H3961" i="4"/>
  <c r="H3962" i="4"/>
  <c r="H3963" i="4"/>
  <c r="H3964" i="4"/>
  <c r="H3965" i="4"/>
  <c r="H3966" i="4"/>
  <c r="H3967" i="4"/>
  <c r="H3968" i="4"/>
  <c r="H3969" i="4"/>
  <c r="H3970" i="4"/>
  <c r="H3971" i="4"/>
  <c r="H3972" i="4"/>
  <c r="H3973" i="4"/>
  <c r="H3974" i="4"/>
  <c r="H3975" i="4"/>
  <c r="H3976" i="4"/>
  <c r="H3977" i="4"/>
  <c r="H3978" i="4"/>
  <c r="H3979" i="4"/>
  <c r="H3980" i="4"/>
  <c r="H3981" i="4"/>
  <c r="H3982" i="4"/>
  <c r="H3983" i="4"/>
  <c r="H3984" i="4"/>
  <c r="H3985" i="4"/>
  <c r="H3986" i="4"/>
  <c r="H3987" i="4"/>
  <c r="H3988" i="4"/>
  <c r="H3989" i="4"/>
  <c r="H3990" i="4"/>
  <c r="H3991" i="4"/>
  <c r="H3992" i="4"/>
  <c r="H3993" i="4"/>
  <c r="H3994" i="4"/>
  <c r="H3995" i="4"/>
  <c r="H3996" i="4"/>
  <c r="H3997" i="4"/>
  <c r="H3998" i="4"/>
  <c r="H3999" i="4"/>
  <c r="H4000" i="4"/>
  <c r="H4001" i="4"/>
  <c r="H4002" i="4"/>
  <c r="H4003" i="4"/>
  <c r="H4004" i="4"/>
  <c r="H4005" i="4"/>
  <c r="H4006" i="4"/>
  <c r="H4007" i="4"/>
  <c r="H4008" i="4"/>
  <c r="H4009" i="4"/>
  <c r="H4010" i="4"/>
  <c r="H4011" i="4"/>
  <c r="H4012" i="4"/>
  <c r="H4013" i="4"/>
  <c r="H4014" i="4"/>
  <c r="H4015" i="4"/>
  <c r="H4016" i="4"/>
  <c r="H4017" i="4"/>
  <c r="H4018" i="4"/>
  <c r="H4019" i="4"/>
  <c r="H4020" i="4"/>
  <c r="H4021" i="4"/>
  <c r="H4022" i="4"/>
  <c r="H4023" i="4"/>
  <c r="H4024" i="4"/>
  <c r="H4025" i="4"/>
  <c r="H4026" i="4"/>
  <c r="H4027" i="4"/>
  <c r="H4028" i="4"/>
  <c r="H4029" i="4"/>
  <c r="H4030" i="4"/>
  <c r="H4031" i="4"/>
  <c r="H4032" i="4"/>
  <c r="H4033" i="4"/>
  <c r="H4034" i="4"/>
  <c r="H4035" i="4"/>
  <c r="H4036" i="4"/>
  <c r="H4037" i="4"/>
  <c r="H4038" i="4"/>
  <c r="H4039" i="4"/>
  <c r="H4040" i="4"/>
  <c r="H4041" i="4"/>
  <c r="H4042" i="4"/>
  <c r="H4043" i="4"/>
  <c r="H4044" i="4"/>
  <c r="H4045" i="4"/>
  <c r="H4046" i="4"/>
  <c r="H4047" i="4"/>
  <c r="H4048" i="4"/>
  <c r="H4049" i="4"/>
  <c r="H4050" i="4"/>
  <c r="H4051" i="4"/>
  <c r="H4052" i="4"/>
  <c r="H4053" i="4"/>
  <c r="H4054" i="4"/>
  <c r="H4055" i="4"/>
  <c r="H4056" i="4"/>
  <c r="H4057" i="4"/>
  <c r="H4058" i="4"/>
  <c r="H4059" i="4"/>
  <c r="H4060" i="4"/>
  <c r="H4061" i="4"/>
  <c r="H4062" i="4"/>
  <c r="H4063" i="4"/>
  <c r="H4064" i="4"/>
  <c r="H4065" i="4"/>
  <c r="H4066" i="4"/>
  <c r="H4067" i="4"/>
  <c r="H4068" i="4"/>
  <c r="H4069" i="4"/>
  <c r="H4070" i="4"/>
  <c r="H4071" i="4"/>
  <c r="H4072" i="4"/>
  <c r="H4073" i="4"/>
  <c r="H4074" i="4"/>
  <c r="H4075" i="4"/>
  <c r="H4076" i="4"/>
  <c r="H4077" i="4"/>
  <c r="H4078" i="4"/>
  <c r="H4079" i="4"/>
  <c r="H4080" i="4"/>
  <c r="H4081" i="4"/>
  <c r="H4082" i="4"/>
  <c r="H4083" i="4"/>
  <c r="H4084" i="4"/>
  <c r="H4085" i="4"/>
  <c r="H4086" i="4"/>
  <c r="H4087" i="4"/>
  <c r="H4088" i="4"/>
  <c r="H4089" i="4"/>
  <c r="H4090" i="4"/>
  <c r="H4091" i="4"/>
  <c r="H4092" i="4"/>
  <c r="H4093" i="4"/>
  <c r="H4094" i="4"/>
  <c r="H4095" i="4"/>
  <c r="H4096" i="4"/>
  <c r="H4097" i="4"/>
  <c r="H4098" i="4"/>
  <c r="H4099" i="4"/>
  <c r="H4100" i="4"/>
  <c r="H4101" i="4"/>
  <c r="H4102" i="4"/>
  <c r="H4103" i="4"/>
  <c r="H4104" i="4"/>
  <c r="H4105" i="4"/>
  <c r="H4106" i="4"/>
  <c r="H4107" i="4"/>
  <c r="H4108" i="4"/>
  <c r="H4109" i="4"/>
  <c r="H4110" i="4"/>
  <c r="H4111" i="4"/>
  <c r="H4112" i="4"/>
  <c r="H4113" i="4"/>
  <c r="H4114" i="4"/>
  <c r="H4115" i="4"/>
  <c r="H4116" i="4"/>
  <c r="H4117" i="4"/>
  <c r="H4118" i="4"/>
  <c r="H4119" i="4"/>
  <c r="H4120" i="4"/>
  <c r="H4121" i="4"/>
  <c r="H4122" i="4"/>
  <c r="H4123" i="4"/>
  <c r="H4124" i="4"/>
  <c r="H4125" i="4"/>
  <c r="H4126" i="4"/>
  <c r="H4127" i="4"/>
  <c r="H4128" i="4"/>
  <c r="H4129" i="4"/>
  <c r="H4130" i="4"/>
  <c r="H4131" i="4"/>
  <c r="H4132" i="4"/>
  <c r="H4133" i="4"/>
  <c r="H4134" i="4"/>
  <c r="H4135" i="4"/>
  <c r="H4136" i="4"/>
  <c r="H4137" i="4"/>
  <c r="H4138" i="4"/>
  <c r="H4139" i="4"/>
  <c r="H4140" i="4"/>
  <c r="H4141" i="4"/>
  <c r="H4142" i="4"/>
  <c r="H4143" i="4"/>
  <c r="H4144" i="4"/>
  <c r="H4145" i="4"/>
  <c r="H4146" i="4"/>
  <c r="H4147" i="4"/>
  <c r="H4148" i="4"/>
  <c r="H4149" i="4"/>
  <c r="H4150" i="4"/>
  <c r="H4151" i="4"/>
  <c r="H4152" i="4"/>
  <c r="H4153" i="4"/>
  <c r="H4154" i="4"/>
  <c r="H4155" i="4"/>
  <c r="H4156" i="4"/>
  <c r="H4157" i="4"/>
  <c r="H4158" i="4"/>
  <c r="H4159" i="4"/>
  <c r="H4160" i="4"/>
  <c r="H4161" i="4"/>
  <c r="H4162" i="4"/>
  <c r="H4163" i="4"/>
  <c r="H4164" i="4"/>
  <c r="H4165" i="4"/>
  <c r="H4166" i="4"/>
  <c r="H4167" i="4"/>
  <c r="H4168" i="4"/>
  <c r="H4169" i="4"/>
  <c r="H4170" i="4"/>
  <c r="H4171" i="4"/>
  <c r="H4172" i="4"/>
  <c r="H4173" i="4"/>
  <c r="H4174" i="4"/>
  <c r="H4175" i="4"/>
  <c r="H4176" i="4"/>
  <c r="H4177" i="4"/>
  <c r="H4178" i="4"/>
  <c r="H4179" i="4"/>
  <c r="H4180" i="4"/>
  <c r="H4181" i="4"/>
  <c r="H4182" i="4"/>
  <c r="H4183" i="4"/>
  <c r="H4184" i="4"/>
  <c r="H4185" i="4"/>
  <c r="H4186" i="4"/>
  <c r="H4187" i="4"/>
  <c r="H4188" i="4"/>
  <c r="H4189" i="4"/>
  <c r="H4190" i="4"/>
  <c r="H4191" i="4"/>
  <c r="H4192" i="4"/>
  <c r="H4193" i="4"/>
  <c r="H4194" i="4"/>
  <c r="H4195" i="4"/>
  <c r="H4196" i="4"/>
  <c r="H4197" i="4"/>
  <c r="H4198" i="4"/>
  <c r="H4199" i="4"/>
  <c r="H4200" i="4"/>
  <c r="H4201" i="4"/>
  <c r="H4202" i="4"/>
  <c r="H4203" i="4"/>
  <c r="H4204" i="4"/>
  <c r="H4205" i="4"/>
  <c r="H4206" i="4"/>
  <c r="H4207" i="4"/>
  <c r="H4208" i="4"/>
  <c r="H4209" i="4"/>
  <c r="H4210" i="4"/>
  <c r="H4211" i="4"/>
  <c r="H4212" i="4"/>
  <c r="H4213" i="4"/>
  <c r="H4214" i="4"/>
  <c r="H4215" i="4"/>
  <c r="H4216" i="4"/>
  <c r="H4217" i="4"/>
  <c r="H4218" i="4"/>
  <c r="H4219" i="4"/>
  <c r="H4220" i="4"/>
  <c r="H4221" i="4"/>
  <c r="H4222" i="4"/>
  <c r="H4223" i="4"/>
  <c r="H4224" i="4"/>
  <c r="H4225" i="4"/>
  <c r="H4226" i="4"/>
  <c r="H4227" i="4"/>
  <c r="H4228" i="4"/>
  <c r="H4229" i="4"/>
  <c r="H4230" i="4"/>
  <c r="H4231" i="4"/>
  <c r="H4232" i="4"/>
  <c r="H4233" i="4"/>
  <c r="H4234" i="4"/>
  <c r="H4235" i="4"/>
  <c r="H4236" i="4"/>
  <c r="H4237" i="4"/>
  <c r="H4238" i="4"/>
  <c r="H4239" i="4"/>
  <c r="H4240" i="4"/>
  <c r="H4241" i="4"/>
  <c r="H4242" i="4"/>
  <c r="H4243" i="4"/>
  <c r="H4244" i="4"/>
  <c r="H4245" i="4"/>
  <c r="H4246" i="4"/>
  <c r="H4247" i="4"/>
  <c r="H4248" i="4"/>
  <c r="H4249" i="4"/>
  <c r="H4250" i="4"/>
  <c r="H4251" i="4"/>
  <c r="H4252" i="4"/>
  <c r="H4253" i="4"/>
  <c r="H4254" i="4"/>
  <c r="H4255" i="4"/>
  <c r="H4256" i="4"/>
  <c r="H4257" i="4"/>
  <c r="H4258" i="4"/>
  <c r="H4259" i="4"/>
  <c r="H4260" i="4"/>
  <c r="H4261" i="4"/>
  <c r="H4262" i="4"/>
  <c r="H4263" i="4"/>
  <c r="H4264" i="4"/>
  <c r="H4265" i="4"/>
  <c r="H4266" i="4"/>
  <c r="H4267" i="4"/>
  <c r="H4268" i="4"/>
  <c r="H4269" i="4"/>
  <c r="H4270" i="4"/>
  <c r="H4271" i="4"/>
  <c r="H4272" i="4"/>
  <c r="H4273" i="4"/>
  <c r="H4274" i="4"/>
  <c r="H4275" i="4"/>
  <c r="H4276" i="4"/>
  <c r="H4277" i="4"/>
  <c r="H4278" i="4"/>
  <c r="H4279" i="4"/>
  <c r="H4280" i="4"/>
  <c r="H4281" i="4"/>
  <c r="H4282" i="4"/>
  <c r="H4283" i="4"/>
  <c r="H4284" i="4"/>
  <c r="H4285" i="4"/>
  <c r="H4286" i="4"/>
  <c r="H4287" i="4"/>
  <c r="H4288" i="4"/>
  <c r="H4289" i="4"/>
  <c r="H4290" i="4"/>
  <c r="H4291" i="4"/>
  <c r="H4292" i="4"/>
  <c r="H4293" i="4"/>
  <c r="H4294" i="4"/>
  <c r="H4295" i="4"/>
  <c r="H4296" i="4"/>
  <c r="H4297" i="4"/>
  <c r="H4298" i="4"/>
  <c r="H4299" i="4"/>
  <c r="H4300" i="4"/>
  <c r="H4301" i="4"/>
  <c r="H4302" i="4"/>
  <c r="H4303" i="4"/>
  <c r="H4304" i="4"/>
  <c r="H4305" i="4"/>
  <c r="H4306" i="4"/>
  <c r="H4307" i="4"/>
  <c r="H4308" i="4"/>
  <c r="H4309" i="4"/>
  <c r="H4310" i="4"/>
  <c r="H4311" i="4"/>
  <c r="H4312" i="4"/>
  <c r="H4313" i="4"/>
  <c r="H4314" i="4"/>
  <c r="H4315" i="4"/>
  <c r="H4316" i="4"/>
  <c r="H4317" i="4"/>
  <c r="H4318" i="4"/>
  <c r="H4319" i="4"/>
  <c r="H4320" i="4"/>
  <c r="H4321" i="4"/>
  <c r="H4322" i="4"/>
  <c r="H4323" i="4"/>
  <c r="H4324" i="4"/>
  <c r="H4325" i="4"/>
  <c r="H4326" i="4"/>
  <c r="H4327" i="4"/>
  <c r="H4328" i="4"/>
  <c r="H4329" i="4"/>
  <c r="H4330" i="4"/>
  <c r="H4331" i="4"/>
  <c r="H4332" i="4"/>
  <c r="H4333" i="4"/>
  <c r="H4334" i="4"/>
  <c r="H4335" i="4"/>
  <c r="H4336" i="4"/>
  <c r="H4337" i="4"/>
  <c r="H4338" i="4"/>
  <c r="H4339" i="4"/>
  <c r="H4340" i="4"/>
  <c r="H4341" i="4"/>
  <c r="H4342" i="4"/>
  <c r="H4343" i="4"/>
  <c r="H4344" i="4"/>
  <c r="H4345" i="4"/>
  <c r="H4346" i="4"/>
  <c r="H4347" i="4"/>
  <c r="H4348" i="4"/>
  <c r="H4349" i="4"/>
  <c r="H4350" i="4"/>
  <c r="H4351" i="4"/>
  <c r="H4352" i="4"/>
  <c r="H4353" i="4"/>
  <c r="H4354" i="4"/>
  <c r="H4355" i="4"/>
  <c r="H4356" i="4"/>
  <c r="H4357" i="4"/>
  <c r="H4358" i="4"/>
  <c r="H4359" i="4"/>
  <c r="H4360" i="4"/>
  <c r="H4361" i="4"/>
  <c r="H4362" i="4"/>
  <c r="H4363" i="4"/>
  <c r="H4364" i="4"/>
  <c r="H4365" i="4"/>
  <c r="H4366" i="4"/>
  <c r="H4367" i="4"/>
  <c r="H4368" i="4"/>
  <c r="H4369" i="4"/>
  <c r="H4370" i="4"/>
  <c r="H4371" i="4"/>
  <c r="H4372" i="4"/>
  <c r="H4373" i="4"/>
  <c r="H4374" i="4"/>
  <c r="H4375" i="4"/>
  <c r="H4376" i="4"/>
  <c r="H4377" i="4"/>
  <c r="H4378" i="4"/>
  <c r="H4379" i="4"/>
  <c r="H4380" i="4"/>
  <c r="H4381" i="4"/>
  <c r="H4382" i="4"/>
  <c r="H4383" i="4"/>
  <c r="H4384" i="4"/>
  <c r="H4385" i="4"/>
  <c r="H4386" i="4"/>
  <c r="H4387" i="4"/>
  <c r="H4388" i="4"/>
  <c r="H4389" i="4"/>
  <c r="H4390" i="4"/>
  <c r="H4391" i="4"/>
  <c r="H4392" i="4"/>
  <c r="H4393" i="4"/>
  <c r="H4394" i="4"/>
  <c r="H4395" i="4"/>
  <c r="H4396" i="4"/>
  <c r="H4397" i="4"/>
  <c r="H4398" i="4"/>
  <c r="H4399" i="4"/>
  <c r="H4400" i="4"/>
  <c r="H4401" i="4"/>
  <c r="H4402" i="4"/>
  <c r="H4403" i="4"/>
  <c r="H4404" i="4"/>
  <c r="H4405" i="4"/>
  <c r="H4406" i="4"/>
  <c r="H4407" i="4"/>
  <c r="H4408" i="4"/>
  <c r="H4409" i="4"/>
  <c r="H4410" i="4"/>
  <c r="H4411" i="4"/>
  <c r="H4412" i="4"/>
  <c r="H4413" i="4"/>
  <c r="H4414" i="4"/>
  <c r="H4415" i="4"/>
  <c r="H4416" i="4"/>
  <c r="H4417" i="4"/>
  <c r="H4418" i="4"/>
  <c r="H4419" i="4"/>
  <c r="H4420" i="4"/>
  <c r="H4421" i="4"/>
  <c r="H4422" i="4"/>
  <c r="H4423" i="4"/>
  <c r="H4424" i="4"/>
  <c r="H4425" i="4"/>
  <c r="H4426" i="4"/>
  <c r="H4427" i="4"/>
  <c r="H4428" i="4"/>
  <c r="H4429" i="4"/>
  <c r="H4430" i="4"/>
  <c r="H4431" i="4"/>
  <c r="H4432" i="4"/>
  <c r="H4433" i="4"/>
  <c r="H4434" i="4"/>
  <c r="H4435" i="4"/>
  <c r="H4436" i="4"/>
  <c r="H4437" i="4"/>
  <c r="H4438" i="4"/>
  <c r="H4439" i="4"/>
  <c r="H4440" i="4"/>
  <c r="H4441" i="4"/>
  <c r="H4442" i="4"/>
  <c r="H4443" i="4"/>
  <c r="H4444" i="4"/>
  <c r="H4445" i="4"/>
  <c r="H4446" i="4"/>
  <c r="H4447" i="4"/>
  <c r="H4448" i="4"/>
  <c r="H4449" i="4"/>
  <c r="H4450" i="4"/>
  <c r="H4451" i="4"/>
  <c r="H4452" i="4"/>
  <c r="H4453" i="4"/>
  <c r="H4454" i="4"/>
  <c r="H4455" i="4"/>
  <c r="H4456" i="4"/>
  <c r="H4457" i="4"/>
  <c r="H4458" i="4"/>
  <c r="H4459" i="4"/>
  <c r="H4460" i="4"/>
  <c r="H4461" i="4"/>
  <c r="H4462" i="4"/>
  <c r="H4463" i="4"/>
  <c r="H4464" i="4"/>
  <c r="H4465" i="4"/>
  <c r="H4466" i="4"/>
  <c r="H4467" i="4"/>
  <c r="H4468" i="4"/>
  <c r="H4469" i="4"/>
  <c r="H4470" i="4"/>
  <c r="H4471" i="4"/>
  <c r="H4472" i="4"/>
  <c r="H4473" i="4"/>
  <c r="H4474" i="4"/>
  <c r="H4475" i="4"/>
  <c r="H4476" i="4"/>
  <c r="H4477" i="4"/>
  <c r="H4478" i="4"/>
  <c r="H4479" i="4"/>
  <c r="H4480" i="4"/>
  <c r="H4481" i="4"/>
  <c r="H4482" i="4"/>
  <c r="H4483" i="4"/>
  <c r="H4484" i="4"/>
  <c r="H4485" i="4"/>
  <c r="H4486" i="4"/>
  <c r="H4487" i="4"/>
  <c r="H4488" i="4"/>
  <c r="H4489" i="4"/>
  <c r="H4490" i="4"/>
  <c r="H4491" i="4"/>
  <c r="H4492" i="4"/>
  <c r="H4493" i="4"/>
  <c r="H4494" i="4"/>
  <c r="H4495" i="4"/>
  <c r="H4496" i="4"/>
  <c r="H4497" i="4"/>
  <c r="H4498" i="4"/>
  <c r="H4499" i="4"/>
  <c r="H4500" i="4"/>
  <c r="H4501" i="4"/>
  <c r="H4502" i="4"/>
  <c r="H4503" i="4"/>
  <c r="H4504" i="4"/>
  <c r="H4505" i="4"/>
  <c r="H4506" i="4"/>
  <c r="H4507" i="4"/>
  <c r="H4508" i="4"/>
  <c r="H4509" i="4"/>
  <c r="H4510" i="4"/>
  <c r="H4511" i="4"/>
  <c r="H4512" i="4"/>
  <c r="H4513" i="4"/>
  <c r="H4514" i="4"/>
  <c r="H4515" i="4"/>
  <c r="H4516" i="4"/>
  <c r="H4517" i="4"/>
  <c r="H4518" i="4"/>
  <c r="H4519" i="4"/>
  <c r="H4520" i="4"/>
  <c r="H4521" i="4"/>
  <c r="H4522" i="4"/>
  <c r="H4523" i="4"/>
  <c r="H4524" i="4"/>
  <c r="H4525" i="4"/>
  <c r="H4526" i="4"/>
  <c r="H4527" i="4"/>
  <c r="H4528" i="4"/>
  <c r="H4529" i="4"/>
  <c r="H4530" i="4"/>
  <c r="H4531" i="4"/>
  <c r="H4532" i="4"/>
  <c r="H4533" i="4"/>
  <c r="H4534" i="4"/>
  <c r="H4535" i="4"/>
  <c r="H4536" i="4"/>
  <c r="H4537" i="4"/>
  <c r="H4538" i="4"/>
  <c r="H4539" i="4"/>
  <c r="H4540" i="4"/>
  <c r="H4541" i="4"/>
  <c r="H4542" i="4"/>
  <c r="H4543" i="4"/>
  <c r="H4544" i="4"/>
  <c r="H4545" i="4"/>
  <c r="H4546" i="4"/>
  <c r="H4547" i="4"/>
  <c r="H4548" i="4"/>
  <c r="H4549" i="4"/>
  <c r="H4550" i="4"/>
  <c r="H4551" i="4"/>
  <c r="H4552" i="4"/>
  <c r="H4553" i="4"/>
  <c r="H4554" i="4"/>
  <c r="H4555" i="4"/>
  <c r="H4556" i="4"/>
  <c r="H4557" i="4"/>
  <c r="H4558" i="4"/>
  <c r="H4559" i="4"/>
  <c r="H4560" i="4"/>
  <c r="H4561" i="4"/>
  <c r="H4562" i="4"/>
  <c r="H4563" i="4"/>
  <c r="H4564" i="4"/>
  <c r="H4565" i="4"/>
  <c r="H4566" i="4"/>
  <c r="H4567" i="4"/>
  <c r="H4568" i="4"/>
  <c r="H4569" i="4"/>
  <c r="H4570" i="4"/>
  <c r="H4571" i="4"/>
  <c r="H4572" i="4"/>
  <c r="H4573" i="4"/>
  <c r="H4574" i="4"/>
  <c r="H4575" i="4"/>
  <c r="H4576" i="4"/>
  <c r="H4577" i="4"/>
  <c r="H4578" i="4"/>
  <c r="H4579" i="4"/>
  <c r="H4580" i="4"/>
  <c r="H4581" i="4"/>
  <c r="H4582" i="4"/>
  <c r="H4583" i="4"/>
  <c r="H4584" i="4"/>
  <c r="H4585" i="4"/>
  <c r="H4586" i="4"/>
  <c r="H4587" i="4"/>
  <c r="H4588" i="4"/>
  <c r="H4589" i="4"/>
  <c r="H4590" i="4"/>
  <c r="H4591" i="4"/>
  <c r="H4592" i="4"/>
  <c r="H4593" i="4"/>
  <c r="H4594" i="4"/>
  <c r="H4595" i="4"/>
  <c r="H4596" i="4"/>
  <c r="H4597" i="4"/>
  <c r="H4598" i="4"/>
  <c r="H4599" i="4"/>
  <c r="H4600" i="4"/>
  <c r="H4601" i="4"/>
  <c r="H4602" i="4"/>
  <c r="H4603" i="4"/>
  <c r="H4604" i="4"/>
  <c r="H4605" i="4"/>
  <c r="H4606" i="4"/>
  <c r="H4607" i="4"/>
  <c r="H4608" i="4"/>
  <c r="H4609" i="4"/>
  <c r="H4610" i="4"/>
  <c r="H4611" i="4"/>
  <c r="H4612" i="4"/>
  <c r="H4613" i="4"/>
  <c r="H4614" i="4"/>
  <c r="H4615" i="4"/>
  <c r="H4616" i="4"/>
  <c r="H4617" i="4"/>
  <c r="H4618" i="4"/>
  <c r="H4619" i="4"/>
  <c r="H4620" i="4"/>
  <c r="H4621" i="4"/>
  <c r="H4622" i="4"/>
  <c r="H4623" i="4"/>
  <c r="H4624" i="4"/>
  <c r="H4625" i="4"/>
  <c r="H4626" i="4"/>
  <c r="H4627" i="4"/>
  <c r="H4628" i="4"/>
  <c r="H4629" i="4"/>
  <c r="H4630" i="4"/>
  <c r="H4631" i="4"/>
  <c r="H4632" i="4"/>
  <c r="H4633" i="4"/>
  <c r="H4634" i="4"/>
  <c r="H4635" i="4"/>
  <c r="H4636" i="4"/>
  <c r="H4637" i="4"/>
  <c r="H4638" i="4"/>
  <c r="H4639" i="4"/>
  <c r="H4640" i="4"/>
  <c r="H4641" i="4"/>
  <c r="H4642" i="4"/>
  <c r="H4643" i="4"/>
  <c r="H4644" i="4"/>
  <c r="H4645" i="4"/>
  <c r="H4646" i="4"/>
  <c r="H4647" i="4"/>
  <c r="H4648" i="4"/>
  <c r="H4649" i="4"/>
  <c r="H4650" i="4"/>
  <c r="H4651" i="4"/>
  <c r="H4652" i="4"/>
  <c r="H4653" i="4"/>
  <c r="H4654" i="4"/>
  <c r="H4655" i="4"/>
  <c r="H4656" i="4"/>
  <c r="H4657" i="4"/>
  <c r="H4658" i="4"/>
  <c r="H4659" i="4"/>
  <c r="H4660" i="4"/>
  <c r="H4661" i="4"/>
  <c r="H4662" i="4"/>
  <c r="H4663" i="4"/>
  <c r="H4664" i="4"/>
  <c r="H4665" i="4"/>
  <c r="H4666" i="4"/>
  <c r="H4667" i="4"/>
  <c r="H4668" i="4"/>
  <c r="H4669" i="4"/>
  <c r="H4670" i="4"/>
  <c r="H4671" i="4"/>
  <c r="H4672" i="4"/>
  <c r="H4673" i="4"/>
  <c r="H4674" i="4"/>
  <c r="H4675" i="4"/>
  <c r="H4676" i="4"/>
  <c r="H4677" i="4"/>
  <c r="H4678" i="4"/>
  <c r="H4679" i="4"/>
  <c r="H4680" i="4"/>
  <c r="H4681" i="4"/>
  <c r="H4682" i="4"/>
  <c r="H4683" i="4"/>
  <c r="H4684" i="4"/>
  <c r="H4685" i="4"/>
  <c r="H4686" i="4"/>
  <c r="H4687" i="4"/>
  <c r="H4688" i="4"/>
  <c r="H4689" i="4"/>
  <c r="H4690" i="4"/>
  <c r="H4691" i="4"/>
  <c r="H4692" i="4"/>
  <c r="H4693" i="4"/>
  <c r="H4694" i="4"/>
  <c r="H4695" i="4"/>
  <c r="H4696" i="4"/>
  <c r="H4697" i="4"/>
  <c r="H4698" i="4"/>
  <c r="H4699" i="4"/>
  <c r="H4700" i="4"/>
  <c r="H4701" i="4"/>
  <c r="H4702" i="4"/>
  <c r="H4703" i="4"/>
  <c r="H4704" i="4"/>
  <c r="H4705" i="4"/>
  <c r="H4706" i="4"/>
  <c r="H4707" i="4"/>
  <c r="H4708" i="4"/>
  <c r="H4709" i="4"/>
  <c r="H4710" i="4"/>
  <c r="H4711" i="4"/>
  <c r="H4712" i="4"/>
  <c r="H4713" i="4"/>
  <c r="H4714" i="4"/>
  <c r="H4715" i="4"/>
  <c r="H4716" i="4"/>
  <c r="H4717" i="4"/>
  <c r="H4718" i="4"/>
  <c r="H4719" i="4"/>
  <c r="H4720" i="4"/>
  <c r="H4721" i="4"/>
  <c r="H4722" i="4"/>
  <c r="H4723" i="4"/>
  <c r="H4724" i="4"/>
  <c r="H4725" i="4"/>
  <c r="H4726" i="4"/>
  <c r="H4727" i="4"/>
  <c r="H4728" i="4"/>
  <c r="H4729" i="4"/>
  <c r="H4730" i="4"/>
  <c r="H4731" i="4"/>
  <c r="H4732" i="4"/>
  <c r="H4733" i="4"/>
  <c r="H4734" i="4"/>
  <c r="H4735" i="4"/>
  <c r="H4736" i="4"/>
  <c r="H4737" i="4"/>
  <c r="H4738" i="4"/>
  <c r="H4739" i="4"/>
  <c r="H4740" i="4"/>
  <c r="H4741" i="4"/>
  <c r="H4742" i="4"/>
  <c r="H4743" i="4"/>
  <c r="H4744" i="4"/>
  <c r="H4745" i="4"/>
  <c r="H4746" i="4"/>
  <c r="H4747" i="4"/>
  <c r="H4748" i="4"/>
  <c r="H4749" i="4"/>
  <c r="H4750" i="4"/>
  <c r="H4751" i="4"/>
  <c r="H4752" i="4"/>
  <c r="H4753" i="4"/>
  <c r="H4754" i="4"/>
  <c r="H4755" i="4"/>
  <c r="H4756" i="4"/>
  <c r="H4757" i="4"/>
  <c r="H4758" i="4"/>
  <c r="H4759" i="4"/>
  <c r="H4760" i="4"/>
  <c r="H4761" i="4"/>
  <c r="H4762" i="4"/>
  <c r="H4763" i="4"/>
  <c r="H4764" i="4"/>
  <c r="H4765" i="4"/>
  <c r="H4766" i="4"/>
  <c r="H4767" i="4"/>
  <c r="H4768" i="4"/>
  <c r="H4769" i="4"/>
  <c r="H4770" i="4"/>
  <c r="H4771" i="4"/>
  <c r="H4772" i="4"/>
  <c r="H4773" i="4"/>
  <c r="H4774" i="4"/>
  <c r="H4775" i="4"/>
  <c r="H4776" i="4"/>
  <c r="H4777" i="4"/>
  <c r="H4778" i="4"/>
  <c r="H4779" i="4"/>
  <c r="H4780" i="4"/>
  <c r="H4781" i="4"/>
  <c r="H4782" i="4"/>
  <c r="H4783" i="4"/>
  <c r="H4784" i="4"/>
  <c r="H4785" i="4"/>
  <c r="H4786" i="4"/>
  <c r="H4787" i="4"/>
  <c r="H4788" i="4"/>
  <c r="H4789" i="4"/>
  <c r="H4790" i="4"/>
  <c r="H4791" i="4"/>
  <c r="H4792" i="4"/>
  <c r="H4793" i="4"/>
  <c r="H4794" i="4"/>
  <c r="H4795" i="4"/>
  <c r="H4796" i="4"/>
  <c r="H4797" i="4"/>
  <c r="H4798" i="4"/>
  <c r="H4799" i="4"/>
  <c r="H4800" i="4"/>
  <c r="H4801" i="4"/>
  <c r="H4802" i="4"/>
  <c r="H4803" i="4"/>
  <c r="H4804" i="4"/>
  <c r="H4805" i="4"/>
  <c r="H4806" i="4"/>
  <c r="H4807" i="4"/>
  <c r="H4808" i="4"/>
  <c r="H4809" i="4"/>
  <c r="H4810" i="4"/>
  <c r="H4811" i="4"/>
  <c r="H4812" i="4"/>
  <c r="H4813" i="4"/>
  <c r="H4814" i="4"/>
  <c r="H4815" i="4"/>
  <c r="H4816" i="4"/>
  <c r="H4817" i="4"/>
  <c r="H4818" i="4"/>
  <c r="H4819" i="4"/>
  <c r="H4820" i="4"/>
  <c r="H4821" i="4"/>
  <c r="H4822" i="4"/>
  <c r="H4823" i="4"/>
  <c r="H4824" i="4"/>
  <c r="H4825" i="4"/>
  <c r="H4826" i="4"/>
  <c r="H4827" i="4"/>
  <c r="H4828" i="4"/>
  <c r="H4829" i="4"/>
  <c r="H4830" i="4"/>
  <c r="H4831" i="4"/>
  <c r="H4832" i="4"/>
  <c r="H4833" i="4"/>
  <c r="H4834" i="4"/>
  <c r="H4835" i="4"/>
  <c r="H4836" i="4"/>
  <c r="H4837" i="4"/>
  <c r="H4838" i="4"/>
  <c r="H4839" i="4"/>
  <c r="H4840" i="4"/>
  <c r="H4841" i="4"/>
  <c r="H4842" i="4"/>
  <c r="H4843" i="4"/>
  <c r="H4844" i="4"/>
  <c r="H4845" i="4"/>
  <c r="H4846" i="4"/>
  <c r="H4847" i="4"/>
  <c r="H4848" i="4"/>
  <c r="H4849" i="4"/>
  <c r="H4850" i="4"/>
  <c r="H4851" i="4"/>
  <c r="H4852" i="4"/>
  <c r="H4853" i="4"/>
  <c r="H4854" i="4"/>
  <c r="H4855" i="4"/>
  <c r="H4856" i="4"/>
  <c r="H4857" i="4"/>
  <c r="H4858" i="4"/>
  <c r="H4859" i="4"/>
  <c r="H4860" i="4"/>
  <c r="H4861" i="4"/>
  <c r="H4862" i="4"/>
  <c r="H4863" i="4"/>
  <c r="H4864" i="4"/>
  <c r="H4865" i="4"/>
  <c r="H4866" i="4"/>
  <c r="H4867" i="4"/>
  <c r="H4868" i="4"/>
  <c r="H4869" i="4"/>
  <c r="H4870" i="4"/>
  <c r="H4871" i="4"/>
  <c r="H4872" i="4"/>
  <c r="H4873" i="4"/>
  <c r="H4874" i="4"/>
  <c r="H4875" i="4"/>
  <c r="H4876" i="4"/>
  <c r="H4877" i="4"/>
  <c r="H4878" i="4"/>
  <c r="H4879" i="4"/>
  <c r="H4880" i="4"/>
  <c r="H4881" i="4"/>
  <c r="H4882" i="4"/>
  <c r="H4883" i="4"/>
  <c r="H4884" i="4"/>
  <c r="H4885" i="4"/>
  <c r="H4886" i="4"/>
  <c r="H4887" i="4"/>
  <c r="H4888" i="4"/>
  <c r="H4889" i="4"/>
  <c r="H4890" i="4"/>
  <c r="H4891" i="4"/>
  <c r="H4892" i="4"/>
  <c r="H4893" i="4"/>
  <c r="H4894" i="4"/>
  <c r="H4895" i="4"/>
  <c r="H4896" i="4"/>
  <c r="H4897" i="4"/>
  <c r="H4898" i="4"/>
  <c r="H4899" i="4"/>
  <c r="H4900" i="4"/>
  <c r="H4901" i="4"/>
  <c r="H4902" i="4"/>
  <c r="H4903" i="4"/>
  <c r="H4904" i="4"/>
  <c r="H4905" i="4"/>
  <c r="H4906" i="4"/>
  <c r="H4907" i="4"/>
  <c r="H4908" i="4"/>
  <c r="H4909" i="4"/>
  <c r="H4910" i="4"/>
  <c r="H4911" i="4"/>
  <c r="H4912" i="4"/>
  <c r="H4913" i="4"/>
  <c r="H4914" i="4"/>
  <c r="H4915" i="4"/>
  <c r="H4916" i="4"/>
  <c r="H4917" i="4"/>
  <c r="H4918" i="4"/>
  <c r="H4919" i="4"/>
  <c r="H4920" i="4"/>
  <c r="H4921" i="4"/>
  <c r="H4922" i="4"/>
  <c r="H4923" i="4"/>
  <c r="H4924" i="4"/>
  <c r="H4925" i="4"/>
  <c r="H4926" i="4"/>
  <c r="H4927" i="4"/>
  <c r="H4928" i="4"/>
  <c r="H4929" i="4"/>
  <c r="H4930" i="4"/>
  <c r="H4931" i="4"/>
  <c r="H4932" i="4"/>
  <c r="H4933" i="4"/>
  <c r="H4934" i="4"/>
  <c r="H4935" i="4"/>
  <c r="H4936" i="4"/>
  <c r="H4937" i="4"/>
  <c r="H4938" i="4"/>
  <c r="H4939" i="4"/>
  <c r="H4940" i="4"/>
  <c r="H4941" i="4"/>
  <c r="H4942" i="4"/>
  <c r="H4943" i="4"/>
  <c r="H4944" i="4"/>
  <c r="H4945" i="4"/>
  <c r="H4946" i="4"/>
  <c r="H4947" i="4"/>
  <c r="H4948" i="4"/>
  <c r="H4949" i="4"/>
  <c r="H4950" i="4"/>
  <c r="H4951" i="4"/>
  <c r="H4952" i="4"/>
  <c r="H4953" i="4"/>
  <c r="H4954" i="4"/>
  <c r="H4955" i="4"/>
  <c r="H4956" i="4"/>
  <c r="H4957" i="4"/>
  <c r="H4958" i="4"/>
  <c r="H4959" i="4"/>
  <c r="H4960" i="4"/>
  <c r="H4961" i="4"/>
  <c r="H4962" i="4"/>
  <c r="H4963" i="4"/>
  <c r="H4964" i="4"/>
  <c r="H4965" i="4"/>
  <c r="H4966" i="4"/>
  <c r="H4967" i="4"/>
  <c r="H4968" i="4"/>
  <c r="H4969" i="4"/>
  <c r="H4970" i="4"/>
  <c r="H4971" i="4"/>
  <c r="H4972" i="4"/>
  <c r="H4973" i="4"/>
  <c r="H4974" i="4"/>
  <c r="H4975" i="4"/>
  <c r="H4976" i="4"/>
  <c r="H4977" i="4"/>
  <c r="H4978" i="4"/>
  <c r="H4979" i="4"/>
  <c r="H4980" i="4"/>
  <c r="H4981" i="4"/>
  <c r="H4982" i="4"/>
  <c r="H4983" i="4"/>
  <c r="H4984" i="4"/>
  <c r="H4985" i="4"/>
  <c r="H4986" i="4"/>
  <c r="H4987" i="4"/>
  <c r="H4988" i="4"/>
  <c r="H4989" i="4"/>
  <c r="H4990" i="4"/>
  <c r="H4991" i="4"/>
  <c r="H4992" i="4"/>
  <c r="H4993" i="4"/>
  <c r="H4994" i="4"/>
  <c r="H4995" i="4"/>
  <c r="H4996" i="4"/>
  <c r="H4997" i="4"/>
  <c r="H4998" i="4"/>
  <c r="H4999" i="4"/>
  <c r="H5000" i="4"/>
  <c r="H5001" i="4"/>
  <c r="H5002" i="4"/>
  <c r="H5003" i="4"/>
  <c r="H5004" i="4"/>
  <c r="H5005" i="4"/>
  <c r="H5006" i="4"/>
  <c r="H5007" i="4"/>
  <c r="H5008" i="4"/>
  <c r="H5009" i="4"/>
  <c r="H5010" i="4"/>
  <c r="H5011" i="4"/>
  <c r="H5012" i="4"/>
  <c r="H5013" i="4"/>
  <c r="H5014" i="4"/>
  <c r="H5015" i="4"/>
  <c r="H5016" i="4"/>
  <c r="H5017" i="4"/>
  <c r="H5018" i="4"/>
  <c r="H5019" i="4"/>
  <c r="H5020" i="4"/>
  <c r="H5021" i="4"/>
  <c r="H5022" i="4"/>
  <c r="H5023" i="4"/>
  <c r="H5024" i="4"/>
  <c r="H5025" i="4"/>
  <c r="H5026" i="4"/>
  <c r="H5027" i="4"/>
  <c r="H5028" i="4"/>
  <c r="H5029" i="4"/>
  <c r="H5030" i="4"/>
  <c r="H5031" i="4"/>
  <c r="H5032" i="4"/>
  <c r="H5033" i="4"/>
  <c r="H5034" i="4"/>
  <c r="H5035" i="4"/>
  <c r="H5036" i="4"/>
  <c r="H5037" i="4"/>
  <c r="H5038" i="4"/>
  <c r="H5039" i="4"/>
  <c r="H5040" i="4"/>
  <c r="H5041" i="4"/>
  <c r="H5042" i="4"/>
  <c r="H5043" i="4"/>
  <c r="H5044" i="4"/>
  <c r="H5045" i="4"/>
  <c r="H5046" i="4"/>
  <c r="H5047" i="4"/>
  <c r="H5048" i="4"/>
  <c r="H5049" i="4"/>
  <c r="H5050" i="4"/>
  <c r="H5051" i="4"/>
  <c r="H5052" i="4"/>
  <c r="H5053" i="4"/>
  <c r="H5054" i="4"/>
  <c r="H5055" i="4"/>
  <c r="H5056" i="4"/>
  <c r="H5057" i="4"/>
  <c r="H5058" i="4"/>
  <c r="H5059" i="4"/>
  <c r="H5060" i="4"/>
  <c r="H5061" i="4"/>
  <c r="H5062" i="4"/>
  <c r="H5063" i="4"/>
  <c r="H5064" i="4"/>
  <c r="H5065" i="4"/>
  <c r="H5066" i="4"/>
  <c r="H5067" i="4"/>
  <c r="H5068" i="4"/>
  <c r="H5069" i="4"/>
  <c r="H5070" i="4"/>
  <c r="H5071" i="4"/>
  <c r="H5072" i="4"/>
  <c r="H5073" i="4"/>
  <c r="H5074" i="4"/>
  <c r="H5075" i="4"/>
  <c r="H5076" i="4"/>
  <c r="H5077" i="4"/>
  <c r="H5078" i="4"/>
  <c r="H5079" i="4"/>
  <c r="H5080" i="4"/>
  <c r="H5081" i="4"/>
  <c r="H5082" i="4"/>
  <c r="H5083" i="4"/>
  <c r="H5084" i="4"/>
  <c r="H5085" i="4"/>
  <c r="H5086" i="4"/>
  <c r="H5087" i="4"/>
  <c r="H5088" i="4"/>
  <c r="H5089" i="4"/>
  <c r="H5090" i="4"/>
  <c r="H5091" i="4"/>
  <c r="H5092" i="4"/>
  <c r="H5093" i="4"/>
  <c r="H5094" i="4"/>
  <c r="H5095" i="4"/>
  <c r="H5096" i="4"/>
  <c r="H5097" i="4"/>
  <c r="H5098" i="4"/>
  <c r="H5099" i="4"/>
  <c r="H5100" i="4"/>
  <c r="H5101" i="4"/>
  <c r="H5102" i="4"/>
  <c r="H5103" i="4"/>
  <c r="H5104" i="4"/>
  <c r="H5105" i="4"/>
  <c r="H5106" i="4"/>
  <c r="H5107" i="4"/>
  <c r="H5108" i="4"/>
  <c r="H5109" i="4"/>
  <c r="H5110" i="4"/>
  <c r="H5111" i="4"/>
  <c r="H5112" i="4"/>
  <c r="H5113" i="4"/>
  <c r="H5114" i="4"/>
  <c r="H5115" i="4"/>
  <c r="H5116" i="4"/>
  <c r="H5117" i="4"/>
  <c r="H5118" i="4"/>
  <c r="H5119" i="4"/>
  <c r="H5120" i="4"/>
  <c r="H5121" i="4"/>
  <c r="H5122" i="4"/>
  <c r="H5123" i="4"/>
  <c r="H5124" i="4"/>
  <c r="H5125" i="4"/>
  <c r="H5126" i="4"/>
  <c r="H5127" i="4"/>
  <c r="H5128" i="4"/>
  <c r="H5129" i="4"/>
  <c r="H5130" i="4"/>
  <c r="H5131" i="4"/>
  <c r="H5132" i="4"/>
  <c r="H5133" i="4"/>
  <c r="H5134" i="4"/>
  <c r="H5135" i="4"/>
  <c r="H5136" i="4"/>
  <c r="H5137" i="4"/>
  <c r="H5138" i="4"/>
  <c r="H5139" i="4"/>
  <c r="H5140" i="4"/>
  <c r="H5141" i="4"/>
  <c r="H5142" i="4"/>
  <c r="H5143" i="4"/>
  <c r="H5144" i="4"/>
  <c r="H5145" i="4"/>
  <c r="H5146" i="4"/>
  <c r="H5147" i="4"/>
  <c r="H5148" i="4"/>
  <c r="H5149" i="4"/>
  <c r="H5150" i="4"/>
  <c r="H5151" i="4"/>
  <c r="H5152" i="4"/>
  <c r="H5153" i="4"/>
  <c r="H5154" i="4"/>
  <c r="H5155" i="4"/>
  <c r="H5156" i="4"/>
  <c r="H5157" i="4"/>
  <c r="H5158" i="4"/>
  <c r="H5159" i="4"/>
  <c r="H5160" i="4"/>
  <c r="H5161" i="4"/>
  <c r="H5162" i="4"/>
  <c r="H5163" i="4"/>
  <c r="H5164" i="4"/>
  <c r="H5165" i="4"/>
  <c r="H5166" i="4"/>
  <c r="H5167" i="4"/>
  <c r="H5168" i="4"/>
  <c r="H5169" i="4"/>
  <c r="H5170" i="4"/>
  <c r="H5171" i="4"/>
  <c r="H5172" i="4"/>
  <c r="H5173" i="4"/>
  <c r="H5174" i="4"/>
  <c r="H5175" i="4"/>
  <c r="H5176" i="4"/>
  <c r="H5177" i="4"/>
  <c r="H5178" i="4"/>
  <c r="H5179" i="4"/>
  <c r="H5180" i="4"/>
  <c r="H5181" i="4"/>
  <c r="H5182" i="4"/>
  <c r="H5183" i="4"/>
  <c r="H5184" i="4"/>
  <c r="H5185" i="4"/>
  <c r="H5186" i="4"/>
  <c r="H5187" i="4"/>
  <c r="H5188" i="4"/>
  <c r="H5189" i="4"/>
  <c r="H5190" i="4"/>
  <c r="H5191" i="4"/>
  <c r="H5192" i="4"/>
  <c r="H5193" i="4"/>
  <c r="H5194" i="4"/>
  <c r="H5195" i="4"/>
  <c r="H5196" i="4"/>
  <c r="H5197" i="4"/>
  <c r="H5198" i="4"/>
  <c r="H5199" i="4"/>
  <c r="H5200" i="4"/>
  <c r="H5201" i="4"/>
  <c r="H5202" i="4"/>
  <c r="H5203" i="4"/>
  <c r="H5204" i="4"/>
  <c r="H5205" i="4"/>
  <c r="H5206" i="4"/>
  <c r="H5207" i="4"/>
  <c r="H5208" i="4"/>
  <c r="H5209" i="4"/>
  <c r="H5210" i="4"/>
  <c r="H5211" i="4"/>
  <c r="H5212" i="4"/>
  <c r="H5213" i="4"/>
  <c r="H5214" i="4"/>
  <c r="H5215" i="4"/>
  <c r="H5216" i="4"/>
  <c r="H5217" i="4"/>
  <c r="H5218" i="4"/>
  <c r="H5219" i="4"/>
  <c r="H5220" i="4"/>
  <c r="H5221" i="4"/>
  <c r="H5222" i="4"/>
  <c r="H5223" i="4"/>
  <c r="H5224" i="4"/>
  <c r="H5225" i="4"/>
  <c r="H5226" i="4"/>
  <c r="H5227" i="4"/>
  <c r="H5228" i="4"/>
  <c r="H5229" i="4"/>
  <c r="H5230" i="4"/>
  <c r="H5231" i="4"/>
  <c r="H5232" i="4"/>
  <c r="H5233" i="4"/>
  <c r="H5234" i="4"/>
  <c r="H5235" i="4"/>
  <c r="H5236" i="4"/>
  <c r="H5237" i="4"/>
  <c r="H5238" i="4"/>
  <c r="H5239" i="4"/>
  <c r="H5240" i="4"/>
  <c r="H5241" i="4"/>
  <c r="H5242" i="4"/>
  <c r="H5243" i="4"/>
  <c r="H5244" i="4"/>
  <c r="H5245" i="4"/>
  <c r="H5246" i="4"/>
  <c r="H5247" i="4"/>
  <c r="H5248" i="4"/>
  <c r="H5249" i="4"/>
  <c r="H5250" i="4"/>
  <c r="H5251" i="4"/>
  <c r="H5252" i="4"/>
  <c r="H5253" i="4"/>
  <c r="H5254" i="4"/>
  <c r="H5255" i="4"/>
  <c r="H5256" i="4"/>
  <c r="H5257" i="4"/>
  <c r="H5258" i="4"/>
  <c r="H5259" i="4"/>
  <c r="H5260" i="4"/>
  <c r="H5261" i="4"/>
  <c r="H5262" i="4"/>
  <c r="H5263" i="4"/>
  <c r="H5264" i="4"/>
  <c r="H5265" i="4"/>
  <c r="H5266" i="4"/>
  <c r="H5267" i="4"/>
  <c r="H5268" i="4"/>
  <c r="H5269" i="4"/>
  <c r="H5270" i="4"/>
  <c r="H5271" i="4"/>
  <c r="H5272" i="4"/>
  <c r="H5273" i="4"/>
  <c r="H5274" i="4"/>
  <c r="H5275" i="4"/>
  <c r="H5276" i="4"/>
  <c r="H5277" i="4"/>
  <c r="H5278" i="4"/>
  <c r="H5279" i="4"/>
  <c r="H5280" i="4"/>
  <c r="H5281" i="4"/>
  <c r="H5282" i="4"/>
  <c r="H5283" i="4"/>
  <c r="H5284" i="4"/>
  <c r="H5285" i="4"/>
  <c r="H5286" i="4"/>
  <c r="H5287" i="4"/>
  <c r="H5288" i="4"/>
  <c r="H5289" i="4"/>
  <c r="H5290" i="4"/>
  <c r="H5291" i="4"/>
  <c r="H5292" i="4"/>
  <c r="H5293" i="4"/>
  <c r="H5294" i="4"/>
  <c r="H5295" i="4"/>
  <c r="H5296" i="4"/>
  <c r="H5297" i="4"/>
  <c r="H5298" i="4"/>
  <c r="H5299" i="4"/>
  <c r="H5300" i="4"/>
  <c r="H5301" i="4"/>
  <c r="H5302" i="4"/>
  <c r="H5303" i="4"/>
  <c r="H5304" i="4"/>
  <c r="H5305" i="4"/>
  <c r="H5306" i="4"/>
  <c r="H5307" i="4"/>
  <c r="H5308" i="4"/>
  <c r="H5309" i="4"/>
  <c r="H5310" i="4"/>
  <c r="H5311" i="4"/>
  <c r="H5312" i="4"/>
  <c r="H5313" i="4"/>
  <c r="H5314" i="4"/>
  <c r="H5315" i="4"/>
  <c r="H5316" i="4"/>
  <c r="H5317" i="4"/>
  <c r="H5318" i="4"/>
  <c r="H5319" i="4"/>
  <c r="H5320" i="4"/>
  <c r="H5321" i="4"/>
  <c r="H5322" i="4"/>
  <c r="H5323" i="4"/>
  <c r="H5324" i="4"/>
  <c r="H5325" i="4"/>
  <c r="H5326" i="4"/>
  <c r="H5327" i="4"/>
  <c r="H5328" i="4"/>
  <c r="H5329" i="4"/>
  <c r="H5330" i="4"/>
  <c r="H5331" i="4"/>
  <c r="H5332" i="4"/>
  <c r="H5333" i="4"/>
  <c r="H5334" i="4"/>
  <c r="H5335" i="4"/>
  <c r="H5336" i="4"/>
  <c r="H5337" i="4"/>
  <c r="H5338" i="4"/>
  <c r="H5339" i="4"/>
  <c r="H5340" i="4"/>
  <c r="H5341" i="4"/>
  <c r="H5342" i="4"/>
  <c r="H5343" i="4"/>
  <c r="H5344" i="4"/>
  <c r="H5345" i="4"/>
  <c r="H5346" i="4"/>
  <c r="H5347" i="4"/>
  <c r="H5348" i="4"/>
  <c r="H5349" i="4"/>
  <c r="H5350" i="4"/>
  <c r="H5351" i="4"/>
  <c r="H5352" i="4"/>
  <c r="H5353" i="4"/>
  <c r="H5354" i="4"/>
  <c r="H5355" i="4"/>
  <c r="H5356" i="4"/>
  <c r="H5357" i="4"/>
  <c r="H5358" i="4"/>
  <c r="H5359" i="4"/>
  <c r="H5360" i="4"/>
  <c r="H5361" i="4"/>
  <c r="H5362" i="4"/>
  <c r="H5363" i="4"/>
  <c r="H5364" i="4"/>
  <c r="H5365" i="4"/>
  <c r="H5366" i="4"/>
  <c r="H5367" i="4"/>
  <c r="H5368" i="4"/>
  <c r="H5369" i="4"/>
  <c r="H5370" i="4"/>
  <c r="H5371" i="4"/>
  <c r="H5372" i="4"/>
  <c r="H5373" i="4"/>
  <c r="H5374" i="4"/>
  <c r="H5375" i="4"/>
  <c r="H5376" i="4"/>
  <c r="H5377" i="4"/>
  <c r="H5378" i="4"/>
  <c r="H5379" i="4"/>
  <c r="H5380" i="4"/>
  <c r="H5381" i="4"/>
  <c r="H5382" i="4"/>
  <c r="H5383" i="4"/>
  <c r="H5384" i="4"/>
  <c r="H5385" i="4"/>
  <c r="H5386" i="4"/>
  <c r="H5387" i="4"/>
  <c r="H5388" i="4"/>
  <c r="H5389" i="4"/>
  <c r="H5390" i="4"/>
  <c r="H5391" i="4"/>
  <c r="H5392" i="4"/>
  <c r="H5393" i="4"/>
  <c r="H5394" i="4"/>
  <c r="H5395" i="4"/>
  <c r="H5396" i="4"/>
  <c r="H5397" i="4"/>
  <c r="H5398" i="4"/>
  <c r="H5399" i="4"/>
  <c r="H5400" i="4"/>
  <c r="H5401" i="4"/>
  <c r="H5402" i="4"/>
  <c r="H5403" i="4"/>
  <c r="H5404" i="4"/>
  <c r="H5405" i="4"/>
  <c r="H5406" i="4"/>
  <c r="H5407" i="4"/>
  <c r="H5408" i="4"/>
  <c r="H5409" i="4"/>
  <c r="H5410" i="4"/>
  <c r="H5411" i="4"/>
  <c r="H5412" i="4"/>
  <c r="H5413" i="4"/>
  <c r="H5414" i="4"/>
  <c r="H5415" i="4"/>
  <c r="H5416" i="4"/>
  <c r="H5417" i="4"/>
  <c r="H5418" i="4"/>
  <c r="H5419" i="4"/>
  <c r="H5420" i="4"/>
  <c r="H5421" i="4"/>
  <c r="H5422" i="4"/>
  <c r="H5423" i="4"/>
  <c r="H5424" i="4"/>
  <c r="H5425" i="4"/>
  <c r="H5426" i="4"/>
  <c r="H5427" i="4"/>
  <c r="H5428" i="4"/>
  <c r="H5429" i="4"/>
  <c r="H5430" i="4"/>
  <c r="H5431" i="4"/>
  <c r="H5432" i="4"/>
  <c r="H5433" i="4"/>
  <c r="H5434" i="4"/>
  <c r="H5435" i="4"/>
  <c r="H5436" i="4"/>
  <c r="H5437" i="4"/>
  <c r="H5438" i="4"/>
  <c r="H5439" i="4"/>
  <c r="H5440" i="4"/>
  <c r="H5441" i="4"/>
  <c r="H5442" i="4"/>
  <c r="H5443" i="4"/>
  <c r="H5444" i="4"/>
  <c r="H5445" i="4"/>
  <c r="H5446" i="4"/>
  <c r="H5447" i="4"/>
  <c r="H5448" i="4"/>
  <c r="H5449" i="4"/>
  <c r="H5450" i="4"/>
  <c r="H5451" i="4"/>
  <c r="H5452" i="4"/>
  <c r="H5453" i="4"/>
  <c r="H5454" i="4"/>
  <c r="H5455" i="4"/>
  <c r="H5456" i="4"/>
  <c r="H5457" i="4"/>
  <c r="H5458" i="4"/>
  <c r="H5459" i="4"/>
  <c r="H5460" i="4"/>
  <c r="H5461" i="4"/>
  <c r="H5462" i="4"/>
  <c r="H5463" i="4"/>
  <c r="H5464" i="4"/>
  <c r="H5465" i="4"/>
  <c r="H5466" i="4"/>
  <c r="H5467" i="4"/>
  <c r="H5468" i="4"/>
  <c r="H5469" i="4"/>
  <c r="H5470" i="4"/>
  <c r="H5471" i="4"/>
  <c r="H5472" i="4"/>
  <c r="H5473" i="4"/>
  <c r="H5474" i="4"/>
  <c r="H5475" i="4"/>
  <c r="H5476" i="4"/>
  <c r="H5477" i="4"/>
  <c r="H5478" i="4"/>
  <c r="H5479" i="4"/>
  <c r="H5480" i="4"/>
  <c r="H5481" i="4"/>
  <c r="H5482" i="4"/>
  <c r="H5483" i="4"/>
  <c r="H5484" i="4"/>
  <c r="H5485" i="4"/>
  <c r="H5486" i="4"/>
  <c r="H5487" i="4"/>
  <c r="H5488" i="4"/>
  <c r="H5489" i="4"/>
  <c r="H5490" i="4"/>
  <c r="H5491" i="4"/>
  <c r="H5492" i="4"/>
  <c r="H5493" i="4"/>
  <c r="H5494" i="4"/>
  <c r="H5495" i="4"/>
  <c r="H5496" i="4"/>
  <c r="H5497" i="4"/>
  <c r="H5498" i="4"/>
  <c r="H5499" i="4"/>
  <c r="H5500" i="4"/>
  <c r="H5501" i="4"/>
  <c r="H5502" i="4"/>
  <c r="H5503" i="4"/>
  <c r="H5504" i="4"/>
  <c r="H5505" i="4"/>
  <c r="H5506" i="4"/>
  <c r="H5507" i="4"/>
  <c r="H5508" i="4"/>
  <c r="H5509" i="4"/>
  <c r="H5510" i="4"/>
  <c r="H5511" i="4"/>
  <c r="H5512" i="4"/>
  <c r="H5513" i="4"/>
  <c r="H5514" i="4"/>
  <c r="H5515" i="4"/>
  <c r="H5516" i="4"/>
  <c r="H5517" i="4"/>
  <c r="H5518" i="4"/>
  <c r="H5519" i="4"/>
  <c r="H5520" i="4"/>
  <c r="H5521" i="4"/>
  <c r="H5522" i="4"/>
  <c r="H5523" i="4"/>
  <c r="H5524" i="4"/>
  <c r="H5525" i="4"/>
  <c r="H5526" i="4"/>
  <c r="H5527" i="4"/>
  <c r="H5528" i="4"/>
  <c r="H5529" i="4"/>
  <c r="H5530" i="4"/>
  <c r="H5531" i="4"/>
  <c r="H5532" i="4"/>
  <c r="H5533" i="4"/>
  <c r="H5534" i="4"/>
  <c r="H5535" i="4"/>
  <c r="H5536" i="4"/>
  <c r="H5537" i="4"/>
  <c r="H5538" i="4"/>
  <c r="H5539" i="4"/>
  <c r="H5540" i="4"/>
  <c r="H5541" i="4"/>
  <c r="H5542" i="4"/>
  <c r="H5543" i="4"/>
  <c r="H5544" i="4"/>
  <c r="H5545" i="4"/>
  <c r="H5546" i="4"/>
  <c r="H5547" i="4"/>
  <c r="H5548" i="4"/>
  <c r="H5549" i="4"/>
  <c r="H5550" i="4"/>
  <c r="H5551" i="4"/>
  <c r="H5552" i="4"/>
  <c r="H5553" i="4"/>
  <c r="H5554" i="4"/>
  <c r="H5555" i="4"/>
  <c r="H5556" i="4"/>
  <c r="H5557" i="4"/>
  <c r="H5558" i="4"/>
  <c r="H5559" i="4"/>
  <c r="H5560" i="4"/>
  <c r="H5561" i="4"/>
  <c r="H5562" i="4"/>
  <c r="H5563" i="4"/>
  <c r="H5564" i="4"/>
  <c r="H5565" i="4"/>
  <c r="H5566" i="4"/>
  <c r="H5567" i="4"/>
  <c r="H5568" i="4"/>
  <c r="H5569" i="4"/>
  <c r="H5570" i="4"/>
  <c r="H5571" i="4"/>
  <c r="H5572" i="4"/>
  <c r="H5573" i="4"/>
  <c r="H5574" i="4"/>
  <c r="H5575" i="4"/>
  <c r="H5576" i="4"/>
  <c r="H5577" i="4"/>
  <c r="H5578" i="4"/>
  <c r="H5579" i="4"/>
  <c r="H5580" i="4"/>
  <c r="H5581" i="4"/>
  <c r="H5582" i="4"/>
  <c r="H5583" i="4"/>
  <c r="H5584" i="4"/>
  <c r="H5585" i="4"/>
  <c r="H5586" i="4"/>
  <c r="H5587" i="4"/>
  <c r="H5588" i="4"/>
  <c r="H5589" i="4"/>
  <c r="H5590" i="4"/>
  <c r="H5591" i="4"/>
  <c r="H5592" i="4"/>
  <c r="H5593" i="4"/>
  <c r="H5594" i="4"/>
  <c r="H5595" i="4"/>
  <c r="H5596" i="4"/>
  <c r="H5597" i="4"/>
  <c r="H5598" i="4"/>
  <c r="H5599" i="4"/>
  <c r="H5600" i="4"/>
  <c r="H5601" i="4"/>
  <c r="H5602" i="4"/>
  <c r="H5603" i="4"/>
  <c r="H5604" i="4"/>
  <c r="H5605" i="4"/>
  <c r="H5606" i="4"/>
  <c r="H5607" i="4"/>
  <c r="H5608" i="4"/>
  <c r="H5609" i="4"/>
  <c r="H5610" i="4"/>
  <c r="H5611" i="4"/>
  <c r="H5612" i="4"/>
  <c r="H5613" i="4"/>
  <c r="H5614" i="4"/>
  <c r="H5615" i="4"/>
  <c r="H5616" i="4"/>
  <c r="H5617" i="4"/>
  <c r="H5618" i="4"/>
  <c r="H5619" i="4"/>
  <c r="H5620" i="4"/>
  <c r="H5621" i="4"/>
  <c r="H5622" i="4"/>
  <c r="H5623" i="4"/>
  <c r="H5624" i="4"/>
  <c r="H5625" i="4"/>
  <c r="H5626" i="4"/>
  <c r="H5627" i="4"/>
  <c r="H5628" i="4"/>
  <c r="H5629" i="4"/>
  <c r="H5630" i="4"/>
  <c r="H5631" i="4"/>
  <c r="H5632" i="4"/>
  <c r="H5633" i="4"/>
  <c r="H5634" i="4"/>
  <c r="H5635" i="4"/>
  <c r="H5636" i="4"/>
  <c r="H5637" i="4"/>
  <c r="H5638" i="4"/>
  <c r="H5639" i="4"/>
  <c r="H5640" i="4"/>
  <c r="H5641" i="4"/>
  <c r="H5642" i="4"/>
  <c r="H5643" i="4"/>
  <c r="H5644" i="4"/>
  <c r="H5645" i="4"/>
  <c r="H5646" i="4"/>
  <c r="H5647" i="4"/>
  <c r="H5648" i="4"/>
  <c r="H5649" i="4"/>
  <c r="H5650" i="4"/>
  <c r="H5651" i="4"/>
  <c r="H5652" i="4"/>
  <c r="H5653" i="4"/>
  <c r="H5654" i="4"/>
  <c r="H5655" i="4"/>
  <c r="H5656" i="4"/>
  <c r="H5657" i="4"/>
  <c r="H5658" i="4"/>
  <c r="H5659" i="4"/>
  <c r="H5660" i="4"/>
  <c r="H5661" i="4"/>
  <c r="H5662" i="4"/>
  <c r="H5663" i="4"/>
  <c r="H5664" i="4"/>
  <c r="H5665" i="4"/>
  <c r="H5666" i="4"/>
  <c r="H5667" i="4"/>
  <c r="H5668" i="4"/>
  <c r="H5669" i="4"/>
  <c r="H5670" i="4"/>
  <c r="H5671" i="4"/>
  <c r="H5672" i="4"/>
  <c r="H5673" i="4"/>
  <c r="H5674" i="4"/>
  <c r="H5675" i="4"/>
  <c r="H5676" i="4"/>
  <c r="H5677" i="4"/>
  <c r="H5678" i="4"/>
  <c r="H5679" i="4"/>
  <c r="H5680" i="4"/>
  <c r="H5681" i="4"/>
  <c r="H5682" i="4"/>
  <c r="H5683" i="4"/>
  <c r="H5684" i="4"/>
  <c r="H5685" i="4"/>
  <c r="H5686" i="4"/>
  <c r="H5687" i="4"/>
  <c r="H5688" i="4"/>
  <c r="H5689" i="4"/>
  <c r="H5690" i="4"/>
  <c r="H5691" i="4"/>
  <c r="H5692" i="4"/>
  <c r="H5693" i="4"/>
  <c r="H5694" i="4"/>
  <c r="H5695" i="4"/>
  <c r="H5696" i="4"/>
  <c r="H5697" i="4"/>
  <c r="H5698" i="4"/>
  <c r="H5699" i="4"/>
  <c r="H5700" i="4"/>
  <c r="H5701" i="4"/>
  <c r="H5702" i="4"/>
  <c r="H5703" i="4"/>
  <c r="H5704" i="4"/>
  <c r="H5705" i="4"/>
  <c r="H5706" i="4"/>
  <c r="H5707" i="4"/>
  <c r="H5708" i="4"/>
  <c r="H5709" i="4"/>
  <c r="H5710" i="4"/>
  <c r="H5711" i="4"/>
  <c r="H5712" i="4"/>
  <c r="H5713" i="4"/>
  <c r="H5714" i="4"/>
  <c r="H5715" i="4"/>
  <c r="H5716" i="4"/>
  <c r="H5717" i="4"/>
  <c r="H5718" i="4"/>
  <c r="H5719" i="4"/>
  <c r="H5720" i="4"/>
  <c r="H5721" i="4"/>
  <c r="H5722" i="4"/>
  <c r="H5723" i="4"/>
  <c r="H5724" i="4"/>
  <c r="H5725" i="4"/>
  <c r="H5726" i="4"/>
  <c r="H5727" i="4"/>
  <c r="H5728" i="4"/>
  <c r="H5729" i="4"/>
  <c r="H5730" i="4"/>
  <c r="H5731" i="4"/>
  <c r="H5732" i="4"/>
  <c r="H5733" i="4"/>
  <c r="H5734" i="4"/>
  <c r="H5735" i="4"/>
  <c r="H5736" i="4"/>
  <c r="H5737" i="4"/>
  <c r="H5738" i="4"/>
  <c r="H5739" i="4"/>
  <c r="H5740" i="4"/>
  <c r="H5741" i="4"/>
  <c r="H5742" i="4"/>
  <c r="H5743" i="4"/>
  <c r="H5744" i="4"/>
  <c r="H5745" i="4"/>
  <c r="H5746" i="4"/>
  <c r="H5747" i="4"/>
  <c r="H5748" i="4"/>
  <c r="H5749" i="4"/>
  <c r="H5750" i="4"/>
  <c r="H5751" i="4"/>
  <c r="H5752" i="4"/>
  <c r="H5753" i="4"/>
  <c r="H5754" i="4"/>
  <c r="H5755" i="4"/>
  <c r="H5756" i="4"/>
  <c r="H5757" i="4"/>
  <c r="H5758" i="4"/>
  <c r="H5759" i="4"/>
  <c r="H5760" i="4"/>
  <c r="H5761" i="4"/>
  <c r="H5762" i="4"/>
  <c r="H5763" i="4"/>
  <c r="H5764" i="4"/>
  <c r="H5765" i="4"/>
  <c r="H5766" i="4"/>
  <c r="H5767" i="4"/>
  <c r="H5768" i="4"/>
  <c r="H5769" i="4"/>
  <c r="H5770" i="4"/>
  <c r="H5771" i="4"/>
  <c r="H5772" i="4"/>
  <c r="H5773" i="4"/>
  <c r="H5774" i="4"/>
  <c r="H5775" i="4"/>
  <c r="H5776" i="4"/>
  <c r="H5777" i="4"/>
  <c r="H5778" i="4"/>
  <c r="H5779" i="4"/>
  <c r="H5780" i="4"/>
  <c r="H5781" i="4"/>
  <c r="H5782" i="4"/>
  <c r="H5783" i="4"/>
  <c r="H5784" i="4"/>
  <c r="H5785" i="4"/>
  <c r="H5786" i="4"/>
  <c r="H5787" i="4"/>
  <c r="H5788" i="4"/>
  <c r="H5789" i="4"/>
  <c r="H5790" i="4"/>
  <c r="H5791" i="4"/>
  <c r="H5792" i="4"/>
  <c r="H5793" i="4"/>
  <c r="H5794" i="4"/>
  <c r="H5795" i="4"/>
  <c r="H5796" i="4"/>
  <c r="H5797" i="4"/>
  <c r="H5798" i="4"/>
  <c r="H5799" i="4"/>
  <c r="H5800" i="4"/>
  <c r="H5801" i="4"/>
  <c r="H5802" i="4"/>
  <c r="H5803" i="4"/>
  <c r="H5804" i="4"/>
  <c r="H5805" i="4"/>
  <c r="H5806" i="4"/>
  <c r="H5807" i="4"/>
  <c r="H5808" i="4"/>
  <c r="H5809" i="4"/>
  <c r="H5810" i="4"/>
  <c r="H5811" i="4"/>
  <c r="H5812" i="4"/>
  <c r="H5813" i="4"/>
  <c r="H5814" i="4"/>
  <c r="H5815" i="4"/>
  <c r="H5816" i="4"/>
  <c r="H5817" i="4"/>
  <c r="H5818" i="4"/>
  <c r="H5819" i="4"/>
  <c r="H5820" i="4"/>
  <c r="H5821" i="4"/>
  <c r="H5822" i="4"/>
  <c r="H5823" i="4"/>
  <c r="H5824" i="4"/>
  <c r="H5825" i="4"/>
  <c r="H5826" i="4"/>
  <c r="H5827" i="4"/>
  <c r="H5828" i="4"/>
  <c r="H5829" i="4"/>
  <c r="H5830" i="4"/>
  <c r="H5831" i="4"/>
  <c r="H5832" i="4"/>
  <c r="H5833" i="4"/>
  <c r="H5834" i="4"/>
  <c r="H5835" i="4"/>
  <c r="H5836" i="4"/>
  <c r="H5837" i="4"/>
  <c r="H5838" i="4"/>
  <c r="H5839" i="4"/>
  <c r="H5840" i="4"/>
  <c r="H5841" i="4"/>
  <c r="H5842" i="4"/>
  <c r="H5843" i="4"/>
  <c r="H5844" i="4"/>
  <c r="H5845" i="4"/>
  <c r="H5846" i="4"/>
  <c r="H5847" i="4"/>
  <c r="H5848" i="4"/>
  <c r="H5849" i="4"/>
  <c r="H5850" i="4"/>
  <c r="H5851" i="4"/>
  <c r="H5852" i="4"/>
  <c r="H5853" i="4"/>
  <c r="H5854" i="4"/>
  <c r="H5855" i="4"/>
  <c r="H5856" i="4"/>
  <c r="H5857" i="4"/>
  <c r="H5858" i="4"/>
  <c r="H5859" i="4"/>
  <c r="H5860" i="4"/>
  <c r="H5861" i="4"/>
  <c r="H5862" i="4"/>
  <c r="H5863" i="4"/>
  <c r="H5864" i="4"/>
  <c r="H5865" i="4"/>
  <c r="H5866" i="4"/>
  <c r="H5867" i="4"/>
  <c r="H5868" i="4"/>
  <c r="H5869" i="4"/>
  <c r="H5870" i="4"/>
  <c r="H5871" i="4"/>
  <c r="H5872" i="4"/>
  <c r="H5873" i="4"/>
  <c r="H5874" i="4"/>
  <c r="H5875" i="4"/>
  <c r="H5876" i="4"/>
  <c r="H5877" i="4"/>
  <c r="H5878" i="4"/>
  <c r="H5879" i="4"/>
  <c r="H5880" i="4"/>
  <c r="H5881" i="4"/>
  <c r="H5882" i="4"/>
  <c r="H5883" i="4"/>
  <c r="H5884" i="4"/>
  <c r="H5885" i="4"/>
  <c r="H5886" i="4"/>
  <c r="H5887" i="4"/>
  <c r="H5888" i="4"/>
  <c r="H5889" i="4"/>
  <c r="H5890" i="4"/>
  <c r="H5891" i="4"/>
  <c r="H5892" i="4"/>
  <c r="H5893" i="4"/>
  <c r="H5894" i="4"/>
  <c r="H5895" i="4"/>
  <c r="H5896" i="4"/>
  <c r="H5897" i="4"/>
  <c r="H5898" i="4"/>
  <c r="H5899" i="4"/>
  <c r="H5900" i="4"/>
  <c r="H5901" i="4"/>
  <c r="H5902" i="4"/>
  <c r="H5903" i="4"/>
  <c r="H5904" i="4"/>
  <c r="H5905" i="4"/>
  <c r="H5906" i="4"/>
  <c r="H5907" i="4"/>
  <c r="H5908" i="4"/>
  <c r="H5909" i="4"/>
  <c r="H5910" i="4"/>
  <c r="H5911" i="4"/>
  <c r="H5912" i="4"/>
  <c r="H5913" i="4"/>
  <c r="H5914" i="4"/>
  <c r="H5915" i="4"/>
  <c r="H5916" i="4"/>
  <c r="H5917" i="4"/>
  <c r="H5918" i="4"/>
  <c r="H5919" i="4"/>
  <c r="H5920" i="4"/>
  <c r="H5921" i="4"/>
  <c r="H5922" i="4"/>
  <c r="H5923" i="4"/>
  <c r="H5924" i="4"/>
  <c r="H5925" i="4"/>
  <c r="H5926" i="4"/>
  <c r="H5927" i="4"/>
  <c r="H5928" i="4"/>
  <c r="H5929" i="4"/>
  <c r="H5930" i="4"/>
  <c r="H5931" i="4"/>
  <c r="H5932" i="4"/>
  <c r="H5933" i="4"/>
  <c r="H5934" i="4"/>
  <c r="H5935" i="4"/>
  <c r="H5936" i="4"/>
  <c r="H5937" i="4"/>
  <c r="H5938" i="4"/>
  <c r="H5939" i="4"/>
  <c r="H5940" i="4"/>
  <c r="H5941" i="4"/>
  <c r="H5942" i="4"/>
  <c r="H5943" i="4"/>
  <c r="H5944" i="4"/>
  <c r="H5945" i="4"/>
  <c r="H5946" i="4"/>
  <c r="H5947" i="4"/>
  <c r="H5948" i="4"/>
  <c r="H5949" i="4"/>
  <c r="H5950" i="4"/>
  <c r="H5951" i="4"/>
  <c r="H5952" i="4"/>
  <c r="H5953" i="4"/>
  <c r="H5954" i="4"/>
  <c r="H5955" i="4"/>
  <c r="H5956" i="4"/>
  <c r="H5957" i="4"/>
  <c r="H5958" i="4"/>
  <c r="H5959" i="4"/>
  <c r="H5960" i="4"/>
  <c r="H5961" i="4"/>
  <c r="H5962" i="4"/>
  <c r="H5963" i="4"/>
  <c r="H5964" i="4"/>
  <c r="H5965" i="4"/>
  <c r="H5966" i="4"/>
  <c r="H5967" i="4"/>
  <c r="H5968" i="4"/>
  <c r="H5969" i="4"/>
  <c r="H5970" i="4"/>
  <c r="H5971" i="4"/>
  <c r="H5972" i="4"/>
  <c r="H5973" i="4"/>
  <c r="H5974" i="4"/>
  <c r="H5975" i="4"/>
  <c r="H5976" i="4"/>
  <c r="H5977" i="4"/>
  <c r="H5978" i="4"/>
  <c r="H5979" i="4"/>
  <c r="H5980" i="4"/>
  <c r="H5981" i="4"/>
  <c r="H5982" i="4"/>
  <c r="H5983" i="4"/>
  <c r="H5984" i="4"/>
  <c r="H5985" i="4"/>
  <c r="H5986" i="4"/>
  <c r="H5987" i="4"/>
  <c r="H5988" i="4"/>
  <c r="H5989" i="4"/>
  <c r="H5990" i="4"/>
  <c r="H5991" i="4"/>
  <c r="H5992" i="4"/>
  <c r="H5993" i="4"/>
  <c r="H5994" i="4"/>
  <c r="H5995" i="4"/>
  <c r="H5996" i="4"/>
  <c r="H5997" i="4"/>
  <c r="H5998" i="4"/>
  <c r="H5999" i="4"/>
  <c r="H6000" i="4"/>
  <c r="H6001" i="4"/>
  <c r="H6002" i="4"/>
  <c r="H6003" i="4"/>
  <c r="H6004" i="4"/>
  <c r="H6005" i="4"/>
  <c r="H6006" i="4"/>
  <c r="H6007" i="4"/>
  <c r="H6008" i="4"/>
  <c r="H6009" i="4"/>
  <c r="H6010" i="4"/>
  <c r="H6011" i="4"/>
  <c r="H6012" i="4"/>
  <c r="H6013" i="4"/>
  <c r="H6014" i="4"/>
  <c r="H6015" i="4"/>
  <c r="H6016" i="4"/>
  <c r="H6017" i="4"/>
  <c r="H6018" i="4"/>
  <c r="H6019" i="4"/>
  <c r="H6020" i="4"/>
  <c r="H6021" i="4"/>
  <c r="H6022" i="4"/>
  <c r="H6023" i="4"/>
  <c r="H6024" i="4"/>
  <c r="H6025" i="4"/>
  <c r="H6026" i="4"/>
  <c r="H6027" i="4"/>
  <c r="H6028" i="4"/>
  <c r="H6029" i="4"/>
  <c r="H6030" i="4"/>
  <c r="H6031" i="4"/>
  <c r="H6032" i="4"/>
  <c r="H6033" i="4"/>
  <c r="H6034" i="4"/>
  <c r="H6035" i="4"/>
  <c r="H6036" i="4"/>
  <c r="H6037" i="4"/>
  <c r="H6038" i="4"/>
  <c r="H6039" i="4"/>
  <c r="H6040" i="4"/>
  <c r="H6041" i="4"/>
  <c r="H6042" i="4"/>
  <c r="H6043" i="4"/>
  <c r="H6044" i="4"/>
  <c r="H6045" i="4"/>
  <c r="H6046" i="4"/>
  <c r="H6047" i="4"/>
  <c r="H6048" i="4"/>
  <c r="H6049" i="4"/>
  <c r="H6050" i="4"/>
  <c r="H6051" i="4"/>
  <c r="H6052" i="4"/>
  <c r="H6053" i="4"/>
  <c r="H6054" i="4"/>
  <c r="H6055" i="4"/>
  <c r="H6056" i="4"/>
  <c r="H6057" i="4"/>
  <c r="H6058" i="4"/>
  <c r="H6059" i="4"/>
  <c r="H6060" i="4"/>
  <c r="H6061" i="4"/>
  <c r="H6062" i="4"/>
  <c r="H6063" i="4"/>
  <c r="H6064" i="4"/>
  <c r="H6065" i="4"/>
  <c r="H6066" i="4"/>
  <c r="H6067" i="4"/>
  <c r="H6068" i="4"/>
  <c r="H6069" i="4"/>
  <c r="H6070" i="4"/>
  <c r="H6071" i="4"/>
  <c r="H6072" i="4"/>
  <c r="H6073" i="4"/>
  <c r="H6074" i="4"/>
  <c r="H6075" i="4"/>
  <c r="H6076" i="4"/>
  <c r="H6077" i="4"/>
  <c r="H6078" i="4"/>
  <c r="H6079" i="4"/>
  <c r="H6080" i="4"/>
  <c r="H6081" i="4"/>
  <c r="H6082" i="4"/>
  <c r="H6083" i="4"/>
  <c r="H6084" i="4"/>
  <c r="H6085" i="4"/>
  <c r="H6086" i="4"/>
  <c r="H6087" i="4"/>
  <c r="H6088" i="4"/>
  <c r="H6089" i="4"/>
  <c r="H6090" i="4"/>
  <c r="H6091" i="4"/>
  <c r="H6092" i="4"/>
  <c r="H6093" i="4"/>
  <c r="H6094" i="4"/>
  <c r="H6095" i="4"/>
  <c r="H6096" i="4"/>
  <c r="H6097" i="4"/>
  <c r="H6098" i="4"/>
  <c r="H6099" i="4"/>
  <c r="H6100" i="4"/>
  <c r="H6101" i="4"/>
  <c r="H6102" i="4"/>
  <c r="H6103" i="4"/>
  <c r="H6104" i="4"/>
  <c r="H6105" i="4"/>
  <c r="H6106" i="4"/>
  <c r="H6107" i="4"/>
  <c r="H6108" i="4"/>
  <c r="H6109" i="4"/>
  <c r="H6110" i="4"/>
  <c r="H6111" i="4"/>
  <c r="H6112" i="4"/>
  <c r="H6113" i="4"/>
  <c r="H6114" i="4"/>
  <c r="H6115" i="4"/>
  <c r="H6116" i="4"/>
  <c r="H6117" i="4"/>
  <c r="H6118" i="4"/>
  <c r="H6119" i="4"/>
  <c r="H6120" i="4"/>
  <c r="H6121" i="4"/>
  <c r="H6122" i="4"/>
  <c r="H6123" i="4"/>
  <c r="H6124" i="4"/>
  <c r="H6125" i="4"/>
  <c r="H6126" i="4"/>
  <c r="H6127" i="4"/>
  <c r="H6128" i="4"/>
  <c r="H6129" i="4"/>
  <c r="H6130" i="4"/>
  <c r="H6131" i="4"/>
  <c r="H6132" i="4"/>
  <c r="H6133" i="4"/>
  <c r="H6134" i="4"/>
  <c r="H6135" i="4"/>
  <c r="H6136" i="4"/>
  <c r="H6137" i="4"/>
  <c r="H6138" i="4"/>
  <c r="H6139" i="4"/>
  <c r="H6140" i="4"/>
  <c r="H6141" i="4"/>
  <c r="H6142" i="4"/>
  <c r="H6143" i="4"/>
  <c r="H6144" i="4"/>
  <c r="H6145" i="4"/>
  <c r="H6146" i="4"/>
  <c r="H6147" i="4"/>
  <c r="H6148" i="4"/>
  <c r="H6149" i="4"/>
  <c r="H6150" i="4"/>
  <c r="H6151" i="4"/>
  <c r="H6152" i="4"/>
  <c r="H6153" i="4"/>
  <c r="H6154" i="4"/>
  <c r="H6155" i="4"/>
  <c r="H6156" i="4"/>
  <c r="H6157" i="4"/>
  <c r="H6158" i="4"/>
  <c r="H6159" i="4"/>
  <c r="H6160" i="4"/>
  <c r="H6161" i="4"/>
  <c r="H6162" i="4"/>
  <c r="H6163" i="4"/>
  <c r="H6164" i="4"/>
  <c r="H6165" i="4"/>
  <c r="H6166" i="4"/>
  <c r="H6167" i="4"/>
  <c r="H6168" i="4"/>
  <c r="H6169" i="4"/>
  <c r="H6170" i="4"/>
  <c r="H6171" i="4"/>
  <c r="H6172" i="4"/>
  <c r="H6173" i="4"/>
  <c r="H6174" i="4"/>
  <c r="H6175" i="4"/>
  <c r="H6176" i="4"/>
  <c r="H6177" i="4"/>
  <c r="H6178" i="4"/>
  <c r="H6179" i="4"/>
  <c r="H6180" i="4"/>
  <c r="H6181" i="4"/>
  <c r="H6182" i="4"/>
  <c r="H6183" i="4"/>
  <c r="H6184" i="4"/>
  <c r="H6185" i="4"/>
  <c r="H6186" i="4"/>
  <c r="H6187" i="4"/>
  <c r="H6188" i="4"/>
  <c r="H6189" i="4"/>
  <c r="H6190" i="4"/>
  <c r="H6191" i="4"/>
  <c r="H6192" i="4"/>
  <c r="H6193" i="4"/>
  <c r="H6194" i="4"/>
  <c r="H6195" i="4"/>
  <c r="H6196" i="4"/>
  <c r="H6197" i="4"/>
  <c r="H6198" i="4"/>
  <c r="H6199" i="4"/>
  <c r="H6200" i="4"/>
  <c r="H6201" i="4"/>
  <c r="H6202" i="4"/>
  <c r="H6203" i="4"/>
  <c r="H6204" i="4"/>
  <c r="H6205" i="4"/>
  <c r="H6206" i="4"/>
  <c r="H6207" i="4"/>
  <c r="H6208" i="4"/>
  <c r="H6209" i="4"/>
  <c r="H6210" i="4"/>
  <c r="H6211" i="4"/>
  <c r="H6212" i="4"/>
  <c r="H6213" i="4"/>
  <c r="H6214" i="4"/>
  <c r="H6215" i="4"/>
  <c r="H6216" i="4"/>
  <c r="H6217" i="4"/>
  <c r="H6218" i="4"/>
  <c r="H6219" i="4"/>
  <c r="H6220" i="4"/>
  <c r="H6221" i="4"/>
  <c r="H6222" i="4"/>
  <c r="H6223" i="4"/>
  <c r="H6224" i="4"/>
  <c r="H6225" i="4"/>
  <c r="H6226" i="4"/>
  <c r="H6227" i="4"/>
  <c r="H6228" i="4"/>
  <c r="H6229" i="4"/>
  <c r="H6230" i="4"/>
  <c r="H6231" i="4"/>
  <c r="H6232" i="4"/>
  <c r="H6233" i="4"/>
  <c r="H6234" i="4"/>
  <c r="H6235" i="4"/>
  <c r="H6236" i="4"/>
  <c r="H6237" i="4"/>
  <c r="H6238" i="4"/>
  <c r="H6239" i="4"/>
  <c r="H6240" i="4"/>
  <c r="H6241" i="4"/>
  <c r="H6242" i="4"/>
  <c r="H6243" i="4"/>
  <c r="H6244" i="4"/>
  <c r="H6245" i="4"/>
  <c r="H6246" i="4"/>
  <c r="H6247" i="4"/>
  <c r="H6248" i="4"/>
  <c r="H6249" i="4"/>
  <c r="H6250" i="4"/>
  <c r="H6251" i="4"/>
  <c r="H6252" i="4"/>
  <c r="H6253" i="4"/>
  <c r="H6254" i="4"/>
  <c r="H6255" i="4"/>
  <c r="H6256" i="4"/>
  <c r="H6257" i="4"/>
  <c r="H6258" i="4"/>
  <c r="H6259" i="4"/>
  <c r="H6260" i="4"/>
  <c r="H6261" i="4"/>
  <c r="H6262" i="4"/>
  <c r="H6263" i="4"/>
  <c r="H6264" i="4"/>
  <c r="H6265" i="4"/>
  <c r="H6266" i="4"/>
  <c r="H6267" i="4"/>
  <c r="H6268" i="4"/>
  <c r="H6269" i="4"/>
  <c r="H6270" i="4"/>
  <c r="H6271" i="4"/>
  <c r="H6272" i="4"/>
  <c r="H6273" i="4"/>
  <c r="H6274" i="4"/>
  <c r="H6275" i="4"/>
  <c r="H6276" i="4"/>
  <c r="H6277" i="4"/>
  <c r="H6278" i="4"/>
  <c r="H6279" i="4"/>
  <c r="H6280" i="4"/>
  <c r="H6281" i="4"/>
  <c r="H6282" i="4"/>
  <c r="H6283" i="4"/>
  <c r="H6284" i="4"/>
  <c r="H6285" i="4"/>
  <c r="H6286" i="4"/>
  <c r="H6287" i="4"/>
  <c r="H6288" i="4"/>
  <c r="H6289" i="4"/>
  <c r="H6290" i="4"/>
  <c r="H6291" i="4"/>
  <c r="H6292" i="4"/>
  <c r="H6293" i="4"/>
  <c r="H6294" i="4"/>
  <c r="H6295" i="4"/>
  <c r="H6296" i="4"/>
  <c r="H6297" i="4"/>
  <c r="H6298" i="4"/>
  <c r="H6299" i="4"/>
  <c r="H6300" i="4"/>
  <c r="H6301" i="4"/>
  <c r="H6302" i="4"/>
  <c r="H6303" i="4"/>
  <c r="H6304" i="4"/>
  <c r="H6305" i="4"/>
  <c r="H6306" i="4"/>
  <c r="H6307" i="4"/>
  <c r="H6308" i="4"/>
  <c r="H6309" i="4"/>
  <c r="H6310" i="4"/>
  <c r="H6311" i="4"/>
  <c r="H6312" i="4"/>
  <c r="H6313" i="4"/>
  <c r="H6314" i="4"/>
  <c r="H6315" i="4"/>
  <c r="H6316" i="4"/>
  <c r="H6317" i="4"/>
  <c r="H6318" i="4"/>
  <c r="H6319" i="4"/>
  <c r="H6320" i="4"/>
  <c r="H6321" i="4"/>
  <c r="H6322" i="4"/>
  <c r="H6323" i="4"/>
  <c r="H6324" i="4"/>
  <c r="H6325" i="4"/>
  <c r="H6326" i="4"/>
  <c r="H6327" i="4"/>
  <c r="H6328" i="4"/>
  <c r="H6329" i="4"/>
  <c r="H6330" i="4"/>
  <c r="H6331" i="4"/>
  <c r="H6332" i="4"/>
  <c r="H6333" i="4"/>
  <c r="H6334" i="4"/>
  <c r="H6335" i="4"/>
  <c r="H6336" i="4"/>
  <c r="H6337" i="4"/>
  <c r="H6338" i="4"/>
  <c r="H6339" i="4"/>
  <c r="H6340" i="4"/>
  <c r="H6341" i="4"/>
  <c r="H6342" i="4"/>
  <c r="H6343" i="4"/>
  <c r="H6344" i="4"/>
  <c r="H6345" i="4"/>
  <c r="H6346" i="4"/>
  <c r="H6347" i="4"/>
  <c r="H6348" i="4"/>
  <c r="H6349" i="4"/>
  <c r="H6350" i="4"/>
  <c r="H6351" i="4"/>
  <c r="H6352" i="4"/>
  <c r="H6353" i="4"/>
  <c r="H6354" i="4"/>
  <c r="H6355" i="4"/>
  <c r="H6356" i="4"/>
  <c r="H6357" i="4"/>
  <c r="H6358" i="4"/>
  <c r="H6359" i="4"/>
  <c r="H6360" i="4"/>
  <c r="H6361" i="4"/>
  <c r="H6362" i="4"/>
  <c r="H6363" i="4"/>
  <c r="H6364" i="4"/>
  <c r="H6365" i="4"/>
  <c r="H6366" i="4"/>
  <c r="H6367" i="4"/>
  <c r="H6368" i="4"/>
  <c r="H6369" i="4"/>
  <c r="H6370" i="4"/>
  <c r="H6371" i="4"/>
  <c r="H6372" i="4"/>
  <c r="H6373" i="4"/>
  <c r="H6374" i="4"/>
  <c r="H6375" i="4"/>
  <c r="H6376" i="4"/>
  <c r="H6377" i="4"/>
  <c r="H6378" i="4"/>
  <c r="H6379" i="4"/>
  <c r="H6380" i="4"/>
  <c r="H6381" i="4"/>
  <c r="H6382" i="4"/>
  <c r="H6383" i="4"/>
  <c r="H6384" i="4"/>
  <c r="H6385" i="4"/>
  <c r="H6386" i="4"/>
  <c r="H6387" i="4"/>
  <c r="H6388" i="4"/>
  <c r="H6389" i="4"/>
  <c r="H6390" i="4"/>
  <c r="H6391" i="4"/>
  <c r="H6392" i="4"/>
  <c r="H6393" i="4"/>
  <c r="H6394" i="4"/>
  <c r="H6395" i="4"/>
  <c r="H6396" i="4"/>
  <c r="H6397" i="4"/>
  <c r="H6398" i="4"/>
  <c r="H6399" i="4"/>
  <c r="H6400" i="4"/>
  <c r="H6401" i="4"/>
  <c r="H6402" i="4"/>
  <c r="H6403" i="4"/>
  <c r="H6404" i="4"/>
  <c r="H6405" i="4"/>
  <c r="H6406" i="4"/>
  <c r="H6407" i="4"/>
  <c r="H6408" i="4"/>
  <c r="H6409" i="4"/>
  <c r="H6410" i="4"/>
  <c r="H6411" i="4"/>
  <c r="H6412" i="4"/>
  <c r="H6413" i="4"/>
  <c r="H6414" i="4"/>
  <c r="H6415" i="4"/>
  <c r="H6416" i="4"/>
  <c r="H6417" i="4"/>
  <c r="H6418" i="4"/>
  <c r="H6419" i="4"/>
  <c r="H6420" i="4"/>
  <c r="H6421" i="4"/>
  <c r="H6422" i="4"/>
  <c r="H6423" i="4"/>
  <c r="H6424" i="4"/>
  <c r="H6425" i="4"/>
  <c r="H6426" i="4"/>
  <c r="H6427" i="4"/>
  <c r="H6428" i="4"/>
  <c r="H6429" i="4"/>
  <c r="H6430" i="4"/>
  <c r="H6431" i="4"/>
  <c r="H6432" i="4"/>
  <c r="H6433" i="4"/>
  <c r="H6434" i="4"/>
  <c r="H6435" i="4"/>
  <c r="H6436" i="4"/>
  <c r="H6437" i="4"/>
  <c r="H6438" i="4"/>
  <c r="H6439" i="4"/>
  <c r="H6440" i="4"/>
  <c r="H6441" i="4"/>
  <c r="H6442" i="4"/>
  <c r="H6443" i="4"/>
  <c r="H6444" i="4"/>
  <c r="H6445" i="4"/>
  <c r="H6446" i="4"/>
  <c r="H6447" i="4"/>
  <c r="H6448" i="4"/>
  <c r="H6449" i="4"/>
  <c r="H6450" i="4"/>
  <c r="H6451" i="4"/>
  <c r="H6452" i="4"/>
  <c r="H6453" i="4"/>
  <c r="H6454" i="4"/>
  <c r="H6455" i="4"/>
  <c r="H6456" i="4"/>
  <c r="H6457" i="4"/>
  <c r="H6458" i="4"/>
  <c r="H6459" i="4"/>
  <c r="H6460" i="4"/>
  <c r="H6461" i="4"/>
  <c r="H6462" i="4"/>
  <c r="H6463" i="4"/>
  <c r="H6464" i="4"/>
  <c r="H6465" i="4"/>
  <c r="H6466" i="4"/>
  <c r="H6467" i="4"/>
  <c r="H6468" i="4"/>
  <c r="H6469" i="4"/>
  <c r="H6470" i="4"/>
  <c r="H6471" i="4"/>
  <c r="H6472" i="4"/>
  <c r="H6473" i="4"/>
  <c r="H6474" i="4"/>
  <c r="H6475" i="4"/>
  <c r="H6476" i="4"/>
  <c r="H6477" i="4"/>
  <c r="H6478" i="4"/>
  <c r="H6479" i="4"/>
  <c r="H6480" i="4"/>
  <c r="H6481" i="4"/>
  <c r="H6482" i="4"/>
  <c r="H6483" i="4"/>
  <c r="H6484" i="4"/>
  <c r="H6485" i="4"/>
  <c r="H6486" i="4"/>
  <c r="H6487" i="4"/>
  <c r="H6488" i="4"/>
  <c r="H6489" i="4"/>
  <c r="H6490" i="4"/>
  <c r="H6491" i="4"/>
  <c r="H6492" i="4"/>
  <c r="H6493" i="4"/>
  <c r="H6494" i="4"/>
  <c r="H6495" i="4"/>
  <c r="H6496" i="4"/>
  <c r="H6497" i="4"/>
  <c r="H6498" i="4"/>
  <c r="H6499" i="4"/>
  <c r="H6500" i="4"/>
  <c r="H6501" i="4"/>
  <c r="H6502" i="4"/>
  <c r="H6503" i="4"/>
  <c r="H6504" i="4"/>
  <c r="H6505" i="4"/>
  <c r="H6506" i="4"/>
  <c r="H6507" i="4"/>
  <c r="H6508" i="4"/>
  <c r="H6509" i="4"/>
  <c r="H6510" i="4"/>
  <c r="H6511" i="4"/>
  <c r="H6512" i="4"/>
  <c r="H6513" i="4"/>
  <c r="H6514" i="4"/>
  <c r="H6515" i="4"/>
  <c r="H6516" i="4"/>
  <c r="H6517" i="4"/>
  <c r="H6518" i="4"/>
  <c r="H6519" i="4"/>
  <c r="H6520" i="4"/>
  <c r="H6521" i="4"/>
  <c r="H6522" i="4"/>
  <c r="H6523" i="4"/>
  <c r="H6524" i="4"/>
  <c r="H6525" i="4"/>
  <c r="H6526" i="4"/>
  <c r="H6527" i="4"/>
  <c r="H6528" i="4"/>
  <c r="H6529" i="4"/>
  <c r="H6530" i="4"/>
  <c r="H6531" i="4"/>
  <c r="H6532" i="4"/>
  <c r="H6533" i="4"/>
  <c r="H6534" i="4"/>
  <c r="H6535" i="4"/>
  <c r="H6536" i="4"/>
  <c r="H6537" i="4"/>
  <c r="H6538" i="4"/>
  <c r="H6539" i="4"/>
  <c r="H6540" i="4"/>
  <c r="H6541" i="4"/>
  <c r="H6542" i="4"/>
  <c r="H6543" i="4"/>
  <c r="H6544" i="4"/>
  <c r="H6545" i="4"/>
  <c r="H6546" i="4"/>
  <c r="H6547" i="4"/>
  <c r="H6548" i="4"/>
  <c r="H6549" i="4"/>
  <c r="H6550" i="4"/>
  <c r="H6551" i="4"/>
  <c r="H6552" i="4"/>
  <c r="H6553" i="4"/>
  <c r="H6554" i="4"/>
  <c r="H6555" i="4"/>
  <c r="H6556" i="4"/>
  <c r="H6557" i="4"/>
  <c r="H6558" i="4"/>
  <c r="H6559" i="4"/>
  <c r="H6560" i="4"/>
  <c r="H6561" i="4"/>
  <c r="H6562" i="4"/>
  <c r="H6563" i="4"/>
  <c r="H6564" i="4"/>
  <c r="H6565" i="4"/>
  <c r="H6566" i="4"/>
  <c r="H6567" i="4"/>
  <c r="H6568" i="4"/>
  <c r="H6569" i="4"/>
  <c r="H6570" i="4"/>
  <c r="H6571" i="4"/>
  <c r="H6572" i="4"/>
  <c r="H6573" i="4"/>
  <c r="H6574" i="4"/>
  <c r="H6575" i="4"/>
  <c r="H6576" i="4"/>
  <c r="H6577" i="4"/>
  <c r="H6578" i="4"/>
  <c r="H6579" i="4"/>
  <c r="H6580" i="4"/>
  <c r="H6581" i="4"/>
  <c r="H6582" i="4"/>
  <c r="H6583" i="4"/>
  <c r="H6584" i="4"/>
  <c r="H6585" i="4"/>
  <c r="H6586" i="4"/>
  <c r="H6587" i="4"/>
  <c r="H6588" i="4"/>
  <c r="H6589" i="4"/>
  <c r="H6590" i="4"/>
  <c r="H6591" i="4"/>
  <c r="H6592" i="4"/>
  <c r="H6593" i="4"/>
  <c r="H6594" i="4"/>
  <c r="H6595" i="4"/>
  <c r="H6596" i="4"/>
  <c r="H6597" i="4"/>
  <c r="H6598" i="4"/>
  <c r="H6599" i="4"/>
  <c r="H6600" i="4"/>
  <c r="H6601" i="4"/>
  <c r="H6602" i="4"/>
  <c r="H6603" i="4"/>
  <c r="H6604" i="4"/>
  <c r="H6605" i="4"/>
  <c r="H6606" i="4"/>
  <c r="H6607" i="4"/>
  <c r="H6608" i="4"/>
  <c r="H6609" i="4"/>
  <c r="H6610" i="4"/>
  <c r="H6611" i="4"/>
  <c r="H6612" i="4"/>
  <c r="H6613" i="4"/>
  <c r="H6614" i="4"/>
  <c r="H6615" i="4"/>
  <c r="H6616" i="4"/>
  <c r="H6617" i="4"/>
  <c r="H6618" i="4"/>
  <c r="H6619" i="4"/>
  <c r="H6620" i="4"/>
  <c r="H6621" i="4"/>
  <c r="H6622" i="4"/>
  <c r="H6623" i="4"/>
  <c r="H6624" i="4"/>
  <c r="H6625" i="4"/>
  <c r="H6626" i="4"/>
  <c r="H6627" i="4"/>
  <c r="H6628" i="4"/>
  <c r="H6629" i="4"/>
  <c r="H6630" i="4"/>
  <c r="H6631" i="4"/>
  <c r="H6632" i="4"/>
  <c r="H6633" i="4"/>
  <c r="H6634" i="4"/>
  <c r="H6635" i="4"/>
  <c r="H6636" i="4"/>
  <c r="H6637" i="4"/>
  <c r="H6638" i="4"/>
  <c r="H6639" i="4"/>
  <c r="H6640" i="4"/>
  <c r="H6641" i="4"/>
  <c r="H6642" i="4"/>
  <c r="H6643" i="4"/>
  <c r="H6644" i="4"/>
  <c r="H6645" i="4"/>
  <c r="H6646" i="4"/>
  <c r="H6647" i="4"/>
  <c r="H6648" i="4"/>
  <c r="H6649" i="4"/>
  <c r="H6650" i="4"/>
  <c r="H6651" i="4"/>
  <c r="H6652" i="4"/>
  <c r="H6653" i="4"/>
  <c r="H6654" i="4"/>
  <c r="H6655" i="4"/>
  <c r="H6656" i="4"/>
  <c r="H6657" i="4"/>
  <c r="H6658" i="4"/>
  <c r="H6659" i="4"/>
  <c r="H6660" i="4"/>
  <c r="H6661" i="4"/>
  <c r="H6662" i="4"/>
  <c r="H6663" i="4"/>
  <c r="H6664" i="4"/>
  <c r="H6665" i="4"/>
  <c r="H6666" i="4"/>
  <c r="H6667" i="4"/>
  <c r="H6668" i="4"/>
  <c r="H6669" i="4"/>
  <c r="H6670" i="4"/>
  <c r="H6671" i="4"/>
  <c r="H6672" i="4"/>
  <c r="H6673" i="4"/>
  <c r="H6674" i="4"/>
  <c r="H6675" i="4"/>
  <c r="H6676" i="4"/>
  <c r="H6677" i="4"/>
  <c r="H6678" i="4"/>
  <c r="H6679" i="4"/>
  <c r="H6680" i="4"/>
  <c r="H6681" i="4"/>
  <c r="H6682" i="4"/>
  <c r="H6683" i="4"/>
  <c r="H6684" i="4"/>
  <c r="H6685" i="4"/>
  <c r="H6686" i="4"/>
  <c r="H6687" i="4"/>
  <c r="H6688" i="4"/>
  <c r="H6689" i="4"/>
  <c r="H6690" i="4"/>
  <c r="H6691" i="4"/>
  <c r="H6692" i="4"/>
  <c r="H6693" i="4"/>
  <c r="H6694" i="4"/>
  <c r="H6695" i="4"/>
  <c r="H6696" i="4"/>
  <c r="H6697" i="4"/>
  <c r="H6698" i="4"/>
  <c r="H6699" i="4"/>
  <c r="H6700" i="4"/>
  <c r="H6701" i="4"/>
  <c r="H6702" i="4"/>
  <c r="H6703" i="4"/>
  <c r="H6704" i="4"/>
  <c r="H6705" i="4"/>
  <c r="H6706" i="4"/>
  <c r="H6707" i="4"/>
  <c r="H6708" i="4"/>
  <c r="H6709" i="4"/>
  <c r="H6710" i="4"/>
  <c r="H6711" i="4"/>
  <c r="H6712" i="4"/>
  <c r="H6713" i="4"/>
  <c r="H6714" i="4"/>
  <c r="H6715" i="4"/>
  <c r="H6716" i="4"/>
  <c r="H6717" i="4"/>
  <c r="H6718" i="4"/>
  <c r="H6719" i="4"/>
  <c r="H6720" i="4"/>
  <c r="H6721" i="4"/>
  <c r="H6722" i="4"/>
  <c r="H6723" i="4"/>
  <c r="H6724" i="4"/>
  <c r="H6725" i="4"/>
  <c r="H6726" i="4"/>
  <c r="H6727" i="4"/>
  <c r="H6728" i="4"/>
  <c r="H6729" i="4"/>
  <c r="H6730" i="4"/>
  <c r="H6731" i="4"/>
  <c r="H6732" i="4"/>
  <c r="H6733" i="4"/>
  <c r="H6734" i="4"/>
  <c r="H6735" i="4"/>
  <c r="H6736" i="4"/>
  <c r="H6737" i="4"/>
  <c r="H6738" i="4"/>
  <c r="H6739" i="4"/>
  <c r="H6740" i="4"/>
  <c r="H6741" i="4"/>
  <c r="H6742" i="4"/>
  <c r="H6743" i="4"/>
  <c r="H6744" i="4"/>
  <c r="H6745" i="4"/>
  <c r="H6746" i="4"/>
  <c r="H6747" i="4"/>
  <c r="H6748" i="4"/>
  <c r="H6749" i="4"/>
  <c r="H6750" i="4"/>
  <c r="H6751" i="4"/>
  <c r="H6752" i="4"/>
  <c r="H6753" i="4"/>
  <c r="H6754" i="4"/>
  <c r="H6755" i="4"/>
  <c r="H6756" i="4"/>
  <c r="H6757" i="4"/>
  <c r="H6758" i="4"/>
  <c r="H6759" i="4"/>
  <c r="H6760" i="4"/>
  <c r="H6761" i="4"/>
  <c r="H6762" i="4"/>
  <c r="H6763" i="4"/>
  <c r="H6764" i="4"/>
  <c r="H6765" i="4"/>
  <c r="H6766" i="4"/>
  <c r="H6767" i="4"/>
  <c r="H6768" i="4"/>
  <c r="H6769" i="4"/>
  <c r="H6770" i="4"/>
  <c r="H6771" i="4"/>
  <c r="H6772" i="4"/>
  <c r="H6773" i="4"/>
  <c r="H6774" i="4"/>
  <c r="H6775" i="4"/>
  <c r="H6776" i="4"/>
  <c r="H6777" i="4"/>
  <c r="H6778" i="4"/>
  <c r="H6779" i="4"/>
  <c r="H6780" i="4"/>
  <c r="H6781" i="4"/>
  <c r="H6782" i="4"/>
  <c r="H6783" i="4"/>
  <c r="H6784" i="4"/>
  <c r="H6785" i="4"/>
  <c r="H6786" i="4"/>
  <c r="H6787" i="4"/>
  <c r="H6788" i="4"/>
  <c r="H6789" i="4"/>
  <c r="H6790" i="4"/>
  <c r="H6791" i="4"/>
  <c r="H6792" i="4"/>
  <c r="H6793" i="4"/>
  <c r="H6794" i="4"/>
  <c r="H6795" i="4"/>
  <c r="H6796" i="4"/>
  <c r="H6797" i="4"/>
  <c r="H6798" i="4"/>
  <c r="H6799" i="4"/>
  <c r="H6800" i="4"/>
  <c r="H6801" i="4"/>
  <c r="H6802" i="4"/>
  <c r="H6803" i="4"/>
  <c r="H6804" i="4"/>
  <c r="H6805" i="4"/>
  <c r="H6806" i="4"/>
  <c r="H6807" i="4"/>
  <c r="H6808" i="4"/>
  <c r="H6809" i="4"/>
  <c r="H6810" i="4"/>
  <c r="H6811" i="4"/>
  <c r="H6812" i="4"/>
  <c r="H6813" i="4"/>
  <c r="H6814" i="4"/>
  <c r="H6815" i="4"/>
  <c r="H6816" i="4"/>
  <c r="H6817" i="4"/>
  <c r="H6818" i="4"/>
  <c r="H6819" i="4"/>
  <c r="H6820" i="4"/>
  <c r="H6821" i="4"/>
  <c r="H6822" i="4"/>
  <c r="H6823" i="4"/>
  <c r="H6824" i="4"/>
  <c r="H6825" i="4"/>
  <c r="H6826" i="4"/>
  <c r="H6827" i="4"/>
  <c r="H6828" i="4"/>
  <c r="H6829" i="4"/>
  <c r="H6830" i="4"/>
  <c r="H6831" i="4"/>
  <c r="H6832" i="4"/>
  <c r="H6833" i="4"/>
  <c r="H6834" i="4"/>
  <c r="H6835" i="4"/>
  <c r="H6836" i="4"/>
  <c r="H6837" i="4"/>
  <c r="H6838" i="4"/>
  <c r="H6839" i="4"/>
  <c r="H6840" i="4"/>
  <c r="H6841" i="4"/>
  <c r="H6842" i="4"/>
  <c r="H6843" i="4"/>
  <c r="H6844" i="4"/>
  <c r="H6845" i="4"/>
  <c r="H6846" i="4"/>
  <c r="H6847" i="4"/>
  <c r="H6848" i="4"/>
  <c r="H6849" i="4"/>
  <c r="H6850" i="4"/>
  <c r="H6851" i="4"/>
  <c r="H6852" i="4"/>
  <c r="H6853" i="4"/>
  <c r="H6854" i="4"/>
  <c r="H6855" i="4"/>
  <c r="H6856" i="4"/>
  <c r="H6857" i="4"/>
  <c r="H6858" i="4"/>
  <c r="H6859" i="4"/>
  <c r="H6860" i="4"/>
  <c r="H6861" i="4"/>
  <c r="H6862" i="4"/>
  <c r="H6863" i="4"/>
  <c r="H6864" i="4"/>
  <c r="H6865" i="4"/>
  <c r="H6866" i="4"/>
  <c r="H6867" i="4"/>
  <c r="H6868" i="4"/>
  <c r="H6869" i="4"/>
  <c r="H6870" i="4"/>
  <c r="H6871" i="4"/>
  <c r="H6872" i="4"/>
  <c r="H6873" i="4"/>
  <c r="H6874" i="4"/>
  <c r="H6875" i="4"/>
  <c r="H6876" i="4"/>
  <c r="H6877" i="4"/>
  <c r="H6878" i="4"/>
  <c r="H6879" i="4"/>
  <c r="H6880" i="4"/>
  <c r="H6881" i="4"/>
  <c r="H6882" i="4"/>
  <c r="H6883" i="4"/>
  <c r="H6884" i="4"/>
  <c r="H6885" i="4"/>
  <c r="H6886" i="4"/>
  <c r="H6887" i="4"/>
  <c r="H6888" i="4"/>
  <c r="H6889" i="4"/>
  <c r="H6890" i="4"/>
  <c r="H6891" i="4"/>
  <c r="H6892" i="4"/>
  <c r="H6893" i="4"/>
  <c r="H6894" i="4"/>
  <c r="H6895" i="4"/>
  <c r="H6896" i="4"/>
  <c r="H6897" i="4"/>
  <c r="H6898" i="4"/>
  <c r="H6899" i="4"/>
  <c r="H6900" i="4"/>
  <c r="H6901" i="4"/>
  <c r="H6902" i="4"/>
  <c r="H6903" i="4"/>
  <c r="H6904" i="4"/>
  <c r="H6905" i="4"/>
  <c r="H6906" i="4"/>
  <c r="H6907" i="4"/>
  <c r="H6908" i="4"/>
  <c r="H6909" i="4"/>
  <c r="H6910" i="4"/>
  <c r="H6911" i="4"/>
  <c r="H6912" i="4"/>
  <c r="H6913" i="4"/>
  <c r="H6914" i="4"/>
  <c r="H6915" i="4"/>
  <c r="H6916" i="4"/>
  <c r="H6917" i="4"/>
  <c r="H6918" i="4"/>
  <c r="H6919" i="4"/>
  <c r="H6920" i="4"/>
  <c r="H6921" i="4"/>
  <c r="H6922" i="4"/>
  <c r="H6923" i="4"/>
  <c r="H6924" i="4"/>
  <c r="H6925" i="4"/>
  <c r="H6926" i="4"/>
  <c r="H6927" i="4"/>
  <c r="H6928" i="4"/>
  <c r="H6929" i="4"/>
  <c r="H6930" i="4"/>
  <c r="H6931" i="4"/>
  <c r="H6932" i="4"/>
  <c r="H6933" i="4"/>
  <c r="H6934" i="4"/>
  <c r="H6935" i="4"/>
  <c r="H6936" i="4"/>
  <c r="H6937" i="4"/>
  <c r="H6938" i="4"/>
  <c r="H6939" i="4"/>
  <c r="H6940" i="4"/>
  <c r="H6941" i="4"/>
  <c r="H6942" i="4"/>
  <c r="H6943" i="4"/>
  <c r="H6944" i="4"/>
  <c r="H6945" i="4"/>
  <c r="H6946" i="4"/>
  <c r="H6947" i="4"/>
  <c r="H6948" i="4"/>
  <c r="H6949" i="4"/>
  <c r="H6950" i="4"/>
  <c r="H6951" i="4"/>
  <c r="H6952" i="4"/>
  <c r="H6953" i="4"/>
  <c r="H6954" i="4"/>
  <c r="H6955" i="4"/>
  <c r="H6956" i="4"/>
  <c r="H6957" i="4"/>
  <c r="H6958" i="4"/>
  <c r="H6959" i="4"/>
  <c r="H6960" i="4"/>
  <c r="H6961" i="4"/>
  <c r="H6962" i="4"/>
  <c r="H6963" i="4"/>
  <c r="H6964" i="4"/>
  <c r="H6965" i="4"/>
  <c r="H6966" i="4"/>
  <c r="H6967" i="4"/>
  <c r="H6968" i="4"/>
  <c r="H6969" i="4"/>
  <c r="H6970" i="4"/>
  <c r="H6971" i="4"/>
  <c r="H6972" i="4"/>
  <c r="H6973" i="4"/>
  <c r="H6974" i="4"/>
  <c r="H6975" i="4"/>
  <c r="H6976" i="4"/>
  <c r="H6977" i="4"/>
  <c r="H6978" i="4"/>
  <c r="H6979" i="4"/>
  <c r="H6980" i="4"/>
  <c r="H6981" i="4"/>
  <c r="H6982" i="4"/>
  <c r="H6983" i="4"/>
  <c r="H6984" i="4"/>
  <c r="H6985" i="4"/>
  <c r="H6986" i="4"/>
  <c r="H6987" i="4"/>
  <c r="H6988" i="4"/>
  <c r="H6989" i="4"/>
  <c r="H6990" i="4"/>
  <c r="H6991" i="4"/>
  <c r="H6992" i="4"/>
  <c r="H6993" i="4"/>
  <c r="H6994" i="4"/>
  <c r="H6995" i="4"/>
  <c r="H6996" i="4"/>
  <c r="H6997" i="4"/>
  <c r="H6998" i="4"/>
  <c r="H6999" i="4"/>
  <c r="H7000" i="4"/>
  <c r="H7001" i="4"/>
  <c r="H7002" i="4"/>
  <c r="H7003" i="4"/>
  <c r="H7004" i="4"/>
  <c r="H7005" i="4"/>
  <c r="H7006" i="4"/>
  <c r="H7007" i="4"/>
  <c r="H7008" i="4"/>
  <c r="H7009" i="4"/>
  <c r="H7010" i="4"/>
  <c r="H7011" i="4"/>
  <c r="H7012" i="4"/>
  <c r="H7013" i="4"/>
  <c r="H7014" i="4"/>
  <c r="H7015" i="4"/>
  <c r="H7016" i="4"/>
  <c r="H7017" i="4"/>
  <c r="H7018" i="4"/>
  <c r="H7019" i="4"/>
  <c r="H7020" i="4"/>
  <c r="H7021" i="4"/>
  <c r="H7022" i="4"/>
  <c r="H7023" i="4"/>
  <c r="H7024" i="4"/>
  <c r="H7025" i="4"/>
  <c r="H7026" i="4"/>
  <c r="H7027" i="4"/>
  <c r="H7028" i="4"/>
  <c r="H7029" i="4"/>
  <c r="H7030" i="4"/>
  <c r="H7031" i="4"/>
  <c r="H7032" i="4"/>
  <c r="H7033" i="4"/>
  <c r="H7034" i="4"/>
  <c r="H7035" i="4"/>
  <c r="H7036" i="4"/>
  <c r="H7037" i="4"/>
  <c r="H7038" i="4"/>
  <c r="H7039" i="4"/>
  <c r="H7040" i="4"/>
  <c r="H7041" i="4"/>
  <c r="H7042" i="4"/>
  <c r="H7043" i="4"/>
  <c r="H7044" i="4"/>
  <c r="H7045" i="4"/>
  <c r="H7046" i="4"/>
  <c r="H7047" i="4"/>
  <c r="H7048" i="4"/>
  <c r="H7049" i="4"/>
  <c r="H7050" i="4"/>
  <c r="H7051" i="4"/>
  <c r="H7052" i="4"/>
  <c r="H7053" i="4"/>
  <c r="H7054" i="4"/>
  <c r="H7055" i="4"/>
  <c r="H7056" i="4"/>
  <c r="H7057" i="4"/>
  <c r="H7058" i="4"/>
  <c r="H7059" i="4"/>
  <c r="H7060" i="4"/>
  <c r="H7061" i="4"/>
  <c r="H7062" i="4"/>
  <c r="H7063" i="4"/>
  <c r="H7064" i="4"/>
  <c r="H7065" i="4"/>
  <c r="H7066" i="4"/>
  <c r="H7067" i="4"/>
  <c r="H7068" i="4"/>
  <c r="H7069" i="4"/>
  <c r="H7070" i="4"/>
  <c r="H7071" i="4"/>
  <c r="H7072" i="4"/>
  <c r="H7073" i="4"/>
  <c r="H7074" i="4"/>
  <c r="H7075" i="4"/>
  <c r="H7076" i="4"/>
  <c r="H7077" i="4"/>
  <c r="H7078" i="4"/>
  <c r="H7079" i="4"/>
  <c r="H7080" i="4"/>
  <c r="H7081" i="4"/>
  <c r="H7082" i="4"/>
  <c r="H7083" i="4"/>
  <c r="H7084" i="4"/>
  <c r="H7085" i="4"/>
  <c r="H7086" i="4"/>
  <c r="H7087" i="4"/>
  <c r="H7088" i="4"/>
  <c r="H7089" i="4"/>
  <c r="H7090" i="4"/>
  <c r="H7091" i="4"/>
  <c r="H7092" i="4"/>
  <c r="H7093" i="4"/>
  <c r="H7094" i="4"/>
  <c r="H7095" i="4"/>
  <c r="H7096" i="4"/>
  <c r="H7097" i="4"/>
  <c r="H7098" i="4"/>
  <c r="H7099" i="4"/>
  <c r="H7100" i="4"/>
  <c r="H7101" i="4"/>
  <c r="H7102" i="4"/>
  <c r="H7103" i="4"/>
  <c r="H7104" i="4"/>
  <c r="H7105" i="4"/>
  <c r="H7106" i="4"/>
  <c r="H7107" i="4"/>
  <c r="H7108" i="4"/>
  <c r="H7109" i="4"/>
  <c r="H7110" i="4"/>
  <c r="H7111" i="4"/>
  <c r="H7112" i="4"/>
  <c r="H7113" i="4"/>
  <c r="H7114" i="4"/>
  <c r="H7115" i="4"/>
  <c r="H7116" i="4"/>
  <c r="H7117" i="4"/>
  <c r="H7118" i="4"/>
  <c r="H7119" i="4"/>
  <c r="H7120" i="4"/>
  <c r="H7121" i="4"/>
  <c r="H7122" i="4"/>
  <c r="H7123" i="4"/>
  <c r="H7124" i="4"/>
  <c r="H7125" i="4"/>
  <c r="H7126" i="4"/>
  <c r="H7127" i="4"/>
  <c r="H7128" i="4"/>
  <c r="H7129" i="4"/>
  <c r="H7130" i="4"/>
  <c r="H7131" i="4"/>
  <c r="H7132" i="4"/>
  <c r="H7133" i="4"/>
  <c r="H7134" i="4"/>
  <c r="H7135" i="4"/>
  <c r="H7136" i="4"/>
  <c r="H7137" i="4"/>
  <c r="H7138" i="4"/>
  <c r="H7139" i="4"/>
  <c r="H7140" i="4"/>
  <c r="H7141" i="4"/>
  <c r="H7142" i="4"/>
  <c r="H7143" i="4"/>
  <c r="H7144" i="4"/>
  <c r="H7145" i="4"/>
  <c r="H7146" i="4"/>
  <c r="H7147" i="4"/>
  <c r="H7148" i="4"/>
  <c r="H7149" i="4"/>
  <c r="H7150" i="4"/>
  <c r="H7151" i="4"/>
  <c r="H7152" i="4"/>
  <c r="H7153" i="4"/>
  <c r="H7154" i="4"/>
  <c r="H7155" i="4"/>
  <c r="H7156" i="4"/>
  <c r="H7157" i="4"/>
  <c r="H7158" i="4"/>
  <c r="H7159" i="4"/>
  <c r="H7160" i="4"/>
  <c r="H7161" i="4"/>
  <c r="H7162" i="4"/>
  <c r="H7163" i="4"/>
  <c r="H7164" i="4"/>
  <c r="H7165" i="4"/>
  <c r="H7166" i="4"/>
  <c r="H7167" i="4"/>
  <c r="H7168" i="4"/>
  <c r="H7169" i="4"/>
  <c r="H7170" i="4"/>
  <c r="H7171" i="4"/>
  <c r="H7172" i="4"/>
  <c r="H7173" i="4"/>
  <c r="H7174" i="4"/>
  <c r="H7175" i="4"/>
  <c r="H7176" i="4"/>
  <c r="H7177" i="4"/>
  <c r="H7178" i="4"/>
  <c r="H7179" i="4"/>
  <c r="H7180" i="4"/>
  <c r="H7181" i="4"/>
  <c r="H7182" i="4"/>
  <c r="H7183" i="4"/>
  <c r="H7184" i="4"/>
  <c r="H7185" i="4"/>
  <c r="H7186" i="4"/>
  <c r="H7187" i="4"/>
  <c r="H7188" i="4"/>
  <c r="H7189" i="4"/>
  <c r="H7190" i="4"/>
  <c r="H7191" i="4"/>
  <c r="H7192" i="4"/>
  <c r="H7193" i="4"/>
  <c r="H7194" i="4"/>
  <c r="H7195" i="4"/>
  <c r="H7196" i="4"/>
  <c r="H7197" i="4"/>
  <c r="H7198" i="4"/>
  <c r="H7199" i="4"/>
  <c r="H7200" i="4"/>
  <c r="H7201" i="4"/>
  <c r="H7202" i="4"/>
  <c r="H7203" i="4"/>
  <c r="H7204" i="4"/>
  <c r="H7205" i="4"/>
  <c r="H7206" i="4"/>
  <c r="H7207" i="4"/>
  <c r="H7208" i="4"/>
  <c r="H7209" i="4"/>
  <c r="H7210" i="4"/>
  <c r="H7211" i="4"/>
  <c r="H7212" i="4"/>
  <c r="H7213" i="4"/>
  <c r="H7214" i="4"/>
  <c r="H7215" i="4"/>
  <c r="H7216" i="4"/>
  <c r="H7217" i="4"/>
  <c r="H7218" i="4"/>
  <c r="H7219" i="4"/>
  <c r="H7220" i="4"/>
  <c r="H7221" i="4"/>
  <c r="H7222" i="4"/>
  <c r="H7223" i="4"/>
  <c r="H7224" i="4"/>
  <c r="H7225" i="4"/>
  <c r="H7226" i="4"/>
  <c r="H7227" i="4"/>
  <c r="H7228" i="4"/>
  <c r="H7229" i="4"/>
  <c r="H7230" i="4"/>
  <c r="H7231" i="4"/>
  <c r="H7232" i="4"/>
  <c r="H7233" i="4"/>
  <c r="H7234" i="4"/>
  <c r="H7235" i="4"/>
  <c r="H7236" i="4"/>
  <c r="H7237" i="4"/>
  <c r="H7238" i="4"/>
  <c r="H7239" i="4"/>
  <c r="H7240" i="4"/>
  <c r="H7241" i="4"/>
  <c r="H7242" i="4"/>
  <c r="H7243" i="4"/>
  <c r="H7244" i="4"/>
  <c r="H7245" i="4"/>
  <c r="H7246" i="4"/>
  <c r="H7247" i="4"/>
  <c r="H7248" i="4"/>
  <c r="H7249" i="4"/>
  <c r="H7250" i="4"/>
  <c r="H7251" i="4"/>
  <c r="H7252" i="4"/>
  <c r="H7253" i="4"/>
  <c r="H7254" i="4"/>
  <c r="H7255" i="4"/>
  <c r="H7256" i="4"/>
  <c r="H7257" i="4"/>
  <c r="H7258" i="4"/>
  <c r="H7259" i="4"/>
  <c r="H7260" i="4"/>
  <c r="H7261" i="4"/>
  <c r="H7262" i="4"/>
  <c r="H7263" i="4"/>
  <c r="H7264" i="4"/>
  <c r="H7265" i="4"/>
  <c r="H7266" i="4"/>
  <c r="H7267" i="4"/>
  <c r="H7268" i="4"/>
  <c r="H7269" i="4"/>
  <c r="H7270" i="4"/>
  <c r="H7271" i="4"/>
  <c r="H7272" i="4"/>
  <c r="H7273" i="4"/>
  <c r="H7274" i="4"/>
  <c r="H7275" i="4"/>
  <c r="H7276" i="4"/>
  <c r="H7277" i="4"/>
  <c r="H7278" i="4"/>
  <c r="H7279" i="4"/>
  <c r="H7280" i="4"/>
  <c r="H7281" i="4"/>
  <c r="H7282" i="4"/>
  <c r="H7283" i="4"/>
  <c r="H7284" i="4"/>
  <c r="H7285" i="4"/>
  <c r="H7286" i="4"/>
  <c r="H7287" i="4"/>
  <c r="H7288" i="4"/>
  <c r="H7289" i="4"/>
  <c r="H7290" i="4"/>
  <c r="H7291" i="4"/>
  <c r="H7292" i="4"/>
  <c r="H7293" i="4"/>
  <c r="H7294" i="4"/>
  <c r="H7295" i="4"/>
  <c r="H7296" i="4"/>
  <c r="H7297" i="4"/>
  <c r="H7298" i="4"/>
  <c r="H7299" i="4"/>
  <c r="H7300" i="4"/>
  <c r="H7301" i="4"/>
  <c r="H7302" i="4"/>
  <c r="H7303" i="4"/>
  <c r="H7304" i="4"/>
  <c r="H7305" i="4"/>
  <c r="H7306" i="4"/>
  <c r="H7307" i="4"/>
  <c r="H7308" i="4"/>
  <c r="H7309" i="4"/>
  <c r="H7310" i="4"/>
  <c r="H7311" i="4"/>
  <c r="H7312" i="4"/>
  <c r="H7313" i="4"/>
  <c r="H7314" i="4"/>
  <c r="H7315" i="4"/>
  <c r="H7316" i="4"/>
  <c r="H7317" i="4"/>
  <c r="H7318" i="4"/>
  <c r="H7319" i="4"/>
  <c r="H7320" i="4"/>
  <c r="H7321" i="4"/>
  <c r="H7322" i="4"/>
  <c r="H7323" i="4"/>
  <c r="H7324" i="4"/>
  <c r="H7325" i="4"/>
  <c r="H7326" i="4"/>
  <c r="H7327" i="4"/>
  <c r="H7328" i="4"/>
  <c r="H7329" i="4"/>
  <c r="H7330" i="4"/>
  <c r="H7331" i="4"/>
  <c r="H7332" i="4"/>
  <c r="H7333" i="4"/>
  <c r="H7334" i="4"/>
  <c r="H7335" i="4"/>
  <c r="H7336" i="4"/>
  <c r="H7337" i="4"/>
  <c r="H7338" i="4"/>
  <c r="H7339" i="4"/>
  <c r="H7340" i="4"/>
  <c r="H7341" i="4"/>
  <c r="H7342" i="4"/>
  <c r="H7343" i="4"/>
  <c r="H7344" i="4"/>
  <c r="H7345" i="4"/>
  <c r="H7346" i="4"/>
  <c r="H7347" i="4"/>
  <c r="H7348" i="4"/>
  <c r="H7349" i="4"/>
  <c r="H7350" i="4"/>
  <c r="H7351" i="4"/>
  <c r="H7352" i="4"/>
  <c r="H7353" i="4"/>
  <c r="H7354" i="4"/>
  <c r="H7355" i="4"/>
  <c r="H7356" i="4"/>
  <c r="H7357" i="4"/>
  <c r="H7358" i="4"/>
  <c r="H7359" i="4"/>
  <c r="H7360" i="4"/>
  <c r="H7361" i="4"/>
  <c r="H7362" i="4"/>
  <c r="H7363" i="4"/>
  <c r="H7364" i="4"/>
  <c r="H7365" i="4"/>
  <c r="H7366" i="4"/>
  <c r="H7367" i="4"/>
  <c r="H7368" i="4"/>
  <c r="H7369" i="4"/>
  <c r="H7370" i="4"/>
  <c r="H7371" i="4"/>
  <c r="H7372" i="4"/>
  <c r="H7373" i="4"/>
  <c r="H7374" i="4"/>
  <c r="H7375" i="4"/>
  <c r="H7376" i="4"/>
  <c r="H7377" i="4"/>
  <c r="H7378" i="4"/>
  <c r="H7379" i="4"/>
  <c r="H7380" i="4"/>
  <c r="H7381" i="4"/>
  <c r="H7382" i="4"/>
  <c r="H7383" i="4"/>
  <c r="H7384" i="4"/>
  <c r="H7385" i="4"/>
  <c r="H7386" i="4"/>
  <c r="H7387" i="4"/>
  <c r="H7388" i="4"/>
  <c r="H7389" i="4"/>
  <c r="H7390" i="4"/>
  <c r="H7391" i="4"/>
  <c r="H7392" i="4"/>
  <c r="H7393" i="4"/>
  <c r="H7394" i="4"/>
  <c r="H7395" i="4"/>
  <c r="H7396" i="4"/>
  <c r="H7397" i="4"/>
  <c r="H7398" i="4"/>
  <c r="H7399" i="4"/>
  <c r="H7400" i="4"/>
  <c r="H7401" i="4"/>
  <c r="H7402" i="4"/>
  <c r="H7403" i="4"/>
  <c r="H7404" i="4"/>
  <c r="H7405" i="4"/>
  <c r="H7406" i="4"/>
  <c r="H7407" i="4"/>
  <c r="H7408" i="4"/>
  <c r="H7409" i="4"/>
  <c r="H7410" i="4"/>
  <c r="H7411" i="4"/>
  <c r="H7412" i="4"/>
  <c r="H7413" i="4"/>
  <c r="H7414" i="4"/>
  <c r="H7415" i="4"/>
  <c r="H7416" i="4"/>
  <c r="H7417" i="4"/>
  <c r="H7418" i="4"/>
  <c r="H7419" i="4"/>
  <c r="H7420" i="4"/>
  <c r="H7421" i="4"/>
  <c r="H7422" i="4"/>
  <c r="H7423" i="4"/>
  <c r="H7424" i="4"/>
  <c r="H7425" i="4"/>
  <c r="H7426" i="4"/>
  <c r="H7427" i="4"/>
  <c r="H7428" i="4"/>
  <c r="H7429" i="4"/>
  <c r="H7430" i="4"/>
  <c r="H7431" i="4"/>
  <c r="H7432" i="4"/>
  <c r="H7433" i="4"/>
  <c r="H7434" i="4"/>
  <c r="H7435" i="4"/>
  <c r="H7436" i="4"/>
  <c r="H7437" i="4"/>
  <c r="H7438" i="4"/>
  <c r="H7439" i="4"/>
  <c r="H7440" i="4"/>
  <c r="H7441" i="4"/>
  <c r="H7442" i="4"/>
  <c r="H7443" i="4"/>
  <c r="H7444" i="4"/>
  <c r="H7445" i="4"/>
  <c r="H7446" i="4"/>
  <c r="H7447" i="4"/>
  <c r="H7448" i="4"/>
  <c r="H7449" i="4"/>
  <c r="H7450" i="4"/>
  <c r="H7451" i="4"/>
  <c r="H7452" i="4"/>
  <c r="H7453" i="4"/>
  <c r="H7454" i="4"/>
  <c r="H7455" i="4"/>
  <c r="H7456" i="4"/>
  <c r="H7457" i="4"/>
  <c r="H7458" i="4"/>
  <c r="H7459" i="4"/>
  <c r="H7460" i="4"/>
  <c r="H7461" i="4"/>
  <c r="H7462" i="4"/>
  <c r="H7463" i="4"/>
  <c r="H7464" i="4"/>
  <c r="H7465" i="4"/>
  <c r="H7466" i="4"/>
  <c r="H7467" i="4"/>
  <c r="H7468" i="4"/>
  <c r="H7469" i="4"/>
  <c r="H7470" i="4"/>
  <c r="H7471" i="4"/>
  <c r="H7472" i="4"/>
  <c r="H7473" i="4"/>
  <c r="H7474" i="4"/>
  <c r="H7475" i="4"/>
  <c r="H7476" i="4"/>
  <c r="H7477" i="4"/>
  <c r="H7478" i="4"/>
  <c r="H7479" i="4"/>
  <c r="H7480" i="4"/>
  <c r="H7481" i="4"/>
  <c r="H7482" i="4"/>
  <c r="H7483" i="4"/>
  <c r="H7484" i="4"/>
  <c r="H7485" i="4"/>
  <c r="H7486" i="4"/>
  <c r="H7487" i="4"/>
  <c r="H7488" i="4"/>
  <c r="H7489" i="4"/>
  <c r="H7490" i="4"/>
  <c r="H7491" i="4"/>
  <c r="H7492" i="4"/>
  <c r="H7493" i="4"/>
  <c r="H7494" i="4"/>
  <c r="H7495" i="4"/>
  <c r="H7496" i="4"/>
  <c r="H7497" i="4"/>
  <c r="H7498" i="4"/>
  <c r="H7499" i="4"/>
  <c r="H7500" i="4"/>
  <c r="H7501" i="4"/>
  <c r="H7502" i="4"/>
  <c r="H7503" i="4"/>
  <c r="H7504" i="4"/>
  <c r="H7505" i="4"/>
  <c r="H7506" i="4"/>
  <c r="H7507" i="4"/>
  <c r="H7508" i="4"/>
  <c r="H7509" i="4"/>
  <c r="H7510" i="4"/>
  <c r="H7511" i="4"/>
  <c r="H7512" i="4"/>
  <c r="H7513" i="4"/>
  <c r="H7514" i="4"/>
  <c r="H7515" i="4"/>
  <c r="H7516" i="4"/>
  <c r="H7517" i="4"/>
  <c r="H7518" i="4"/>
  <c r="H7519" i="4"/>
  <c r="H7520" i="4"/>
  <c r="H7521" i="4"/>
  <c r="H7522" i="4"/>
  <c r="H7523" i="4"/>
  <c r="H7524" i="4"/>
  <c r="H7525" i="4"/>
  <c r="H7526" i="4"/>
  <c r="H7527" i="4"/>
  <c r="H7528" i="4"/>
  <c r="H7529" i="4"/>
  <c r="H7530" i="4"/>
  <c r="H7531" i="4"/>
  <c r="H7532" i="4"/>
  <c r="H7533" i="4"/>
  <c r="H7534" i="4"/>
  <c r="H7535" i="4"/>
  <c r="H7536" i="4"/>
  <c r="H7537" i="4"/>
  <c r="H7538" i="4"/>
  <c r="H7539" i="4"/>
  <c r="H7540" i="4"/>
  <c r="H7541" i="4"/>
  <c r="H7542" i="4"/>
  <c r="H7543" i="4"/>
  <c r="H7544" i="4"/>
  <c r="H7545" i="4"/>
  <c r="H7546" i="4"/>
  <c r="H7547" i="4"/>
  <c r="H7548" i="4"/>
  <c r="H7549" i="4"/>
  <c r="H7550" i="4"/>
  <c r="H7551" i="4"/>
  <c r="H7552" i="4"/>
  <c r="H7553" i="4"/>
  <c r="H7554" i="4"/>
  <c r="H7555" i="4"/>
  <c r="H7556" i="4"/>
  <c r="H7557" i="4"/>
  <c r="H7558" i="4"/>
  <c r="H7559" i="4"/>
  <c r="H7560" i="4"/>
  <c r="H7561" i="4"/>
  <c r="H7562" i="4"/>
  <c r="H7563" i="4"/>
  <c r="H7564" i="4"/>
  <c r="H7565" i="4"/>
  <c r="H7566" i="4"/>
  <c r="H7567" i="4"/>
  <c r="H7568" i="4"/>
  <c r="H7569" i="4"/>
  <c r="H7570" i="4"/>
  <c r="H7571" i="4"/>
  <c r="H7572" i="4"/>
  <c r="H7573" i="4"/>
  <c r="H7574" i="4"/>
  <c r="H7575" i="4"/>
  <c r="H7576" i="4"/>
  <c r="H7577" i="4"/>
  <c r="H7578" i="4"/>
  <c r="H7579" i="4"/>
  <c r="H7580" i="4"/>
  <c r="H7581" i="4"/>
  <c r="H7582" i="4"/>
  <c r="H7583" i="4"/>
  <c r="H7584" i="4"/>
  <c r="H7585" i="4"/>
  <c r="H7586" i="4"/>
  <c r="H7587" i="4"/>
  <c r="H7588" i="4"/>
  <c r="H7589" i="4"/>
  <c r="H7590" i="4"/>
  <c r="H7591" i="4"/>
  <c r="H7592" i="4"/>
  <c r="H7593" i="4"/>
  <c r="H7594" i="4"/>
  <c r="H7595" i="4"/>
  <c r="H7596" i="4"/>
  <c r="H7597" i="4"/>
  <c r="H7598" i="4"/>
  <c r="H7599" i="4"/>
  <c r="H7600" i="4"/>
  <c r="H7601" i="4"/>
  <c r="H7602" i="4"/>
  <c r="H7603" i="4"/>
  <c r="H7604" i="4"/>
  <c r="H7605" i="4"/>
  <c r="H7606" i="4"/>
  <c r="H7607" i="4"/>
  <c r="H7608" i="4"/>
  <c r="H7609" i="4"/>
  <c r="H7610" i="4"/>
  <c r="H7611" i="4"/>
  <c r="H7612" i="4"/>
  <c r="H7613" i="4"/>
  <c r="H7614" i="4"/>
  <c r="H7615" i="4"/>
  <c r="H7616" i="4"/>
  <c r="H7617" i="4"/>
  <c r="H7618" i="4"/>
  <c r="H7619" i="4"/>
  <c r="H7620" i="4"/>
  <c r="H7621" i="4"/>
  <c r="H7622" i="4"/>
  <c r="H7623" i="4"/>
  <c r="H7624" i="4"/>
  <c r="H7625" i="4"/>
  <c r="H7626" i="4"/>
  <c r="H7627" i="4"/>
  <c r="H7628" i="4"/>
  <c r="H7629" i="4"/>
  <c r="H7630" i="4"/>
  <c r="H7631" i="4"/>
  <c r="H7632" i="4"/>
  <c r="H7633" i="4"/>
  <c r="H7634" i="4"/>
  <c r="H7635" i="4"/>
  <c r="H7636" i="4"/>
  <c r="H7637" i="4"/>
  <c r="H7638" i="4"/>
  <c r="H7639" i="4"/>
  <c r="H7640" i="4"/>
  <c r="H7641" i="4"/>
  <c r="H7642" i="4"/>
  <c r="H7643" i="4"/>
  <c r="H7644" i="4"/>
  <c r="H7645" i="4"/>
  <c r="H7646" i="4"/>
  <c r="H7647" i="4"/>
  <c r="H7648" i="4"/>
  <c r="H7649" i="4"/>
  <c r="H7650" i="4"/>
  <c r="H7651" i="4"/>
  <c r="H7652" i="4"/>
  <c r="H7653" i="4"/>
  <c r="H7654" i="4"/>
  <c r="H7655" i="4"/>
  <c r="H7656" i="4"/>
  <c r="H7657" i="4"/>
  <c r="H7658" i="4"/>
  <c r="H7659" i="4"/>
  <c r="H7660" i="4"/>
  <c r="H7661" i="4"/>
  <c r="H7662" i="4"/>
  <c r="H7663" i="4"/>
  <c r="H7664" i="4"/>
  <c r="H7665" i="4"/>
  <c r="H7666" i="4"/>
  <c r="H7667" i="4"/>
  <c r="H7668" i="4"/>
  <c r="H7669" i="4"/>
  <c r="H7670" i="4"/>
  <c r="H7671" i="4"/>
  <c r="H7672" i="4"/>
  <c r="H7673" i="4"/>
  <c r="H7674" i="4"/>
  <c r="H7675" i="4"/>
  <c r="H7676" i="4"/>
  <c r="H7677" i="4"/>
  <c r="H7678" i="4"/>
  <c r="H7679" i="4"/>
  <c r="H7680" i="4"/>
  <c r="H7681" i="4"/>
  <c r="H7682" i="4"/>
  <c r="H7683" i="4"/>
  <c r="H7684" i="4"/>
  <c r="H7685" i="4"/>
  <c r="H7686" i="4"/>
  <c r="H7687" i="4"/>
  <c r="H7688" i="4"/>
  <c r="H7689" i="4"/>
  <c r="H7690" i="4"/>
  <c r="H7691" i="4"/>
  <c r="H7692" i="4"/>
  <c r="H7693" i="4"/>
  <c r="H7694" i="4"/>
  <c r="H7695" i="4"/>
  <c r="H7696" i="4"/>
  <c r="H7697" i="4"/>
  <c r="H7698" i="4"/>
  <c r="H7699" i="4"/>
  <c r="H7700" i="4"/>
  <c r="H7701" i="4"/>
  <c r="H7702" i="4"/>
  <c r="H7703" i="4"/>
  <c r="H7704" i="4"/>
  <c r="H7705" i="4"/>
  <c r="H7706" i="4"/>
  <c r="H7707" i="4"/>
  <c r="H7708" i="4"/>
  <c r="H7709" i="4"/>
  <c r="H7710" i="4"/>
  <c r="H7711" i="4"/>
  <c r="H7712" i="4"/>
  <c r="H7713" i="4"/>
  <c r="H7714" i="4"/>
  <c r="H7715" i="4"/>
  <c r="H7716" i="4"/>
  <c r="H7717" i="4"/>
  <c r="H7718" i="4"/>
  <c r="H7719" i="4"/>
  <c r="H7720" i="4"/>
  <c r="H7721" i="4"/>
  <c r="H7722" i="4"/>
  <c r="H7723" i="4"/>
  <c r="H7724" i="4"/>
  <c r="H7725" i="4"/>
  <c r="H7726" i="4"/>
  <c r="H7727" i="4"/>
  <c r="H7728" i="4"/>
  <c r="H7729" i="4"/>
  <c r="H7730" i="4"/>
  <c r="H7731" i="4"/>
  <c r="H7732" i="4"/>
  <c r="H7733" i="4"/>
  <c r="H7734" i="4"/>
  <c r="H7735" i="4"/>
  <c r="H7736" i="4"/>
  <c r="H7737" i="4"/>
  <c r="H7738" i="4"/>
  <c r="H7739" i="4"/>
  <c r="H7740" i="4"/>
  <c r="H7741" i="4"/>
  <c r="H7742" i="4"/>
  <c r="H7743" i="4"/>
  <c r="H7744" i="4"/>
  <c r="H7745" i="4"/>
  <c r="H7746" i="4"/>
  <c r="H7747" i="4"/>
  <c r="H7748" i="4"/>
  <c r="H7749" i="4"/>
  <c r="H7750" i="4"/>
  <c r="H7751" i="4"/>
  <c r="H7752" i="4"/>
  <c r="H7753" i="4"/>
  <c r="H7754" i="4"/>
  <c r="H7755" i="4"/>
  <c r="H7756" i="4"/>
  <c r="H7757" i="4"/>
  <c r="H7758" i="4"/>
  <c r="H7759" i="4"/>
  <c r="H7760" i="4"/>
  <c r="H7761" i="4"/>
  <c r="H7762" i="4"/>
  <c r="H7763" i="4"/>
  <c r="H7764" i="4"/>
  <c r="H7765" i="4"/>
  <c r="H7766" i="4"/>
  <c r="H7767" i="4"/>
  <c r="H7768" i="4"/>
  <c r="H7769" i="4"/>
  <c r="H7770" i="4"/>
  <c r="H7771" i="4"/>
  <c r="H7772" i="4"/>
  <c r="H7773" i="4"/>
  <c r="H7774" i="4"/>
  <c r="H7775" i="4"/>
  <c r="H7776" i="4"/>
  <c r="H7777" i="4"/>
  <c r="H7778" i="4"/>
  <c r="H7779" i="4"/>
  <c r="H7780" i="4"/>
  <c r="H7781" i="4"/>
  <c r="H7782" i="4"/>
  <c r="H7783" i="4"/>
  <c r="H7784" i="4"/>
  <c r="H7785" i="4"/>
  <c r="H7786" i="4"/>
  <c r="H7787" i="4"/>
  <c r="H7788" i="4"/>
  <c r="H7789" i="4"/>
  <c r="H7790" i="4"/>
  <c r="H7791" i="4"/>
  <c r="H7792" i="4"/>
  <c r="H7793" i="4"/>
  <c r="H7794" i="4"/>
  <c r="H7795" i="4"/>
  <c r="H7796" i="4"/>
  <c r="H7797" i="4"/>
  <c r="H7798" i="4"/>
  <c r="H7799" i="4"/>
  <c r="H7800" i="4"/>
  <c r="H7801" i="4"/>
  <c r="H7802" i="4"/>
  <c r="H7803" i="4"/>
  <c r="H7804" i="4"/>
  <c r="H7805" i="4"/>
  <c r="H7806" i="4"/>
  <c r="H7807" i="4"/>
  <c r="H7808" i="4"/>
  <c r="H7809" i="4"/>
  <c r="H7810" i="4"/>
  <c r="H7811" i="4"/>
  <c r="H7812" i="4"/>
  <c r="H7813" i="4"/>
  <c r="H7814" i="4"/>
  <c r="H7815" i="4"/>
  <c r="H7816" i="4"/>
  <c r="H7817" i="4"/>
  <c r="H7818" i="4"/>
  <c r="H7819" i="4"/>
  <c r="H7820" i="4"/>
  <c r="H7821" i="4"/>
  <c r="H7822" i="4"/>
  <c r="H7823" i="4"/>
  <c r="H7824" i="4"/>
  <c r="H7825" i="4"/>
  <c r="H7826" i="4"/>
  <c r="H7827" i="4"/>
  <c r="H7828" i="4"/>
  <c r="H7829" i="4"/>
  <c r="H7830" i="4"/>
  <c r="H7831" i="4"/>
  <c r="H7832" i="4"/>
  <c r="H7833" i="4"/>
  <c r="H7834" i="4"/>
  <c r="H7835" i="4"/>
  <c r="H7836" i="4"/>
  <c r="H7837" i="4"/>
  <c r="H7838" i="4"/>
  <c r="H7839" i="4"/>
  <c r="H7840" i="4"/>
  <c r="H7841" i="4"/>
  <c r="H7842" i="4"/>
  <c r="H7843" i="4"/>
  <c r="H7844" i="4"/>
  <c r="H7845" i="4"/>
  <c r="H7846" i="4"/>
  <c r="H7847" i="4"/>
  <c r="H7848" i="4"/>
  <c r="H7849" i="4"/>
  <c r="H7850" i="4"/>
  <c r="H7851" i="4"/>
  <c r="H7852" i="4"/>
  <c r="H7853" i="4"/>
  <c r="H7854" i="4"/>
  <c r="H7855" i="4"/>
  <c r="H7856" i="4"/>
  <c r="H7857" i="4"/>
  <c r="H7858" i="4"/>
  <c r="H7859" i="4"/>
  <c r="H7860" i="4"/>
  <c r="H7861" i="4"/>
  <c r="H7862" i="4"/>
  <c r="H7863" i="4"/>
  <c r="H7864" i="4"/>
  <c r="H7865" i="4"/>
  <c r="H7866" i="4"/>
  <c r="H7867" i="4"/>
  <c r="H7868" i="4"/>
  <c r="H7869" i="4"/>
  <c r="H7870" i="4"/>
  <c r="H7871" i="4"/>
  <c r="H7872" i="4"/>
  <c r="H7873" i="4"/>
  <c r="H7874" i="4"/>
  <c r="H7875" i="4"/>
  <c r="H7876" i="4"/>
  <c r="H7877" i="4"/>
  <c r="H7878" i="4"/>
  <c r="H7879" i="4"/>
  <c r="H7880" i="4"/>
  <c r="H7881" i="4"/>
  <c r="H7882" i="4"/>
  <c r="H7883" i="4"/>
  <c r="H7884" i="4"/>
  <c r="H7885" i="4"/>
  <c r="H7886" i="4"/>
  <c r="H7887" i="4"/>
  <c r="H7888" i="4"/>
  <c r="H7889" i="4"/>
  <c r="H7890" i="4"/>
  <c r="H7891" i="4"/>
  <c r="H7892" i="4"/>
  <c r="H7893" i="4"/>
  <c r="H7894" i="4"/>
  <c r="H7895" i="4"/>
  <c r="H7896" i="4"/>
  <c r="H7897" i="4"/>
  <c r="H7898" i="4"/>
  <c r="H7899" i="4"/>
  <c r="H7900" i="4"/>
  <c r="H7901" i="4"/>
  <c r="H7902" i="4"/>
  <c r="H7903" i="4"/>
  <c r="H7904" i="4"/>
  <c r="H7905" i="4"/>
  <c r="H7906" i="4"/>
  <c r="H7907" i="4"/>
  <c r="H7908" i="4"/>
  <c r="H7909" i="4"/>
  <c r="H7910" i="4"/>
  <c r="H7911" i="4"/>
  <c r="H7912" i="4"/>
  <c r="H7913" i="4"/>
  <c r="H7914" i="4"/>
  <c r="H7915" i="4"/>
  <c r="H7916" i="4"/>
  <c r="H7917" i="4"/>
  <c r="H7918" i="4"/>
  <c r="H7919" i="4"/>
  <c r="H7920" i="4"/>
  <c r="H7921" i="4"/>
  <c r="H7922" i="4"/>
  <c r="H7923" i="4"/>
  <c r="H7924" i="4"/>
  <c r="H7925" i="4"/>
  <c r="H7926" i="4"/>
  <c r="H7927" i="4"/>
  <c r="H7928" i="4"/>
  <c r="H7929" i="4"/>
  <c r="H7930" i="4"/>
  <c r="H7931" i="4"/>
  <c r="H7932" i="4"/>
  <c r="H7933" i="4"/>
  <c r="H7934" i="4"/>
  <c r="H7935" i="4"/>
  <c r="H7936" i="4"/>
  <c r="H7937" i="4"/>
  <c r="H7938" i="4"/>
  <c r="H7939" i="4"/>
  <c r="H7940" i="4"/>
  <c r="H7941" i="4"/>
  <c r="H7942" i="4"/>
  <c r="H7943" i="4"/>
  <c r="H7944" i="4"/>
  <c r="H7945" i="4"/>
  <c r="H7946" i="4"/>
  <c r="H7947" i="4"/>
  <c r="H7948" i="4"/>
  <c r="H7949" i="4"/>
  <c r="H7950" i="4"/>
  <c r="H7951" i="4"/>
  <c r="H7952" i="4"/>
  <c r="H7953" i="4"/>
  <c r="H7954" i="4"/>
  <c r="H7955" i="4"/>
  <c r="H7956" i="4"/>
  <c r="H7957" i="4"/>
  <c r="H7958" i="4"/>
  <c r="H7959" i="4"/>
  <c r="H7960" i="4"/>
  <c r="H7961" i="4"/>
  <c r="H7962" i="4"/>
  <c r="H7963" i="4"/>
  <c r="H7964" i="4"/>
  <c r="H7965" i="4"/>
  <c r="H7966" i="4"/>
  <c r="H7967" i="4"/>
  <c r="H7968" i="4"/>
  <c r="H7969" i="4"/>
  <c r="H7970" i="4"/>
  <c r="H7971" i="4"/>
  <c r="H7972" i="4"/>
  <c r="H7973" i="4"/>
  <c r="H7974" i="4"/>
  <c r="H7975" i="4"/>
  <c r="H7976" i="4"/>
  <c r="H7977" i="4"/>
  <c r="H7978" i="4"/>
  <c r="H7979" i="4"/>
  <c r="H7980" i="4"/>
  <c r="H7981" i="4"/>
  <c r="H7982" i="4"/>
  <c r="H7983" i="4"/>
  <c r="H7984" i="4"/>
  <c r="H7985" i="4"/>
  <c r="H7986" i="4"/>
  <c r="H7987" i="4"/>
  <c r="H7988" i="4"/>
  <c r="H7989" i="4"/>
  <c r="H7990" i="4"/>
  <c r="H7991" i="4"/>
  <c r="H7992" i="4"/>
  <c r="H7993" i="4"/>
  <c r="H7994" i="4"/>
  <c r="H7995" i="4"/>
  <c r="H7996" i="4"/>
  <c r="H7997" i="4"/>
  <c r="H7998" i="4"/>
  <c r="H7999" i="4"/>
  <c r="H8000" i="4"/>
  <c r="H8001" i="4"/>
  <c r="H8002" i="4"/>
  <c r="H8003" i="4"/>
  <c r="H8004" i="4"/>
  <c r="H8005" i="4"/>
  <c r="H8006" i="4"/>
  <c r="H8007" i="4"/>
  <c r="H8008" i="4"/>
  <c r="H8009" i="4"/>
  <c r="H8010" i="4"/>
  <c r="H8011" i="4"/>
  <c r="H8012" i="4"/>
  <c r="H8013" i="4"/>
  <c r="H8014" i="4"/>
  <c r="H8015" i="4"/>
  <c r="H8016" i="4"/>
  <c r="H8017" i="4"/>
  <c r="H8018" i="4"/>
  <c r="H8019" i="4"/>
  <c r="H8020" i="4"/>
  <c r="H8021" i="4"/>
  <c r="H8022" i="4"/>
  <c r="H8023" i="4"/>
  <c r="H8024" i="4"/>
  <c r="H8025" i="4"/>
  <c r="H8026" i="4"/>
  <c r="H8027" i="4"/>
  <c r="H8028" i="4"/>
  <c r="H8029" i="4"/>
  <c r="H8030" i="4"/>
  <c r="H8031" i="4"/>
  <c r="H8032" i="4"/>
  <c r="H8033" i="4"/>
  <c r="H8034" i="4"/>
  <c r="H8035" i="4"/>
  <c r="H8036" i="4"/>
  <c r="H8037" i="4"/>
  <c r="H8038" i="4"/>
  <c r="H8039" i="4"/>
  <c r="H8040" i="4"/>
  <c r="H8041" i="4"/>
  <c r="H8042" i="4"/>
  <c r="H8043" i="4"/>
  <c r="H8044" i="4"/>
  <c r="H8045" i="4"/>
  <c r="H8046" i="4"/>
  <c r="H8047" i="4"/>
  <c r="H8048" i="4"/>
  <c r="H8049" i="4"/>
  <c r="H8050" i="4"/>
  <c r="H8051" i="4"/>
  <c r="H8052" i="4"/>
  <c r="H8053" i="4"/>
  <c r="H8054" i="4"/>
  <c r="H8055" i="4"/>
  <c r="H8056" i="4"/>
  <c r="H8057" i="4"/>
  <c r="H8058" i="4"/>
  <c r="H8059" i="4"/>
  <c r="H8060" i="4"/>
  <c r="H8061" i="4"/>
  <c r="H8062" i="4"/>
  <c r="H8063" i="4"/>
  <c r="H8064" i="4"/>
  <c r="H8065" i="4"/>
  <c r="H8066" i="4"/>
  <c r="H8067" i="4"/>
  <c r="H8068" i="4"/>
  <c r="H8069" i="4"/>
  <c r="H8070" i="4"/>
  <c r="H8071" i="4"/>
  <c r="H8072" i="4"/>
  <c r="H8073" i="4"/>
  <c r="H8074" i="4"/>
  <c r="H8075" i="4"/>
  <c r="H8076" i="4"/>
  <c r="H8077" i="4"/>
  <c r="H8078" i="4"/>
  <c r="H8079" i="4"/>
  <c r="H8080" i="4"/>
  <c r="H8081" i="4"/>
  <c r="H8082" i="4"/>
  <c r="H8083" i="4"/>
  <c r="H8084" i="4"/>
  <c r="H8085" i="4"/>
  <c r="H8086" i="4"/>
  <c r="H8087" i="4"/>
  <c r="H8088" i="4"/>
  <c r="H8089" i="4"/>
  <c r="H8090" i="4"/>
  <c r="H8091" i="4"/>
  <c r="H8092" i="4"/>
  <c r="H8093" i="4"/>
  <c r="H8094" i="4"/>
  <c r="H8095" i="4"/>
  <c r="H8096" i="4"/>
  <c r="H8097" i="4"/>
  <c r="H8098" i="4"/>
  <c r="H8099" i="4"/>
  <c r="H8100" i="4"/>
  <c r="H8101" i="4"/>
  <c r="H8102" i="4"/>
  <c r="H8103" i="4"/>
  <c r="H8104" i="4"/>
  <c r="H8105" i="4"/>
  <c r="H8106" i="4"/>
  <c r="H8107" i="4"/>
  <c r="H8108" i="4"/>
  <c r="H8109" i="4"/>
  <c r="H8110" i="4"/>
  <c r="H8111" i="4"/>
  <c r="H8112" i="4"/>
  <c r="H8113" i="4"/>
  <c r="H8114" i="4"/>
  <c r="H8115" i="4"/>
  <c r="H8116" i="4"/>
  <c r="H8117" i="4"/>
  <c r="H8118" i="4"/>
  <c r="H8119" i="4"/>
  <c r="H8120" i="4"/>
  <c r="H8121" i="4"/>
  <c r="H8122" i="4"/>
  <c r="H8123" i="4"/>
  <c r="H8124" i="4"/>
  <c r="H8125" i="4"/>
  <c r="H8126" i="4"/>
  <c r="H8127" i="4"/>
  <c r="H8128" i="4"/>
  <c r="H8129" i="4"/>
  <c r="H8130" i="4"/>
  <c r="H8131" i="4"/>
  <c r="H8132" i="4"/>
  <c r="H8133" i="4"/>
  <c r="H8134" i="4"/>
  <c r="H8135" i="4"/>
  <c r="H8136" i="4"/>
  <c r="H8137" i="4"/>
  <c r="H8138" i="4"/>
  <c r="H8139" i="4"/>
  <c r="H8140" i="4"/>
  <c r="H8141" i="4"/>
  <c r="H8142" i="4"/>
  <c r="H8143" i="4"/>
  <c r="H8144" i="4"/>
  <c r="H8145" i="4"/>
  <c r="H8146" i="4"/>
  <c r="H8147" i="4"/>
  <c r="H8148" i="4"/>
  <c r="H8149" i="4"/>
  <c r="H8150" i="4"/>
  <c r="H8151" i="4"/>
  <c r="H8152" i="4"/>
  <c r="H8153" i="4"/>
  <c r="H8154" i="4"/>
  <c r="H8155" i="4"/>
  <c r="H8156" i="4"/>
  <c r="H8157" i="4"/>
  <c r="H8158" i="4"/>
  <c r="H8159" i="4"/>
  <c r="H8160" i="4"/>
  <c r="H8161" i="4"/>
  <c r="H8162" i="4"/>
  <c r="H8163" i="4"/>
  <c r="H8164" i="4"/>
  <c r="H8165" i="4"/>
  <c r="H8166" i="4"/>
  <c r="H8167" i="4"/>
  <c r="H8168" i="4"/>
  <c r="H8169" i="4"/>
  <c r="H8170" i="4"/>
  <c r="H8171" i="4"/>
  <c r="H8172" i="4"/>
  <c r="H8173" i="4"/>
  <c r="H8174" i="4"/>
  <c r="H8175" i="4"/>
  <c r="H8176" i="4"/>
  <c r="H8177" i="4"/>
  <c r="H8178" i="4"/>
  <c r="H8179" i="4"/>
  <c r="H8180" i="4"/>
  <c r="H8181" i="4"/>
  <c r="H8182" i="4"/>
  <c r="H8183" i="4"/>
  <c r="H8184" i="4"/>
  <c r="H8185" i="4"/>
  <c r="H8186" i="4"/>
  <c r="H8187" i="4"/>
  <c r="H8188" i="4"/>
  <c r="H8189" i="4"/>
  <c r="H8190" i="4"/>
  <c r="H8191" i="4"/>
  <c r="H8192" i="4"/>
  <c r="H8193" i="4"/>
  <c r="H8194" i="4"/>
  <c r="H8195" i="4"/>
  <c r="H8196" i="4"/>
  <c r="H8197" i="4"/>
  <c r="H8198" i="4"/>
  <c r="H8199" i="4"/>
  <c r="H8200" i="4"/>
  <c r="H8201" i="4"/>
  <c r="H8202" i="4"/>
  <c r="H8203" i="4"/>
  <c r="H8204" i="4"/>
  <c r="H8205" i="4"/>
  <c r="H8206" i="4"/>
  <c r="H8207" i="4"/>
  <c r="H8208" i="4"/>
  <c r="H8209" i="4"/>
  <c r="H8210" i="4"/>
  <c r="H8211" i="4"/>
  <c r="H8212" i="4"/>
  <c r="H8213" i="4"/>
  <c r="H8214" i="4"/>
  <c r="H8215" i="4"/>
  <c r="H8216" i="4"/>
  <c r="H8217" i="4"/>
  <c r="H8218" i="4"/>
  <c r="H8219" i="4"/>
  <c r="H8220" i="4"/>
  <c r="H8221" i="4"/>
  <c r="H8222" i="4"/>
  <c r="H8223" i="4"/>
  <c r="H8224" i="4"/>
  <c r="H8225" i="4"/>
  <c r="H8226" i="4"/>
  <c r="H8227" i="4"/>
  <c r="H8228" i="4"/>
  <c r="H8229" i="4"/>
  <c r="H8230" i="4"/>
  <c r="H8231" i="4"/>
  <c r="H8232" i="4"/>
  <c r="H8233" i="4"/>
  <c r="H8234" i="4"/>
  <c r="H8235" i="4"/>
  <c r="H8236" i="4"/>
  <c r="H8237" i="4"/>
  <c r="H8238" i="4"/>
  <c r="H8239" i="4"/>
  <c r="H8240" i="4"/>
  <c r="H8241" i="4"/>
  <c r="H8242" i="4"/>
  <c r="H8243" i="4"/>
  <c r="H8244" i="4"/>
  <c r="H8245" i="4"/>
  <c r="H8246" i="4"/>
  <c r="H8247" i="4"/>
  <c r="H8248" i="4"/>
  <c r="H8249" i="4"/>
  <c r="H8250" i="4"/>
  <c r="H8251" i="4"/>
  <c r="H8252" i="4"/>
  <c r="H8253" i="4"/>
  <c r="H8254" i="4"/>
  <c r="H8255" i="4"/>
  <c r="H8256" i="4"/>
  <c r="H8257" i="4"/>
  <c r="H8258" i="4"/>
  <c r="H8259" i="4"/>
  <c r="H8260" i="4"/>
  <c r="H8261" i="4"/>
  <c r="H8262" i="4"/>
  <c r="H8263" i="4"/>
  <c r="H8264" i="4"/>
  <c r="H8265" i="4"/>
  <c r="H8266" i="4"/>
  <c r="H8267" i="4"/>
  <c r="H8268" i="4"/>
  <c r="H8269" i="4"/>
  <c r="H8270" i="4"/>
  <c r="H8271" i="4"/>
  <c r="H8272" i="4"/>
  <c r="H8273" i="4"/>
  <c r="H8274" i="4"/>
  <c r="H8275" i="4"/>
  <c r="H8276" i="4"/>
  <c r="H8277" i="4"/>
  <c r="H8278" i="4"/>
  <c r="H8279" i="4"/>
  <c r="H8280" i="4"/>
  <c r="H8281" i="4"/>
  <c r="H8282" i="4"/>
  <c r="H8283" i="4"/>
  <c r="H8284" i="4"/>
  <c r="H8285" i="4"/>
  <c r="H8286" i="4"/>
  <c r="H8287" i="4"/>
  <c r="H8288" i="4"/>
  <c r="H8289" i="4"/>
  <c r="H8290" i="4"/>
  <c r="H8291" i="4"/>
  <c r="H8292" i="4"/>
  <c r="H8293" i="4"/>
  <c r="H8294" i="4"/>
  <c r="H8295" i="4"/>
  <c r="H8296" i="4"/>
  <c r="H8297" i="4"/>
  <c r="H8298" i="4"/>
  <c r="H8299" i="4"/>
  <c r="H8300" i="4"/>
  <c r="H8301" i="4"/>
  <c r="H8302" i="4"/>
  <c r="H8303" i="4"/>
  <c r="H8304" i="4"/>
  <c r="H8305" i="4"/>
  <c r="H8306" i="4"/>
  <c r="H8307" i="4"/>
  <c r="H8308" i="4"/>
  <c r="H8309" i="4"/>
  <c r="H8310" i="4"/>
  <c r="H8311" i="4"/>
  <c r="H8312" i="4"/>
  <c r="H8313" i="4"/>
  <c r="H8314" i="4"/>
  <c r="H8315" i="4"/>
  <c r="H8316" i="4"/>
  <c r="H8317" i="4"/>
  <c r="H8318" i="4"/>
  <c r="H8319" i="4"/>
  <c r="H8320" i="4"/>
  <c r="H8321" i="4"/>
  <c r="H8322" i="4"/>
  <c r="H8323" i="4"/>
  <c r="H8324" i="4"/>
  <c r="H8325" i="4"/>
  <c r="H8326" i="4"/>
  <c r="H8327" i="4"/>
  <c r="H8328" i="4"/>
  <c r="H8329" i="4"/>
  <c r="H8330" i="4"/>
  <c r="H8331" i="4"/>
  <c r="H8332" i="4"/>
  <c r="H8333" i="4"/>
  <c r="H8334" i="4"/>
  <c r="H8335" i="4"/>
  <c r="H8336" i="4"/>
  <c r="H8337" i="4"/>
  <c r="H8338" i="4"/>
  <c r="H8339" i="4"/>
  <c r="H8340" i="4"/>
  <c r="H8341" i="4"/>
  <c r="H8342" i="4"/>
  <c r="H8343" i="4"/>
  <c r="H8344" i="4"/>
  <c r="H8345" i="4"/>
  <c r="H8346" i="4"/>
  <c r="H8347" i="4"/>
  <c r="H8348" i="4"/>
  <c r="H8349" i="4"/>
  <c r="H8350" i="4"/>
  <c r="H8351" i="4"/>
  <c r="H8352" i="4"/>
  <c r="H8353" i="4"/>
  <c r="H8354" i="4"/>
  <c r="H8355" i="4"/>
  <c r="H8356" i="4"/>
  <c r="H8357" i="4"/>
  <c r="H8358" i="4"/>
  <c r="H8359" i="4"/>
  <c r="H8360" i="4"/>
  <c r="H8361" i="4"/>
  <c r="H8362" i="4"/>
  <c r="H8363" i="4"/>
  <c r="H8364" i="4"/>
  <c r="H8365" i="4"/>
  <c r="H8366" i="4"/>
  <c r="H8367" i="4"/>
  <c r="H8368" i="4"/>
  <c r="H8369" i="4"/>
  <c r="H8370" i="4"/>
  <c r="H8371" i="4"/>
  <c r="H8372" i="4"/>
  <c r="H8373" i="4"/>
  <c r="H8374" i="4"/>
  <c r="H8375" i="4"/>
  <c r="H8376" i="4"/>
  <c r="H8377" i="4"/>
  <c r="H8378" i="4"/>
  <c r="H8379" i="4"/>
  <c r="H8380" i="4"/>
  <c r="H8381" i="4"/>
  <c r="H8382" i="4"/>
  <c r="H8383" i="4"/>
  <c r="H8384" i="4"/>
  <c r="H8385" i="4"/>
  <c r="H8386" i="4"/>
  <c r="H8387" i="4"/>
  <c r="H8388" i="4"/>
  <c r="H8389" i="4"/>
  <c r="H8390" i="4"/>
  <c r="H8391" i="4"/>
  <c r="H8392" i="4"/>
  <c r="H8393" i="4"/>
  <c r="H8394" i="4"/>
  <c r="H8395" i="4"/>
  <c r="H8396" i="4"/>
  <c r="H8397" i="4"/>
  <c r="H8398" i="4"/>
  <c r="H8399" i="4"/>
  <c r="H8400" i="4"/>
  <c r="H8401" i="4"/>
  <c r="H8402" i="4"/>
  <c r="H8403" i="4"/>
  <c r="H8404" i="4"/>
  <c r="H8405" i="4"/>
  <c r="H8406" i="4"/>
  <c r="H8407" i="4"/>
  <c r="H8408" i="4"/>
  <c r="H8409" i="4"/>
  <c r="H8410" i="4"/>
  <c r="H8411" i="4"/>
  <c r="H8412" i="4"/>
  <c r="H8413" i="4"/>
  <c r="H8414" i="4"/>
  <c r="H8415" i="4"/>
  <c r="H8416" i="4"/>
  <c r="H8417" i="4"/>
  <c r="H8418" i="4"/>
  <c r="H8419" i="4"/>
  <c r="H8420" i="4"/>
  <c r="H8421" i="4"/>
  <c r="H8422" i="4"/>
  <c r="H8423" i="4"/>
  <c r="H8424" i="4"/>
  <c r="H8425" i="4"/>
  <c r="H8426" i="4"/>
  <c r="H8427" i="4"/>
  <c r="H8428" i="4"/>
  <c r="H8429" i="4"/>
  <c r="H8430" i="4"/>
  <c r="H8431" i="4"/>
  <c r="H8432" i="4"/>
  <c r="H8433" i="4"/>
  <c r="H8434" i="4"/>
  <c r="H8435" i="4"/>
  <c r="H8436" i="4"/>
  <c r="H8437" i="4"/>
  <c r="H8438" i="4"/>
  <c r="H8439" i="4"/>
  <c r="H8440" i="4"/>
  <c r="H8441" i="4"/>
  <c r="H8442" i="4"/>
  <c r="H8443" i="4"/>
  <c r="H8444" i="4"/>
  <c r="H8445" i="4"/>
  <c r="H8446" i="4"/>
  <c r="H8447" i="4"/>
  <c r="H8448" i="4"/>
  <c r="H8449" i="4"/>
  <c r="H8450" i="4"/>
  <c r="H8451" i="4"/>
  <c r="H8452" i="4"/>
  <c r="H8453" i="4"/>
  <c r="H8454" i="4"/>
  <c r="H8455" i="4"/>
  <c r="H8456" i="4"/>
  <c r="H8457" i="4"/>
  <c r="H8458" i="4"/>
  <c r="H8459" i="4"/>
  <c r="H8460" i="4"/>
  <c r="H8461" i="4"/>
  <c r="H8462" i="4"/>
  <c r="H8463" i="4"/>
  <c r="H8464" i="4"/>
  <c r="H8465" i="4"/>
  <c r="H8466" i="4"/>
  <c r="H8467" i="4"/>
  <c r="H8468" i="4"/>
  <c r="H8469" i="4"/>
  <c r="H8470" i="4"/>
  <c r="H8471" i="4"/>
  <c r="H8472" i="4"/>
  <c r="H8473" i="4"/>
  <c r="H8474" i="4"/>
  <c r="H8475" i="4"/>
  <c r="H8476" i="4"/>
  <c r="H8477" i="4"/>
  <c r="H8478" i="4"/>
  <c r="H8479" i="4"/>
  <c r="H8480" i="4"/>
  <c r="H8481" i="4"/>
  <c r="H8482" i="4"/>
  <c r="H8483" i="4"/>
  <c r="H8484" i="4"/>
  <c r="H8485" i="4"/>
  <c r="H8486" i="4"/>
  <c r="H8487" i="4"/>
  <c r="H8488" i="4"/>
  <c r="H8489" i="4"/>
  <c r="H8490" i="4"/>
  <c r="H8491" i="4"/>
  <c r="H8492" i="4"/>
  <c r="H8493" i="4"/>
  <c r="H8494" i="4"/>
  <c r="H8495" i="4"/>
  <c r="H8496" i="4"/>
  <c r="H8497" i="4"/>
  <c r="H8498" i="4"/>
  <c r="H8499" i="4"/>
  <c r="H8500" i="4"/>
  <c r="H8501" i="4"/>
  <c r="H8502" i="4"/>
  <c r="H8503" i="4"/>
  <c r="H8504" i="4"/>
  <c r="H8505" i="4"/>
  <c r="H8506" i="4"/>
  <c r="H8507" i="4"/>
  <c r="H8508" i="4"/>
  <c r="H8509" i="4"/>
  <c r="H8510" i="4"/>
  <c r="H8511" i="4"/>
  <c r="H8512" i="4"/>
  <c r="H8513" i="4"/>
  <c r="H8514" i="4"/>
  <c r="H8515" i="4"/>
  <c r="H8516" i="4"/>
  <c r="H8517" i="4"/>
  <c r="H8518" i="4"/>
  <c r="H8519" i="4"/>
  <c r="H8520" i="4"/>
  <c r="H8521" i="4"/>
  <c r="H8522" i="4"/>
  <c r="H8523" i="4"/>
  <c r="H8524" i="4"/>
  <c r="H8525" i="4"/>
  <c r="H8526" i="4"/>
  <c r="H8527" i="4"/>
  <c r="H8528" i="4"/>
  <c r="H8529" i="4"/>
  <c r="H8530" i="4"/>
  <c r="H8531" i="4"/>
  <c r="H8532" i="4"/>
  <c r="H8533" i="4"/>
  <c r="H8534" i="4"/>
  <c r="H8535" i="4"/>
  <c r="H8536" i="4"/>
  <c r="H8537" i="4"/>
  <c r="H8538" i="4"/>
  <c r="H8539" i="4"/>
  <c r="H8540" i="4"/>
  <c r="H8541" i="4"/>
  <c r="H8542" i="4"/>
  <c r="H8543" i="4"/>
  <c r="H8544" i="4"/>
  <c r="H8545" i="4"/>
  <c r="H8546" i="4"/>
  <c r="H8547" i="4"/>
  <c r="H8548" i="4"/>
  <c r="H8549" i="4"/>
  <c r="H8550" i="4"/>
  <c r="H8551" i="4"/>
  <c r="H8552" i="4"/>
  <c r="H8553" i="4"/>
  <c r="H8554" i="4"/>
  <c r="H8555" i="4"/>
  <c r="H8556" i="4"/>
  <c r="H8557" i="4"/>
  <c r="H8558" i="4"/>
  <c r="H8559" i="4"/>
  <c r="H8560" i="4"/>
  <c r="H8561" i="4"/>
  <c r="H8562" i="4"/>
  <c r="H8563" i="4"/>
  <c r="H8564" i="4"/>
  <c r="H8565" i="4"/>
  <c r="H8566" i="4"/>
  <c r="H8567" i="4"/>
  <c r="H8568" i="4"/>
  <c r="H8569" i="4"/>
  <c r="H8570" i="4"/>
  <c r="H8571" i="4"/>
  <c r="H8572" i="4"/>
  <c r="H8573" i="4"/>
  <c r="H8574" i="4"/>
  <c r="H8575" i="4"/>
  <c r="H8576" i="4"/>
  <c r="H8577" i="4"/>
  <c r="H8578" i="4"/>
  <c r="H8579" i="4"/>
  <c r="H8580" i="4"/>
  <c r="H8581" i="4"/>
  <c r="H8582" i="4"/>
  <c r="H8583" i="4"/>
  <c r="H8584" i="4"/>
  <c r="H8585" i="4"/>
  <c r="H8586" i="4"/>
  <c r="H8587" i="4"/>
  <c r="H8588" i="4"/>
  <c r="H8589" i="4"/>
  <c r="H8590" i="4"/>
  <c r="H8591" i="4"/>
  <c r="H8592" i="4"/>
  <c r="H8593" i="4"/>
  <c r="H8594" i="4"/>
  <c r="H8595" i="4"/>
  <c r="H8596" i="4"/>
  <c r="H8597" i="4"/>
  <c r="H8598" i="4"/>
  <c r="H8599" i="4"/>
  <c r="H8600" i="4"/>
  <c r="H8601" i="4"/>
  <c r="H8602" i="4"/>
  <c r="H8603" i="4"/>
  <c r="H8604" i="4"/>
  <c r="H8605" i="4"/>
  <c r="H8606" i="4"/>
  <c r="H8607" i="4"/>
  <c r="H8608" i="4"/>
  <c r="H8609" i="4"/>
  <c r="H8610" i="4"/>
  <c r="H8611" i="4"/>
  <c r="H8612" i="4"/>
  <c r="H8613" i="4"/>
  <c r="H8614" i="4"/>
  <c r="H8615" i="4"/>
  <c r="H8616" i="4"/>
  <c r="H8617" i="4"/>
  <c r="H8618" i="4"/>
  <c r="H8619" i="4"/>
  <c r="H8620" i="4"/>
  <c r="H8621" i="4"/>
  <c r="H8622" i="4"/>
  <c r="H8623" i="4"/>
  <c r="H8624" i="4"/>
  <c r="H8625" i="4"/>
  <c r="H8626" i="4"/>
  <c r="H8627" i="4"/>
  <c r="H8628" i="4"/>
  <c r="H8629" i="4"/>
  <c r="H8630" i="4"/>
  <c r="H8631" i="4"/>
  <c r="H8632" i="4"/>
  <c r="H8633" i="4"/>
  <c r="H8634" i="4"/>
  <c r="H8635" i="4"/>
  <c r="H8636" i="4"/>
  <c r="H8637" i="4"/>
  <c r="H8638" i="4"/>
  <c r="H8639" i="4"/>
  <c r="H8640" i="4"/>
  <c r="H8641" i="4"/>
  <c r="H8642" i="4"/>
  <c r="H8643" i="4"/>
  <c r="H8644" i="4"/>
  <c r="H8645" i="4"/>
  <c r="H8646" i="4"/>
  <c r="H8647" i="4"/>
  <c r="H8648" i="4"/>
  <c r="H8649" i="4"/>
  <c r="H8650" i="4"/>
  <c r="H8651" i="4"/>
  <c r="H8652" i="4"/>
  <c r="H8653" i="4"/>
  <c r="H8654" i="4"/>
  <c r="H8655" i="4"/>
  <c r="H8656" i="4"/>
  <c r="H8657" i="4"/>
  <c r="H8658" i="4"/>
  <c r="H8659" i="4"/>
  <c r="H8660" i="4"/>
  <c r="H8661" i="4"/>
  <c r="H8662" i="4"/>
  <c r="H8663" i="4"/>
  <c r="H8664" i="4"/>
  <c r="H8665" i="4"/>
  <c r="H8666" i="4"/>
  <c r="H8667" i="4"/>
  <c r="H8668" i="4"/>
  <c r="H8669" i="4"/>
  <c r="H8670" i="4"/>
  <c r="H8671" i="4"/>
  <c r="H8672" i="4"/>
  <c r="H8673" i="4"/>
  <c r="H8674" i="4"/>
  <c r="H8675" i="4"/>
  <c r="H8676" i="4"/>
  <c r="H8677" i="4"/>
  <c r="H8678" i="4"/>
  <c r="H8679" i="4"/>
  <c r="H8680" i="4"/>
  <c r="H8681" i="4"/>
  <c r="H8682" i="4"/>
  <c r="H8683" i="4"/>
  <c r="H8684" i="4"/>
  <c r="H8685" i="4"/>
  <c r="H8686" i="4"/>
  <c r="H8687" i="4"/>
  <c r="H8688" i="4"/>
  <c r="H8689" i="4"/>
  <c r="H8690" i="4"/>
  <c r="H8691" i="4"/>
  <c r="H8692" i="4"/>
  <c r="H8693" i="4"/>
  <c r="H8694" i="4"/>
  <c r="H8695" i="4"/>
  <c r="H8696" i="4"/>
  <c r="H8697" i="4"/>
  <c r="H8698" i="4"/>
  <c r="H8699" i="4"/>
  <c r="H8700" i="4"/>
  <c r="H8701" i="4"/>
  <c r="H8702" i="4"/>
  <c r="H8703" i="4"/>
  <c r="H8704" i="4"/>
  <c r="H8705" i="4"/>
  <c r="H8706" i="4"/>
  <c r="H8707" i="4"/>
  <c r="H8708" i="4"/>
  <c r="H8709" i="4"/>
  <c r="H8710" i="4"/>
  <c r="H8711" i="4"/>
  <c r="H8712" i="4"/>
  <c r="H8713" i="4"/>
  <c r="H8714" i="4"/>
  <c r="H8715" i="4"/>
  <c r="H8716" i="4"/>
  <c r="H8717" i="4"/>
  <c r="H8718" i="4"/>
  <c r="H8719" i="4"/>
  <c r="H8720" i="4"/>
  <c r="H8721" i="4"/>
  <c r="H8722" i="4"/>
  <c r="H8723" i="4"/>
  <c r="H8724" i="4"/>
  <c r="H8725" i="4"/>
  <c r="H8726" i="4"/>
  <c r="H8727" i="4"/>
  <c r="H8728" i="4"/>
  <c r="H8729" i="4"/>
  <c r="H8730" i="4"/>
  <c r="H8731" i="4"/>
  <c r="H8732" i="4"/>
  <c r="H8733" i="4"/>
  <c r="H8734" i="4"/>
  <c r="H8735" i="4"/>
  <c r="H8736" i="4"/>
  <c r="H8737" i="4"/>
  <c r="H8738" i="4"/>
  <c r="H8739" i="4"/>
  <c r="H8740" i="4"/>
  <c r="H8741" i="4"/>
  <c r="H8742" i="4"/>
  <c r="H8743" i="4"/>
  <c r="H8744" i="4"/>
  <c r="H8745" i="4"/>
  <c r="H8746" i="4"/>
  <c r="H8747" i="4"/>
  <c r="H8748" i="4"/>
  <c r="H8749" i="4"/>
  <c r="H8750" i="4"/>
  <c r="H8751" i="4"/>
  <c r="H8752" i="4"/>
  <c r="H8753" i="4"/>
  <c r="H8754" i="4"/>
  <c r="H8755" i="4"/>
  <c r="H8756" i="4"/>
  <c r="H8757" i="4"/>
  <c r="H8758" i="4"/>
  <c r="H8759" i="4"/>
  <c r="H8760" i="4"/>
  <c r="H8761" i="4"/>
  <c r="H8762" i="4"/>
  <c r="H8763" i="4"/>
  <c r="H8764" i="4"/>
  <c r="H8765" i="4"/>
  <c r="H8766" i="4"/>
  <c r="H8767" i="4"/>
  <c r="H8768" i="4"/>
  <c r="H8769" i="4"/>
  <c r="H8770" i="4"/>
  <c r="H8771" i="4"/>
  <c r="H8772" i="4"/>
  <c r="H8773" i="4"/>
  <c r="H8774" i="4"/>
  <c r="H8775" i="4"/>
  <c r="H8776" i="4"/>
  <c r="H8777" i="4"/>
  <c r="H8778" i="4"/>
  <c r="H8779" i="4"/>
  <c r="H8780" i="4"/>
  <c r="H8781" i="4"/>
  <c r="H8782" i="4"/>
  <c r="H8783" i="4"/>
  <c r="H8784" i="4"/>
  <c r="H8785" i="4"/>
  <c r="H8786" i="4"/>
  <c r="H8787" i="4"/>
  <c r="H8788" i="4"/>
  <c r="H8789" i="4"/>
  <c r="H8790" i="4"/>
  <c r="H8791" i="4"/>
  <c r="H8792" i="4"/>
  <c r="H8793" i="4"/>
  <c r="H8794" i="4"/>
  <c r="H8795" i="4"/>
  <c r="H8796" i="4"/>
  <c r="H8797" i="4"/>
  <c r="H8798" i="4"/>
  <c r="H8799" i="4"/>
  <c r="H8800" i="4"/>
  <c r="H8801" i="4"/>
  <c r="H8802" i="4"/>
  <c r="H8803" i="4"/>
  <c r="H8804" i="4"/>
  <c r="H8805" i="4"/>
  <c r="H8806" i="4"/>
  <c r="H8807" i="4"/>
  <c r="H8808" i="4"/>
  <c r="H8809" i="4"/>
  <c r="H8810" i="4"/>
  <c r="H8811" i="4"/>
  <c r="H8812" i="4"/>
  <c r="H8813" i="4"/>
  <c r="H8814" i="4"/>
  <c r="H8815" i="4"/>
  <c r="H8816" i="4"/>
  <c r="H8817" i="4"/>
  <c r="H8818" i="4"/>
  <c r="H8819" i="4"/>
  <c r="H8820" i="4"/>
  <c r="H8821" i="4"/>
  <c r="H8822" i="4"/>
  <c r="H8823" i="4"/>
  <c r="H8824" i="4"/>
  <c r="H8825" i="4"/>
  <c r="H8826" i="4"/>
  <c r="H8827" i="4"/>
  <c r="H8828" i="4"/>
  <c r="H8829" i="4"/>
  <c r="H8830" i="4"/>
  <c r="H8831" i="4"/>
  <c r="H8832" i="4"/>
  <c r="H8833" i="4"/>
  <c r="H8834" i="4"/>
  <c r="H8835" i="4"/>
  <c r="H8836" i="4"/>
  <c r="H8837" i="4"/>
  <c r="H8838" i="4"/>
  <c r="H8839" i="4"/>
  <c r="H8840" i="4"/>
  <c r="H8841" i="4"/>
  <c r="H8842" i="4"/>
  <c r="H8843" i="4"/>
  <c r="H8844" i="4"/>
  <c r="H8845" i="4"/>
  <c r="H8846" i="4"/>
  <c r="H8847" i="4"/>
  <c r="H8848" i="4"/>
  <c r="H8849" i="4"/>
  <c r="H8850" i="4"/>
  <c r="H8851" i="4"/>
  <c r="H8852" i="4"/>
  <c r="H8853" i="4"/>
  <c r="H8854" i="4"/>
  <c r="H8855" i="4"/>
  <c r="H8856" i="4"/>
  <c r="H8857" i="4"/>
  <c r="H8858" i="4"/>
  <c r="H8859" i="4"/>
  <c r="H8860" i="4"/>
  <c r="H8861" i="4"/>
  <c r="H8862" i="4"/>
  <c r="H8863" i="4"/>
  <c r="H8864" i="4"/>
  <c r="H8865" i="4"/>
  <c r="H8866" i="4"/>
  <c r="H8867" i="4"/>
  <c r="H8868" i="4"/>
  <c r="H8869" i="4"/>
  <c r="H8870" i="4"/>
  <c r="H8871" i="4"/>
  <c r="H8872" i="4"/>
  <c r="H8873" i="4"/>
  <c r="H8874" i="4"/>
  <c r="H8875" i="4"/>
  <c r="H8876" i="4"/>
  <c r="H8877" i="4"/>
  <c r="H8878" i="4"/>
  <c r="H8879" i="4"/>
  <c r="H8880" i="4"/>
  <c r="H8881" i="4"/>
  <c r="H8882" i="4"/>
  <c r="H8883" i="4"/>
  <c r="H8884" i="4"/>
  <c r="H8885" i="4"/>
  <c r="H8886" i="4"/>
  <c r="H8887" i="4"/>
  <c r="H8888" i="4"/>
  <c r="H8889" i="4"/>
  <c r="H8890" i="4"/>
  <c r="H8891" i="4"/>
  <c r="H8892" i="4"/>
  <c r="H8893" i="4"/>
  <c r="H8894" i="4"/>
  <c r="H8895" i="4"/>
  <c r="H8896" i="4"/>
  <c r="H8897" i="4"/>
  <c r="H8898" i="4"/>
  <c r="H8899" i="4"/>
  <c r="H8900" i="4"/>
  <c r="H8901" i="4"/>
  <c r="H8902" i="4"/>
  <c r="H8903" i="4"/>
  <c r="H8904" i="4"/>
  <c r="H8905" i="4"/>
  <c r="H8906" i="4"/>
  <c r="H8907" i="4"/>
  <c r="H8908" i="4"/>
  <c r="H8909" i="4"/>
  <c r="H8910" i="4"/>
  <c r="H8911" i="4"/>
  <c r="H8912" i="4"/>
  <c r="H8913" i="4"/>
  <c r="H8914" i="4"/>
  <c r="H8915" i="4"/>
  <c r="H8916" i="4"/>
  <c r="H8917" i="4"/>
  <c r="H8918" i="4"/>
  <c r="H8919" i="4"/>
  <c r="H8920" i="4"/>
  <c r="H8921" i="4"/>
  <c r="H8922" i="4"/>
  <c r="H8923" i="4"/>
  <c r="H8924" i="4"/>
  <c r="H8925" i="4"/>
  <c r="H8926" i="4"/>
  <c r="H8927" i="4"/>
  <c r="H8928" i="4"/>
  <c r="H8929" i="4"/>
  <c r="H8930" i="4"/>
  <c r="H8931" i="4"/>
  <c r="H8932" i="4"/>
  <c r="H8933" i="4"/>
  <c r="H8934" i="4"/>
  <c r="H8935" i="4"/>
  <c r="H8936" i="4"/>
  <c r="H8937" i="4"/>
  <c r="H8938" i="4"/>
  <c r="H8939" i="4"/>
  <c r="H8940" i="4"/>
  <c r="H8941" i="4"/>
  <c r="H8942" i="4"/>
  <c r="H8943" i="4"/>
  <c r="H8944" i="4"/>
  <c r="H8945" i="4"/>
  <c r="H8946" i="4"/>
  <c r="H8947" i="4"/>
  <c r="H8948" i="4"/>
  <c r="H8949" i="4"/>
  <c r="H8950" i="4"/>
  <c r="H8951" i="4"/>
  <c r="H8952" i="4"/>
  <c r="H8953" i="4"/>
  <c r="H8954" i="4"/>
  <c r="H8955" i="4"/>
  <c r="H8956" i="4"/>
  <c r="H8957" i="4"/>
  <c r="H8958" i="4"/>
  <c r="H8959" i="4"/>
  <c r="H8960" i="4"/>
  <c r="H8961" i="4"/>
  <c r="H8962" i="4"/>
  <c r="H8963" i="4"/>
  <c r="H8964" i="4"/>
  <c r="H8965" i="4"/>
  <c r="H8966" i="4"/>
  <c r="H8967" i="4"/>
  <c r="H8968" i="4"/>
  <c r="H8969" i="4"/>
  <c r="H8970" i="4"/>
  <c r="H8971" i="4"/>
  <c r="H8972" i="4"/>
  <c r="H8973" i="4"/>
  <c r="H8974" i="4"/>
  <c r="H8975" i="4"/>
  <c r="H8976" i="4"/>
  <c r="H8977" i="4"/>
  <c r="H8978" i="4"/>
  <c r="H8979" i="4"/>
  <c r="H8980" i="4"/>
  <c r="H8981" i="4"/>
  <c r="H8982" i="4"/>
  <c r="H8983" i="4"/>
  <c r="H8984" i="4"/>
  <c r="H8985" i="4"/>
  <c r="H8986" i="4"/>
  <c r="H8987" i="4"/>
  <c r="H8988" i="4"/>
  <c r="H8989" i="4"/>
  <c r="H8990" i="4"/>
  <c r="H8991" i="4"/>
  <c r="H8992" i="4"/>
  <c r="H8993" i="4"/>
  <c r="H8994" i="4"/>
  <c r="H8995" i="4"/>
  <c r="H8996" i="4"/>
  <c r="H8997" i="4"/>
  <c r="H8998" i="4"/>
  <c r="H8999" i="4"/>
  <c r="H9000" i="4"/>
  <c r="H9001" i="4"/>
  <c r="H9002" i="4"/>
  <c r="H9003" i="4"/>
  <c r="H9004" i="4"/>
  <c r="H9005" i="4"/>
  <c r="H9006" i="4"/>
  <c r="H9007" i="4"/>
  <c r="H9008" i="4"/>
  <c r="H9009" i="4"/>
  <c r="H9010" i="4"/>
  <c r="H9011" i="4"/>
  <c r="H9012" i="4"/>
  <c r="H9013" i="4"/>
  <c r="H9014" i="4"/>
  <c r="H9015" i="4"/>
  <c r="H9016" i="4"/>
  <c r="H9017" i="4"/>
  <c r="H9018" i="4"/>
  <c r="H9019" i="4"/>
  <c r="H9020" i="4"/>
  <c r="H9021" i="4"/>
  <c r="H9022" i="4"/>
  <c r="H9023" i="4"/>
  <c r="H9024" i="4"/>
  <c r="H9025" i="4"/>
  <c r="H9026" i="4"/>
  <c r="H9027" i="4"/>
  <c r="H9028" i="4"/>
  <c r="H9029" i="4"/>
  <c r="H9030" i="4"/>
  <c r="H9031" i="4"/>
  <c r="H9032" i="4"/>
  <c r="H9033" i="4"/>
  <c r="H9034" i="4"/>
  <c r="H9035" i="4"/>
  <c r="H9036" i="4"/>
  <c r="H9037" i="4"/>
  <c r="H9038" i="4"/>
  <c r="H9039" i="4"/>
  <c r="H9040" i="4"/>
  <c r="H9041" i="4"/>
  <c r="H9042" i="4"/>
  <c r="H9043" i="4"/>
  <c r="H9044" i="4"/>
  <c r="H9045" i="4"/>
  <c r="H9046" i="4"/>
  <c r="H9047" i="4"/>
  <c r="H9048" i="4"/>
  <c r="H9049" i="4"/>
  <c r="H9050" i="4"/>
  <c r="H9051" i="4"/>
  <c r="H9052" i="4"/>
  <c r="H9053" i="4"/>
  <c r="H9054" i="4"/>
  <c r="H9055" i="4"/>
  <c r="H9056" i="4"/>
  <c r="H9057" i="4"/>
  <c r="H9058" i="4"/>
  <c r="H9059" i="4"/>
  <c r="H9060" i="4"/>
  <c r="H9061" i="4"/>
  <c r="H9062" i="4"/>
  <c r="H9063" i="4"/>
  <c r="H9064" i="4"/>
  <c r="H9065" i="4"/>
  <c r="H9066" i="4"/>
  <c r="H9067" i="4"/>
  <c r="H9068" i="4"/>
  <c r="H9069" i="4"/>
  <c r="H9070" i="4"/>
  <c r="H9071" i="4"/>
  <c r="H9072" i="4"/>
  <c r="H9073" i="4"/>
  <c r="H9074" i="4"/>
  <c r="H9075" i="4"/>
  <c r="H9076" i="4"/>
  <c r="H9077" i="4"/>
  <c r="H9078" i="4"/>
  <c r="H9079" i="4"/>
  <c r="H9080" i="4"/>
  <c r="H9081" i="4"/>
  <c r="H9082" i="4"/>
  <c r="H9083" i="4"/>
  <c r="H9084" i="4"/>
  <c r="H9085" i="4"/>
  <c r="H9086" i="4"/>
  <c r="H9087" i="4"/>
  <c r="H9088" i="4"/>
  <c r="H9089" i="4"/>
  <c r="H9090" i="4"/>
  <c r="H9091" i="4"/>
  <c r="H9092" i="4"/>
  <c r="H9093" i="4"/>
  <c r="H9094" i="4"/>
  <c r="H9095" i="4"/>
  <c r="H9096" i="4"/>
  <c r="H9097" i="4"/>
  <c r="H9098" i="4"/>
  <c r="H9099" i="4"/>
  <c r="H9100" i="4"/>
  <c r="H9101" i="4"/>
  <c r="H9102" i="4"/>
  <c r="H9103" i="4"/>
  <c r="H9104" i="4"/>
  <c r="H9105" i="4"/>
  <c r="H9106" i="4"/>
  <c r="H9107" i="4"/>
  <c r="H9108" i="4"/>
  <c r="H9109" i="4"/>
  <c r="H9110" i="4"/>
  <c r="H9111" i="4"/>
  <c r="H9112" i="4"/>
  <c r="H9113" i="4"/>
  <c r="H9114" i="4"/>
  <c r="H9115" i="4"/>
  <c r="H9116" i="4"/>
  <c r="H9117" i="4"/>
  <c r="H9118" i="4"/>
  <c r="H9119" i="4"/>
  <c r="H9120" i="4"/>
  <c r="H9121" i="4"/>
  <c r="H9122" i="4"/>
  <c r="H9123" i="4"/>
  <c r="H9124" i="4"/>
  <c r="H9125" i="4"/>
  <c r="H9126" i="4"/>
  <c r="H9127" i="4"/>
  <c r="H9128" i="4"/>
  <c r="H9129" i="4"/>
  <c r="H9130" i="4"/>
  <c r="H9131" i="4"/>
  <c r="H9132" i="4"/>
  <c r="H9133" i="4"/>
  <c r="H9134" i="4"/>
  <c r="H9135" i="4"/>
  <c r="H9136" i="4"/>
  <c r="H9137" i="4"/>
  <c r="H9138" i="4"/>
  <c r="H9139" i="4"/>
  <c r="H9140" i="4"/>
  <c r="H9141" i="4"/>
  <c r="H9142" i="4"/>
  <c r="H9143" i="4"/>
  <c r="H9144" i="4"/>
  <c r="H9145" i="4"/>
  <c r="H9146" i="4"/>
  <c r="H9147" i="4"/>
  <c r="H9148" i="4"/>
  <c r="H9149" i="4"/>
  <c r="H9150" i="4"/>
  <c r="H9151" i="4"/>
  <c r="H9152" i="4"/>
  <c r="H9153" i="4"/>
  <c r="H9154" i="4"/>
  <c r="H9155" i="4"/>
  <c r="H9156" i="4"/>
  <c r="H9157" i="4"/>
  <c r="H9158" i="4"/>
  <c r="H9159" i="4"/>
  <c r="H9160" i="4"/>
  <c r="H9161" i="4"/>
  <c r="H9162" i="4"/>
  <c r="H9163" i="4"/>
  <c r="H9164" i="4"/>
  <c r="H9165" i="4"/>
  <c r="H9166" i="4"/>
  <c r="H9167" i="4"/>
  <c r="H9168" i="4"/>
  <c r="H9169" i="4"/>
  <c r="H9170" i="4"/>
  <c r="H9171" i="4"/>
  <c r="H9172" i="4"/>
  <c r="H9173" i="4"/>
  <c r="H9174" i="4"/>
  <c r="H9175" i="4"/>
  <c r="H9176" i="4"/>
  <c r="H9177" i="4"/>
  <c r="H9178" i="4"/>
  <c r="H9179" i="4"/>
  <c r="H9180" i="4"/>
  <c r="H9181" i="4"/>
  <c r="H9182" i="4"/>
  <c r="H9183" i="4"/>
  <c r="H9184" i="4"/>
  <c r="H9185" i="4"/>
  <c r="H9186" i="4"/>
  <c r="H9187" i="4"/>
  <c r="H9188" i="4"/>
  <c r="H9189" i="4"/>
  <c r="H9190" i="4"/>
  <c r="H9191" i="4"/>
  <c r="H9192" i="4"/>
  <c r="H9193" i="4"/>
  <c r="H9194" i="4"/>
  <c r="H9195" i="4"/>
  <c r="H9196" i="4"/>
  <c r="H9197" i="4"/>
  <c r="H9198" i="4"/>
  <c r="H9199" i="4"/>
  <c r="H9200" i="4"/>
  <c r="H9201" i="4"/>
  <c r="H9202" i="4"/>
  <c r="H9203" i="4"/>
  <c r="H9204" i="4"/>
  <c r="H9205" i="4"/>
  <c r="H9206" i="4"/>
  <c r="H9207" i="4"/>
  <c r="H9208" i="4"/>
  <c r="H9209" i="4"/>
  <c r="H9210" i="4"/>
  <c r="H9211" i="4"/>
  <c r="H9212" i="4"/>
  <c r="H9213" i="4"/>
  <c r="H9214" i="4"/>
  <c r="H9215" i="4"/>
  <c r="H9216" i="4"/>
  <c r="H9217" i="4"/>
  <c r="H9218" i="4"/>
  <c r="H9219" i="4"/>
  <c r="H9220" i="4"/>
  <c r="H9221" i="4"/>
  <c r="H9222" i="4"/>
  <c r="H9223" i="4"/>
  <c r="H9224" i="4"/>
  <c r="H9225" i="4"/>
  <c r="H9226" i="4"/>
  <c r="H9227" i="4"/>
  <c r="H9228" i="4"/>
  <c r="H9229" i="4"/>
  <c r="H9230" i="4"/>
  <c r="H9231" i="4"/>
  <c r="H9232" i="4"/>
  <c r="H9233" i="4"/>
  <c r="H9234" i="4"/>
  <c r="H9235" i="4"/>
  <c r="H9236" i="4"/>
  <c r="H9237" i="4"/>
  <c r="H9238" i="4"/>
  <c r="H9239" i="4"/>
  <c r="H9240" i="4"/>
  <c r="H9241" i="4"/>
  <c r="H9242" i="4"/>
  <c r="H9243" i="4"/>
  <c r="H9244" i="4"/>
  <c r="H9245" i="4"/>
  <c r="H9246" i="4"/>
  <c r="H9247" i="4"/>
  <c r="H9248" i="4"/>
  <c r="H9249" i="4"/>
  <c r="H9250" i="4"/>
  <c r="H9251" i="4"/>
  <c r="H9252" i="4"/>
  <c r="H9253" i="4"/>
  <c r="H9254" i="4"/>
  <c r="H9255" i="4"/>
  <c r="H9256" i="4"/>
  <c r="H9257" i="4"/>
  <c r="H9258" i="4"/>
  <c r="H9259" i="4"/>
  <c r="H9260" i="4"/>
  <c r="H9261" i="4"/>
  <c r="H9262" i="4"/>
  <c r="H9263" i="4"/>
  <c r="H9264" i="4"/>
  <c r="H9265" i="4"/>
  <c r="H9266" i="4"/>
  <c r="H9267" i="4"/>
  <c r="H9268" i="4"/>
  <c r="H9269" i="4"/>
  <c r="H9270" i="4"/>
  <c r="H9271" i="4"/>
  <c r="H9272" i="4"/>
  <c r="H9273" i="4"/>
  <c r="H9274" i="4"/>
  <c r="H9275" i="4"/>
  <c r="H9276" i="4"/>
  <c r="H9277" i="4"/>
  <c r="H9278" i="4"/>
  <c r="H9279" i="4"/>
  <c r="H9280" i="4"/>
  <c r="H9281" i="4"/>
  <c r="H9282" i="4"/>
  <c r="H9283" i="4"/>
  <c r="H9284" i="4"/>
  <c r="H9285" i="4"/>
  <c r="H9286" i="4"/>
  <c r="H9287" i="4"/>
  <c r="H9288" i="4"/>
  <c r="H9289" i="4"/>
  <c r="H9290" i="4"/>
  <c r="H9291" i="4"/>
  <c r="H9292" i="4"/>
  <c r="H9293" i="4"/>
  <c r="H9294" i="4"/>
  <c r="H9295" i="4"/>
  <c r="H9296" i="4"/>
  <c r="H9297" i="4"/>
  <c r="H9298" i="4"/>
  <c r="H9299" i="4"/>
  <c r="H9300" i="4"/>
  <c r="H9301" i="4"/>
  <c r="H9302" i="4"/>
  <c r="H9303" i="4"/>
  <c r="H9304" i="4"/>
  <c r="H9305" i="4"/>
  <c r="H9306" i="4"/>
  <c r="H9307" i="4"/>
  <c r="H9308" i="4"/>
  <c r="H9309" i="4"/>
  <c r="H9310" i="4"/>
  <c r="H9311" i="4"/>
  <c r="H9312" i="4"/>
  <c r="H9313" i="4"/>
  <c r="H9314" i="4"/>
  <c r="H9315" i="4"/>
  <c r="H9316" i="4"/>
  <c r="H9317" i="4"/>
  <c r="H9318" i="4"/>
  <c r="H9319" i="4"/>
  <c r="H9320" i="4"/>
  <c r="H9321" i="4"/>
  <c r="H9322" i="4"/>
  <c r="H9323" i="4"/>
  <c r="H9324" i="4"/>
  <c r="H9325" i="4"/>
  <c r="H9326" i="4"/>
  <c r="H9327" i="4"/>
  <c r="H9328" i="4"/>
  <c r="H9329" i="4"/>
  <c r="H9330" i="4"/>
  <c r="H9331" i="4"/>
  <c r="H9332" i="4"/>
  <c r="H9333" i="4"/>
  <c r="H9334" i="4"/>
  <c r="H9335" i="4"/>
  <c r="H9336" i="4"/>
  <c r="H9337" i="4"/>
  <c r="H9338" i="4"/>
  <c r="H9339" i="4"/>
  <c r="H9340" i="4"/>
  <c r="H9341" i="4"/>
  <c r="H9342" i="4"/>
  <c r="H9343" i="4"/>
  <c r="H9344" i="4"/>
  <c r="H9345" i="4"/>
  <c r="H9346" i="4"/>
  <c r="H9347" i="4"/>
  <c r="H9348" i="4"/>
  <c r="H9349" i="4"/>
  <c r="H9350" i="4"/>
  <c r="H9351" i="4"/>
  <c r="H9352" i="4"/>
  <c r="H9353" i="4"/>
  <c r="H9354" i="4"/>
  <c r="H9355" i="4"/>
  <c r="H9356" i="4"/>
  <c r="H9357" i="4"/>
  <c r="H9358" i="4"/>
  <c r="H9359" i="4"/>
  <c r="H9360" i="4"/>
  <c r="H9361" i="4"/>
  <c r="H9362" i="4"/>
  <c r="H9363" i="4"/>
  <c r="H9364" i="4"/>
  <c r="H9365" i="4"/>
  <c r="H9366" i="4"/>
  <c r="H9367" i="4"/>
  <c r="H9368" i="4"/>
  <c r="H9369" i="4"/>
  <c r="H9370" i="4"/>
  <c r="H9371" i="4"/>
  <c r="H9372" i="4"/>
  <c r="H9373" i="4"/>
  <c r="H9374" i="4"/>
  <c r="H9375" i="4"/>
  <c r="H9376" i="4"/>
  <c r="H9377" i="4"/>
  <c r="H9378" i="4"/>
  <c r="H9379" i="4"/>
  <c r="H9380" i="4"/>
  <c r="H9381" i="4"/>
  <c r="H9382" i="4"/>
  <c r="H9383" i="4"/>
  <c r="H9384" i="4"/>
  <c r="H9385" i="4"/>
  <c r="H9386" i="4"/>
  <c r="H9387" i="4"/>
  <c r="H9388" i="4"/>
  <c r="H9389" i="4"/>
  <c r="H9390" i="4"/>
  <c r="H9391" i="4"/>
  <c r="H9392" i="4"/>
  <c r="H9393" i="4"/>
  <c r="H9394" i="4"/>
  <c r="H9395" i="4"/>
  <c r="H9396" i="4"/>
  <c r="H9397" i="4"/>
  <c r="H9398" i="4"/>
  <c r="H9399" i="4"/>
  <c r="H9400" i="4"/>
  <c r="H9401" i="4"/>
  <c r="H9402" i="4"/>
  <c r="H9403" i="4"/>
  <c r="H9404" i="4"/>
  <c r="H9405" i="4"/>
  <c r="H9406" i="4"/>
  <c r="H9407" i="4"/>
  <c r="H9408" i="4"/>
  <c r="H9409" i="4"/>
  <c r="H9410" i="4"/>
  <c r="H9411" i="4"/>
  <c r="H9412" i="4"/>
  <c r="H9413" i="4"/>
  <c r="H9414" i="4"/>
  <c r="H9415" i="4"/>
  <c r="H9416" i="4"/>
  <c r="H9417" i="4"/>
  <c r="H9418" i="4"/>
  <c r="H9419" i="4"/>
  <c r="H9420" i="4"/>
  <c r="H9421" i="4"/>
  <c r="H9422" i="4"/>
  <c r="H9423" i="4"/>
  <c r="H9424" i="4"/>
  <c r="H9425" i="4"/>
  <c r="H9426" i="4"/>
  <c r="H9427" i="4"/>
  <c r="H9428" i="4"/>
  <c r="H9429" i="4"/>
  <c r="H9430" i="4"/>
  <c r="H9431" i="4"/>
  <c r="H9432" i="4"/>
  <c r="H9433" i="4"/>
  <c r="H9434" i="4"/>
  <c r="H9435" i="4"/>
  <c r="H9436" i="4"/>
  <c r="H9437" i="4"/>
  <c r="H9438" i="4"/>
  <c r="H9439" i="4"/>
  <c r="H9440" i="4"/>
  <c r="H9441" i="4"/>
  <c r="H9442" i="4"/>
  <c r="H9443" i="4"/>
  <c r="H9444" i="4"/>
  <c r="H9445" i="4"/>
  <c r="H9446" i="4"/>
  <c r="H9447" i="4"/>
  <c r="H9448" i="4"/>
  <c r="H9449" i="4"/>
  <c r="H9450" i="4"/>
  <c r="H9451" i="4"/>
  <c r="H9452" i="4"/>
  <c r="H9453" i="4"/>
  <c r="H9454" i="4"/>
  <c r="H9455" i="4"/>
  <c r="H9456" i="4"/>
  <c r="H9457" i="4"/>
  <c r="H9458" i="4"/>
  <c r="H9459" i="4"/>
  <c r="H9460" i="4"/>
  <c r="H9461" i="4"/>
  <c r="H9462" i="4"/>
  <c r="H9463" i="4"/>
  <c r="H9464" i="4"/>
  <c r="H9465" i="4"/>
  <c r="H9466" i="4"/>
  <c r="H9467" i="4"/>
  <c r="H9468" i="4"/>
  <c r="H9469" i="4"/>
  <c r="H9470" i="4"/>
  <c r="H9471" i="4"/>
  <c r="H9472" i="4"/>
  <c r="H9473" i="4"/>
  <c r="H9474" i="4"/>
  <c r="H9475" i="4"/>
  <c r="H9476" i="4"/>
  <c r="H9477" i="4"/>
  <c r="H9478" i="4"/>
  <c r="H9479" i="4"/>
  <c r="H9480" i="4"/>
  <c r="H9481" i="4"/>
  <c r="H9482" i="4"/>
  <c r="H9483" i="4"/>
  <c r="H9484" i="4"/>
  <c r="H9485" i="4"/>
  <c r="H9486" i="4"/>
  <c r="H9487" i="4"/>
  <c r="H9488" i="4"/>
  <c r="H9489" i="4"/>
  <c r="H9490" i="4"/>
  <c r="H9491" i="4"/>
  <c r="H9492" i="4"/>
  <c r="H9493" i="4"/>
  <c r="H9494" i="4"/>
  <c r="H9495" i="4"/>
  <c r="H9496" i="4"/>
  <c r="H9497" i="4"/>
  <c r="H9498" i="4"/>
  <c r="H9499" i="4"/>
  <c r="H9500" i="4"/>
  <c r="H9501" i="4"/>
  <c r="H9502" i="4"/>
  <c r="H9503" i="4"/>
  <c r="H9504" i="4"/>
  <c r="H9505" i="4"/>
  <c r="H9506" i="4"/>
  <c r="H9507" i="4"/>
  <c r="H9508" i="4"/>
  <c r="H9509" i="4"/>
  <c r="H9510" i="4"/>
  <c r="H9511" i="4"/>
  <c r="H9512" i="4"/>
  <c r="H9513" i="4"/>
  <c r="H9514" i="4"/>
  <c r="H9515" i="4"/>
  <c r="H9516" i="4"/>
  <c r="H9517" i="4"/>
  <c r="H9518" i="4"/>
  <c r="H9519" i="4"/>
  <c r="H9520" i="4"/>
  <c r="H9521" i="4"/>
  <c r="H9522" i="4"/>
  <c r="H9523" i="4"/>
  <c r="H9524" i="4"/>
  <c r="H9525" i="4"/>
  <c r="H9526" i="4"/>
  <c r="H9527" i="4"/>
  <c r="H9528" i="4"/>
  <c r="H9529" i="4"/>
  <c r="H9530" i="4"/>
  <c r="H9531" i="4"/>
  <c r="H9532" i="4"/>
  <c r="H9533" i="4"/>
  <c r="H9534" i="4"/>
  <c r="H9535" i="4"/>
  <c r="H9536" i="4"/>
  <c r="H9537" i="4"/>
  <c r="H9538" i="4"/>
  <c r="H9539" i="4"/>
  <c r="H9540" i="4"/>
  <c r="H9541" i="4"/>
  <c r="H9542" i="4"/>
  <c r="H9543" i="4"/>
  <c r="H9544" i="4"/>
  <c r="H9545" i="4"/>
  <c r="H9546" i="4"/>
  <c r="H9547" i="4"/>
  <c r="H9548" i="4"/>
  <c r="H9549" i="4"/>
  <c r="H9550" i="4"/>
  <c r="H9551" i="4"/>
  <c r="H9552" i="4"/>
  <c r="H9553" i="4"/>
  <c r="H9554" i="4"/>
  <c r="H9555" i="4"/>
  <c r="H9556" i="4"/>
  <c r="H9557" i="4"/>
  <c r="H9558" i="4"/>
  <c r="H9559" i="4"/>
  <c r="H9560" i="4"/>
  <c r="H9561" i="4"/>
  <c r="H9562" i="4"/>
  <c r="H9563" i="4"/>
  <c r="H9564" i="4"/>
  <c r="H9565" i="4"/>
  <c r="H9566" i="4"/>
  <c r="H9567" i="4"/>
  <c r="H9568" i="4"/>
  <c r="H9569" i="4"/>
  <c r="H9570" i="4"/>
  <c r="H9571" i="4"/>
  <c r="H9572" i="4"/>
  <c r="H9573" i="4"/>
  <c r="H9574" i="4"/>
  <c r="H9575" i="4"/>
  <c r="H9576" i="4"/>
  <c r="H9577" i="4"/>
  <c r="H9578" i="4"/>
  <c r="H9579" i="4"/>
  <c r="H9580" i="4"/>
  <c r="H9581" i="4"/>
  <c r="H9582" i="4"/>
  <c r="H9583" i="4"/>
  <c r="H9584" i="4"/>
  <c r="H9585" i="4"/>
  <c r="H9586" i="4"/>
  <c r="H9587" i="4"/>
  <c r="H9588" i="4"/>
  <c r="H9589" i="4"/>
  <c r="H9590" i="4"/>
  <c r="H9591" i="4"/>
  <c r="H9592" i="4"/>
  <c r="H9593" i="4"/>
  <c r="H9594" i="4"/>
  <c r="H9595" i="4"/>
  <c r="H9596" i="4"/>
  <c r="H9597" i="4"/>
  <c r="H9598" i="4"/>
  <c r="H9599" i="4"/>
  <c r="H9600" i="4"/>
  <c r="H9601" i="4"/>
  <c r="H9602" i="4"/>
  <c r="H9603" i="4"/>
  <c r="H9604" i="4"/>
  <c r="H9605" i="4"/>
  <c r="H9606" i="4"/>
  <c r="H9607" i="4"/>
  <c r="H9608" i="4"/>
  <c r="H9609" i="4"/>
  <c r="H9610" i="4"/>
  <c r="H9611" i="4"/>
  <c r="H9612" i="4"/>
  <c r="H9613" i="4"/>
  <c r="H9614" i="4"/>
  <c r="H9615" i="4"/>
  <c r="H9616" i="4"/>
  <c r="H9617" i="4"/>
  <c r="H9618" i="4"/>
  <c r="H9619" i="4"/>
  <c r="H9620" i="4"/>
  <c r="H9621" i="4"/>
  <c r="H9622" i="4"/>
  <c r="H9623" i="4"/>
  <c r="H9624" i="4"/>
  <c r="H9625" i="4"/>
  <c r="H9626" i="4"/>
  <c r="H9627" i="4"/>
  <c r="H9628" i="4"/>
  <c r="H9629" i="4"/>
  <c r="H9630" i="4"/>
  <c r="H9631" i="4"/>
  <c r="H9632" i="4"/>
  <c r="H9633" i="4"/>
  <c r="H9634" i="4"/>
  <c r="H9635" i="4"/>
  <c r="H9636" i="4"/>
  <c r="H9637" i="4"/>
  <c r="H9638" i="4"/>
  <c r="H9639" i="4"/>
  <c r="H9640" i="4"/>
  <c r="H9641" i="4"/>
  <c r="H9642" i="4"/>
  <c r="H9643" i="4"/>
  <c r="H9644" i="4"/>
  <c r="H9645" i="4"/>
  <c r="H9646" i="4"/>
  <c r="H9647" i="4"/>
  <c r="H9648" i="4"/>
  <c r="H9649" i="4"/>
  <c r="H9650" i="4"/>
  <c r="H9651" i="4"/>
  <c r="H9652" i="4"/>
  <c r="H9653" i="4"/>
  <c r="H9654" i="4"/>
  <c r="H9655" i="4"/>
  <c r="H9656" i="4"/>
  <c r="H9657" i="4"/>
  <c r="H9658" i="4"/>
  <c r="H9659" i="4"/>
  <c r="H9660" i="4"/>
  <c r="H9661" i="4"/>
  <c r="H9662" i="4"/>
  <c r="H9663" i="4"/>
  <c r="H9664" i="4"/>
  <c r="H9665" i="4"/>
  <c r="H9666" i="4"/>
  <c r="H9667" i="4"/>
  <c r="H9668" i="4"/>
  <c r="H9669" i="4"/>
  <c r="H9670" i="4"/>
  <c r="H9671" i="4"/>
  <c r="H9672" i="4"/>
  <c r="H9673" i="4"/>
  <c r="H9674" i="4"/>
  <c r="H9675" i="4"/>
  <c r="H9676" i="4"/>
  <c r="H9677" i="4"/>
  <c r="H9678" i="4"/>
  <c r="H9679" i="4"/>
  <c r="H9680" i="4"/>
  <c r="H9681" i="4"/>
  <c r="H9682" i="4"/>
  <c r="H9683" i="4"/>
  <c r="H9684" i="4"/>
  <c r="H9685" i="4"/>
  <c r="H9686" i="4"/>
  <c r="H9687" i="4"/>
  <c r="H9688" i="4"/>
  <c r="H9689" i="4"/>
  <c r="H9690" i="4"/>
  <c r="H9691" i="4"/>
  <c r="H9692" i="4"/>
  <c r="H9693" i="4"/>
  <c r="H9694" i="4"/>
  <c r="H9695" i="4"/>
  <c r="H9696" i="4"/>
  <c r="H9697" i="4"/>
  <c r="H9698" i="4"/>
  <c r="H9699" i="4"/>
  <c r="H9700" i="4"/>
  <c r="H9701" i="4"/>
  <c r="H9702" i="4"/>
  <c r="H9703" i="4"/>
  <c r="H9704" i="4"/>
  <c r="H9705" i="4"/>
  <c r="H9706" i="4"/>
  <c r="H9707" i="4"/>
  <c r="H9708" i="4"/>
  <c r="H9709" i="4"/>
  <c r="H9710" i="4"/>
  <c r="H9711" i="4"/>
  <c r="H9712" i="4"/>
  <c r="H9713" i="4"/>
  <c r="H9714" i="4"/>
  <c r="H9715" i="4"/>
  <c r="H9716" i="4"/>
  <c r="H9717" i="4"/>
  <c r="H9718" i="4"/>
  <c r="H9719" i="4"/>
  <c r="H9720" i="4"/>
  <c r="H9721" i="4"/>
  <c r="H9722" i="4"/>
  <c r="H9723" i="4"/>
  <c r="H9724" i="4"/>
  <c r="H9725" i="4"/>
  <c r="H9726" i="4"/>
  <c r="H9727" i="4"/>
  <c r="H9728" i="4"/>
  <c r="H9729" i="4"/>
  <c r="H9730" i="4"/>
  <c r="H9731" i="4"/>
  <c r="H9732" i="4"/>
  <c r="H9733" i="4"/>
  <c r="H9734" i="4"/>
  <c r="H9735" i="4"/>
  <c r="H9736" i="4"/>
  <c r="H9737" i="4"/>
  <c r="H9738" i="4"/>
  <c r="H9739" i="4"/>
  <c r="H9740" i="4"/>
  <c r="H9741" i="4"/>
  <c r="H9742" i="4"/>
  <c r="H9743" i="4"/>
  <c r="H9744" i="4"/>
  <c r="H9745" i="4"/>
  <c r="H9746" i="4"/>
  <c r="H9747" i="4"/>
  <c r="H9748" i="4"/>
  <c r="H9749" i="4"/>
  <c r="H9750" i="4"/>
  <c r="H9751" i="4"/>
  <c r="H9752" i="4"/>
  <c r="H9753" i="4"/>
  <c r="H9754" i="4"/>
  <c r="H9755" i="4"/>
  <c r="H9756" i="4"/>
  <c r="H9757" i="4"/>
  <c r="H9758" i="4"/>
  <c r="H9759" i="4"/>
  <c r="H9760" i="4"/>
  <c r="H9761" i="4"/>
  <c r="H9762" i="4"/>
  <c r="H9763" i="4"/>
  <c r="H9764" i="4"/>
  <c r="H9765" i="4"/>
  <c r="H9766" i="4"/>
  <c r="H9767" i="4"/>
  <c r="H9768" i="4"/>
  <c r="H9769" i="4"/>
  <c r="H9770" i="4"/>
  <c r="H9771" i="4"/>
  <c r="H9772" i="4"/>
  <c r="H9773" i="4"/>
  <c r="H9774" i="4"/>
  <c r="H9775" i="4"/>
  <c r="H9776" i="4"/>
  <c r="H9777" i="4"/>
  <c r="H9778" i="4"/>
  <c r="H9779" i="4"/>
  <c r="H9780" i="4"/>
  <c r="H9781" i="4"/>
  <c r="H9782" i="4"/>
  <c r="H9783" i="4"/>
  <c r="H9784" i="4"/>
  <c r="H9785" i="4"/>
  <c r="H9786" i="4"/>
  <c r="H9787" i="4"/>
  <c r="H9788" i="4"/>
  <c r="H9789" i="4"/>
  <c r="H9790" i="4"/>
  <c r="H9791" i="4"/>
  <c r="H9792" i="4"/>
  <c r="H9793" i="4"/>
  <c r="H9794" i="4"/>
  <c r="H9795" i="4"/>
  <c r="H9796" i="4"/>
  <c r="H9797" i="4"/>
  <c r="H9798" i="4"/>
  <c r="H9799" i="4"/>
  <c r="H9800" i="4"/>
  <c r="H9801" i="4"/>
  <c r="H9802" i="4"/>
  <c r="H9803" i="4"/>
  <c r="H9804" i="4"/>
  <c r="H9805" i="4"/>
  <c r="H9806" i="4"/>
  <c r="H9807" i="4"/>
  <c r="H9808" i="4"/>
  <c r="H9809" i="4"/>
  <c r="H9810" i="4"/>
  <c r="H9811" i="4"/>
  <c r="H9812" i="4"/>
  <c r="H9813" i="4"/>
  <c r="H9814" i="4"/>
  <c r="H9815" i="4"/>
  <c r="H9816" i="4"/>
  <c r="H9817" i="4"/>
  <c r="H9818" i="4"/>
  <c r="H9819" i="4"/>
  <c r="H9820" i="4"/>
  <c r="H9821" i="4"/>
  <c r="H9822" i="4"/>
  <c r="H9823" i="4"/>
  <c r="H9824" i="4"/>
  <c r="H9825" i="4"/>
  <c r="H9826" i="4"/>
  <c r="H9827" i="4"/>
  <c r="H9828" i="4"/>
  <c r="H9829" i="4"/>
  <c r="H9830" i="4"/>
  <c r="H9831" i="4"/>
  <c r="H9832" i="4"/>
  <c r="H9833" i="4"/>
  <c r="H9834" i="4"/>
  <c r="H9835" i="4"/>
  <c r="H9836" i="4"/>
  <c r="H9837" i="4"/>
  <c r="H9838" i="4"/>
  <c r="H9839" i="4"/>
  <c r="H9840" i="4"/>
  <c r="H9841" i="4"/>
  <c r="H9842" i="4"/>
  <c r="H9843" i="4"/>
  <c r="H9844" i="4"/>
  <c r="H9845" i="4"/>
  <c r="H9846" i="4"/>
  <c r="H9847" i="4"/>
  <c r="H9848" i="4"/>
  <c r="H9849" i="4"/>
  <c r="H9850" i="4"/>
  <c r="H9851" i="4"/>
  <c r="H9852" i="4"/>
  <c r="H9853" i="4"/>
  <c r="H9854" i="4"/>
  <c r="H9855" i="4"/>
  <c r="H9856" i="4"/>
  <c r="H9857" i="4"/>
  <c r="H9858" i="4"/>
  <c r="H9859" i="4"/>
  <c r="H9860" i="4"/>
  <c r="H9861" i="4"/>
  <c r="H9862" i="4"/>
  <c r="H9863" i="4"/>
  <c r="H9864" i="4"/>
  <c r="H9865" i="4"/>
  <c r="H9866" i="4"/>
  <c r="H9867" i="4"/>
  <c r="H9868" i="4"/>
  <c r="H9869" i="4"/>
  <c r="H9870" i="4"/>
  <c r="H9871" i="4"/>
  <c r="H9872" i="4"/>
  <c r="H9873" i="4"/>
  <c r="H9874" i="4"/>
  <c r="H9875" i="4"/>
  <c r="H9876" i="4"/>
  <c r="H9877" i="4"/>
  <c r="H9878" i="4"/>
  <c r="H9879" i="4"/>
  <c r="H9880" i="4"/>
  <c r="H9881" i="4"/>
  <c r="H9882" i="4"/>
  <c r="H9883" i="4"/>
  <c r="H9884" i="4"/>
  <c r="H9885" i="4"/>
  <c r="H9886" i="4"/>
  <c r="H9887" i="4"/>
  <c r="H9888" i="4"/>
  <c r="H9889" i="4"/>
  <c r="H9890" i="4"/>
  <c r="H9891" i="4"/>
  <c r="H9892" i="4"/>
  <c r="H9893" i="4"/>
  <c r="H9894" i="4"/>
  <c r="H9895" i="4"/>
  <c r="H9896" i="4"/>
  <c r="H9897" i="4"/>
  <c r="H9898" i="4"/>
  <c r="H9899" i="4"/>
  <c r="H9900" i="4"/>
  <c r="H9901" i="4"/>
  <c r="H9902" i="4"/>
  <c r="H9903" i="4"/>
  <c r="H9904" i="4"/>
  <c r="H9905" i="4"/>
  <c r="H9906" i="4"/>
  <c r="H9907" i="4"/>
  <c r="H9908" i="4"/>
  <c r="H9909" i="4"/>
  <c r="H9910" i="4"/>
  <c r="H9911" i="4"/>
  <c r="H9912" i="4"/>
  <c r="H9913" i="4"/>
  <c r="H9914" i="4"/>
  <c r="H9915" i="4"/>
  <c r="H9916" i="4"/>
  <c r="H9917" i="4"/>
  <c r="H9918" i="4"/>
  <c r="H9919" i="4"/>
  <c r="H9920" i="4"/>
  <c r="H9921" i="4"/>
  <c r="H9922" i="4"/>
  <c r="H9923" i="4"/>
  <c r="H9924" i="4"/>
  <c r="H9925" i="4"/>
  <c r="H9926" i="4"/>
  <c r="H9927" i="4"/>
  <c r="H9928" i="4"/>
  <c r="H9929" i="4"/>
  <c r="H9930" i="4"/>
  <c r="H9931" i="4"/>
  <c r="H9932" i="4"/>
  <c r="H9933" i="4"/>
  <c r="H9934" i="4"/>
  <c r="H9935" i="4"/>
  <c r="H9936" i="4"/>
  <c r="H9937" i="4"/>
  <c r="H9938" i="4"/>
  <c r="H9939" i="4"/>
  <c r="H9940" i="4"/>
  <c r="H9941" i="4"/>
  <c r="H9942" i="4"/>
  <c r="H9943" i="4"/>
  <c r="H9944" i="4"/>
  <c r="H9945" i="4"/>
  <c r="H9946" i="4"/>
  <c r="H9947" i="4"/>
  <c r="H9948" i="4"/>
  <c r="H9949" i="4"/>
  <c r="H9950" i="4"/>
  <c r="H9951" i="4"/>
  <c r="H9952" i="4"/>
  <c r="H9953" i="4"/>
  <c r="H9954" i="4"/>
  <c r="H9955" i="4"/>
  <c r="H9956" i="4"/>
  <c r="H9957" i="4"/>
  <c r="H9958" i="4"/>
  <c r="H9959" i="4"/>
  <c r="H9960" i="4"/>
  <c r="H9961" i="4"/>
  <c r="H9962" i="4"/>
  <c r="H9963" i="4"/>
  <c r="H9964" i="4"/>
  <c r="H9965" i="4"/>
  <c r="H9966" i="4"/>
  <c r="H9967" i="4"/>
  <c r="H9968" i="4"/>
  <c r="H9969" i="4"/>
  <c r="H9970" i="4"/>
  <c r="H9971" i="4"/>
  <c r="H9972" i="4"/>
  <c r="H9973" i="4"/>
  <c r="H9974" i="4"/>
  <c r="H9975" i="4"/>
  <c r="H9976" i="4"/>
  <c r="H9977" i="4"/>
  <c r="H9978" i="4"/>
  <c r="H9979" i="4"/>
  <c r="H9980" i="4"/>
  <c r="H9981" i="4"/>
  <c r="H9982" i="4"/>
  <c r="H9983" i="4"/>
  <c r="H9984" i="4"/>
  <c r="H9985" i="4"/>
  <c r="H9986" i="4"/>
  <c r="H9987" i="4"/>
  <c r="H9988" i="4"/>
  <c r="H9989" i="4"/>
  <c r="H9990" i="4"/>
  <c r="H9991" i="4"/>
  <c r="H9992" i="4"/>
  <c r="H9993" i="4"/>
  <c r="H9994" i="4"/>
  <c r="H9995" i="4"/>
  <c r="H9996" i="4"/>
  <c r="H9997" i="4"/>
  <c r="H9998" i="4"/>
  <c r="H9999" i="4"/>
  <c r="H10000" i="4"/>
  <c r="H10001" i="4"/>
  <c r="H10002" i="4"/>
  <c r="H10003" i="4"/>
  <c r="H10004" i="4"/>
  <c r="H10005" i="4"/>
  <c r="H10006" i="4"/>
  <c r="H10007" i="4"/>
  <c r="H10008" i="4"/>
  <c r="H10009" i="4"/>
  <c r="H10010" i="4"/>
  <c r="H10011" i="4"/>
  <c r="H10012" i="4"/>
  <c r="H10013" i="4"/>
  <c r="H10014" i="4"/>
  <c r="H10015" i="4"/>
  <c r="H10016" i="4"/>
  <c r="H10017" i="4"/>
  <c r="H10018" i="4"/>
  <c r="H10019" i="4"/>
  <c r="H10020" i="4"/>
  <c r="H10021" i="4"/>
  <c r="H10022" i="4"/>
  <c r="H10023" i="4"/>
  <c r="H10024" i="4"/>
  <c r="H10025" i="4"/>
  <c r="H10026" i="4"/>
  <c r="H10027" i="4"/>
  <c r="H10028" i="4"/>
  <c r="H10029" i="4"/>
  <c r="H10030" i="4"/>
  <c r="H10031" i="4"/>
  <c r="H10032" i="4"/>
  <c r="H10033" i="4"/>
  <c r="H10034" i="4"/>
  <c r="H10035" i="4"/>
  <c r="H10036" i="4"/>
  <c r="H10037" i="4"/>
  <c r="H10038" i="4"/>
  <c r="H10039" i="4"/>
  <c r="H10040" i="4"/>
  <c r="H10041" i="4"/>
  <c r="H10042" i="4"/>
  <c r="H10043" i="4"/>
  <c r="H10044" i="4"/>
  <c r="H10045" i="4"/>
  <c r="H10046" i="4"/>
  <c r="H10047" i="4"/>
  <c r="H10048" i="4"/>
  <c r="H10049" i="4"/>
  <c r="H10050" i="4"/>
  <c r="H10051" i="4"/>
  <c r="H10052" i="4"/>
  <c r="H10053" i="4"/>
  <c r="H10054" i="4"/>
  <c r="H10055" i="4"/>
  <c r="H10056" i="4"/>
  <c r="H10057" i="4"/>
  <c r="H10058" i="4"/>
  <c r="H10059" i="4"/>
  <c r="H10060" i="4"/>
  <c r="H10061" i="4"/>
  <c r="H10062" i="4"/>
  <c r="H10063" i="4"/>
  <c r="H10064" i="4"/>
  <c r="H10065" i="4"/>
  <c r="H10066" i="4"/>
  <c r="H10067" i="4"/>
  <c r="H10068" i="4"/>
  <c r="H10069" i="4"/>
  <c r="H10070" i="4"/>
  <c r="H10071" i="4"/>
  <c r="H10072" i="4"/>
  <c r="H10073" i="4"/>
  <c r="H10074" i="4"/>
  <c r="H10075" i="4"/>
  <c r="H10076" i="4"/>
  <c r="H10077" i="4"/>
  <c r="H10078" i="4"/>
  <c r="H10079" i="4"/>
  <c r="H10080" i="4"/>
  <c r="H10081" i="4"/>
  <c r="H10082" i="4"/>
  <c r="H10083" i="4"/>
  <c r="H10084" i="4"/>
  <c r="H10085" i="4"/>
  <c r="H10086" i="4"/>
  <c r="H10087" i="4"/>
  <c r="H10088" i="4"/>
  <c r="H10089" i="4"/>
  <c r="H10090" i="4"/>
  <c r="H10091" i="4"/>
  <c r="H10092" i="4"/>
  <c r="H10093" i="4"/>
  <c r="H10094" i="4"/>
  <c r="H10095" i="4"/>
  <c r="H10096" i="4"/>
  <c r="H10097" i="4"/>
  <c r="H10098" i="4"/>
  <c r="H10099" i="4"/>
  <c r="H10100" i="4"/>
  <c r="H10101" i="4"/>
  <c r="H10102" i="4"/>
  <c r="H10103" i="4"/>
  <c r="H10104" i="4"/>
  <c r="H10105" i="4"/>
  <c r="H10106" i="4"/>
  <c r="H10107" i="4"/>
  <c r="H10108" i="4"/>
  <c r="H10109" i="4"/>
  <c r="H10110" i="4"/>
  <c r="H10111" i="4"/>
  <c r="H10112" i="4"/>
  <c r="H10113" i="4"/>
  <c r="H10114" i="4"/>
  <c r="H10115" i="4"/>
  <c r="H10116" i="4"/>
  <c r="H10117" i="4"/>
  <c r="H10118" i="4"/>
  <c r="H10119" i="4"/>
  <c r="H10120" i="4"/>
  <c r="H10121" i="4"/>
  <c r="H10122" i="4"/>
  <c r="H10123" i="4"/>
  <c r="H10124" i="4"/>
  <c r="H10125" i="4"/>
  <c r="H10126" i="4"/>
  <c r="H10127" i="4"/>
  <c r="H10128" i="4"/>
  <c r="H10129" i="4"/>
  <c r="H10130" i="4"/>
  <c r="H10131" i="4"/>
  <c r="H10132" i="4"/>
  <c r="H10133" i="4"/>
  <c r="H10134" i="4"/>
  <c r="H10135" i="4"/>
  <c r="H10136" i="4"/>
  <c r="H10137" i="4"/>
  <c r="H10138" i="4"/>
  <c r="H10139" i="4"/>
  <c r="H10140" i="4"/>
  <c r="H10141" i="4"/>
  <c r="H10142" i="4"/>
  <c r="H10143" i="4"/>
  <c r="H10144" i="4"/>
  <c r="H10145" i="4"/>
  <c r="H10146" i="4"/>
  <c r="H10147" i="4"/>
  <c r="H10148" i="4"/>
  <c r="H10149" i="4"/>
  <c r="H10150" i="4"/>
  <c r="H10151" i="4"/>
  <c r="H10152" i="4"/>
  <c r="H10153" i="4"/>
  <c r="H10154" i="4"/>
  <c r="H10155" i="4"/>
  <c r="H10156" i="4"/>
  <c r="H10157" i="4"/>
  <c r="H10158" i="4"/>
  <c r="H10159" i="4"/>
  <c r="H10160" i="4"/>
  <c r="H10161" i="4"/>
  <c r="H10162" i="4"/>
  <c r="H10163" i="4"/>
  <c r="H10164" i="4"/>
  <c r="H10165" i="4"/>
  <c r="H10166" i="4"/>
  <c r="H10167" i="4"/>
  <c r="H10168" i="4"/>
  <c r="H10169" i="4"/>
  <c r="H10170" i="4"/>
  <c r="H10171" i="4"/>
  <c r="H10172" i="4"/>
  <c r="H10173" i="4"/>
  <c r="H10174" i="4"/>
  <c r="H10175" i="4"/>
  <c r="H10176" i="4"/>
  <c r="H10177" i="4"/>
  <c r="H10178" i="4"/>
  <c r="H10179" i="4"/>
  <c r="H10180" i="4"/>
  <c r="H10181" i="4"/>
  <c r="H10182" i="4"/>
  <c r="H10183" i="4"/>
  <c r="H10184" i="4"/>
  <c r="H10185" i="4"/>
  <c r="H10186" i="4"/>
  <c r="H10187" i="4"/>
  <c r="H10188" i="4"/>
  <c r="H10189" i="4"/>
  <c r="H10190" i="4"/>
  <c r="H10191" i="4"/>
  <c r="H10192" i="4"/>
  <c r="H10193" i="4"/>
  <c r="H10194" i="4"/>
  <c r="H10195" i="4"/>
  <c r="H10196" i="4"/>
  <c r="H10197" i="4"/>
  <c r="H10198" i="4"/>
  <c r="H10199" i="4"/>
  <c r="H10200" i="4"/>
  <c r="H10201" i="4"/>
  <c r="H10202" i="4"/>
  <c r="H10203" i="4"/>
  <c r="H10204" i="4"/>
  <c r="H10205" i="4"/>
  <c r="H10206" i="4"/>
  <c r="H10207" i="4"/>
  <c r="H10208" i="4"/>
  <c r="H10209" i="4"/>
  <c r="H10210" i="4"/>
  <c r="H10211" i="4"/>
  <c r="H10212" i="4"/>
  <c r="H10213" i="4"/>
  <c r="H10214" i="4"/>
  <c r="H10215" i="4"/>
  <c r="H10216" i="4"/>
  <c r="H10217" i="4"/>
  <c r="H10218" i="4"/>
  <c r="H10219" i="4"/>
  <c r="H10220" i="4"/>
  <c r="H10221" i="4"/>
  <c r="H10222" i="4"/>
  <c r="H10223" i="4"/>
  <c r="H10224" i="4"/>
  <c r="H10225" i="4"/>
  <c r="H10226" i="4"/>
  <c r="H10227" i="4"/>
  <c r="H10228" i="4"/>
  <c r="H10229" i="4"/>
  <c r="H10230" i="4"/>
  <c r="H10231" i="4"/>
  <c r="H10232" i="4"/>
  <c r="H10233" i="4"/>
  <c r="H10234" i="4"/>
  <c r="H10235" i="4"/>
  <c r="H10236" i="4"/>
  <c r="H10237" i="4"/>
  <c r="H10238" i="4"/>
  <c r="H10239" i="4"/>
  <c r="H10240" i="4"/>
  <c r="H10241" i="4"/>
  <c r="H10242" i="4"/>
  <c r="H10243" i="4"/>
  <c r="H10244" i="4"/>
  <c r="H10245" i="4"/>
  <c r="H10246" i="4"/>
  <c r="H10247" i="4"/>
  <c r="H10248" i="4"/>
  <c r="H10249" i="4"/>
  <c r="H10250" i="4"/>
  <c r="H10251" i="4"/>
  <c r="H10252" i="4"/>
  <c r="H10253" i="4"/>
  <c r="H10254" i="4"/>
  <c r="H10255" i="4"/>
  <c r="H10256" i="4"/>
  <c r="H10257" i="4"/>
  <c r="H10258" i="4"/>
  <c r="H10259" i="4"/>
  <c r="H10260" i="4"/>
  <c r="H10261" i="4"/>
  <c r="H10262" i="4"/>
  <c r="H10263" i="4"/>
  <c r="H10264" i="4"/>
  <c r="H10265" i="4"/>
  <c r="H10266" i="4"/>
  <c r="H10267" i="4"/>
  <c r="H10268" i="4"/>
  <c r="H10269" i="4"/>
  <c r="H10270" i="4"/>
  <c r="H10271" i="4"/>
  <c r="H10272" i="4"/>
  <c r="H10273" i="4"/>
  <c r="H10274" i="4"/>
  <c r="H10275" i="4"/>
  <c r="H10276" i="4"/>
  <c r="H10277" i="4"/>
  <c r="H10278" i="4"/>
  <c r="H10279" i="4"/>
  <c r="H10280" i="4"/>
  <c r="H10281" i="4"/>
  <c r="H10282" i="4"/>
  <c r="H10283" i="4"/>
  <c r="H10284" i="4"/>
  <c r="H10285" i="4"/>
  <c r="H10286" i="4"/>
  <c r="H10287" i="4"/>
  <c r="H10288" i="4"/>
  <c r="H10289" i="4"/>
  <c r="H10290" i="4"/>
  <c r="H10291" i="4"/>
  <c r="H10292" i="4"/>
  <c r="H10293" i="4"/>
  <c r="H10294" i="4"/>
  <c r="H10295" i="4"/>
  <c r="H10296" i="4"/>
  <c r="H10297" i="4"/>
  <c r="H10298" i="4"/>
  <c r="H10299" i="4"/>
  <c r="H10300" i="4"/>
  <c r="H10301" i="4"/>
  <c r="H10302" i="4"/>
  <c r="H10303" i="4"/>
  <c r="H10304" i="4"/>
  <c r="H10305" i="4"/>
  <c r="H10306" i="4"/>
  <c r="H10307" i="4"/>
  <c r="H10308" i="4"/>
  <c r="H10309" i="4"/>
  <c r="H10310" i="4"/>
  <c r="H10311" i="4"/>
  <c r="H10312" i="4"/>
  <c r="H10313" i="4"/>
  <c r="H10314" i="4"/>
  <c r="H10315" i="4"/>
  <c r="H10316" i="4"/>
  <c r="H10317" i="4"/>
  <c r="H10318" i="4"/>
  <c r="H10319" i="4"/>
  <c r="H10320" i="4"/>
  <c r="H10321" i="4"/>
  <c r="H10322" i="4"/>
  <c r="H10323" i="4"/>
  <c r="H10324" i="4"/>
  <c r="H10325" i="4"/>
  <c r="H10326" i="4"/>
  <c r="H10327" i="4"/>
  <c r="H10328" i="4"/>
  <c r="H10329" i="4"/>
  <c r="H10330" i="4"/>
  <c r="H10331" i="4"/>
  <c r="H10332" i="4"/>
  <c r="H10333" i="4"/>
  <c r="H10334" i="4"/>
  <c r="H10335" i="4"/>
  <c r="H10336" i="4"/>
  <c r="H10337" i="4"/>
  <c r="H10338" i="4"/>
  <c r="H10339" i="4"/>
  <c r="H10340" i="4"/>
  <c r="H10341" i="4"/>
  <c r="H10342" i="4"/>
  <c r="H10343" i="4"/>
  <c r="H10344" i="4"/>
  <c r="H10345" i="4"/>
  <c r="H10346" i="4"/>
  <c r="H10347" i="4"/>
  <c r="H10348" i="4"/>
  <c r="H10349" i="4"/>
  <c r="H10350" i="4"/>
  <c r="H10351" i="4"/>
  <c r="H10352" i="4"/>
  <c r="H10353" i="4"/>
  <c r="H10354" i="4"/>
  <c r="H10355" i="4"/>
  <c r="H10356" i="4"/>
  <c r="H10357" i="4"/>
  <c r="H10358" i="4"/>
  <c r="H10359" i="4"/>
  <c r="H10360" i="4"/>
  <c r="H10361" i="4"/>
  <c r="H10362" i="4"/>
  <c r="H10363" i="4"/>
  <c r="H10364" i="4"/>
  <c r="H10365" i="4"/>
  <c r="H10366" i="4"/>
  <c r="H10367" i="4"/>
  <c r="H10368" i="4"/>
  <c r="H10369" i="4"/>
  <c r="H10370" i="4"/>
  <c r="H10371" i="4"/>
  <c r="H10372" i="4"/>
  <c r="H10373" i="4"/>
  <c r="H10374" i="4"/>
  <c r="H10375" i="4"/>
  <c r="H10376" i="4"/>
  <c r="H10377" i="4"/>
  <c r="H10378" i="4"/>
  <c r="H10379" i="4"/>
  <c r="H10380" i="4"/>
  <c r="H10381" i="4"/>
  <c r="H10382" i="4"/>
  <c r="H10383" i="4"/>
  <c r="H10384" i="4"/>
  <c r="H10385" i="4"/>
  <c r="H10386" i="4"/>
  <c r="H10387" i="4"/>
  <c r="H10388" i="4"/>
  <c r="H10389" i="4"/>
  <c r="H10390" i="4"/>
  <c r="H10391" i="4"/>
  <c r="H10392" i="4"/>
  <c r="H10393" i="4"/>
  <c r="H10394" i="4"/>
  <c r="H10395" i="4"/>
  <c r="H10396" i="4"/>
  <c r="H10397" i="4"/>
  <c r="H10398" i="4"/>
  <c r="H10399" i="4"/>
  <c r="H10400" i="4"/>
  <c r="H10401" i="4"/>
  <c r="H10402" i="4"/>
  <c r="H10403" i="4"/>
  <c r="H10404" i="4"/>
  <c r="H10405" i="4"/>
  <c r="H10406" i="4"/>
  <c r="H10407" i="4"/>
  <c r="H10408" i="4"/>
  <c r="H10409" i="4"/>
  <c r="H10410" i="4"/>
  <c r="H10411" i="4"/>
  <c r="H10412" i="4"/>
  <c r="H10413" i="4"/>
  <c r="H10414" i="4"/>
  <c r="H10415" i="4"/>
  <c r="H10416" i="4"/>
  <c r="H10417" i="4"/>
  <c r="H10418" i="4"/>
  <c r="H10419" i="4"/>
  <c r="H10420" i="4"/>
  <c r="H10421" i="4"/>
  <c r="H10422" i="4"/>
  <c r="H10423" i="4"/>
  <c r="H10424" i="4"/>
  <c r="H10425" i="4"/>
  <c r="H10426" i="4"/>
  <c r="H10427" i="4"/>
  <c r="H10428" i="4"/>
  <c r="H10429" i="4"/>
  <c r="H10430" i="4"/>
  <c r="H10431" i="4"/>
  <c r="H10432" i="4"/>
  <c r="H10433" i="4"/>
  <c r="H10434" i="4"/>
  <c r="H10435" i="4"/>
  <c r="H10436" i="4"/>
  <c r="H10437" i="4"/>
  <c r="H10438" i="4"/>
  <c r="H10439" i="4"/>
  <c r="H10440" i="4"/>
  <c r="H10441" i="4"/>
  <c r="H10442" i="4"/>
  <c r="H10443" i="4"/>
  <c r="H10444" i="4"/>
  <c r="H10445" i="4"/>
  <c r="H10446" i="4"/>
  <c r="H10447" i="4"/>
  <c r="H10448" i="4"/>
  <c r="H10449" i="4"/>
  <c r="H10450" i="4"/>
  <c r="H10451" i="4"/>
  <c r="H10452" i="4"/>
  <c r="H10453" i="4"/>
  <c r="H10454" i="4"/>
  <c r="H10455" i="4"/>
  <c r="H10456" i="4"/>
  <c r="H10457" i="4"/>
  <c r="H10458" i="4"/>
  <c r="H10459" i="4"/>
  <c r="H10460" i="4"/>
  <c r="H10461" i="4"/>
  <c r="H10462" i="4"/>
  <c r="H10463" i="4"/>
  <c r="H10464" i="4"/>
  <c r="H10465" i="4"/>
  <c r="H10466" i="4"/>
  <c r="H10467" i="4"/>
  <c r="H10468" i="4"/>
  <c r="H10469" i="4"/>
  <c r="H10470" i="4"/>
  <c r="H10471" i="4"/>
  <c r="H10472" i="4"/>
  <c r="H10473" i="4"/>
  <c r="H10474" i="4"/>
  <c r="H10475" i="4"/>
  <c r="H10476" i="4"/>
  <c r="H10477" i="4"/>
  <c r="H10478" i="4"/>
  <c r="H10479" i="4"/>
  <c r="H10480" i="4"/>
  <c r="H10481" i="4"/>
  <c r="H10482" i="4"/>
  <c r="H10483" i="4"/>
  <c r="H10484" i="4"/>
  <c r="H10485" i="4"/>
  <c r="H10486" i="4"/>
  <c r="H10487" i="4"/>
  <c r="H10488" i="4"/>
  <c r="H10489" i="4"/>
  <c r="H10490" i="4"/>
  <c r="H10491" i="4"/>
  <c r="H10492" i="4"/>
  <c r="H10493" i="4"/>
  <c r="H10494" i="4"/>
  <c r="H10495" i="4"/>
  <c r="H10496" i="4"/>
  <c r="H10497" i="4"/>
  <c r="H10498" i="4"/>
  <c r="H10499" i="4"/>
  <c r="H10500" i="4"/>
  <c r="H10501" i="4"/>
  <c r="H10502" i="4"/>
  <c r="H10503" i="4"/>
  <c r="H10504" i="4"/>
  <c r="H10505" i="4"/>
  <c r="H10506" i="4"/>
  <c r="H10507" i="4"/>
  <c r="H10508" i="4"/>
  <c r="H10509" i="4"/>
  <c r="H10510" i="4"/>
  <c r="H10511" i="4"/>
  <c r="H10512" i="4"/>
  <c r="H10513" i="4"/>
  <c r="H10514" i="4"/>
  <c r="H10515" i="4"/>
  <c r="H10516" i="4"/>
  <c r="H10517" i="4"/>
  <c r="H10518" i="4"/>
  <c r="H10519" i="4"/>
  <c r="H10520" i="4"/>
  <c r="H10521" i="4"/>
  <c r="H10522" i="4"/>
  <c r="H10523" i="4"/>
  <c r="H10524" i="4"/>
  <c r="H10525" i="4"/>
  <c r="H10526" i="4"/>
  <c r="H10527" i="4"/>
  <c r="H10528" i="4"/>
  <c r="H10529" i="4"/>
  <c r="H10530" i="4"/>
  <c r="H10531" i="4"/>
  <c r="H10532" i="4"/>
  <c r="H10533" i="4"/>
  <c r="H10534" i="4"/>
  <c r="H10535" i="4"/>
  <c r="H10536" i="4"/>
  <c r="H10537" i="4"/>
  <c r="H10538" i="4"/>
  <c r="H10539" i="4"/>
  <c r="H10540" i="4"/>
  <c r="H10541" i="4"/>
  <c r="H10542" i="4"/>
  <c r="H10543" i="4"/>
  <c r="H10544" i="4"/>
  <c r="H10545" i="4"/>
  <c r="H10546" i="4"/>
  <c r="H10547" i="4"/>
  <c r="H10548" i="4"/>
  <c r="H10549" i="4"/>
  <c r="H10550" i="4"/>
  <c r="H10551" i="4"/>
  <c r="H10552" i="4"/>
  <c r="H10553" i="4"/>
  <c r="H10554" i="4"/>
  <c r="H10555" i="4"/>
  <c r="H10556" i="4"/>
  <c r="H10557" i="4"/>
  <c r="H10558" i="4"/>
  <c r="H10559" i="4"/>
  <c r="H10560" i="4"/>
  <c r="H10561" i="4"/>
  <c r="H10562" i="4"/>
  <c r="H10563" i="4"/>
  <c r="H10564" i="4"/>
  <c r="H10565" i="4"/>
  <c r="H10566" i="4"/>
  <c r="H10567" i="4"/>
  <c r="H10568" i="4"/>
  <c r="H10569" i="4"/>
  <c r="H10570" i="4"/>
  <c r="H10571" i="4"/>
  <c r="H10572" i="4"/>
  <c r="H10573" i="4"/>
  <c r="H10574" i="4"/>
  <c r="H10575" i="4"/>
  <c r="H10576" i="4"/>
  <c r="H10577" i="4"/>
  <c r="H10578" i="4"/>
  <c r="H10579" i="4"/>
  <c r="H10580" i="4"/>
  <c r="H10581" i="4"/>
  <c r="H10582" i="4"/>
  <c r="H10583" i="4"/>
  <c r="H10584" i="4"/>
  <c r="H10585" i="4"/>
  <c r="H10586" i="4"/>
  <c r="H10587" i="4"/>
  <c r="H10588" i="4"/>
  <c r="H10589" i="4"/>
  <c r="H10590" i="4"/>
  <c r="H10591" i="4"/>
  <c r="H10592" i="4"/>
  <c r="H10593" i="4"/>
  <c r="H10594" i="4"/>
  <c r="H10595" i="4"/>
  <c r="H10596" i="4"/>
  <c r="H10597" i="4"/>
  <c r="H10598" i="4"/>
  <c r="H10599" i="4"/>
  <c r="H10600" i="4"/>
  <c r="H10601" i="4"/>
  <c r="H10602" i="4"/>
  <c r="H10603" i="4"/>
  <c r="H10604" i="4"/>
  <c r="H10605" i="4"/>
  <c r="H10606" i="4"/>
  <c r="H10607" i="4"/>
  <c r="H10608" i="4"/>
  <c r="H10609" i="4"/>
  <c r="H10610" i="4"/>
  <c r="H10611" i="4"/>
  <c r="H10612" i="4"/>
  <c r="H10613" i="4"/>
  <c r="H10614" i="4"/>
  <c r="H10615" i="4"/>
  <c r="H10616" i="4"/>
  <c r="H10617" i="4"/>
  <c r="H10618" i="4"/>
  <c r="H10619" i="4"/>
  <c r="H10620" i="4"/>
  <c r="H10621" i="4"/>
  <c r="H10622" i="4"/>
  <c r="H10623" i="4"/>
  <c r="H10624" i="4"/>
  <c r="H10625" i="4"/>
  <c r="H10626" i="4"/>
  <c r="H10627" i="4"/>
  <c r="H10628" i="4"/>
  <c r="H10629" i="4"/>
  <c r="H10630" i="4"/>
  <c r="H10631" i="4"/>
  <c r="H10632" i="4"/>
  <c r="H10633" i="4"/>
  <c r="H10634" i="4"/>
  <c r="H10635" i="4"/>
  <c r="H10636" i="4"/>
  <c r="H10637" i="4"/>
  <c r="H10638" i="4"/>
  <c r="H10639" i="4"/>
  <c r="H10640" i="4"/>
  <c r="H10641" i="4"/>
  <c r="H10642" i="4"/>
  <c r="H10643" i="4"/>
  <c r="H10644" i="4"/>
  <c r="H10645" i="4"/>
  <c r="H10646" i="4"/>
  <c r="H10647" i="4"/>
  <c r="H10648" i="4"/>
  <c r="H10649" i="4"/>
  <c r="H10650" i="4"/>
  <c r="H10651" i="4"/>
  <c r="H10652" i="4"/>
  <c r="H10653" i="4"/>
  <c r="H10654" i="4"/>
  <c r="H10655" i="4"/>
  <c r="H10656" i="4"/>
  <c r="H10657" i="4"/>
  <c r="H10658" i="4"/>
  <c r="H10659" i="4"/>
  <c r="H10660" i="4"/>
  <c r="H10661" i="4"/>
  <c r="H10662" i="4"/>
  <c r="H10663" i="4"/>
  <c r="H10664" i="4"/>
  <c r="H10665" i="4"/>
  <c r="H10666" i="4"/>
  <c r="H10667" i="4"/>
  <c r="H10668" i="4"/>
  <c r="H10669" i="4"/>
  <c r="H10670" i="4"/>
  <c r="H10671" i="4"/>
  <c r="H10672" i="4"/>
  <c r="H10673" i="4"/>
  <c r="H10674" i="4"/>
  <c r="H10675" i="4"/>
  <c r="H10676" i="4"/>
  <c r="H10677" i="4"/>
  <c r="H10678" i="4"/>
  <c r="H10679" i="4"/>
  <c r="H10680" i="4"/>
  <c r="H10681" i="4"/>
  <c r="H10682" i="4"/>
  <c r="H10683" i="4"/>
  <c r="H10684" i="4"/>
  <c r="H10685" i="4"/>
  <c r="H10686" i="4"/>
  <c r="H10687" i="4"/>
  <c r="H10688" i="4"/>
  <c r="H10689" i="4"/>
  <c r="H10690" i="4"/>
  <c r="H10691" i="4"/>
  <c r="H10692" i="4"/>
  <c r="H10693" i="4"/>
  <c r="H10694" i="4"/>
  <c r="H10695" i="4"/>
  <c r="H10696" i="4"/>
  <c r="H10697" i="4"/>
  <c r="H10698" i="4"/>
  <c r="H10699" i="4"/>
  <c r="H10700" i="4"/>
  <c r="H10701" i="4"/>
  <c r="H10702" i="4"/>
  <c r="H10703" i="4"/>
  <c r="H10704" i="4"/>
  <c r="H10705" i="4"/>
  <c r="H10706" i="4"/>
  <c r="H10707" i="4"/>
  <c r="H10708" i="4"/>
  <c r="H10709" i="4"/>
  <c r="H10710" i="4"/>
  <c r="H10711" i="4"/>
  <c r="H10712" i="4"/>
  <c r="H10713" i="4"/>
  <c r="H10714" i="4"/>
  <c r="H10715" i="4"/>
  <c r="H10716" i="4"/>
  <c r="H10717" i="4"/>
  <c r="H10718" i="4"/>
  <c r="H10719" i="4"/>
  <c r="H10720" i="4"/>
  <c r="H10721" i="4"/>
  <c r="H10722" i="4"/>
  <c r="H10723" i="4"/>
  <c r="H10724" i="4"/>
  <c r="H10725" i="4"/>
  <c r="H10726" i="4"/>
  <c r="H10727" i="4"/>
  <c r="H10728" i="4"/>
  <c r="H10729" i="4"/>
  <c r="H10730" i="4"/>
  <c r="H10731" i="4"/>
  <c r="H10732" i="4"/>
  <c r="H10733" i="4"/>
  <c r="H10734" i="4"/>
  <c r="H10735" i="4"/>
  <c r="H10736" i="4"/>
  <c r="H10737" i="4"/>
  <c r="H10738" i="4"/>
  <c r="H10739" i="4"/>
  <c r="H10740" i="4"/>
  <c r="H10741" i="4"/>
  <c r="H10742" i="4"/>
  <c r="H10743" i="4"/>
  <c r="H10744" i="4"/>
  <c r="H10745" i="4"/>
  <c r="H10746" i="4"/>
  <c r="H10747" i="4"/>
  <c r="H10748" i="4"/>
  <c r="H10749" i="4"/>
  <c r="H10750" i="4"/>
  <c r="H10751" i="4"/>
  <c r="H10752" i="4"/>
  <c r="H10753" i="4"/>
  <c r="H10754" i="4"/>
  <c r="H10755" i="4"/>
  <c r="H10756" i="4"/>
  <c r="H10757" i="4"/>
  <c r="H10758" i="4"/>
  <c r="H10759" i="4"/>
  <c r="H10760" i="4"/>
  <c r="H10761" i="4"/>
  <c r="H10762" i="4"/>
  <c r="H10763" i="4"/>
  <c r="H10764" i="4"/>
  <c r="H10765" i="4"/>
  <c r="H10766" i="4"/>
  <c r="H10767" i="4"/>
  <c r="H10768" i="4"/>
  <c r="H10769" i="4"/>
  <c r="H10770" i="4"/>
  <c r="H10771" i="4"/>
  <c r="H10772" i="4"/>
  <c r="H10773" i="4"/>
  <c r="H10774" i="4"/>
  <c r="H10775" i="4"/>
  <c r="H10776" i="4"/>
  <c r="H10777" i="4"/>
  <c r="H10778" i="4"/>
  <c r="H10779" i="4"/>
  <c r="H10780" i="4"/>
  <c r="H10781" i="4"/>
  <c r="H10782" i="4"/>
  <c r="H10783" i="4"/>
  <c r="H10784" i="4"/>
  <c r="H10785" i="4"/>
  <c r="H10786" i="4"/>
  <c r="H10787" i="4"/>
  <c r="H10788" i="4"/>
  <c r="H10789" i="4"/>
  <c r="H10790" i="4"/>
  <c r="H10791" i="4"/>
  <c r="H10792" i="4"/>
  <c r="H10793" i="4"/>
  <c r="H10794" i="4"/>
  <c r="H10795" i="4"/>
  <c r="H10796" i="4"/>
  <c r="H10797" i="4"/>
  <c r="H10798" i="4"/>
  <c r="H10799" i="4"/>
  <c r="H10800" i="4"/>
  <c r="H10801" i="4"/>
  <c r="H10802" i="4"/>
  <c r="H10803" i="4"/>
  <c r="H10804" i="4"/>
  <c r="H10805" i="4"/>
  <c r="H10806" i="4"/>
  <c r="H10807" i="4"/>
  <c r="H10808" i="4"/>
  <c r="H10809" i="4"/>
  <c r="H10810" i="4"/>
  <c r="H10811" i="4"/>
  <c r="H10812" i="4"/>
  <c r="H10813" i="4"/>
  <c r="H10814" i="4"/>
  <c r="H10815" i="4"/>
  <c r="H10816" i="4"/>
  <c r="H10817" i="4"/>
  <c r="H10818" i="4"/>
  <c r="H10819" i="4"/>
  <c r="H10820" i="4"/>
  <c r="H10821" i="4"/>
  <c r="H10822" i="4"/>
  <c r="H10823" i="4"/>
  <c r="H10824" i="4"/>
  <c r="H10825" i="4"/>
  <c r="H10826" i="4"/>
  <c r="H10827" i="4"/>
  <c r="H10828" i="4"/>
  <c r="H10829" i="4"/>
  <c r="H10830" i="4"/>
  <c r="H10831" i="4"/>
  <c r="H10832" i="4"/>
  <c r="H10833" i="4"/>
  <c r="H10834" i="4"/>
  <c r="H10835" i="4"/>
  <c r="H10836" i="4"/>
  <c r="H10837" i="4"/>
  <c r="H10838" i="4"/>
  <c r="H10839" i="4"/>
  <c r="H10840" i="4"/>
  <c r="H10841" i="4"/>
  <c r="H10842" i="4"/>
  <c r="H10843" i="4"/>
  <c r="H10844" i="4"/>
  <c r="H10845" i="4"/>
  <c r="H10846" i="4"/>
  <c r="H10847" i="4"/>
  <c r="H10848" i="4"/>
  <c r="H10849" i="4"/>
  <c r="H10850" i="4"/>
  <c r="H10851" i="4"/>
  <c r="H10852" i="4"/>
  <c r="H10853" i="4"/>
  <c r="H10854" i="4"/>
  <c r="H10855" i="4"/>
  <c r="H10856" i="4"/>
  <c r="H10857" i="4"/>
  <c r="H10858" i="4"/>
  <c r="H10859" i="4"/>
  <c r="H10860" i="4"/>
  <c r="H10861" i="4"/>
  <c r="H10862" i="4"/>
  <c r="H10863" i="4"/>
  <c r="H10864" i="4"/>
  <c r="H10865" i="4"/>
  <c r="H10866" i="4"/>
  <c r="H10867" i="4"/>
  <c r="H10868" i="4"/>
  <c r="H10869" i="4"/>
  <c r="H10870" i="4"/>
  <c r="H10871" i="4"/>
  <c r="H10872" i="4"/>
  <c r="H10873" i="4"/>
  <c r="H10874" i="4"/>
  <c r="H10875" i="4"/>
  <c r="H10876" i="4"/>
  <c r="H10877" i="4"/>
  <c r="H10878" i="4"/>
  <c r="H10879" i="4"/>
  <c r="H10880" i="4"/>
  <c r="H10881" i="4"/>
  <c r="H10882" i="4"/>
  <c r="H10883" i="4"/>
  <c r="H10884" i="4"/>
  <c r="H10885" i="4"/>
  <c r="H10886" i="4"/>
  <c r="H10887" i="4"/>
  <c r="H10888" i="4"/>
  <c r="H10889" i="4"/>
  <c r="H10890" i="4"/>
  <c r="H10891" i="4"/>
  <c r="H10892" i="4"/>
  <c r="H10893" i="4"/>
  <c r="H10894" i="4"/>
  <c r="H10895" i="4"/>
  <c r="H10896" i="4"/>
  <c r="H10897" i="4"/>
  <c r="H10898" i="4"/>
  <c r="H10899" i="4"/>
  <c r="H10900" i="4"/>
  <c r="H10901" i="4"/>
  <c r="H10902" i="4"/>
  <c r="H10903" i="4"/>
  <c r="H10904" i="4"/>
  <c r="H10905" i="4"/>
  <c r="H10906" i="4"/>
  <c r="H10907" i="4"/>
  <c r="H10908" i="4"/>
  <c r="H10909" i="4"/>
  <c r="H10910" i="4"/>
  <c r="H10911" i="4"/>
  <c r="H10912" i="4"/>
  <c r="H10913" i="4"/>
  <c r="H10914" i="4"/>
  <c r="H10915" i="4"/>
  <c r="H10916" i="4"/>
  <c r="H10917" i="4"/>
  <c r="H10918" i="4"/>
  <c r="H10919" i="4"/>
  <c r="H10920" i="4"/>
  <c r="H10921" i="4"/>
  <c r="H10922" i="4"/>
  <c r="H10923" i="4"/>
  <c r="H10924" i="4"/>
  <c r="H10925" i="4"/>
  <c r="H10926" i="4"/>
  <c r="H10927" i="4"/>
  <c r="H10928" i="4"/>
  <c r="H10929" i="4"/>
  <c r="H10930" i="4"/>
  <c r="H10931" i="4"/>
  <c r="H10932" i="4"/>
  <c r="H10933" i="4"/>
  <c r="H10934" i="4"/>
  <c r="H10935" i="4"/>
  <c r="H10936" i="4"/>
  <c r="H10937" i="4"/>
  <c r="H10938" i="4"/>
  <c r="H10939" i="4"/>
  <c r="H10940" i="4"/>
  <c r="H10941" i="4"/>
  <c r="H10942" i="4"/>
  <c r="H10943" i="4"/>
  <c r="H10944" i="4"/>
  <c r="H10945" i="4"/>
  <c r="H10946" i="4"/>
  <c r="H10947" i="4"/>
  <c r="H10948" i="4"/>
  <c r="H10949" i="4"/>
  <c r="H10950" i="4"/>
  <c r="H10951" i="4"/>
  <c r="H10952" i="4"/>
  <c r="H10953" i="4"/>
  <c r="H10954" i="4"/>
  <c r="H10955" i="4"/>
  <c r="H10956" i="4"/>
  <c r="H10957" i="4"/>
  <c r="H10958" i="4"/>
  <c r="H10959" i="4"/>
  <c r="H10960" i="4"/>
  <c r="H10961" i="4"/>
  <c r="H10962" i="4"/>
  <c r="H10963" i="4"/>
  <c r="H10964" i="4"/>
  <c r="H10965" i="4"/>
  <c r="H10966" i="4"/>
  <c r="H10967" i="4"/>
  <c r="H10968" i="4"/>
  <c r="H10969" i="4"/>
  <c r="H10970" i="4"/>
  <c r="H10971" i="4"/>
  <c r="H10972" i="4"/>
  <c r="H10973" i="4"/>
  <c r="H10974" i="4"/>
  <c r="H10975" i="4"/>
  <c r="H10976" i="4"/>
  <c r="H10977" i="4"/>
  <c r="H10978" i="4"/>
  <c r="H10979" i="4"/>
  <c r="H10980" i="4"/>
  <c r="H10981" i="4"/>
  <c r="H10982" i="4"/>
  <c r="H10983" i="4"/>
  <c r="H10984" i="4"/>
  <c r="H10985" i="4"/>
  <c r="H10986" i="4"/>
  <c r="H10987" i="4"/>
  <c r="H10988" i="4"/>
  <c r="H10989" i="4"/>
  <c r="H10990" i="4"/>
  <c r="H10991" i="4"/>
  <c r="H10992" i="4"/>
  <c r="H10993" i="4"/>
  <c r="H10994" i="4"/>
  <c r="H10995" i="4"/>
  <c r="H10996" i="4"/>
  <c r="H10997" i="4"/>
  <c r="H10998" i="4"/>
  <c r="H10999" i="4"/>
  <c r="H11000" i="4"/>
  <c r="H11001" i="4"/>
  <c r="H11002" i="4"/>
  <c r="H11003" i="4"/>
  <c r="H11004" i="4"/>
  <c r="H11005" i="4"/>
  <c r="H11006" i="4"/>
  <c r="H11007" i="4"/>
  <c r="H11008" i="4"/>
  <c r="H11009" i="4"/>
  <c r="H11010" i="4"/>
  <c r="H11011" i="4"/>
  <c r="H11012" i="4"/>
  <c r="H11013" i="4"/>
  <c r="H11014" i="4"/>
  <c r="H11015" i="4"/>
  <c r="H11016" i="4"/>
  <c r="H11017" i="4"/>
  <c r="H11018" i="4"/>
  <c r="H11019" i="4"/>
  <c r="H11020" i="4"/>
  <c r="H11021" i="4"/>
  <c r="H11022" i="4"/>
  <c r="H11023" i="4"/>
  <c r="H11024" i="4"/>
  <c r="H11025" i="4"/>
  <c r="H11026" i="4"/>
  <c r="H11027" i="4"/>
  <c r="H11028" i="4"/>
  <c r="H11029" i="4"/>
  <c r="H11030" i="4"/>
  <c r="H11031" i="4"/>
  <c r="H11032" i="4"/>
  <c r="H11033" i="4"/>
  <c r="H11034" i="4"/>
  <c r="H11035" i="4"/>
  <c r="H11036" i="4"/>
  <c r="H11037" i="4"/>
  <c r="H11038" i="4"/>
  <c r="H11039" i="4"/>
  <c r="H11040" i="4"/>
  <c r="H11041" i="4"/>
  <c r="H11042" i="4"/>
  <c r="H11043" i="4"/>
  <c r="H11044" i="4"/>
  <c r="H11045" i="4"/>
  <c r="H11046" i="4"/>
  <c r="H11047" i="4"/>
  <c r="H11048" i="4"/>
  <c r="H11049" i="4"/>
  <c r="H11050" i="4"/>
  <c r="H11051" i="4"/>
  <c r="H11052" i="4"/>
  <c r="H11053" i="4"/>
  <c r="H11054" i="4"/>
  <c r="H11055" i="4"/>
  <c r="H11056" i="4"/>
  <c r="H11057" i="4"/>
  <c r="H11058" i="4"/>
  <c r="H11059" i="4"/>
  <c r="H11060" i="4"/>
  <c r="H11061" i="4"/>
  <c r="H11062" i="4"/>
  <c r="H11063" i="4"/>
  <c r="H11064" i="4"/>
  <c r="H11065" i="4"/>
  <c r="H11066" i="4"/>
  <c r="H11067" i="4"/>
  <c r="H11068" i="4"/>
  <c r="H11069" i="4"/>
  <c r="H11070" i="4"/>
  <c r="H11071" i="4"/>
  <c r="H11072" i="4"/>
  <c r="H11073" i="4"/>
  <c r="H11074" i="4"/>
  <c r="H11075" i="4"/>
  <c r="H11076" i="4"/>
  <c r="H11077" i="4"/>
  <c r="H11078" i="4"/>
  <c r="H11079" i="4"/>
  <c r="H11080" i="4"/>
  <c r="H11081" i="4"/>
  <c r="H11082" i="4"/>
  <c r="H11083" i="4"/>
  <c r="H11084" i="4"/>
  <c r="H11085" i="4"/>
  <c r="H11086" i="4"/>
  <c r="H11087" i="4"/>
  <c r="H11088" i="4"/>
  <c r="H11089" i="4"/>
  <c r="H11090" i="4"/>
  <c r="H11091" i="4"/>
  <c r="H11092" i="4"/>
  <c r="H11093" i="4"/>
  <c r="H11094" i="4"/>
  <c r="H11095" i="4"/>
  <c r="H11096" i="4"/>
  <c r="H11097" i="4"/>
  <c r="H11098" i="4"/>
  <c r="H11099" i="4"/>
  <c r="H11100" i="4"/>
  <c r="H11101" i="4"/>
  <c r="H11102" i="4"/>
  <c r="H11103" i="4"/>
  <c r="H11104" i="4"/>
  <c r="H11105" i="4"/>
  <c r="H11106" i="4"/>
  <c r="H11107" i="4"/>
  <c r="H11108" i="4"/>
  <c r="H11109" i="4"/>
  <c r="H11110" i="4"/>
  <c r="H11111" i="4"/>
  <c r="H11112" i="4"/>
  <c r="H11113" i="4"/>
  <c r="H11114" i="4"/>
  <c r="H11115" i="4"/>
  <c r="H11116" i="4"/>
  <c r="H11117" i="4"/>
  <c r="H11118" i="4"/>
  <c r="H11119" i="4"/>
  <c r="H11120" i="4"/>
  <c r="H11121" i="4"/>
  <c r="H11122" i="4"/>
  <c r="H11123" i="4"/>
  <c r="H11124" i="4"/>
  <c r="H11125" i="4"/>
  <c r="H11126" i="4"/>
  <c r="H11127" i="4"/>
  <c r="H11128" i="4"/>
  <c r="H11129" i="4"/>
  <c r="H11130" i="4"/>
  <c r="H11131" i="4"/>
  <c r="H11132" i="4"/>
  <c r="H11133" i="4"/>
  <c r="H11134" i="4"/>
  <c r="H11135" i="4"/>
  <c r="H11136" i="4"/>
  <c r="H11137" i="4"/>
  <c r="H11138" i="4"/>
  <c r="H11139" i="4"/>
  <c r="H11140" i="4"/>
  <c r="H11141" i="4"/>
  <c r="H11142" i="4"/>
  <c r="H11143" i="4"/>
  <c r="H11144" i="4"/>
  <c r="H11145" i="4"/>
  <c r="H11146" i="4"/>
  <c r="H11147" i="4"/>
  <c r="H11148" i="4"/>
  <c r="H11149" i="4"/>
  <c r="H11150" i="4"/>
  <c r="H11151" i="4"/>
  <c r="H11152" i="4"/>
  <c r="H11153" i="4"/>
  <c r="H11154" i="4"/>
  <c r="H11155" i="4"/>
  <c r="H11156" i="4"/>
  <c r="H11157" i="4"/>
  <c r="H11158" i="4"/>
  <c r="H11159" i="4"/>
  <c r="H11160" i="4"/>
  <c r="H11161" i="4"/>
  <c r="H11162" i="4"/>
  <c r="H11163" i="4"/>
  <c r="H11164" i="4"/>
  <c r="H11165" i="4"/>
  <c r="H11166" i="4"/>
  <c r="H11167" i="4"/>
  <c r="H11168" i="4"/>
  <c r="H11169" i="4"/>
  <c r="H11170" i="4"/>
  <c r="H11171" i="4"/>
  <c r="H11172" i="4"/>
  <c r="H11173" i="4"/>
  <c r="H11174" i="4"/>
  <c r="H11175" i="4"/>
  <c r="H11176" i="4"/>
  <c r="H11177" i="4"/>
  <c r="H11178" i="4"/>
  <c r="H11179" i="4"/>
  <c r="H11180" i="4"/>
  <c r="H11181" i="4"/>
  <c r="H11182" i="4"/>
  <c r="H11183" i="4"/>
  <c r="H11184" i="4"/>
  <c r="H11185" i="4"/>
  <c r="H11186" i="4"/>
  <c r="H11187" i="4"/>
  <c r="H11188" i="4"/>
  <c r="H11189" i="4"/>
  <c r="H11190" i="4"/>
  <c r="H11191" i="4"/>
  <c r="H11192" i="4"/>
  <c r="H11193" i="4"/>
  <c r="H11194" i="4"/>
  <c r="H11195" i="4"/>
  <c r="H11196" i="4"/>
  <c r="H11197" i="4"/>
  <c r="H11198" i="4"/>
  <c r="H11199" i="4"/>
  <c r="H11200" i="4"/>
  <c r="H11201" i="4"/>
  <c r="H11202" i="4"/>
  <c r="H11203" i="4"/>
  <c r="H11204" i="4"/>
  <c r="H11205" i="4"/>
  <c r="H11206" i="4"/>
  <c r="H11207" i="4"/>
  <c r="H11208" i="4"/>
  <c r="H11209" i="4"/>
  <c r="H11210" i="4"/>
  <c r="H11211" i="4"/>
  <c r="H11212" i="4"/>
  <c r="H11213" i="4"/>
  <c r="H11214" i="4"/>
  <c r="H11215" i="4"/>
  <c r="H11216" i="4"/>
  <c r="H11217" i="4"/>
  <c r="H11218" i="4"/>
  <c r="H11219" i="4"/>
  <c r="H11220" i="4"/>
  <c r="H11221" i="4"/>
  <c r="H11222" i="4"/>
  <c r="H11223" i="4"/>
  <c r="H11224" i="4"/>
  <c r="H11225" i="4"/>
  <c r="H11226" i="4"/>
  <c r="H11227" i="4"/>
  <c r="H11228" i="4"/>
  <c r="H11229" i="4"/>
  <c r="H11230" i="4"/>
  <c r="H11231" i="4"/>
  <c r="H11232" i="4"/>
  <c r="H11233" i="4"/>
  <c r="H11234" i="4"/>
  <c r="H11235" i="4"/>
  <c r="H11236" i="4"/>
  <c r="H11237" i="4"/>
  <c r="H11238" i="4"/>
  <c r="H11239" i="4"/>
  <c r="H11240" i="4"/>
  <c r="H11241" i="4"/>
  <c r="H11242" i="4"/>
  <c r="H11243" i="4"/>
  <c r="H11244" i="4"/>
  <c r="H11245" i="4"/>
  <c r="H11246" i="4"/>
  <c r="H11247" i="4"/>
  <c r="H11248" i="4"/>
  <c r="H11249" i="4"/>
  <c r="H11250" i="4"/>
  <c r="H11251" i="4"/>
  <c r="H11252" i="4"/>
  <c r="H11253" i="4"/>
  <c r="H11254" i="4"/>
  <c r="H11255" i="4"/>
  <c r="H11256" i="4"/>
  <c r="H11257" i="4"/>
  <c r="H11258" i="4"/>
  <c r="H11259" i="4"/>
  <c r="H11260" i="4"/>
  <c r="H11261" i="4"/>
  <c r="H11262" i="4"/>
  <c r="H11263" i="4"/>
  <c r="H11264" i="4"/>
  <c r="H11265" i="4"/>
  <c r="H11266" i="4"/>
  <c r="H11267" i="4"/>
  <c r="H11268" i="4"/>
  <c r="H11269" i="4"/>
  <c r="H11270" i="4"/>
  <c r="H11271" i="4"/>
  <c r="H11272" i="4"/>
  <c r="H11273" i="4"/>
  <c r="H11274" i="4"/>
  <c r="H11275" i="4"/>
  <c r="H11276" i="4"/>
  <c r="H11277" i="4"/>
  <c r="H11278" i="4"/>
  <c r="H11279" i="4"/>
  <c r="H11280" i="4"/>
  <c r="H11281" i="4"/>
  <c r="H11282" i="4"/>
  <c r="H11283" i="4"/>
  <c r="H11284" i="4"/>
  <c r="H11285" i="4"/>
  <c r="H11286" i="4"/>
  <c r="H11287" i="4"/>
  <c r="H11288" i="4"/>
  <c r="H11289" i="4"/>
  <c r="H11290" i="4"/>
  <c r="H11291" i="4"/>
  <c r="H11292" i="4"/>
  <c r="H11293" i="4"/>
  <c r="H11294" i="4"/>
  <c r="H11295" i="4"/>
  <c r="H11296" i="4"/>
  <c r="H11297" i="4"/>
  <c r="H11298" i="4"/>
  <c r="H11299" i="4"/>
  <c r="H11300" i="4"/>
  <c r="H11301" i="4"/>
  <c r="H11302" i="4"/>
  <c r="H11303" i="4"/>
  <c r="H11304" i="4"/>
  <c r="H11305" i="4"/>
  <c r="H11306" i="4"/>
  <c r="H11307" i="4"/>
  <c r="H11308" i="4"/>
  <c r="H11309" i="4"/>
  <c r="H11310" i="4"/>
  <c r="H11311" i="4"/>
  <c r="H11312" i="4"/>
  <c r="H11313" i="4"/>
  <c r="H11314" i="4"/>
  <c r="H11315" i="4"/>
  <c r="H11316" i="4"/>
  <c r="H11317" i="4"/>
  <c r="H11318" i="4"/>
  <c r="H11319" i="4"/>
  <c r="H11320" i="4"/>
  <c r="H11321" i="4"/>
  <c r="H11322" i="4"/>
  <c r="H11323" i="4"/>
  <c r="H11324" i="4"/>
  <c r="H11325" i="4"/>
  <c r="H11326" i="4"/>
  <c r="H11327" i="4"/>
  <c r="H11328" i="4"/>
  <c r="H11329" i="4"/>
  <c r="H11330" i="4"/>
  <c r="H11331" i="4"/>
  <c r="H11332" i="4"/>
  <c r="H11333" i="4"/>
  <c r="H11334" i="4"/>
  <c r="H11335" i="4"/>
  <c r="H11336" i="4"/>
  <c r="H11337" i="4"/>
  <c r="H11338" i="4"/>
  <c r="H11339" i="4"/>
  <c r="H11340" i="4"/>
  <c r="H11341" i="4"/>
  <c r="H11342" i="4"/>
  <c r="H11343" i="4"/>
  <c r="H11344" i="4"/>
  <c r="H11345" i="4"/>
  <c r="H11346" i="4"/>
  <c r="H11347" i="4"/>
  <c r="H11348" i="4"/>
  <c r="H11349" i="4"/>
  <c r="H11350" i="4"/>
  <c r="H11351" i="4"/>
  <c r="H11352" i="4"/>
  <c r="H11353" i="4"/>
  <c r="H11354" i="4"/>
  <c r="H11355" i="4"/>
  <c r="H11356" i="4"/>
  <c r="H11357" i="4"/>
  <c r="H11358" i="4"/>
  <c r="H11359" i="4"/>
  <c r="H11360" i="4"/>
  <c r="H11361" i="4"/>
  <c r="H11362" i="4"/>
  <c r="H11363" i="4"/>
  <c r="H11364" i="4"/>
  <c r="H11365" i="4"/>
  <c r="H11366" i="4"/>
  <c r="H11367" i="4"/>
  <c r="H11368" i="4"/>
  <c r="H11369" i="4"/>
  <c r="H11370" i="4"/>
  <c r="H11371" i="4"/>
  <c r="H11372" i="4"/>
  <c r="H11373" i="4"/>
  <c r="H11374" i="4"/>
  <c r="H11375" i="4"/>
  <c r="H11376" i="4"/>
  <c r="H11377" i="4"/>
  <c r="H11378" i="4"/>
  <c r="H11379" i="4"/>
  <c r="H11380" i="4"/>
  <c r="H11381" i="4"/>
  <c r="H11382" i="4"/>
  <c r="H11383" i="4"/>
  <c r="H11384" i="4"/>
  <c r="H11385" i="4"/>
  <c r="H11386" i="4"/>
  <c r="H11387" i="4"/>
  <c r="H11388" i="4"/>
  <c r="H11389" i="4"/>
  <c r="H11390" i="4"/>
  <c r="H11391" i="4"/>
  <c r="H11392" i="4"/>
  <c r="H11393" i="4"/>
  <c r="H11394" i="4"/>
  <c r="H11395" i="4"/>
  <c r="H11396" i="4"/>
  <c r="H11397" i="4"/>
  <c r="H11398" i="4"/>
  <c r="H11399" i="4"/>
  <c r="H11400" i="4"/>
  <c r="H11401" i="4"/>
  <c r="H11402" i="4"/>
  <c r="H11403" i="4"/>
  <c r="H11404" i="4"/>
  <c r="H11405" i="4"/>
  <c r="H11406" i="4"/>
  <c r="H11407" i="4"/>
  <c r="H11408" i="4"/>
  <c r="H11409" i="4"/>
  <c r="H11410" i="4"/>
  <c r="H11411" i="4"/>
  <c r="H11412" i="4"/>
  <c r="H11413" i="4"/>
  <c r="H11414" i="4"/>
  <c r="H11415" i="4"/>
  <c r="H11416" i="4"/>
  <c r="H11417" i="4"/>
  <c r="H11418" i="4"/>
  <c r="H11419" i="4"/>
  <c r="H11420" i="4"/>
  <c r="H11421" i="4"/>
  <c r="H11422" i="4"/>
  <c r="H11423" i="4"/>
  <c r="H11424" i="4"/>
  <c r="H11425" i="4"/>
  <c r="H11426" i="4"/>
  <c r="H11427" i="4"/>
  <c r="H11428" i="4"/>
  <c r="H11429" i="4"/>
  <c r="H11430" i="4"/>
  <c r="H11431" i="4"/>
  <c r="H11432" i="4"/>
  <c r="H11433" i="4"/>
  <c r="H11434" i="4"/>
  <c r="H11435" i="4"/>
  <c r="H11436" i="4"/>
  <c r="H11437" i="4"/>
  <c r="H11438" i="4"/>
  <c r="H11439" i="4"/>
  <c r="H11440" i="4"/>
  <c r="H11441" i="4"/>
  <c r="H11442" i="4"/>
  <c r="H11443" i="4"/>
  <c r="H11444" i="4"/>
  <c r="H11445" i="4"/>
  <c r="H11446" i="4"/>
  <c r="H11447" i="4"/>
  <c r="H11448" i="4"/>
  <c r="H11449" i="4"/>
  <c r="H11450" i="4"/>
  <c r="H11451" i="4"/>
  <c r="H11452" i="4"/>
  <c r="H11453" i="4"/>
  <c r="H11454" i="4"/>
  <c r="H11455" i="4"/>
  <c r="H11456" i="4"/>
  <c r="H11457" i="4"/>
  <c r="H11458" i="4"/>
  <c r="H11459" i="4"/>
  <c r="H11460" i="4"/>
  <c r="H11461" i="4"/>
  <c r="H11462" i="4"/>
  <c r="H11463" i="4"/>
  <c r="H11464" i="4"/>
  <c r="H11465" i="4"/>
  <c r="H11466" i="4"/>
  <c r="H11467" i="4"/>
  <c r="H11468" i="4"/>
  <c r="H11469" i="4"/>
  <c r="H11470" i="4"/>
  <c r="H11471" i="4"/>
  <c r="H11472" i="4"/>
  <c r="H11473" i="4"/>
  <c r="H11474" i="4"/>
  <c r="H11475" i="4"/>
  <c r="H11476" i="4"/>
  <c r="H11477" i="4"/>
  <c r="H11478" i="4"/>
  <c r="H11479" i="4"/>
  <c r="H11480" i="4"/>
  <c r="H11481" i="4"/>
  <c r="H11482" i="4"/>
  <c r="H11483" i="4"/>
  <c r="H11484" i="4"/>
  <c r="H11485" i="4"/>
  <c r="H11486" i="4"/>
  <c r="H11487" i="4"/>
  <c r="H11488" i="4"/>
  <c r="H11489" i="4"/>
  <c r="H11490" i="4"/>
  <c r="H11491" i="4"/>
  <c r="H11492" i="4"/>
  <c r="H11493" i="4"/>
  <c r="H11494" i="4"/>
  <c r="H11495" i="4"/>
  <c r="H11496" i="4"/>
  <c r="H11497" i="4"/>
  <c r="H11498" i="4"/>
  <c r="H11499" i="4"/>
  <c r="H11500" i="4"/>
  <c r="H11501" i="4"/>
  <c r="H11502" i="4"/>
  <c r="H11503" i="4"/>
  <c r="H11504" i="4"/>
  <c r="H11505" i="4"/>
  <c r="H11506" i="4"/>
  <c r="H11507" i="4"/>
  <c r="H11508" i="4"/>
  <c r="H11509" i="4"/>
  <c r="H11510" i="4"/>
  <c r="H11511" i="4"/>
  <c r="H11512" i="4"/>
  <c r="H11513" i="4"/>
  <c r="H11514" i="4"/>
  <c r="H11515" i="4"/>
  <c r="H11516" i="4"/>
  <c r="H11517" i="4"/>
  <c r="H11518" i="4"/>
  <c r="H11519" i="4"/>
  <c r="H11520" i="4"/>
  <c r="H11521" i="4"/>
  <c r="H11522" i="4"/>
  <c r="H11523" i="4"/>
  <c r="H11524" i="4"/>
  <c r="H11525" i="4"/>
  <c r="H11526" i="4"/>
  <c r="H11527" i="4"/>
  <c r="H11528" i="4"/>
  <c r="H11529" i="4"/>
  <c r="H11530" i="4"/>
  <c r="H11531" i="4"/>
  <c r="H11532" i="4"/>
  <c r="H11533" i="4"/>
  <c r="H11534" i="4"/>
  <c r="H11535" i="4"/>
  <c r="H11536" i="4"/>
  <c r="H11537" i="4"/>
  <c r="H11538" i="4"/>
  <c r="H11539" i="4"/>
  <c r="H11540" i="4"/>
  <c r="H11541" i="4"/>
  <c r="H11542" i="4"/>
  <c r="H11543" i="4"/>
  <c r="H11544" i="4"/>
  <c r="H11545" i="4"/>
  <c r="H11546" i="4"/>
  <c r="H11547" i="4"/>
  <c r="H11548" i="4"/>
  <c r="H11549" i="4"/>
  <c r="H11550" i="4"/>
  <c r="H11551" i="4"/>
  <c r="H11552" i="4"/>
  <c r="H11553" i="4"/>
  <c r="H11554" i="4"/>
  <c r="H11555" i="4"/>
  <c r="H11556" i="4"/>
  <c r="H11557" i="4"/>
  <c r="H11558" i="4"/>
  <c r="H11559" i="4"/>
  <c r="H11560" i="4"/>
  <c r="H11561" i="4"/>
  <c r="H11562" i="4"/>
  <c r="H11563" i="4"/>
  <c r="H11564" i="4"/>
  <c r="H11565" i="4"/>
  <c r="H11566" i="4"/>
  <c r="H11567" i="4"/>
  <c r="H11568" i="4"/>
  <c r="H11569" i="4"/>
  <c r="H11570" i="4"/>
  <c r="H11571" i="4"/>
  <c r="H11572" i="4"/>
  <c r="H11573" i="4"/>
  <c r="H11574" i="4"/>
  <c r="H11575" i="4"/>
  <c r="H11576" i="4"/>
  <c r="H11577" i="4"/>
  <c r="H11578" i="4"/>
  <c r="H11579" i="4"/>
  <c r="H11580" i="4"/>
  <c r="H11581" i="4"/>
  <c r="H11582" i="4"/>
  <c r="H11583" i="4"/>
  <c r="H11584" i="4"/>
  <c r="H11585" i="4"/>
  <c r="H11586" i="4"/>
  <c r="H11587" i="4"/>
  <c r="H11588" i="4"/>
  <c r="H11589" i="4"/>
  <c r="H11590" i="4"/>
  <c r="H11591" i="4"/>
  <c r="H11592" i="4"/>
  <c r="H11593" i="4"/>
  <c r="H11594" i="4"/>
  <c r="H11595" i="4"/>
  <c r="H11596" i="4"/>
  <c r="H11597" i="4"/>
  <c r="H11598" i="4"/>
  <c r="H11599" i="4"/>
  <c r="H11600" i="4"/>
  <c r="H11601" i="4"/>
  <c r="H11602" i="4"/>
  <c r="H11603" i="4"/>
  <c r="H11604" i="4"/>
  <c r="H11605" i="4"/>
  <c r="H11606" i="4"/>
  <c r="H11607" i="4"/>
  <c r="H11608" i="4"/>
  <c r="H11609" i="4"/>
  <c r="H11610" i="4"/>
  <c r="H11611" i="4"/>
  <c r="H11612" i="4"/>
  <c r="H11613" i="4"/>
  <c r="H11614" i="4"/>
  <c r="H11615" i="4"/>
  <c r="H11616" i="4"/>
  <c r="H11617" i="4"/>
  <c r="H11618" i="4"/>
  <c r="H11619" i="4"/>
  <c r="H11620" i="4"/>
  <c r="H11621" i="4"/>
  <c r="H11622" i="4"/>
  <c r="H11623" i="4"/>
  <c r="H11624" i="4"/>
  <c r="H11625" i="4"/>
  <c r="H11626" i="4"/>
  <c r="H11627" i="4"/>
  <c r="H11628" i="4"/>
  <c r="H11629" i="4"/>
  <c r="H11630" i="4"/>
  <c r="H11631" i="4"/>
  <c r="H11632" i="4"/>
  <c r="H11633" i="4"/>
  <c r="H11634" i="4"/>
  <c r="H11635" i="4"/>
  <c r="H11636" i="4"/>
  <c r="H11637" i="4"/>
  <c r="H11638" i="4"/>
  <c r="H11639" i="4"/>
  <c r="H11640" i="4"/>
  <c r="H11641" i="4"/>
  <c r="H11642" i="4"/>
  <c r="H11643" i="4"/>
  <c r="H11644" i="4"/>
  <c r="H11645" i="4"/>
  <c r="H11646" i="4"/>
  <c r="H11647" i="4"/>
  <c r="H11648" i="4"/>
  <c r="H11649" i="4"/>
  <c r="H11650" i="4"/>
  <c r="H11651" i="4"/>
  <c r="H11652" i="4"/>
  <c r="H11653" i="4"/>
  <c r="H11654" i="4"/>
  <c r="H11655" i="4"/>
  <c r="H11656" i="4"/>
  <c r="H11657" i="4"/>
  <c r="H11658" i="4"/>
  <c r="H11659" i="4"/>
  <c r="H11660" i="4"/>
  <c r="H11661" i="4"/>
  <c r="H11662" i="4"/>
  <c r="H11663" i="4"/>
  <c r="H11664" i="4"/>
  <c r="H11665" i="4"/>
  <c r="H11666" i="4"/>
  <c r="H11667" i="4"/>
  <c r="H11668" i="4"/>
  <c r="H11669" i="4"/>
  <c r="H11670" i="4"/>
  <c r="H11671" i="4"/>
  <c r="H11672" i="4"/>
  <c r="H11673" i="4"/>
  <c r="H11674" i="4"/>
  <c r="H11675" i="4"/>
  <c r="H11676" i="4"/>
  <c r="H11677" i="4"/>
  <c r="H11678" i="4"/>
  <c r="H11679" i="4"/>
  <c r="H11680" i="4"/>
  <c r="H11681" i="4"/>
  <c r="H11682" i="4"/>
  <c r="H11683" i="4"/>
  <c r="H11684" i="4"/>
  <c r="H11685" i="4"/>
  <c r="H11686" i="4"/>
  <c r="H11687" i="4"/>
  <c r="H11688" i="4"/>
  <c r="H11689" i="4"/>
  <c r="H11690" i="4"/>
  <c r="H11691" i="4"/>
  <c r="H11692" i="4"/>
  <c r="H11693" i="4"/>
  <c r="H11694" i="4"/>
  <c r="H11695" i="4"/>
  <c r="H11696" i="4"/>
  <c r="H11697" i="4"/>
  <c r="H11698" i="4"/>
  <c r="H11699" i="4"/>
  <c r="H11700" i="4"/>
  <c r="H11701" i="4"/>
  <c r="H11702" i="4"/>
  <c r="H11703" i="4"/>
  <c r="H11704" i="4"/>
  <c r="H11705" i="4"/>
  <c r="H11706" i="4"/>
  <c r="H11707" i="4"/>
  <c r="H11708" i="4"/>
  <c r="H11709" i="4"/>
  <c r="H11710" i="4"/>
  <c r="H11711" i="4"/>
  <c r="H11712" i="4"/>
  <c r="H11713" i="4"/>
  <c r="H11714" i="4"/>
  <c r="H11715" i="4"/>
  <c r="H11716" i="4"/>
  <c r="H11717" i="4"/>
  <c r="H11718" i="4"/>
  <c r="H11719" i="4"/>
  <c r="H11720" i="4"/>
  <c r="H11721" i="4"/>
  <c r="H11722" i="4"/>
  <c r="H11723" i="4"/>
  <c r="H11724" i="4"/>
  <c r="H11725" i="4"/>
  <c r="H11726" i="4"/>
  <c r="H11727" i="4"/>
  <c r="H11728" i="4"/>
  <c r="H11729" i="4"/>
  <c r="H11730" i="4"/>
  <c r="H11731" i="4"/>
  <c r="H11732" i="4"/>
  <c r="H11733" i="4"/>
  <c r="H11734" i="4"/>
  <c r="H11735" i="4"/>
  <c r="H11736" i="4"/>
  <c r="H11737" i="4"/>
  <c r="H11738" i="4"/>
  <c r="H11739" i="4"/>
  <c r="H11740" i="4"/>
  <c r="H11741" i="4"/>
  <c r="H11742" i="4"/>
  <c r="H11743" i="4"/>
  <c r="H11744" i="4"/>
  <c r="H11745" i="4"/>
  <c r="H11746" i="4"/>
  <c r="H11747" i="4"/>
  <c r="H11748" i="4"/>
  <c r="H11749" i="4"/>
  <c r="H11750" i="4"/>
  <c r="H11751" i="4"/>
  <c r="H11752" i="4"/>
  <c r="H11753" i="4"/>
  <c r="H11754" i="4"/>
  <c r="H11755" i="4"/>
  <c r="H11756" i="4"/>
  <c r="H11757" i="4"/>
  <c r="H11758" i="4"/>
  <c r="H11759" i="4"/>
  <c r="H11760" i="4"/>
  <c r="H11761" i="4"/>
  <c r="H11762" i="4"/>
  <c r="H11763" i="4"/>
  <c r="H11764" i="4"/>
  <c r="H11765" i="4"/>
  <c r="H11766" i="4"/>
  <c r="H11767" i="4"/>
  <c r="H11768" i="4"/>
  <c r="H11769" i="4"/>
  <c r="H11770" i="4"/>
  <c r="H11771" i="4"/>
  <c r="H11772" i="4"/>
  <c r="H11773" i="4"/>
  <c r="H11774" i="4"/>
  <c r="H11775" i="4"/>
  <c r="H11776" i="4"/>
  <c r="H11777" i="4"/>
  <c r="H11778" i="4"/>
  <c r="H11779" i="4"/>
  <c r="H11780" i="4"/>
  <c r="H11781" i="4"/>
  <c r="H11782" i="4"/>
  <c r="H11783" i="4"/>
  <c r="H11784" i="4"/>
  <c r="H11785" i="4"/>
  <c r="H11786" i="4"/>
  <c r="H11787" i="4"/>
  <c r="H11788" i="4"/>
  <c r="H11789" i="4"/>
  <c r="H11790" i="4"/>
  <c r="H11791" i="4"/>
  <c r="H11792" i="4"/>
  <c r="H11793" i="4"/>
  <c r="H11794" i="4"/>
  <c r="H11795" i="4"/>
  <c r="H11796" i="4"/>
  <c r="H11797" i="4"/>
  <c r="H11798" i="4"/>
  <c r="H11799" i="4"/>
  <c r="H11800" i="4"/>
  <c r="H11801" i="4"/>
  <c r="H11802" i="4"/>
  <c r="H11803" i="4"/>
  <c r="H11804" i="4"/>
  <c r="H11805" i="4"/>
  <c r="H11806" i="4"/>
  <c r="H11807" i="4"/>
  <c r="H11808" i="4"/>
  <c r="H11809" i="4"/>
  <c r="H11810" i="4"/>
  <c r="H11811" i="4"/>
  <c r="H11812" i="4"/>
  <c r="H11813" i="4"/>
  <c r="H11814" i="4"/>
  <c r="H11815" i="4"/>
  <c r="H11816" i="4"/>
  <c r="H11817" i="4"/>
  <c r="H11818" i="4"/>
  <c r="H11819" i="4"/>
  <c r="H11820" i="4"/>
  <c r="H11821" i="4"/>
  <c r="H11822" i="4"/>
  <c r="H11823" i="4"/>
  <c r="H11824" i="4"/>
  <c r="H11825" i="4"/>
  <c r="H11826" i="4"/>
  <c r="H11827" i="4"/>
  <c r="H11828" i="4"/>
  <c r="H11829" i="4"/>
  <c r="H11830" i="4"/>
  <c r="H11831" i="4"/>
  <c r="H11832" i="4"/>
  <c r="H11833" i="4"/>
  <c r="H11834" i="4"/>
  <c r="H11835" i="4"/>
  <c r="H11836" i="4"/>
  <c r="H11837" i="4"/>
  <c r="H11838" i="4"/>
  <c r="H11839" i="4"/>
  <c r="H11840" i="4"/>
  <c r="H11841" i="4"/>
  <c r="H11842" i="4"/>
  <c r="H11843" i="4"/>
  <c r="H11844" i="4"/>
  <c r="H11845" i="4"/>
  <c r="H11846" i="4"/>
  <c r="H11847" i="4"/>
  <c r="H11848" i="4"/>
  <c r="H11849" i="4"/>
  <c r="H11850" i="4"/>
  <c r="H11851" i="4"/>
  <c r="H11852" i="4"/>
  <c r="H11853" i="4"/>
  <c r="H11854" i="4"/>
  <c r="H11855" i="4"/>
  <c r="H11856" i="4"/>
  <c r="H11857" i="4"/>
  <c r="H11858" i="4"/>
  <c r="H11859" i="4"/>
  <c r="H11860" i="4"/>
  <c r="H11861" i="4"/>
  <c r="H11862" i="4"/>
  <c r="H11863" i="4"/>
  <c r="H11864" i="4"/>
  <c r="H11865" i="4"/>
  <c r="H11866" i="4"/>
  <c r="H11867" i="4"/>
  <c r="H11868" i="4"/>
  <c r="H11869" i="4"/>
  <c r="H11870" i="4"/>
  <c r="H11871" i="4"/>
  <c r="H11872" i="4"/>
  <c r="H11873" i="4"/>
  <c r="H11874" i="4"/>
  <c r="H11875" i="4"/>
  <c r="H11876" i="4"/>
  <c r="H11877" i="4"/>
  <c r="H11878" i="4"/>
  <c r="H11879" i="4"/>
  <c r="H11880" i="4"/>
  <c r="H11881" i="4"/>
  <c r="H11882" i="4"/>
  <c r="H11883" i="4"/>
  <c r="H11884" i="4"/>
  <c r="H11885" i="4"/>
  <c r="H11886" i="4"/>
  <c r="H11887" i="4"/>
  <c r="H11888" i="4"/>
  <c r="H11889" i="4"/>
  <c r="H11890" i="4"/>
  <c r="H11891" i="4"/>
  <c r="H11892" i="4"/>
  <c r="H11893" i="4"/>
  <c r="H11894" i="4"/>
  <c r="H11895" i="4"/>
  <c r="H11896" i="4"/>
  <c r="H11897" i="4"/>
  <c r="H11898" i="4"/>
  <c r="H11899" i="4"/>
  <c r="H11900" i="4"/>
  <c r="H11901" i="4"/>
  <c r="H11902" i="4"/>
  <c r="H11903" i="4"/>
  <c r="H11904" i="4"/>
  <c r="H11905" i="4"/>
  <c r="H11906" i="4"/>
  <c r="H11907" i="4"/>
  <c r="H11908" i="4"/>
  <c r="H11909" i="4"/>
  <c r="H11910" i="4"/>
  <c r="H11911" i="4"/>
  <c r="H11912" i="4"/>
  <c r="H11913" i="4"/>
  <c r="H11914" i="4"/>
  <c r="H11915" i="4"/>
  <c r="H11916" i="4"/>
  <c r="H11917" i="4"/>
  <c r="H11918" i="4"/>
  <c r="H11919" i="4"/>
  <c r="H11920" i="4"/>
  <c r="H11921" i="4"/>
  <c r="H11922" i="4"/>
  <c r="H11923" i="4"/>
  <c r="H11924" i="4"/>
  <c r="H11925" i="4"/>
  <c r="H11926" i="4"/>
  <c r="H11927" i="4"/>
  <c r="H11928" i="4"/>
  <c r="H11929" i="4"/>
  <c r="H11930" i="4"/>
  <c r="H11931" i="4"/>
  <c r="H11932" i="4"/>
  <c r="H11933" i="4"/>
  <c r="H11934" i="4"/>
  <c r="H11935" i="4"/>
  <c r="H11936" i="4"/>
  <c r="H11937" i="4"/>
  <c r="H11938" i="4"/>
  <c r="H11939" i="4"/>
  <c r="H11940" i="4"/>
  <c r="H11941" i="4"/>
  <c r="H11942" i="4"/>
  <c r="H11943" i="4"/>
  <c r="H11944" i="4"/>
  <c r="H11945" i="4"/>
  <c r="H11946" i="4"/>
  <c r="H11947" i="4"/>
  <c r="H11948" i="4"/>
  <c r="H11949" i="4"/>
  <c r="H11950" i="4"/>
  <c r="H11951" i="4"/>
  <c r="H11952" i="4"/>
  <c r="H11953" i="4"/>
  <c r="H11954" i="4"/>
  <c r="H11955" i="4"/>
  <c r="H11956" i="4"/>
  <c r="H11957" i="4"/>
  <c r="H11958" i="4"/>
  <c r="H11959" i="4"/>
  <c r="H11960" i="4"/>
  <c r="H11961" i="4"/>
  <c r="H11962" i="4"/>
  <c r="H11963" i="4"/>
  <c r="H11964" i="4"/>
  <c r="H11965" i="4"/>
  <c r="H11966" i="4"/>
  <c r="H11967" i="4"/>
  <c r="H11968" i="4"/>
  <c r="H11969" i="4"/>
  <c r="H11970" i="4"/>
  <c r="H11971" i="4"/>
  <c r="H11972" i="4"/>
  <c r="H11973" i="4"/>
  <c r="H11974" i="4"/>
  <c r="H11975" i="4"/>
  <c r="H11976" i="4"/>
  <c r="H11977" i="4"/>
  <c r="H11978" i="4"/>
  <c r="H11979" i="4"/>
  <c r="H11980" i="4"/>
  <c r="H11981" i="4"/>
  <c r="H11982" i="4"/>
  <c r="H11983" i="4"/>
  <c r="H11984" i="4"/>
  <c r="H11985" i="4"/>
  <c r="H11986" i="4"/>
  <c r="H11987" i="4"/>
  <c r="H11988" i="4"/>
  <c r="H11989" i="4"/>
  <c r="H11990" i="4"/>
  <c r="H11991" i="4"/>
  <c r="H11992" i="4"/>
  <c r="H11993" i="4"/>
  <c r="H11994" i="4"/>
  <c r="H11995" i="4"/>
  <c r="H11996" i="4"/>
  <c r="H11997" i="4"/>
  <c r="H11998" i="4"/>
  <c r="H11999" i="4"/>
  <c r="H12000" i="4"/>
  <c r="H12001" i="4"/>
  <c r="H12002" i="4"/>
  <c r="H12003" i="4"/>
  <c r="H12004" i="4"/>
  <c r="H12005" i="4"/>
  <c r="H12006" i="4"/>
  <c r="H12007" i="4"/>
  <c r="H12008" i="4"/>
  <c r="H12009" i="4"/>
  <c r="H12010" i="4"/>
  <c r="H12011" i="4"/>
  <c r="H12012" i="4"/>
  <c r="H12013" i="4"/>
  <c r="H12014" i="4"/>
  <c r="H12015" i="4"/>
  <c r="H12016" i="4"/>
  <c r="H12017" i="4"/>
  <c r="H12018" i="4"/>
  <c r="H12019" i="4"/>
  <c r="H12020" i="4"/>
  <c r="H12021" i="4"/>
  <c r="H12022" i="4"/>
  <c r="H12023" i="4"/>
  <c r="H12024" i="4"/>
  <c r="H12025" i="4"/>
  <c r="H12026" i="4"/>
  <c r="H12027" i="4"/>
  <c r="H12028" i="4"/>
  <c r="H12029" i="4"/>
  <c r="H12030" i="4"/>
  <c r="H12031" i="4"/>
  <c r="H12032" i="4"/>
  <c r="H12033" i="4"/>
  <c r="H12034" i="4"/>
  <c r="H12035" i="4"/>
  <c r="H12036" i="4"/>
  <c r="H12037" i="4"/>
  <c r="H12038" i="4"/>
  <c r="H12039" i="4"/>
  <c r="H12040" i="4"/>
  <c r="H12041" i="4"/>
  <c r="H12042" i="4"/>
  <c r="H12043" i="4"/>
  <c r="H12044" i="4"/>
  <c r="H12045" i="4"/>
  <c r="H12046" i="4"/>
  <c r="H12047" i="4"/>
  <c r="H12048" i="4"/>
  <c r="H12049" i="4"/>
  <c r="H12050" i="4"/>
  <c r="H12051" i="4"/>
  <c r="H12052" i="4"/>
  <c r="H12053" i="4"/>
  <c r="H12054" i="4"/>
  <c r="H12055" i="4"/>
  <c r="H12056" i="4"/>
  <c r="H12057" i="4"/>
  <c r="H12058" i="4"/>
  <c r="H12059" i="4"/>
  <c r="H12060" i="4"/>
  <c r="H12061" i="4"/>
  <c r="H12062" i="4"/>
  <c r="H12063" i="4"/>
  <c r="H12064" i="4"/>
  <c r="H12065" i="4"/>
  <c r="H12066" i="4"/>
  <c r="H12067" i="4"/>
  <c r="H12068" i="4"/>
  <c r="H12069" i="4"/>
  <c r="H12070" i="4"/>
  <c r="H12071" i="4"/>
  <c r="H12072" i="4"/>
  <c r="H12073" i="4"/>
  <c r="H12074" i="4"/>
  <c r="H12075" i="4"/>
  <c r="H12076" i="4"/>
  <c r="H12077" i="4"/>
  <c r="H12078" i="4"/>
  <c r="H12079" i="4"/>
  <c r="H12080" i="4"/>
  <c r="H12081" i="4"/>
  <c r="H12082" i="4"/>
  <c r="H12083" i="4"/>
  <c r="H12084" i="4"/>
  <c r="H12085" i="4"/>
  <c r="H12086" i="4"/>
  <c r="H12087" i="4"/>
  <c r="H12088" i="4"/>
  <c r="H12089" i="4"/>
  <c r="H12090" i="4"/>
  <c r="H12091" i="4"/>
  <c r="H12092" i="4"/>
  <c r="H12093" i="4"/>
  <c r="H12094" i="4"/>
  <c r="H12095" i="4"/>
  <c r="H12096" i="4"/>
  <c r="H12097" i="4"/>
  <c r="H12098" i="4"/>
  <c r="H12099" i="4"/>
  <c r="H12100" i="4"/>
  <c r="H12101" i="4"/>
  <c r="H12102" i="4"/>
  <c r="H12103" i="4"/>
  <c r="H12104" i="4"/>
  <c r="H12105" i="4"/>
  <c r="H12106" i="4"/>
  <c r="H12107" i="4"/>
  <c r="H12108" i="4"/>
  <c r="H12109" i="4"/>
  <c r="H12110" i="4"/>
  <c r="H12111" i="4"/>
  <c r="H12112" i="4"/>
  <c r="H12113" i="4"/>
  <c r="H12114" i="4"/>
  <c r="H12115" i="4"/>
  <c r="H12116" i="4"/>
  <c r="H12117" i="4"/>
  <c r="H12118" i="4"/>
  <c r="H12119" i="4"/>
  <c r="H12120" i="4"/>
  <c r="H12121" i="4"/>
  <c r="H12122" i="4"/>
  <c r="H12123" i="4"/>
  <c r="H12124" i="4"/>
  <c r="H12125" i="4"/>
  <c r="H12126" i="4"/>
  <c r="H12127" i="4"/>
  <c r="H12128" i="4"/>
  <c r="H12129" i="4"/>
  <c r="H12130" i="4"/>
  <c r="H12131" i="4"/>
  <c r="H12132" i="4"/>
  <c r="H12133" i="4"/>
  <c r="H12134" i="4"/>
  <c r="H12135" i="4"/>
  <c r="H12136" i="4"/>
  <c r="H12137" i="4"/>
  <c r="H12138" i="4"/>
  <c r="H12139" i="4"/>
  <c r="H12140" i="4"/>
  <c r="H12141" i="4"/>
  <c r="H12142" i="4"/>
  <c r="H12143" i="4"/>
  <c r="H12144" i="4"/>
  <c r="H12145" i="4"/>
  <c r="H12146" i="4"/>
  <c r="H12147" i="4"/>
  <c r="H12148" i="4"/>
  <c r="H12149" i="4"/>
  <c r="H12150" i="4"/>
  <c r="H12151" i="4"/>
  <c r="H12152" i="4"/>
  <c r="H12153" i="4"/>
  <c r="H12154" i="4"/>
  <c r="H12155" i="4"/>
  <c r="H12156" i="4"/>
  <c r="H12157" i="4"/>
  <c r="H12158" i="4"/>
  <c r="H12159" i="4"/>
  <c r="H12160" i="4"/>
  <c r="H12161" i="4"/>
  <c r="H12162" i="4"/>
  <c r="H12163" i="4"/>
  <c r="H12164" i="4"/>
  <c r="H12165" i="4"/>
  <c r="H12166" i="4"/>
  <c r="H12167" i="4"/>
  <c r="H12168" i="4"/>
  <c r="H12169" i="4"/>
  <c r="H12170" i="4"/>
  <c r="H12171" i="4"/>
  <c r="H12172" i="4"/>
  <c r="H12173" i="4"/>
  <c r="H12174" i="4"/>
  <c r="H12175" i="4"/>
  <c r="H12176" i="4"/>
  <c r="H12177" i="4"/>
  <c r="H12178" i="4"/>
  <c r="H12179" i="4"/>
  <c r="H12180" i="4"/>
  <c r="H12181" i="4"/>
  <c r="H12182" i="4"/>
  <c r="H12183" i="4"/>
  <c r="H12184" i="4"/>
  <c r="H12185" i="4"/>
  <c r="H12186" i="4"/>
  <c r="H12187" i="4"/>
  <c r="H12188" i="4"/>
  <c r="H12189" i="4"/>
  <c r="H12190" i="4"/>
  <c r="H12191" i="4"/>
  <c r="H12192" i="4"/>
  <c r="H12193" i="4"/>
  <c r="H12194" i="4"/>
  <c r="H12195" i="4"/>
  <c r="H12196" i="4"/>
  <c r="H12197" i="4"/>
  <c r="H12198" i="4"/>
  <c r="H12199" i="4"/>
  <c r="H12200" i="4"/>
  <c r="H12201" i="4"/>
  <c r="H12202" i="4"/>
  <c r="H12203" i="4"/>
  <c r="H12204" i="4"/>
  <c r="H12205" i="4"/>
  <c r="H12206" i="4"/>
  <c r="H12207" i="4"/>
  <c r="H12208" i="4"/>
  <c r="H12209" i="4"/>
  <c r="H12210" i="4"/>
  <c r="H12211" i="4"/>
  <c r="H12212" i="4"/>
  <c r="H12213" i="4"/>
  <c r="H12214" i="4"/>
  <c r="H12215" i="4"/>
  <c r="H12216" i="4"/>
  <c r="H12217" i="4"/>
  <c r="H12218" i="4"/>
  <c r="H12219" i="4"/>
  <c r="H12220" i="4"/>
  <c r="H12221" i="4"/>
  <c r="H12222" i="4"/>
  <c r="H12223" i="4"/>
  <c r="H12224" i="4"/>
  <c r="H12225" i="4"/>
  <c r="H12226" i="4"/>
  <c r="H12227" i="4"/>
  <c r="H12228" i="4"/>
  <c r="H12229" i="4"/>
  <c r="H12230" i="4"/>
  <c r="H12231" i="4"/>
  <c r="H12232" i="4"/>
  <c r="H12233" i="4"/>
  <c r="H12234" i="4"/>
  <c r="H12235" i="4"/>
  <c r="H12236" i="4"/>
  <c r="H12237" i="4"/>
  <c r="H12238" i="4"/>
  <c r="H12239" i="4"/>
  <c r="H12240" i="4"/>
  <c r="H12241" i="4"/>
  <c r="H12242" i="4"/>
  <c r="H12243" i="4"/>
  <c r="H12244" i="4"/>
  <c r="H12245" i="4"/>
  <c r="H12246" i="4"/>
  <c r="H12247" i="4"/>
  <c r="H12248" i="4"/>
  <c r="H12249" i="4"/>
  <c r="H12250" i="4"/>
  <c r="H12251" i="4"/>
  <c r="H12252" i="4"/>
  <c r="H12253" i="4"/>
  <c r="H12254" i="4"/>
  <c r="H12255" i="4"/>
  <c r="H12256" i="4"/>
  <c r="H12257" i="4"/>
  <c r="H12258" i="4"/>
  <c r="H12259" i="4"/>
  <c r="H12260" i="4"/>
  <c r="H12261" i="4"/>
  <c r="H12262" i="4"/>
  <c r="H12263" i="4"/>
  <c r="H12264" i="4"/>
  <c r="H12265" i="4"/>
  <c r="H12266" i="4"/>
  <c r="H12267" i="4"/>
  <c r="H12268" i="4"/>
  <c r="H12269" i="4"/>
  <c r="H12270" i="4"/>
  <c r="H12271" i="4"/>
  <c r="H12272" i="4"/>
  <c r="H12273" i="4"/>
  <c r="H12274" i="4"/>
  <c r="H12275" i="4"/>
  <c r="H12276" i="4"/>
  <c r="H12277" i="4"/>
  <c r="H12278" i="4"/>
  <c r="H12279" i="4"/>
  <c r="H12280" i="4"/>
  <c r="H12281" i="4"/>
  <c r="H12282" i="4"/>
  <c r="H12283" i="4"/>
  <c r="H12284" i="4"/>
  <c r="H12285" i="4"/>
  <c r="H12286" i="4"/>
  <c r="H12287" i="4"/>
  <c r="H12288" i="4"/>
  <c r="H12289" i="4"/>
  <c r="H12290" i="4"/>
  <c r="H12291" i="4"/>
  <c r="H12292" i="4"/>
  <c r="H12293" i="4"/>
  <c r="H12294" i="4"/>
  <c r="H12295" i="4"/>
  <c r="H12296" i="4"/>
  <c r="H12297" i="4"/>
  <c r="H12298" i="4"/>
  <c r="H12299" i="4"/>
  <c r="H12300" i="4"/>
  <c r="H12301" i="4"/>
  <c r="H12302" i="4"/>
  <c r="H12303" i="4"/>
  <c r="H12304" i="4"/>
  <c r="H12305" i="4"/>
  <c r="H12306" i="4"/>
  <c r="H12307" i="4"/>
  <c r="H12308" i="4"/>
  <c r="H12309" i="4"/>
  <c r="H12310" i="4"/>
  <c r="H12311" i="4"/>
  <c r="H12312" i="4"/>
  <c r="H12313" i="4"/>
  <c r="H12314" i="4"/>
  <c r="H12315" i="4"/>
  <c r="H12316" i="4"/>
  <c r="H12317" i="4"/>
  <c r="H12318" i="4"/>
  <c r="H12319" i="4"/>
  <c r="H12320" i="4"/>
  <c r="H12321" i="4"/>
  <c r="H12322" i="4"/>
  <c r="H12323" i="4"/>
  <c r="H12324" i="4"/>
  <c r="H12325" i="4"/>
  <c r="H12326" i="4"/>
  <c r="H12327" i="4"/>
  <c r="H12328" i="4"/>
  <c r="H12329" i="4"/>
  <c r="H12330" i="4"/>
  <c r="H12331" i="4"/>
  <c r="H12332" i="4"/>
  <c r="H12333" i="4"/>
  <c r="H12334" i="4"/>
  <c r="H12335" i="4"/>
  <c r="H12336" i="4"/>
  <c r="H12337" i="4"/>
  <c r="H12338" i="4"/>
  <c r="H12339" i="4"/>
  <c r="H12340" i="4"/>
  <c r="H12341" i="4"/>
  <c r="H12342" i="4"/>
  <c r="H12343" i="4"/>
  <c r="H12344" i="4"/>
  <c r="H12345" i="4"/>
  <c r="H12346" i="4"/>
  <c r="H12347" i="4"/>
  <c r="H12348" i="4"/>
  <c r="H12349" i="4"/>
  <c r="H12350" i="4"/>
  <c r="H12351" i="4"/>
  <c r="H12352" i="4"/>
  <c r="H12353" i="4"/>
  <c r="H12354" i="4"/>
  <c r="H12355" i="4"/>
  <c r="H12356" i="4"/>
  <c r="H12357" i="4"/>
  <c r="H12358" i="4"/>
  <c r="H12359" i="4"/>
  <c r="H12360" i="4"/>
  <c r="H12361" i="4"/>
  <c r="H12362" i="4"/>
  <c r="H12363" i="4"/>
  <c r="H12364" i="4"/>
  <c r="H12365" i="4"/>
  <c r="H12366" i="4"/>
  <c r="H12367" i="4"/>
  <c r="H12368" i="4"/>
  <c r="H12369" i="4"/>
  <c r="H12370" i="4"/>
  <c r="H12371" i="4"/>
  <c r="H12372" i="4"/>
  <c r="H12373" i="4"/>
  <c r="H12374" i="4"/>
  <c r="H12375" i="4"/>
  <c r="H12376" i="4"/>
  <c r="H12377" i="4"/>
  <c r="H12378" i="4"/>
  <c r="H12379" i="4"/>
  <c r="H12380" i="4"/>
  <c r="H12381" i="4"/>
  <c r="H12382" i="4"/>
  <c r="H12383" i="4"/>
  <c r="H12384" i="4"/>
  <c r="H12385" i="4"/>
  <c r="H12386" i="4"/>
  <c r="H12387" i="4"/>
  <c r="H12388" i="4"/>
  <c r="H12389" i="4"/>
  <c r="H12390" i="4"/>
  <c r="H12391" i="4"/>
  <c r="H12392" i="4"/>
  <c r="H12393" i="4"/>
  <c r="H12394" i="4"/>
  <c r="H12395" i="4"/>
  <c r="H12396" i="4"/>
  <c r="H12397" i="4"/>
  <c r="H12398" i="4"/>
  <c r="H12399" i="4"/>
  <c r="H12400" i="4"/>
  <c r="H12401" i="4"/>
  <c r="H12402" i="4"/>
  <c r="H12403" i="4"/>
  <c r="H12404" i="4"/>
  <c r="H12405" i="4"/>
  <c r="H12406" i="4"/>
  <c r="H12407" i="4"/>
  <c r="H12408" i="4"/>
  <c r="H12409" i="4"/>
  <c r="H12410" i="4"/>
  <c r="H12411" i="4"/>
  <c r="H12412" i="4"/>
  <c r="H12413" i="4"/>
  <c r="H12414" i="4"/>
  <c r="H12415" i="4"/>
  <c r="H12416" i="4"/>
  <c r="H12417" i="4"/>
  <c r="H12418" i="4"/>
  <c r="H12419" i="4"/>
  <c r="H12420" i="4"/>
  <c r="H12421" i="4"/>
  <c r="H12422" i="4"/>
  <c r="H12423" i="4"/>
  <c r="H12424" i="4"/>
  <c r="H12425" i="4"/>
  <c r="H12426" i="4"/>
  <c r="H12427" i="4"/>
  <c r="H12428" i="4"/>
  <c r="H12429" i="4"/>
  <c r="H12430" i="4"/>
  <c r="H12431" i="4"/>
  <c r="H12432" i="4"/>
  <c r="H12433" i="4"/>
  <c r="H12434" i="4"/>
  <c r="H12435" i="4"/>
  <c r="H12436" i="4"/>
  <c r="H12437" i="4"/>
  <c r="H12438" i="4"/>
  <c r="H12439" i="4"/>
  <c r="H12440" i="4"/>
  <c r="H12441" i="4"/>
  <c r="H12442" i="4"/>
  <c r="H12443" i="4"/>
  <c r="H12444" i="4"/>
  <c r="H12445" i="4"/>
  <c r="H12446" i="4"/>
  <c r="H12447" i="4"/>
  <c r="H12448" i="4"/>
  <c r="H12449" i="4"/>
  <c r="H12450" i="4"/>
  <c r="H12451" i="4"/>
  <c r="H12452" i="4"/>
  <c r="H12453" i="4"/>
  <c r="H12454" i="4"/>
  <c r="H12455" i="4"/>
  <c r="H12456" i="4"/>
  <c r="H12457" i="4"/>
  <c r="H12458" i="4"/>
  <c r="H12459" i="4"/>
  <c r="H12460" i="4"/>
  <c r="H12461" i="4"/>
  <c r="H12462" i="4"/>
  <c r="H12463" i="4"/>
  <c r="H12464" i="4"/>
  <c r="H12465" i="4"/>
  <c r="H12466" i="4"/>
  <c r="H12467" i="4"/>
  <c r="H12468" i="4"/>
  <c r="H12469" i="4"/>
  <c r="H12470" i="4"/>
  <c r="H12471" i="4"/>
  <c r="H12472" i="4"/>
  <c r="H12473" i="4"/>
  <c r="H12474" i="4"/>
  <c r="H12475" i="4"/>
  <c r="H12476" i="4"/>
  <c r="H12477" i="4"/>
  <c r="H12478" i="4"/>
  <c r="H12479" i="4"/>
  <c r="H12480" i="4"/>
  <c r="H12481" i="4"/>
  <c r="H12482" i="4"/>
  <c r="H12483" i="4"/>
  <c r="H12484" i="4"/>
  <c r="H12485" i="4"/>
  <c r="H12486" i="4"/>
  <c r="H12487" i="4"/>
  <c r="H12488" i="4"/>
  <c r="H12489" i="4"/>
  <c r="H12490" i="4"/>
  <c r="H12491" i="4"/>
  <c r="H12492" i="4"/>
  <c r="H12493" i="4"/>
  <c r="H12494" i="4"/>
  <c r="H12495" i="4"/>
  <c r="H12496" i="4"/>
  <c r="H12497" i="4"/>
  <c r="H12498" i="4"/>
  <c r="H12499" i="4"/>
  <c r="H12500" i="4"/>
  <c r="H12501" i="4"/>
  <c r="H12502" i="4"/>
  <c r="H12503" i="4"/>
  <c r="H12504" i="4"/>
  <c r="H12505" i="4"/>
  <c r="H12506" i="4"/>
  <c r="H12507" i="4"/>
  <c r="H12508" i="4"/>
  <c r="H12509" i="4"/>
  <c r="H12510" i="4"/>
  <c r="H12511" i="4"/>
  <c r="H12512" i="4"/>
  <c r="H12513" i="4"/>
  <c r="H12514" i="4"/>
  <c r="H12515" i="4"/>
  <c r="H12516" i="4"/>
  <c r="H12517" i="4"/>
  <c r="H12518" i="4"/>
  <c r="H12519" i="4"/>
  <c r="H12520" i="4"/>
  <c r="H12521" i="4"/>
  <c r="H12522" i="4"/>
  <c r="H12523" i="4"/>
  <c r="H12524" i="4"/>
  <c r="H12525" i="4"/>
  <c r="H12526" i="4"/>
  <c r="H12527" i="4"/>
  <c r="H12528" i="4"/>
  <c r="H12529" i="4"/>
  <c r="H12530" i="4"/>
  <c r="H12531" i="4"/>
  <c r="H12532" i="4"/>
  <c r="H12533" i="4"/>
  <c r="H12534" i="4"/>
  <c r="H12535" i="4"/>
  <c r="H12536" i="4"/>
  <c r="H12537" i="4"/>
  <c r="H12538" i="4"/>
  <c r="H12539" i="4"/>
  <c r="H12540" i="4"/>
  <c r="H12541" i="4"/>
  <c r="H12542" i="4"/>
  <c r="H12543" i="4"/>
  <c r="H12544" i="4"/>
  <c r="H12545" i="4"/>
  <c r="H12546" i="4"/>
  <c r="H12547" i="4"/>
  <c r="H12548" i="4"/>
  <c r="H12549" i="4"/>
  <c r="H12550" i="4"/>
  <c r="H12551" i="4"/>
  <c r="H12552" i="4"/>
  <c r="H12553" i="4"/>
  <c r="H12554" i="4"/>
  <c r="H12555" i="4"/>
  <c r="H12556" i="4"/>
  <c r="H12557" i="4"/>
  <c r="H12558" i="4"/>
  <c r="H12559" i="4"/>
  <c r="H12560" i="4"/>
  <c r="H12561" i="4"/>
  <c r="H12562" i="4"/>
  <c r="H12563" i="4"/>
  <c r="H12564" i="4"/>
  <c r="H12565" i="4"/>
  <c r="H12566" i="4"/>
  <c r="H12567" i="4"/>
  <c r="H12568" i="4"/>
  <c r="H12569" i="4"/>
  <c r="H12570" i="4"/>
  <c r="H12571" i="4"/>
  <c r="H12572" i="4"/>
  <c r="H12573" i="4"/>
  <c r="H12574" i="4"/>
  <c r="H12575" i="4"/>
  <c r="H12576" i="4"/>
  <c r="H12577" i="4"/>
  <c r="H12578" i="4"/>
  <c r="H12579" i="4"/>
  <c r="H12580" i="4"/>
  <c r="H12581" i="4"/>
  <c r="H12582" i="4"/>
  <c r="H12583" i="4"/>
  <c r="H12584" i="4"/>
  <c r="H12585" i="4"/>
  <c r="H12586" i="4"/>
  <c r="H12587" i="4"/>
  <c r="H12588" i="4"/>
  <c r="H12589" i="4"/>
  <c r="H12590" i="4"/>
  <c r="H12591" i="4"/>
  <c r="H12592" i="4"/>
  <c r="H12593" i="4"/>
  <c r="H12594" i="4"/>
  <c r="H12595" i="4"/>
  <c r="H12596" i="4"/>
  <c r="H12597" i="4"/>
  <c r="H12598" i="4"/>
  <c r="H12599" i="4"/>
  <c r="H12600" i="4"/>
  <c r="H12601" i="4"/>
  <c r="H12602" i="4"/>
  <c r="H12603" i="4"/>
  <c r="H12604" i="4"/>
  <c r="H12605" i="4"/>
  <c r="H12606" i="4"/>
  <c r="H12607" i="4"/>
  <c r="H12608" i="4"/>
  <c r="H12609" i="4"/>
  <c r="H12610" i="4"/>
  <c r="H12611" i="4"/>
  <c r="H12612" i="4"/>
  <c r="H12613" i="4"/>
  <c r="H12614" i="4"/>
  <c r="H12615" i="4"/>
  <c r="H12616" i="4"/>
  <c r="H12617" i="4"/>
  <c r="H12618" i="4"/>
  <c r="H12619" i="4"/>
  <c r="H12620" i="4"/>
  <c r="H12621" i="4"/>
  <c r="H12622" i="4"/>
  <c r="H12623" i="4"/>
  <c r="H12624" i="4"/>
  <c r="H12625" i="4"/>
  <c r="H12626" i="4"/>
  <c r="H12627" i="4"/>
  <c r="H12628" i="4"/>
  <c r="H12629" i="4"/>
  <c r="H12630" i="4"/>
  <c r="H12631" i="4"/>
  <c r="H12632" i="4"/>
  <c r="H12633" i="4"/>
  <c r="H12634" i="4"/>
  <c r="H12635" i="4"/>
  <c r="H12636" i="4"/>
  <c r="H12637" i="4"/>
  <c r="H12638" i="4"/>
  <c r="H12639" i="4"/>
  <c r="H12640" i="4"/>
  <c r="H12641" i="4"/>
  <c r="H12642" i="4"/>
  <c r="H12643" i="4"/>
  <c r="H12644" i="4"/>
  <c r="H12645" i="4"/>
  <c r="H12646" i="4"/>
  <c r="H12647" i="4"/>
  <c r="H12648" i="4"/>
  <c r="H12649" i="4"/>
  <c r="H12650" i="4"/>
  <c r="H12651" i="4"/>
  <c r="H12652" i="4"/>
  <c r="H12653" i="4"/>
  <c r="H12654" i="4"/>
  <c r="H12655" i="4"/>
  <c r="H12656" i="4"/>
  <c r="H12657" i="4"/>
  <c r="H12658" i="4"/>
  <c r="H12659" i="4"/>
  <c r="H12660" i="4"/>
  <c r="H12661" i="4"/>
  <c r="H12662" i="4"/>
  <c r="H12663" i="4"/>
  <c r="H12664" i="4"/>
  <c r="H12665" i="4"/>
  <c r="H12666" i="4"/>
  <c r="H12667" i="4"/>
  <c r="H12668" i="4"/>
  <c r="H12669" i="4"/>
  <c r="H12670" i="4"/>
  <c r="H12671" i="4"/>
  <c r="H12672" i="4"/>
  <c r="H12673" i="4"/>
  <c r="H12674" i="4"/>
  <c r="H12675" i="4"/>
  <c r="H12676" i="4"/>
  <c r="H12677" i="4"/>
  <c r="H12678" i="4"/>
  <c r="H12679" i="4"/>
  <c r="H12680" i="4"/>
  <c r="H12681" i="4"/>
  <c r="H12682" i="4"/>
  <c r="H12683" i="4"/>
  <c r="H12684" i="4"/>
  <c r="H12685" i="4"/>
  <c r="H12686" i="4"/>
  <c r="H12687" i="4"/>
  <c r="H12688" i="4"/>
  <c r="H12689" i="4"/>
  <c r="H12690" i="4"/>
  <c r="H12691" i="4"/>
  <c r="H12692" i="4"/>
  <c r="H12693" i="4"/>
  <c r="H12694" i="4"/>
  <c r="H12695" i="4"/>
  <c r="H12696" i="4"/>
  <c r="H12697" i="4"/>
  <c r="H12698" i="4"/>
  <c r="H12699" i="4"/>
  <c r="H12700" i="4"/>
  <c r="H12701" i="4"/>
  <c r="H12702" i="4"/>
  <c r="H12703" i="4"/>
  <c r="H12704" i="4"/>
  <c r="H12705" i="4"/>
  <c r="H12706" i="4"/>
  <c r="H12707" i="4"/>
  <c r="H12708" i="4"/>
  <c r="H12709" i="4"/>
  <c r="H12710" i="4"/>
  <c r="H12711" i="4"/>
  <c r="H12712" i="4"/>
  <c r="H12713" i="4"/>
  <c r="H12714" i="4"/>
  <c r="H12715" i="4"/>
  <c r="H12716" i="4"/>
  <c r="H12717" i="4"/>
  <c r="H12718" i="4"/>
  <c r="H12719" i="4"/>
  <c r="H12720" i="4"/>
  <c r="H12721" i="4"/>
  <c r="H12722" i="4"/>
  <c r="H12723" i="4"/>
  <c r="H12724" i="4"/>
  <c r="H12725" i="4"/>
  <c r="H12726" i="4"/>
  <c r="H12727" i="4"/>
  <c r="H12728" i="4"/>
  <c r="H12729" i="4"/>
  <c r="H12730" i="4"/>
  <c r="H12731" i="4"/>
  <c r="H12732" i="4"/>
  <c r="H12733" i="4"/>
  <c r="H12734" i="4"/>
  <c r="H12735" i="4"/>
  <c r="H12736" i="4"/>
  <c r="H12737" i="4"/>
  <c r="H12738" i="4"/>
  <c r="H12739" i="4"/>
  <c r="H12740" i="4"/>
  <c r="H12741" i="4"/>
  <c r="H12742" i="4"/>
  <c r="H12743" i="4"/>
  <c r="H12744" i="4"/>
  <c r="H12745" i="4"/>
  <c r="H12746" i="4"/>
  <c r="H12747" i="4"/>
  <c r="H12748" i="4"/>
  <c r="H12749" i="4"/>
  <c r="H12750" i="4"/>
  <c r="H12751" i="4"/>
  <c r="H12752" i="4"/>
  <c r="H12753" i="4"/>
  <c r="H12754" i="4"/>
  <c r="H12755" i="4"/>
  <c r="H12756" i="4"/>
  <c r="H12757" i="4"/>
  <c r="H12758" i="4"/>
  <c r="H12759" i="4"/>
  <c r="H12760" i="4"/>
  <c r="H12761" i="4"/>
  <c r="H12762" i="4"/>
  <c r="H12763" i="4"/>
  <c r="H12764" i="4"/>
  <c r="H12765" i="4"/>
  <c r="H12766" i="4"/>
  <c r="H12767" i="4"/>
  <c r="H12768" i="4"/>
  <c r="H12769" i="4"/>
  <c r="H12770" i="4"/>
  <c r="H12771" i="4"/>
  <c r="H12772" i="4"/>
  <c r="H12773" i="4"/>
  <c r="H12774" i="4"/>
  <c r="H12775" i="4"/>
  <c r="H12776" i="4"/>
  <c r="H12777" i="4"/>
  <c r="H12778" i="4"/>
  <c r="H12779" i="4"/>
  <c r="H12780" i="4"/>
  <c r="H12781" i="4"/>
  <c r="H12782" i="4"/>
  <c r="H12783" i="4"/>
  <c r="H12784" i="4"/>
  <c r="H12785" i="4"/>
  <c r="H12786" i="4"/>
  <c r="H12787" i="4"/>
  <c r="H12788" i="4"/>
  <c r="H12789" i="4"/>
  <c r="H12790" i="4"/>
  <c r="H12791" i="4"/>
  <c r="H12792" i="4"/>
  <c r="H12793" i="4"/>
  <c r="H12794" i="4"/>
  <c r="H12795" i="4"/>
  <c r="H12796" i="4"/>
  <c r="H12797" i="4"/>
  <c r="H12798" i="4"/>
  <c r="H12799" i="4"/>
  <c r="H12800" i="4"/>
  <c r="H12801" i="4"/>
  <c r="H12802" i="4"/>
  <c r="H12803" i="4"/>
  <c r="H12804" i="4"/>
  <c r="H12805" i="4"/>
  <c r="H12806" i="4"/>
  <c r="H12807" i="4"/>
  <c r="H12808" i="4"/>
  <c r="H12809" i="4"/>
  <c r="H12810" i="4"/>
  <c r="H12811" i="4"/>
  <c r="H12812" i="4"/>
  <c r="H12813" i="4"/>
  <c r="H12814" i="4"/>
  <c r="H12815" i="4"/>
  <c r="H12816" i="4"/>
  <c r="H12817" i="4"/>
  <c r="H12818" i="4"/>
  <c r="H12819" i="4"/>
  <c r="H12820" i="4"/>
  <c r="H12821" i="4"/>
  <c r="H12822" i="4"/>
  <c r="H12823" i="4"/>
  <c r="H12824" i="4"/>
  <c r="H12825" i="4"/>
  <c r="H12826" i="4"/>
  <c r="H12827" i="4"/>
  <c r="H12828" i="4"/>
  <c r="H12829" i="4"/>
  <c r="H12830" i="4"/>
  <c r="H12831" i="4"/>
  <c r="H12832" i="4"/>
  <c r="H12833" i="4"/>
  <c r="H12834" i="4"/>
  <c r="H12835" i="4"/>
  <c r="H12836" i="4"/>
  <c r="H12837" i="4"/>
  <c r="H12838" i="4"/>
  <c r="H12839" i="4"/>
  <c r="H12840" i="4"/>
  <c r="H12841" i="4"/>
  <c r="H12842" i="4"/>
  <c r="H12843" i="4"/>
  <c r="H12844" i="4"/>
  <c r="H12845" i="4"/>
  <c r="H12846" i="4"/>
  <c r="H12847" i="4"/>
  <c r="H12848" i="4"/>
  <c r="H12849" i="4"/>
  <c r="H12850" i="4"/>
  <c r="H12851" i="4"/>
  <c r="H12852" i="4"/>
  <c r="H12853" i="4"/>
  <c r="H12854" i="4"/>
  <c r="H12855" i="4"/>
  <c r="H12856" i="4"/>
  <c r="H12857" i="4"/>
  <c r="H12858" i="4"/>
  <c r="H12859" i="4"/>
  <c r="H12860" i="4"/>
  <c r="H12861" i="4"/>
  <c r="H12862" i="4"/>
  <c r="H12863" i="4"/>
  <c r="H12864" i="4"/>
  <c r="H12865" i="4"/>
  <c r="H12866" i="4"/>
  <c r="H12867" i="4"/>
  <c r="H12868" i="4"/>
  <c r="H12869" i="4"/>
  <c r="H12870" i="4"/>
  <c r="H12871" i="4"/>
  <c r="H12872" i="4"/>
  <c r="H12873" i="4"/>
  <c r="H12874" i="4"/>
  <c r="H12875" i="4"/>
  <c r="K11" i="4" a="1"/>
  <c r="K11" i="4" s="1"/>
  <c r="X10" i="4" l="1"/>
  <c r="AA10" i="4"/>
  <c r="V23" i="4" a="1"/>
  <c r="V23" i="4" s="1"/>
  <c r="X23" i="4" s="1" a="1"/>
  <c r="X23" i="4" s="1"/>
  <c r="AD23" i="4" s="1" a="1"/>
  <c r="AD23" i="4" s="1"/>
  <c r="AG21" i="4" s="1" a="1"/>
  <c r="AG21" i="4" s="1"/>
  <c r="AF11" i="4" s="1"/>
  <c r="AJ21" i="4" l="1" a="1"/>
  <c r="AJ21" i="4" s="1"/>
  <c r="AI11" i="4" s="1"/>
  <c r="AM21" i="4" a="1"/>
  <c r="AM21" i="4" s="1"/>
  <c r="AL11" i="4" s="1"/>
  <c r="W23" i="4" a="1"/>
  <c r="W23" i="4" s="1"/>
  <c r="Y23" i="4" l="1" a="1"/>
  <c r="Y23" i="4" s="1"/>
  <c r="W13" i="4" s="1" a="1"/>
  <c r="W13" i="4" s="1"/>
  <c r="Z23" i="4" a="1"/>
  <c r="Z23" i="4" s="1"/>
  <c r="AA14" i="4" s="1" a="1"/>
  <c r="AA14" i="4" s="1"/>
  <c r="X13" i="4" l="1"/>
  <c r="AB14" i="4"/>
  <c r="AG23" i="4" a="1"/>
  <c r="AG23" i="4" s="1"/>
  <c r="AM23" i="4" a="1"/>
  <c r="AM23" i="4" s="1"/>
  <c r="AM13" i="4" s="1" a="1"/>
  <c r="AM13" i="4" s="1"/>
  <c r="AJ23" i="4" a="1"/>
  <c r="AJ23" i="4" s="1"/>
  <c r="AJ13" i="4" s="1" a="1"/>
  <c r="AJ13" i="4" s="1"/>
  <c r="AL23" i="4" a="1"/>
  <c r="AL23" i="4" s="1"/>
  <c r="AL13" i="4" s="1" a="1"/>
  <c r="AL13" i="4" s="1"/>
  <c r="AF23" i="4" a="1"/>
  <c r="AF23" i="4" s="1"/>
  <c r="AI23" i="4" a="1"/>
  <c r="AI23" i="4" s="1"/>
  <c r="AI13" i="4" s="1" a="1"/>
  <c r="AI13" i="4" s="1"/>
  <c r="AB23" i="4" a="1"/>
  <c r="AB23" i="4" s="1"/>
  <c r="AA23" i="4" a="1"/>
  <c r="AA23" i="4" s="1"/>
  <c r="AF13" i="4" l="1" a="1"/>
  <c r="AF13" i="4" s="1"/>
  <c r="AG13" i="4" a="1"/>
  <c r="AG13" i="4"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<sst xmlns="http://schemas.openxmlformats.org/spreadsheetml/2006/main" count="38869" uniqueCount="253">
  <si>
    <t>LinkedIn:</t>
  </si>
  <si>
    <t>https://www.linkedin.com/in/merod/</t>
  </si>
  <si>
    <t>Afghanistan</t>
  </si>
  <si>
    <t>Albania</t>
  </si>
  <si>
    <t>Europe</t>
  </si>
  <si>
    <t>Algeria</t>
  </si>
  <si>
    <t>Africa</t>
  </si>
  <si>
    <t>Angola</t>
  </si>
  <si>
    <t>Antigua and Barbuda</t>
  </si>
  <si>
    <t>North America</t>
  </si>
  <si>
    <t>Argentina</t>
  </si>
  <si>
    <t>Armenia</t>
  </si>
  <si>
    <t>Aruba</t>
  </si>
  <si>
    <t>Australia</t>
  </si>
  <si>
    <t>Austria</t>
  </si>
  <si>
    <t>Azerbaijan</t>
  </si>
  <si>
    <t>Bahamas</t>
  </si>
  <si>
    <t>Bahrain</t>
  </si>
  <si>
    <t>Bangladesh</t>
  </si>
  <si>
    <t>Barbados</t>
  </si>
  <si>
    <t>Belarus</t>
  </si>
  <si>
    <t>Belgium</t>
  </si>
  <si>
    <t>Belize</t>
  </si>
  <si>
    <t>Benin</t>
  </si>
  <si>
    <t>Bhutan</t>
  </si>
  <si>
    <t>Bolivia</t>
  </si>
  <si>
    <t>Bosnia and Herzegovina</t>
  </si>
  <si>
    <t>Botswana</t>
  </si>
  <si>
    <t>Brazil</t>
  </si>
  <si>
    <t>Brunei</t>
  </si>
  <si>
    <t>Bulgaria</t>
  </si>
  <si>
    <t>Burkina Faso</t>
  </si>
  <si>
    <t>Burundi</t>
  </si>
  <si>
    <t>Cambodia</t>
  </si>
  <si>
    <t>Cameroon</t>
  </si>
  <si>
    <t>Canada</t>
  </si>
  <si>
    <t>Cape Verde</t>
  </si>
  <si>
    <t>Central African Republic</t>
  </si>
  <si>
    <t>Chad</t>
  </si>
  <si>
    <t>Channel Islands</t>
  </si>
  <si>
    <t>Chile</t>
  </si>
  <si>
    <t>China</t>
  </si>
  <si>
    <t>Colombia</t>
  </si>
  <si>
    <t>Comoros</t>
  </si>
  <si>
    <t>Congo Democratic Republic</t>
  </si>
  <si>
    <t>Congo Republic</t>
  </si>
  <si>
    <t>Costa Rica</t>
  </si>
  <si>
    <t>Cote d'Ivoire</t>
  </si>
  <si>
    <t>Croatia</t>
  </si>
  <si>
    <t>Cuba</t>
  </si>
  <si>
    <t>Cyprus</t>
  </si>
  <si>
    <t>Czech Republic</t>
  </si>
  <si>
    <t>Denmark</t>
  </si>
  <si>
    <t>Djibouti</t>
  </si>
  <si>
    <t>Dominican Republic</t>
  </si>
  <si>
    <t>Ecuador</t>
  </si>
  <si>
    <t>Egypt</t>
  </si>
  <si>
    <t>El Salvador</t>
  </si>
  <si>
    <t>Equatorial Guinea</t>
  </si>
  <si>
    <t>Eritrea</t>
  </si>
  <si>
    <t>Estonia</t>
  </si>
  <si>
    <t>Ethiopia</t>
  </si>
  <si>
    <t>Fiji</t>
  </si>
  <si>
    <t>Finland</t>
  </si>
  <si>
    <t>France</t>
  </si>
  <si>
    <t>French Guiana</t>
  </si>
  <si>
    <t>French Polynesia</t>
  </si>
  <si>
    <t>Gabon</t>
  </si>
  <si>
    <t>Gambia</t>
  </si>
  <si>
    <t>Georgia</t>
  </si>
  <si>
    <t>Germany</t>
  </si>
  <si>
    <t>Ghana</t>
  </si>
  <si>
    <t>Greece</t>
  </si>
  <si>
    <t>Grenada</t>
  </si>
  <si>
    <t>Guadeloupe</t>
  </si>
  <si>
    <t>Guam</t>
  </si>
  <si>
    <t>Guatemala</t>
  </si>
  <si>
    <t>Guinea</t>
  </si>
  <si>
    <t>Guinea-Bissau</t>
  </si>
  <si>
    <t>Guyana</t>
  </si>
  <si>
    <t>Haiti</t>
  </si>
  <si>
    <t>Honduras</t>
  </si>
  <si>
    <t>Hong Kong</t>
  </si>
  <si>
    <t>Hungary</t>
  </si>
  <si>
    <t>Iceland</t>
  </si>
  <si>
    <t>India</t>
  </si>
  <si>
    <t>Indonesia</t>
  </si>
  <si>
    <t>Iran</t>
  </si>
  <si>
    <t>Iraq</t>
  </si>
  <si>
    <t>Ireland</t>
  </si>
  <si>
    <t>Israel</t>
  </si>
  <si>
    <t>Italy</t>
  </si>
  <si>
    <t>Jamaica</t>
  </si>
  <si>
    <t>Japan</t>
  </si>
  <si>
    <t>Jordan</t>
  </si>
  <si>
    <t>Kazakhstan</t>
  </si>
  <si>
    <t>Kenya</t>
  </si>
  <si>
    <t>Kiribati</t>
  </si>
  <si>
    <t>Korea Democratic Republic</t>
  </si>
  <si>
    <t>Korea Republic</t>
  </si>
  <si>
    <t>Kuwait</t>
  </si>
  <si>
    <t>Kyrgyzstan</t>
  </si>
  <si>
    <t>Laos</t>
  </si>
  <si>
    <t>Latvia</t>
  </si>
  <si>
    <t>Lebanon</t>
  </si>
  <si>
    <t>Lesotho</t>
  </si>
  <si>
    <t>Liberia</t>
  </si>
  <si>
    <t>Libya</t>
  </si>
  <si>
    <t>Lithuania</t>
  </si>
  <si>
    <t>Luxembourg</t>
  </si>
  <si>
    <t>Macao</t>
  </si>
  <si>
    <t>Macedonia</t>
  </si>
  <si>
    <t>Madagascar</t>
  </si>
  <si>
    <t>Malawi</t>
  </si>
  <si>
    <t>Malaysia</t>
  </si>
  <si>
    <t>Maldives</t>
  </si>
  <si>
    <t>Mali</t>
  </si>
  <si>
    <t>Malta</t>
  </si>
  <si>
    <t>Martinique</t>
  </si>
  <si>
    <t>Mauritania</t>
  </si>
  <si>
    <t>Mauritius</t>
  </si>
  <si>
    <t>Mayotte</t>
  </si>
  <si>
    <t>Mexico</t>
  </si>
  <si>
    <t>Micronesia Federated States of</t>
  </si>
  <si>
    <t>Moldova</t>
  </si>
  <si>
    <t>Mongolia</t>
  </si>
  <si>
    <t>Montenegro</t>
  </si>
  <si>
    <t>Morocco</t>
  </si>
  <si>
    <t>Mozambique</t>
  </si>
  <si>
    <t>Myanmar</t>
  </si>
  <si>
    <t>Namibia</t>
  </si>
  <si>
    <t>Nepal</t>
  </si>
  <si>
    <t>Netherlands</t>
  </si>
  <si>
    <t>Netherlands Antilles</t>
  </si>
  <si>
    <t>New Caledonia</t>
  </si>
  <si>
    <t>New Zealand</t>
  </si>
  <si>
    <t>Nicaragua</t>
  </si>
  <si>
    <t>Niger</t>
  </si>
  <si>
    <t>Nigeria</t>
  </si>
  <si>
    <t>Norway</t>
  </si>
  <si>
    <t>Oman</t>
  </si>
  <si>
    <t>Pakistan</t>
  </si>
  <si>
    <t>Panama</t>
  </si>
  <si>
    <t>Papua New Guinea</t>
  </si>
  <si>
    <t>Paraguay</t>
  </si>
  <si>
    <t>Peru</t>
  </si>
  <si>
    <t>Philippines</t>
  </si>
  <si>
    <t>Poland</t>
  </si>
  <si>
    <t>Portugal</t>
  </si>
  <si>
    <t>Puerto Rico</t>
  </si>
  <si>
    <t>Qatar</t>
  </si>
  <si>
    <t>La Reunion</t>
  </si>
  <si>
    <t>Romania</t>
  </si>
  <si>
    <t>Russia</t>
  </si>
  <si>
    <t>Rwanda</t>
  </si>
  <si>
    <t>Saint Lucia</t>
  </si>
  <si>
    <t>Saint Vincent and the Grenadines</t>
  </si>
  <si>
    <t>Samoa</t>
  </si>
  <si>
    <t>Sao Tome and Principe</t>
  </si>
  <si>
    <t>Saudi Arabia</t>
  </si>
  <si>
    <t>Senegal</t>
  </si>
  <si>
    <t>Serbia</t>
  </si>
  <si>
    <t>Seychelles</t>
  </si>
  <si>
    <t>Sierra Leone</t>
  </si>
  <si>
    <t>Singapore</t>
  </si>
  <si>
    <t>Slovakia</t>
  </si>
  <si>
    <t>Slovenia</t>
  </si>
  <si>
    <t>Solomon Islands</t>
  </si>
  <si>
    <t>Somalia</t>
  </si>
  <si>
    <t>South Africa</t>
  </si>
  <si>
    <t>South Sudan</t>
  </si>
  <si>
    <t>Spain</t>
  </si>
  <si>
    <t>Sri Lanka</t>
  </si>
  <si>
    <t>Sudan</t>
  </si>
  <si>
    <t>Suriname</t>
  </si>
  <si>
    <t>Swaziland</t>
  </si>
  <si>
    <t>Sweden</t>
  </si>
  <si>
    <t>Switzerland</t>
  </si>
  <si>
    <t>Syria</t>
  </si>
  <si>
    <t>Taiwan</t>
  </si>
  <si>
    <t>Tajikistan</t>
  </si>
  <si>
    <t>Tanzania</t>
  </si>
  <si>
    <t>Thailand</t>
  </si>
  <si>
    <t>Timor-Leste</t>
  </si>
  <si>
    <t>Togo</t>
  </si>
  <si>
    <t>Tonga</t>
  </si>
  <si>
    <t>Trinidad and Tobago</t>
  </si>
  <si>
    <t>Tunisia</t>
  </si>
  <si>
    <t>Turkey</t>
  </si>
  <si>
    <t>Turkmenistan</t>
  </si>
  <si>
    <t>Uganda</t>
  </si>
  <si>
    <t>Ukraine</t>
  </si>
  <si>
    <t>United Arab Emirates</t>
  </si>
  <si>
    <t>United Kingdom</t>
  </si>
  <si>
    <t>United States</t>
  </si>
  <si>
    <t>Uruguay</t>
  </si>
  <si>
    <t>Uzbekistan</t>
  </si>
  <si>
    <t>Vanuatu</t>
  </si>
  <si>
    <t>Venezuela</t>
  </si>
  <si>
    <t>Vietnam</t>
  </si>
  <si>
    <t>Virgin Islands</t>
  </si>
  <si>
    <t>West Bank and Gaza</t>
  </si>
  <si>
    <t>Western Sahara</t>
  </si>
  <si>
    <t>Yemen Republic</t>
  </si>
  <si>
    <t>Zambia</t>
  </si>
  <si>
    <t>Zimbabwe</t>
  </si>
  <si>
    <t>country</t>
  </si>
  <si>
    <t>region</t>
  </si>
  <si>
    <t>year</t>
  </si>
  <si>
    <t>fertility</t>
  </si>
  <si>
    <t>life expectancy</t>
  </si>
  <si>
    <t>title:</t>
  </si>
  <si>
    <t>years</t>
  </si>
  <si>
    <t>countries</t>
  </si>
  <si>
    <t>last point - markers</t>
  </si>
  <si>
    <t>continent</t>
  </si>
  <si>
    <t>Asia</t>
  </si>
  <si>
    <t>Southern Asia</t>
  </si>
  <si>
    <t>Eastern Europe</t>
  </si>
  <si>
    <t>Northern Africa</t>
  </si>
  <si>
    <t>Middle Africa</t>
  </si>
  <si>
    <t>Americas</t>
  </si>
  <si>
    <t>South America</t>
  </si>
  <si>
    <t>Western Asia</t>
  </si>
  <si>
    <t>Caribbean</t>
  </si>
  <si>
    <t>Oceania</t>
  </si>
  <si>
    <t>Western Europe</t>
  </si>
  <si>
    <t>Central America</t>
  </si>
  <si>
    <t>Western Africa</t>
  </si>
  <si>
    <t>Southern Africa</t>
  </si>
  <si>
    <t>South-Eastern Asia</t>
  </si>
  <si>
    <t>Eastern Africa</t>
  </si>
  <si>
    <t>Eastern Asia</t>
  </si>
  <si>
    <t>Central Asia</t>
  </si>
  <si>
    <t>id</t>
  </si>
  <si>
    <t>Max of year</t>
  </si>
  <si>
    <t>Min of year</t>
  </si>
  <si>
    <t>incrementor</t>
  </si>
  <si>
    <t>selection</t>
  </si>
  <si>
    <t>www.dataatworkbook.com/</t>
  </si>
  <si>
    <t>Developed by Jorge Camoes from his book: Data At Work. You can download the file here:</t>
  </si>
  <si>
    <t>available</t>
  </si>
  <si>
    <t>Last year:</t>
  </si>
  <si>
    <t>Period range:</t>
  </si>
  <si>
    <t xml:space="preserve">n° </t>
  </si>
  <si>
    <t>www.gapminder.org</t>
  </si>
  <si>
    <t>source:</t>
  </si>
  <si>
    <t>World Countries' Life Expectancy &amp; Fertility Rate</t>
  </si>
  <si>
    <t>y pos:</t>
  </si>
  <si>
    <t>x pos:</t>
  </si>
  <si>
    <t>Life Expectancy median</t>
  </si>
  <si>
    <t>Fertility median</t>
  </si>
  <si>
    <t>(Chapter 2 file, worksheet 2.19)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</si>
</sst>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5">
    <font>
      <sz val="8"/>
      <color theme="1"/>
      <name val="Calibri"/>
      <family val="2"/>
      <scheme val="minor"/>
    </font>
    <font>
      <sz val="8"/>
      <color theme="1"/>
      <name val="Body Font"/>
      <family val="2"/>
    </font>
    <font>
      <u/>
      <sz val="8"/>
      <color theme="10"/>
      <name val="Calibri"/>
      <family val="2"/>
      <scheme val="minor"/>
    </font>
    <font>
      <sz val="11"/>
      <color theme="1"/>
      <name val="Calibri"/>
      <family val="2"/>
      <scheme val="minor"/>
    </font>
    <font>
      <u/>
      <sz val="11"/>
      <color theme="10"/>
      <name val="Calibri"/>
      <family val="2"/>
      <scheme val="minor"/>
    </font>
    <font>
      <sz val="11"/>
      <color theme="10"/>
      <name val="Calibri"/>
      <family val="2"/>
      <scheme val="minor"/>
    </font>
    <font>
      <sz val="8"/>
      <color theme="1"/>
      <name val="Arial"/>
      <family val="2"/>
    </font>
    <font>
      <sz val="6"/>
      <color theme="1"/>
      <name val="Calibri"/>
      <family val="2"/>
      <scheme val="minor"/>
    </font>
    <font>
      <sz val="8"/>
      <name val="Calibri"/>
      <family val="2"/>
      <scheme val="minor"/>
    </font>
    <font>
      <i/>
      <sz val="8"/>
      <color theme="1"/>
      <name val="Calibri"/>
      <family val="2"/>
      <scheme val="minor"/>
    </font>
    <font>
      <sz val="8"/>
      <color rgb="FF000000"/>
      <name val="Segoe UI"/>
      <family val="2"/>
    </font>
    <font>
      <b/>
      <sz val="8"/>
      <color theme="0"/>
      <name val="Calibri"/>
      <family val="2"/>
      <scheme val="minor"/>
    </font>
    <font>
      <b/>
      <sz val="8"/>
      <color theme="1"/>
      <name val="Calibri"/>
      <family val="2"/>
      <scheme val="minor"/>
    </font>
    <font>
      <b/>
      <sz val="8"/>
      <color rgb="FF00B6E3"/>
      <name val="Calibri"/>
      <family val="2"/>
      <scheme val="minor"/>
    </font>
    <font>
      <b/>
      <sz val="8"/>
      <color rgb="FFFF8833"/>
      <name val="Calibri"/>
      <family val="2"/>
      <scheme val="minor"/>
    </font>
  </fonts>
  <fills count="7">
    <fill>
      <patternFill patternType="none"/>
    </fill>
    <fill>
      <patternFill patternType="gray125"/>
    </fill>
    <fill>
      <patternFill patternType="solid">
        <fgColor theme="0" tint="-4.9989318521683403E-2"/>
        <bgColor indexed="64"/>
      </patternFill>
    </fill>
    <fill>
      <patternFill patternType="solid">
        <fgColor rgb="FF8ABA56"/>
        <bgColor indexed="64"/>
      </patternFill>
    </fill>
    <fill>
      <patternFill patternType="solid">
        <fgColor rgb="FFFF8833"/>
        <bgColor indexed="64"/>
      </patternFill>
    </fill>
    <fill>
      <patternFill patternType="solid">
        <fgColor rgb="FF00B6E3"/>
        <bgColor indexed="64"/>
      </patternFill>
    </fill>
    <fill>
      <patternFill patternType="solid">
        <fgColor rgb="FFFFFF00"/>
        <bgColor indexed="64"/>
      </patternFill>
    </fill>
  </fills>
  <borders count="1">
    <border>
      <left/>
      <right/>
      <top/>
      <bottom/>
      <diagonal/>
    </border>
  </borders>
  <cellStyleXfs count="9">
    <xf numFmtId="0" fontId="0" fillId="0" borderId="0"/>
    <xf numFmtId="0" fontId="3" fillId="0" borderId="0"/>
    <xf numFmtId="0" fontId="4" fillId="0" borderId="0" applyNumberFormat="0" applyFill="0" applyBorder="0" applyAlignment="0" applyProtection="0"/>
    <xf numFmtId="0" fontId="2" fillId="0" borderId="0" applyNumberFormat="0" applyFill="0" applyBorder="0" applyAlignment="0" applyProtection="0"/>
    <xf numFmtId="0" fontId="6" fillId="0" borderId="0"/>
    <xf numFmtId="0" fontId="3" fillId="0" borderId="0"/>
    <xf numFmtId="0" fontId="7" fillId="0" borderId="0"/>
    <xf numFmtId="0" fontId="1" fillId="0" borderId="0"/>
    <xf numFmtId="0" fontId="2" fillId="0" borderId="0" applyNumberFormat="0" applyFill="0" applyBorder="0" applyAlignment="0" applyProtection="0"/>
  </cellStyleXfs>
  <cellXfs count="23">
    <xf numFmtId="0" fontId="0" fillId="0" borderId="0" xfId="0"/>
    <xf numFmtId="0" fontId="3" fillId="0" borderId="0" xfId="1"/>
    <xf numFmtId="0" fontId="3" fillId="0" borderId="0" xfId="1" applyAlignment="1">
      <alignment horizontal="right"/>
    </xf>
    <xf numFmtId="0" fontId="5" fillId="0" borderId="0" xfId="2" applyFont="1"/>
    <xf numFmtId="0" fontId="2" fillId="0" borderId="0" xfId="3"/>
    <xf numFmtId="0" fontId="4" fillId="0" borderId="0" xfId="2"/>
    <xf numFmtId="0" fontId="3" fillId="0" borderId="0" xfId="1" quotePrefix="1"/>
    <xf numFmtId="0" fontId="0" fillId="2" borderId="0" xfId="0" applyFill="1"/>
    <xf numFmtId="0" fontId="0" fillId="0" borderId="0" xfId="0" pivotButton="1"/>
    <xf numFmtId="0" fontId="0" fillId="0" borderId="0" xfId="0" applyAlignment="1">
      <alignment horizontal="right"/>
    </xf>
    <xf numFmtId="0" fontId="0" fillId="0" borderId="0" xfId="0" applyAlignment="1">
      <alignment horizontal="centerContinuous"/>
    </xf>
    <xf numFmtId="0" fontId="9" fillId="0" borderId="0" xfId="0" applyFont="1" applyAlignment="1">
      <alignment horizontal="centerContinuous"/>
    </xf>
    <xf numFmtId="0" fontId="9" fillId="0" borderId="0" xfId="0" applyFont="1"/>
    <xf numFmtId="0" fontId="2" fillId="0" borderId="0" xfId="8"/>
    <xf numFmtId="0" fontId="13" fillId="0" borderId="0" xfId="0" applyFont="1" applyAlignment="1">
      <alignment horizontal="centerContinuous"/>
    </xf>
    <xf numFmtId="0" fontId="14" fillId="0" borderId="0" xfId="0" applyFont="1" applyAlignment="1">
      <alignment horizontal="centerContinuous"/>
    </xf>
    <xf numFmtId="0" fontId="11" fillId="3" borderId="0" xfId="0" applyFont="1" applyFill="1"/>
    <xf numFmtId="0" fontId="11" fillId="4" borderId="0" xfId="0" applyFont="1" applyFill="1"/>
    <xf numFmtId="0" fontId="11" fillId="5" borderId="0" xfId="0" applyFont="1" applyFill="1"/>
    <xf numFmtId="0" fontId="12" fillId="6" borderId="0" xfId="0" applyFont="1" applyFill="1" applyAlignment="1">
      <alignment horizontal="center"/>
    </xf>
    <xf numFmtId="0" fontId="0" fillId="2" borderId="0" xfId="0" applyFill="1" applyAlignment="1">
      <alignment horizontal="center"/>
    </xf>
    <xf numFmtId="0" fontId="0" fillId="6" borderId="0" xfId="0" applyFill="1"/>
    <xf numFmtId="0" fontId="9" fillId="0" borderId="0" xfId="0" applyFont="1" applyAlignment="1">
      <alignment horizontal="right"/>
    </xf>
  </cellXfs>
  <cellStyles count="9">
    <cellStyle name="Hipervínculo 2" xfId="2" xr:uid="{89F00235-83E1-4C35-940D-EE8C3B134EA7}"/>
    <cellStyle name="Hyperlink" xfId="8" builtinId="8"/>
    <cellStyle name="Hyperlink 2" xfId="3" xr:uid="{6F5D9744-6C19-44FA-85B0-DCA646D28E0D}"/>
    <cellStyle name="Normal" xfId="0" builtinId="0"/>
    <cellStyle name="Normal 2" xfId="6" xr:uid="{73C8518C-FE5B-4B51-9E91-E5AC2E83E113}"/>
    <cellStyle name="Normal 2 2" xfId="1" xr:uid="{FDCBB484-6B02-4DA7-941D-45E22EC783D3}"/>
    <cellStyle name="Normal 3" xfId="5" xr:uid="{5FB8A2BA-9E6C-47AF-8DB3-8568132137C9}"/>
    <cellStyle name="Normal 3 2" xfId="4" xr:uid="{F1026B24-507A-4FD2-93AA-C09DD61C35D4}"/>
    <cellStyle name="Normal 4" xfId="7" xr:uid="{A3626A2D-836B-41C7-AC8A-4AD41A867F8E}"/>
  </cellStyles>
  <dxfs count="11">
    <dxf>
      <numFmt numFmtId="0" formatCode="General"/>
    </dxf>
    <dxf>
      <numFmt numFmtId="0" formatCode="General"/>
    </dxf>
    <dxf>
      <numFmt numFmtId="0" formatCode="General"/>
    </dxf>
    <dxf>
      <numFmt numFmtId="0" formatCode="General"/>
    </dxf>
    <dxf>
      <numFmt numFmtId="0" formatCode="General"/>
    </dxf>
    <dxf>
      <font>
        <sz val="8"/>
        <color theme="1" tint="0.34998626667073579"/>
        <name val="Arial"/>
        <family val="2"/>
        <scheme val="none"/>
      </font>
      <border diagonalUp="0" diagonalDown="0">
        <left/>
        <right/>
        <top/>
        <bottom/>
        <vertical/>
        <horizontal/>
      </border>
    </dxf>
    <dxf>
      <font>
        <sz val="8"/>
        <color theme="1" tint="0.34998626667073579"/>
        <name val="Arial"/>
        <family val="2"/>
        <scheme val="none"/>
      </font>
      <border diagonalUp="0" diagonalDown="0">
        <left/>
        <right/>
        <top/>
        <bottom/>
        <vertical/>
        <horizontal/>
      </border>
    </dxf>
    <dxf>
      <fill>
        <patternFill>
          <bgColor rgb="FFFAFAFA"/>
        </patternFill>
      </fill>
    </dxf>
    <dxf>
      <fill>
        <patternFill patternType="none">
          <bgColor indexed="65"/>
        </patternFill>
      </fill>
    </dxf>
    <dxf>
      <fill>
        <patternFill>
          <bgColor rgb="FFE6E6E6"/>
        </patternFill>
      </fill>
      <border>
        <bottom style="thin">
          <color rgb="FF939393"/>
        </bottom>
        <vertical style="thin">
          <color rgb="FFBFBFBF"/>
        </vertical>
      </border>
    </dxf>
    <dxf>
      <font>
        <color theme="1" tint="0.34998626667073579"/>
      </font>
      <border>
        <left style="thin">
          <color theme="0" tint="-0.24994659260841701"/>
        </left>
        <right style="thin">
          <color theme="0" tint="-0.24994659260841701"/>
        </right>
        <top style="thin">
          <color theme="0" tint="-0.24994659260841701"/>
        </top>
        <bottom style="thin">
          <color theme="0" tint="-0.24994659260841701"/>
        </bottom>
        <vertical style="thin">
          <color rgb="FFEAEAEA"/>
        </vertical>
        <horizontal style="thin">
          <color rgb="FFEAEAEA"/>
        </horizontal>
      </border>
    </dxf>
  </dxfs>
  <tableStyles count="2" defaultTableStyle="TableStyleMedium2" defaultPivotStyle="PivotStyleLight16">
    <tableStyle name="Peltier Tech Minimal Table" pivot="0" count="4" xr9:uid="{A7DA52E9-E504-4E1A-805B-83F4DEC5A01A}">
      <tableStyleElement type="wholeTable" dxfId="10"/>
      <tableStyleElement type="headerRow" dxfId="9"/>
      <tableStyleElement type="firstRowStripe" dxfId="8"/>
      <tableStyleElement type="secondRowStripe" dxfId="7"/>
    </tableStyle>
    <tableStyle name="xlorla" pivot="0" table="0" count="10" xr9:uid="{47798C5F-CA5C-43B0-BC4F-FFC65A78CDD2}">
      <tableStyleElement type="wholeTable" dxfId="6"/>
      <tableStyleElement type="headerRow" dxfId="5"/>
    </tableStyle>
  </tableStyles>
  <colors>
    <mruColors>
      <color rgb="FF9BA5A8"/>
      <color rgb="FF00B6E3"/>
      <color rgb="FFFF8833"/>
      <color rgb="FF8ABA56"/>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6" tint="0.79998168889431442"/>
              <bgColor theme="6"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6" tint="0.59999389629810485"/>
              <bgColor theme="6" tint="0.59999389629810485"/>
            </patternFill>
          </fill>
          <border>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xlorla">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heetMetadata" Target="metadata.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2.xml"/><Relationship Id="rId10" Type="http://schemas.openxmlformats.org/officeDocument/2006/relationships/theme" Target="theme/theme1.xml"/><Relationship Id="rId4" Type="http://schemas.openxmlformats.org/officeDocument/2006/relationships/pivotCacheDefinition" Target="pivotCache/pivotCacheDefinition1.xml"/><Relationship Id="rId9" Type="http://schemas.microsoft.com/office/2007/relationships/slicerCache" Target="slicerCaches/slicerCache4.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230992432764087E-2"/>
          <c:y val="2.9735355337496282E-2"/>
          <c:w val="0.88588812762041114"/>
          <c:h val="0.91240947691529639"/>
        </c:manualLayout>
      </c:layout>
      <c:scatterChart>
        <c:scatterStyle val="smoothMarker"/>
        <c:varyColors val="0"/>
        <c:ser>
          <c:idx val="0"/>
          <c:order val="0"/>
          <c:tx>
            <c:strRef>
              <c:f>example!$X$22</c:f>
              <c:strCache>
                <c:ptCount val="1"/>
                <c:pt idx="0">
                  <c:v>countries</c:v>
                </c:pt>
              </c:strCache>
            </c:strRef>
          </c:tx>
          <c:spPr>
            <a:ln w="12700" cap="rnd">
              <a:solidFill>
                <a:schemeClr val="bg1">
                  <a:lumMod val="75000"/>
                  <a:alpha val="98000"/>
                </a:schemeClr>
              </a:solidFill>
              <a:prstDash val="sysDash"/>
              <a:round/>
            </a:ln>
            <a:effectLst/>
          </c:spPr>
          <c:marker>
            <c:symbol val="none"/>
          </c:marker>
          <c:xVal>
            <c:numRef>
              <c:f>[0]!_09_fertility</c:f>
              <c:numCache>
                <c:formatCode>General</c:formatCode>
                <c:ptCount val="13065"/>
                <c:pt idx="0">
                  <c:v>7.6710000000000003</c:v>
                </c:pt>
                <c:pt idx="1">
                  <c:v>7.6710000000000003</c:v>
                </c:pt>
                <c:pt idx="2">
                  <c:v>7.6710000000000003</c:v>
                </c:pt>
                <c:pt idx="3">
                  <c:v>7.6710000000000003</c:v>
                </c:pt>
                <c:pt idx="4">
                  <c:v>7.6710000000000003</c:v>
                </c:pt>
                <c:pt idx="5">
                  <c:v>7.6710000000000003</c:v>
                </c:pt>
                <c:pt idx="6">
                  <c:v>7.6710000000000003</c:v>
                </c:pt>
                <c:pt idx="7">
                  <c:v>7.6710000000000003</c:v>
                </c:pt>
                <c:pt idx="8">
                  <c:v>7.6710000000000003</c:v>
                </c:pt>
                <c:pt idx="9">
                  <c:v>7.6710000000000003</c:v>
                </c:pt>
                <c:pt idx="10">
                  <c:v>7.6710000000000003</c:v>
                </c:pt>
                <c:pt idx="11">
                  <c:v>7.6710000000000003</c:v>
                </c:pt>
                <c:pt idx="12">
                  <c:v>7.6710000000000003</c:v>
                </c:pt>
                <c:pt idx="13">
                  <c:v>7.6710000000000003</c:v>
                </c:pt>
                <c:pt idx="14">
                  <c:v>7.6710000000000003</c:v>
                </c:pt>
                <c:pt idx="15">
                  <c:v>7.6710000000000003</c:v>
                </c:pt>
                <c:pt idx="16">
                  <c:v>7.6710000000000003</c:v>
                </c:pt>
                <c:pt idx="17">
                  <c:v>7.6710000000000003</c:v>
                </c:pt>
                <c:pt idx="18">
                  <c:v>7.6710000000000003</c:v>
                </c:pt>
                <c:pt idx="19">
                  <c:v>7.6710000000000003</c:v>
                </c:pt>
                <c:pt idx="20">
                  <c:v>7.6710000000000003</c:v>
                </c:pt>
                <c:pt idx="21">
                  <c:v>7.6710000000000003</c:v>
                </c:pt>
                <c:pt idx="22">
                  <c:v>7.6710000000000003</c:v>
                </c:pt>
                <c:pt idx="23">
                  <c:v>7.6710000000000003</c:v>
                </c:pt>
                <c:pt idx="24">
                  <c:v>7.6710000000000003</c:v>
                </c:pt>
                <c:pt idx="25">
                  <c:v>7.6710000000000003</c:v>
                </c:pt>
                <c:pt idx="26">
                  <c:v>7.67</c:v>
                </c:pt>
                <c:pt idx="27">
                  <c:v>7.67</c:v>
                </c:pt>
                <c:pt idx="28">
                  <c:v>7.67</c:v>
                </c:pt>
                <c:pt idx="29">
                  <c:v>7.6689999999999996</c:v>
                </c:pt>
                <c:pt idx="30">
                  <c:v>7.6689999999999996</c:v>
                </c:pt>
                <c:pt idx="31">
                  <c:v>7.67</c:v>
                </c:pt>
                <c:pt idx="32">
                  <c:v>7.6710000000000003</c:v>
                </c:pt>
                <c:pt idx="33">
                  <c:v>7.673</c:v>
                </c:pt>
                <c:pt idx="34">
                  <c:v>7.6760000000000002</c:v>
                </c:pt>
                <c:pt idx="35">
                  <c:v>7.6790000000000003</c:v>
                </c:pt>
                <c:pt idx="36">
                  <c:v>7.681</c:v>
                </c:pt>
                <c:pt idx="37">
                  <c:v>7.6820000000000004</c:v>
                </c:pt>
                <c:pt idx="38">
                  <c:v>7.6820000000000004</c:v>
                </c:pt>
                <c:pt idx="39">
                  <c:v>7.6820000000000004</c:v>
                </c:pt>
                <c:pt idx="40">
                  <c:v>7.6870000000000003</c:v>
                </c:pt>
                <c:pt idx="41">
                  <c:v>7.7</c:v>
                </c:pt>
                <c:pt idx="42">
                  <c:v>7.7249999999999996</c:v>
                </c:pt>
                <c:pt idx="43">
                  <c:v>7.758</c:v>
                </c:pt>
                <c:pt idx="44">
                  <c:v>7.7960000000000003</c:v>
                </c:pt>
                <c:pt idx="45">
                  <c:v>7.8319999999999999</c:v>
                </c:pt>
                <c:pt idx="46">
                  <c:v>7.859</c:v>
                </c:pt>
                <c:pt idx="47">
                  <c:v>7.8689999999999998</c:v>
                </c:pt>
                <c:pt idx="48">
                  <c:v>7.8540000000000001</c:v>
                </c:pt>
                <c:pt idx="49">
                  <c:v>7.8090000000000002</c:v>
                </c:pt>
                <c:pt idx="50">
                  <c:v>7.7329999999999997</c:v>
                </c:pt>
                <c:pt idx="51">
                  <c:v>7.6230000000000002</c:v>
                </c:pt>
                <c:pt idx="52">
                  <c:v>7.484</c:v>
                </c:pt>
                <c:pt idx="53">
                  <c:v>7.3209999999999997</c:v>
                </c:pt>
                <c:pt idx="54">
                  <c:v>7.1360000000000001</c:v>
                </c:pt>
                <c:pt idx="55">
                  <c:v>6.93</c:v>
                </c:pt>
                <c:pt idx="56">
                  <c:v>6.702</c:v>
                </c:pt>
                <c:pt idx="57">
                  <c:v>6.4560000000000004</c:v>
                </c:pt>
                <c:pt idx="58">
                  <c:v>6.1959999999999997</c:v>
                </c:pt>
                <c:pt idx="59">
                  <c:v>5.9279999999999999</c:v>
                </c:pt>
                <c:pt idx="60">
                  <c:v>5.6589999999999998</c:v>
                </c:pt>
                <c:pt idx="61">
                  <c:v>5.3949999999999996</c:v>
                </c:pt>
                <c:pt idx="62">
                  <c:v>5.141</c:v>
                </c:pt>
                <c:pt idx="63">
                  <c:v>4.9000000000000004</c:v>
                </c:pt>
                <c:pt idx="64">
                  <c:v>#N/A</c:v>
                </c:pt>
                <c:pt idx="65">
                  <c:v>5.7990000000000004</c:v>
                </c:pt>
                <c:pt idx="66">
                  <c:v>5.8959999999999999</c:v>
                </c:pt>
                <c:pt idx="67">
                  <c:v>6.0709999999999997</c:v>
                </c:pt>
                <c:pt idx="68">
                  <c:v>6.2089999999999996</c:v>
                </c:pt>
                <c:pt idx="69">
                  <c:v>6.3090000000000002</c:v>
                </c:pt>
                <c:pt idx="70">
                  <c:v>6.3719999999999999</c:v>
                </c:pt>
                <c:pt idx="71">
                  <c:v>6.3979999999999997</c:v>
                </c:pt>
                <c:pt idx="72">
                  <c:v>6.3890000000000002</c:v>
                </c:pt>
                <c:pt idx="73">
                  <c:v>6.3479999999999999</c:v>
                </c:pt>
                <c:pt idx="74">
                  <c:v>6.2779999999999996</c:v>
                </c:pt>
                <c:pt idx="75">
                  <c:v>6.1859999999999999</c:v>
                </c:pt>
                <c:pt idx="76">
                  <c:v>6.0759999999999996</c:v>
                </c:pt>
                <c:pt idx="77">
                  <c:v>5.9560000000000004</c:v>
                </c:pt>
                <c:pt idx="78">
                  <c:v>5.8330000000000002</c:v>
                </c:pt>
                <c:pt idx="79">
                  <c:v>5.7110000000000003</c:v>
                </c:pt>
                <c:pt idx="80">
                  <c:v>5.5940000000000003</c:v>
                </c:pt>
                <c:pt idx="81">
                  <c:v>5.4829999999999997</c:v>
                </c:pt>
                <c:pt idx="82">
                  <c:v>5.3760000000000003</c:v>
                </c:pt>
                <c:pt idx="83">
                  <c:v>5.2679999999999998</c:v>
                </c:pt>
                <c:pt idx="84">
                  <c:v>5.16</c:v>
                </c:pt>
                <c:pt idx="85">
                  <c:v>5.05</c:v>
                </c:pt>
                <c:pt idx="86">
                  <c:v>4.9329999999999998</c:v>
                </c:pt>
                <c:pt idx="87">
                  <c:v>4.8090000000000002</c:v>
                </c:pt>
                <c:pt idx="88">
                  <c:v>4.6769999999999996</c:v>
                </c:pt>
                <c:pt idx="89">
                  <c:v>4.5380000000000003</c:v>
                </c:pt>
                <c:pt idx="90">
                  <c:v>4.3929999999999998</c:v>
                </c:pt>
                <c:pt idx="91">
                  <c:v>4.2439999999999998</c:v>
                </c:pt>
                <c:pt idx="92">
                  <c:v>4.0940000000000003</c:v>
                </c:pt>
                <c:pt idx="93">
                  <c:v>3.9470000000000001</c:v>
                </c:pt>
                <c:pt idx="94">
                  <c:v>3.8069999999999999</c:v>
                </c:pt>
                <c:pt idx="95">
                  <c:v>3.6779999999999999</c:v>
                </c:pt>
                <c:pt idx="96">
                  <c:v>3.5619999999999998</c:v>
                </c:pt>
                <c:pt idx="97">
                  <c:v>3.46</c:v>
                </c:pt>
                <c:pt idx="98">
                  <c:v>3.3719999999999999</c:v>
                </c:pt>
                <c:pt idx="99">
                  <c:v>3.2970000000000002</c:v>
                </c:pt>
                <c:pt idx="100">
                  <c:v>3.2330000000000001</c:v>
                </c:pt>
                <c:pt idx="101">
                  <c:v>3.177</c:v>
                </c:pt>
                <c:pt idx="102">
                  <c:v>3.1259999999999999</c:v>
                </c:pt>
                <c:pt idx="103">
                  <c:v>3.0750000000000002</c:v>
                </c:pt>
                <c:pt idx="104">
                  <c:v>3.0230000000000001</c:v>
                </c:pt>
                <c:pt idx="105">
                  <c:v>2.97</c:v>
                </c:pt>
                <c:pt idx="106">
                  <c:v>2.9169999999999998</c:v>
                </c:pt>
                <c:pt idx="107">
                  <c:v>2.867</c:v>
                </c:pt>
                <c:pt idx="108">
                  <c:v>2.819</c:v>
                </c:pt>
                <c:pt idx="109">
                  <c:v>2.7719999999999998</c:v>
                </c:pt>
                <c:pt idx="110">
                  <c:v>2.7229999999999999</c:v>
                </c:pt>
                <c:pt idx="111">
                  <c:v>2.67</c:v>
                </c:pt>
                <c:pt idx="112">
                  <c:v>2.6110000000000002</c:v>
                </c:pt>
                <c:pt idx="113">
                  <c:v>2.5430000000000001</c:v>
                </c:pt>
                <c:pt idx="114">
                  <c:v>2.4670000000000001</c:v>
                </c:pt>
                <c:pt idx="115">
                  <c:v>2.383</c:v>
                </c:pt>
                <c:pt idx="116">
                  <c:v>2.2909999999999999</c:v>
                </c:pt>
                <c:pt idx="117">
                  <c:v>2.1949999999999998</c:v>
                </c:pt>
                <c:pt idx="118">
                  <c:v>2.097</c:v>
                </c:pt>
                <c:pt idx="119">
                  <c:v>2.004</c:v>
                </c:pt>
                <c:pt idx="120">
                  <c:v>1.919</c:v>
                </c:pt>
                <c:pt idx="121">
                  <c:v>1.849</c:v>
                </c:pt>
                <c:pt idx="122">
                  <c:v>1.796</c:v>
                </c:pt>
                <c:pt idx="123">
                  <c:v>1.7609999999999999</c:v>
                </c:pt>
                <c:pt idx="124">
                  <c:v>1.744</c:v>
                </c:pt>
                <c:pt idx="125">
                  <c:v>1.7410000000000001</c:v>
                </c:pt>
                <c:pt idx="126">
                  <c:v>1.748</c:v>
                </c:pt>
                <c:pt idx="127">
                  <c:v>1.76</c:v>
                </c:pt>
                <c:pt idx="128">
                  <c:v>1.7709999999999999</c:v>
                </c:pt>
                <c:pt idx="129">
                  <c:v>#N/A</c:v>
                </c:pt>
                <c:pt idx="130">
                  <c:v>7.6470000000000002</c:v>
                </c:pt>
                <c:pt idx="131">
                  <c:v>7.6470000000000002</c:v>
                </c:pt>
                <c:pt idx="132">
                  <c:v>7.6479999999999997</c:v>
                </c:pt>
                <c:pt idx="133">
                  <c:v>7.6479999999999997</c:v>
                </c:pt>
                <c:pt idx="134">
                  <c:v>7.6479999999999997</c:v>
                </c:pt>
                <c:pt idx="135">
                  <c:v>7.6479999999999997</c:v>
                </c:pt>
                <c:pt idx="136">
                  <c:v>7.6479999999999997</c:v>
                </c:pt>
                <c:pt idx="137">
                  <c:v>7.6479999999999997</c:v>
                </c:pt>
                <c:pt idx="138">
                  <c:v>7.6479999999999997</c:v>
                </c:pt>
                <c:pt idx="139">
                  <c:v>7.6479999999999997</c:v>
                </c:pt>
                <c:pt idx="140">
                  <c:v>7.6479999999999997</c:v>
                </c:pt>
                <c:pt idx="141">
                  <c:v>7.649</c:v>
                </c:pt>
                <c:pt idx="142">
                  <c:v>7.65</c:v>
                </c:pt>
                <c:pt idx="143">
                  <c:v>7.6520000000000001</c:v>
                </c:pt>
                <c:pt idx="144">
                  <c:v>7.6529999999999996</c:v>
                </c:pt>
                <c:pt idx="145">
                  <c:v>7.6550000000000002</c:v>
                </c:pt>
                <c:pt idx="146">
                  <c:v>7.657</c:v>
                </c:pt>
                <c:pt idx="147">
                  <c:v>7.6580000000000004</c:v>
                </c:pt>
                <c:pt idx="148">
                  <c:v>7.657</c:v>
                </c:pt>
                <c:pt idx="149">
                  <c:v>7.6520000000000001</c:v>
                </c:pt>
                <c:pt idx="150">
                  <c:v>7.641</c:v>
                </c:pt>
                <c:pt idx="151">
                  <c:v>7.6219999999999999</c:v>
                </c:pt>
                <c:pt idx="152">
                  <c:v>7.5910000000000002</c:v>
                </c:pt>
                <c:pt idx="153">
                  <c:v>7.548</c:v>
                </c:pt>
                <c:pt idx="154">
                  <c:v>7.492</c:v>
                </c:pt>
                <c:pt idx="155">
                  <c:v>7.4219999999999997</c:v>
                </c:pt>
                <c:pt idx="156">
                  <c:v>7.3390000000000004</c:v>
                </c:pt>
                <c:pt idx="157">
                  <c:v>7.2439999999999998</c:v>
                </c:pt>
                <c:pt idx="158">
                  <c:v>7.1379999999999999</c:v>
                </c:pt>
                <c:pt idx="159">
                  <c:v>7.0209999999999999</c:v>
                </c:pt>
                <c:pt idx="160">
                  <c:v>6.8890000000000002</c:v>
                </c:pt>
                <c:pt idx="161">
                  <c:v>6.7409999999999997</c:v>
                </c:pt>
                <c:pt idx="162">
                  <c:v>6.5759999999999996</c:v>
                </c:pt>
                <c:pt idx="163">
                  <c:v>6.3920000000000003</c:v>
                </c:pt>
                <c:pt idx="164">
                  <c:v>6.1920000000000002</c:v>
                </c:pt>
                <c:pt idx="165">
                  <c:v>5.976</c:v>
                </c:pt>
                <c:pt idx="166">
                  <c:v>5.7469999999999999</c:v>
                </c:pt>
                <c:pt idx="167">
                  <c:v>5.508</c:v>
                </c:pt>
                <c:pt idx="168">
                  <c:v>5.2629999999999999</c:v>
                </c:pt>
                <c:pt idx="169">
                  <c:v>5.0140000000000002</c:v>
                </c:pt>
                <c:pt idx="170">
                  <c:v>4.7610000000000001</c:v>
                </c:pt>
                <c:pt idx="171">
                  <c:v>4.5030000000000001</c:v>
                </c:pt>
                <c:pt idx="172">
                  <c:v>4.2380000000000004</c:v>
                </c:pt>
                <c:pt idx="173">
                  <c:v>3.9710000000000001</c:v>
                </c:pt>
                <c:pt idx="174">
                  <c:v>3.7050000000000001</c:v>
                </c:pt>
                <c:pt idx="175">
                  <c:v>3.4489999999999998</c:v>
                </c:pt>
                <c:pt idx="176">
                  <c:v>3.2069999999999999</c:v>
                </c:pt>
                <c:pt idx="177">
                  <c:v>2.9870000000000001</c:v>
                </c:pt>
                <c:pt idx="178">
                  <c:v>2.794</c:v>
                </c:pt>
                <c:pt idx="179">
                  <c:v>2.6339999999999999</c:v>
                </c:pt>
                <c:pt idx="180">
                  <c:v>2.5139999999999998</c:v>
                </c:pt>
                <c:pt idx="181">
                  <c:v>2.4390000000000001</c:v>
                </c:pt>
                <c:pt idx="182">
                  <c:v>2.407</c:v>
                </c:pt>
                <c:pt idx="183">
                  <c:v>2.4119999999999999</c:v>
                </c:pt>
                <c:pt idx="184">
                  <c:v>2.448</c:v>
                </c:pt>
                <c:pt idx="185">
                  <c:v>2.5070000000000001</c:v>
                </c:pt>
                <c:pt idx="186">
                  <c:v>2.58</c:v>
                </c:pt>
                <c:pt idx="187">
                  <c:v>2.6560000000000001</c:v>
                </c:pt>
                <c:pt idx="188">
                  <c:v>2.7250000000000001</c:v>
                </c:pt>
                <c:pt idx="189">
                  <c:v>2.7810000000000001</c:v>
                </c:pt>
                <c:pt idx="190">
                  <c:v>2.8170000000000002</c:v>
                </c:pt>
                <c:pt idx="191">
                  <c:v>2.8290000000000002</c:v>
                </c:pt>
                <c:pt idx="192">
                  <c:v>2.82</c:v>
                </c:pt>
                <c:pt idx="193">
                  <c:v>2.7949999999999999</c:v>
                </c:pt>
                <c:pt idx="194">
                  <c:v>#N/A</c:v>
                </c:pt>
                <c:pt idx="195">
                  <c:v>6.9249999999999998</c:v>
                </c:pt>
                <c:pt idx="196">
                  <c:v>6.9429999999999996</c:v>
                </c:pt>
                <c:pt idx="197">
                  <c:v>6.98</c:v>
                </c:pt>
                <c:pt idx="198">
                  <c:v>7.0179999999999998</c:v>
                </c:pt>
                <c:pt idx="199">
                  <c:v>7.0579999999999998</c:v>
                </c:pt>
                <c:pt idx="200">
                  <c:v>7.0990000000000002</c:v>
                </c:pt>
                <c:pt idx="201">
                  <c:v>7.1420000000000003</c:v>
                </c:pt>
                <c:pt idx="202">
                  <c:v>7.1870000000000003</c:v>
                </c:pt>
                <c:pt idx="203">
                  <c:v>7.2309999999999999</c:v>
                </c:pt>
                <c:pt idx="204">
                  <c:v>7.2750000000000004</c:v>
                </c:pt>
                <c:pt idx="205">
                  <c:v>7.3159999999999998</c:v>
                </c:pt>
                <c:pt idx="206">
                  <c:v>7.3540000000000001</c:v>
                </c:pt>
                <c:pt idx="207">
                  <c:v>7.3849999999999998</c:v>
                </c:pt>
                <c:pt idx="208">
                  <c:v>7.41</c:v>
                </c:pt>
                <c:pt idx="209">
                  <c:v>7.4249999999999998</c:v>
                </c:pt>
                <c:pt idx="210">
                  <c:v>7.43</c:v>
                </c:pt>
                <c:pt idx="211">
                  <c:v>7.4219999999999997</c:v>
                </c:pt>
                <c:pt idx="212">
                  <c:v>7.4029999999999996</c:v>
                </c:pt>
                <c:pt idx="213">
                  <c:v>7.375</c:v>
                </c:pt>
                <c:pt idx="214">
                  <c:v>7.3390000000000004</c:v>
                </c:pt>
                <c:pt idx="215">
                  <c:v>7.3010000000000002</c:v>
                </c:pt>
                <c:pt idx="216">
                  <c:v>7.2640000000000002</c:v>
                </c:pt>
                <c:pt idx="217">
                  <c:v>7.2320000000000002</c:v>
                </c:pt>
                <c:pt idx="218">
                  <c:v>7.2080000000000002</c:v>
                </c:pt>
                <c:pt idx="219">
                  <c:v>7.1920000000000002</c:v>
                </c:pt>
                <c:pt idx="220">
                  <c:v>7.1849999999999996</c:v>
                </c:pt>
                <c:pt idx="221">
                  <c:v>7.1859999999999999</c:v>
                </c:pt>
                <c:pt idx="222">
                  <c:v>7.1890000000000001</c:v>
                </c:pt>
                <c:pt idx="223">
                  <c:v>7.194</c:v>
                </c:pt>
                <c:pt idx="224">
                  <c:v>7.1970000000000001</c:v>
                </c:pt>
                <c:pt idx="225">
                  <c:v>7.2</c:v>
                </c:pt>
                <c:pt idx="226">
                  <c:v>7.2009999999999996</c:v>
                </c:pt>
                <c:pt idx="227">
                  <c:v>7.2030000000000003</c:v>
                </c:pt>
                <c:pt idx="228">
                  <c:v>7.2050000000000001</c:v>
                </c:pt>
                <c:pt idx="229">
                  <c:v>7.2069999999999999</c:v>
                </c:pt>
                <c:pt idx="230">
                  <c:v>7.2080000000000002</c:v>
                </c:pt>
                <c:pt idx="231">
                  <c:v>7.2060000000000004</c:v>
                </c:pt>
                <c:pt idx="232">
                  <c:v>7.202</c:v>
                </c:pt>
                <c:pt idx="233">
                  <c:v>7.194</c:v>
                </c:pt>
                <c:pt idx="234">
                  <c:v>7.1820000000000004</c:v>
                </c:pt>
                <c:pt idx="235">
                  <c:v>7.165</c:v>
                </c:pt>
                <c:pt idx="236">
                  <c:v>7.1429999999999998</c:v>
                </c:pt>
                <c:pt idx="237">
                  <c:v>7.1159999999999997</c:v>
                </c:pt>
                <c:pt idx="238">
                  <c:v>7.0869999999999997</c:v>
                </c:pt>
                <c:pt idx="239">
                  <c:v>7.0540000000000003</c:v>
                </c:pt>
                <c:pt idx="240">
                  <c:v>7.0190000000000001</c:v>
                </c:pt>
                <c:pt idx="241">
                  <c:v>6.984</c:v>
                </c:pt>
                <c:pt idx="242">
                  <c:v>6.9489999999999998</c:v>
                </c:pt>
                <c:pt idx="243">
                  <c:v>6.9130000000000003</c:v>
                </c:pt>
                <c:pt idx="244">
                  <c:v>6.8780000000000001</c:v>
                </c:pt>
                <c:pt idx="245">
                  <c:v>6.8440000000000003</c:v>
                </c:pt>
                <c:pt idx="246">
                  <c:v>6.8109999999999999</c:v>
                </c:pt>
                <c:pt idx="247">
                  <c:v>6.7779999999999996</c:v>
                </c:pt>
                <c:pt idx="248">
                  <c:v>6.7430000000000003</c:v>
                </c:pt>
                <c:pt idx="249">
                  <c:v>6.7039999999999997</c:v>
                </c:pt>
                <c:pt idx="250">
                  <c:v>6.657</c:v>
                </c:pt>
                <c:pt idx="251">
                  <c:v>6.5979999999999999</c:v>
                </c:pt>
                <c:pt idx="252">
                  <c:v>6.5229999999999997</c:v>
                </c:pt>
                <c:pt idx="253">
                  <c:v>6.4340000000000002</c:v>
                </c:pt>
                <c:pt idx="254">
                  <c:v>6.3310000000000004</c:v>
                </c:pt>
                <c:pt idx="255">
                  <c:v>6.218</c:v>
                </c:pt>
                <c:pt idx="256">
                  <c:v>6.0990000000000002</c:v>
                </c:pt>
                <c:pt idx="257">
                  <c:v>5.9790000000000001</c:v>
                </c:pt>
                <c:pt idx="258">
                  <c:v>5.8630000000000004</c:v>
                </c:pt>
                <c:pt idx="259">
                  <c:v>#N/A</c:v>
                </c:pt>
                <c:pt idx="260">
                  <c:v>4.4459999999999997</c:v>
                </c:pt>
                <c:pt idx="261">
                  <c:v>4.4640000000000004</c:v>
                </c:pt>
                <c:pt idx="262">
                  <c:v>4.4960000000000004</c:v>
                </c:pt>
                <c:pt idx="263">
                  <c:v>4.5179999999999998</c:v>
                </c:pt>
                <c:pt idx="264">
                  <c:v>4.5309999999999997</c:v>
                </c:pt>
                <c:pt idx="265">
                  <c:v>4.5339999999999998</c:v>
                </c:pt>
                <c:pt idx="266">
                  <c:v>4.5279999999999996</c:v>
                </c:pt>
                <c:pt idx="267">
                  <c:v>4.5129999999999999</c:v>
                </c:pt>
                <c:pt idx="268">
                  <c:v>4.49</c:v>
                </c:pt>
                <c:pt idx="269">
                  <c:v>4.46</c:v>
                </c:pt>
                <c:pt idx="270">
                  <c:v>4.4249999999999998</c:v>
                </c:pt>
                <c:pt idx="271">
                  <c:v>4.3860000000000001</c:v>
                </c:pt>
                <c:pt idx="272">
                  <c:v>4.3440000000000003</c:v>
                </c:pt>
                <c:pt idx="273">
                  <c:v>4.2990000000000004</c:v>
                </c:pt>
                <c:pt idx="274">
                  <c:v>4.25</c:v>
                </c:pt>
                <c:pt idx="275">
                  <c:v>4.1929999999999996</c:v>
                </c:pt>
                <c:pt idx="276">
                  <c:v>4.125</c:v>
                </c:pt>
                <c:pt idx="277">
                  <c:v>4.0419999999999998</c:v>
                </c:pt>
                <c:pt idx="278">
                  <c:v>3.9420000000000002</c:v>
                </c:pt>
                <c:pt idx="279">
                  <c:v>3.8239999999999998</c:v>
                </c:pt>
                <c:pt idx="280">
                  <c:v>3.6840000000000002</c:v>
                </c:pt>
                <c:pt idx="281">
                  <c:v>3.5169999999999999</c:v>
                </c:pt>
                <c:pt idx="282">
                  <c:v>3.3279999999999998</c:v>
                </c:pt>
                <c:pt idx="283">
                  <c:v>3.1219999999999999</c:v>
                </c:pt>
                <c:pt idx="284">
                  <c:v>2.9079999999999999</c:v>
                </c:pt>
                <c:pt idx="285">
                  <c:v>2.7010000000000001</c:v>
                </c:pt>
                <c:pt idx="286">
                  <c:v>2.5139999999999998</c:v>
                </c:pt>
                <c:pt idx="287">
                  <c:v>2.3580000000000001</c:v>
                </c:pt>
                <c:pt idx="288">
                  <c:v>2.2389999999999999</c:v>
                </c:pt>
                <c:pt idx="289">
                  <c:v>2.1589999999999998</c:v>
                </c:pt>
                <c:pt idx="290">
                  <c:v>2.1150000000000002</c:v>
                </c:pt>
                <c:pt idx="291">
                  <c:v>2.0979999999999999</c:v>
                </c:pt>
                <c:pt idx="292">
                  <c:v>2.0960000000000001</c:v>
                </c:pt>
                <c:pt idx="293">
                  <c:v>2.0979999999999999</c:v>
                </c:pt>
                <c:pt idx="294">
                  <c:v>2.0979999999999999</c:v>
                </c:pt>
                <c:pt idx="295">
                  <c:v>2.0920000000000001</c:v>
                </c:pt>
                <c:pt idx="296">
                  <c:v>2.0819999999999999</c:v>
                </c:pt>
                <c:pt idx="297">
                  <c:v>2.0699999999999998</c:v>
                </c:pt>
                <c:pt idx="298">
                  <c:v>2.0619999999999998</c:v>
                </c:pt>
                <c:pt idx="299">
                  <c:v>2.0579999999999998</c:v>
                </c:pt>
                <c:pt idx="300">
                  <c:v>2.0609999999999999</c:v>
                </c:pt>
                <c:pt idx="301">
                  <c:v>2.073</c:v>
                </c:pt>
                <c:pt idx="302">
                  <c:v>2.0960000000000001</c:v>
                </c:pt>
                <c:pt idx="303">
                  <c:v>2.1280000000000001</c:v>
                </c:pt>
                <c:pt idx="304">
                  <c:v>2.1659999999999999</c:v>
                </c:pt>
                <c:pt idx="305">
                  <c:v>2.2080000000000002</c:v>
                </c:pt>
                <c:pt idx="306">
                  <c:v>2.2480000000000002</c:v>
                </c:pt>
                <c:pt idx="307">
                  <c:v>2.2810000000000001</c:v>
                </c:pt>
                <c:pt idx="308">
                  <c:v>2.3039999999999998</c:v>
                </c:pt>
                <c:pt idx="309">
                  <c:v>2.3159999999999998</c:v>
                </c:pt>
                <c:pt idx="310">
                  <c:v>2.3159999999999998</c:v>
                </c:pt>
                <c:pt idx="311">
                  <c:v>2.3050000000000002</c:v>
                </c:pt>
                <c:pt idx="312">
                  <c:v>2.2879999999999998</c:v>
                </c:pt>
                <c:pt idx="313">
                  <c:v>2.2679999999999998</c:v>
                </c:pt>
                <c:pt idx="314">
                  <c:v>2.246</c:v>
                </c:pt>
                <c:pt idx="315">
                  <c:v>2.2240000000000002</c:v>
                </c:pt>
                <c:pt idx="316">
                  <c:v>2.2029999999999998</c:v>
                </c:pt>
                <c:pt idx="317">
                  <c:v>2.1829999999999998</c:v>
                </c:pt>
                <c:pt idx="318">
                  <c:v>2.1640000000000001</c:v>
                </c:pt>
                <c:pt idx="319">
                  <c:v>2.1459999999999999</c:v>
                </c:pt>
                <c:pt idx="320">
                  <c:v>2.13</c:v>
                </c:pt>
                <c:pt idx="321">
                  <c:v>2.1150000000000002</c:v>
                </c:pt>
                <c:pt idx="322">
                  <c:v>2.1019999999999999</c:v>
                </c:pt>
                <c:pt idx="323">
                  <c:v>2.089</c:v>
                </c:pt>
                <c:pt idx="324">
                  <c:v>#N/A</c:v>
                </c:pt>
                <c:pt idx="325">
                  <c:v>3.1640000000000001</c:v>
                </c:pt>
                <c:pt idx="326">
                  <c:v>3.1619999999999999</c:v>
                </c:pt>
                <c:pt idx="327">
                  <c:v>3.157</c:v>
                </c:pt>
                <c:pt idx="328">
                  <c:v>3.1520000000000001</c:v>
                </c:pt>
                <c:pt idx="329">
                  <c:v>3.1459999999999999</c:v>
                </c:pt>
                <c:pt idx="330">
                  <c:v>3.141</c:v>
                </c:pt>
                <c:pt idx="331">
                  <c:v>3.1360000000000001</c:v>
                </c:pt>
                <c:pt idx="332">
                  <c:v>3.13</c:v>
                </c:pt>
                <c:pt idx="333">
                  <c:v>3.1240000000000001</c:v>
                </c:pt>
                <c:pt idx="334">
                  <c:v>3.117</c:v>
                </c:pt>
                <c:pt idx="335">
                  <c:v>3.109</c:v>
                </c:pt>
                <c:pt idx="336">
                  <c:v>3.1</c:v>
                </c:pt>
                <c:pt idx="337">
                  <c:v>3.089</c:v>
                </c:pt>
                <c:pt idx="338">
                  <c:v>3.0779999999999998</c:v>
                </c:pt>
                <c:pt idx="339">
                  <c:v>3.0680000000000001</c:v>
                </c:pt>
                <c:pt idx="340">
                  <c:v>3.0579999999999998</c:v>
                </c:pt>
                <c:pt idx="341">
                  <c:v>3.0510000000000002</c:v>
                </c:pt>
                <c:pt idx="342">
                  <c:v>3.048</c:v>
                </c:pt>
                <c:pt idx="343">
                  <c:v>3.0489999999999999</c:v>
                </c:pt>
                <c:pt idx="344">
                  <c:v>3.056</c:v>
                </c:pt>
                <c:pt idx="345">
                  <c:v>3.073</c:v>
                </c:pt>
                <c:pt idx="346">
                  <c:v>3.1040000000000001</c:v>
                </c:pt>
                <c:pt idx="347">
                  <c:v>3.1480000000000001</c:v>
                </c:pt>
                <c:pt idx="348">
                  <c:v>3.2029999999999998</c:v>
                </c:pt>
                <c:pt idx="349">
                  <c:v>3.2639999999999998</c:v>
                </c:pt>
                <c:pt idx="350">
                  <c:v>3.3210000000000002</c:v>
                </c:pt>
                <c:pt idx="351">
                  <c:v>3.3660000000000001</c:v>
                </c:pt>
                <c:pt idx="352">
                  <c:v>3.391</c:v>
                </c:pt>
                <c:pt idx="353">
                  <c:v>3.391</c:v>
                </c:pt>
                <c:pt idx="354">
                  <c:v>3.3679999999999999</c:v>
                </c:pt>
                <c:pt idx="355">
                  <c:v>3.3250000000000002</c:v>
                </c:pt>
                <c:pt idx="356">
                  <c:v>3.27</c:v>
                </c:pt>
                <c:pt idx="357">
                  <c:v>3.2130000000000001</c:v>
                </c:pt>
                <c:pt idx="358">
                  <c:v>3.1629999999999998</c:v>
                </c:pt>
                <c:pt idx="359">
                  <c:v>3.1230000000000002</c:v>
                </c:pt>
                <c:pt idx="360">
                  <c:v>3.093</c:v>
                </c:pt>
                <c:pt idx="361">
                  <c:v>3.073</c:v>
                </c:pt>
                <c:pt idx="362">
                  <c:v>3.056</c:v>
                </c:pt>
                <c:pt idx="363">
                  <c:v>3.0369999999999999</c:v>
                </c:pt>
                <c:pt idx="364">
                  <c:v>3.016</c:v>
                </c:pt>
                <c:pt idx="365">
                  <c:v>2.9889999999999999</c:v>
                </c:pt>
                <c:pt idx="366">
                  <c:v>2.956</c:v>
                </c:pt>
                <c:pt idx="367">
                  <c:v>2.9180000000000001</c:v>
                </c:pt>
                <c:pt idx="368">
                  <c:v>2.875</c:v>
                </c:pt>
                <c:pt idx="369">
                  <c:v>2.827</c:v>
                </c:pt>
                <c:pt idx="370">
                  <c:v>2.774</c:v>
                </c:pt>
                <c:pt idx="371">
                  <c:v>2.7170000000000001</c:v>
                </c:pt>
                <c:pt idx="372">
                  <c:v>2.657</c:v>
                </c:pt>
                <c:pt idx="373">
                  <c:v>2.5960000000000001</c:v>
                </c:pt>
                <c:pt idx="374">
                  <c:v>2.5350000000000001</c:v>
                </c:pt>
                <c:pt idx="375">
                  <c:v>2.4769999999999999</c:v>
                </c:pt>
                <c:pt idx="376">
                  <c:v>2.4239999999999999</c:v>
                </c:pt>
                <c:pt idx="377">
                  <c:v>2.379</c:v>
                </c:pt>
                <c:pt idx="378">
                  <c:v>2.34</c:v>
                </c:pt>
                <c:pt idx="379">
                  <c:v>2.31</c:v>
                </c:pt>
                <c:pt idx="380">
                  <c:v>2.286</c:v>
                </c:pt>
                <c:pt idx="381">
                  <c:v>2.2679999999999998</c:v>
                </c:pt>
                <c:pt idx="382">
                  <c:v>2.254</c:v>
                </c:pt>
                <c:pt idx="383">
                  <c:v>2.2410000000000001</c:v>
                </c:pt>
                <c:pt idx="384">
                  <c:v>2.2280000000000002</c:v>
                </c:pt>
                <c:pt idx="385">
                  <c:v>2.2149999999999999</c:v>
                </c:pt>
                <c:pt idx="386">
                  <c:v>2.2010000000000001</c:v>
                </c:pt>
                <c:pt idx="387">
                  <c:v>2.1880000000000002</c:v>
                </c:pt>
                <c:pt idx="388">
                  <c:v>2.1749999999999998</c:v>
                </c:pt>
                <c:pt idx="389">
                  <c:v>#N/A</c:v>
                </c:pt>
                <c:pt idx="390">
                  <c:v>4.5250000000000004</c:v>
                </c:pt>
                <c:pt idx="391">
                  <c:v>4.5119999999999996</c:v>
                </c:pt>
                <c:pt idx="392">
                  <c:v>4.492</c:v>
                </c:pt>
                <c:pt idx="393">
                  <c:v>4.4809999999999999</c:v>
                </c:pt>
                <c:pt idx="394">
                  <c:v>4.4809999999999999</c:v>
                </c:pt>
                <c:pt idx="395">
                  <c:v>4.49</c:v>
                </c:pt>
                <c:pt idx="396">
                  <c:v>4.5060000000000002</c:v>
                </c:pt>
                <c:pt idx="397">
                  <c:v>4.5270000000000001</c:v>
                </c:pt>
                <c:pt idx="398">
                  <c:v>4.548</c:v>
                </c:pt>
                <c:pt idx="399">
                  <c:v>4.5590000000000002</c:v>
                </c:pt>
                <c:pt idx="400">
                  <c:v>4.55</c:v>
                </c:pt>
                <c:pt idx="401">
                  <c:v>4.5119999999999996</c:v>
                </c:pt>
                <c:pt idx="402">
                  <c:v>4.4349999999999996</c:v>
                </c:pt>
                <c:pt idx="403">
                  <c:v>4.3170000000000002</c:v>
                </c:pt>
                <c:pt idx="404">
                  <c:v>4.1609999999999996</c:v>
                </c:pt>
                <c:pt idx="405">
                  <c:v>3.9790000000000001</c:v>
                </c:pt>
                <c:pt idx="406">
                  <c:v>3.7879999999999998</c:v>
                </c:pt>
                <c:pt idx="407">
                  <c:v>3.6059999999999999</c:v>
                </c:pt>
                <c:pt idx="408">
                  <c:v>3.4470000000000001</c:v>
                </c:pt>
                <c:pt idx="409">
                  <c:v>3.3140000000000001</c:v>
                </c:pt>
                <c:pt idx="410">
                  <c:v>3.2080000000000002</c:v>
                </c:pt>
                <c:pt idx="411">
                  <c:v>3.1179999999999999</c:v>
                </c:pt>
                <c:pt idx="412">
                  <c:v>3.032</c:v>
                </c:pt>
                <c:pt idx="413">
                  <c:v>2.9420000000000002</c:v>
                </c:pt>
                <c:pt idx="414">
                  <c:v>2.8460000000000001</c:v>
                </c:pt>
                <c:pt idx="415">
                  <c:v>2.7450000000000001</c:v>
                </c:pt>
                <c:pt idx="416">
                  <c:v>2.6459999999999999</c:v>
                </c:pt>
                <c:pt idx="417">
                  <c:v>2.5550000000000002</c:v>
                </c:pt>
                <c:pt idx="418">
                  <c:v>2.4790000000000001</c:v>
                </c:pt>
                <c:pt idx="419">
                  <c:v>2.4209999999999998</c:v>
                </c:pt>
                <c:pt idx="420">
                  <c:v>2.3849999999999998</c:v>
                </c:pt>
                <c:pt idx="421">
                  <c:v>2.3730000000000002</c:v>
                </c:pt>
                <c:pt idx="422">
                  <c:v>2.3809999999999998</c:v>
                </c:pt>
                <c:pt idx="423">
                  <c:v>2.4060000000000001</c:v>
                </c:pt>
                <c:pt idx="424">
                  <c:v>2.4409999999999998</c:v>
                </c:pt>
                <c:pt idx="425">
                  <c:v>2.4809999999999999</c:v>
                </c:pt>
                <c:pt idx="426">
                  <c:v>2.5190000000000001</c:v>
                </c:pt>
                <c:pt idx="427">
                  <c:v>2.5489999999999999</c:v>
                </c:pt>
                <c:pt idx="428">
                  <c:v>2.5659999999999998</c:v>
                </c:pt>
                <c:pt idx="429">
                  <c:v>2.5649999999999999</c:v>
                </c:pt>
                <c:pt idx="430">
                  <c:v>2.5379999999999998</c:v>
                </c:pt>
                <c:pt idx="431">
                  <c:v>2.4820000000000002</c:v>
                </c:pt>
                <c:pt idx="432">
                  <c:v>2.399</c:v>
                </c:pt>
                <c:pt idx="433">
                  <c:v>2.2949999999999999</c:v>
                </c:pt>
                <c:pt idx="434">
                  <c:v>2.1760000000000002</c:v>
                </c:pt>
                <c:pt idx="435">
                  <c:v>1.8</c:v>
                </c:pt>
                <c:pt idx="436">
                  <c:v>1.8</c:v>
                </c:pt>
                <c:pt idx="437">
                  <c:v>1.7</c:v>
                </c:pt>
                <c:pt idx="438">
                  <c:v>1.5</c:v>
                </c:pt>
                <c:pt idx="439">
                  <c:v>1.4</c:v>
                </c:pt>
                <c:pt idx="440">
                  <c:v>1.3</c:v>
                </c:pt>
                <c:pt idx="441">
                  <c:v>1.2</c:v>
                </c:pt>
                <c:pt idx="442">
                  <c:v>1.2</c:v>
                </c:pt>
                <c:pt idx="443">
                  <c:v>1.4</c:v>
                </c:pt>
                <c:pt idx="444">
                  <c:v>1.4</c:v>
                </c:pt>
                <c:pt idx="445">
                  <c:v>1.4</c:v>
                </c:pt>
                <c:pt idx="446">
                  <c:v>1.3</c:v>
                </c:pt>
                <c:pt idx="447">
                  <c:v>1.4</c:v>
                </c:pt>
                <c:pt idx="448">
                  <c:v>1.4</c:v>
                </c:pt>
                <c:pt idx="449">
                  <c:v>1.6</c:v>
                </c:pt>
                <c:pt idx="450">
                  <c:v>1.55</c:v>
                </c:pt>
                <c:pt idx="451">
                  <c:v>1.5</c:v>
                </c:pt>
                <c:pt idx="452">
                  <c:v>1.7390000000000001</c:v>
                </c:pt>
                <c:pt idx="453">
                  <c:v>1.74</c:v>
                </c:pt>
                <c:pt idx="454">
                  <c:v>#N/A</c:v>
                </c:pt>
                <c:pt idx="455">
                  <c:v>5.8010000000000002</c:v>
                </c:pt>
                <c:pt idx="456">
                  <c:v>5.7670000000000003</c:v>
                </c:pt>
                <c:pt idx="457">
                  <c:v>5.6950000000000003</c:v>
                </c:pt>
                <c:pt idx="458">
                  <c:v>5.6159999999999997</c:v>
                </c:pt>
                <c:pt idx="459">
                  <c:v>5.53</c:v>
                </c:pt>
                <c:pt idx="460">
                  <c:v>5.4359999999999999</c:v>
                </c:pt>
                <c:pt idx="461">
                  <c:v>5.3339999999999996</c:v>
                </c:pt>
                <c:pt idx="462">
                  <c:v>5.2229999999999999</c:v>
                </c:pt>
                <c:pt idx="463">
                  <c:v>5.1020000000000003</c:v>
                </c:pt>
                <c:pt idx="464">
                  <c:v>4.9690000000000003</c:v>
                </c:pt>
                <c:pt idx="465">
                  <c:v>4.82</c:v>
                </c:pt>
                <c:pt idx="466">
                  <c:v>4.6550000000000002</c:v>
                </c:pt>
                <c:pt idx="467">
                  <c:v>4.4710000000000001</c:v>
                </c:pt>
                <c:pt idx="468">
                  <c:v>4.2709999999999999</c:v>
                </c:pt>
                <c:pt idx="469">
                  <c:v>4.0590000000000002</c:v>
                </c:pt>
                <c:pt idx="470">
                  <c:v>3.8420000000000001</c:v>
                </c:pt>
                <c:pt idx="471">
                  <c:v>3.625</c:v>
                </c:pt>
                <c:pt idx="472">
                  <c:v>3.4169999999999998</c:v>
                </c:pt>
                <c:pt idx="473">
                  <c:v>3.226</c:v>
                </c:pt>
                <c:pt idx="474">
                  <c:v>3.0539999999999998</c:v>
                </c:pt>
                <c:pt idx="475">
                  <c:v>2.9079999999999999</c:v>
                </c:pt>
                <c:pt idx="476">
                  <c:v>2.7879999999999998</c:v>
                </c:pt>
                <c:pt idx="477">
                  <c:v>2.6909999999999998</c:v>
                </c:pt>
                <c:pt idx="478">
                  <c:v>2.613</c:v>
                </c:pt>
                <c:pt idx="479">
                  <c:v>2.552</c:v>
                </c:pt>
                <c:pt idx="480">
                  <c:v>2.5059999999999998</c:v>
                </c:pt>
                <c:pt idx="481">
                  <c:v>2.472</c:v>
                </c:pt>
                <c:pt idx="482">
                  <c:v>2.4460000000000002</c:v>
                </c:pt>
                <c:pt idx="483">
                  <c:v>2.4249999999999998</c:v>
                </c:pt>
                <c:pt idx="484">
                  <c:v>2.4079999999999999</c:v>
                </c:pt>
                <c:pt idx="485">
                  <c:v>2.3919999999999999</c:v>
                </c:pt>
                <c:pt idx="486">
                  <c:v>2.3769999999999998</c:v>
                </c:pt>
                <c:pt idx="487">
                  <c:v>2.3639999999999999</c:v>
                </c:pt>
                <c:pt idx="488">
                  <c:v>2.3530000000000002</c:v>
                </c:pt>
                <c:pt idx="489">
                  <c:v>2.3420000000000001</c:v>
                </c:pt>
                <c:pt idx="490">
                  <c:v>2.3319999999999999</c:v>
                </c:pt>
                <c:pt idx="491">
                  <c:v>2.3199999999999998</c:v>
                </c:pt>
                <c:pt idx="492">
                  <c:v>2.3069999999999999</c:v>
                </c:pt>
                <c:pt idx="493">
                  <c:v>2.2909999999999999</c:v>
                </c:pt>
                <c:pt idx="494">
                  <c:v>2.2719999999999998</c:v>
                </c:pt>
                <c:pt idx="495">
                  <c:v>2.2490000000000001</c:v>
                </c:pt>
                <c:pt idx="496">
                  <c:v>2.2210000000000001</c:v>
                </c:pt>
                <c:pt idx="497">
                  <c:v>2.1869999999999998</c:v>
                </c:pt>
                <c:pt idx="498">
                  <c:v>2.149</c:v>
                </c:pt>
                <c:pt idx="499">
                  <c:v>2.1080000000000001</c:v>
                </c:pt>
                <c:pt idx="500">
                  <c:v>2.0640000000000001</c:v>
                </c:pt>
                <c:pt idx="501">
                  <c:v>2.0209999999999999</c:v>
                </c:pt>
                <c:pt idx="502">
                  <c:v>1.9790000000000001</c:v>
                </c:pt>
                <c:pt idx="503">
                  <c:v>1.94</c:v>
                </c:pt>
                <c:pt idx="504">
                  <c:v>1.905</c:v>
                </c:pt>
                <c:pt idx="505">
                  <c:v>1.8740000000000001</c:v>
                </c:pt>
                <c:pt idx="506">
                  <c:v>1.8480000000000001</c:v>
                </c:pt>
                <c:pt idx="507">
                  <c:v>1.825</c:v>
                </c:pt>
                <c:pt idx="508">
                  <c:v>1.8049999999999999</c:v>
                </c:pt>
                <c:pt idx="509">
                  <c:v>1.786</c:v>
                </c:pt>
                <c:pt idx="510">
                  <c:v>1.7689999999999999</c:v>
                </c:pt>
                <c:pt idx="511">
                  <c:v>1.754</c:v>
                </c:pt>
                <c:pt idx="512">
                  <c:v>1.7390000000000001</c:v>
                </c:pt>
                <c:pt idx="513">
                  <c:v>1.726</c:v>
                </c:pt>
                <c:pt idx="514">
                  <c:v>1.7130000000000001</c:v>
                </c:pt>
                <c:pt idx="515">
                  <c:v>1.7010000000000001</c:v>
                </c:pt>
                <c:pt idx="516">
                  <c:v>1.69</c:v>
                </c:pt>
                <c:pt idx="517">
                  <c:v>1.681</c:v>
                </c:pt>
                <c:pt idx="518">
                  <c:v>1.673</c:v>
                </c:pt>
                <c:pt idx="519">
                  <c:v>#N/A</c:v>
                </c:pt>
                <c:pt idx="520">
                  <c:v>3.0670000000000002</c:v>
                </c:pt>
                <c:pt idx="521">
                  <c:v>3.0590000000000002</c:v>
                </c:pt>
                <c:pt idx="522">
                  <c:v>3.181</c:v>
                </c:pt>
                <c:pt idx="523">
                  <c:v>3.1930000000000001</c:v>
                </c:pt>
                <c:pt idx="524">
                  <c:v>3.1909999999999998</c:v>
                </c:pt>
                <c:pt idx="525">
                  <c:v>3.2749999999999999</c:v>
                </c:pt>
                <c:pt idx="526">
                  <c:v>3.33</c:v>
                </c:pt>
                <c:pt idx="527">
                  <c:v>3.4209999999999998</c:v>
                </c:pt>
                <c:pt idx="528">
                  <c:v>3.4209999999999998</c:v>
                </c:pt>
                <c:pt idx="529">
                  <c:v>3.44</c:v>
                </c:pt>
                <c:pt idx="530">
                  <c:v>3.4510000000000001</c:v>
                </c:pt>
                <c:pt idx="531">
                  <c:v>3.548</c:v>
                </c:pt>
                <c:pt idx="532">
                  <c:v>3.431</c:v>
                </c:pt>
                <c:pt idx="533">
                  <c:v>3.343</c:v>
                </c:pt>
                <c:pt idx="534">
                  <c:v>3.1539999999999999</c:v>
                </c:pt>
                <c:pt idx="535">
                  <c:v>2.9729999999999999</c:v>
                </c:pt>
                <c:pt idx="536">
                  <c:v>2.8849999999999998</c:v>
                </c:pt>
                <c:pt idx="537">
                  <c:v>2.847</c:v>
                </c:pt>
                <c:pt idx="538">
                  <c:v>2.8860000000000001</c:v>
                </c:pt>
                <c:pt idx="539">
                  <c:v>2.887</c:v>
                </c:pt>
                <c:pt idx="540">
                  <c:v>2.859</c:v>
                </c:pt>
                <c:pt idx="541">
                  <c:v>2.9449999999999998</c:v>
                </c:pt>
                <c:pt idx="542">
                  <c:v>2.7429999999999999</c:v>
                </c:pt>
                <c:pt idx="543">
                  <c:v>2.4910000000000001</c:v>
                </c:pt>
                <c:pt idx="544">
                  <c:v>2.3210000000000002</c:v>
                </c:pt>
                <c:pt idx="545">
                  <c:v>2.1480000000000001</c:v>
                </c:pt>
                <c:pt idx="546">
                  <c:v>2.06</c:v>
                </c:pt>
                <c:pt idx="547">
                  <c:v>2.0070000000000001</c:v>
                </c:pt>
                <c:pt idx="548">
                  <c:v>1.9490000000000001</c:v>
                </c:pt>
                <c:pt idx="549">
                  <c:v>1.907</c:v>
                </c:pt>
                <c:pt idx="550">
                  <c:v>1.891</c:v>
                </c:pt>
                <c:pt idx="551">
                  <c:v>1.9350000000000001</c:v>
                </c:pt>
                <c:pt idx="552">
                  <c:v>1.929</c:v>
                </c:pt>
                <c:pt idx="553">
                  <c:v>1.9239999999999999</c:v>
                </c:pt>
                <c:pt idx="554">
                  <c:v>1.84</c:v>
                </c:pt>
                <c:pt idx="555">
                  <c:v>1.923</c:v>
                </c:pt>
                <c:pt idx="556">
                  <c:v>1.8680000000000001</c:v>
                </c:pt>
                <c:pt idx="557">
                  <c:v>1.845</c:v>
                </c:pt>
                <c:pt idx="558">
                  <c:v>1.831</c:v>
                </c:pt>
                <c:pt idx="559">
                  <c:v>1.8380000000000001</c:v>
                </c:pt>
                <c:pt idx="560">
                  <c:v>1.9019999999999999</c:v>
                </c:pt>
                <c:pt idx="561">
                  <c:v>1.849</c:v>
                </c:pt>
                <c:pt idx="562">
                  <c:v>1.8879999999999999</c:v>
                </c:pt>
                <c:pt idx="563">
                  <c:v>1.859</c:v>
                </c:pt>
                <c:pt idx="564">
                  <c:v>1.8420000000000001</c:v>
                </c:pt>
                <c:pt idx="565">
                  <c:v>1.8220000000000001</c:v>
                </c:pt>
                <c:pt idx="566">
                  <c:v>1.796</c:v>
                </c:pt>
                <c:pt idx="567">
                  <c:v>1.778</c:v>
                </c:pt>
                <c:pt idx="568">
                  <c:v>1.762</c:v>
                </c:pt>
                <c:pt idx="569">
                  <c:v>1.7549999999999999</c:v>
                </c:pt>
                <c:pt idx="570">
                  <c:v>1.756</c:v>
                </c:pt>
                <c:pt idx="571">
                  <c:v>1.7290000000000001</c:v>
                </c:pt>
                <c:pt idx="572">
                  <c:v>1.756</c:v>
                </c:pt>
                <c:pt idx="573">
                  <c:v>1.748</c:v>
                </c:pt>
                <c:pt idx="574">
                  <c:v>1.7629999999999999</c:v>
                </c:pt>
                <c:pt idx="575">
                  <c:v>1.7909999999999999</c:v>
                </c:pt>
                <c:pt idx="576">
                  <c:v>1.8169999999999999</c:v>
                </c:pt>
                <c:pt idx="577">
                  <c:v>1.92</c:v>
                </c:pt>
                <c:pt idx="578">
                  <c:v>1.956</c:v>
                </c:pt>
                <c:pt idx="579">
                  <c:v>1.903</c:v>
                </c:pt>
                <c:pt idx="580">
                  <c:v>1.8859999999999999</c:v>
                </c:pt>
                <c:pt idx="581">
                  <c:v>1.8839999999999999</c:v>
                </c:pt>
                <c:pt idx="582">
                  <c:v>1.887</c:v>
                </c:pt>
                <c:pt idx="583">
                  <c:v>1.8819999999999999</c:v>
                </c:pt>
                <c:pt idx="584">
                  <c:v>#N/A</c:v>
                </c:pt>
                <c:pt idx="585">
                  <c:v>1.8660000000000001</c:v>
                </c:pt>
                <c:pt idx="586">
                  <c:v>2.0209999999999999</c:v>
                </c:pt>
                <c:pt idx="587">
                  <c:v>2.0609999999999999</c:v>
                </c:pt>
                <c:pt idx="588">
                  <c:v>2.0939999999999999</c:v>
                </c:pt>
                <c:pt idx="589">
                  <c:v>2.1560000000000001</c:v>
                </c:pt>
                <c:pt idx="590">
                  <c:v>2.2890000000000001</c:v>
                </c:pt>
                <c:pt idx="591">
                  <c:v>2.4860000000000002</c:v>
                </c:pt>
                <c:pt idx="592">
                  <c:v>2.5720000000000001</c:v>
                </c:pt>
                <c:pt idx="593">
                  <c:v>2.6</c:v>
                </c:pt>
                <c:pt idx="594">
                  <c:v>2.6880000000000002</c:v>
                </c:pt>
                <c:pt idx="595">
                  <c:v>2.6960000000000002</c:v>
                </c:pt>
                <c:pt idx="596">
                  <c:v>2.786</c:v>
                </c:pt>
                <c:pt idx="597">
                  <c:v>2.8</c:v>
                </c:pt>
                <c:pt idx="598">
                  <c:v>2.8210000000000002</c:v>
                </c:pt>
                <c:pt idx="599">
                  <c:v>2.7949999999999999</c:v>
                </c:pt>
                <c:pt idx="600">
                  <c:v>2.7029999999999998</c:v>
                </c:pt>
                <c:pt idx="601">
                  <c:v>2.6629999999999998</c:v>
                </c:pt>
                <c:pt idx="602">
                  <c:v>2.621</c:v>
                </c:pt>
                <c:pt idx="603">
                  <c:v>2.5859999999999999</c:v>
                </c:pt>
                <c:pt idx="604">
                  <c:v>2.488</c:v>
                </c:pt>
                <c:pt idx="605">
                  <c:v>2.2919999999999998</c:v>
                </c:pt>
                <c:pt idx="606">
                  <c:v>2.2000000000000002</c:v>
                </c:pt>
                <c:pt idx="607">
                  <c:v>2.085</c:v>
                </c:pt>
                <c:pt idx="608">
                  <c:v>1.9379999999999999</c:v>
                </c:pt>
                <c:pt idx="609">
                  <c:v>1.9079999999999999</c:v>
                </c:pt>
                <c:pt idx="610">
                  <c:v>1.827</c:v>
                </c:pt>
                <c:pt idx="611">
                  <c:v>1.6879999999999999</c:v>
                </c:pt>
                <c:pt idx="612">
                  <c:v>1.631</c:v>
                </c:pt>
                <c:pt idx="613">
                  <c:v>1.6040000000000001</c:v>
                </c:pt>
                <c:pt idx="614">
                  <c:v>1.5980000000000001</c:v>
                </c:pt>
                <c:pt idx="615">
                  <c:v>1.6519999999999999</c:v>
                </c:pt>
                <c:pt idx="616">
                  <c:v>1.6739999999999999</c:v>
                </c:pt>
                <c:pt idx="617">
                  <c:v>1.661</c:v>
                </c:pt>
                <c:pt idx="618">
                  <c:v>1.5589999999999999</c:v>
                </c:pt>
                <c:pt idx="619">
                  <c:v>1.522</c:v>
                </c:pt>
                <c:pt idx="620">
                  <c:v>1.474</c:v>
                </c:pt>
                <c:pt idx="621">
                  <c:v>1.4490000000000001</c:v>
                </c:pt>
                <c:pt idx="622">
                  <c:v>1.4319999999999999</c:v>
                </c:pt>
                <c:pt idx="623">
                  <c:v>1.4470000000000001</c:v>
                </c:pt>
                <c:pt idx="624">
                  <c:v>1.446</c:v>
                </c:pt>
                <c:pt idx="625">
                  <c:v>1.4570000000000001</c:v>
                </c:pt>
                <c:pt idx="626">
                  <c:v>1.5069999999999999</c:v>
                </c:pt>
                <c:pt idx="627">
                  <c:v>1.5049999999999999</c:v>
                </c:pt>
                <c:pt idx="628">
                  <c:v>1.5009999999999999</c:v>
                </c:pt>
                <c:pt idx="629">
                  <c:v>1.4650000000000001</c:v>
                </c:pt>
                <c:pt idx="630">
                  <c:v>1.4239999999999999</c:v>
                </c:pt>
                <c:pt idx="631">
                  <c:v>1.446</c:v>
                </c:pt>
                <c:pt idx="632">
                  <c:v>1.393</c:v>
                </c:pt>
                <c:pt idx="633">
                  <c:v>1.37</c:v>
                </c:pt>
                <c:pt idx="634">
                  <c:v>1.34</c:v>
                </c:pt>
                <c:pt idx="635">
                  <c:v>1.365</c:v>
                </c:pt>
                <c:pt idx="636">
                  <c:v>1.33</c:v>
                </c:pt>
                <c:pt idx="637">
                  <c:v>1.393</c:v>
                </c:pt>
                <c:pt idx="638">
                  <c:v>1.3759999999999999</c:v>
                </c:pt>
                <c:pt idx="639">
                  <c:v>1.419</c:v>
                </c:pt>
                <c:pt idx="640">
                  <c:v>1.4059999999999999</c:v>
                </c:pt>
                <c:pt idx="641">
                  <c:v>1.405</c:v>
                </c:pt>
                <c:pt idx="642">
                  <c:v>1.379</c:v>
                </c:pt>
                <c:pt idx="643">
                  <c:v>1.411</c:v>
                </c:pt>
                <c:pt idx="644">
                  <c:v>1.391</c:v>
                </c:pt>
                <c:pt idx="645">
                  <c:v>1.4379999999999999</c:v>
                </c:pt>
                <c:pt idx="646">
                  <c:v>1.4430000000000001</c:v>
                </c:pt>
                <c:pt idx="647">
                  <c:v>1.4570000000000001</c:v>
                </c:pt>
                <c:pt idx="648">
                  <c:v>1.4710000000000001</c:v>
                </c:pt>
                <c:pt idx="649">
                  <c:v>#N/A</c:v>
                </c:pt>
                <c:pt idx="650">
                  <c:v>5.6440000000000001</c:v>
                </c:pt>
                <c:pt idx="651">
                  <c:v>5.593</c:v>
                </c:pt>
                <c:pt idx="652">
                  <c:v>5.5049999999999999</c:v>
                </c:pt>
                <c:pt idx="653">
                  <c:v>5.4429999999999996</c:v>
                </c:pt>
                <c:pt idx="654">
                  <c:v>5.4050000000000002</c:v>
                </c:pt>
                <c:pt idx="655">
                  <c:v>5.3929999999999998</c:v>
                </c:pt>
                <c:pt idx="656">
                  <c:v>5.4029999999999996</c:v>
                </c:pt>
                <c:pt idx="657">
                  <c:v>5.4340000000000002</c:v>
                </c:pt>
                <c:pt idx="658">
                  <c:v>5.4790000000000001</c:v>
                </c:pt>
                <c:pt idx="659">
                  <c:v>5.5279999999999996</c:v>
                </c:pt>
                <c:pt idx="660">
                  <c:v>5.5709999999999997</c:v>
                </c:pt>
                <c:pt idx="661">
                  <c:v>5.5960000000000001</c:v>
                </c:pt>
                <c:pt idx="662">
                  <c:v>5.5910000000000002</c:v>
                </c:pt>
                <c:pt idx="663">
                  <c:v>5.5490000000000004</c:v>
                </c:pt>
                <c:pt idx="664">
                  <c:v>5.468</c:v>
                </c:pt>
                <c:pt idx="665">
                  <c:v>5.3520000000000003</c:v>
                </c:pt>
                <c:pt idx="666">
                  <c:v>5.21</c:v>
                </c:pt>
                <c:pt idx="667">
                  <c:v>5.056</c:v>
                </c:pt>
                <c:pt idx="668">
                  <c:v>4.9009999999999998</c:v>
                </c:pt>
                <c:pt idx="669">
                  <c:v>4.7530000000000001</c:v>
                </c:pt>
                <c:pt idx="670">
                  <c:v>4.6120000000000001</c:v>
                </c:pt>
                <c:pt idx="671">
                  <c:v>4.4790000000000001</c:v>
                </c:pt>
                <c:pt idx="672">
                  <c:v>4.3479999999999999</c:v>
                </c:pt>
                <c:pt idx="673">
                  <c:v>4.2160000000000002</c:v>
                </c:pt>
                <c:pt idx="674">
                  <c:v>4.0839999999999996</c:v>
                </c:pt>
                <c:pt idx="675">
                  <c:v>3.95</c:v>
                </c:pt>
                <c:pt idx="676">
                  <c:v>3.8140000000000001</c:v>
                </c:pt>
                <c:pt idx="677">
                  <c:v>3.6760000000000002</c:v>
                </c:pt>
                <c:pt idx="678">
                  <c:v>3.5390000000000001</c:v>
                </c:pt>
                <c:pt idx="679">
                  <c:v>3.407</c:v>
                </c:pt>
                <c:pt idx="680">
                  <c:v>3.286</c:v>
                </c:pt>
                <c:pt idx="681">
                  <c:v>3.1789999999999998</c:v>
                </c:pt>
                <c:pt idx="682">
                  <c:v>3.0920000000000001</c:v>
                </c:pt>
                <c:pt idx="683">
                  <c:v>3.0259999999999998</c:v>
                </c:pt>
                <c:pt idx="684">
                  <c:v>2.98</c:v>
                </c:pt>
                <c:pt idx="685">
                  <c:v>2.9540000000000002</c:v>
                </c:pt>
                <c:pt idx="686">
                  <c:v>2.9470000000000001</c:v>
                </c:pt>
                <c:pt idx="687">
                  <c:v>2.9529999999999998</c:v>
                </c:pt>
                <c:pt idx="688">
                  <c:v>2.964</c:v>
                </c:pt>
                <c:pt idx="689">
                  <c:v>2.9729999999999999</c:v>
                </c:pt>
                <c:pt idx="690">
                  <c:v>2.9689999999999999</c:v>
                </c:pt>
                <c:pt idx="691">
                  <c:v>2.94</c:v>
                </c:pt>
                <c:pt idx="692">
                  <c:v>2.883</c:v>
                </c:pt>
                <c:pt idx="693">
                  <c:v>2.7989999999999999</c:v>
                </c:pt>
                <c:pt idx="694">
                  <c:v>2.6880000000000002</c:v>
                </c:pt>
                <c:pt idx="695">
                  <c:v>2.5609999999999999</c:v>
                </c:pt>
                <c:pt idx="696">
                  <c:v>2.427</c:v>
                </c:pt>
                <c:pt idx="697">
                  <c:v>2.3010000000000002</c:v>
                </c:pt>
                <c:pt idx="698">
                  <c:v>2.1930000000000001</c:v>
                </c:pt>
                <c:pt idx="699">
                  <c:v>2.1080000000000001</c:v>
                </c:pt>
                <c:pt idx="700">
                  <c:v>2.0489999999999999</c:v>
                </c:pt>
                <c:pt idx="701">
                  <c:v>2.0139999999999998</c:v>
                </c:pt>
                <c:pt idx="702">
                  <c:v>1.9970000000000001</c:v>
                </c:pt>
                <c:pt idx="703">
                  <c:v>1.9890000000000001</c:v>
                </c:pt>
                <c:pt idx="704">
                  <c:v>1.9870000000000001</c:v>
                </c:pt>
                <c:pt idx="705">
                  <c:v>1.988</c:v>
                </c:pt>
                <c:pt idx="706">
                  <c:v>1.9890000000000001</c:v>
                </c:pt>
                <c:pt idx="707">
                  <c:v>1.9890000000000001</c:v>
                </c:pt>
                <c:pt idx="708">
                  <c:v>1.986</c:v>
                </c:pt>
                <c:pt idx="709">
                  <c:v>1.98</c:v>
                </c:pt>
                <c:pt idx="710">
                  <c:v>1.97</c:v>
                </c:pt>
                <c:pt idx="711">
                  <c:v>1.956</c:v>
                </c:pt>
                <c:pt idx="712">
                  <c:v>1.94</c:v>
                </c:pt>
                <c:pt idx="713">
                  <c:v>1.9239999999999999</c:v>
                </c:pt>
                <c:pt idx="714">
                  <c:v>#N/A</c:v>
                </c:pt>
                <c:pt idx="715">
                  <c:v>3.9780000000000002</c:v>
                </c:pt>
                <c:pt idx="716">
                  <c:v>3.9910000000000001</c:v>
                </c:pt>
                <c:pt idx="717">
                  <c:v>4.0209999999999999</c:v>
                </c:pt>
                <c:pt idx="718">
                  <c:v>4.0620000000000003</c:v>
                </c:pt>
                <c:pt idx="719">
                  <c:v>4.1150000000000002</c:v>
                </c:pt>
                <c:pt idx="720">
                  <c:v>4.1779999999999999</c:v>
                </c:pt>
                <c:pt idx="721">
                  <c:v>4.2480000000000002</c:v>
                </c:pt>
                <c:pt idx="722">
                  <c:v>4.3230000000000004</c:v>
                </c:pt>
                <c:pt idx="723">
                  <c:v>4.3970000000000002</c:v>
                </c:pt>
                <c:pt idx="724">
                  <c:v>4.4580000000000002</c:v>
                </c:pt>
                <c:pt idx="725">
                  <c:v>4.4950000000000001</c:v>
                </c:pt>
                <c:pt idx="726">
                  <c:v>4.4960000000000004</c:v>
                </c:pt>
                <c:pt idx="727">
                  <c:v>4.45</c:v>
                </c:pt>
                <c:pt idx="728">
                  <c:v>4.3559999999999999</c:v>
                </c:pt>
                <c:pt idx="729">
                  <c:v>4.22</c:v>
                </c:pt>
                <c:pt idx="730">
                  <c:v>4.0570000000000004</c:v>
                </c:pt>
                <c:pt idx="731">
                  <c:v>3.8929999999999998</c:v>
                </c:pt>
                <c:pt idx="732">
                  <c:v>3.75</c:v>
                </c:pt>
                <c:pt idx="733">
                  <c:v>3.641</c:v>
                </c:pt>
                <c:pt idx="734">
                  <c:v>3.5710000000000002</c:v>
                </c:pt>
                <c:pt idx="735">
                  <c:v>3.5310000000000001</c:v>
                </c:pt>
                <c:pt idx="736">
                  <c:v>3.504</c:v>
                </c:pt>
                <c:pt idx="737">
                  <c:v>3.4689999999999999</c:v>
                </c:pt>
                <c:pt idx="738">
                  <c:v>3.411</c:v>
                </c:pt>
                <c:pt idx="739">
                  <c:v>3.33</c:v>
                </c:pt>
                <c:pt idx="740">
                  <c:v>3.234</c:v>
                </c:pt>
                <c:pt idx="741">
                  <c:v>3.1389999999999998</c:v>
                </c:pt>
                <c:pt idx="742">
                  <c:v>3.0619999999999998</c:v>
                </c:pt>
                <c:pt idx="743">
                  <c:v>3.012</c:v>
                </c:pt>
                <c:pt idx="744">
                  <c:v>2.99</c:v>
                </c:pt>
                <c:pt idx="745">
                  <c:v>2.9889999999999999</c:v>
                </c:pt>
                <c:pt idx="746">
                  <c:v>2.9940000000000002</c:v>
                </c:pt>
                <c:pt idx="747">
                  <c:v>2.9889999999999999</c:v>
                </c:pt>
                <c:pt idx="748">
                  <c:v>2.9649999999999999</c:v>
                </c:pt>
                <c:pt idx="749">
                  <c:v>2.919</c:v>
                </c:pt>
                <c:pt idx="750">
                  <c:v>2.8570000000000002</c:v>
                </c:pt>
                <c:pt idx="751">
                  <c:v>2.7890000000000001</c:v>
                </c:pt>
                <c:pt idx="752">
                  <c:v>2.7280000000000002</c:v>
                </c:pt>
                <c:pt idx="753">
                  <c:v>2.6829999999999998</c:v>
                </c:pt>
                <c:pt idx="754">
                  <c:v>2.6539999999999999</c:v>
                </c:pt>
                <c:pt idx="755">
                  <c:v>2.6389999999999998</c:v>
                </c:pt>
                <c:pt idx="756">
                  <c:v>2.6309999999999998</c:v>
                </c:pt>
                <c:pt idx="757">
                  <c:v>2.621</c:v>
                </c:pt>
                <c:pt idx="758">
                  <c:v>2.601</c:v>
                </c:pt>
                <c:pt idx="759">
                  <c:v>2.5659999999999998</c:v>
                </c:pt>
                <c:pt idx="760">
                  <c:v>2.5139999999999998</c:v>
                </c:pt>
                <c:pt idx="761">
                  <c:v>2.4430000000000001</c:v>
                </c:pt>
                <c:pt idx="762">
                  <c:v>2.3570000000000002</c:v>
                </c:pt>
                <c:pt idx="763">
                  <c:v>2.2629999999999999</c:v>
                </c:pt>
                <c:pt idx="764">
                  <c:v>2.165</c:v>
                </c:pt>
                <c:pt idx="765">
                  <c:v>2.0710000000000002</c:v>
                </c:pt>
                <c:pt idx="766">
                  <c:v>1.9890000000000001</c:v>
                </c:pt>
                <c:pt idx="767">
                  <c:v>1.9239999999999999</c:v>
                </c:pt>
                <c:pt idx="768">
                  <c:v>1.88</c:v>
                </c:pt>
                <c:pt idx="769">
                  <c:v>1.857</c:v>
                </c:pt>
                <c:pt idx="770">
                  <c:v>1.853</c:v>
                </c:pt>
                <c:pt idx="771">
                  <c:v>1.8620000000000001</c:v>
                </c:pt>
                <c:pt idx="772">
                  <c:v>1.8759999999999999</c:v>
                </c:pt>
                <c:pt idx="773">
                  <c:v>1.889</c:v>
                </c:pt>
                <c:pt idx="774">
                  <c:v>1.8979999999999999</c:v>
                </c:pt>
                <c:pt idx="775">
                  <c:v>1.901</c:v>
                </c:pt>
                <c:pt idx="776">
                  <c:v>1.8979999999999999</c:v>
                </c:pt>
                <c:pt idx="777">
                  <c:v>1.893</c:v>
                </c:pt>
                <c:pt idx="778">
                  <c:v>1.8879999999999999</c:v>
                </c:pt>
                <c:pt idx="779">
                  <c:v>#N/A</c:v>
                </c:pt>
                <c:pt idx="780">
                  <c:v>7.0309999999999997</c:v>
                </c:pt>
                <c:pt idx="781">
                  <c:v>7.0090000000000003</c:v>
                </c:pt>
                <c:pt idx="782">
                  <c:v>6.9729999999999999</c:v>
                </c:pt>
                <c:pt idx="783">
                  <c:v>6.9489999999999998</c:v>
                </c:pt>
                <c:pt idx="784">
                  <c:v>6.9370000000000003</c:v>
                </c:pt>
                <c:pt idx="785">
                  <c:v>6.9379999999999997</c:v>
                </c:pt>
                <c:pt idx="786">
                  <c:v>6.95</c:v>
                </c:pt>
                <c:pt idx="787">
                  <c:v>6.9740000000000002</c:v>
                </c:pt>
                <c:pt idx="788">
                  <c:v>7.0069999999999997</c:v>
                </c:pt>
                <c:pt idx="789">
                  <c:v>7.0469999999999997</c:v>
                </c:pt>
                <c:pt idx="790">
                  <c:v>7.09</c:v>
                </c:pt>
                <c:pt idx="791">
                  <c:v>7.1319999999999997</c:v>
                </c:pt>
                <c:pt idx="792">
                  <c:v>7.1680000000000001</c:v>
                </c:pt>
                <c:pt idx="793">
                  <c:v>7.19</c:v>
                </c:pt>
                <c:pt idx="794">
                  <c:v>7.1920000000000002</c:v>
                </c:pt>
                <c:pt idx="795">
                  <c:v>7.165</c:v>
                </c:pt>
                <c:pt idx="796">
                  <c:v>7.101</c:v>
                </c:pt>
                <c:pt idx="797">
                  <c:v>6.9980000000000002</c:v>
                </c:pt>
                <c:pt idx="798">
                  <c:v>6.86</c:v>
                </c:pt>
                <c:pt idx="799">
                  <c:v>6.69</c:v>
                </c:pt>
                <c:pt idx="800">
                  <c:v>6.4980000000000002</c:v>
                </c:pt>
                <c:pt idx="801">
                  <c:v>6.2930000000000001</c:v>
                </c:pt>
                <c:pt idx="802">
                  <c:v>6.0890000000000004</c:v>
                </c:pt>
                <c:pt idx="803">
                  <c:v>5.8949999999999996</c:v>
                </c:pt>
                <c:pt idx="804">
                  <c:v>5.7160000000000002</c:v>
                </c:pt>
                <c:pt idx="805">
                  <c:v>5.556</c:v>
                </c:pt>
                <c:pt idx="806">
                  <c:v>5.4139999999999997</c:v>
                </c:pt>
                <c:pt idx="807">
                  <c:v>5.2830000000000004</c:v>
                </c:pt>
                <c:pt idx="808">
                  <c:v>5.157</c:v>
                </c:pt>
                <c:pt idx="809">
                  <c:v>5.0359999999999996</c:v>
                </c:pt>
                <c:pt idx="810">
                  <c:v>4.9169999999999998</c:v>
                </c:pt>
                <c:pt idx="811">
                  <c:v>4.8019999999999996</c:v>
                </c:pt>
                <c:pt idx="812">
                  <c:v>4.6900000000000004</c:v>
                </c:pt>
                <c:pt idx="813">
                  <c:v>4.5810000000000004</c:v>
                </c:pt>
                <c:pt idx="814">
                  <c:v>4.4720000000000004</c:v>
                </c:pt>
                <c:pt idx="815">
                  <c:v>4.3620000000000001</c:v>
                </c:pt>
                <c:pt idx="816">
                  <c:v>4.2480000000000002</c:v>
                </c:pt>
                <c:pt idx="817">
                  <c:v>4.1280000000000001</c:v>
                </c:pt>
                <c:pt idx="818">
                  <c:v>4.0019999999999998</c:v>
                </c:pt>
                <c:pt idx="819">
                  <c:v>3.8719999999999999</c:v>
                </c:pt>
                <c:pt idx="820">
                  <c:v>3.738</c:v>
                </c:pt>
                <c:pt idx="821">
                  <c:v>3.601</c:v>
                </c:pt>
                <c:pt idx="822">
                  <c:v>3.4660000000000002</c:v>
                </c:pt>
                <c:pt idx="823">
                  <c:v>3.335</c:v>
                </c:pt>
                <c:pt idx="824">
                  <c:v>3.2120000000000002</c:v>
                </c:pt>
                <c:pt idx="825">
                  <c:v>3.1</c:v>
                </c:pt>
                <c:pt idx="826">
                  <c:v>3.0049999999999999</c:v>
                </c:pt>
                <c:pt idx="827">
                  <c:v>2.9260000000000002</c:v>
                </c:pt>
                <c:pt idx="828">
                  <c:v>2.8620000000000001</c:v>
                </c:pt>
                <c:pt idx="829">
                  <c:v>2.81</c:v>
                </c:pt>
                <c:pt idx="830">
                  <c:v>2.7650000000000001</c:v>
                </c:pt>
                <c:pt idx="831">
                  <c:v>2.718</c:v>
                </c:pt>
                <c:pt idx="832">
                  <c:v>2.665</c:v>
                </c:pt>
                <c:pt idx="833">
                  <c:v>2.6019999999999999</c:v>
                </c:pt>
                <c:pt idx="834">
                  <c:v>2.5289999999999999</c:v>
                </c:pt>
                <c:pt idx="835">
                  <c:v>2.4489999999999998</c:v>
                </c:pt>
                <c:pt idx="836">
                  <c:v>2.367</c:v>
                </c:pt>
                <c:pt idx="837">
                  <c:v>2.2919999999999998</c:v>
                </c:pt>
                <c:pt idx="838">
                  <c:v>2.2290000000000001</c:v>
                </c:pt>
                <c:pt idx="839">
                  <c:v>2.1789999999999998</c:v>
                </c:pt>
                <c:pt idx="840">
                  <c:v>2.1419999999999999</c:v>
                </c:pt>
                <c:pt idx="841">
                  <c:v>2.1150000000000002</c:v>
                </c:pt>
                <c:pt idx="842">
                  <c:v>2.0939999999999999</c:v>
                </c:pt>
                <c:pt idx="843">
                  <c:v>2.0750000000000002</c:v>
                </c:pt>
                <c:pt idx="844">
                  <c:v>#N/A</c:v>
                </c:pt>
                <c:pt idx="845">
                  <c:v>6.2329999999999997</c:v>
                </c:pt>
                <c:pt idx="846">
                  <c:v>6.266</c:v>
                </c:pt>
                <c:pt idx="847">
                  <c:v>6.3310000000000004</c:v>
                </c:pt>
                <c:pt idx="848">
                  <c:v>6.3920000000000003</c:v>
                </c:pt>
                <c:pt idx="849">
                  <c:v>6.45</c:v>
                </c:pt>
                <c:pt idx="850">
                  <c:v>6.5039999999999996</c:v>
                </c:pt>
                <c:pt idx="851">
                  <c:v>6.5549999999999997</c:v>
                </c:pt>
                <c:pt idx="852">
                  <c:v>6.6020000000000003</c:v>
                </c:pt>
                <c:pt idx="853">
                  <c:v>6.6459999999999999</c:v>
                </c:pt>
                <c:pt idx="854">
                  <c:v>6.6870000000000003</c:v>
                </c:pt>
                <c:pt idx="855">
                  <c:v>6.7249999999999996</c:v>
                </c:pt>
                <c:pt idx="856">
                  <c:v>6.7610000000000001</c:v>
                </c:pt>
                <c:pt idx="857">
                  <c:v>6.7939999999999996</c:v>
                </c:pt>
                <c:pt idx="858">
                  <c:v>6.8250000000000002</c:v>
                </c:pt>
                <c:pt idx="859">
                  <c:v>6.8529999999999998</c:v>
                </c:pt>
                <c:pt idx="860">
                  <c:v>6.8780000000000001</c:v>
                </c:pt>
                <c:pt idx="861">
                  <c:v>6.9009999999999998</c:v>
                </c:pt>
                <c:pt idx="862">
                  <c:v>6.92</c:v>
                </c:pt>
                <c:pt idx="863">
                  <c:v>6.9349999999999996</c:v>
                </c:pt>
                <c:pt idx="864">
                  <c:v>6.9450000000000003</c:v>
                </c:pt>
                <c:pt idx="865">
                  <c:v>6.9470000000000001</c:v>
                </c:pt>
                <c:pt idx="866">
                  <c:v>6.9420000000000002</c:v>
                </c:pt>
                <c:pt idx="867">
                  <c:v>6.9279999999999999</c:v>
                </c:pt>
                <c:pt idx="868">
                  <c:v>6.9039999999999999</c:v>
                </c:pt>
                <c:pt idx="869">
                  <c:v>6.8689999999999998</c:v>
                </c:pt>
                <c:pt idx="870">
                  <c:v>6.8209999999999997</c:v>
                </c:pt>
                <c:pt idx="871">
                  <c:v>6.758</c:v>
                </c:pt>
                <c:pt idx="872">
                  <c:v>6.68</c:v>
                </c:pt>
                <c:pt idx="873">
                  <c:v>6.5869999999999997</c:v>
                </c:pt>
                <c:pt idx="874">
                  <c:v>6.48</c:v>
                </c:pt>
                <c:pt idx="875">
                  <c:v>6.3559999999999999</c:v>
                </c:pt>
                <c:pt idx="876">
                  <c:v>6.2160000000000002</c:v>
                </c:pt>
                <c:pt idx="877">
                  <c:v>6.06</c:v>
                </c:pt>
                <c:pt idx="878">
                  <c:v>5.89</c:v>
                </c:pt>
                <c:pt idx="879">
                  <c:v>5.71</c:v>
                </c:pt>
                <c:pt idx="880">
                  <c:v>5.5220000000000002</c:v>
                </c:pt>
                <c:pt idx="881">
                  <c:v>5.327</c:v>
                </c:pt>
                <c:pt idx="882">
                  <c:v>5.13</c:v>
                </c:pt>
                <c:pt idx="883">
                  <c:v>4.9320000000000004</c:v>
                </c:pt>
                <c:pt idx="884">
                  <c:v>4.7380000000000004</c:v>
                </c:pt>
                <c:pt idx="885">
                  <c:v>4.55</c:v>
                </c:pt>
                <c:pt idx="886">
                  <c:v>4.37</c:v>
                </c:pt>
                <c:pt idx="887">
                  <c:v>4.1970000000000001</c:v>
                </c:pt>
                <c:pt idx="888">
                  <c:v>4.0330000000000004</c:v>
                </c:pt>
                <c:pt idx="889">
                  <c:v>3.8780000000000001</c:v>
                </c:pt>
                <c:pt idx="890">
                  <c:v>3.7320000000000002</c:v>
                </c:pt>
                <c:pt idx="891">
                  <c:v>3.5960000000000001</c:v>
                </c:pt>
                <c:pt idx="892">
                  <c:v>3.468</c:v>
                </c:pt>
                <c:pt idx="893">
                  <c:v>3.3460000000000001</c:v>
                </c:pt>
                <c:pt idx="894">
                  <c:v>3.2309999999999999</c:v>
                </c:pt>
                <c:pt idx="895">
                  <c:v>3.12</c:v>
                </c:pt>
                <c:pt idx="896">
                  <c:v>3.0110000000000001</c:v>
                </c:pt>
                <c:pt idx="897">
                  <c:v>2.9049999999999998</c:v>
                </c:pt>
                <c:pt idx="898">
                  <c:v>2.802</c:v>
                </c:pt>
                <c:pt idx="899">
                  <c:v>2.702</c:v>
                </c:pt>
                <c:pt idx="900">
                  <c:v>2.6070000000000002</c:v>
                </c:pt>
                <c:pt idx="901">
                  <c:v>2.52</c:v>
                </c:pt>
                <c:pt idx="902">
                  <c:v>2.4430000000000001</c:v>
                </c:pt>
                <c:pt idx="903">
                  <c:v>2.3769999999999998</c:v>
                </c:pt>
                <c:pt idx="904">
                  <c:v>2.3220000000000001</c:v>
                </c:pt>
                <c:pt idx="905">
                  <c:v>2.2770000000000001</c:v>
                </c:pt>
                <c:pt idx="906">
                  <c:v>2.2400000000000002</c:v>
                </c:pt>
                <c:pt idx="907">
                  <c:v>2.2080000000000002</c:v>
                </c:pt>
                <c:pt idx="908">
                  <c:v>2.177</c:v>
                </c:pt>
                <c:pt idx="909">
                  <c:v>#N/A</c:v>
                </c:pt>
                <c:pt idx="910">
                  <c:v>4.516</c:v>
                </c:pt>
                <c:pt idx="911">
                  <c:v>4.4850000000000003</c:v>
                </c:pt>
                <c:pt idx="912">
                  <c:v>4.4290000000000003</c:v>
                </c:pt>
                <c:pt idx="913">
                  <c:v>4.3860000000000001</c:v>
                </c:pt>
                <c:pt idx="914">
                  <c:v>4.3550000000000004</c:v>
                </c:pt>
                <c:pt idx="915">
                  <c:v>4.3360000000000003</c:v>
                </c:pt>
                <c:pt idx="916">
                  <c:v>4.327</c:v>
                </c:pt>
                <c:pt idx="917">
                  <c:v>4.3280000000000003</c:v>
                </c:pt>
                <c:pt idx="918">
                  <c:v>4.3330000000000002</c:v>
                </c:pt>
                <c:pt idx="919">
                  <c:v>4.3369999999999997</c:v>
                </c:pt>
                <c:pt idx="920">
                  <c:v>4.3330000000000002</c:v>
                </c:pt>
                <c:pt idx="921">
                  <c:v>4.3129999999999997</c:v>
                </c:pt>
                <c:pt idx="922">
                  <c:v>4.2690000000000001</c:v>
                </c:pt>
                <c:pt idx="923">
                  <c:v>4.1959999999999997</c:v>
                </c:pt>
                <c:pt idx="924">
                  <c:v>4.0940000000000003</c:v>
                </c:pt>
                <c:pt idx="925">
                  <c:v>3.9630000000000001</c:v>
                </c:pt>
                <c:pt idx="926">
                  <c:v>3.8069999999999999</c:v>
                </c:pt>
                <c:pt idx="927">
                  <c:v>3.637</c:v>
                </c:pt>
                <c:pt idx="928">
                  <c:v>3.46</c:v>
                </c:pt>
                <c:pt idx="929">
                  <c:v>3.2839999999999998</c:v>
                </c:pt>
                <c:pt idx="930">
                  <c:v>3.113</c:v>
                </c:pt>
                <c:pt idx="931">
                  <c:v>2.9489999999999998</c:v>
                </c:pt>
                <c:pt idx="932">
                  <c:v>2.794</c:v>
                </c:pt>
                <c:pt idx="933">
                  <c:v>2.6480000000000001</c:v>
                </c:pt>
                <c:pt idx="934">
                  <c:v>2.5129999999999999</c:v>
                </c:pt>
                <c:pt idx="935">
                  <c:v>2.3929999999999998</c:v>
                </c:pt>
                <c:pt idx="936">
                  <c:v>2.2879999999999998</c:v>
                </c:pt>
                <c:pt idx="937">
                  <c:v>2.198</c:v>
                </c:pt>
                <c:pt idx="938">
                  <c:v>2.121</c:v>
                </c:pt>
                <c:pt idx="939">
                  <c:v>2.0569999999999999</c:v>
                </c:pt>
                <c:pt idx="940">
                  <c:v>2.004</c:v>
                </c:pt>
                <c:pt idx="941">
                  <c:v>1.96</c:v>
                </c:pt>
                <c:pt idx="942">
                  <c:v>1.9219999999999999</c:v>
                </c:pt>
                <c:pt idx="943">
                  <c:v>1.889</c:v>
                </c:pt>
                <c:pt idx="944">
                  <c:v>1.8580000000000001</c:v>
                </c:pt>
                <c:pt idx="945">
                  <c:v>1.83</c:v>
                </c:pt>
                <c:pt idx="946">
                  <c:v>1.8049999999999999</c:v>
                </c:pt>
                <c:pt idx="947">
                  <c:v>1.782</c:v>
                </c:pt>
                <c:pt idx="948">
                  <c:v>1.7649999999999999</c:v>
                </c:pt>
                <c:pt idx="949">
                  <c:v>1.75</c:v>
                </c:pt>
                <c:pt idx="950">
                  <c:v>1.74</c:v>
                </c:pt>
                <c:pt idx="951">
                  <c:v>1.732</c:v>
                </c:pt>
                <c:pt idx="952">
                  <c:v>1.7270000000000001</c:v>
                </c:pt>
                <c:pt idx="953">
                  <c:v>1.7250000000000001</c:v>
                </c:pt>
                <c:pt idx="954">
                  <c:v>1.724</c:v>
                </c:pt>
                <c:pt idx="955">
                  <c:v>1.726</c:v>
                </c:pt>
                <c:pt idx="956">
                  <c:v>1.73</c:v>
                </c:pt>
                <c:pt idx="957">
                  <c:v>1.736</c:v>
                </c:pt>
                <c:pt idx="958">
                  <c:v>1.7450000000000001</c:v>
                </c:pt>
                <c:pt idx="959">
                  <c:v>1.756</c:v>
                </c:pt>
                <c:pt idx="960">
                  <c:v>1.768</c:v>
                </c:pt>
                <c:pt idx="961">
                  <c:v>1.78</c:v>
                </c:pt>
                <c:pt idx="962">
                  <c:v>1.7909999999999999</c:v>
                </c:pt>
                <c:pt idx="963">
                  <c:v>1.8009999999999999</c:v>
                </c:pt>
                <c:pt idx="964">
                  <c:v>1.81</c:v>
                </c:pt>
                <c:pt idx="965">
                  <c:v>1.8169999999999999</c:v>
                </c:pt>
                <c:pt idx="966">
                  <c:v>1.8220000000000001</c:v>
                </c:pt>
                <c:pt idx="967">
                  <c:v>1.827</c:v>
                </c:pt>
                <c:pt idx="968">
                  <c:v>1.831</c:v>
                </c:pt>
                <c:pt idx="969">
                  <c:v>1.835</c:v>
                </c:pt>
                <c:pt idx="970">
                  <c:v>1.839</c:v>
                </c:pt>
                <c:pt idx="971">
                  <c:v>1.8420000000000001</c:v>
                </c:pt>
                <c:pt idx="972">
                  <c:v>1.845</c:v>
                </c:pt>
                <c:pt idx="973">
                  <c:v>1.849</c:v>
                </c:pt>
                <c:pt idx="974">
                  <c:v>#N/A</c:v>
                </c:pt>
                <c:pt idx="975">
                  <c:v>2.5310000000000001</c:v>
                </c:pt>
                <c:pt idx="976">
                  <c:v>2.5529999999999999</c:v>
                </c:pt>
                <c:pt idx="977">
                  <c:v>2.5950000000000002</c:v>
                </c:pt>
                <c:pt idx="978">
                  <c:v>2.6320000000000001</c:v>
                </c:pt>
                <c:pt idx="979">
                  <c:v>2.665</c:v>
                </c:pt>
                <c:pt idx="980">
                  <c:v>2.6930000000000001</c:v>
                </c:pt>
                <c:pt idx="981">
                  <c:v>2.7160000000000002</c:v>
                </c:pt>
                <c:pt idx="982">
                  <c:v>2.734</c:v>
                </c:pt>
                <c:pt idx="983">
                  <c:v>2.746</c:v>
                </c:pt>
                <c:pt idx="984">
                  <c:v>2.75</c:v>
                </c:pt>
                <c:pt idx="985">
                  <c:v>2.7429999999999999</c:v>
                </c:pt>
                <c:pt idx="986">
                  <c:v>2.726</c:v>
                </c:pt>
                <c:pt idx="987">
                  <c:v>2.6949999999999998</c:v>
                </c:pt>
                <c:pt idx="988">
                  <c:v>2.653</c:v>
                </c:pt>
                <c:pt idx="989">
                  <c:v>2.601</c:v>
                </c:pt>
                <c:pt idx="990">
                  <c:v>2.5430000000000001</c:v>
                </c:pt>
                <c:pt idx="991">
                  <c:v>2.4830000000000001</c:v>
                </c:pt>
                <c:pt idx="992">
                  <c:v>2.427</c:v>
                </c:pt>
                <c:pt idx="993">
                  <c:v>2.3780000000000001</c:v>
                </c:pt>
                <c:pt idx="994">
                  <c:v>2.3370000000000002</c:v>
                </c:pt>
                <c:pt idx="995">
                  <c:v>2.3039999999999998</c:v>
                </c:pt>
                <c:pt idx="996">
                  <c:v>2.2749999999999999</c:v>
                </c:pt>
                <c:pt idx="997">
                  <c:v>2.2480000000000002</c:v>
                </c:pt>
                <c:pt idx="998">
                  <c:v>2.2200000000000002</c:v>
                </c:pt>
                <c:pt idx="999">
                  <c:v>2.19</c:v>
                </c:pt>
                <c:pt idx="1000">
                  <c:v>2.16</c:v>
                </c:pt>
                <c:pt idx="1001">
                  <c:v>2.1320000000000001</c:v>
                </c:pt>
                <c:pt idx="1002">
                  <c:v>2.11</c:v>
                </c:pt>
                <c:pt idx="1003">
                  <c:v>2.0939999999999999</c:v>
                </c:pt>
                <c:pt idx="1004">
                  <c:v>2.0840000000000001</c:v>
                </c:pt>
                <c:pt idx="1005">
                  <c:v>2.081</c:v>
                </c:pt>
                <c:pt idx="1006">
                  <c:v>2.0840000000000001</c:v>
                </c:pt>
                <c:pt idx="1007">
                  <c:v>2.09</c:v>
                </c:pt>
                <c:pt idx="1008">
                  <c:v>2.0960000000000001</c:v>
                </c:pt>
                <c:pt idx="1009">
                  <c:v>2.0990000000000002</c:v>
                </c:pt>
                <c:pt idx="1010">
                  <c:v>2.0939999999999999</c:v>
                </c:pt>
                <c:pt idx="1011">
                  <c:v>2.0779999999999998</c:v>
                </c:pt>
                <c:pt idx="1012">
                  <c:v>2.0499999999999998</c:v>
                </c:pt>
                <c:pt idx="1013">
                  <c:v>2.008</c:v>
                </c:pt>
                <c:pt idx="1014">
                  <c:v>1.9530000000000001</c:v>
                </c:pt>
                <c:pt idx="1015">
                  <c:v>1.885</c:v>
                </c:pt>
                <c:pt idx="1016">
                  <c:v>1.8069999999999999</c:v>
                </c:pt>
                <c:pt idx="1017">
                  <c:v>1.722</c:v>
                </c:pt>
                <c:pt idx="1018">
                  <c:v>1.635</c:v>
                </c:pt>
                <c:pt idx="1019">
                  <c:v>1.5489999999999999</c:v>
                </c:pt>
                <c:pt idx="1020">
                  <c:v>1.47</c:v>
                </c:pt>
                <c:pt idx="1021">
                  <c:v>1.399</c:v>
                </c:pt>
                <c:pt idx="1022">
                  <c:v>1.3380000000000001</c:v>
                </c:pt>
                <c:pt idx="1023">
                  <c:v>1.2889999999999999</c:v>
                </c:pt>
                <c:pt idx="1024">
                  <c:v>1.252</c:v>
                </c:pt>
                <c:pt idx="1025">
                  <c:v>1.23</c:v>
                </c:pt>
                <c:pt idx="1026">
                  <c:v>1.224</c:v>
                </c:pt>
                <c:pt idx="1027">
                  <c:v>1.232</c:v>
                </c:pt>
                <c:pt idx="1028">
                  <c:v>1.252</c:v>
                </c:pt>
                <c:pt idx="1029">
                  <c:v>1.2809999999999999</c:v>
                </c:pt>
                <c:pt idx="1030">
                  <c:v>1.3149999999999999</c:v>
                </c:pt>
                <c:pt idx="1031">
                  <c:v>1.351</c:v>
                </c:pt>
                <c:pt idx="1032">
                  <c:v>1.3859999999999999</c:v>
                </c:pt>
                <c:pt idx="1033">
                  <c:v>1.4159999999999999</c:v>
                </c:pt>
                <c:pt idx="1034">
                  <c:v>1.4410000000000001</c:v>
                </c:pt>
                <c:pt idx="1035">
                  <c:v>1.46</c:v>
                </c:pt>
                <c:pt idx="1036">
                  <c:v>1.4730000000000001</c:v>
                </c:pt>
                <c:pt idx="1037">
                  <c:v>1.484</c:v>
                </c:pt>
                <c:pt idx="1038">
                  <c:v>1.494</c:v>
                </c:pt>
                <c:pt idx="1039">
                  <c:v>#N/A</c:v>
                </c:pt>
                <c:pt idx="1040">
                  <c:v>2.2949999999999999</c:v>
                </c:pt>
                <c:pt idx="1041">
                  <c:v>2.3050000000000002</c:v>
                </c:pt>
                <c:pt idx="1042">
                  <c:v>2.327</c:v>
                </c:pt>
                <c:pt idx="1043">
                  <c:v>2.3530000000000002</c:v>
                </c:pt>
                <c:pt idx="1044">
                  <c:v>2.383</c:v>
                </c:pt>
                <c:pt idx="1045">
                  <c:v>2.4169999999999998</c:v>
                </c:pt>
                <c:pt idx="1046">
                  <c:v>2.4540000000000002</c:v>
                </c:pt>
                <c:pt idx="1047">
                  <c:v>2.4940000000000002</c:v>
                </c:pt>
                <c:pt idx="1048">
                  <c:v>2.5339999999999998</c:v>
                </c:pt>
                <c:pt idx="1049">
                  <c:v>2.5720000000000001</c:v>
                </c:pt>
                <c:pt idx="1050">
                  <c:v>2.6040000000000001</c:v>
                </c:pt>
                <c:pt idx="1051">
                  <c:v>2.625</c:v>
                </c:pt>
                <c:pt idx="1052">
                  <c:v>2.633</c:v>
                </c:pt>
                <c:pt idx="1053">
                  <c:v>2.625</c:v>
                </c:pt>
                <c:pt idx="1054">
                  <c:v>2.5990000000000002</c:v>
                </c:pt>
                <c:pt idx="1055">
                  <c:v>2.5569999999999999</c:v>
                </c:pt>
                <c:pt idx="1056">
                  <c:v>2.5009999999999999</c:v>
                </c:pt>
                <c:pt idx="1057">
                  <c:v>2.4329999999999998</c:v>
                </c:pt>
                <c:pt idx="1058">
                  <c:v>2.36</c:v>
                </c:pt>
                <c:pt idx="1059">
                  <c:v>2.2829999999999999</c:v>
                </c:pt>
                <c:pt idx="1060">
                  <c:v>2.206</c:v>
                </c:pt>
                <c:pt idx="1061">
                  <c:v>2.129</c:v>
                </c:pt>
                <c:pt idx="1062">
                  <c:v>2.052</c:v>
                </c:pt>
                <c:pt idx="1063">
                  <c:v>1.9770000000000001</c:v>
                </c:pt>
                <c:pt idx="1064">
                  <c:v>1.905</c:v>
                </c:pt>
                <c:pt idx="1065">
                  <c:v>1.839</c:v>
                </c:pt>
                <c:pt idx="1066">
                  <c:v>1.7809999999999999</c:v>
                </c:pt>
                <c:pt idx="1067">
                  <c:v>1.7310000000000001</c:v>
                </c:pt>
                <c:pt idx="1068">
                  <c:v>1.6890000000000001</c:v>
                </c:pt>
                <c:pt idx="1069">
                  <c:v>1.655</c:v>
                </c:pt>
                <c:pt idx="1070">
                  <c:v>1.629</c:v>
                </c:pt>
                <c:pt idx="1071">
                  <c:v>1.609</c:v>
                </c:pt>
                <c:pt idx="1072">
                  <c:v>1.5940000000000001</c:v>
                </c:pt>
                <c:pt idx="1073">
                  <c:v>1.581</c:v>
                </c:pt>
                <c:pt idx="1074">
                  <c:v>1.571</c:v>
                </c:pt>
                <c:pt idx="1075">
                  <c:v>1.5640000000000001</c:v>
                </c:pt>
                <c:pt idx="1076">
                  <c:v>1.56</c:v>
                </c:pt>
                <c:pt idx="1077">
                  <c:v>1.5609999999999999</c:v>
                </c:pt>
                <c:pt idx="1078">
                  <c:v>1.5649999999999999</c:v>
                </c:pt>
                <c:pt idx="1079">
                  <c:v>1.573</c:v>
                </c:pt>
                <c:pt idx="1080">
                  <c:v>1.5820000000000001</c:v>
                </c:pt>
                <c:pt idx="1081">
                  <c:v>1.591</c:v>
                </c:pt>
                <c:pt idx="1082">
                  <c:v>1.599</c:v>
                </c:pt>
                <c:pt idx="1083">
                  <c:v>1.603</c:v>
                </c:pt>
                <c:pt idx="1084">
                  <c:v>1.605</c:v>
                </c:pt>
                <c:pt idx="1085">
                  <c:v>1.6060000000000001</c:v>
                </c:pt>
                <c:pt idx="1086">
                  <c:v>1.605</c:v>
                </c:pt>
                <c:pt idx="1087">
                  <c:v>1.607</c:v>
                </c:pt>
                <c:pt idx="1088">
                  <c:v>1.6120000000000001</c:v>
                </c:pt>
                <c:pt idx="1089">
                  <c:v>1.62</c:v>
                </c:pt>
                <c:pt idx="1090">
                  <c:v>1.633</c:v>
                </c:pt>
                <c:pt idx="1091">
                  <c:v>1.6519999999999999</c:v>
                </c:pt>
                <c:pt idx="1092">
                  <c:v>1.675</c:v>
                </c:pt>
                <c:pt idx="1093">
                  <c:v>1.7</c:v>
                </c:pt>
                <c:pt idx="1094">
                  <c:v>1.7270000000000001</c:v>
                </c:pt>
                <c:pt idx="1095">
                  <c:v>1.754</c:v>
                </c:pt>
                <c:pt idx="1096">
                  <c:v>1.78</c:v>
                </c:pt>
                <c:pt idx="1097">
                  <c:v>1.8009999999999999</c:v>
                </c:pt>
                <c:pt idx="1098">
                  <c:v>1.819</c:v>
                </c:pt>
                <c:pt idx="1099">
                  <c:v>1.833</c:v>
                </c:pt>
                <c:pt idx="1100">
                  <c:v>1.8420000000000001</c:v>
                </c:pt>
                <c:pt idx="1101">
                  <c:v>1.847</c:v>
                </c:pt>
                <c:pt idx="1102">
                  <c:v>1.851</c:v>
                </c:pt>
                <c:pt idx="1103">
                  <c:v>1.8540000000000001</c:v>
                </c:pt>
                <c:pt idx="1104">
                  <c:v>#N/A</c:v>
                </c:pt>
                <c:pt idx="1105">
                  <c:v>6.69</c:v>
                </c:pt>
                <c:pt idx="1106">
                  <c:v>6.68</c:v>
                </c:pt>
                <c:pt idx="1107">
                  <c:v>6.66</c:v>
                </c:pt>
                <c:pt idx="1108">
                  <c:v>6.64</c:v>
                </c:pt>
                <c:pt idx="1109">
                  <c:v>6.62</c:v>
                </c:pt>
                <c:pt idx="1110">
                  <c:v>6.6</c:v>
                </c:pt>
                <c:pt idx="1111">
                  <c:v>6.58</c:v>
                </c:pt>
                <c:pt idx="1112">
                  <c:v>6.56</c:v>
                </c:pt>
                <c:pt idx="1113">
                  <c:v>6.54</c:v>
                </c:pt>
                <c:pt idx="1114">
                  <c:v>6.52</c:v>
                </c:pt>
                <c:pt idx="1115">
                  <c:v>6.5</c:v>
                </c:pt>
                <c:pt idx="1116">
                  <c:v>6.48</c:v>
                </c:pt>
                <c:pt idx="1117">
                  <c:v>6.46</c:v>
                </c:pt>
                <c:pt idx="1118">
                  <c:v>6.44</c:v>
                </c:pt>
                <c:pt idx="1119">
                  <c:v>6.42</c:v>
                </c:pt>
                <c:pt idx="1120">
                  <c:v>6.4</c:v>
                </c:pt>
                <c:pt idx="1121">
                  <c:v>6.3789999999999996</c:v>
                </c:pt>
                <c:pt idx="1122">
                  <c:v>6.3579999999999997</c:v>
                </c:pt>
                <c:pt idx="1123">
                  <c:v>6.3369999999999997</c:v>
                </c:pt>
                <c:pt idx="1124">
                  <c:v>6.3159999999999998</c:v>
                </c:pt>
                <c:pt idx="1125">
                  <c:v>6.2990000000000004</c:v>
                </c:pt>
                <c:pt idx="1126">
                  <c:v>6.2880000000000003</c:v>
                </c:pt>
                <c:pt idx="1127">
                  <c:v>6.2839999999999998</c:v>
                </c:pt>
                <c:pt idx="1128">
                  <c:v>6.2850000000000001</c:v>
                </c:pt>
                <c:pt idx="1129">
                  <c:v>6.2859999999999996</c:v>
                </c:pt>
                <c:pt idx="1130">
                  <c:v>6.2779999999999996</c:v>
                </c:pt>
                <c:pt idx="1131">
                  <c:v>6.25</c:v>
                </c:pt>
                <c:pt idx="1132">
                  <c:v>6.1950000000000003</c:v>
                </c:pt>
                <c:pt idx="1133">
                  <c:v>6.109</c:v>
                </c:pt>
                <c:pt idx="1134">
                  <c:v>5.992</c:v>
                </c:pt>
                <c:pt idx="1135">
                  <c:v>5.8490000000000002</c:v>
                </c:pt>
                <c:pt idx="1136">
                  <c:v>5.6840000000000002</c:v>
                </c:pt>
                <c:pt idx="1137">
                  <c:v>5.51</c:v>
                </c:pt>
                <c:pt idx="1138">
                  <c:v>5.3360000000000003</c:v>
                </c:pt>
                <c:pt idx="1139">
                  <c:v>5.17</c:v>
                </c:pt>
                <c:pt idx="1140">
                  <c:v>5.0190000000000001</c:v>
                </c:pt>
                <c:pt idx="1141">
                  <c:v>4.8860000000000001</c:v>
                </c:pt>
                <c:pt idx="1142">
                  <c:v>4.7709999999999999</c:v>
                </c:pt>
                <c:pt idx="1143">
                  <c:v>4.6710000000000003</c:v>
                </c:pt>
                <c:pt idx="1144">
                  <c:v>4.5839999999999996</c:v>
                </c:pt>
                <c:pt idx="1145">
                  <c:v>4.508</c:v>
                </c:pt>
                <c:pt idx="1146">
                  <c:v>4.4359999999999999</c:v>
                </c:pt>
                <c:pt idx="1147">
                  <c:v>4.3630000000000004</c:v>
                </c:pt>
                <c:pt idx="1148">
                  <c:v>4.2859999999999996</c:v>
                </c:pt>
                <c:pt idx="1149">
                  <c:v>4.2009999999999996</c:v>
                </c:pt>
                <c:pt idx="1150">
                  <c:v>4.1079999999999997</c:v>
                </c:pt>
                <c:pt idx="1151">
                  <c:v>4.008</c:v>
                </c:pt>
                <c:pt idx="1152">
                  <c:v>3.9049999999999998</c:v>
                </c:pt>
                <c:pt idx="1153">
                  <c:v>3.8</c:v>
                </c:pt>
                <c:pt idx="1154">
                  <c:v>3.6960000000000002</c:v>
                </c:pt>
                <c:pt idx="1155">
                  <c:v>3.5939999999999999</c:v>
                </c:pt>
                <c:pt idx="1156">
                  <c:v>3.4929999999999999</c:v>
                </c:pt>
                <c:pt idx="1157">
                  <c:v>3.395</c:v>
                </c:pt>
                <c:pt idx="1158">
                  <c:v>3.2989999999999999</c:v>
                </c:pt>
                <c:pt idx="1159">
                  <c:v>3.2080000000000002</c:v>
                </c:pt>
                <c:pt idx="1160">
                  <c:v>3.1219999999999999</c:v>
                </c:pt>
                <c:pt idx="1161">
                  <c:v>3.0430000000000001</c:v>
                </c:pt>
                <c:pt idx="1162">
                  <c:v>2.9710000000000001</c:v>
                </c:pt>
                <c:pt idx="1163">
                  <c:v>2.907</c:v>
                </c:pt>
                <c:pt idx="1164">
                  <c:v>2.851</c:v>
                </c:pt>
                <c:pt idx="1165">
                  <c:v>2.8010000000000002</c:v>
                </c:pt>
                <c:pt idx="1166">
                  <c:v>2.7559999999999998</c:v>
                </c:pt>
                <c:pt idx="1167">
                  <c:v>2.7149999999999999</c:v>
                </c:pt>
                <c:pt idx="1168">
                  <c:v>2.6760000000000002</c:v>
                </c:pt>
                <c:pt idx="1169">
                  <c:v>#N/A</c:v>
                </c:pt>
                <c:pt idx="1170">
                  <c:v>5.7510000000000003</c:v>
                </c:pt>
                <c:pt idx="1171">
                  <c:v>5.7770000000000001</c:v>
                </c:pt>
                <c:pt idx="1172">
                  <c:v>5.8289999999999997</c:v>
                </c:pt>
                <c:pt idx="1173">
                  <c:v>5.883</c:v>
                </c:pt>
                <c:pt idx="1174">
                  <c:v>5.9379999999999997</c:v>
                </c:pt>
                <c:pt idx="1175">
                  <c:v>5.9930000000000003</c:v>
                </c:pt>
                <c:pt idx="1176">
                  <c:v>6.05</c:v>
                </c:pt>
                <c:pt idx="1177">
                  <c:v>6.1079999999999997</c:v>
                </c:pt>
                <c:pt idx="1178">
                  <c:v>6.1660000000000004</c:v>
                </c:pt>
                <c:pt idx="1179">
                  <c:v>6.2249999999999996</c:v>
                </c:pt>
                <c:pt idx="1180">
                  <c:v>6.282</c:v>
                </c:pt>
                <c:pt idx="1181">
                  <c:v>6.3390000000000004</c:v>
                </c:pt>
                <c:pt idx="1182">
                  <c:v>6.3940000000000001</c:v>
                </c:pt>
                <c:pt idx="1183">
                  <c:v>6.4470000000000001</c:v>
                </c:pt>
                <c:pt idx="1184">
                  <c:v>6.4969999999999999</c:v>
                </c:pt>
                <c:pt idx="1185">
                  <c:v>6.5439999999999996</c:v>
                </c:pt>
                <c:pt idx="1186">
                  <c:v>6.5880000000000001</c:v>
                </c:pt>
                <c:pt idx="1187">
                  <c:v>6.63</c:v>
                </c:pt>
                <c:pt idx="1188">
                  <c:v>6.6710000000000003</c:v>
                </c:pt>
                <c:pt idx="1189">
                  <c:v>6.71</c:v>
                </c:pt>
                <c:pt idx="1190">
                  <c:v>6.7480000000000002</c:v>
                </c:pt>
                <c:pt idx="1191">
                  <c:v>6.7859999999999996</c:v>
                </c:pt>
                <c:pt idx="1192">
                  <c:v>6.8230000000000004</c:v>
                </c:pt>
                <c:pt idx="1193">
                  <c:v>6.86</c:v>
                </c:pt>
                <c:pt idx="1194">
                  <c:v>6.8959999999999999</c:v>
                </c:pt>
                <c:pt idx="1195">
                  <c:v>6.9290000000000003</c:v>
                </c:pt>
                <c:pt idx="1196">
                  <c:v>6.9589999999999996</c:v>
                </c:pt>
                <c:pt idx="1197">
                  <c:v>6.984</c:v>
                </c:pt>
                <c:pt idx="1198">
                  <c:v>7.0039999999999996</c:v>
                </c:pt>
                <c:pt idx="1199">
                  <c:v>7.0179999999999998</c:v>
                </c:pt>
                <c:pt idx="1200">
                  <c:v>7.0250000000000004</c:v>
                </c:pt>
                <c:pt idx="1201">
                  <c:v>7.0250000000000004</c:v>
                </c:pt>
                <c:pt idx="1202">
                  <c:v>7.0209999999999999</c:v>
                </c:pt>
                <c:pt idx="1203">
                  <c:v>7.01</c:v>
                </c:pt>
                <c:pt idx="1204">
                  <c:v>6.9939999999999998</c:v>
                </c:pt>
                <c:pt idx="1205">
                  <c:v>6.9720000000000004</c:v>
                </c:pt>
                <c:pt idx="1206">
                  <c:v>6.9420000000000002</c:v>
                </c:pt>
                <c:pt idx="1207">
                  <c:v>6.9039999999999999</c:v>
                </c:pt>
                <c:pt idx="1208">
                  <c:v>6.8579999999999997</c:v>
                </c:pt>
                <c:pt idx="1209">
                  <c:v>6.8049999999999997</c:v>
                </c:pt>
                <c:pt idx="1210">
                  <c:v>6.7439999999999998</c:v>
                </c:pt>
                <c:pt idx="1211">
                  <c:v>6.6769999999999996</c:v>
                </c:pt>
                <c:pt idx="1212">
                  <c:v>6.6029999999999998</c:v>
                </c:pt>
                <c:pt idx="1213">
                  <c:v>6.5259999999999998</c:v>
                </c:pt>
                <c:pt idx="1214">
                  <c:v>6.4459999999999997</c:v>
                </c:pt>
                <c:pt idx="1215">
                  <c:v>6.3650000000000002</c:v>
                </c:pt>
                <c:pt idx="1216">
                  <c:v>6.2839999999999998</c:v>
                </c:pt>
                <c:pt idx="1217">
                  <c:v>6.2050000000000001</c:v>
                </c:pt>
                <c:pt idx="1218">
                  <c:v>6.1280000000000001</c:v>
                </c:pt>
                <c:pt idx="1219">
                  <c:v>6.0510000000000002</c:v>
                </c:pt>
                <c:pt idx="1220">
                  <c:v>5.9749999999999996</c:v>
                </c:pt>
                <c:pt idx="1221">
                  <c:v>5.8979999999999997</c:v>
                </c:pt>
                <c:pt idx="1222">
                  <c:v>5.8179999999999996</c:v>
                </c:pt>
                <c:pt idx="1223">
                  <c:v>5.7329999999999997</c:v>
                </c:pt>
                <c:pt idx="1224">
                  <c:v>5.6449999999999996</c:v>
                </c:pt>
                <c:pt idx="1225">
                  <c:v>5.5529999999999999</c:v>
                </c:pt>
                <c:pt idx="1226">
                  <c:v>5.4589999999999996</c:v>
                </c:pt>
                <c:pt idx="1227">
                  <c:v>5.3650000000000002</c:v>
                </c:pt>
                <c:pt idx="1228">
                  <c:v>5.2729999999999997</c:v>
                </c:pt>
                <c:pt idx="1229">
                  <c:v>5.1820000000000004</c:v>
                </c:pt>
                <c:pt idx="1230">
                  <c:v>5.0949999999999998</c:v>
                </c:pt>
                <c:pt idx="1231">
                  <c:v>5.01</c:v>
                </c:pt>
                <c:pt idx="1232">
                  <c:v>4.9269999999999996</c:v>
                </c:pt>
                <c:pt idx="1233">
                  <c:v>4.8449999999999998</c:v>
                </c:pt>
                <c:pt idx="1234">
                  <c:v>#N/A</c:v>
                </c:pt>
                <c:pt idx="1235">
                  <c:v>6.67</c:v>
                </c:pt>
                <c:pt idx="1236">
                  <c:v>6.67</c:v>
                </c:pt>
                <c:pt idx="1237">
                  <c:v>6.67</c:v>
                </c:pt>
                <c:pt idx="1238">
                  <c:v>6.67</c:v>
                </c:pt>
                <c:pt idx="1239">
                  <c:v>6.67</c:v>
                </c:pt>
                <c:pt idx="1240">
                  <c:v>6.67</c:v>
                </c:pt>
                <c:pt idx="1241">
                  <c:v>6.67</c:v>
                </c:pt>
                <c:pt idx="1242">
                  <c:v>6.67</c:v>
                </c:pt>
                <c:pt idx="1243">
                  <c:v>6.67</c:v>
                </c:pt>
                <c:pt idx="1244">
                  <c:v>6.67</c:v>
                </c:pt>
                <c:pt idx="1245">
                  <c:v>6.67</c:v>
                </c:pt>
                <c:pt idx="1246">
                  <c:v>6.67</c:v>
                </c:pt>
                <c:pt idx="1247">
                  <c:v>6.67</c:v>
                </c:pt>
                <c:pt idx="1248">
                  <c:v>6.67</c:v>
                </c:pt>
                <c:pt idx="1249">
                  <c:v>6.67</c:v>
                </c:pt>
                <c:pt idx="1250">
                  <c:v>6.67</c:v>
                </c:pt>
                <c:pt idx="1251">
                  <c:v>6.67</c:v>
                </c:pt>
                <c:pt idx="1252">
                  <c:v>6.67</c:v>
                </c:pt>
                <c:pt idx="1253">
                  <c:v>6.67</c:v>
                </c:pt>
                <c:pt idx="1254">
                  <c:v>6.67</c:v>
                </c:pt>
                <c:pt idx="1255">
                  <c:v>6.6710000000000003</c:v>
                </c:pt>
                <c:pt idx="1256">
                  <c:v>6.6740000000000004</c:v>
                </c:pt>
                <c:pt idx="1257">
                  <c:v>6.6790000000000003</c:v>
                </c:pt>
                <c:pt idx="1258">
                  <c:v>6.6849999999999996</c:v>
                </c:pt>
                <c:pt idx="1259">
                  <c:v>6.69</c:v>
                </c:pt>
                <c:pt idx="1260">
                  <c:v>6.6920000000000002</c:v>
                </c:pt>
                <c:pt idx="1261">
                  <c:v>6.6849999999999996</c:v>
                </c:pt>
                <c:pt idx="1262">
                  <c:v>6.6680000000000001</c:v>
                </c:pt>
                <c:pt idx="1263">
                  <c:v>6.64</c:v>
                </c:pt>
                <c:pt idx="1264">
                  <c:v>6.601</c:v>
                </c:pt>
                <c:pt idx="1265">
                  <c:v>6.5529999999999999</c:v>
                </c:pt>
                <c:pt idx="1266">
                  <c:v>6.5039999999999996</c:v>
                </c:pt>
                <c:pt idx="1267">
                  <c:v>6.4560000000000004</c:v>
                </c:pt>
                <c:pt idx="1268">
                  <c:v>6.41</c:v>
                </c:pt>
                <c:pt idx="1269">
                  <c:v>6.3620000000000001</c:v>
                </c:pt>
                <c:pt idx="1270">
                  <c:v>6.306</c:v>
                </c:pt>
                <c:pt idx="1271">
                  <c:v>6.23</c:v>
                </c:pt>
                <c:pt idx="1272">
                  <c:v>6.1269999999999998</c:v>
                </c:pt>
                <c:pt idx="1273">
                  <c:v>5.9939999999999998</c:v>
                </c:pt>
                <c:pt idx="1274">
                  <c:v>5.8289999999999997</c:v>
                </c:pt>
                <c:pt idx="1275">
                  <c:v>5.6390000000000002</c:v>
                </c:pt>
                <c:pt idx="1276">
                  <c:v>5.431</c:v>
                </c:pt>
                <c:pt idx="1277">
                  <c:v>5.2160000000000002</c:v>
                </c:pt>
                <c:pt idx="1278">
                  <c:v>5.0030000000000001</c:v>
                </c:pt>
                <c:pt idx="1279">
                  <c:v>4.7960000000000003</c:v>
                </c:pt>
                <c:pt idx="1280">
                  <c:v>4.5970000000000004</c:v>
                </c:pt>
                <c:pt idx="1281">
                  <c:v>4.4009999999999998</c:v>
                </c:pt>
                <c:pt idx="1282">
                  <c:v>4.2050000000000001</c:v>
                </c:pt>
                <c:pt idx="1283">
                  <c:v>4.0060000000000002</c:v>
                </c:pt>
                <c:pt idx="1284">
                  <c:v>3.806</c:v>
                </c:pt>
                <c:pt idx="1285">
                  <c:v>3.6080000000000001</c:v>
                </c:pt>
                <c:pt idx="1286">
                  <c:v>3.4169999999999998</c:v>
                </c:pt>
                <c:pt idx="1287">
                  <c:v>3.2370000000000001</c:v>
                </c:pt>
                <c:pt idx="1288">
                  <c:v>3.0710000000000002</c:v>
                </c:pt>
                <c:pt idx="1289">
                  <c:v>2.923</c:v>
                </c:pt>
                <c:pt idx="1290">
                  <c:v>2.7930000000000001</c:v>
                </c:pt>
                <c:pt idx="1291">
                  <c:v>2.6819999999999999</c:v>
                </c:pt>
                <c:pt idx="1292">
                  <c:v>2.5870000000000002</c:v>
                </c:pt>
                <c:pt idx="1293">
                  <c:v>2.5059999999999998</c:v>
                </c:pt>
                <c:pt idx="1294">
                  <c:v>2.4359999999999999</c:v>
                </c:pt>
                <c:pt idx="1295">
                  <c:v>2.375</c:v>
                </c:pt>
                <c:pt idx="1296">
                  <c:v>2.3220000000000001</c:v>
                </c:pt>
                <c:pt idx="1297">
                  <c:v>2.2749999999999999</c:v>
                </c:pt>
                <c:pt idx="1298">
                  <c:v>2.2320000000000002</c:v>
                </c:pt>
                <c:pt idx="1299">
                  <c:v>#N/A</c:v>
                </c:pt>
                <c:pt idx="1300">
                  <c:v>6.7160000000000002</c:v>
                </c:pt>
                <c:pt idx="1301">
                  <c:v>6.7279999999999998</c:v>
                </c:pt>
                <c:pt idx="1302">
                  <c:v>6.7480000000000002</c:v>
                </c:pt>
                <c:pt idx="1303">
                  <c:v>6.7619999999999996</c:v>
                </c:pt>
                <c:pt idx="1304">
                  <c:v>6.7690000000000001</c:v>
                </c:pt>
                <c:pt idx="1305">
                  <c:v>6.77</c:v>
                </c:pt>
                <c:pt idx="1306">
                  <c:v>6.7649999999999997</c:v>
                </c:pt>
                <c:pt idx="1307">
                  <c:v>6.7539999999999996</c:v>
                </c:pt>
                <c:pt idx="1308">
                  <c:v>6.7380000000000004</c:v>
                </c:pt>
                <c:pt idx="1309">
                  <c:v>6.718</c:v>
                </c:pt>
                <c:pt idx="1310">
                  <c:v>6.6959999999999997</c:v>
                </c:pt>
                <c:pt idx="1311">
                  <c:v>6.6719999999999997</c:v>
                </c:pt>
                <c:pt idx="1312">
                  <c:v>6.6479999999999997</c:v>
                </c:pt>
                <c:pt idx="1313">
                  <c:v>6.6269999999999998</c:v>
                </c:pt>
                <c:pt idx="1314">
                  <c:v>6.6070000000000002</c:v>
                </c:pt>
                <c:pt idx="1315">
                  <c:v>6.593</c:v>
                </c:pt>
                <c:pt idx="1316">
                  <c:v>6.5860000000000003</c:v>
                </c:pt>
                <c:pt idx="1317">
                  <c:v>6.585</c:v>
                </c:pt>
                <c:pt idx="1318">
                  <c:v>6.5869999999999997</c:v>
                </c:pt>
                <c:pt idx="1319">
                  <c:v>6.5869999999999997</c:v>
                </c:pt>
                <c:pt idx="1320">
                  <c:v>6.5780000000000003</c:v>
                </c:pt>
                <c:pt idx="1321">
                  <c:v>6.5490000000000004</c:v>
                </c:pt>
                <c:pt idx="1322">
                  <c:v>6.4960000000000004</c:v>
                </c:pt>
                <c:pt idx="1323">
                  <c:v>6.415</c:v>
                </c:pt>
                <c:pt idx="1324">
                  <c:v>6.31</c:v>
                </c:pt>
                <c:pt idx="1325">
                  <c:v>6.1829999999999998</c:v>
                </c:pt>
                <c:pt idx="1326">
                  <c:v>6.0430000000000001</c:v>
                </c:pt>
                <c:pt idx="1327">
                  <c:v>5.899</c:v>
                </c:pt>
                <c:pt idx="1328">
                  <c:v>5.7610000000000001</c:v>
                </c:pt>
                <c:pt idx="1329">
                  <c:v>5.6340000000000003</c:v>
                </c:pt>
                <c:pt idx="1330">
                  <c:v>5.5209999999999999</c:v>
                </c:pt>
                <c:pt idx="1331">
                  <c:v>5.423</c:v>
                </c:pt>
                <c:pt idx="1332">
                  <c:v>5.3369999999999997</c:v>
                </c:pt>
                <c:pt idx="1333">
                  <c:v>5.2590000000000003</c:v>
                </c:pt>
                <c:pt idx="1334">
                  <c:v>5.1890000000000001</c:v>
                </c:pt>
                <c:pt idx="1335">
                  <c:v>5.1269999999999998</c:v>
                </c:pt>
                <c:pt idx="1336">
                  <c:v>5.0739999999999998</c:v>
                </c:pt>
                <c:pt idx="1337">
                  <c:v>5.0289999999999999</c:v>
                </c:pt>
                <c:pt idx="1338">
                  <c:v>4.9889999999999999</c:v>
                </c:pt>
                <c:pt idx="1339">
                  <c:v>4.952</c:v>
                </c:pt>
                <c:pt idx="1340">
                  <c:v>4.9130000000000003</c:v>
                </c:pt>
                <c:pt idx="1341">
                  <c:v>4.8659999999999997</c:v>
                </c:pt>
                <c:pt idx="1342">
                  <c:v>4.8099999999999996</c:v>
                </c:pt>
                <c:pt idx="1343">
                  <c:v>4.742</c:v>
                </c:pt>
                <c:pt idx="1344">
                  <c:v>4.6630000000000003</c:v>
                </c:pt>
                <c:pt idx="1345">
                  <c:v>4.5750000000000002</c:v>
                </c:pt>
                <c:pt idx="1346">
                  <c:v>4.4820000000000002</c:v>
                </c:pt>
                <c:pt idx="1347">
                  <c:v>4.3899999999999997</c:v>
                </c:pt>
                <c:pt idx="1348">
                  <c:v>4.3019999999999996</c:v>
                </c:pt>
                <c:pt idx="1349">
                  <c:v>4.2190000000000003</c:v>
                </c:pt>
                <c:pt idx="1350">
                  <c:v>4.1399999999999997</c:v>
                </c:pt>
                <c:pt idx="1351">
                  <c:v>4.0620000000000003</c:v>
                </c:pt>
                <c:pt idx="1352">
                  <c:v>3.9820000000000002</c:v>
                </c:pt>
                <c:pt idx="1353">
                  <c:v>3.8969999999999998</c:v>
                </c:pt>
                <c:pt idx="1354">
                  <c:v>3.8090000000000002</c:v>
                </c:pt>
                <c:pt idx="1355">
                  <c:v>3.72</c:v>
                </c:pt>
                <c:pt idx="1356">
                  <c:v>3.633</c:v>
                </c:pt>
                <c:pt idx="1357">
                  <c:v>3.5510000000000002</c:v>
                </c:pt>
                <c:pt idx="1358">
                  <c:v>3.4769999999999999</c:v>
                </c:pt>
                <c:pt idx="1359">
                  <c:v>3.4129999999999998</c:v>
                </c:pt>
                <c:pt idx="1360">
                  <c:v>3.3570000000000002</c:v>
                </c:pt>
                <c:pt idx="1361">
                  <c:v>3.3079999999999998</c:v>
                </c:pt>
                <c:pt idx="1362">
                  <c:v>3.2639999999999998</c:v>
                </c:pt>
                <c:pt idx="1363">
                  <c:v>3.2210000000000001</c:v>
                </c:pt>
                <c:pt idx="1364">
                  <c:v>#N/A</c:v>
                </c:pt>
                <c:pt idx="1365">
                  <c:v>5.0620000000000003</c:v>
                </c:pt>
                <c:pt idx="1366">
                  <c:v>4.9989999999999997</c:v>
                </c:pt>
                <c:pt idx="1367">
                  <c:v>4.875</c:v>
                </c:pt>
                <c:pt idx="1368">
                  <c:v>4.7569999999999997</c:v>
                </c:pt>
                <c:pt idx="1369">
                  <c:v>4.6440000000000001</c:v>
                </c:pt>
                <c:pt idx="1370">
                  <c:v>4.5369999999999999</c:v>
                </c:pt>
                <c:pt idx="1371">
                  <c:v>4.4340000000000002</c:v>
                </c:pt>
                <c:pt idx="1372">
                  <c:v>4.3360000000000003</c:v>
                </c:pt>
                <c:pt idx="1373">
                  <c:v>4.2409999999999997</c:v>
                </c:pt>
                <c:pt idx="1374">
                  <c:v>4.1470000000000002</c:v>
                </c:pt>
                <c:pt idx="1375">
                  <c:v>4.0519999999999996</c:v>
                </c:pt>
                <c:pt idx="1376">
                  <c:v>3.9540000000000002</c:v>
                </c:pt>
                <c:pt idx="1377">
                  <c:v>3.8490000000000002</c:v>
                </c:pt>
                <c:pt idx="1378">
                  <c:v>3.7370000000000001</c:v>
                </c:pt>
                <c:pt idx="1379">
                  <c:v>3.6190000000000002</c:v>
                </c:pt>
                <c:pt idx="1380">
                  <c:v>3.4950000000000001</c:v>
                </c:pt>
                <c:pt idx="1381">
                  <c:v>3.367</c:v>
                </c:pt>
                <c:pt idx="1382">
                  <c:v>3.2389999999999999</c:v>
                </c:pt>
                <c:pt idx="1383">
                  <c:v>3.1139999999999999</c:v>
                </c:pt>
                <c:pt idx="1384">
                  <c:v>2.9940000000000002</c:v>
                </c:pt>
                <c:pt idx="1385">
                  <c:v>2.8809999999999998</c:v>
                </c:pt>
                <c:pt idx="1386">
                  <c:v>2.7749999999999999</c:v>
                </c:pt>
                <c:pt idx="1387">
                  <c:v>2.6749999999999998</c:v>
                </c:pt>
                <c:pt idx="1388">
                  <c:v>2.581</c:v>
                </c:pt>
                <c:pt idx="1389">
                  <c:v>2.4929999999999999</c:v>
                </c:pt>
                <c:pt idx="1390">
                  <c:v>2.4119999999999999</c:v>
                </c:pt>
                <c:pt idx="1391">
                  <c:v>2.3359999999999999</c:v>
                </c:pt>
                <c:pt idx="1392">
                  <c:v>2.2669999999999999</c:v>
                </c:pt>
                <c:pt idx="1393">
                  <c:v>2.202</c:v>
                </c:pt>
                <c:pt idx="1394">
                  <c:v>2.1440000000000001</c:v>
                </c:pt>
                <c:pt idx="1395">
                  <c:v>2.0920000000000001</c:v>
                </c:pt>
                <c:pt idx="1396">
                  <c:v>2.0499999999999998</c:v>
                </c:pt>
                <c:pt idx="1397">
                  <c:v>2.0169999999999999</c:v>
                </c:pt>
                <c:pt idx="1398">
                  <c:v>1.992</c:v>
                </c:pt>
                <c:pt idx="1399">
                  <c:v>1.9730000000000001</c:v>
                </c:pt>
                <c:pt idx="1400">
                  <c:v>1.9530000000000001</c:v>
                </c:pt>
                <c:pt idx="1401">
                  <c:v>1.925</c:v>
                </c:pt>
                <c:pt idx="1402">
                  <c:v>1.887</c:v>
                </c:pt>
                <c:pt idx="1403">
                  <c:v>1.8360000000000001</c:v>
                </c:pt>
                <c:pt idx="1404">
                  <c:v>1.7749999999999999</c:v>
                </c:pt>
                <c:pt idx="1405">
                  <c:v>1.708</c:v>
                </c:pt>
                <c:pt idx="1406">
                  <c:v>1.645</c:v>
                </c:pt>
                <c:pt idx="1407">
                  <c:v>1.5940000000000001</c:v>
                </c:pt>
                <c:pt idx="1408">
                  <c:v>1.5580000000000001</c:v>
                </c:pt>
                <c:pt idx="1409">
                  <c:v>1.538</c:v>
                </c:pt>
                <c:pt idx="1410">
                  <c:v>1.528</c:v>
                </c:pt>
                <c:pt idx="1411">
                  <c:v>1.5189999999999999</c:v>
                </c:pt>
                <c:pt idx="1412">
                  <c:v>1.5029999999999999</c:v>
                </c:pt>
                <c:pt idx="1413">
                  <c:v>1.474</c:v>
                </c:pt>
                <c:pt idx="1414">
                  <c:v>1.4330000000000001</c:v>
                </c:pt>
                <c:pt idx="1415">
                  <c:v>1.381</c:v>
                </c:pt>
                <c:pt idx="1416">
                  <c:v>1.325</c:v>
                </c:pt>
                <c:pt idx="1417">
                  <c:v>1.2749999999999999</c:v>
                </c:pt>
                <c:pt idx="1418">
                  <c:v>1.236</c:v>
                </c:pt>
                <c:pt idx="1419">
                  <c:v>1.21</c:v>
                </c:pt>
                <c:pt idx="1420">
                  <c:v>1.1990000000000001</c:v>
                </c:pt>
                <c:pt idx="1421">
                  <c:v>1.1990000000000001</c:v>
                </c:pt>
                <c:pt idx="1422">
                  <c:v>1.2070000000000001</c:v>
                </c:pt>
                <c:pt idx="1423">
                  <c:v>1.218</c:v>
                </c:pt>
                <c:pt idx="1424">
                  <c:v>1.23</c:v>
                </c:pt>
                <c:pt idx="1425">
                  <c:v>1.242</c:v>
                </c:pt>
                <c:pt idx="1426">
                  <c:v>1.2549999999999999</c:v>
                </c:pt>
                <c:pt idx="1427">
                  <c:v>1.268</c:v>
                </c:pt>
                <c:pt idx="1428">
                  <c:v>1.2829999999999999</c:v>
                </c:pt>
                <c:pt idx="1429">
                  <c:v>#N/A</c:v>
                </c:pt>
                <c:pt idx="1430">
                  <c:v>6.4690000000000003</c:v>
                </c:pt>
                <c:pt idx="1431">
                  <c:v>6.4770000000000003</c:v>
                </c:pt>
                <c:pt idx="1432">
                  <c:v>6.492</c:v>
                </c:pt>
                <c:pt idx="1433">
                  <c:v>6.508</c:v>
                </c:pt>
                <c:pt idx="1434">
                  <c:v>6.5229999999999997</c:v>
                </c:pt>
                <c:pt idx="1435">
                  <c:v>6.5380000000000003</c:v>
                </c:pt>
                <c:pt idx="1436">
                  <c:v>6.5529999999999999</c:v>
                </c:pt>
                <c:pt idx="1437">
                  <c:v>6.5679999999999996</c:v>
                </c:pt>
                <c:pt idx="1438">
                  <c:v>6.5830000000000002</c:v>
                </c:pt>
                <c:pt idx="1439">
                  <c:v>6.5990000000000002</c:v>
                </c:pt>
                <c:pt idx="1440">
                  <c:v>6.6150000000000002</c:v>
                </c:pt>
                <c:pt idx="1441">
                  <c:v>6.6319999999999997</c:v>
                </c:pt>
                <c:pt idx="1442">
                  <c:v>6.649</c:v>
                </c:pt>
                <c:pt idx="1443">
                  <c:v>6.6660000000000004</c:v>
                </c:pt>
                <c:pt idx="1444">
                  <c:v>6.681</c:v>
                </c:pt>
                <c:pt idx="1445">
                  <c:v>6.6929999999999996</c:v>
                </c:pt>
                <c:pt idx="1446">
                  <c:v>6.6980000000000004</c:v>
                </c:pt>
                <c:pt idx="1447">
                  <c:v>6.6959999999999997</c:v>
                </c:pt>
                <c:pt idx="1448">
                  <c:v>6.6859999999999999</c:v>
                </c:pt>
                <c:pt idx="1449">
                  <c:v>6.6669999999999998</c:v>
                </c:pt>
                <c:pt idx="1450">
                  <c:v>6.641</c:v>
                </c:pt>
                <c:pt idx="1451">
                  <c:v>6.6109999999999998</c:v>
                </c:pt>
                <c:pt idx="1452">
                  <c:v>6.5789999999999997</c:v>
                </c:pt>
                <c:pt idx="1453">
                  <c:v>6.5460000000000003</c:v>
                </c:pt>
                <c:pt idx="1454">
                  <c:v>6.5119999999999996</c:v>
                </c:pt>
                <c:pt idx="1455">
                  <c:v>6.4770000000000003</c:v>
                </c:pt>
                <c:pt idx="1456">
                  <c:v>6.44</c:v>
                </c:pt>
                <c:pt idx="1457">
                  <c:v>6.399</c:v>
                </c:pt>
                <c:pt idx="1458">
                  <c:v>6.35</c:v>
                </c:pt>
                <c:pt idx="1459">
                  <c:v>6.2910000000000004</c:v>
                </c:pt>
                <c:pt idx="1460">
                  <c:v>6.2169999999999996</c:v>
                </c:pt>
                <c:pt idx="1461">
                  <c:v>6.125</c:v>
                </c:pt>
                <c:pt idx="1462">
                  <c:v>6.0119999999999996</c:v>
                </c:pt>
                <c:pt idx="1463">
                  <c:v>5.88</c:v>
                </c:pt>
                <c:pt idx="1464">
                  <c:v>5.7309999999999999</c:v>
                </c:pt>
                <c:pt idx="1465">
                  <c:v>5.5670000000000002</c:v>
                </c:pt>
                <c:pt idx="1466">
                  <c:v>5.3929999999999998</c:v>
                </c:pt>
                <c:pt idx="1467">
                  <c:v>5.2140000000000004</c:v>
                </c:pt>
                <c:pt idx="1468">
                  <c:v>5.0359999999999996</c:v>
                </c:pt>
                <c:pt idx="1469">
                  <c:v>4.8630000000000004</c:v>
                </c:pt>
                <c:pt idx="1470">
                  <c:v>4.6980000000000004</c:v>
                </c:pt>
                <c:pt idx="1471">
                  <c:v>4.5419999999999998</c:v>
                </c:pt>
                <c:pt idx="1472">
                  <c:v>4.3940000000000001</c:v>
                </c:pt>
                <c:pt idx="1473">
                  <c:v>4.2519999999999998</c:v>
                </c:pt>
                <c:pt idx="1474">
                  <c:v>4.117</c:v>
                </c:pt>
                <c:pt idx="1475">
                  <c:v>3.9889999999999999</c:v>
                </c:pt>
                <c:pt idx="1476">
                  <c:v>3.8660000000000001</c:v>
                </c:pt>
                <c:pt idx="1477">
                  <c:v>3.746</c:v>
                </c:pt>
                <c:pt idx="1478">
                  <c:v>3.6309999999999998</c:v>
                </c:pt>
                <c:pt idx="1479">
                  <c:v>3.5190000000000001</c:v>
                </c:pt>
                <c:pt idx="1480">
                  <c:v>3.4129999999999998</c:v>
                </c:pt>
                <c:pt idx="1481">
                  <c:v>3.3159999999999998</c:v>
                </c:pt>
                <c:pt idx="1482">
                  <c:v>3.2269999999999999</c:v>
                </c:pt>
                <c:pt idx="1483">
                  <c:v>3.1480000000000001</c:v>
                </c:pt>
                <c:pt idx="1484">
                  <c:v>3.0790000000000002</c:v>
                </c:pt>
                <c:pt idx="1485">
                  <c:v>3.0169999999999999</c:v>
                </c:pt>
                <c:pt idx="1486">
                  <c:v>2.9620000000000002</c:v>
                </c:pt>
                <c:pt idx="1487">
                  <c:v>2.91</c:v>
                </c:pt>
                <c:pt idx="1488">
                  <c:v>2.86</c:v>
                </c:pt>
                <c:pt idx="1489">
                  <c:v>2.8109999999999999</c:v>
                </c:pt>
                <c:pt idx="1490">
                  <c:v>2.7610000000000001</c:v>
                </c:pt>
                <c:pt idx="1491">
                  <c:v>2.7120000000000002</c:v>
                </c:pt>
                <c:pt idx="1492">
                  <c:v>2.665</c:v>
                </c:pt>
                <c:pt idx="1493">
                  <c:v>2.6190000000000002</c:v>
                </c:pt>
                <c:pt idx="1494">
                  <c:v>#N/A</c:v>
                </c:pt>
                <c:pt idx="1495">
                  <c:v>6.18</c:v>
                </c:pt>
                <c:pt idx="1496">
                  <c:v>6.1680000000000001</c:v>
                </c:pt>
                <c:pt idx="1497">
                  <c:v>6.149</c:v>
                </c:pt>
                <c:pt idx="1498">
                  <c:v>6.1390000000000002</c:v>
                </c:pt>
                <c:pt idx="1499">
                  <c:v>6.1369999999999996</c:v>
                </c:pt>
                <c:pt idx="1500">
                  <c:v>6.1440000000000001</c:v>
                </c:pt>
                <c:pt idx="1501">
                  <c:v>6.157</c:v>
                </c:pt>
                <c:pt idx="1502">
                  <c:v>6.1760000000000002</c:v>
                </c:pt>
                <c:pt idx="1503">
                  <c:v>6.1950000000000003</c:v>
                </c:pt>
                <c:pt idx="1504">
                  <c:v>6.2089999999999996</c:v>
                </c:pt>
                <c:pt idx="1505">
                  <c:v>6.21</c:v>
                </c:pt>
                <c:pt idx="1506">
                  <c:v>6.19</c:v>
                </c:pt>
                <c:pt idx="1507">
                  <c:v>6.1429999999999998</c:v>
                </c:pt>
                <c:pt idx="1508">
                  <c:v>6.0629999999999997</c:v>
                </c:pt>
                <c:pt idx="1509">
                  <c:v>5.9530000000000003</c:v>
                </c:pt>
                <c:pt idx="1510">
                  <c:v>5.8150000000000004</c:v>
                </c:pt>
                <c:pt idx="1511">
                  <c:v>5.6580000000000004</c:v>
                </c:pt>
                <c:pt idx="1512">
                  <c:v>5.4909999999999997</c:v>
                </c:pt>
                <c:pt idx="1513">
                  <c:v>5.3259999999999996</c:v>
                </c:pt>
                <c:pt idx="1514">
                  <c:v>5.1680000000000001</c:v>
                </c:pt>
                <c:pt idx="1515">
                  <c:v>5.024</c:v>
                </c:pt>
                <c:pt idx="1516">
                  <c:v>4.8959999999999999</c:v>
                </c:pt>
                <c:pt idx="1517">
                  <c:v>4.782</c:v>
                </c:pt>
                <c:pt idx="1518">
                  <c:v>4.6790000000000003</c:v>
                </c:pt>
                <c:pt idx="1519">
                  <c:v>4.585</c:v>
                </c:pt>
                <c:pt idx="1520">
                  <c:v>4.4989999999999997</c:v>
                </c:pt>
                <c:pt idx="1521">
                  <c:v>4.4180000000000001</c:v>
                </c:pt>
                <c:pt idx="1522">
                  <c:v>4.3390000000000004</c:v>
                </c:pt>
                <c:pt idx="1523">
                  <c:v>4.2560000000000002</c:v>
                </c:pt>
                <c:pt idx="1524">
                  <c:v>4.1689999999999996</c:v>
                </c:pt>
                <c:pt idx="1525">
                  <c:v>4.0730000000000004</c:v>
                </c:pt>
                <c:pt idx="1526">
                  <c:v>3.9660000000000002</c:v>
                </c:pt>
                <c:pt idx="1527">
                  <c:v>3.8479999999999999</c:v>
                </c:pt>
                <c:pt idx="1528">
                  <c:v>3.7210000000000001</c:v>
                </c:pt>
                <c:pt idx="1529">
                  <c:v>3.5870000000000002</c:v>
                </c:pt>
                <c:pt idx="1530">
                  <c:v>3.4489999999999998</c:v>
                </c:pt>
                <c:pt idx="1531">
                  <c:v>3.3079999999999998</c:v>
                </c:pt>
                <c:pt idx="1532">
                  <c:v>3.17</c:v>
                </c:pt>
                <c:pt idx="1533">
                  <c:v>3.0390000000000001</c:v>
                </c:pt>
                <c:pt idx="1534">
                  <c:v>2.9169999999999998</c:v>
                </c:pt>
                <c:pt idx="1535">
                  <c:v>2.8090000000000002</c:v>
                </c:pt>
                <c:pt idx="1536">
                  <c:v>2.7170000000000001</c:v>
                </c:pt>
                <c:pt idx="1537">
                  <c:v>2.6429999999999998</c:v>
                </c:pt>
                <c:pt idx="1538">
                  <c:v>2.5830000000000002</c:v>
                </c:pt>
                <c:pt idx="1539">
                  <c:v>2.5369999999999999</c:v>
                </c:pt>
                <c:pt idx="1540">
                  <c:v>2.5019999999999998</c:v>
                </c:pt>
                <c:pt idx="1541">
                  <c:v>2.4740000000000002</c:v>
                </c:pt>
                <c:pt idx="1542">
                  <c:v>2.4510000000000001</c:v>
                </c:pt>
                <c:pt idx="1543">
                  <c:v>2.427</c:v>
                </c:pt>
                <c:pt idx="1544">
                  <c:v>2.399</c:v>
                </c:pt>
                <c:pt idx="1545">
                  <c:v>2.3639999999999999</c:v>
                </c:pt>
                <c:pt idx="1546">
                  <c:v>2.3180000000000001</c:v>
                </c:pt>
                <c:pt idx="1547">
                  <c:v>2.2639999999999998</c:v>
                </c:pt>
                <c:pt idx="1548">
                  <c:v>2.202</c:v>
                </c:pt>
                <c:pt idx="1549">
                  <c:v>2.1349999999999998</c:v>
                </c:pt>
                <c:pt idx="1550">
                  <c:v>2.0659999999999998</c:v>
                </c:pt>
                <c:pt idx="1551">
                  <c:v>2.0009999999999999</c:v>
                </c:pt>
                <c:pt idx="1552">
                  <c:v>1.944</c:v>
                </c:pt>
                <c:pt idx="1553">
                  <c:v>1.897</c:v>
                </c:pt>
                <c:pt idx="1554">
                  <c:v>1.8620000000000001</c:v>
                </c:pt>
                <c:pt idx="1555">
                  <c:v>1.8380000000000001</c:v>
                </c:pt>
                <c:pt idx="1556">
                  <c:v>1.8220000000000001</c:v>
                </c:pt>
                <c:pt idx="1557">
                  <c:v>1.8109999999999999</c:v>
                </c:pt>
                <c:pt idx="1558">
                  <c:v>1.8009999999999999</c:v>
                </c:pt>
                <c:pt idx="1559">
                  <c:v>#N/A</c:v>
                </c:pt>
                <c:pt idx="1560">
                  <c:v>7.5179999999999998</c:v>
                </c:pt>
                <c:pt idx="1561">
                  <c:v>7.3609999999999998</c:v>
                </c:pt>
                <c:pt idx="1562">
                  <c:v>7.0739999999999998</c:v>
                </c:pt>
                <c:pt idx="1563">
                  <c:v>6.8419999999999996</c:v>
                </c:pt>
                <c:pt idx="1564">
                  <c:v>6.6639999999999997</c:v>
                </c:pt>
                <c:pt idx="1565">
                  <c:v>6.54</c:v>
                </c:pt>
                <c:pt idx="1566">
                  <c:v>6.4660000000000002</c:v>
                </c:pt>
                <c:pt idx="1567">
                  <c:v>6.4370000000000003</c:v>
                </c:pt>
                <c:pt idx="1568">
                  <c:v>6.4420000000000002</c:v>
                </c:pt>
                <c:pt idx="1569">
                  <c:v>6.4649999999999999</c:v>
                </c:pt>
                <c:pt idx="1570">
                  <c:v>6.4870000000000001</c:v>
                </c:pt>
                <c:pt idx="1571">
                  <c:v>6.4870000000000001</c:v>
                </c:pt>
                <c:pt idx="1572">
                  <c:v>6.4480000000000004</c:v>
                </c:pt>
                <c:pt idx="1573">
                  <c:v>6.36</c:v>
                </c:pt>
                <c:pt idx="1574">
                  <c:v>6.2270000000000003</c:v>
                </c:pt>
                <c:pt idx="1575">
                  <c:v>6.0679999999999996</c:v>
                </c:pt>
                <c:pt idx="1576">
                  <c:v>5.9180000000000001</c:v>
                </c:pt>
                <c:pt idx="1577">
                  <c:v>5.8040000000000003</c:v>
                </c:pt>
                <c:pt idx="1578">
                  <c:v>5.742</c:v>
                </c:pt>
                <c:pt idx="1579">
                  <c:v>5.7309999999999999</c:v>
                </c:pt>
                <c:pt idx="1580">
                  <c:v>5.7510000000000003</c:v>
                </c:pt>
                <c:pt idx="1581">
                  <c:v>5.7709999999999999</c:v>
                </c:pt>
                <c:pt idx="1582">
                  <c:v>5.758</c:v>
                </c:pt>
                <c:pt idx="1583">
                  <c:v>5.6870000000000003</c:v>
                </c:pt>
                <c:pt idx="1584">
                  <c:v>5.5549999999999997</c:v>
                </c:pt>
                <c:pt idx="1585">
                  <c:v>5.3650000000000002</c:v>
                </c:pt>
                <c:pt idx="1586">
                  <c:v>5.1319999999999997</c:v>
                </c:pt>
                <c:pt idx="1587">
                  <c:v>4.8840000000000003</c:v>
                </c:pt>
                <c:pt idx="1588">
                  <c:v>4.6449999999999996</c:v>
                </c:pt>
                <c:pt idx="1589">
                  <c:v>4.4290000000000003</c:v>
                </c:pt>
                <c:pt idx="1590">
                  <c:v>4.2460000000000004</c:v>
                </c:pt>
                <c:pt idx="1591">
                  <c:v>4.1029999999999998</c:v>
                </c:pt>
                <c:pt idx="1592">
                  <c:v>3.992</c:v>
                </c:pt>
                <c:pt idx="1593">
                  <c:v>3.9060000000000001</c:v>
                </c:pt>
                <c:pt idx="1594">
                  <c:v>3.843</c:v>
                </c:pt>
                <c:pt idx="1595">
                  <c:v>3.794</c:v>
                </c:pt>
                <c:pt idx="1596">
                  <c:v>3.7549999999999999</c:v>
                </c:pt>
                <c:pt idx="1597">
                  <c:v>3.7149999999999999</c:v>
                </c:pt>
                <c:pt idx="1598">
                  <c:v>3.6680000000000001</c:v>
                </c:pt>
                <c:pt idx="1599">
                  <c:v>3.6080000000000001</c:v>
                </c:pt>
                <c:pt idx="1600">
                  <c:v>3.532</c:v>
                </c:pt>
                <c:pt idx="1601">
                  <c:v>3.4350000000000001</c:v>
                </c:pt>
                <c:pt idx="1602">
                  <c:v>3.3210000000000002</c:v>
                </c:pt>
                <c:pt idx="1603">
                  <c:v>3.1970000000000001</c:v>
                </c:pt>
                <c:pt idx="1604">
                  <c:v>3.0640000000000001</c:v>
                </c:pt>
                <c:pt idx="1605">
                  <c:v>2.9289999999999998</c:v>
                </c:pt>
                <c:pt idx="1606">
                  <c:v>2.798</c:v>
                </c:pt>
                <c:pt idx="1607">
                  <c:v>2.677</c:v>
                </c:pt>
                <c:pt idx="1608">
                  <c:v>2.569</c:v>
                </c:pt>
                <c:pt idx="1609">
                  <c:v>2.4769999999999999</c:v>
                </c:pt>
                <c:pt idx="1610">
                  <c:v>2.4009999999999998</c:v>
                </c:pt>
                <c:pt idx="1611">
                  <c:v>2.3410000000000002</c:v>
                </c:pt>
                <c:pt idx="1612">
                  <c:v>2.2919999999999998</c:v>
                </c:pt>
                <c:pt idx="1613">
                  <c:v>2.2490000000000001</c:v>
                </c:pt>
                <c:pt idx="1614">
                  <c:v>2.2109999999999999</c:v>
                </c:pt>
                <c:pt idx="1615">
                  <c:v>2.177</c:v>
                </c:pt>
                <c:pt idx="1616">
                  <c:v>2.1469999999999998</c:v>
                </c:pt>
                <c:pt idx="1617">
                  <c:v>2.1190000000000002</c:v>
                </c:pt>
                <c:pt idx="1618">
                  <c:v>2.0950000000000002</c:v>
                </c:pt>
                <c:pt idx="1619">
                  <c:v>2.0720000000000001</c:v>
                </c:pt>
                <c:pt idx="1620">
                  <c:v>2.0510000000000002</c:v>
                </c:pt>
                <c:pt idx="1621">
                  <c:v>2.0310000000000001</c:v>
                </c:pt>
                <c:pt idx="1622">
                  <c:v>2.012</c:v>
                </c:pt>
                <c:pt idx="1623">
                  <c:v>1.994</c:v>
                </c:pt>
                <c:pt idx="1624">
                  <c:v>#N/A</c:v>
                </c:pt>
                <c:pt idx="1625">
                  <c:v>2.66</c:v>
                </c:pt>
                <c:pt idx="1626">
                  <c:v>2.6219999999999999</c:v>
                </c:pt>
                <c:pt idx="1627">
                  <c:v>2.552</c:v>
                </c:pt>
                <c:pt idx="1628">
                  <c:v>2.4889999999999999</c:v>
                </c:pt>
                <c:pt idx="1629">
                  <c:v>2.4340000000000002</c:v>
                </c:pt>
                <c:pt idx="1630">
                  <c:v>2.387</c:v>
                </c:pt>
                <c:pt idx="1631">
                  <c:v>2.3460000000000001</c:v>
                </c:pt>
                <c:pt idx="1632">
                  <c:v>2.3130000000000002</c:v>
                </c:pt>
                <c:pt idx="1633">
                  <c:v>2.286</c:v>
                </c:pt>
                <c:pt idx="1634">
                  <c:v>2.2639999999999998</c:v>
                </c:pt>
                <c:pt idx="1635">
                  <c:v>2.2450000000000001</c:v>
                </c:pt>
                <c:pt idx="1636">
                  <c:v>2.2290000000000001</c:v>
                </c:pt>
                <c:pt idx="1637">
                  <c:v>2.2130000000000001</c:v>
                </c:pt>
                <c:pt idx="1638">
                  <c:v>2.198</c:v>
                </c:pt>
                <c:pt idx="1639">
                  <c:v>2.181</c:v>
                </c:pt>
                <c:pt idx="1640">
                  <c:v>2.165</c:v>
                </c:pt>
                <c:pt idx="1641">
                  <c:v>2.1509999999999998</c:v>
                </c:pt>
                <c:pt idx="1642">
                  <c:v>2.14</c:v>
                </c:pt>
                <c:pt idx="1643">
                  <c:v>2.133</c:v>
                </c:pt>
                <c:pt idx="1644">
                  <c:v>2.1320000000000001</c:v>
                </c:pt>
                <c:pt idx="1645">
                  <c:v>2.1349999999999998</c:v>
                </c:pt>
                <c:pt idx="1646">
                  <c:v>2.1440000000000001</c:v>
                </c:pt>
                <c:pt idx="1647">
                  <c:v>2.1549999999999998</c:v>
                </c:pt>
                <c:pt idx="1648">
                  <c:v>2.169</c:v>
                </c:pt>
                <c:pt idx="1649">
                  <c:v>2.181</c:v>
                </c:pt>
                <c:pt idx="1650">
                  <c:v>2.19</c:v>
                </c:pt>
                <c:pt idx="1651">
                  <c:v>2.1909999999999998</c:v>
                </c:pt>
                <c:pt idx="1652">
                  <c:v>2.1840000000000002</c:v>
                </c:pt>
                <c:pt idx="1653">
                  <c:v>2.1680000000000001</c:v>
                </c:pt>
                <c:pt idx="1654">
                  <c:v>2.1429999999999998</c:v>
                </c:pt>
                <c:pt idx="1655">
                  <c:v>2.113</c:v>
                </c:pt>
                <c:pt idx="1656">
                  <c:v>2.0819999999999999</c:v>
                </c:pt>
                <c:pt idx="1657">
                  <c:v>2.0550000000000002</c:v>
                </c:pt>
                <c:pt idx="1658">
                  <c:v>2.0329999999999999</c:v>
                </c:pt>
                <c:pt idx="1659">
                  <c:v>2.0150000000000001</c:v>
                </c:pt>
                <c:pt idx="1660">
                  <c:v>1.9970000000000001</c:v>
                </c:pt>
                <c:pt idx="1661">
                  <c:v>1.976</c:v>
                </c:pt>
                <c:pt idx="1662">
                  <c:v>1.944</c:v>
                </c:pt>
                <c:pt idx="1663">
                  <c:v>1.899</c:v>
                </c:pt>
                <c:pt idx="1664">
                  <c:v>1.841</c:v>
                </c:pt>
                <c:pt idx="1665">
                  <c:v>1.7689999999999999</c:v>
                </c:pt>
                <c:pt idx="1666">
                  <c:v>1.6859999999999999</c:v>
                </c:pt>
                <c:pt idx="1667">
                  <c:v>1.597</c:v>
                </c:pt>
                <c:pt idx="1668">
                  <c:v>1.5069999999999999</c:v>
                </c:pt>
                <c:pt idx="1669">
                  <c:v>1.421</c:v>
                </c:pt>
                <c:pt idx="1670">
                  <c:v>1.3440000000000001</c:v>
                </c:pt>
                <c:pt idx="1671">
                  <c:v>1.28</c:v>
                </c:pt>
                <c:pt idx="1672">
                  <c:v>1.2310000000000001</c:v>
                </c:pt>
                <c:pt idx="1673">
                  <c:v>1.198</c:v>
                </c:pt>
                <c:pt idx="1674">
                  <c:v>1.181</c:v>
                </c:pt>
                <c:pt idx="1675">
                  <c:v>1.181</c:v>
                </c:pt>
                <c:pt idx="1676">
                  <c:v>1.1950000000000001</c:v>
                </c:pt>
                <c:pt idx="1677">
                  <c:v>1.2210000000000001</c:v>
                </c:pt>
                <c:pt idx="1678">
                  <c:v>1.254</c:v>
                </c:pt>
                <c:pt idx="1679">
                  <c:v>1.29</c:v>
                </c:pt>
                <c:pt idx="1680">
                  <c:v>1.3280000000000001</c:v>
                </c:pt>
                <c:pt idx="1681">
                  <c:v>1.365</c:v>
                </c:pt>
                <c:pt idx="1682">
                  <c:v>1.4</c:v>
                </c:pt>
                <c:pt idx="1683">
                  <c:v>1.4330000000000001</c:v>
                </c:pt>
                <c:pt idx="1684">
                  <c:v>1.4610000000000001</c:v>
                </c:pt>
                <c:pt idx="1685">
                  <c:v>1.4850000000000001</c:v>
                </c:pt>
                <c:pt idx="1686">
                  <c:v>1.506</c:v>
                </c:pt>
                <c:pt idx="1687">
                  <c:v>1.524</c:v>
                </c:pt>
                <c:pt idx="1688">
                  <c:v>1.5409999999999999</c:v>
                </c:pt>
                <c:pt idx="1689">
                  <c:v>#N/A</c:v>
                </c:pt>
                <c:pt idx="1690">
                  <c:v>6.0339999999999998</c:v>
                </c:pt>
                <c:pt idx="1691">
                  <c:v>6.0529999999999999</c:v>
                </c:pt>
                <c:pt idx="1692">
                  <c:v>6.0890000000000004</c:v>
                </c:pt>
                <c:pt idx="1693">
                  <c:v>6.1219999999999999</c:v>
                </c:pt>
                <c:pt idx="1694">
                  <c:v>6.1520000000000001</c:v>
                </c:pt>
                <c:pt idx="1695">
                  <c:v>6.18</c:v>
                </c:pt>
                <c:pt idx="1696">
                  <c:v>6.2050000000000001</c:v>
                </c:pt>
                <c:pt idx="1697">
                  <c:v>6.2270000000000003</c:v>
                </c:pt>
                <c:pt idx="1698">
                  <c:v>6.2480000000000002</c:v>
                </c:pt>
                <c:pt idx="1699">
                  <c:v>6.2690000000000001</c:v>
                </c:pt>
                <c:pt idx="1700">
                  <c:v>6.2910000000000004</c:v>
                </c:pt>
                <c:pt idx="1701">
                  <c:v>6.3159999999999998</c:v>
                </c:pt>
                <c:pt idx="1702">
                  <c:v>6.3440000000000003</c:v>
                </c:pt>
                <c:pt idx="1703">
                  <c:v>6.3769999999999998</c:v>
                </c:pt>
                <c:pt idx="1704">
                  <c:v>6.4139999999999997</c:v>
                </c:pt>
                <c:pt idx="1705">
                  <c:v>6.4539999999999997</c:v>
                </c:pt>
                <c:pt idx="1706">
                  <c:v>6.4930000000000003</c:v>
                </c:pt>
                <c:pt idx="1707">
                  <c:v>6.53</c:v>
                </c:pt>
                <c:pt idx="1708">
                  <c:v>6.5629999999999997</c:v>
                </c:pt>
                <c:pt idx="1709">
                  <c:v>6.593</c:v>
                </c:pt>
                <c:pt idx="1710">
                  <c:v>6.6230000000000002</c:v>
                </c:pt>
                <c:pt idx="1711">
                  <c:v>6.657</c:v>
                </c:pt>
                <c:pt idx="1712">
                  <c:v>6.6970000000000001</c:v>
                </c:pt>
                <c:pt idx="1713">
                  <c:v>6.7439999999999998</c:v>
                </c:pt>
                <c:pt idx="1714">
                  <c:v>6.7990000000000004</c:v>
                </c:pt>
                <c:pt idx="1715">
                  <c:v>6.859</c:v>
                </c:pt>
                <c:pt idx="1716">
                  <c:v>6.9219999999999997</c:v>
                </c:pt>
                <c:pt idx="1717">
                  <c:v>6.984</c:v>
                </c:pt>
                <c:pt idx="1718">
                  <c:v>7.0410000000000004</c:v>
                </c:pt>
                <c:pt idx="1719">
                  <c:v>7.09</c:v>
                </c:pt>
                <c:pt idx="1720">
                  <c:v>7.1269999999999998</c:v>
                </c:pt>
                <c:pt idx="1721">
                  <c:v>7.1520000000000001</c:v>
                </c:pt>
                <c:pt idx="1722">
                  <c:v>7.165</c:v>
                </c:pt>
                <c:pt idx="1723">
                  <c:v>7.1669999999999998</c:v>
                </c:pt>
                <c:pt idx="1724">
                  <c:v>7.1589999999999998</c:v>
                </c:pt>
                <c:pt idx="1725">
                  <c:v>7.1420000000000003</c:v>
                </c:pt>
                <c:pt idx="1726">
                  <c:v>7.1189999999999998</c:v>
                </c:pt>
                <c:pt idx="1727">
                  <c:v>7.0919999999999996</c:v>
                </c:pt>
                <c:pt idx="1728">
                  <c:v>7.0640000000000001</c:v>
                </c:pt>
                <c:pt idx="1729">
                  <c:v>7.0359999999999996</c:v>
                </c:pt>
                <c:pt idx="1730">
                  <c:v>7.0069999999999997</c:v>
                </c:pt>
                <c:pt idx="1731">
                  <c:v>6.9790000000000001</c:v>
                </c:pt>
                <c:pt idx="1732">
                  <c:v>6.95</c:v>
                </c:pt>
                <c:pt idx="1733">
                  <c:v>6.9169999999999998</c:v>
                </c:pt>
                <c:pt idx="1734">
                  <c:v>6.8819999999999997</c:v>
                </c:pt>
                <c:pt idx="1735">
                  <c:v>6.8440000000000003</c:v>
                </c:pt>
                <c:pt idx="1736">
                  <c:v>6.8010000000000002</c:v>
                </c:pt>
                <c:pt idx="1737">
                  <c:v>6.7539999999999996</c:v>
                </c:pt>
                <c:pt idx="1738">
                  <c:v>6.7039999999999997</c:v>
                </c:pt>
                <c:pt idx="1739">
                  <c:v>6.65</c:v>
                </c:pt>
                <c:pt idx="1740">
                  <c:v>6.5919999999999996</c:v>
                </c:pt>
                <c:pt idx="1741">
                  <c:v>6.5309999999999997</c:v>
                </c:pt>
                <c:pt idx="1742">
                  <c:v>6.468</c:v>
                </c:pt>
                <c:pt idx="1743">
                  <c:v>6.4029999999999996</c:v>
                </c:pt>
                <c:pt idx="1744">
                  <c:v>6.335</c:v>
                </c:pt>
                <c:pt idx="1745">
                  <c:v>6.2649999999999997</c:v>
                </c:pt>
                <c:pt idx="1746">
                  <c:v>6.1929999999999996</c:v>
                </c:pt>
                <c:pt idx="1747">
                  <c:v>6.1159999999999997</c:v>
                </c:pt>
                <c:pt idx="1748">
                  <c:v>6.0369999999999999</c:v>
                </c:pt>
                <c:pt idx="1749">
                  <c:v>5.9539999999999997</c:v>
                </c:pt>
                <c:pt idx="1750">
                  <c:v>5.8689999999999998</c:v>
                </c:pt>
                <c:pt idx="1751">
                  <c:v>5.7809999999999997</c:v>
                </c:pt>
                <c:pt idx="1752">
                  <c:v>5.6929999999999996</c:v>
                </c:pt>
                <c:pt idx="1753">
                  <c:v>5.6050000000000004</c:v>
                </c:pt>
                <c:pt idx="1754">
                  <c:v>#N/A</c:v>
                </c:pt>
                <c:pt idx="1755">
                  <c:v>6.82</c:v>
                </c:pt>
                <c:pt idx="1756">
                  <c:v>6.8109999999999999</c:v>
                </c:pt>
                <c:pt idx="1757">
                  <c:v>6.798</c:v>
                </c:pt>
                <c:pt idx="1758">
                  <c:v>6.7919999999999998</c:v>
                </c:pt>
                <c:pt idx="1759">
                  <c:v>6.7939999999999996</c:v>
                </c:pt>
                <c:pt idx="1760">
                  <c:v>6.8040000000000003</c:v>
                </c:pt>
                <c:pt idx="1761">
                  <c:v>6.8209999999999997</c:v>
                </c:pt>
                <c:pt idx="1762">
                  <c:v>6.8449999999999998</c:v>
                </c:pt>
                <c:pt idx="1763">
                  <c:v>6.875</c:v>
                </c:pt>
                <c:pt idx="1764">
                  <c:v>6.9119999999999999</c:v>
                </c:pt>
                <c:pt idx="1765">
                  <c:v>6.9530000000000003</c:v>
                </c:pt>
                <c:pt idx="1766">
                  <c:v>6.9980000000000002</c:v>
                </c:pt>
                <c:pt idx="1767">
                  <c:v>7.0449999999999999</c:v>
                </c:pt>
                <c:pt idx="1768">
                  <c:v>7.0919999999999996</c:v>
                </c:pt>
                <c:pt idx="1769">
                  <c:v>7.1379999999999999</c:v>
                </c:pt>
                <c:pt idx="1770">
                  <c:v>7.1790000000000003</c:v>
                </c:pt>
                <c:pt idx="1771">
                  <c:v>7.2160000000000002</c:v>
                </c:pt>
                <c:pt idx="1772">
                  <c:v>7.2469999999999999</c:v>
                </c:pt>
                <c:pt idx="1773">
                  <c:v>7.2720000000000002</c:v>
                </c:pt>
                <c:pt idx="1774">
                  <c:v>7.2930000000000001</c:v>
                </c:pt>
                <c:pt idx="1775">
                  <c:v>7.3109999999999999</c:v>
                </c:pt>
                <c:pt idx="1776">
                  <c:v>7.3289999999999997</c:v>
                </c:pt>
                <c:pt idx="1777">
                  <c:v>7.3479999999999999</c:v>
                </c:pt>
                <c:pt idx="1778">
                  <c:v>7.37</c:v>
                </c:pt>
                <c:pt idx="1779">
                  <c:v>7.3949999999999996</c:v>
                </c:pt>
                <c:pt idx="1780">
                  <c:v>7.4189999999999996</c:v>
                </c:pt>
                <c:pt idx="1781">
                  <c:v>7.4390000000000001</c:v>
                </c:pt>
                <c:pt idx="1782">
                  <c:v>7.452</c:v>
                </c:pt>
                <c:pt idx="1783">
                  <c:v>7.4569999999999999</c:v>
                </c:pt>
                <c:pt idx="1784">
                  <c:v>7.4550000000000001</c:v>
                </c:pt>
                <c:pt idx="1785">
                  <c:v>7.45</c:v>
                </c:pt>
                <c:pt idx="1786">
                  <c:v>7.4489999999999998</c:v>
                </c:pt>
                <c:pt idx="1787">
                  <c:v>7.4539999999999997</c:v>
                </c:pt>
                <c:pt idx="1788">
                  <c:v>7.4690000000000003</c:v>
                </c:pt>
                <c:pt idx="1789">
                  <c:v>7.492</c:v>
                </c:pt>
                <c:pt idx="1790">
                  <c:v>7.52</c:v>
                </c:pt>
                <c:pt idx="1791">
                  <c:v>7.5460000000000003</c:v>
                </c:pt>
                <c:pt idx="1792">
                  <c:v>7.5650000000000004</c:v>
                </c:pt>
                <c:pt idx="1793">
                  <c:v>7.5720000000000001</c:v>
                </c:pt>
                <c:pt idx="1794">
                  <c:v>7.5640000000000001</c:v>
                </c:pt>
                <c:pt idx="1795">
                  <c:v>7.5419999999999998</c:v>
                </c:pt>
                <c:pt idx="1796">
                  <c:v>7.508</c:v>
                </c:pt>
                <c:pt idx="1797">
                  <c:v>7.4649999999999999</c:v>
                </c:pt>
                <c:pt idx="1798">
                  <c:v>7.4180000000000001</c:v>
                </c:pt>
                <c:pt idx="1799">
                  <c:v>7.3680000000000003</c:v>
                </c:pt>
                <c:pt idx="1800">
                  <c:v>7.3179999999999996</c:v>
                </c:pt>
                <c:pt idx="1801">
                  <c:v>7.2670000000000003</c:v>
                </c:pt>
                <c:pt idx="1802">
                  <c:v>7.2169999999999996</c:v>
                </c:pt>
                <c:pt idx="1803">
                  <c:v>7.165</c:v>
                </c:pt>
                <c:pt idx="1804">
                  <c:v>7.1120000000000001</c:v>
                </c:pt>
                <c:pt idx="1805">
                  <c:v>7.0570000000000004</c:v>
                </c:pt>
                <c:pt idx="1806">
                  <c:v>7</c:v>
                </c:pt>
                <c:pt idx="1807">
                  <c:v>6.9390000000000001</c:v>
                </c:pt>
                <c:pt idx="1808">
                  <c:v>6.8730000000000002</c:v>
                </c:pt>
                <c:pt idx="1809">
                  <c:v>6.8029999999999999</c:v>
                </c:pt>
                <c:pt idx="1810">
                  <c:v>6.7290000000000001</c:v>
                </c:pt>
                <c:pt idx="1811">
                  <c:v>6.65</c:v>
                </c:pt>
                <c:pt idx="1812">
                  <c:v>6.5670000000000002</c:v>
                </c:pt>
                <c:pt idx="1813">
                  <c:v>6.4809999999999999</c:v>
                </c:pt>
                <c:pt idx="1814">
                  <c:v>6.3929999999999998</c:v>
                </c:pt>
                <c:pt idx="1815">
                  <c:v>6.3040000000000003</c:v>
                </c:pt>
                <c:pt idx="1816">
                  <c:v>6.2140000000000004</c:v>
                </c:pt>
                <c:pt idx="1817">
                  <c:v>6.1230000000000002</c:v>
                </c:pt>
                <c:pt idx="1818">
                  <c:v>6.0330000000000004</c:v>
                </c:pt>
                <c:pt idx="1819">
                  <c:v>#N/A</c:v>
                </c:pt>
                <c:pt idx="1820">
                  <c:v>6.9530000000000003</c:v>
                </c:pt>
                <c:pt idx="1821">
                  <c:v>6.95</c:v>
                </c:pt>
                <c:pt idx="1822">
                  <c:v>6.9459999999999997</c:v>
                </c:pt>
                <c:pt idx="1823">
                  <c:v>6.9450000000000003</c:v>
                </c:pt>
                <c:pt idx="1824">
                  <c:v>6.9450000000000003</c:v>
                </c:pt>
                <c:pt idx="1825">
                  <c:v>6.9470000000000001</c:v>
                </c:pt>
                <c:pt idx="1826">
                  <c:v>6.95</c:v>
                </c:pt>
                <c:pt idx="1827">
                  <c:v>6.9550000000000001</c:v>
                </c:pt>
                <c:pt idx="1828">
                  <c:v>6.96</c:v>
                </c:pt>
                <c:pt idx="1829">
                  <c:v>6.9649999999999999</c:v>
                </c:pt>
                <c:pt idx="1830">
                  <c:v>6.9669999999999996</c:v>
                </c:pt>
                <c:pt idx="1831">
                  <c:v>6.9640000000000004</c:v>
                </c:pt>
                <c:pt idx="1832">
                  <c:v>6.9550000000000001</c:v>
                </c:pt>
                <c:pt idx="1833">
                  <c:v>6.9370000000000003</c:v>
                </c:pt>
                <c:pt idx="1834">
                  <c:v>6.9089999999999998</c:v>
                </c:pt>
                <c:pt idx="1835">
                  <c:v>6.8680000000000003</c:v>
                </c:pt>
                <c:pt idx="1836">
                  <c:v>6.8150000000000004</c:v>
                </c:pt>
                <c:pt idx="1837">
                  <c:v>6.7489999999999997</c:v>
                </c:pt>
                <c:pt idx="1838">
                  <c:v>6.6719999999999997</c:v>
                </c:pt>
                <c:pt idx="1839">
                  <c:v>6.5830000000000002</c:v>
                </c:pt>
                <c:pt idx="1840">
                  <c:v>6.4749999999999996</c:v>
                </c:pt>
                <c:pt idx="1841">
                  <c:v>6.3380000000000001</c:v>
                </c:pt>
                <c:pt idx="1842">
                  <c:v>6.173</c:v>
                </c:pt>
                <c:pt idx="1843">
                  <c:v>5.9880000000000004</c:v>
                </c:pt>
                <c:pt idx="1844">
                  <c:v>5.7949999999999999</c:v>
                </c:pt>
                <c:pt idx="1845">
                  <c:v>5.6219999999999999</c:v>
                </c:pt>
                <c:pt idx="1846">
                  <c:v>5.4980000000000002</c:v>
                </c:pt>
                <c:pt idx="1847">
                  <c:v>5.4409999999999998</c:v>
                </c:pt>
                <c:pt idx="1848">
                  <c:v>5.4589999999999996</c:v>
                </c:pt>
                <c:pt idx="1849">
                  <c:v>5.5449999999999999</c:v>
                </c:pt>
                <c:pt idx="1850">
                  <c:v>5.6849999999999996</c:v>
                </c:pt>
                <c:pt idx="1851">
                  <c:v>5.85</c:v>
                </c:pt>
                <c:pt idx="1852">
                  <c:v>6.008</c:v>
                </c:pt>
                <c:pt idx="1853">
                  <c:v>6.13</c:v>
                </c:pt>
                <c:pt idx="1854">
                  <c:v>6.2</c:v>
                </c:pt>
                <c:pt idx="1855">
                  <c:v>6.21</c:v>
                </c:pt>
                <c:pt idx="1856">
                  <c:v>6.16</c:v>
                </c:pt>
                <c:pt idx="1857">
                  <c:v>6.0650000000000004</c:v>
                </c:pt>
                <c:pt idx="1858">
                  <c:v>5.9409999999999998</c:v>
                </c:pt>
                <c:pt idx="1859">
                  <c:v>5.7919999999999998</c:v>
                </c:pt>
                <c:pt idx="1860">
                  <c:v>5.6230000000000002</c:v>
                </c:pt>
                <c:pt idx="1861">
                  <c:v>5.4379999999999997</c:v>
                </c:pt>
                <c:pt idx="1862">
                  <c:v>5.24</c:v>
                </c:pt>
                <c:pt idx="1863">
                  <c:v>5.0330000000000004</c:v>
                </c:pt>
                <c:pt idx="1864">
                  <c:v>4.8250000000000002</c:v>
                </c:pt>
                <c:pt idx="1865">
                  <c:v>4.62</c:v>
                </c:pt>
                <c:pt idx="1866">
                  <c:v>4.423</c:v>
                </c:pt>
                <c:pt idx="1867">
                  <c:v>4.2359999999999998</c:v>
                </c:pt>
                <c:pt idx="1868">
                  <c:v>4.0590000000000002</c:v>
                </c:pt>
                <c:pt idx="1869">
                  <c:v>3.8959999999999999</c:v>
                </c:pt>
                <c:pt idx="1870">
                  <c:v>3.75</c:v>
                </c:pt>
                <c:pt idx="1871">
                  <c:v>3.6190000000000002</c:v>
                </c:pt>
                <c:pt idx="1872">
                  <c:v>3.504</c:v>
                </c:pt>
                <c:pt idx="1873">
                  <c:v>3.4009999999999998</c:v>
                </c:pt>
                <c:pt idx="1874">
                  <c:v>3.31</c:v>
                </c:pt>
                <c:pt idx="1875">
                  <c:v>3.23</c:v>
                </c:pt>
                <c:pt idx="1876">
                  <c:v>3.1619999999999999</c:v>
                </c:pt>
                <c:pt idx="1877">
                  <c:v>3.1019999999999999</c:v>
                </c:pt>
                <c:pt idx="1878">
                  <c:v>3.0510000000000002</c:v>
                </c:pt>
                <c:pt idx="1879">
                  <c:v>3.0070000000000001</c:v>
                </c:pt>
                <c:pt idx="1880">
                  <c:v>2.9660000000000002</c:v>
                </c:pt>
                <c:pt idx="1881">
                  <c:v>2.9289999999999998</c:v>
                </c:pt>
                <c:pt idx="1882">
                  <c:v>2.8940000000000001</c:v>
                </c:pt>
                <c:pt idx="1883">
                  <c:v>2.8610000000000002</c:v>
                </c:pt>
                <c:pt idx="1884">
                  <c:v>#N/A</c:v>
                </c:pt>
                <c:pt idx="1885">
                  <c:v>5.5369999999999999</c:v>
                </c:pt>
                <c:pt idx="1886">
                  <c:v>5.5190000000000001</c:v>
                </c:pt>
                <c:pt idx="1887">
                  <c:v>5.49</c:v>
                </c:pt>
                <c:pt idx="1888">
                  <c:v>5.4710000000000001</c:v>
                </c:pt>
                <c:pt idx="1889">
                  <c:v>5.4649999999999999</c:v>
                </c:pt>
                <c:pt idx="1890">
                  <c:v>5.4690000000000003</c:v>
                </c:pt>
                <c:pt idx="1891">
                  <c:v>5.4850000000000003</c:v>
                </c:pt>
                <c:pt idx="1892">
                  <c:v>5.5119999999999996</c:v>
                </c:pt>
                <c:pt idx="1893">
                  <c:v>5.5490000000000004</c:v>
                </c:pt>
                <c:pt idx="1894">
                  <c:v>5.5940000000000003</c:v>
                </c:pt>
                <c:pt idx="1895">
                  <c:v>5.6470000000000002</c:v>
                </c:pt>
                <c:pt idx="1896">
                  <c:v>5.7050000000000001</c:v>
                </c:pt>
                <c:pt idx="1897">
                  <c:v>5.766</c:v>
                </c:pt>
                <c:pt idx="1898">
                  <c:v>5.8280000000000003</c:v>
                </c:pt>
                <c:pt idx="1899">
                  <c:v>5.89</c:v>
                </c:pt>
                <c:pt idx="1900">
                  <c:v>5.9489999999999998</c:v>
                </c:pt>
                <c:pt idx="1901">
                  <c:v>6.0049999999999999</c:v>
                </c:pt>
                <c:pt idx="1902">
                  <c:v>6.0579999999999998</c:v>
                </c:pt>
                <c:pt idx="1903">
                  <c:v>6.11</c:v>
                </c:pt>
                <c:pt idx="1904">
                  <c:v>6.1589999999999998</c:v>
                </c:pt>
                <c:pt idx="1905">
                  <c:v>6.2050000000000001</c:v>
                </c:pt>
                <c:pt idx="1906">
                  <c:v>6.2469999999999999</c:v>
                </c:pt>
                <c:pt idx="1907">
                  <c:v>6.2859999999999996</c:v>
                </c:pt>
                <c:pt idx="1908">
                  <c:v>6.3220000000000001</c:v>
                </c:pt>
                <c:pt idx="1909">
                  <c:v>6.3559999999999999</c:v>
                </c:pt>
                <c:pt idx="1910">
                  <c:v>6.391</c:v>
                </c:pt>
                <c:pt idx="1911">
                  <c:v>6.4290000000000003</c:v>
                </c:pt>
                <c:pt idx="1912">
                  <c:v>6.47</c:v>
                </c:pt>
                <c:pt idx="1913">
                  <c:v>6.516</c:v>
                </c:pt>
                <c:pt idx="1914">
                  <c:v>6.5629999999999997</c:v>
                </c:pt>
                <c:pt idx="1915">
                  <c:v>6.609</c:v>
                </c:pt>
                <c:pt idx="1916">
                  <c:v>6.6509999999999998</c:v>
                </c:pt>
                <c:pt idx="1917">
                  <c:v>6.6829999999999998</c:v>
                </c:pt>
                <c:pt idx="1918">
                  <c:v>6.7030000000000003</c:v>
                </c:pt>
                <c:pt idx="1919">
                  <c:v>6.7080000000000002</c:v>
                </c:pt>
                <c:pt idx="1920">
                  <c:v>6.6970000000000001</c:v>
                </c:pt>
                <c:pt idx="1921">
                  <c:v>6.6689999999999996</c:v>
                </c:pt>
                <c:pt idx="1922">
                  <c:v>6.6269999999999998</c:v>
                </c:pt>
                <c:pt idx="1923">
                  <c:v>6.5720000000000001</c:v>
                </c:pt>
                <c:pt idx="1924">
                  <c:v>6.508</c:v>
                </c:pt>
                <c:pt idx="1925">
                  <c:v>6.4340000000000002</c:v>
                </c:pt>
                <c:pt idx="1926">
                  <c:v>6.3520000000000003</c:v>
                </c:pt>
                <c:pt idx="1927">
                  <c:v>6.2640000000000002</c:v>
                </c:pt>
                <c:pt idx="1928">
                  <c:v>6.173</c:v>
                </c:pt>
                <c:pt idx="1929">
                  <c:v>6.08</c:v>
                </c:pt>
                <c:pt idx="1930">
                  <c:v>5.9889999999999999</c:v>
                </c:pt>
                <c:pt idx="1931">
                  <c:v>5.9029999999999996</c:v>
                </c:pt>
                <c:pt idx="1932">
                  <c:v>5.8230000000000004</c:v>
                </c:pt>
                <c:pt idx="1933">
                  <c:v>5.7489999999999997</c:v>
                </c:pt>
                <c:pt idx="1934">
                  <c:v>5.6820000000000004</c:v>
                </c:pt>
                <c:pt idx="1935">
                  <c:v>5.6210000000000004</c:v>
                </c:pt>
                <c:pt idx="1936">
                  <c:v>5.5670000000000002</c:v>
                </c:pt>
                <c:pt idx="1937">
                  <c:v>5.5149999999999997</c:v>
                </c:pt>
                <c:pt idx="1938">
                  <c:v>5.4640000000000004</c:v>
                </c:pt>
                <c:pt idx="1939">
                  <c:v>5.4130000000000003</c:v>
                </c:pt>
                <c:pt idx="1940">
                  <c:v>5.3579999999999997</c:v>
                </c:pt>
                <c:pt idx="1941">
                  <c:v>5.2990000000000004</c:v>
                </c:pt>
                <c:pt idx="1942">
                  <c:v>5.2350000000000003</c:v>
                </c:pt>
                <c:pt idx="1943">
                  <c:v>5.1669999999999998</c:v>
                </c:pt>
                <c:pt idx="1944">
                  <c:v>5.0940000000000003</c:v>
                </c:pt>
                <c:pt idx="1945">
                  <c:v>5.0170000000000003</c:v>
                </c:pt>
                <c:pt idx="1946">
                  <c:v>4.9390000000000001</c:v>
                </c:pt>
                <c:pt idx="1947">
                  <c:v>4.859</c:v>
                </c:pt>
                <c:pt idx="1948">
                  <c:v>4.78</c:v>
                </c:pt>
                <c:pt idx="1949">
                  <c:v>#N/A</c:v>
                </c:pt>
                <c:pt idx="1950">
                  <c:v>3.4260000000000002</c:v>
                </c:pt>
                <c:pt idx="1951">
                  <c:v>3.472</c:v>
                </c:pt>
                <c:pt idx="1952">
                  <c:v>3.617</c:v>
                </c:pt>
                <c:pt idx="1953">
                  <c:v>3.6960000000000002</c:v>
                </c:pt>
                <c:pt idx="1954">
                  <c:v>3.8079999999999998</c:v>
                </c:pt>
                <c:pt idx="1955">
                  <c:v>3.8130000000000002</c:v>
                </c:pt>
                <c:pt idx="1956">
                  <c:v>3.8410000000000002</c:v>
                </c:pt>
                <c:pt idx="1957">
                  <c:v>3.93</c:v>
                </c:pt>
                <c:pt idx="1958">
                  <c:v>3.8929999999999998</c:v>
                </c:pt>
                <c:pt idx="1959">
                  <c:v>3.9430000000000001</c:v>
                </c:pt>
                <c:pt idx="1960">
                  <c:v>3.9089999999999998</c:v>
                </c:pt>
                <c:pt idx="1961">
                  <c:v>3.8530000000000002</c:v>
                </c:pt>
                <c:pt idx="1962">
                  <c:v>3.7709999999999999</c:v>
                </c:pt>
                <c:pt idx="1963">
                  <c:v>3.681</c:v>
                </c:pt>
                <c:pt idx="1964">
                  <c:v>3.5129999999999999</c:v>
                </c:pt>
                <c:pt idx="1965">
                  <c:v>3.149</c:v>
                </c:pt>
                <c:pt idx="1966">
                  <c:v>2.8140000000000001</c:v>
                </c:pt>
                <c:pt idx="1967">
                  <c:v>2.5960000000000001</c:v>
                </c:pt>
                <c:pt idx="1968">
                  <c:v>2.456</c:v>
                </c:pt>
                <c:pt idx="1969">
                  <c:v>2.4049999999999998</c:v>
                </c:pt>
                <c:pt idx="1970">
                  <c:v>2.3109999999999999</c:v>
                </c:pt>
                <c:pt idx="1971">
                  <c:v>2.137</c:v>
                </c:pt>
                <c:pt idx="1972">
                  <c:v>1.9650000000000001</c:v>
                </c:pt>
                <c:pt idx="1973">
                  <c:v>1.875</c:v>
                </c:pt>
                <c:pt idx="1974">
                  <c:v>1.83</c:v>
                </c:pt>
                <c:pt idx="1975">
                  <c:v>1.831</c:v>
                </c:pt>
                <c:pt idx="1976">
                  <c:v>1.782</c:v>
                </c:pt>
                <c:pt idx="1977">
                  <c:v>1.75</c:v>
                </c:pt>
                <c:pt idx="1978">
                  <c:v>1.6970000000000001</c:v>
                </c:pt>
                <c:pt idx="1979">
                  <c:v>1.6950000000000001</c:v>
                </c:pt>
                <c:pt idx="1980">
                  <c:v>1.68</c:v>
                </c:pt>
                <c:pt idx="1981">
                  <c:v>1.6519999999999999</c:v>
                </c:pt>
                <c:pt idx="1982">
                  <c:v>1.6359999999999999</c:v>
                </c:pt>
                <c:pt idx="1983">
                  <c:v>1.62</c:v>
                </c:pt>
                <c:pt idx="1984">
                  <c:v>1.6240000000000001</c:v>
                </c:pt>
                <c:pt idx="1985">
                  <c:v>1.61</c:v>
                </c:pt>
                <c:pt idx="1986">
                  <c:v>1.5940000000000001</c:v>
                </c:pt>
                <c:pt idx="1987">
                  <c:v>1.5760000000000001</c:v>
                </c:pt>
                <c:pt idx="1988">
                  <c:v>1.599</c:v>
                </c:pt>
                <c:pt idx="1989">
                  <c:v>1.6579999999999999</c:v>
                </c:pt>
                <c:pt idx="1990">
                  <c:v>1.7150000000000001</c:v>
                </c:pt>
                <c:pt idx="1991">
                  <c:v>1.714</c:v>
                </c:pt>
                <c:pt idx="1992">
                  <c:v>1.7110000000000001</c:v>
                </c:pt>
                <c:pt idx="1993">
                  <c:v>1.6819999999999999</c:v>
                </c:pt>
                <c:pt idx="1994">
                  <c:v>1.6850000000000001</c:v>
                </c:pt>
                <c:pt idx="1995">
                  <c:v>1.67</c:v>
                </c:pt>
                <c:pt idx="1996">
                  <c:v>1.631</c:v>
                </c:pt>
                <c:pt idx="1997">
                  <c:v>1.5669999999999999</c:v>
                </c:pt>
                <c:pt idx="1998">
                  <c:v>1.556</c:v>
                </c:pt>
                <c:pt idx="1999">
                  <c:v>1.544</c:v>
                </c:pt>
                <c:pt idx="2000">
                  <c:v>1.5069999999999999</c:v>
                </c:pt>
                <c:pt idx="2001">
                  <c:v>1.536</c:v>
                </c:pt>
                <c:pt idx="2002">
                  <c:v>1.5129999999999999</c:v>
                </c:pt>
                <c:pt idx="2003">
                  <c:v>1.542</c:v>
                </c:pt>
                <c:pt idx="2004">
                  <c:v>1.548</c:v>
                </c:pt>
                <c:pt idx="2005">
                  <c:v>1.5660000000000001</c:v>
                </c:pt>
                <c:pt idx="2006">
                  <c:v>1.613</c:v>
                </c:pt>
                <c:pt idx="2007">
                  <c:v>1.657</c:v>
                </c:pt>
                <c:pt idx="2008">
                  <c:v>1.6808000000000001</c:v>
                </c:pt>
                <c:pt idx="2009">
                  <c:v>1.6679999999999999</c:v>
                </c:pt>
                <c:pt idx="2010">
                  <c:v>1.6269</c:v>
                </c:pt>
                <c:pt idx="2011">
                  <c:v>1.61</c:v>
                </c:pt>
                <c:pt idx="2012">
                  <c:v>1.6639999999999999</c:v>
                </c:pt>
                <c:pt idx="2013">
                  <c:v>1.67</c:v>
                </c:pt>
                <c:pt idx="2014">
                  <c:v>#N/A</c:v>
                </c:pt>
                <c:pt idx="2015">
                  <c:v>6.4969999999999999</c:v>
                </c:pt>
                <c:pt idx="2016">
                  <c:v>6.5129999999999999</c:v>
                </c:pt>
                <c:pt idx="2017">
                  <c:v>6.5460000000000003</c:v>
                </c:pt>
                <c:pt idx="2018">
                  <c:v>6.5819999999999999</c:v>
                </c:pt>
                <c:pt idx="2019">
                  <c:v>6.6210000000000004</c:v>
                </c:pt>
                <c:pt idx="2020">
                  <c:v>6.6619999999999999</c:v>
                </c:pt>
                <c:pt idx="2021">
                  <c:v>6.7060000000000004</c:v>
                </c:pt>
                <c:pt idx="2022">
                  <c:v>6.7510000000000003</c:v>
                </c:pt>
                <c:pt idx="2023">
                  <c:v>6.7969999999999997</c:v>
                </c:pt>
                <c:pt idx="2024">
                  <c:v>6.8419999999999996</c:v>
                </c:pt>
                <c:pt idx="2025">
                  <c:v>6.8849999999999998</c:v>
                </c:pt>
                <c:pt idx="2026">
                  <c:v>6.9219999999999997</c:v>
                </c:pt>
                <c:pt idx="2027">
                  <c:v>6.9530000000000003</c:v>
                </c:pt>
                <c:pt idx="2028">
                  <c:v>6.976</c:v>
                </c:pt>
                <c:pt idx="2029">
                  <c:v>6.9889999999999999</c:v>
                </c:pt>
                <c:pt idx="2030">
                  <c:v>6.9930000000000003</c:v>
                </c:pt>
                <c:pt idx="2031">
                  <c:v>6.99</c:v>
                </c:pt>
                <c:pt idx="2032">
                  <c:v>6.9820000000000002</c:v>
                </c:pt>
                <c:pt idx="2033">
                  <c:v>6.97</c:v>
                </c:pt>
                <c:pt idx="2034">
                  <c:v>6.9539999999999997</c:v>
                </c:pt>
                <c:pt idx="2035">
                  <c:v>6.9349999999999996</c:v>
                </c:pt>
                <c:pt idx="2036">
                  <c:v>6.9130000000000003</c:v>
                </c:pt>
                <c:pt idx="2037">
                  <c:v>6.8869999999999996</c:v>
                </c:pt>
                <c:pt idx="2038">
                  <c:v>6.8550000000000004</c:v>
                </c:pt>
                <c:pt idx="2039">
                  <c:v>6.8179999999999996</c:v>
                </c:pt>
                <c:pt idx="2040">
                  <c:v>6.7709999999999999</c:v>
                </c:pt>
                <c:pt idx="2041">
                  <c:v>6.7140000000000004</c:v>
                </c:pt>
                <c:pt idx="2042">
                  <c:v>6.6449999999999996</c:v>
                </c:pt>
                <c:pt idx="2043">
                  <c:v>6.5640000000000001</c:v>
                </c:pt>
                <c:pt idx="2044">
                  <c:v>6.4729999999999999</c:v>
                </c:pt>
                <c:pt idx="2045">
                  <c:v>6.375</c:v>
                </c:pt>
                <c:pt idx="2046">
                  <c:v>6.274</c:v>
                </c:pt>
                <c:pt idx="2047">
                  <c:v>6.1740000000000004</c:v>
                </c:pt>
                <c:pt idx="2048">
                  <c:v>6.0750000000000002</c:v>
                </c:pt>
                <c:pt idx="2049">
                  <c:v>5.9790000000000001</c:v>
                </c:pt>
                <c:pt idx="2050">
                  <c:v>5.883</c:v>
                </c:pt>
                <c:pt idx="2051">
                  <c:v>5.7839999999999998</c:v>
                </c:pt>
                <c:pt idx="2052">
                  <c:v>5.68</c:v>
                </c:pt>
                <c:pt idx="2053">
                  <c:v>5.5650000000000004</c:v>
                </c:pt>
                <c:pt idx="2054">
                  <c:v>5.4409999999999998</c:v>
                </c:pt>
                <c:pt idx="2055">
                  <c:v>5.3070000000000004</c:v>
                </c:pt>
                <c:pt idx="2056">
                  <c:v>5.1639999999999997</c:v>
                </c:pt>
                <c:pt idx="2057">
                  <c:v>5.016</c:v>
                </c:pt>
                <c:pt idx="2058">
                  <c:v>4.8630000000000004</c:v>
                </c:pt>
                <c:pt idx="2059">
                  <c:v>4.7080000000000002</c:v>
                </c:pt>
                <c:pt idx="2060">
                  <c:v>4.55</c:v>
                </c:pt>
                <c:pt idx="2061">
                  <c:v>4.3879999999999999</c:v>
                </c:pt>
                <c:pt idx="2062">
                  <c:v>4.2210000000000001</c:v>
                </c:pt>
                <c:pt idx="2063">
                  <c:v>4.05</c:v>
                </c:pt>
                <c:pt idx="2064">
                  <c:v>3.8759999999999999</c:v>
                </c:pt>
                <c:pt idx="2065">
                  <c:v>3.7010000000000001</c:v>
                </c:pt>
                <c:pt idx="2066">
                  <c:v>3.5270000000000001</c:v>
                </c:pt>
                <c:pt idx="2067">
                  <c:v>3.3570000000000002</c:v>
                </c:pt>
                <c:pt idx="2068">
                  <c:v>3.1920000000000002</c:v>
                </c:pt>
                <c:pt idx="2069">
                  <c:v>3.0369999999999999</c:v>
                </c:pt>
                <c:pt idx="2070">
                  <c:v>2.895</c:v>
                </c:pt>
                <c:pt idx="2071">
                  <c:v>2.77</c:v>
                </c:pt>
                <c:pt idx="2072">
                  <c:v>2.66</c:v>
                </c:pt>
                <c:pt idx="2073">
                  <c:v>2.5670000000000002</c:v>
                </c:pt>
                <c:pt idx="2074">
                  <c:v>2.4900000000000002</c:v>
                </c:pt>
                <c:pt idx="2075">
                  <c:v>2.427</c:v>
                </c:pt>
                <c:pt idx="2076">
                  <c:v>2.375</c:v>
                </c:pt>
                <c:pt idx="2077">
                  <c:v>2.331</c:v>
                </c:pt>
                <c:pt idx="2078">
                  <c:v>2.2919999999999998</c:v>
                </c:pt>
                <c:pt idx="2079">
                  <c:v>#N/A</c:v>
                </c:pt>
                <c:pt idx="2080">
                  <c:v>5.4029999999999996</c:v>
                </c:pt>
                <c:pt idx="2081">
                  <c:v>5.4329999999999998</c:v>
                </c:pt>
                <c:pt idx="2082">
                  <c:v>5.4909999999999997</c:v>
                </c:pt>
                <c:pt idx="2083">
                  <c:v>5.5460000000000003</c:v>
                </c:pt>
                <c:pt idx="2084">
                  <c:v>5.5970000000000004</c:v>
                </c:pt>
                <c:pt idx="2085">
                  <c:v>5.6459999999999999</c:v>
                </c:pt>
                <c:pt idx="2086">
                  <c:v>5.6920000000000002</c:v>
                </c:pt>
                <c:pt idx="2087">
                  <c:v>5.734</c:v>
                </c:pt>
                <c:pt idx="2088">
                  <c:v>5.7729999999999997</c:v>
                </c:pt>
                <c:pt idx="2089">
                  <c:v>5.8079999999999998</c:v>
                </c:pt>
                <c:pt idx="2090">
                  <c:v>5.84</c:v>
                </c:pt>
                <c:pt idx="2091">
                  <c:v>5.867</c:v>
                </c:pt>
                <c:pt idx="2092">
                  <c:v>5.891</c:v>
                </c:pt>
                <c:pt idx="2093">
                  <c:v>5.91</c:v>
                </c:pt>
                <c:pt idx="2094">
                  <c:v>5.9249999999999998</c:v>
                </c:pt>
                <c:pt idx="2095">
                  <c:v>5.9370000000000003</c:v>
                </c:pt>
                <c:pt idx="2096">
                  <c:v>5.9450000000000003</c:v>
                </c:pt>
                <c:pt idx="2097">
                  <c:v>5.95</c:v>
                </c:pt>
                <c:pt idx="2098">
                  <c:v>5.9530000000000003</c:v>
                </c:pt>
                <c:pt idx="2099">
                  <c:v>5.9539999999999997</c:v>
                </c:pt>
                <c:pt idx="2100">
                  <c:v>5.9539999999999997</c:v>
                </c:pt>
                <c:pt idx="2101">
                  <c:v>5.9539999999999997</c:v>
                </c:pt>
                <c:pt idx="2102">
                  <c:v>5.9530000000000003</c:v>
                </c:pt>
                <c:pt idx="2103">
                  <c:v>5.952</c:v>
                </c:pt>
                <c:pt idx="2104">
                  <c:v>5.9509999999999996</c:v>
                </c:pt>
                <c:pt idx="2105">
                  <c:v>5.95</c:v>
                </c:pt>
                <c:pt idx="2106">
                  <c:v>5.9509999999999996</c:v>
                </c:pt>
                <c:pt idx="2107">
                  <c:v>5.952</c:v>
                </c:pt>
                <c:pt idx="2108">
                  <c:v>5.9530000000000003</c:v>
                </c:pt>
                <c:pt idx="2109">
                  <c:v>5.9539999999999997</c:v>
                </c:pt>
                <c:pt idx="2110">
                  <c:v>5.9539999999999997</c:v>
                </c:pt>
                <c:pt idx="2111">
                  <c:v>5.9550000000000001</c:v>
                </c:pt>
                <c:pt idx="2112">
                  <c:v>5.9560000000000004</c:v>
                </c:pt>
                <c:pt idx="2113">
                  <c:v>5.9550000000000001</c:v>
                </c:pt>
                <c:pt idx="2114">
                  <c:v>5.952</c:v>
                </c:pt>
                <c:pt idx="2115">
                  <c:v>5.944</c:v>
                </c:pt>
                <c:pt idx="2116">
                  <c:v>5.9269999999999996</c:v>
                </c:pt>
                <c:pt idx="2117">
                  <c:v>5.9020000000000001</c:v>
                </c:pt>
                <c:pt idx="2118">
                  <c:v>5.8680000000000003</c:v>
                </c:pt>
                <c:pt idx="2119">
                  <c:v>5.8259999999999996</c:v>
                </c:pt>
                <c:pt idx="2120">
                  <c:v>5.78</c:v>
                </c:pt>
                <c:pt idx="2121">
                  <c:v>5.734</c:v>
                </c:pt>
                <c:pt idx="2122">
                  <c:v>5.6909999999999998</c:v>
                </c:pt>
                <c:pt idx="2123">
                  <c:v>5.6529999999999996</c:v>
                </c:pt>
                <c:pt idx="2124">
                  <c:v>5.6219999999999999</c:v>
                </c:pt>
                <c:pt idx="2125">
                  <c:v>5.5960000000000001</c:v>
                </c:pt>
                <c:pt idx="2126">
                  <c:v>5.5730000000000004</c:v>
                </c:pt>
                <c:pt idx="2127">
                  <c:v>5.55</c:v>
                </c:pt>
                <c:pt idx="2128">
                  <c:v>5.5220000000000002</c:v>
                </c:pt>
                <c:pt idx="2129">
                  <c:v>5.4880000000000004</c:v>
                </c:pt>
                <c:pt idx="2130">
                  <c:v>5.4459999999999997</c:v>
                </c:pt>
                <c:pt idx="2131">
                  <c:v>5.3929999999999998</c:v>
                </c:pt>
                <c:pt idx="2132">
                  <c:v>5.3289999999999997</c:v>
                </c:pt>
                <c:pt idx="2133">
                  <c:v>5.2569999999999997</c:v>
                </c:pt>
                <c:pt idx="2134">
                  <c:v>5.1760000000000002</c:v>
                </c:pt>
                <c:pt idx="2135">
                  <c:v>5.0890000000000004</c:v>
                </c:pt>
                <c:pt idx="2136">
                  <c:v>4.9969999999999999</c:v>
                </c:pt>
                <c:pt idx="2137">
                  <c:v>4.9029999999999996</c:v>
                </c:pt>
                <c:pt idx="2138">
                  <c:v>4.8090000000000002</c:v>
                </c:pt>
                <c:pt idx="2139">
                  <c:v>4.7160000000000002</c:v>
                </c:pt>
                <c:pt idx="2140">
                  <c:v>4.6260000000000003</c:v>
                </c:pt>
                <c:pt idx="2141">
                  <c:v>4.5380000000000003</c:v>
                </c:pt>
                <c:pt idx="2142">
                  <c:v>4.4509999999999996</c:v>
                </c:pt>
                <c:pt idx="2143">
                  <c:v>4.3650000000000002</c:v>
                </c:pt>
                <c:pt idx="2144">
                  <c:v>#N/A</c:v>
                </c:pt>
                <c:pt idx="2145">
                  <c:v>6.0620000000000003</c:v>
                </c:pt>
                <c:pt idx="2146">
                  <c:v>6.0709999999999997</c:v>
                </c:pt>
                <c:pt idx="2147">
                  <c:v>6.09</c:v>
                </c:pt>
                <c:pt idx="2148">
                  <c:v>6.109</c:v>
                </c:pt>
                <c:pt idx="2149">
                  <c:v>6.1289999999999996</c:v>
                </c:pt>
                <c:pt idx="2150">
                  <c:v>6.149</c:v>
                </c:pt>
                <c:pt idx="2151">
                  <c:v>6.1689999999999996</c:v>
                </c:pt>
                <c:pt idx="2152">
                  <c:v>6.19</c:v>
                </c:pt>
                <c:pt idx="2153">
                  <c:v>6.21</c:v>
                </c:pt>
                <c:pt idx="2154">
                  <c:v>6.23</c:v>
                </c:pt>
                <c:pt idx="2155">
                  <c:v>6.25</c:v>
                </c:pt>
                <c:pt idx="2156">
                  <c:v>6.2679999999999998</c:v>
                </c:pt>
                <c:pt idx="2157">
                  <c:v>6.2850000000000001</c:v>
                </c:pt>
                <c:pt idx="2158">
                  <c:v>6.3010000000000002</c:v>
                </c:pt>
                <c:pt idx="2159">
                  <c:v>6.3179999999999996</c:v>
                </c:pt>
                <c:pt idx="2160">
                  <c:v>6.3369999999999997</c:v>
                </c:pt>
                <c:pt idx="2161">
                  <c:v>6.3620000000000001</c:v>
                </c:pt>
                <c:pt idx="2162">
                  <c:v>6.3929999999999998</c:v>
                </c:pt>
                <c:pt idx="2163">
                  <c:v>6.4320000000000004</c:v>
                </c:pt>
                <c:pt idx="2164">
                  <c:v>6.4770000000000003</c:v>
                </c:pt>
                <c:pt idx="2165">
                  <c:v>6.5279999999999996</c:v>
                </c:pt>
                <c:pt idx="2166">
                  <c:v>6.5819999999999999</c:v>
                </c:pt>
                <c:pt idx="2167">
                  <c:v>6.6360000000000001</c:v>
                </c:pt>
                <c:pt idx="2168">
                  <c:v>6.6879999999999997</c:v>
                </c:pt>
                <c:pt idx="2169">
                  <c:v>6.7359999999999998</c:v>
                </c:pt>
                <c:pt idx="2170">
                  <c:v>6.78</c:v>
                </c:pt>
                <c:pt idx="2171">
                  <c:v>6.82</c:v>
                </c:pt>
                <c:pt idx="2172">
                  <c:v>6.8570000000000002</c:v>
                </c:pt>
                <c:pt idx="2173">
                  <c:v>6.8920000000000003</c:v>
                </c:pt>
                <c:pt idx="2174">
                  <c:v>6.9249999999999998</c:v>
                </c:pt>
                <c:pt idx="2175">
                  <c:v>6.9580000000000002</c:v>
                </c:pt>
                <c:pt idx="2176">
                  <c:v>6.99</c:v>
                </c:pt>
                <c:pt idx="2177">
                  <c:v>7.0229999999999997</c:v>
                </c:pt>
                <c:pt idx="2178">
                  <c:v>7.056</c:v>
                </c:pt>
                <c:pt idx="2179">
                  <c:v>7.0890000000000004</c:v>
                </c:pt>
                <c:pt idx="2180">
                  <c:v>7.1239999999999997</c:v>
                </c:pt>
                <c:pt idx="2181">
                  <c:v>7.1609999999999996</c:v>
                </c:pt>
                <c:pt idx="2182">
                  <c:v>7.1989999999999998</c:v>
                </c:pt>
                <c:pt idx="2183">
                  <c:v>7.2380000000000004</c:v>
                </c:pt>
                <c:pt idx="2184">
                  <c:v>7.2759999999999998</c:v>
                </c:pt>
                <c:pt idx="2185">
                  <c:v>7.3129999999999997</c:v>
                </c:pt>
                <c:pt idx="2186">
                  <c:v>7.3460000000000001</c:v>
                </c:pt>
                <c:pt idx="2187">
                  <c:v>7.3760000000000003</c:v>
                </c:pt>
                <c:pt idx="2188">
                  <c:v>7.399</c:v>
                </c:pt>
                <c:pt idx="2189">
                  <c:v>7.4160000000000004</c:v>
                </c:pt>
                <c:pt idx="2190">
                  <c:v>7.4249999999999998</c:v>
                </c:pt>
                <c:pt idx="2191">
                  <c:v>7.4260000000000002</c:v>
                </c:pt>
                <c:pt idx="2192">
                  <c:v>7.4189999999999996</c:v>
                </c:pt>
                <c:pt idx="2193">
                  <c:v>7.4050000000000002</c:v>
                </c:pt>
                <c:pt idx="2194">
                  <c:v>7.3840000000000003</c:v>
                </c:pt>
                <c:pt idx="2195">
                  <c:v>7.3540000000000001</c:v>
                </c:pt>
                <c:pt idx="2196">
                  <c:v>7.3150000000000004</c:v>
                </c:pt>
                <c:pt idx="2197">
                  <c:v>7.2679999999999998</c:v>
                </c:pt>
                <c:pt idx="2198">
                  <c:v>7.2119999999999997</c:v>
                </c:pt>
                <c:pt idx="2199">
                  <c:v>7.1470000000000002</c:v>
                </c:pt>
                <c:pt idx="2200">
                  <c:v>7.0739999999999998</c:v>
                </c:pt>
                <c:pt idx="2201">
                  <c:v>6.992</c:v>
                </c:pt>
                <c:pt idx="2202">
                  <c:v>6.9020000000000001</c:v>
                </c:pt>
                <c:pt idx="2203">
                  <c:v>6.8049999999999997</c:v>
                </c:pt>
                <c:pt idx="2204">
                  <c:v>6.702</c:v>
                </c:pt>
                <c:pt idx="2205">
                  <c:v>6.5960000000000001</c:v>
                </c:pt>
                <c:pt idx="2206">
                  <c:v>6.4859999999999998</c:v>
                </c:pt>
                <c:pt idx="2207">
                  <c:v>6.375</c:v>
                </c:pt>
                <c:pt idx="2208">
                  <c:v>6.2629999999999999</c:v>
                </c:pt>
                <c:pt idx="2209">
                  <c:v>#N/A</c:v>
                </c:pt>
                <c:pt idx="2210">
                  <c:v>2.0529999999999999</c:v>
                </c:pt>
                <c:pt idx="2211">
                  <c:v>2.0470000000000002</c:v>
                </c:pt>
                <c:pt idx="2212">
                  <c:v>2.0419999999999998</c:v>
                </c:pt>
                <c:pt idx="2213">
                  <c:v>2.0499999999999998</c:v>
                </c:pt>
                <c:pt idx="2214">
                  <c:v>2.0720000000000001</c:v>
                </c:pt>
                <c:pt idx="2215">
                  <c:v>2.1080000000000001</c:v>
                </c:pt>
                <c:pt idx="2216">
                  <c:v>2.1560000000000001</c:v>
                </c:pt>
                <c:pt idx="2217">
                  <c:v>2.2149999999999999</c:v>
                </c:pt>
                <c:pt idx="2218">
                  <c:v>2.282</c:v>
                </c:pt>
                <c:pt idx="2219">
                  <c:v>2.3530000000000002</c:v>
                </c:pt>
                <c:pt idx="2220">
                  <c:v>2.4209999999999998</c:v>
                </c:pt>
                <c:pt idx="2221">
                  <c:v>2.4809999999999999</c:v>
                </c:pt>
                <c:pt idx="2222">
                  <c:v>2.5249999999999999</c:v>
                </c:pt>
                <c:pt idx="2223">
                  <c:v>2.5499999999999998</c:v>
                </c:pt>
                <c:pt idx="2224">
                  <c:v>2.5510000000000002</c:v>
                </c:pt>
                <c:pt idx="2225">
                  <c:v>2.5259999999999998</c:v>
                </c:pt>
                <c:pt idx="2226">
                  <c:v>2.4750000000000001</c:v>
                </c:pt>
                <c:pt idx="2227">
                  <c:v>2.4039999999999999</c:v>
                </c:pt>
                <c:pt idx="2228">
                  <c:v>2.3180000000000001</c:v>
                </c:pt>
                <c:pt idx="2229">
                  <c:v>2.222</c:v>
                </c:pt>
                <c:pt idx="2230">
                  <c:v>2.121</c:v>
                </c:pt>
                <c:pt idx="2231">
                  <c:v>2.0190000000000001</c:v>
                </c:pt>
                <c:pt idx="2232">
                  <c:v>1.9179999999999999</c:v>
                </c:pt>
                <c:pt idx="2233">
                  <c:v>1.8220000000000001</c:v>
                </c:pt>
                <c:pt idx="2234">
                  <c:v>1.7350000000000001</c:v>
                </c:pt>
                <c:pt idx="2235">
                  <c:v>1.659</c:v>
                </c:pt>
                <c:pt idx="2236">
                  <c:v>1.5960000000000001</c:v>
                </c:pt>
                <c:pt idx="2237">
                  <c:v>1.546</c:v>
                </c:pt>
                <c:pt idx="2238">
                  <c:v>1.5049999999999999</c:v>
                </c:pt>
                <c:pt idx="2239">
                  <c:v>1.4750000000000001</c:v>
                </c:pt>
                <c:pt idx="2240">
                  <c:v>1.454</c:v>
                </c:pt>
                <c:pt idx="2241">
                  <c:v>1.4410000000000001</c:v>
                </c:pt>
                <c:pt idx="2242">
                  <c:v>1.4339999999999999</c:v>
                </c:pt>
                <c:pt idx="2243">
                  <c:v>1.4330000000000001</c:v>
                </c:pt>
                <c:pt idx="2244">
                  <c:v>1.4339999999999999</c:v>
                </c:pt>
                <c:pt idx="2245">
                  <c:v>1.4370000000000001</c:v>
                </c:pt>
                <c:pt idx="2246">
                  <c:v>1.4410000000000001</c:v>
                </c:pt>
                <c:pt idx="2247">
                  <c:v>1.446</c:v>
                </c:pt>
                <c:pt idx="2248">
                  <c:v>1.452</c:v>
                </c:pt>
                <c:pt idx="2249">
                  <c:v>1.4570000000000001</c:v>
                </c:pt>
                <c:pt idx="2250">
                  <c:v>1.46</c:v>
                </c:pt>
                <c:pt idx="2251">
                  <c:v>1.4610000000000001</c:v>
                </c:pt>
                <c:pt idx="2252">
                  <c:v>1.4570000000000001</c:v>
                </c:pt>
                <c:pt idx="2253">
                  <c:v>1.45</c:v>
                </c:pt>
                <c:pt idx="2254">
                  <c:v>1.4410000000000001</c:v>
                </c:pt>
                <c:pt idx="2255">
                  <c:v>1.43</c:v>
                </c:pt>
                <c:pt idx="2256">
                  <c:v>1.42</c:v>
                </c:pt>
                <c:pt idx="2257">
                  <c:v>1.411</c:v>
                </c:pt>
                <c:pt idx="2258">
                  <c:v>1.405</c:v>
                </c:pt>
                <c:pt idx="2259">
                  <c:v>1.4019999999999999</c:v>
                </c:pt>
                <c:pt idx="2260">
                  <c:v>1.4019999999999999</c:v>
                </c:pt>
                <c:pt idx="2261">
                  <c:v>1.4039999999999999</c:v>
                </c:pt>
                <c:pt idx="2262">
                  <c:v>1.4079999999999999</c:v>
                </c:pt>
                <c:pt idx="2263">
                  <c:v>1.411</c:v>
                </c:pt>
                <c:pt idx="2264">
                  <c:v>1.413</c:v>
                </c:pt>
                <c:pt idx="2265">
                  <c:v>1.415</c:v>
                </c:pt>
                <c:pt idx="2266">
                  <c:v>1.417</c:v>
                </c:pt>
                <c:pt idx="2267">
                  <c:v>1.42</c:v>
                </c:pt>
                <c:pt idx="2268">
                  <c:v>1.4239999999999999</c:v>
                </c:pt>
                <c:pt idx="2269">
                  <c:v>1.43</c:v>
                </c:pt>
                <c:pt idx="2270">
                  <c:v>1.4359999999999999</c:v>
                </c:pt>
                <c:pt idx="2271">
                  <c:v>1.444</c:v>
                </c:pt>
                <c:pt idx="2272">
                  <c:v>1.4510000000000001</c:v>
                </c:pt>
                <c:pt idx="2273">
                  <c:v>1.4590000000000001</c:v>
                </c:pt>
                <c:pt idx="2274">
                  <c:v>#N/A</c:v>
                </c:pt>
                <c:pt idx="2275">
                  <c:v>4.6180000000000003</c:v>
                </c:pt>
                <c:pt idx="2276">
                  <c:v>4.7089999999999996</c:v>
                </c:pt>
                <c:pt idx="2277">
                  <c:v>4.8840000000000003</c:v>
                </c:pt>
                <c:pt idx="2278">
                  <c:v>5.0419999999999998</c:v>
                </c:pt>
                <c:pt idx="2279">
                  <c:v>5.1820000000000004</c:v>
                </c:pt>
                <c:pt idx="2280">
                  <c:v>5.3040000000000003</c:v>
                </c:pt>
                <c:pt idx="2281">
                  <c:v>5.4080000000000004</c:v>
                </c:pt>
                <c:pt idx="2282">
                  <c:v>5.4909999999999997</c:v>
                </c:pt>
                <c:pt idx="2283">
                  <c:v>5.5510000000000002</c:v>
                </c:pt>
                <c:pt idx="2284">
                  <c:v>5.5830000000000002</c:v>
                </c:pt>
                <c:pt idx="2285">
                  <c:v>5.5819999999999999</c:v>
                </c:pt>
                <c:pt idx="2286">
                  <c:v>5.5430000000000001</c:v>
                </c:pt>
                <c:pt idx="2287">
                  <c:v>5.4630000000000001</c:v>
                </c:pt>
                <c:pt idx="2288">
                  <c:v>5.3419999999999996</c:v>
                </c:pt>
                <c:pt idx="2289">
                  <c:v>5.1849999999999996</c:v>
                </c:pt>
                <c:pt idx="2290">
                  <c:v>5</c:v>
                </c:pt>
                <c:pt idx="2291">
                  <c:v>4.7990000000000004</c:v>
                </c:pt>
                <c:pt idx="2292">
                  <c:v>4.593</c:v>
                </c:pt>
                <c:pt idx="2293">
                  <c:v>4.3920000000000003</c:v>
                </c:pt>
                <c:pt idx="2294">
                  <c:v>4.202</c:v>
                </c:pt>
                <c:pt idx="2295">
                  <c:v>4.0229999999999997</c:v>
                </c:pt>
                <c:pt idx="2296">
                  <c:v>3.851</c:v>
                </c:pt>
                <c:pt idx="2297">
                  <c:v>3.6789999999999998</c:v>
                </c:pt>
                <c:pt idx="2298">
                  <c:v>3.504</c:v>
                </c:pt>
                <c:pt idx="2299">
                  <c:v>3.33</c:v>
                </c:pt>
                <c:pt idx="2300">
                  <c:v>3.1629999999999998</c:v>
                </c:pt>
                <c:pt idx="2301">
                  <c:v>3.0129999999999999</c:v>
                </c:pt>
                <c:pt idx="2302">
                  <c:v>2.887</c:v>
                </c:pt>
                <c:pt idx="2303">
                  <c:v>2.7879999999999998</c:v>
                </c:pt>
                <c:pt idx="2304">
                  <c:v>2.718</c:v>
                </c:pt>
                <c:pt idx="2305">
                  <c:v>2.6749999999999998</c:v>
                </c:pt>
                <c:pt idx="2306">
                  <c:v>2.6560000000000001</c:v>
                </c:pt>
                <c:pt idx="2307">
                  <c:v>2.65</c:v>
                </c:pt>
                <c:pt idx="2308">
                  <c:v>2.6509999999999998</c:v>
                </c:pt>
                <c:pt idx="2309">
                  <c:v>2.6549999999999998</c:v>
                </c:pt>
                <c:pt idx="2310">
                  <c:v>2.657</c:v>
                </c:pt>
                <c:pt idx="2311">
                  <c:v>2.6560000000000001</c:v>
                </c:pt>
                <c:pt idx="2312">
                  <c:v>2.653</c:v>
                </c:pt>
                <c:pt idx="2313">
                  <c:v>2.649</c:v>
                </c:pt>
                <c:pt idx="2314">
                  <c:v>2.64</c:v>
                </c:pt>
                <c:pt idx="2315">
                  <c:v>2.6240000000000001</c:v>
                </c:pt>
                <c:pt idx="2316">
                  <c:v>2.597</c:v>
                </c:pt>
                <c:pt idx="2317">
                  <c:v>2.5590000000000002</c:v>
                </c:pt>
                <c:pt idx="2318">
                  <c:v>2.5099999999999998</c:v>
                </c:pt>
                <c:pt idx="2319">
                  <c:v>2.4529999999999998</c:v>
                </c:pt>
                <c:pt idx="2320">
                  <c:v>2.3879999999999999</c:v>
                </c:pt>
                <c:pt idx="2321">
                  <c:v>2.3210000000000002</c:v>
                </c:pt>
                <c:pt idx="2322">
                  <c:v>2.254</c:v>
                </c:pt>
                <c:pt idx="2323">
                  <c:v>2.1920000000000002</c:v>
                </c:pt>
                <c:pt idx="2324">
                  <c:v>2.1349999999999998</c:v>
                </c:pt>
                <c:pt idx="2325">
                  <c:v>2.0870000000000002</c:v>
                </c:pt>
                <c:pt idx="2326">
                  <c:v>2.0470000000000002</c:v>
                </c:pt>
                <c:pt idx="2327">
                  <c:v>2.0139999999999998</c:v>
                </c:pt>
                <c:pt idx="2328">
                  <c:v>1.9850000000000001</c:v>
                </c:pt>
                <c:pt idx="2329">
                  <c:v>1.96</c:v>
                </c:pt>
                <c:pt idx="2330">
                  <c:v>1.9390000000000001</c:v>
                </c:pt>
                <c:pt idx="2331">
                  <c:v>1.92</c:v>
                </c:pt>
                <c:pt idx="2332">
                  <c:v>1.903</c:v>
                </c:pt>
                <c:pt idx="2333">
                  <c:v>1.8879999999999999</c:v>
                </c:pt>
                <c:pt idx="2334">
                  <c:v>1.873</c:v>
                </c:pt>
                <c:pt idx="2335">
                  <c:v>1.8580000000000001</c:v>
                </c:pt>
                <c:pt idx="2336">
                  <c:v>1.8440000000000001</c:v>
                </c:pt>
                <c:pt idx="2337">
                  <c:v>1.8320000000000001</c:v>
                </c:pt>
                <c:pt idx="2338">
                  <c:v>1.82</c:v>
                </c:pt>
                <c:pt idx="2339">
                  <c:v>#N/A</c:v>
                </c:pt>
                <c:pt idx="2340">
                  <c:v>5.2919999999999998</c:v>
                </c:pt>
                <c:pt idx="2341">
                  <c:v>5.2619999999999996</c:v>
                </c:pt>
                <c:pt idx="2342">
                  <c:v>5.9729999999999999</c:v>
                </c:pt>
                <c:pt idx="2343">
                  <c:v>5.6689999999999996</c:v>
                </c:pt>
                <c:pt idx="2344">
                  <c:v>5.9550000000000001</c:v>
                </c:pt>
                <c:pt idx="2345">
                  <c:v>5.9779999999999998</c:v>
                </c:pt>
                <c:pt idx="2346">
                  <c:v>5.6050000000000004</c:v>
                </c:pt>
                <c:pt idx="2347">
                  <c:v>6.2050000000000001</c:v>
                </c:pt>
                <c:pt idx="2348">
                  <c:v>5.4960000000000004</c:v>
                </c:pt>
                <c:pt idx="2349">
                  <c:v>4.266</c:v>
                </c:pt>
                <c:pt idx="2350">
                  <c:v>3.9860000000000002</c:v>
                </c:pt>
                <c:pt idx="2351">
                  <c:v>3.28</c:v>
                </c:pt>
                <c:pt idx="2352">
                  <c:v>5.9690000000000003</c:v>
                </c:pt>
                <c:pt idx="2353">
                  <c:v>7.4130000000000003</c:v>
                </c:pt>
                <c:pt idx="2354">
                  <c:v>6.12</c:v>
                </c:pt>
                <c:pt idx="2355">
                  <c:v>6.0220000000000002</c:v>
                </c:pt>
                <c:pt idx="2356">
                  <c:v>6.2110000000000003</c:v>
                </c:pt>
                <c:pt idx="2357">
                  <c:v>5.2519999999999998</c:v>
                </c:pt>
                <c:pt idx="2358">
                  <c:v>6.37</c:v>
                </c:pt>
                <c:pt idx="2359">
                  <c:v>5.67</c:v>
                </c:pt>
                <c:pt idx="2360">
                  <c:v>5.7460000000000004</c:v>
                </c:pt>
                <c:pt idx="2361">
                  <c:v>5.3959999999999999</c:v>
                </c:pt>
                <c:pt idx="2362">
                  <c:v>4.92</c:v>
                </c:pt>
                <c:pt idx="2363">
                  <c:v>4.5060000000000002</c:v>
                </c:pt>
                <c:pt idx="2364">
                  <c:v>4.1500000000000004</c:v>
                </c:pt>
                <c:pt idx="2365">
                  <c:v>3.5760000000000001</c:v>
                </c:pt>
                <c:pt idx="2366">
                  <c:v>3.254</c:v>
                </c:pt>
                <c:pt idx="2367">
                  <c:v>2.8660000000000001</c:v>
                </c:pt>
                <c:pt idx="2368">
                  <c:v>2.7429999999999999</c:v>
                </c:pt>
                <c:pt idx="2369">
                  <c:v>2.798</c:v>
                </c:pt>
                <c:pt idx="2370">
                  <c:v>2.3159999999999998</c:v>
                </c:pt>
                <c:pt idx="2371">
                  <c:v>2.7130000000000001</c:v>
                </c:pt>
                <c:pt idx="2372">
                  <c:v>2.6179999999999999</c:v>
                </c:pt>
                <c:pt idx="2373">
                  <c:v>2.72</c:v>
                </c:pt>
                <c:pt idx="2374">
                  <c:v>2.7690000000000001</c:v>
                </c:pt>
                <c:pt idx="2375">
                  <c:v>2.8109999999999999</c:v>
                </c:pt>
                <c:pt idx="2376">
                  <c:v>2.8260000000000001</c:v>
                </c:pt>
                <c:pt idx="2377">
                  <c:v>2.806</c:v>
                </c:pt>
                <c:pt idx="2378">
                  <c:v>2.7450000000000001</c:v>
                </c:pt>
                <c:pt idx="2379">
                  <c:v>2.6440000000000001</c:v>
                </c:pt>
                <c:pt idx="2380">
                  <c:v>2.5059999999999998</c:v>
                </c:pt>
                <c:pt idx="2381">
                  <c:v>2.3420000000000001</c:v>
                </c:pt>
                <c:pt idx="2382">
                  <c:v>2.1709999999999998</c:v>
                </c:pt>
                <c:pt idx="2383">
                  <c:v>2.0089999999999999</c:v>
                </c:pt>
                <c:pt idx="2384">
                  <c:v>1.865</c:v>
                </c:pt>
                <c:pt idx="2385">
                  <c:v>1.746</c:v>
                </c:pt>
                <c:pt idx="2386">
                  <c:v>1.6559999999999999</c:v>
                </c:pt>
                <c:pt idx="2387">
                  <c:v>1.591</c:v>
                </c:pt>
                <c:pt idx="2388">
                  <c:v>1.546</c:v>
                </c:pt>
                <c:pt idx="2389">
                  <c:v>1.52</c:v>
                </c:pt>
                <c:pt idx="2390">
                  <c:v>1.51</c:v>
                </c:pt>
                <c:pt idx="2391">
                  <c:v>1.514</c:v>
                </c:pt>
                <c:pt idx="2392">
                  <c:v>1.5269999999999999</c:v>
                </c:pt>
                <c:pt idx="2393">
                  <c:v>1.546</c:v>
                </c:pt>
                <c:pt idx="2394">
                  <c:v>1.5660000000000001</c:v>
                </c:pt>
                <c:pt idx="2395">
                  <c:v>1.585</c:v>
                </c:pt>
                <c:pt idx="2396">
                  <c:v>1.6020000000000001</c:v>
                </c:pt>
                <c:pt idx="2397">
                  <c:v>1.617</c:v>
                </c:pt>
                <c:pt idx="2398">
                  <c:v>1.63</c:v>
                </c:pt>
                <c:pt idx="2399">
                  <c:v>1.6419999999999999</c:v>
                </c:pt>
                <c:pt idx="2400">
                  <c:v>1.65</c:v>
                </c:pt>
                <c:pt idx="2401">
                  <c:v>1.657</c:v>
                </c:pt>
                <c:pt idx="2402">
                  <c:v>1.663</c:v>
                </c:pt>
                <c:pt idx="2403">
                  <c:v>1.6679999999999999</c:v>
                </c:pt>
                <c:pt idx="2404">
                  <c:v>#N/A</c:v>
                </c:pt>
                <c:pt idx="2405">
                  <c:v>6.7750000000000004</c:v>
                </c:pt>
                <c:pt idx="2406">
                  <c:v>6.7690000000000001</c:v>
                </c:pt>
                <c:pt idx="2407">
                  <c:v>6.7590000000000003</c:v>
                </c:pt>
                <c:pt idx="2408">
                  <c:v>6.7539999999999996</c:v>
                </c:pt>
                <c:pt idx="2409">
                  <c:v>6.7539999999999996</c:v>
                </c:pt>
                <c:pt idx="2410">
                  <c:v>6.758</c:v>
                </c:pt>
                <c:pt idx="2411">
                  <c:v>6.7670000000000003</c:v>
                </c:pt>
                <c:pt idx="2412">
                  <c:v>6.7789999999999999</c:v>
                </c:pt>
                <c:pt idx="2413">
                  <c:v>6.7919999999999998</c:v>
                </c:pt>
                <c:pt idx="2414">
                  <c:v>6.8019999999999996</c:v>
                </c:pt>
                <c:pt idx="2415">
                  <c:v>6.8070000000000004</c:v>
                </c:pt>
                <c:pt idx="2416">
                  <c:v>6.8</c:v>
                </c:pt>
                <c:pt idx="2417">
                  <c:v>6.7759999999999998</c:v>
                </c:pt>
                <c:pt idx="2418">
                  <c:v>6.7309999999999999</c:v>
                </c:pt>
                <c:pt idx="2419">
                  <c:v>6.6609999999999996</c:v>
                </c:pt>
                <c:pt idx="2420">
                  <c:v>6.5590000000000002</c:v>
                </c:pt>
                <c:pt idx="2421">
                  <c:v>6.4219999999999997</c:v>
                </c:pt>
                <c:pt idx="2422">
                  <c:v>6.25</c:v>
                </c:pt>
                <c:pt idx="2423">
                  <c:v>6.05</c:v>
                </c:pt>
                <c:pt idx="2424">
                  <c:v>5.83</c:v>
                </c:pt>
                <c:pt idx="2425">
                  <c:v>5.5990000000000002</c:v>
                </c:pt>
                <c:pt idx="2426">
                  <c:v>5.37</c:v>
                </c:pt>
                <c:pt idx="2427">
                  <c:v>5.1529999999999996</c:v>
                </c:pt>
                <c:pt idx="2428">
                  <c:v>4.9560000000000004</c:v>
                </c:pt>
                <c:pt idx="2429">
                  <c:v>4.782</c:v>
                </c:pt>
                <c:pt idx="2430">
                  <c:v>4.6310000000000002</c:v>
                </c:pt>
                <c:pt idx="2431">
                  <c:v>4.4969999999999999</c:v>
                </c:pt>
                <c:pt idx="2432">
                  <c:v>4.3719999999999999</c:v>
                </c:pt>
                <c:pt idx="2433">
                  <c:v>4.2469999999999999</c:v>
                </c:pt>
                <c:pt idx="2434">
                  <c:v>4.1210000000000004</c:v>
                </c:pt>
                <c:pt idx="2435">
                  <c:v>3.9929999999999999</c:v>
                </c:pt>
                <c:pt idx="2436">
                  <c:v>3.867</c:v>
                </c:pt>
                <c:pt idx="2437">
                  <c:v>3.7440000000000002</c:v>
                </c:pt>
                <c:pt idx="2438">
                  <c:v>3.63</c:v>
                </c:pt>
                <c:pt idx="2439">
                  <c:v>3.5249999999999999</c:v>
                </c:pt>
                <c:pt idx="2440">
                  <c:v>3.43</c:v>
                </c:pt>
                <c:pt idx="2441">
                  <c:v>3.347</c:v>
                </c:pt>
                <c:pt idx="2442">
                  <c:v>3.2749999999999999</c:v>
                </c:pt>
                <c:pt idx="2443">
                  <c:v>3.2109999999999999</c:v>
                </c:pt>
                <c:pt idx="2444">
                  <c:v>3.1549999999999998</c:v>
                </c:pt>
                <c:pt idx="2445">
                  <c:v>3.1040000000000001</c:v>
                </c:pt>
                <c:pt idx="2446">
                  <c:v>3.0569999999999999</c:v>
                </c:pt>
                <c:pt idx="2447">
                  <c:v>3.012</c:v>
                </c:pt>
                <c:pt idx="2448">
                  <c:v>2.9660000000000002</c:v>
                </c:pt>
                <c:pt idx="2449">
                  <c:v>2.92</c:v>
                </c:pt>
                <c:pt idx="2450">
                  <c:v>2.8719999999999999</c:v>
                </c:pt>
                <c:pt idx="2451">
                  <c:v>2.823</c:v>
                </c:pt>
                <c:pt idx="2452">
                  <c:v>2.7749999999999999</c:v>
                </c:pt>
                <c:pt idx="2453">
                  <c:v>2.7269999999999999</c:v>
                </c:pt>
                <c:pt idx="2454">
                  <c:v>2.6819999999999999</c:v>
                </c:pt>
                <c:pt idx="2455">
                  <c:v>2.64</c:v>
                </c:pt>
                <c:pt idx="2456">
                  <c:v>2.6030000000000002</c:v>
                </c:pt>
                <c:pt idx="2457">
                  <c:v>2.57</c:v>
                </c:pt>
                <c:pt idx="2458">
                  <c:v>2.5419999999999998</c:v>
                </c:pt>
                <c:pt idx="2459">
                  <c:v>2.5179999999999998</c:v>
                </c:pt>
                <c:pt idx="2460">
                  <c:v>2.496</c:v>
                </c:pt>
                <c:pt idx="2461">
                  <c:v>2.4750000000000001</c:v>
                </c:pt>
                <c:pt idx="2462">
                  <c:v>2.4540000000000002</c:v>
                </c:pt>
                <c:pt idx="2463">
                  <c:v>2.4300000000000002</c:v>
                </c:pt>
                <c:pt idx="2464">
                  <c:v>2.4049999999999998</c:v>
                </c:pt>
                <c:pt idx="2465">
                  <c:v>2.3759999999999999</c:v>
                </c:pt>
                <c:pt idx="2466">
                  <c:v>2.3460000000000001</c:v>
                </c:pt>
                <c:pt idx="2467">
                  <c:v>2.3159999999999998</c:v>
                </c:pt>
                <c:pt idx="2468">
                  <c:v>2.286</c:v>
                </c:pt>
                <c:pt idx="2469">
                  <c:v>#N/A</c:v>
                </c:pt>
                <c:pt idx="2470">
                  <c:v>5.6859999999999999</c:v>
                </c:pt>
                <c:pt idx="2471">
                  <c:v>5.7709999999999999</c:v>
                </c:pt>
                <c:pt idx="2472">
                  <c:v>5.9340000000000002</c:v>
                </c:pt>
                <c:pt idx="2473">
                  <c:v>6.085</c:v>
                </c:pt>
                <c:pt idx="2474">
                  <c:v>6.2229999999999999</c:v>
                </c:pt>
                <c:pt idx="2475">
                  <c:v>6.3479999999999999</c:v>
                </c:pt>
                <c:pt idx="2476">
                  <c:v>6.46</c:v>
                </c:pt>
                <c:pt idx="2477">
                  <c:v>6.56</c:v>
                </c:pt>
                <c:pt idx="2478">
                  <c:v>6.6479999999999997</c:v>
                </c:pt>
                <c:pt idx="2479">
                  <c:v>6.7249999999999996</c:v>
                </c:pt>
                <c:pt idx="2480">
                  <c:v>6.7919999999999998</c:v>
                </c:pt>
                <c:pt idx="2481">
                  <c:v>6.8490000000000002</c:v>
                </c:pt>
                <c:pt idx="2482">
                  <c:v>6.8970000000000002</c:v>
                </c:pt>
                <c:pt idx="2483">
                  <c:v>6.9390000000000001</c:v>
                </c:pt>
                <c:pt idx="2484">
                  <c:v>6.9749999999999996</c:v>
                </c:pt>
                <c:pt idx="2485">
                  <c:v>7.0039999999999996</c:v>
                </c:pt>
                <c:pt idx="2486">
                  <c:v>7.0270000000000001</c:v>
                </c:pt>
                <c:pt idx="2487">
                  <c:v>7.0439999999999996</c:v>
                </c:pt>
                <c:pt idx="2488">
                  <c:v>7.0549999999999997</c:v>
                </c:pt>
                <c:pt idx="2489">
                  <c:v>7.06</c:v>
                </c:pt>
                <c:pt idx="2490">
                  <c:v>7.0609999999999999</c:v>
                </c:pt>
                <c:pt idx="2491">
                  <c:v>7.06</c:v>
                </c:pt>
                <c:pt idx="2492">
                  <c:v>7.0579999999999998</c:v>
                </c:pt>
                <c:pt idx="2493">
                  <c:v>7.0549999999999997</c:v>
                </c:pt>
                <c:pt idx="2494">
                  <c:v>7.0519999999999996</c:v>
                </c:pt>
                <c:pt idx="2495">
                  <c:v>7.0540000000000003</c:v>
                </c:pt>
                <c:pt idx="2496">
                  <c:v>7.0650000000000004</c:v>
                </c:pt>
                <c:pt idx="2497">
                  <c:v>7.0839999999999996</c:v>
                </c:pt>
                <c:pt idx="2498">
                  <c:v>7.1059999999999999</c:v>
                </c:pt>
                <c:pt idx="2499">
                  <c:v>7.1260000000000003</c:v>
                </c:pt>
                <c:pt idx="2500">
                  <c:v>7.1289999999999996</c:v>
                </c:pt>
                <c:pt idx="2501">
                  <c:v>7.1020000000000003</c:v>
                </c:pt>
                <c:pt idx="2502">
                  <c:v>7.0330000000000004</c:v>
                </c:pt>
                <c:pt idx="2503">
                  <c:v>6.9210000000000003</c:v>
                </c:pt>
                <c:pt idx="2504">
                  <c:v>6.766</c:v>
                </c:pt>
                <c:pt idx="2505">
                  <c:v>6.5759999999999996</c:v>
                </c:pt>
                <c:pt idx="2506">
                  <c:v>6.3620000000000001</c:v>
                </c:pt>
                <c:pt idx="2507">
                  <c:v>6.141</c:v>
                </c:pt>
                <c:pt idx="2508">
                  <c:v>5.9279999999999999</c:v>
                </c:pt>
                <c:pt idx="2509">
                  <c:v>5.7350000000000003</c:v>
                </c:pt>
                <c:pt idx="2510">
                  <c:v>5.5730000000000004</c:v>
                </c:pt>
                <c:pt idx="2511">
                  <c:v>5.4470000000000001</c:v>
                </c:pt>
                <c:pt idx="2512">
                  <c:v>5.3550000000000004</c:v>
                </c:pt>
                <c:pt idx="2513">
                  <c:v>5.2930000000000001</c:v>
                </c:pt>
                <c:pt idx="2514">
                  <c:v>5.2569999999999997</c:v>
                </c:pt>
                <c:pt idx="2515">
                  <c:v>5.2460000000000004</c:v>
                </c:pt>
                <c:pt idx="2516">
                  <c:v>5.2530000000000001</c:v>
                </c:pt>
                <c:pt idx="2517">
                  <c:v>5.27</c:v>
                </c:pt>
                <c:pt idx="2518">
                  <c:v>5.2889999999999997</c:v>
                </c:pt>
                <c:pt idx="2519">
                  <c:v>5.306</c:v>
                </c:pt>
                <c:pt idx="2520">
                  <c:v>5.3150000000000004</c:v>
                </c:pt>
                <c:pt idx="2521">
                  <c:v>5.3129999999999997</c:v>
                </c:pt>
                <c:pt idx="2522">
                  <c:v>5.3029999999999999</c:v>
                </c:pt>
                <c:pt idx="2523">
                  <c:v>5.2830000000000004</c:v>
                </c:pt>
                <c:pt idx="2524">
                  <c:v>5.2539999999999996</c:v>
                </c:pt>
                <c:pt idx="2525">
                  <c:v>5.2160000000000002</c:v>
                </c:pt>
                <c:pt idx="2526">
                  <c:v>5.1680000000000001</c:v>
                </c:pt>
                <c:pt idx="2527">
                  <c:v>5.1120000000000001</c:v>
                </c:pt>
                <c:pt idx="2528">
                  <c:v>5.0510000000000002</c:v>
                </c:pt>
                <c:pt idx="2529">
                  <c:v>4.9859999999999998</c:v>
                </c:pt>
                <c:pt idx="2530">
                  <c:v>4.9189999999999996</c:v>
                </c:pt>
                <c:pt idx="2531">
                  <c:v>4.8499999999999996</c:v>
                </c:pt>
                <c:pt idx="2532">
                  <c:v>4.782</c:v>
                </c:pt>
                <c:pt idx="2533">
                  <c:v>4.7140000000000004</c:v>
                </c:pt>
                <c:pt idx="2534">
                  <c:v>#N/A</c:v>
                </c:pt>
                <c:pt idx="2535">
                  <c:v>5.9939999999999998</c:v>
                </c:pt>
                <c:pt idx="2536">
                  <c:v>5.99</c:v>
                </c:pt>
                <c:pt idx="2537">
                  <c:v>5.9809999999999999</c:v>
                </c:pt>
                <c:pt idx="2538">
                  <c:v>5.9749999999999996</c:v>
                </c:pt>
                <c:pt idx="2539">
                  <c:v>5.9720000000000004</c:v>
                </c:pt>
                <c:pt idx="2540">
                  <c:v>5.97</c:v>
                </c:pt>
                <c:pt idx="2541">
                  <c:v>5.9720000000000004</c:v>
                </c:pt>
                <c:pt idx="2542">
                  <c:v>5.976</c:v>
                </c:pt>
                <c:pt idx="2543">
                  <c:v>5.9820000000000002</c:v>
                </c:pt>
                <c:pt idx="2544">
                  <c:v>5.99</c:v>
                </c:pt>
                <c:pt idx="2545">
                  <c:v>6.0010000000000003</c:v>
                </c:pt>
                <c:pt idx="2546">
                  <c:v>6.0149999999999997</c:v>
                </c:pt>
                <c:pt idx="2547">
                  <c:v>6.03</c:v>
                </c:pt>
                <c:pt idx="2548">
                  <c:v>6.048</c:v>
                </c:pt>
                <c:pt idx="2549">
                  <c:v>6.0670000000000002</c:v>
                </c:pt>
                <c:pt idx="2550">
                  <c:v>6.0890000000000004</c:v>
                </c:pt>
                <c:pt idx="2551">
                  <c:v>6.1109999999999998</c:v>
                </c:pt>
                <c:pt idx="2552">
                  <c:v>6.1349999999999998</c:v>
                </c:pt>
                <c:pt idx="2553">
                  <c:v>6.1609999999999996</c:v>
                </c:pt>
                <c:pt idx="2554">
                  <c:v>6.1870000000000003</c:v>
                </c:pt>
                <c:pt idx="2555">
                  <c:v>6.2140000000000004</c:v>
                </c:pt>
                <c:pt idx="2556">
                  <c:v>6.242</c:v>
                </c:pt>
                <c:pt idx="2557">
                  <c:v>6.2709999999999999</c:v>
                </c:pt>
                <c:pt idx="2558">
                  <c:v>6.3010000000000002</c:v>
                </c:pt>
                <c:pt idx="2559">
                  <c:v>6.3330000000000002</c:v>
                </c:pt>
                <c:pt idx="2560">
                  <c:v>6.3659999999999997</c:v>
                </c:pt>
                <c:pt idx="2561">
                  <c:v>6.4029999999999996</c:v>
                </c:pt>
                <c:pt idx="2562">
                  <c:v>6.4429999999999996</c:v>
                </c:pt>
                <c:pt idx="2563">
                  <c:v>6.4870000000000001</c:v>
                </c:pt>
                <c:pt idx="2564">
                  <c:v>6.5350000000000001</c:v>
                </c:pt>
                <c:pt idx="2565">
                  <c:v>6.585</c:v>
                </c:pt>
                <c:pt idx="2566">
                  <c:v>6.6360000000000001</c:v>
                </c:pt>
                <c:pt idx="2567">
                  <c:v>6.6890000000000001</c:v>
                </c:pt>
                <c:pt idx="2568">
                  <c:v>6.742</c:v>
                </c:pt>
                <c:pt idx="2569">
                  <c:v>6.7939999999999996</c:v>
                </c:pt>
                <c:pt idx="2570">
                  <c:v>6.8470000000000004</c:v>
                </c:pt>
                <c:pt idx="2571">
                  <c:v>6.9020000000000001</c:v>
                </c:pt>
                <c:pt idx="2572">
                  <c:v>6.96</c:v>
                </c:pt>
                <c:pt idx="2573">
                  <c:v>7.0190000000000001</c:v>
                </c:pt>
                <c:pt idx="2574">
                  <c:v>7.077</c:v>
                </c:pt>
                <c:pt idx="2575">
                  <c:v>7.133</c:v>
                </c:pt>
                <c:pt idx="2576">
                  <c:v>7.1829999999999998</c:v>
                </c:pt>
                <c:pt idx="2577">
                  <c:v>7.2229999999999999</c:v>
                </c:pt>
                <c:pt idx="2578">
                  <c:v>7.2510000000000003</c:v>
                </c:pt>
                <c:pt idx="2579">
                  <c:v>7.2670000000000003</c:v>
                </c:pt>
                <c:pt idx="2580">
                  <c:v>7.2670000000000003</c:v>
                </c:pt>
                <c:pt idx="2581">
                  <c:v>7.2530000000000001</c:v>
                </c:pt>
                <c:pt idx="2582">
                  <c:v>7.2270000000000003</c:v>
                </c:pt>
                <c:pt idx="2583">
                  <c:v>7.19</c:v>
                </c:pt>
                <c:pt idx="2584">
                  <c:v>7.1429999999999998</c:v>
                </c:pt>
                <c:pt idx="2585">
                  <c:v>7.0890000000000004</c:v>
                </c:pt>
                <c:pt idx="2586">
                  <c:v>7.0270000000000001</c:v>
                </c:pt>
                <c:pt idx="2587">
                  <c:v>6.96</c:v>
                </c:pt>
                <c:pt idx="2588">
                  <c:v>6.8869999999999996</c:v>
                </c:pt>
                <c:pt idx="2589">
                  <c:v>6.8090000000000002</c:v>
                </c:pt>
                <c:pt idx="2590">
                  <c:v>6.7279999999999998</c:v>
                </c:pt>
                <c:pt idx="2591">
                  <c:v>6.6420000000000003</c:v>
                </c:pt>
                <c:pt idx="2592">
                  <c:v>6.55</c:v>
                </c:pt>
                <c:pt idx="2593">
                  <c:v>6.4539999999999997</c:v>
                </c:pt>
                <c:pt idx="2594">
                  <c:v>6.3540000000000001</c:v>
                </c:pt>
                <c:pt idx="2595">
                  <c:v>6.2510000000000003</c:v>
                </c:pt>
                <c:pt idx="2596">
                  <c:v>6.1459999999999999</c:v>
                </c:pt>
                <c:pt idx="2597">
                  <c:v>6.0389999999999997</c:v>
                </c:pt>
                <c:pt idx="2598">
                  <c:v>5.9329999999999998</c:v>
                </c:pt>
                <c:pt idx="2599">
                  <c:v>#N/A</c:v>
                </c:pt>
                <c:pt idx="2600">
                  <c:v>5.6689999999999996</c:v>
                </c:pt>
                <c:pt idx="2601">
                  <c:v>5.67</c:v>
                </c:pt>
                <c:pt idx="2602">
                  <c:v>5.6760000000000002</c:v>
                </c:pt>
                <c:pt idx="2603">
                  <c:v>5.6849999999999996</c:v>
                </c:pt>
                <c:pt idx="2604">
                  <c:v>5.7</c:v>
                </c:pt>
                <c:pt idx="2605">
                  <c:v>5.7190000000000003</c:v>
                </c:pt>
                <c:pt idx="2606">
                  <c:v>5.7430000000000003</c:v>
                </c:pt>
                <c:pt idx="2607">
                  <c:v>5.7709999999999999</c:v>
                </c:pt>
                <c:pt idx="2608">
                  <c:v>5.8040000000000003</c:v>
                </c:pt>
                <c:pt idx="2609">
                  <c:v>5.84</c:v>
                </c:pt>
                <c:pt idx="2610">
                  <c:v>5.88</c:v>
                </c:pt>
                <c:pt idx="2611">
                  <c:v>5.9219999999999997</c:v>
                </c:pt>
                <c:pt idx="2612">
                  <c:v>5.9669999999999996</c:v>
                </c:pt>
                <c:pt idx="2613">
                  <c:v>6.0119999999999996</c:v>
                </c:pt>
                <c:pt idx="2614">
                  <c:v>6.056</c:v>
                </c:pt>
                <c:pt idx="2615">
                  <c:v>6.0979999999999999</c:v>
                </c:pt>
                <c:pt idx="2616">
                  <c:v>6.1379999999999999</c:v>
                </c:pt>
                <c:pt idx="2617">
                  <c:v>6.1740000000000004</c:v>
                </c:pt>
                <c:pt idx="2618">
                  <c:v>6.2069999999999999</c:v>
                </c:pt>
                <c:pt idx="2619">
                  <c:v>6.2350000000000003</c:v>
                </c:pt>
                <c:pt idx="2620">
                  <c:v>6.2590000000000003</c:v>
                </c:pt>
                <c:pt idx="2621">
                  <c:v>6.28</c:v>
                </c:pt>
                <c:pt idx="2622">
                  <c:v>6.2969999999999997</c:v>
                </c:pt>
                <c:pt idx="2623">
                  <c:v>6.3120000000000003</c:v>
                </c:pt>
                <c:pt idx="2624">
                  <c:v>6.3209999999999997</c:v>
                </c:pt>
                <c:pt idx="2625">
                  <c:v>6.3250000000000002</c:v>
                </c:pt>
                <c:pt idx="2626">
                  <c:v>6.3179999999999996</c:v>
                </c:pt>
                <c:pt idx="2627">
                  <c:v>6.3010000000000002</c:v>
                </c:pt>
                <c:pt idx="2628">
                  <c:v>6.2729999999999997</c:v>
                </c:pt>
                <c:pt idx="2629">
                  <c:v>6.2309999999999999</c:v>
                </c:pt>
                <c:pt idx="2630">
                  <c:v>6.1779999999999999</c:v>
                </c:pt>
                <c:pt idx="2631">
                  <c:v>6.1120000000000001</c:v>
                </c:pt>
                <c:pt idx="2632">
                  <c:v>6.0359999999999996</c:v>
                </c:pt>
                <c:pt idx="2633">
                  <c:v>5.952</c:v>
                </c:pt>
                <c:pt idx="2634">
                  <c:v>5.8639999999999999</c:v>
                </c:pt>
                <c:pt idx="2635">
                  <c:v>5.774</c:v>
                </c:pt>
                <c:pt idx="2636">
                  <c:v>5.6820000000000004</c:v>
                </c:pt>
                <c:pt idx="2637">
                  <c:v>5.5910000000000002</c:v>
                </c:pt>
                <c:pt idx="2638">
                  <c:v>5.5030000000000001</c:v>
                </c:pt>
                <c:pt idx="2639">
                  <c:v>5.4210000000000003</c:v>
                </c:pt>
                <c:pt idx="2640">
                  <c:v>5.3470000000000004</c:v>
                </c:pt>
                <c:pt idx="2641">
                  <c:v>5.2859999999999996</c:v>
                </c:pt>
                <c:pt idx="2642">
                  <c:v>5.2359999999999998</c:v>
                </c:pt>
                <c:pt idx="2643">
                  <c:v>5.1980000000000004</c:v>
                </c:pt>
                <c:pt idx="2644">
                  <c:v>5.1710000000000003</c:v>
                </c:pt>
                <c:pt idx="2645">
                  <c:v>5.1539999999999999</c:v>
                </c:pt>
                <c:pt idx="2646">
                  <c:v>5.1449999999999996</c:v>
                </c:pt>
                <c:pt idx="2647">
                  <c:v>5.141</c:v>
                </c:pt>
                <c:pt idx="2648">
                  <c:v>5.1390000000000002</c:v>
                </c:pt>
                <c:pt idx="2649">
                  <c:v>5.1369999999999996</c:v>
                </c:pt>
                <c:pt idx="2650">
                  <c:v>5.1340000000000003</c:v>
                </c:pt>
                <c:pt idx="2651">
                  <c:v>5.1310000000000002</c:v>
                </c:pt>
                <c:pt idx="2652">
                  <c:v>5.1280000000000001</c:v>
                </c:pt>
                <c:pt idx="2653">
                  <c:v>5.125</c:v>
                </c:pt>
                <c:pt idx="2654">
                  <c:v>5.1219999999999999</c:v>
                </c:pt>
                <c:pt idx="2655">
                  <c:v>5.1189999999999998</c:v>
                </c:pt>
                <c:pt idx="2656">
                  <c:v>5.1139999999999999</c:v>
                </c:pt>
                <c:pt idx="2657">
                  <c:v>5.109</c:v>
                </c:pt>
                <c:pt idx="2658">
                  <c:v>5.101</c:v>
                </c:pt>
                <c:pt idx="2659">
                  <c:v>5.0890000000000004</c:v>
                </c:pt>
                <c:pt idx="2660">
                  <c:v>5.0720000000000001</c:v>
                </c:pt>
                <c:pt idx="2661">
                  <c:v>5.0460000000000003</c:v>
                </c:pt>
                <c:pt idx="2662">
                  <c:v>5.0119999999999996</c:v>
                </c:pt>
                <c:pt idx="2663">
                  <c:v>4.9690000000000003</c:v>
                </c:pt>
                <c:pt idx="2664">
                  <c:v>#N/A</c:v>
                </c:pt>
                <c:pt idx="2665">
                  <c:v>6.55</c:v>
                </c:pt>
                <c:pt idx="2666">
                  <c:v>6.5919999999999996</c:v>
                </c:pt>
                <c:pt idx="2667">
                  <c:v>6.6769999999999996</c:v>
                </c:pt>
                <c:pt idx="2668">
                  <c:v>6.766</c:v>
                </c:pt>
                <c:pt idx="2669">
                  <c:v>6.8579999999999997</c:v>
                </c:pt>
                <c:pt idx="2670">
                  <c:v>6.952</c:v>
                </c:pt>
                <c:pt idx="2671">
                  <c:v>7.0469999999999997</c:v>
                </c:pt>
                <c:pt idx="2672">
                  <c:v>7.1379999999999999</c:v>
                </c:pt>
                <c:pt idx="2673">
                  <c:v>7.22</c:v>
                </c:pt>
                <c:pt idx="2674">
                  <c:v>7.282</c:v>
                </c:pt>
                <c:pt idx="2675">
                  <c:v>7.3109999999999999</c:v>
                </c:pt>
                <c:pt idx="2676">
                  <c:v>7.2949999999999999</c:v>
                </c:pt>
                <c:pt idx="2677">
                  <c:v>7.2210000000000001</c:v>
                </c:pt>
                <c:pt idx="2678">
                  <c:v>7.085</c:v>
                </c:pt>
                <c:pt idx="2679">
                  <c:v>6.8860000000000001</c:v>
                </c:pt>
                <c:pt idx="2680">
                  <c:v>6.6310000000000002</c:v>
                </c:pt>
                <c:pt idx="2681">
                  <c:v>6.3280000000000003</c:v>
                </c:pt>
                <c:pt idx="2682">
                  <c:v>5.9969999999999999</c:v>
                </c:pt>
                <c:pt idx="2683">
                  <c:v>5.657</c:v>
                </c:pt>
                <c:pt idx="2684">
                  <c:v>5.3239999999999998</c:v>
                </c:pt>
                <c:pt idx="2685">
                  <c:v>5.0119999999999996</c:v>
                </c:pt>
                <c:pt idx="2686">
                  <c:v>4.7329999999999997</c:v>
                </c:pt>
                <c:pt idx="2687">
                  <c:v>4.4880000000000004</c:v>
                </c:pt>
                <c:pt idx="2688">
                  <c:v>4.2779999999999996</c:v>
                </c:pt>
                <c:pt idx="2689">
                  <c:v>4.1050000000000004</c:v>
                </c:pt>
                <c:pt idx="2690">
                  <c:v>3.968</c:v>
                </c:pt>
                <c:pt idx="2691">
                  <c:v>3.8639999999999999</c:v>
                </c:pt>
                <c:pt idx="2692">
                  <c:v>3.7839999999999998</c:v>
                </c:pt>
                <c:pt idx="2693">
                  <c:v>3.7189999999999999</c:v>
                </c:pt>
                <c:pt idx="2694">
                  <c:v>3.665</c:v>
                </c:pt>
                <c:pt idx="2695">
                  <c:v>3.6179999999999999</c:v>
                </c:pt>
                <c:pt idx="2696">
                  <c:v>3.577</c:v>
                </c:pt>
                <c:pt idx="2697">
                  <c:v>3.544</c:v>
                </c:pt>
                <c:pt idx="2698">
                  <c:v>3.5169999999999999</c:v>
                </c:pt>
                <c:pt idx="2699">
                  <c:v>3.4910000000000001</c:v>
                </c:pt>
                <c:pt idx="2700">
                  <c:v>3.4630000000000001</c:v>
                </c:pt>
                <c:pt idx="2701">
                  <c:v>3.427</c:v>
                </c:pt>
                <c:pt idx="2702">
                  <c:v>3.38</c:v>
                </c:pt>
                <c:pt idx="2703">
                  <c:v>3.323</c:v>
                </c:pt>
                <c:pt idx="2704">
                  <c:v>3.254</c:v>
                </c:pt>
                <c:pt idx="2705">
                  <c:v>3.1749999999999998</c:v>
                </c:pt>
                <c:pt idx="2706">
                  <c:v>3.09</c:v>
                </c:pt>
                <c:pt idx="2707">
                  <c:v>3.0019999999999998</c:v>
                </c:pt>
                <c:pt idx="2708">
                  <c:v>2.9169999999999998</c:v>
                </c:pt>
                <c:pt idx="2709">
                  <c:v>2.835</c:v>
                </c:pt>
                <c:pt idx="2710">
                  <c:v>2.758</c:v>
                </c:pt>
                <c:pt idx="2711">
                  <c:v>2.6859999999999999</c:v>
                </c:pt>
                <c:pt idx="2712">
                  <c:v>2.6160000000000001</c:v>
                </c:pt>
                <c:pt idx="2713">
                  <c:v>2.548</c:v>
                </c:pt>
                <c:pt idx="2714">
                  <c:v>2.4809999999999999</c:v>
                </c:pt>
                <c:pt idx="2715">
                  <c:v>2.4140000000000001</c:v>
                </c:pt>
                <c:pt idx="2716">
                  <c:v>2.3450000000000002</c:v>
                </c:pt>
                <c:pt idx="2717">
                  <c:v>2.2749999999999999</c:v>
                </c:pt>
                <c:pt idx="2718">
                  <c:v>2.2040000000000002</c:v>
                </c:pt>
                <c:pt idx="2719">
                  <c:v>2.1339999999999999</c:v>
                </c:pt>
                <c:pt idx="2720">
                  <c:v>2.0670000000000002</c:v>
                </c:pt>
                <c:pt idx="2721">
                  <c:v>2.0059999999999998</c:v>
                </c:pt>
                <c:pt idx="2722">
                  <c:v>1.9530000000000001</c:v>
                </c:pt>
                <c:pt idx="2723">
                  <c:v>1.909</c:v>
                </c:pt>
                <c:pt idx="2724">
                  <c:v>1.8740000000000001</c:v>
                </c:pt>
                <c:pt idx="2725">
                  <c:v>1.847</c:v>
                </c:pt>
                <c:pt idx="2726">
                  <c:v>1.827</c:v>
                </c:pt>
                <c:pt idx="2727">
                  <c:v>1.81</c:v>
                </c:pt>
                <c:pt idx="2728">
                  <c:v>1.7949999999999999</c:v>
                </c:pt>
                <c:pt idx="2729">
                  <c:v>#N/A</c:v>
                </c:pt>
                <c:pt idx="2730">
                  <c:v>6.6219999999999999</c:v>
                </c:pt>
                <c:pt idx="2731">
                  <c:v>6.66</c:v>
                </c:pt>
                <c:pt idx="2732">
                  <c:v>6.7359999999999998</c:v>
                </c:pt>
                <c:pt idx="2733">
                  <c:v>6.8120000000000003</c:v>
                </c:pt>
                <c:pt idx="2734">
                  <c:v>6.8879999999999999</c:v>
                </c:pt>
                <c:pt idx="2735">
                  <c:v>6.9649999999999999</c:v>
                </c:pt>
                <c:pt idx="2736">
                  <c:v>7.0419999999999998</c:v>
                </c:pt>
                <c:pt idx="2737">
                  <c:v>7.1189999999999998</c:v>
                </c:pt>
                <c:pt idx="2738">
                  <c:v>7.1970000000000001</c:v>
                </c:pt>
                <c:pt idx="2739">
                  <c:v>7.274</c:v>
                </c:pt>
                <c:pt idx="2740">
                  <c:v>7.351</c:v>
                </c:pt>
                <c:pt idx="2741">
                  <c:v>7.4269999999999996</c:v>
                </c:pt>
                <c:pt idx="2742">
                  <c:v>7.5010000000000003</c:v>
                </c:pt>
                <c:pt idx="2743">
                  <c:v>7.5720000000000001</c:v>
                </c:pt>
                <c:pt idx="2744">
                  <c:v>7.6390000000000002</c:v>
                </c:pt>
                <c:pt idx="2745">
                  <c:v>7.7009999999999996</c:v>
                </c:pt>
                <c:pt idx="2746">
                  <c:v>7.7569999999999997</c:v>
                </c:pt>
                <c:pt idx="2747">
                  <c:v>7.806</c:v>
                </c:pt>
                <c:pt idx="2748">
                  <c:v>7.8490000000000002</c:v>
                </c:pt>
                <c:pt idx="2749">
                  <c:v>7.883</c:v>
                </c:pt>
                <c:pt idx="2750">
                  <c:v>7.9080000000000004</c:v>
                </c:pt>
                <c:pt idx="2751">
                  <c:v>7.9269999999999996</c:v>
                </c:pt>
                <c:pt idx="2752">
                  <c:v>7.9370000000000003</c:v>
                </c:pt>
                <c:pt idx="2753">
                  <c:v>7.94</c:v>
                </c:pt>
                <c:pt idx="2754">
                  <c:v>7.9340000000000002</c:v>
                </c:pt>
                <c:pt idx="2755">
                  <c:v>7.9160000000000004</c:v>
                </c:pt>
                <c:pt idx="2756">
                  <c:v>7.8840000000000003</c:v>
                </c:pt>
                <c:pt idx="2757">
                  <c:v>7.8369999999999997</c:v>
                </c:pt>
                <c:pt idx="2758">
                  <c:v>7.774</c:v>
                </c:pt>
                <c:pt idx="2759">
                  <c:v>7.6950000000000003</c:v>
                </c:pt>
                <c:pt idx="2760">
                  <c:v>7.6020000000000003</c:v>
                </c:pt>
                <c:pt idx="2761">
                  <c:v>7.4969999999999999</c:v>
                </c:pt>
                <c:pt idx="2762">
                  <c:v>7.383</c:v>
                </c:pt>
                <c:pt idx="2763">
                  <c:v>7.2629999999999999</c:v>
                </c:pt>
                <c:pt idx="2764">
                  <c:v>7.1390000000000002</c:v>
                </c:pt>
                <c:pt idx="2765">
                  <c:v>7.0129999999999999</c:v>
                </c:pt>
                <c:pt idx="2766">
                  <c:v>6.8840000000000003</c:v>
                </c:pt>
                <c:pt idx="2767">
                  <c:v>6.7519999999999998</c:v>
                </c:pt>
                <c:pt idx="2768">
                  <c:v>6.6189999999999998</c:v>
                </c:pt>
                <c:pt idx="2769">
                  <c:v>6.4859999999999998</c:v>
                </c:pt>
                <c:pt idx="2770">
                  <c:v>6.3559999999999999</c:v>
                </c:pt>
                <c:pt idx="2771">
                  <c:v>6.2320000000000002</c:v>
                </c:pt>
                <c:pt idx="2772">
                  <c:v>6.1139999999999999</c:v>
                </c:pt>
                <c:pt idx="2773">
                  <c:v>6.0049999999999999</c:v>
                </c:pt>
                <c:pt idx="2774">
                  <c:v>5.9039999999999999</c:v>
                </c:pt>
                <c:pt idx="2775">
                  <c:v>5.81</c:v>
                </c:pt>
                <c:pt idx="2776">
                  <c:v>5.72</c:v>
                </c:pt>
                <c:pt idx="2777">
                  <c:v>5.633</c:v>
                </c:pt>
                <c:pt idx="2778">
                  <c:v>5.5469999999999997</c:v>
                </c:pt>
                <c:pt idx="2779">
                  <c:v>5.46</c:v>
                </c:pt>
                <c:pt idx="2780">
                  <c:v>5.375</c:v>
                </c:pt>
                <c:pt idx="2781">
                  <c:v>5.2889999999999997</c:v>
                </c:pt>
                <c:pt idx="2782">
                  <c:v>5.2069999999999999</c:v>
                </c:pt>
                <c:pt idx="2783">
                  <c:v>5.13</c:v>
                </c:pt>
                <c:pt idx="2784">
                  <c:v>5.0599999999999996</c:v>
                </c:pt>
                <c:pt idx="2785">
                  <c:v>5</c:v>
                </c:pt>
                <c:pt idx="2786">
                  <c:v>4.9560000000000004</c:v>
                </c:pt>
                <c:pt idx="2787">
                  <c:v>4.9279999999999999</c:v>
                </c:pt>
                <c:pt idx="2788">
                  <c:v>4.9130000000000003</c:v>
                </c:pt>
                <c:pt idx="2789">
                  <c:v>4.9089999999999998</c:v>
                </c:pt>
                <c:pt idx="2790">
                  <c:v>4.91</c:v>
                </c:pt>
                <c:pt idx="2791">
                  <c:v>4.907</c:v>
                </c:pt>
                <c:pt idx="2792">
                  <c:v>4.8940000000000001</c:v>
                </c:pt>
                <c:pt idx="2793">
                  <c:v>4.8659999999999997</c:v>
                </c:pt>
                <c:pt idx="2794">
                  <c:v>#N/A</c:v>
                </c:pt>
                <c:pt idx="2795">
                  <c:v>2.948</c:v>
                </c:pt>
                <c:pt idx="2796">
                  <c:v>2.8959999999999999</c:v>
                </c:pt>
                <c:pt idx="2797">
                  <c:v>2.7970000000000002</c:v>
                </c:pt>
                <c:pt idx="2798">
                  <c:v>2.7080000000000002</c:v>
                </c:pt>
                <c:pt idx="2799">
                  <c:v>2.629</c:v>
                </c:pt>
                <c:pt idx="2800">
                  <c:v>2.5590000000000002</c:v>
                </c:pt>
                <c:pt idx="2801">
                  <c:v>2.4980000000000002</c:v>
                </c:pt>
                <c:pt idx="2802">
                  <c:v>2.4460000000000002</c:v>
                </c:pt>
                <c:pt idx="2803">
                  <c:v>2.4020000000000001</c:v>
                </c:pt>
                <c:pt idx="2804">
                  <c:v>2.3650000000000002</c:v>
                </c:pt>
                <c:pt idx="2805">
                  <c:v>2.3319999999999999</c:v>
                </c:pt>
                <c:pt idx="2806">
                  <c:v>2.302</c:v>
                </c:pt>
                <c:pt idx="2807">
                  <c:v>2.2730000000000001</c:v>
                </c:pt>
                <c:pt idx="2808">
                  <c:v>2.2429999999999999</c:v>
                </c:pt>
                <c:pt idx="2809">
                  <c:v>2.2109999999999999</c:v>
                </c:pt>
                <c:pt idx="2810">
                  <c:v>2.177</c:v>
                </c:pt>
                <c:pt idx="2811">
                  <c:v>2.141</c:v>
                </c:pt>
                <c:pt idx="2812">
                  <c:v>2.1040000000000001</c:v>
                </c:pt>
                <c:pt idx="2813">
                  <c:v>2.0680000000000001</c:v>
                </c:pt>
                <c:pt idx="2814">
                  <c:v>2.0350000000000001</c:v>
                </c:pt>
                <c:pt idx="2815">
                  <c:v>2.0070000000000001</c:v>
                </c:pt>
                <c:pt idx="2816">
                  <c:v>1.9870000000000001</c:v>
                </c:pt>
                <c:pt idx="2817">
                  <c:v>1.9750000000000001</c:v>
                </c:pt>
                <c:pt idx="2818">
                  <c:v>1.972</c:v>
                </c:pt>
                <c:pt idx="2819">
                  <c:v>1.976</c:v>
                </c:pt>
                <c:pt idx="2820">
                  <c:v>1.9850000000000001</c:v>
                </c:pt>
                <c:pt idx="2821">
                  <c:v>1.996</c:v>
                </c:pt>
                <c:pt idx="2822">
                  <c:v>2.0049999999999999</c:v>
                </c:pt>
                <c:pt idx="2823">
                  <c:v>2.0099999999999998</c:v>
                </c:pt>
                <c:pt idx="2824">
                  <c:v>2.0099999999999998</c:v>
                </c:pt>
                <c:pt idx="2825">
                  <c:v>2.004</c:v>
                </c:pt>
                <c:pt idx="2826">
                  <c:v>1.9930000000000001</c:v>
                </c:pt>
                <c:pt idx="2827">
                  <c:v>1.978</c:v>
                </c:pt>
                <c:pt idx="2828">
                  <c:v>1.962</c:v>
                </c:pt>
                <c:pt idx="2829">
                  <c:v>1.9430000000000001</c:v>
                </c:pt>
                <c:pt idx="2830">
                  <c:v>1.919</c:v>
                </c:pt>
                <c:pt idx="2831">
                  <c:v>1.8859999999999999</c:v>
                </c:pt>
                <c:pt idx="2832">
                  <c:v>1.843</c:v>
                </c:pt>
                <c:pt idx="2833">
                  <c:v>1.7909999999999999</c:v>
                </c:pt>
                <c:pt idx="2834">
                  <c:v>1.7310000000000001</c:v>
                </c:pt>
                <c:pt idx="2835">
                  <c:v>1.67</c:v>
                </c:pt>
                <c:pt idx="2836">
                  <c:v>1.615</c:v>
                </c:pt>
                <c:pt idx="2837">
                  <c:v>1.571</c:v>
                </c:pt>
                <c:pt idx="2838">
                  <c:v>1.54</c:v>
                </c:pt>
                <c:pt idx="2839">
                  <c:v>1.524</c:v>
                </c:pt>
                <c:pt idx="2840">
                  <c:v>1.5169999999999999</c:v>
                </c:pt>
                <c:pt idx="2841">
                  <c:v>1.514</c:v>
                </c:pt>
                <c:pt idx="2842">
                  <c:v>1.508</c:v>
                </c:pt>
                <c:pt idx="2843">
                  <c:v>1.494</c:v>
                </c:pt>
                <c:pt idx="2844">
                  <c:v>1.472</c:v>
                </c:pt>
                <c:pt idx="2845">
                  <c:v>1.444</c:v>
                </c:pt>
                <c:pt idx="2846">
                  <c:v>1.415</c:v>
                </c:pt>
                <c:pt idx="2847">
                  <c:v>1.391</c:v>
                </c:pt>
                <c:pt idx="2848">
                  <c:v>1.377</c:v>
                </c:pt>
                <c:pt idx="2849">
                  <c:v>1.373</c:v>
                </c:pt>
                <c:pt idx="2850">
                  <c:v>1.38</c:v>
                </c:pt>
                <c:pt idx="2851">
                  <c:v>1.395</c:v>
                </c:pt>
                <c:pt idx="2852">
                  <c:v>1.413</c:v>
                </c:pt>
                <c:pt idx="2853">
                  <c:v>1.4319999999999999</c:v>
                </c:pt>
                <c:pt idx="2854">
                  <c:v>1.4490000000000001</c:v>
                </c:pt>
                <c:pt idx="2855">
                  <c:v>1.4650000000000001</c:v>
                </c:pt>
                <c:pt idx="2856">
                  <c:v>1.478</c:v>
                </c:pt>
                <c:pt idx="2857">
                  <c:v>1.4890000000000001</c:v>
                </c:pt>
                <c:pt idx="2858">
                  <c:v>1.5009999999999999</c:v>
                </c:pt>
                <c:pt idx="2859">
                  <c:v>#N/A</c:v>
                </c:pt>
                <c:pt idx="2860">
                  <c:v>4.758</c:v>
                </c:pt>
                <c:pt idx="2861">
                  <c:v>4.5640000000000001</c:v>
                </c:pt>
                <c:pt idx="2862">
                  <c:v>4.218</c:v>
                </c:pt>
                <c:pt idx="2863">
                  <c:v>3.956</c:v>
                </c:pt>
                <c:pt idx="2864">
                  <c:v>3.778</c:v>
                </c:pt>
                <c:pt idx="2865">
                  <c:v>3.6819999999999999</c:v>
                </c:pt>
                <c:pt idx="2866">
                  <c:v>3.665</c:v>
                </c:pt>
                <c:pt idx="2867">
                  <c:v>3.7210000000000001</c:v>
                </c:pt>
                <c:pt idx="2868">
                  <c:v>3.839</c:v>
                </c:pt>
                <c:pt idx="2869">
                  <c:v>4.0010000000000003</c:v>
                </c:pt>
                <c:pt idx="2870">
                  <c:v>4.1820000000000004</c:v>
                </c:pt>
                <c:pt idx="2871">
                  <c:v>4.3600000000000003</c:v>
                </c:pt>
                <c:pt idx="2872">
                  <c:v>4.5090000000000003</c:v>
                </c:pt>
                <c:pt idx="2873">
                  <c:v>4.6059999999999999</c:v>
                </c:pt>
                <c:pt idx="2874">
                  <c:v>4.6429999999999998</c:v>
                </c:pt>
                <c:pt idx="2875">
                  <c:v>4.617</c:v>
                </c:pt>
                <c:pt idx="2876">
                  <c:v>4.54</c:v>
                </c:pt>
                <c:pt idx="2877">
                  <c:v>4.4329999999999998</c:v>
                </c:pt>
                <c:pt idx="2878">
                  <c:v>4.3120000000000003</c:v>
                </c:pt>
                <c:pt idx="2879">
                  <c:v>4.18</c:v>
                </c:pt>
                <c:pt idx="2880">
                  <c:v>4.0330000000000004</c:v>
                </c:pt>
                <c:pt idx="2881">
                  <c:v>3.8570000000000002</c:v>
                </c:pt>
                <c:pt idx="2882">
                  <c:v>3.6459999999999999</c:v>
                </c:pt>
                <c:pt idx="2883">
                  <c:v>3.4</c:v>
                </c:pt>
                <c:pt idx="2884">
                  <c:v>3.1269999999999998</c:v>
                </c:pt>
                <c:pt idx="2885">
                  <c:v>2.8439999999999999</c:v>
                </c:pt>
                <c:pt idx="2886">
                  <c:v>2.573</c:v>
                </c:pt>
                <c:pt idx="2887">
                  <c:v>2.3319999999999999</c:v>
                </c:pt>
                <c:pt idx="2888">
                  <c:v>2.1339999999999999</c:v>
                </c:pt>
                <c:pt idx="2889">
                  <c:v>1.9870000000000001</c:v>
                </c:pt>
                <c:pt idx="2890">
                  <c:v>1.8919999999999999</c:v>
                </c:pt>
                <c:pt idx="2891">
                  <c:v>1.843</c:v>
                </c:pt>
                <c:pt idx="2892">
                  <c:v>1.8260000000000001</c:v>
                </c:pt>
                <c:pt idx="2893">
                  <c:v>1.825</c:v>
                </c:pt>
                <c:pt idx="2894">
                  <c:v>1.8320000000000001</c:v>
                </c:pt>
                <c:pt idx="2895">
                  <c:v>1.837</c:v>
                </c:pt>
                <c:pt idx="2896">
                  <c:v>1.8360000000000001</c:v>
                </c:pt>
                <c:pt idx="2897">
                  <c:v>1.827</c:v>
                </c:pt>
                <c:pt idx="2898">
                  <c:v>1.81</c:v>
                </c:pt>
                <c:pt idx="2899">
                  <c:v>1.7849999999999999</c:v>
                </c:pt>
                <c:pt idx="2900">
                  <c:v>1.752</c:v>
                </c:pt>
                <c:pt idx="2901">
                  <c:v>1.7150000000000001</c:v>
                </c:pt>
                <c:pt idx="2902">
                  <c:v>1.68</c:v>
                </c:pt>
                <c:pt idx="2903">
                  <c:v>1.65</c:v>
                </c:pt>
                <c:pt idx="2904">
                  <c:v>1.6279999999999999</c:v>
                </c:pt>
                <c:pt idx="2905">
                  <c:v>1.6140000000000001</c:v>
                </c:pt>
                <c:pt idx="2906">
                  <c:v>1.609</c:v>
                </c:pt>
                <c:pt idx="2907">
                  <c:v>1.61</c:v>
                </c:pt>
                <c:pt idx="2908">
                  <c:v>1.615</c:v>
                </c:pt>
                <c:pt idx="2909">
                  <c:v>1.621</c:v>
                </c:pt>
                <c:pt idx="2910">
                  <c:v>1.6259999999999999</c:v>
                </c:pt>
                <c:pt idx="2911">
                  <c:v>1.6259999999999999</c:v>
                </c:pt>
                <c:pt idx="2912">
                  <c:v>1.621</c:v>
                </c:pt>
                <c:pt idx="2913">
                  <c:v>1.61</c:v>
                </c:pt>
                <c:pt idx="2914">
                  <c:v>1.5920000000000001</c:v>
                </c:pt>
                <c:pt idx="2915">
                  <c:v>1.57</c:v>
                </c:pt>
                <c:pt idx="2916">
                  <c:v>1.5449999999999999</c:v>
                </c:pt>
                <c:pt idx="2917">
                  <c:v>1.52</c:v>
                </c:pt>
                <c:pt idx="2918">
                  <c:v>1.498</c:v>
                </c:pt>
                <c:pt idx="2919">
                  <c:v>1.48</c:v>
                </c:pt>
                <c:pt idx="2920">
                  <c:v>1.4670000000000001</c:v>
                </c:pt>
                <c:pt idx="2921">
                  <c:v>1.4590000000000001</c:v>
                </c:pt>
                <c:pt idx="2922">
                  <c:v>1.4530000000000001</c:v>
                </c:pt>
                <c:pt idx="2923">
                  <c:v>1.4490000000000001</c:v>
                </c:pt>
                <c:pt idx="2924">
                  <c:v>#N/A</c:v>
                </c:pt>
                <c:pt idx="2925">
                  <c:v>3.851</c:v>
                </c:pt>
                <c:pt idx="2926">
                  <c:v>3.8079999999999998</c:v>
                </c:pt>
                <c:pt idx="2927">
                  <c:v>3.7269999999999999</c:v>
                </c:pt>
                <c:pt idx="2928">
                  <c:v>3.661</c:v>
                </c:pt>
                <c:pt idx="2929">
                  <c:v>3.609</c:v>
                </c:pt>
                <c:pt idx="2930">
                  <c:v>3.5710000000000002</c:v>
                </c:pt>
                <c:pt idx="2931">
                  <c:v>3.5459999999999998</c:v>
                </c:pt>
                <c:pt idx="2932">
                  <c:v>3.5310000000000001</c:v>
                </c:pt>
                <c:pt idx="2933">
                  <c:v>3.5219999999999998</c:v>
                </c:pt>
                <c:pt idx="2934">
                  <c:v>3.5139999999999998</c:v>
                </c:pt>
                <c:pt idx="2935">
                  <c:v>3.5</c:v>
                </c:pt>
                <c:pt idx="2936">
                  <c:v>3.4710000000000001</c:v>
                </c:pt>
                <c:pt idx="2937">
                  <c:v>3.4209999999999998</c:v>
                </c:pt>
                <c:pt idx="2938">
                  <c:v>3.3460000000000001</c:v>
                </c:pt>
                <c:pt idx="2939">
                  <c:v>3.2490000000000001</c:v>
                </c:pt>
                <c:pt idx="2940">
                  <c:v>3.133</c:v>
                </c:pt>
                <c:pt idx="2941">
                  <c:v>3.01</c:v>
                </c:pt>
                <c:pt idx="2942">
                  <c:v>2.8889999999999998</c:v>
                </c:pt>
                <c:pt idx="2943">
                  <c:v>2.7789999999999999</c:v>
                </c:pt>
                <c:pt idx="2944">
                  <c:v>2.6859999999999999</c:v>
                </c:pt>
                <c:pt idx="2945">
                  <c:v>2.61</c:v>
                </c:pt>
                <c:pt idx="2946">
                  <c:v>2.5470000000000002</c:v>
                </c:pt>
                <c:pt idx="2947">
                  <c:v>2.4910000000000001</c:v>
                </c:pt>
                <c:pt idx="2948">
                  <c:v>2.44</c:v>
                </c:pt>
                <c:pt idx="2949">
                  <c:v>2.3929999999999998</c:v>
                </c:pt>
                <c:pt idx="2950">
                  <c:v>2.3519999999999999</c:v>
                </c:pt>
                <c:pt idx="2951">
                  <c:v>2.323</c:v>
                </c:pt>
                <c:pt idx="2952">
                  <c:v>2.31</c:v>
                </c:pt>
                <c:pt idx="2953">
                  <c:v>2.3119999999999998</c:v>
                </c:pt>
                <c:pt idx="2954">
                  <c:v>2.3279999999999998</c:v>
                </c:pt>
                <c:pt idx="2955">
                  <c:v>2.3540000000000001</c:v>
                </c:pt>
                <c:pt idx="2956">
                  <c:v>2.3849999999999998</c:v>
                </c:pt>
                <c:pt idx="2957">
                  <c:v>2.415</c:v>
                </c:pt>
                <c:pt idx="2958">
                  <c:v>2.4380000000000002</c:v>
                </c:pt>
                <c:pt idx="2959">
                  <c:v>2.4529999999999998</c:v>
                </c:pt>
                <c:pt idx="2960">
                  <c:v>2.4580000000000002</c:v>
                </c:pt>
                <c:pt idx="2961">
                  <c:v>2.456</c:v>
                </c:pt>
                <c:pt idx="2962">
                  <c:v>2.4500000000000002</c:v>
                </c:pt>
                <c:pt idx="2963">
                  <c:v>2.4420000000000002</c:v>
                </c:pt>
                <c:pt idx="2964">
                  <c:v>2.4300000000000002</c:v>
                </c:pt>
                <c:pt idx="2965">
                  <c:v>2.411</c:v>
                </c:pt>
                <c:pt idx="2966">
                  <c:v>2.3809999999999998</c:v>
                </c:pt>
                <c:pt idx="2967">
                  <c:v>2.3370000000000002</c:v>
                </c:pt>
                <c:pt idx="2968">
                  <c:v>2.278</c:v>
                </c:pt>
                <c:pt idx="2969">
                  <c:v>2.206</c:v>
                </c:pt>
                <c:pt idx="2970">
                  <c:v>2.1240000000000001</c:v>
                </c:pt>
                <c:pt idx="2971">
                  <c:v>2.0350000000000001</c:v>
                </c:pt>
                <c:pt idx="2972">
                  <c:v>1.9450000000000001</c:v>
                </c:pt>
                <c:pt idx="2973">
                  <c:v>1.86</c:v>
                </c:pt>
                <c:pt idx="2974">
                  <c:v>1.7809999999999999</c:v>
                </c:pt>
                <c:pt idx="2975">
                  <c:v>1.714</c:v>
                </c:pt>
                <c:pt idx="2976">
                  <c:v>1.6579999999999999</c:v>
                </c:pt>
                <c:pt idx="2977">
                  <c:v>1.613</c:v>
                </c:pt>
                <c:pt idx="2978">
                  <c:v>1.577</c:v>
                </c:pt>
                <c:pt idx="2979">
                  <c:v>1.5489999999999999</c:v>
                </c:pt>
                <c:pt idx="2980">
                  <c:v>1.5289999999999999</c:v>
                </c:pt>
                <c:pt idx="2981">
                  <c:v>1.514</c:v>
                </c:pt>
                <c:pt idx="2982">
                  <c:v>1.5029999999999999</c:v>
                </c:pt>
                <c:pt idx="2983">
                  <c:v>1.4930000000000001</c:v>
                </c:pt>
                <c:pt idx="2984">
                  <c:v>1.4850000000000001</c:v>
                </c:pt>
                <c:pt idx="2985">
                  <c:v>1.478</c:v>
                </c:pt>
                <c:pt idx="2986">
                  <c:v>1.47</c:v>
                </c:pt>
                <c:pt idx="2987">
                  <c:v>1.4650000000000001</c:v>
                </c:pt>
                <c:pt idx="2988">
                  <c:v>1.4610000000000001</c:v>
                </c:pt>
                <c:pt idx="2989">
                  <c:v>#N/A</c:v>
                </c:pt>
                <c:pt idx="2990">
                  <c:v>2.8540000000000001</c:v>
                </c:pt>
                <c:pt idx="2991">
                  <c:v>2.8039999999999998</c:v>
                </c:pt>
                <c:pt idx="2992">
                  <c:v>2.7109999999999999</c:v>
                </c:pt>
                <c:pt idx="2993">
                  <c:v>2.629</c:v>
                </c:pt>
                <c:pt idx="2994">
                  <c:v>2.5579999999999998</c:v>
                </c:pt>
                <c:pt idx="2995">
                  <c:v>2.4969999999999999</c:v>
                </c:pt>
                <c:pt idx="2996">
                  <c:v>2.4460000000000002</c:v>
                </c:pt>
                <c:pt idx="2997">
                  <c:v>2.403</c:v>
                </c:pt>
                <c:pt idx="2998">
                  <c:v>2.3679999999999999</c:v>
                </c:pt>
                <c:pt idx="2999">
                  <c:v>2.3359999999999999</c:v>
                </c:pt>
                <c:pt idx="3000">
                  <c:v>2.3039999999999998</c:v>
                </c:pt>
                <c:pt idx="3001">
                  <c:v>2.2690000000000001</c:v>
                </c:pt>
                <c:pt idx="3002">
                  <c:v>2.2269999999999999</c:v>
                </c:pt>
                <c:pt idx="3003">
                  <c:v>2.177</c:v>
                </c:pt>
                <c:pt idx="3004">
                  <c:v>2.1230000000000002</c:v>
                </c:pt>
                <c:pt idx="3005">
                  <c:v>2.069</c:v>
                </c:pt>
                <c:pt idx="3006">
                  <c:v>2.0259999999999998</c:v>
                </c:pt>
                <c:pt idx="3007">
                  <c:v>1.9990000000000001</c:v>
                </c:pt>
                <c:pt idx="3008">
                  <c:v>1.994</c:v>
                </c:pt>
                <c:pt idx="3009">
                  <c:v>2.0089999999999999</c:v>
                </c:pt>
                <c:pt idx="3010">
                  <c:v>2.0449999999999999</c:v>
                </c:pt>
                <c:pt idx="3011">
                  <c:v>2.0950000000000002</c:v>
                </c:pt>
                <c:pt idx="3012">
                  <c:v>2.153</c:v>
                </c:pt>
                <c:pt idx="3013">
                  <c:v>2.21</c:v>
                </c:pt>
                <c:pt idx="3014">
                  <c:v>2.2599999999999998</c:v>
                </c:pt>
                <c:pt idx="3015">
                  <c:v>2.294</c:v>
                </c:pt>
                <c:pt idx="3016">
                  <c:v>2.3079999999999998</c:v>
                </c:pt>
                <c:pt idx="3017">
                  <c:v>2.302</c:v>
                </c:pt>
                <c:pt idx="3018">
                  <c:v>2.2749999999999999</c:v>
                </c:pt>
                <c:pt idx="3019">
                  <c:v>2.2320000000000002</c:v>
                </c:pt>
                <c:pt idx="3020">
                  <c:v>2.1779999999999999</c:v>
                </c:pt>
                <c:pt idx="3021">
                  <c:v>2.121</c:v>
                </c:pt>
                <c:pt idx="3022">
                  <c:v>2.0670000000000002</c:v>
                </c:pt>
                <c:pt idx="3023">
                  <c:v>2.0230000000000001</c:v>
                </c:pt>
                <c:pt idx="3024">
                  <c:v>1.99</c:v>
                </c:pt>
                <c:pt idx="3025">
                  <c:v>1.9670000000000001</c:v>
                </c:pt>
                <c:pt idx="3026">
                  <c:v>1.9490000000000001</c:v>
                </c:pt>
                <c:pt idx="3027">
                  <c:v>1.931</c:v>
                </c:pt>
                <c:pt idx="3028">
                  <c:v>1.905</c:v>
                </c:pt>
                <c:pt idx="3029">
                  <c:v>1.87</c:v>
                </c:pt>
                <c:pt idx="3030">
                  <c:v>1.8220000000000001</c:v>
                </c:pt>
                <c:pt idx="3031">
                  <c:v>1.7569999999999999</c:v>
                </c:pt>
                <c:pt idx="3032">
                  <c:v>1.677</c:v>
                </c:pt>
                <c:pt idx="3033">
                  <c:v>1.587</c:v>
                </c:pt>
                <c:pt idx="3034">
                  <c:v>1.49</c:v>
                </c:pt>
                <c:pt idx="3035">
                  <c:v>1.3939999999999999</c:v>
                </c:pt>
                <c:pt idx="3036">
                  <c:v>1.306</c:v>
                </c:pt>
                <c:pt idx="3037">
                  <c:v>1.2310000000000001</c:v>
                </c:pt>
                <c:pt idx="3038">
                  <c:v>1.175</c:v>
                </c:pt>
                <c:pt idx="3039">
                  <c:v>1.1399999999999999</c:v>
                </c:pt>
                <c:pt idx="3040">
                  <c:v>1.1279999999999999</c:v>
                </c:pt>
                <c:pt idx="3041">
                  <c:v>1.1379999999999999</c:v>
                </c:pt>
                <c:pt idx="3042">
                  <c:v>1.165</c:v>
                </c:pt>
                <c:pt idx="3043">
                  <c:v>1.2030000000000001</c:v>
                </c:pt>
                <c:pt idx="3044">
                  <c:v>1.2490000000000001</c:v>
                </c:pt>
                <c:pt idx="3045">
                  <c:v>1.298</c:v>
                </c:pt>
                <c:pt idx="3046">
                  <c:v>1.3460000000000001</c:v>
                </c:pt>
                <c:pt idx="3047">
                  <c:v>1.3919999999999999</c:v>
                </c:pt>
                <c:pt idx="3048">
                  <c:v>1.4339999999999999</c:v>
                </c:pt>
                <c:pt idx="3049">
                  <c:v>1.4710000000000001</c:v>
                </c:pt>
                <c:pt idx="3050">
                  <c:v>1.5009999999999999</c:v>
                </c:pt>
                <c:pt idx="3051">
                  <c:v>1.5249999999999999</c:v>
                </c:pt>
                <c:pt idx="3052">
                  <c:v>1.546</c:v>
                </c:pt>
                <c:pt idx="3053">
                  <c:v>1.5660000000000001</c:v>
                </c:pt>
                <c:pt idx="3054">
                  <c:v>#N/A</c:v>
                </c:pt>
                <c:pt idx="3055">
                  <c:v>2.5760000000000001</c:v>
                </c:pt>
                <c:pt idx="3056">
                  <c:v>2.5019999999999998</c:v>
                </c:pt>
                <c:pt idx="3057">
                  <c:v>2.5350000000000001</c:v>
                </c:pt>
                <c:pt idx="3058">
                  <c:v>2.5950000000000002</c:v>
                </c:pt>
                <c:pt idx="3059">
                  <c:v>2.5419999999999998</c:v>
                </c:pt>
                <c:pt idx="3060">
                  <c:v>2.5760000000000001</c:v>
                </c:pt>
                <c:pt idx="3061">
                  <c:v>2.59</c:v>
                </c:pt>
                <c:pt idx="3062">
                  <c:v>2.556</c:v>
                </c:pt>
                <c:pt idx="3063">
                  <c:v>2.5350000000000001</c:v>
                </c:pt>
                <c:pt idx="3064">
                  <c:v>2.4940000000000002</c:v>
                </c:pt>
                <c:pt idx="3065">
                  <c:v>2.5430000000000001</c:v>
                </c:pt>
                <c:pt idx="3066">
                  <c:v>2.5470000000000002</c:v>
                </c:pt>
                <c:pt idx="3067">
                  <c:v>2.544</c:v>
                </c:pt>
                <c:pt idx="3068">
                  <c:v>2.6419999999999999</c:v>
                </c:pt>
                <c:pt idx="3069">
                  <c:v>2.6019999999999999</c:v>
                </c:pt>
                <c:pt idx="3070">
                  <c:v>2.61</c:v>
                </c:pt>
                <c:pt idx="3071">
                  <c:v>2.6150000000000002</c:v>
                </c:pt>
                <c:pt idx="3072">
                  <c:v>2.35</c:v>
                </c:pt>
                <c:pt idx="3073">
                  <c:v>2.117</c:v>
                </c:pt>
                <c:pt idx="3074">
                  <c:v>2</c:v>
                </c:pt>
                <c:pt idx="3075">
                  <c:v>1.95</c:v>
                </c:pt>
                <c:pt idx="3076">
                  <c:v>2.0430000000000001</c:v>
                </c:pt>
                <c:pt idx="3077">
                  <c:v>2.0299999999999998</c:v>
                </c:pt>
                <c:pt idx="3078">
                  <c:v>1.917</c:v>
                </c:pt>
                <c:pt idx="3079">
                  <c:v>1.8959999999999999</c:v>
                </c:pt>
                <c:pt idx="3080">
                  <c:v>1.919</c:v>
                </c:pt>
                <c:pt idx="3081">
                  <c:v>1.7470000000000001</c:v>
                </c:pt>
                <c:pt idx="3082">
                  <c:v>1.66</c:v>
                </c:pt>
                <c:pt idx="3083">
                  <c:v>1.6679999999999999</c:v>
                </c:pt>
                <c:pt idx="3084">
                  <c:v>1.601</c:v>
                </c:pt>
                <c:pt idx="3085">
                  <c:v>1.546</c:v>
                </c:pt>
                <c:pt idx="3086">
                  <c:v>1.4370000000000001</c:v>
                </c:pt>
                <c:pt idx="3087">
                  <c:v>1.427</c:v>
                </c:pt>
                <c:pt idx="3088">
                  <c:v>1.377</c:v>
                </c:pt>
                <c:pt idx="3089">
                  <c:v>1.4</c:v>
                </c:pt>
                <c:pt idx="3090">
                  <c:v>1.4470000000000001</c:v>
                </c:pt>
                <c:pt idx="3091">
                  <c:v>1.48</c:v>
                </c:pt>
                <c:pt idx="3092">
                  <c:v>1.496</c:v>
                </c:pt>
                <c:pt idx="3093">
                  <c:v>1.5589999999999999</c:v>
                </c:pt>
                <c:pt idx="3094">
                  <c:v>1.62</c:v>
                </c:pt>
                <c:pt idx="3095">
                  <c:v>1.6679999999999999</c:v>
                </c:pt>
                <c:pt idx="3096">
                  <c:v>1.6830000000000001</c:v>
                </c:pt>
                <c:pt idx="3097">
                  <c:v>1.764</c:v>
                </c:pt>
                <c:pt idx="3098">
                  <c:v>1.7490000000000001</c:v>
                </c:pt>
                <c:pt idx="3099">
                  <c:v>1.806</c:v>
                </c:pt>
                <c:pt idx="3100">
                  <c:v>1.8069999999999999</c:v>
                </c:pt>
                <c:pt idx="3101">
                  <c:v>1.7470000000000001</c:v>
                </c:pt>
                <c:pt idx="3102">
                  <c:v>1.752</c:v>
                </c:pt>
                <c:pt idx="3103">
                  <c:v>1.724</c:v>
                </c:pt>
                <c:pt idx="3104">
                  <c:v>1.7350000000000001</c:v>
                </c:pt>
                <c:pt idx="3105">
                  <c:v>1.7709999999999999</c:v>
                </c:pt>
                <c:pt idx="3106">
                  <c:v>1.7470000000000001</c:v>
                </c:pt>
                <c:pt idx="3107">
                  <c:v>1.7230000000000001</c:v>
                </c:pt>
                <c:pt idx="3108">
                  <c:v>1.758</c:v>
                </c:pt>
                <c:pt idx="3109">
                  <c:v>1.784</c:v>
                </c:pt>
                <c:pt idx="3110">
                  <c:v>1.802</c:v>
                </c:pt>
                <c:pt idx="3111">
                  <c:v>1.85</c:v>
                </c:pt>
                <c:pt idx="3112">
                  <c:v>1.8464</c:v>
                </c:pt>
                <c:pt idx="3113">
                  <c:v>1.8923000000000001</c:v>
                </c:pt>
                <c:pt idx="3114">
                  <c:v>1.8420000000000001</c:v>
                </c:pt>
                <c:pt idx="3115">
                  <c:v>1.8751</c:v>
                </c:pt>
                <c:pt idx="3116">
                  <c:v>1.7556</c:v>
                </c:pt>
                <c:pt idx="3117">
                  <c:v>1.7332000000000001</c:v>
                </c:pt>
                <c:pt idx="3118">
                  <c:v>1.88</c:v>
                </c:pt>
                <c:pt idx="3119">
                  <c:v>#N/A</c:v>
                </c:pt>
                <c:pt idx="3120">
                  <c:v>6.3040000000000003</c:v>
                </c:pt>
                <c:pt idx="3121">
                  <c:v>6.3040000000000003</c:v>
                </c:pt>
                <c:pt idx="3122">
                  <c:v>6.306</c:v>
                </c:pt>
                <c:pt idx="3123">
                  <c:v>6.3120000000000003</c:v>
                </c:pt>
                <c:pt idx="3124">
                  <c:v>6.3220000000000001</c:v>
                </c:pt>
                <c:pt idx="3125">
                  <c:v>6.3360000000000003</c:v>
                </c:pt>
                <c:pt idx="3126">
                  <c:v>6.3540000000000001</c:v>
                </c:pt>
                <c:pt idx="3127">
                  <c:v>6.3760000000000003</c:v>
                </c:pt>
                <c:pt idx="3128">
                  <c:v>6.4009999999999998</c:v>
                </c:pt>
                <c:pt idx="3129">
                  <c:v>6.43</c:v>
                </c:pt>
                <c:pt idx="3130">
                  <c:v>6.4610000000000003</c:v>
                </c:pt>
                <c:pt idx="3131">
                  <c:v>6.4930000000000003</c:v>
                </c:pt>
                <c:pt idx="3132">
                  <c:v>6.5270000000000001</c:v>
                </c:pt>
                <c:pt idx="3133">
                  <c:v>6.5609999999999999</c:v>
                </c:pt>
                <c:pt idx="3134">
                  <c:v>6.5949999999999998</c:v>
                </c:pt>
                <c:pt idx="3135">
                  <c:v>6.6289999999999996</c:v>
                </c:pt>
                <c:pt idx="3136">
                  <c:v>6.665</c:v>
                </c:pt>
                <c:pt idx="3137">
                  <c:v>6.702</c:v>
                </c:pt>
                <c:pt idx="3138">
                  <c:v>6.7389999999999999</c:v>
                </c:pt>
                <c:pt idx="3139">
                  <c:v>6.774</c:v>
                </c:pt>
                <c:pt idx="3140">
                  <c:v>6.8040000000000003</c:v>
                </c:pt>
                <c:pt idx="3141">
                  <c:v>6.8259999999999996</c:v>
                </c:pt>
                <c:pt idx="3142">
                  <c:v>6.8360000000000003</c:v>
                </c:pt>
                <c:pt idx="3143">
                  <c:v>6.8339999999999996</c:v>
                </c:pt>
                <c:pt idx="3144">
                  <c:v>6.8170000000000002</c:v>
                </c:pt>
                <c:pt idx="3145">
                  <c:v>6.7839999999999998</c:v>
                </c:pt>
                <c:pt idx="3146">
                  <c:v>6.734</c:v>
                </c:pt>
                <c:pt idx="3147">
                  <c:v>6.6710000000000003</c:v>
                </c:pt>
                <c:pt idx="3148">
                  <c:v>6.5979999999999999</c:v>
                </c:pt>
                <c:pt idx="3149">
                  <c:v>6.52</c:v>
                </c:pt>
                <c:pt idx="3150">
                  <c:v>6.4429999999999996</c:v>
                </c:pt>
                <c:pt idx="3151">
                  <c:v>6.3730000000000002</c:v>
                </c:pt>
                <c:pt idx="3152">
                  <c:v>6.3159999999999998</c:v>
                </c:pt>
                <c:pt idx="3153">
                  <c:v>6.2709999999999999</c:v>
                </c:pt>
                <c:pt idx="3154">
                  <c:v>6.2389999999999999</c:v>
                </c:pt>
                <c:pt idx="3155">
                  <c:v>6.218</c:v>
                </c:pt>
                <c:pt idx="3156">
                  <c:v>6.2050000000000001</c:v>
                </c:pt>
                <c:pt idx="3157">
                  <c:v>6.1929999999999996</c:v>
                </c:pt>
                <c:pt idx="3158">
                  <c:v>6.1740000000000004</c:v>
                </c:pt>
                <c:pt idx="3159">
                  <c:v>6.1420000000000003</c:v>
                </c:pt>
                <c:pt idx="3160">
                  <c:v>6.0869999999999997</c:v>
                </c:pt>
                <c:pt idx="3161">
                  <c:v>6</c:v>
                </c:pt>
                <c:pt idx="3162">
                  <c:v>5.8789999999999996</c:v>
                </c:pt>
                <c:pt idx="3163">
                  <c:v>5.7270000000000003</c:v>
                </c:pt>
                <c:pt idx="3164">
                  <c:v>5.548</c:v>
                </c:pt>
                <c:pt idx="3165">
                  <c:v>5.3520000000000003</c:v>
                </c:pt>
                <c:pt idx="3166">
                  <c:v>5.1479999999999997</c:v>
                </c:pt>
                <c:pt idx="3167">
                  <c:v>4.95</c:v>
                </c:pt>
                <c:pt idx="3168">
                  <c:v>4.7679999999999998</c:v>
                </c:pt>
                <c:pt idx="3169">
                  <c:v>4.6070000000000002</c:v>
                </c:pt>
                <c:pt idx="3170">
                  <c:v>4.4690000000000003</c:v>
                </c:pt>
                <c:pt idx="3171">
                  <c:v>4.3529999999999998</c:v>
                </c:pt>
                <c:pt idx="3172">
                  <c:v>4.2530000000000001</c:v>
                </c:pt>
                <c:pt idx="3173">
                  <c:v>4.16</c:v>
                </c:pt>
                <c:pt idx="3174">
                  <c:v>4.0739999999999998</c:v>
                </c:pt>
                <c:pt idx="3175">
                  <c:v>3.9910000000000001</c:v>
                </c:pt>
                <c:pt idx="3176">
                  <c:v>3.911</c:v>
                </c:pt>
                <c:pt idx="3177">
                  <c:v>3.8319999999999999</c:v>
                </c:pt>
                <c:pt idx="3178">
                  <c:v>3.7549999999999999</c:v>
                </c:pt>
                <c:pt idx="3179">
                  <c:v>3.6789999999999998</c:v>
                </c:pt>
                <c:pt idx="3180">
                  <c:v>3.6040000000000001</c:v>
                </c:pt>
                <c:pt idx="3181">
                  <c:v>3.53</c:v>
                </c:pt>
                <c:pt idx="3182">
                  <c:v>3.4569999999999999</c:v>
                </c:pt>
                <c:pt idx="3183">
                  <c:v>3.387</c:v>
                </c:pt>
                <c:pt idx="3184">
                  <c:v>#N/A</c:v>
                </c:pt>
                <c:pt idx="3185">
                  <c:v>7.508</c:v>
                </c:pt>
                <c:pt idx="3186">
                  <c:v>7.5369999999999999</c:v>
                </c:pt>
                <c:pt idx="3187">
                  <c:v>7.5890000000000004</c:v>
                </c:pt>
                <c:pt idx="3188">
                  <c:v>7.6289999999999996</c:v>
                </c:pt>
                <c:pt idx="3189">
                  <c:v>7.657</c:v>
                </c:pt>
                <c:pt idx="3190">
                  <c:v>7.6719999999999997</c:v>
                </c:pt>
                <c:pt idx="3191">
                  <c:v>7.6760000000000002</c:v>
                </c:pt>
                <c:pt idx="3192">
                  <c:v>7.6660000000000004</c:v>
                </c:pt>
                <c:pt idx="3193">
                  <c:v>7.6429999999999998</c:v>
                </c:pt>
                <c:pt idx="3194">
                  <c:v>7.6070000000000002</c:v>
                </c:pt>
                <c:pt idx="3195">
                  <c:v>7.5549999999999997</c:v>
                </c:pt>
                <c:pt idx="3196">
                  <c:v>7.4880000000000004</c:v>
                </c:pt>
                <c:pt idx="3197">
                  <c:v>7.4039999999999999</c:v>
                </c:pt>
                <c:pt idx="3198">
                  <c:v>7.3040000000000003</c:v>
                </c:pt>
                <c:pt idx="3199">
                  <c:v>7.1870000000000003</c:v>
                </c:pt>
                <c:pt idx="3200">
                  <c:v>7.0540000000000003</c:v>
                </c:pt>
                <c:pt idx="3201">
                  <c:v>6.9039999999999999</c:v>
                </c:pt>
                <c:pt idx="3202">
                  <c:v>6.7389999999999999</c:v>
                </c:pt>
                <c:pt idx="3203">
                  <c:v>6.5620000000000003</c:v>
                </c:pt>
                <c:pt idx="3204">
                  <c:v>6.3760000000000003</c:v>
                </c:pt>
                <c:pt idx="3205">
                  <c:v>6.1820000000000004</c:v>
                </c:pt>
                <c:pt idx="3206">
                  <c:v>5.9829999999999997</c:v>
                </c:pt>
                <c:pt idx="3207">
                  <c:v>5.782</c:v>
                </c:pt>
                <c:pt idx="3208">
                  <c:v>5.58</c:v>
                </c:pt>
                <c:pt idx="3209">
                  <c:v>5.383</c:v>
                </c:pt>
                <c:pt idx="3210">
                  <c:v>5.1929999999999996</c:v>
                </c:pt>
                <c:pt idx="3211">
                  <c:v>5.0140000000000002</c:v>
                </c:pt>
                <c:pt idx="3212">
                  <c:v>4.8479999999999999</c:v>
                </c:pt>
                <c:pt idx="3213">
                  <c:v>4.6929999999999996</c:v>
                </c:pt>
                <c:pt idx="3214">
                  <c:v>4.5519999999999996</c:v>
                </c:pt>
                <c:pt idx="3215">
                  <c:v>4.4219999999999997</c:v>
                </c:pt>
                <c:pt idx="3216">
                  <c:v>4.3019999999999996</c:v>
                </c:pt>
                <c:pt idx="3217">
                  <c:v>4.1900000000000004</c:v>
                </c:pt>
                <c:pt idx="3218">
                  <c:v>4.0819999999999999</c:v>
                </c:pt>
                <c:pt idx="3219">
                  <c:v>3.9780000000000002</c:v>
                </c:pt>
                <c:pt idx="3220">
                  <c:v>3.8780000000000001</c:v>
                </c:pt>
                <c:pt idx="3221">
                  <c:v>3.7829999999999999</c:v>
                </c:pt>
                <c:pt idx="3222">
                  <c:v>3.6949999999999998</c:v>
                </c:pt>
                <c:pt idx="3223">
                  <c:v>3.613</c:v>
                </c:pt>
                <c:pt idx="3224">
                  <c:v>3.5369999999999999</c:v>
                </c:pt>
                <c:pt idx="3225">
                  <c:v>3.4660000000000002</c:v>
                </c:pt>
                <c:pt idx="3226">
                  <c:v>3.3969999999999998</c:v>
                </c:pt>
                <c:pt idx="3227">
                  <c:v>3.33</c:v>
                </c:pt>
                <c:pt idx="3228">
                  <c:v>3.262</c:v>
                </c:pt>
                <c:pt idx="3229">
                  <c:v>3.1949999999999998</c:v>
                </c:pt>
                <c:pt idx="3230">
                  <c:v>3.13</c:v>
                </c:pt>
                <c:pt idx="3231">
                  <c:v>3.069</c:v>
                </c:pt>
                <c:pt idx="3232">
                  <c:v>3.0139999999999998</c:v>
                </c:pt>
                <c:pt idx="3233">
                  <c:v>2.9660000000000002</c:v>
                </c:pt>
                <c:pt idx="3234">
                  <c:v>2.9260000000000002</c:v>
                </c:pt>
                <c:pt idx="3235">
                  <c:v>2.8919999999999999</c:v>
                </c:pt>
                <c:pt idx="3236">
                  <c:v>2.863</c:v>
                </c:pt>
                <c:pt idx="3237">
                  <c:v>2.8359999999999999</c:v>
                </c:pt>
                <c:pt idx="3238">
                  <c:v>2.8090000000000002</c:v>
                </c:pt>
                <c:pt idx="3239">
                  <c:v>2.7810000000000001</c:v>
                </c:pt>
                <c:pt idx="3240">
                  <c:v>2.7509999999999999</c:v>
                </c:pt>
                <c:pt idx="3241">
                  <c:v>2.7189999999999999</c:v>
                </c:pt>
                <c:pt idx="3242">
                  <c:v>2.6859999999999999</c:v>
                </c:pt>
                <c:pt idx="3243">
                  <c:v>2.6520000000000001</c:v>
                </c:pt>
                <c:pt idx="3244">
                  <c:v>2.6179999999999999</c:v>
                </c:pt>
                <c:pt idx="3245">
                  <c:v>2.5840000000000001</c:v>
                </c:pt>
                <c:pt idx="3246">
                  <c:v>2.5510000000000002</c:v>
                </c:pt>
                <c:pt idx="3247">
                  <c:v>2.5169999999999999</c:v>
                </c:pt>
                <c:pt idx="3248">
                  <c:v>2.484</c:v>
                </c:pt>
                <c:pt idx="3249">
                  <c:v>#N/A</c:v>
                </c:pt>
                <c:pt idx="3250">
                  <c:v>6.6870000000000003</c:v>
                </c:pt>
                <c:pt idx="3251">
                  <c:v>6.694</c:v>
                </c:pt>
                <c:pt idx="3252">
                  <c:v>6.7060000000000004</c:v>
                </c:pt>
                <c:pt idx="3253">
                  <c:v>6.7149999999999999</c:v>
                </c:pt>
                <c:pt idx="3254">
                  <c:v>6.7210000000000001</c:v>
                </c:pt>
                <c:pt idx="3255">
                  <c:v>6.7229999999999999</c:v>
                </c:pt>
                <c:pt idx="3256">
                  <c:v>6.7229999999999999</c:v>
                </c:pt>
                <c:pt idx="3257">
                  <c:v>6.7190000000000003</c:v>
                </c:pt>
                <c:pt idx="3258">
                  <c:v>6.7130000000000001</c:v>
                </c:pt>
                <c:pt idx="3259">
                  <c:v>6.7030000000000003</c:v>
                </c:pt>
                <c:pt idx="3260">
                  <c:v>6.6890000000000001</c:v>
                </c:pt>
                <c:pt idx="3261">
                  <c:v>6.6719999999999997</c:v>
                </c:pt>
                <c:pt idx="3262">
                  <c:v>6.6509999999999998</c:v>
                </c:pt>
                <c:pt idx="3263">
                  <c:v>6.6230000000000002</c:v>
                </c:pt>
                <c:pt idx="3264">
                  <c:v>6.5890000000000004</c:v>
                </c:pt>
                <c:pt idx="3265">
                  <c:v>6.5449999999999999</c:v>
                </c:pt>
                <c:pt idx="3266">
                  <c:v>6.4880000000000004</c:v>
                </c:pt>
                <c:pt idx="3267">
                  <c:v>6.4180000000000001</c:v>
                </c:pt>
                <c:pt idx="3268">
                  <c:v>6.335</c:v>
                </c:pt>
                <c:pt idx="3269">
                  <c:v>6.2380000000000004</c:v>
                </c:pt>
                <c:pt idx="3270">
                  <c:v>6.1280000000000001</c:v>
                </c:pt>
                <c:pt idx="3271">
                  <c:v>6.0049999999999999</c:v>
                </c:pt>
                <c:pt idx="3272">
                  <c:v>5.8739999999999997</c:v>
                </c:pt>
                <c:pt idx="3273">
                  <c:v>5.7359999999999998</c:v>
                </c:pt>
                <c:pt idx="3274">
                  <c:v>5.593</c:v>
                </c:pt>
                <c:pt idx="3275">
                  <c:v>5.4489999999999998</c:v>
                </c:pt>
                <c:pt idx="3276">
                  <c:v>5.3040000000000003</c:v>
                </c:pt>
                <c:pt idx="3277">
                  <c:v>5.1589999999999998</c:v>
                </c:pt>
                <c:pt idx="3278">
                  <c:v>5.0149999999999997</c:v>
                </c:pt>
                <c:pt idx="3279">
                  <c:v>4.875</c:v>
                </c:pt>
                <c:pt idx="3280">
                  <c:v>4.742</c:v>
                </c:pt>
                <c:pt idx="3281">
                  <c:v>4.6180000000000003</c:v>
                </c:pt>
                <c:pt idx="3282">
                  <c:v>4.5049999999999999</c:v>
                </c:pt>
                <c:pt idx="3283">
                  <c:v>4.4009999999999998</c:v>
                </c:pt>
                <c:pt idx="3284">
                  <c:v>4.306</c:v>
                </c:pt>
                <c:pt idx="3285">
                  <c:v>4.2169999999999996</c:v>
                </c:pt>
                <c:pt idx="3286">
                  <c:v>4.1310000000000002</c:v>
                </c:pt>
                <c:pt idx="3287">
                  <c:v>4.0439999999999996</c:v>
                </c:pt>
                <c:pt idx="3288">
                  <c:v>3.9550000000000001</c:v>
                </c:pt>
                <c:pt idx="3289">
                  <c:v>3.8610000000000002</c:v>
                </c:pt>
                <c:pt idx="3290">
                  <c:v>3.7650000000000001</c:v>
                </c:pt>
                <c:pt idx="3291">
                  <c:v>3.669</c:v>
                </c:pt>
                <c:pt idx="3292">
                  <c:v>3.5760000000000001</c:v>
                </c:pt>
                <c:pt idx="3293">
                  <c:v>3.488</c:v>
                </c:pt>
                <c:pt idx="3294">
                  <c:v>3.407</c:v>
                </c:pt>
                <c:pt idx="3295">
                  <c:v>3.335</c:v>
                </c:pt>
                <c:pt idx="3296">
                  <c:v>3.27</c:v>
                </c:pt>
                <c:pt idx="3297">
                  <c:v>3.2130000000000001</c:v>
                </c:pt>
                <c:pt idx="3298">
                  <c:v>3.161</c:v>
                </c:pt>
                <c:pt idx="3299">
                  <c:v>3.113</c:v>
                </c:pt>
                <c:pt idx="3300">
                  <c:v>3.0680000000000001</c:v>
                </c:pt>
                <c:pt idx="3301">
                  <c:v>3.0249999999999999</c:v>
                </c:pt>
                <c:pt idx="3302">
                  <c:v>2.9830000000000001</c:v>
                </c:pt>
                <c:pt idx="3303">
                  <c:v>2.94</c:v>
                </c:pt>
                <c:pt idx="3304">
                  <c:v>2.8969999999999998</c:v>
                </c:pt>
                <c:pt idx="3305">
                  <c:v>2.8530000000000002</c:v>
                </c:pt>
                <c:pt idx="3306">
                  <c:v>2.81</c:v>
                </c:pt>
                <c:pt idx="3307">
                  <c:v>2.7679999999999998</c:v>
                </c:pt>
                <c:pt idx="3308">
                  <c:v>2.7280000000000002</c:v>
                </c:pt>
                <c:pt idx="3309">
                  <c:v>2.69</c:v>
                </c:pt>
                <c:pt idx="3310">
                  <c:v>2.6549999999999998</c:v>
                </c:pt>
                <c:pt idx="3311">
                  <c:v>2.6219999999999999</c:v>
                </c:pt>
                <c:pt idx="3312">
                  <c:v>2.59</c:v>
                </c:pt>
                <c:pt idx="3313">
                  <c:v>2.5590000000000002</c:v>
                </c:pt>
                <c:pt idx="3314">
                  <c:v>#N/A</c:v>
                </c:pt>
                <c:pt idx="3315">
                  <c:v>6.5880000000000001</c:v>
                </c:pt>
                <c:pt idx="3316">
                  <c:v>6.5990000000000002</c:v>
                </c:pt>
                <c:pt idx="3317">
                  <c:v>6.6189999999999998</c:v>
                </c:pt>
                <c:pt idx="3318">
                  <c:v>6.6349999999999998</c:v>
                </c:pt>
                <c:pt idx="3319">
                  <c:v>6.6479999999999997</c:v>
                </c:pt>
                <c:pt idx="3320">
                  <c:v>6.6559999999999997</c:v>
                </c:pt>
                <c:pt idx="3321">
                  <c:v>6.6609999999999996</c:v>
                </c:pt>
                <c:pt idx="3322">
                  <c:v>6.6619999999999999</c:v>
                </c:pt>
                <c:pt idx="3323">
                  <c:v>6.657</c:v>
                </c:pt>
                <c:pt idx="3324">
                  <c:v>6.6470000000000002</c:v>
                </c:pt>
                <c:pt idx="3325">
                  <c:v>6.63</c:v>
                </c:pt>
                <c:pt idx="3326">
                  <c:v>6.6050000000000004</c:v>
                </c:pt>
                <c:pt idx="3327">
                  <c:v>6.57</c:v>
                </c:pt>
                <c:pt idx="3328">
                  <c:v>6.5259999999999998</c:v>
                </c:pt>
                <c:pt idx="3329">
                  <c:v>6.4710000000000001</c:v>
                </c:pt>
                <c:pt idx="3330">
                  <c:v>6.4050000000000002</c:v>
                </c:pt>
                <c:pt idx="3331">
                  <c:v>6.327</c:v>
                </c:pt>
                <c:pt idx="3332">
                  <c:v>6.2380000000000004</c:v>
                </c:pt>
                <c:pt idx="3333">
                  <c:v>6.141</c:v>
                </c:pt>
                <c:pt idx="3334">
                  <c:v>6.04</c:v>
                </c:pt>
                <c:pt idx="3335">
                  <c:v>5.94</c:v>
                </c:pt>
                <c:pt idx="3336">
                  <c:v>5.8460000000000001</c:v>
                </c:pt>
                <c:pt idx="3337">
                  <c:v>5.7629999999999999</c:v>
                </c:pt>
                <c:pt idx="3338">
                  <c:v>5.6920000000000002</c:v>
                </c:pt>
                <c:pt idx="3339">
                  <c:v>5.633</c:v>
                </c:pt>
                <c:pt idx="3340">
                  <c:v>5.585</c:v>
                </c:pt>
                <c:pt idx="3341">
                  <c:v>5.5449999999999999</c:v>
                </c:pt>
                <c:pt idx="3342">
                  <c:v>5.5069999999999997</c:v>
                </c:pt>
                <c:pt idx="3343">
                  <c:v>5.4649999999999999</c:v>
                </c:pt>
                <c:pt idx="3344">
                  <c:v>5.4180000000000001</c:v>
                </c:pt>
                <c:pt idx="3345">
                  <c:v>5.3659999999999997</c:v>
                </c:pt>
                <c:pt idx="3346">
                  <c:v>5.31</c:v>
                </c:pt>
                <c:pt idx="3347">
                  <c:v>5.2510000000000003</c:v>
                </c:pt>
                <c:pt idx="3348">
                  <c:v>5.1890000000000001</c:v>
                </c:pt>
                <c:pt idx="3349">
                  <c:v>5.1230000000000002</c:v>
                </c:pt>
                <c:pt idx="3350">
                  <c:v>5.0449999999999999</c:v>
                </c:pt>
                <c:pt idx="3351">
                  <c:v>4.9470000000000001</c:v>
                </c:pt>
                <c:pt idx="3352">
                  <c:v>4.827</c:v>
                </c:pt>
                <c:pt idx="3353">
                  <c:v>4.6840000000000002</c:v>
                </c:pt>
                <c:pt idx="3354">
                  <c:v>4.5220000000000002</c:v>
                </c:pt>
                <c:pt idx="3355">
                  <c:v>4.3499999999999996</c:v>
                </c:pt>
                <c:pt idx="3356">
                  <c:v>4.1790000000000003</c:v>
                </c:pt>
                <c:pt idx="3357">
                  <c:v>4.0179999999999998</c:v>
                </c:pt>
                <c:pt idx="3358">
                  <c:v>3.8759999999999999</c:v>
                </c:pt>
                <c:pt idx="3359">
                  <c:v>3.7570000000000001</c:v>
                </c:pt>
                <c:pt idx="3360">
                  <c:v>3.6589999999999998</c:v>
                </c:pt>
                <c:pt idx="3361">
                  <c:v>3.5790000000000002</c:v>
                </c:pt>
                <c:pt idx="3362">
                  <c:v>3.508</c:v>
                </c:pt>
                <c:pt idx="3363">
                  <c:v>3.44</c:v>
                </c:pt>
                <c:pt idx="3364">
                  <c:v>3.3719999999999999</c:v>
                </c:pt>
                <c:pt idx="3365">
                  <c:v>3.306</c:v>
                </c:pt>
                <c:pt idx="3366">
                  <c:v>3.242</c:v>
                </c:pt>
                <c:pt idx="3367">
                  <c:v>3.1840000000000002</c:v>
                </c:pt>
                <c:pt idx="3368">
                  <c:v>3.1339999999999999</c:v>
                </c:pt>
                <c:pt idx="3369">
                  <c:v>3.0910000000000002</c:v>
                </c:pt>
                <c:pt idx="3370">
                  <c:v>3.0529999999999999</c:v>
                </c:pt>
                <c:pt idx="3371">
                  <c:v>3.02</c:v>
                </c:pt>
                <c:pt idx="3372">
                  <c:v>2.9870000000000001</c:v>
                </c:pt>
                <c:pt idx="3373">
                  <c:v>2.9540000000000002</c:v>
                </c:pt>
                <c:pt idx="3374">
                  <c:v>2.919</c:v>
                </c:pt>
                <c:pt idx="3375">
                  <c:v>2.883</c:v>
                </c:pt>
                <c:pt idx="3376">
                  <c:v>2.8450000000000002</c:v>
                </c:pt>
                <c:pt idx="3377">
                  <c:v>2.8069999999999999</c:v>
                </c:pt>
                <c:pt idx="3378">
                  <c:v>2.77</c:v>
                </c:pt>
                <c:pt idx="3379">
                  <c:v>#N/A</c:v>
                </c:pt>
                <c:pt idx="3380">
                  <c:v>6.1580000000000004</c:v>
                </c:pt>
                <c:pt idx="3381">
                  <c:v>6.194</c:v>
                </c:pt>
                <c:pt idx="3382">
                  <c:v>6.2649999999999997</c:v>
                </c:pt>
                <c:pt idx="3383">
                  <c:v>6.3339999999999996</c:v>
                </c:pt>
                <c:pt idx="3384">
                  <c:v>6.4020000000000001</c:v>
                </c:pt>
                <c:pt idx="3385">
                  <c:v>6.4669999999999996</c:v>
                </c:pt>
                <c:pt idx="3386">
                  <c:v>6.5309999999999997</c:v>
                </c:pt>
                <c:pt idx="3387">
                  <c:v>6.5910000000000002</c:v>
                </c:pt>
                <c:pt idx="3388">
                  <c:v>6.6449999999999996</c:v>
                </c:pt>
                <c:pt idx="3389">
                  <c:v>6.6920000000000002</c:v>
                </c:pt>
                <c:pt idx="3390">
                  <c:v>6.7279999999999998</c:v>
                </c:pt>
                <c:pt idx="3391">
                  <c:v>6.7489999999999997</c:v>
                </c:pt>
                <c:pt idx="3392">
                  <c:v>6.7519999999999998</c:v>
                </c:pt>
                <c:pt idx="3393">
                  <c:v>6.7359999999999998</c:v>
                </c:pt>
                <c:pt idx="3394">
                  <c:v>6.6989999999999998</c:v>
                </c:pt>
                <c:pt idx="3395">
                  <c:v>6.6429999999999998</c:v>
                </c:pt>
                <c:pt idx="3396">
                  <c:v>6.5709999999999997</c:v>
                </c:pt>
                <c:pt idx="3397">
                  <c:v>6.4870000000000001</c:v>
                </c:pt>
                <c:pt idx="3398">
                  <c:v>6.3959999999999999</c:v>
                </c:pt>
                <c:pt idx="3399">
                  <c:v>6.3</c:v>
                </c:pt>
                <c:pt idx="3400">
                  <c:v>6.2030000000000003</c:v>
                </c:pt>
                <c:pt idx="3401">
                  <c:v>6.1059999999999999</c:v>
                </c:pt>
                <c:pt idx="3402">
                  <c:v>6.01</c:v>
                </c:pt>
                <c:pt idx="3403">
                  <c:v>5.9139999999999997</c:v>
                </c:pt>
                <c:pt idx="3404">
                  <c:v>5.8170000000000002</c:v>
                </c:pt>
                <c:pt idx="3405">
                  <c:v>5.718</c:v>
                </c:pt>
                <c:pt idx="3406">
                  <c:v>5.6150000000000002</c:v>
                </c:pt>
                <c:pt idx="3407">
                  <c:v>5.5060000000000002</c:v>
                </c:pt>
                <c:pt idx="3408">
                  <c:v>5.3890000000000002</c:v>
                </c:pt>
                <c:pt idx="3409">
                  <c:v>5.266</c:v>
                </c:pt>
                <c:pt idx="3410">
                  <c:v>5.1369999999999996</c:v>
                </c:pt>
                <c:pt idx="3411">
                  <c:v>5.0039999999999996</c:v>
                </c:pt>
                <c:pt idx="3412">
                  <c:v>4.87</c:v>
                </c:pt>
                <c:pt idx="3413">
                  <c:v>4.7380000000000004</c:v>
                </c:pt>
                <c:pt idx="3414">
                  <c:v>4.609</c:v>
                </c:pt>
                <c:pt idx="3415">
                  <c:v>4.4850000000000003</c:v>
                </c:pt>
                <c:pt idx="3416">
                  <c:v>4.367</c:v>
                </c:pt>
                <c:pt idx="3417">
                  <c:v>4.2549999999999999</c:v>
                </c:pt>
                <c:pt idx="3418">
                  <c:v>4.1479999999999997</c:v>
                </c:pt>
                <c:pt idx="3419">
                  <c:v>4.0469999999999997</c:v>
                </c:pt>
                <c:pt idx="3420">
                  <c:v>3.9510000000000001</c:v>
                </c:pt>
                <c:pt idx="3421">
                  <c:v>3.8620000000000001</c:v>
                </c:pt>
                <c:pt idx="3422">
                  <c:v>3.7770000000000001</c:v>
                </c:pt>
                <c:pt idx="3423">
                  <c:v>3.6949999999999998</c:v>
                </c:pt>
                <c:pt idx="3424">
                  <c:v>3.6139999999999999</c:v>
                </c:pt>
                <c:pt idx="3425">
                  <c:v>3.5289999999999999</c:v>
                </c:pt>
                <c:pt idx="3426">
                  <c:v>3.4319999999999999</c:v>
                </c:pt>
                <c:pt idx="3427">
                  <c:v>3.323</c:v>
                </c:pt>
                <c:pt idx="3428">
                  <c:v>3.2010000000000001</c:v>
                </c:pt>
                <c:pt idx="3429">
                  <c:v>3.07</c:v>
                </c:pt>
                <c:pt idx="3430">
                  <c:v>2.9340000000000002</c:v>
                </c:pt>
                <c:pt idx="3431">
                  <c:v>2.8029999999999999</c:v>
                </c:pt>
                <c:pt idx="3432">
                  <c:v>2.6829999999999998</c:v>
                </c:pt>
                <c:pt idx="3433">
                  <c:v>2.58</c:v>
                </c:pt>
                <c:pt idx="3434">
                  <c:v>2.496</c:v>
                </c:pt>
                <c:pt idx="3435">
                  <c:v>2.4329999999999998</c:v>
                </c:pt>
                <c:pt idx="3436">
                  <c:v>2.3860000000000001</c:v>
                </c:pt>
                <c:pt idx="3437">
                  <c:v>2.35</c:v>
                </c:pt>
                <c:pt idx="3438">
                  <c:v>2.319</c:v>
                </c:pt>
                <c:pt idx="3439">
                  <c:v>2.2909999999999999</c:v>
                </c:pt>
                <c:pt idx="3440">
                  <c:v>2.2629999999999999</c:v>
                </c:pt>
                <c:pt idx="3441">
                  <c:v>2.2360000000000002</c:v>
                </c:pt>
                <c:pt idx="3442">
                  <c:v>2.2090000000000001</c:v>
                </c:pt>
                <c:pt idx="3443">
                  <c:v>2.1840000000000002</c:v>
                </c:pt>
                <c:pt idx="3444">
                  <c:v>#N/A</c:v>
                </c:pt>
                <c:pt idx="3445">
                  <c:v>5.5060000000000002</c:v>
                </c:pt>
                <c:pt idx="3446">
                  <c:v>5.5039999999999996</c:v>
                </c:pt>
                <c:pt idx="3447">
                  <c:v>5.5019999999999998</c:v>
                </c:pt>
                <c:pt idx="3448">
                  <c:v>5.5</c:v>
                </c:pt>
                <c:pt idx="3449">
                  <c:v>5.4980000000000002</c:v>
                </c:pt>
                <c:pt idx="3450">
                  <c:v>5.4960000000000004</c:v>
                </c:pt>
                <c:pt idx="3451">
                  <c:v>5.4950000000000001</c:v>
                </c:pt>
                <c:pt idx="3452">
                  <c:v>5.4950000000000001</c:v>
                </c:pt>
                <c:pt idx="3453">
                  <c:v>5.4950000000000001</c:v>
                </c:pt>
                <c:pt idx="3454">
                  <c:v>5.4980000000000002</c:v>
                </c:pt>
                <c:pt idx="3455">
                  <c:v>5.5049999999999999</c:v>
                </c:pt>
                <c:pt idx="3456">
                  <c:v>5.5149999999999997</c:v>
                </c:pt>
                <c:pt idx="3457">
                  <c:v>5.5289999999999999</c:v>
                </c:pt>
                <c:pt idx="3458">
                  <c:v>5.548</c:v>
                </c:pt>
                <c:pt idx="3459">
                  <c:v>5.57</c:v>
                </c:pt>
                <c:pt idx="3460">
                  <c:v>5.5949999999999998</c:v>
                </c:pt>
                <c:pt idx="3461">
                  <c:v>5.6189999999999998</c:v>
                </c:pt>
                <c:pt idx="3462">
                  <c:v>5.64</c:v>
                </c:pt>
                <c:pt idx="3463">
                  <c:v>5.6580000000000004</c:v>
                </c:pt>
                <c:pt idx="3464">
                  <c:v>5.6710000000000003</c:v>
                </c:pt>
                <c:pt idx="3465">
                  <c:v>5.6779999999999999</c:v>
                </c:pt>
                <c:pt idx="3466">
                  <c:v>5.681</c:v>
                </c:pt>
                <c:pt idx="3467">
                  <c:v>5.68</c:v>
                </c:pt>
                <c:pt idx="3468">
                  <c:v>5.6769999999999996</c:v>
                </c:pt>
                <c:pt idx="3469">
                  <c:v>5.6749999999999998</c:v>
                </c:pt>
                <c:pt idx="3470">
                  <c:v>5.6740000000000004</c:v>
                </c:pt>
                <c:pt idx="3471">
                  <c:v>5.6760000000000002</c:v>
                </c:pt>
                <c:pt idx="3472">
                  <c:v>5.6820000000000004</c:v>
                </c:pt>
                <c:pt idx="3473">
                  <c:v>5.6929999999999996</c:v>
                </c:pt>
                <c:pt idx="3474">
                  <c:v>5.7080000000000002</c:v>
                </c:pt>
                <c:pt idx="3475">
                  <c:v>5.7279999999999998</c:v>
                </c:pt>
                <c:pt idx="3476">
                  <c:v>5.7510000000000003</c:v>
                </c:pt>
                <c:pt idx="3477">
                  <c:v>5.7759999999999998</c:v>
                </c:pt>
                <c:pt idx="3478">
                  <c:v>5.8019999999999996</c:v>
                </c:pt>
                <c:pt idx="3479">
                  <c:v>5.8259999999999996</c:v>
                </c:pt>
                <c:pt idx="3480">
                  <c:v>5.8479999999999999</c:v>
                </c:pt>
                <c:pt idx="3481">
                  <c:v>5.8659999999999997</c:v>
                </c:pt>
                <c:pt idx="3482">
                  <c:v>5.8810000000000002</c:v>
                </c:pt>
                <c:pt idx="3483">
                  <c:v>5.891</c:v>
                </c:pt>
                <c:pt idx="3484">
                  <c:v>5.8970000000000002</c:v>
                </c:pt>
                <c:pt idx="3485">
                  <c:v>5.9</c:v>
                </c:pt>
                <c:pt idx="3486">
                  <c:v>5.9009999999999998</c:v>
                </c:pt>
                <c:pt idx="3487">
                  <c:v>5.9020000000000001</c:v>
                </c:pt>
                <c:pt idx="3488">
                  <c:v>5.9020000000000001</c:v>
                </c:pt>
                <c:pt idx="3489">
                  <c:v>5.9009999999999998</c:v>
                </c:pt>
                <c:pt idx="3490">
                  <c:v>5.8970000000000002</c:v>
                </c:pt>
                <c:pt idx="3491">
                  <c:v>5.8879999999999999</c:v>
                </c:pt>
                <c:pt idx="3492">
                  <c:v>5.8719999999999999</c:v>
                </c:pt>
                <c:pt idx="3493">
                  <c:v>5.8470000000000004</c:v>
                </c:pt>
                <c:pt idx="3494">
                  <c:v>5.8140000000000001</c:v>
                </c:pt>
                <c:pt idx="3495">
                  <c:v>5.7729999999999997</c:v>
                </c:pt>
                <c:pt idx="3496">
                  <c:v>5.7270000000000003</c:v>
                </c:pt>
                <c:pt idx="3497">
                  <c:v>5.6779999999999999</c:v>
                </c:pt>
                <c:pt idx="3498">
                  <c:v>5.6269999999999998</c:v>
                </c:pt>
                <c:pt idx="3499">
                  <c:v>5.5739999999999998</c:v>
                </c:pt>
                <c:pt idx="3500">
                  <c:v>5.5179999999999998</c:v>
                </c:pt>
                <c:pt idx="3501">
                  <c:v>5.4569999999999999</c:v>
                </c:pt>
                <c:pt idx="3502">
                  <c:v>5.39</c:v>
                </c:pt>
                <c:pt idx="3503">
                  <c:v>5.3140000000000001</c:v>
                </c:pt>
                <c:pt idx="3504">
                  <c:v>5.2309999999999999</c:v>
                </c:pt>
                <c:pt idx="3505">
                  <c:v>5.14</c:v>
                </c:pt>
                <c:pt idx="3506">
                  <c:v>5.0439999999999996</c:v>
                </c:pt>
                <c:pt idx="3507">
                  <c:v>4.9450000000000003</c:v>
                </c:pt>
                <c:pt idx="3508">
                  <c:v>4.8449999999999998</c:v>
                </c:pt>
                <c:pt idx="3509">
                  <c:v>#N/A</c:v>
                </c:pt>
                <c:pt idx="3510">
                  <c:v>6.9240000000000004</c:v>
                </c:pt>
                <c:pt idx="3511">
                  <c:v>6.9379999999999997</c:v>
                </c:pt>
                <c:pt idx="3512">
                  <c:v>6.9619999999999997</c:v>
                </c:pt>
                <c:pt idx="3513">
                  <c:v>6.9790000000000001</c:v>
                </c:pt>
                <c:pt idx="3514">
                  <c:v>6.9880000000000004</c:v>
                </c:pt>
                <c:pt idx="3515">
                  <c:v>6.99</c:v>
                </c:pt>
                <c:pt idx="3516">
                  <c:v>6.984</c:v>
                </c:pt>
                <c:pt idx="3517">
                  <c:v>6.9710000000000001</c:v>
                </c:pt>
                <c:pt idx="3518">
                  <c:v>6.952</c:v>
                </c:pt>
                <c:pt idx="3519">
                  <c:v>6.9279999999999999</c:v>
                </c:pt>
                <c:pt idx="3520">
                  <c:v>6.899</c:v>
                </c:pt>
                <c:pt idx="3521">
                  <c:v>6.8680000000000003</c:v>
                </c:pt>
                <c:pt idx="3522">
                  <c:v>6.8369999999999997</c:v>
                </c:pt>
                <c:pt idx="3523">
                  <c:v>6.806</c:v>
                </c:pt>
                <c:pt idx="3524">
                  <c:v>6.7779999999999996</c:v>
                </c:pt>
                <c:pt idx="3525">
                  <c:v>6.7519999999999998</c:v>
                </c:pt>
                <c:pt idx="3526">
                  <c:v>6.7279999999999998</c:v>
                </c:pt>
                <c:pt idx="3527">
                  <c:v>6.7060000000000004</c:v>
                </c:pt>
                <c:pt idx="3528">
                  <c:v>6.6859999999999999</c:v>
                </c:pt>
                <c:pt idx="3529">
                  <c:v>6.6669999999999998</c:v>
                </c:pt>
                <c:pt idx="3530">
                  <c:v>6.65</c:v>
                </c:pt>
                <c:pt idx="3531">
                  <c:v>6.6369999999999996</c:v>
                </c:pt>
                <c:pt idx="3532">
                  <c:v>6.6260000000000003</c:v>
                </c:pt>
                <c:pt idx="3533">
                  <c:v>6.6189999999999998</c:v>
                </c:pt>
                <c:pt idx="3534">
                  <c:v>6.6150000000000002</c:v>
                </c:pt>
                <c:pt idx="3535">
                  <c:v>6.6139999999999999</c:v>
                </c:pt>
                <c:pt idx="3536">
                  <c:v>6.6159999999999997</c:v>
                </c:pt>
                <c:pt idx="3537">
                  <c:v>6.6189999999999998</c:v>
                </c:pt>
                <c:pt idx="3538">
                  <c:v>6.6230000000000002</c:v>
                </c:pt>
                <c:pt idx="3539">
                  <c:v>6.6269999999999998</c:v>
                </c:pt>
                <c:pt idx="3540">
                  <c:v>6.6280000000000001</c:v>
                </c:pt>
                <c:pt idx="3541">
                  <c:v>6.625</c:v>
                </c:pt>
                <c:pt idx="3542">
                  <c:v>6.6180000000000003</c:v>
                </c:pt>
                <c:pt idx="3543">
                  <c:v>6.6070000000000002</c:v>
                </c:pt>
                <c:pt idx="3544">
                  <c:v>6.5910000000000002</c:v>
                </c:pt>
                <c:pt idx="3545">
                  <c:v>6.5720000000000001</c:v>
                </c:pt>
                <c:pt idx="3546">
                  <c:v>6.5529999999999999</c:v>
                </c:pt>
                <c:pt idx="3547">
                  <c:v>6.5350000000000001</c:v>
                </c:pt>
                <c:pt idx="3548">
                  <c:v>6.5190000000000001</c:v>
                </c:pt>
                <c:pt idx="3549">
                  <c:v>6.5039999999999996</c:v>
                </c:pt>
                <c:pt idx="3550">
                  <c:v>6.4880000000000004</c:v>
                </c:pt>
                <c:pt idx="3551">
                  <c:v>6.4669999999999996</c:v>
                </c:pt>
                <c:pt idx="3552">
                  <c:v>6.4379999999999997</c:v>
                </c:pt>
                <c:pt idx="3553">
                  <c:v>6.4</c:v>
                </c:pt>
                <c:pt idx="3554">
                  <c:v>6.351</c:v>
                </c:pt>
                <c:pt idx="3555">
                  <c:v>6.2930000000000001</c:v>
                </c:pt>
                <c:pt idx="3556">
                  <c:v>6.2279999999999998</c:v>
                </c:pt>
                <c:pt idx="3557">
                  <c:v>6.1589999999999998</c:v>
                </c:pt>
                <c:pt idx="3558">
                  <c:v>6.0880000000000001</c:v>
                </c:pt>
                <c:pt idx="3559">
                  <c:v>6.0149999999999997</c:v>
                </c:pt>
                <c:pt idx="3560">
                  <c:v>5.94</c:v>
                </c:pt>
                <c:pt idx="3561">
                  <c:v>5.86</c:v>
                </c:pt>
                <c:pt idx="3562">
                  <c:v>5.774</c:v>
                </c:pt>
                <c:pt idx="3563">
                  <c:v>5.681</c:v>
                </c:pt>
                <c:pt idx="3564">
                  <c:v>5.5819999999999999</c:v>
                </c:pt>
                <c:pt idx="3565">
                  <c:v>5.4779999999999998</c:v>
                </c:pt>
                <c:pt idx="3566">
                  <c:v>5.3719999999999999</c:v>
                </c:pt>
                <c:pt idx="3567">
                  <c:v>5.266</c:v>
                </c:pt>
                <c:pt idx="3568">
                  <c:v>5.1630000000000003</c:v>
                </c:pt>
                <c:pt idx="3569">
                  <c:v>5.0629999999999997</c:v>
                </c:pt>
                <c:pt idx="3570">
                  <c:v>4.968</c:v>
                </c:pt>
                <c:pt idx="3571">
                  <c:v>4.875</c:v>
                </c:pt>
                <c:pt idx="3572">
                  <c:v>4.7850000000000001</c:v>
                </c:pt>
                <c:pt idx="3573">
                  <c:v>4.6959999999999997</c:v>
                </c:pt>
                <c:pt idx="3574">
                  <c:v>#N/A</c:v>
                </c:pt>
                <c:pt idx="3575">
                  <c:v>2.089</c:v>
                </c:pt>
                <c:pt idx="3576">
                  <c:v>2.0819999999999999</c:v>
                </c:pt>
                <c:pt idx="3577">
                  <c:v>2.0680000000000001</c:v>
                </c:pt>
                <c:pt idx="3578">
                  <c:v>2.0529999999999999</c:v>
                </c:pt>
                <c:pt idx="3579">
                  <c:v>2.0379999999999998</c:v>
                </c:pt>
                <c:pt idx="3580">
                  <c:v>2.0230000000000001</c:v>
                </c:pt>
                <c:pt idx="3581">
                  <c:v>2.0070000000000001</c:v>
                </c:pt>
                <c:pt idx="3582">
                  <c:v>1.992</c:v>
                </c:pt>
                <c:pt idx="3583">
                  <c:v>1.9770000000000001</c:v>
                </c:pt>
                <c:pt idx="3584">
                  <c:v>1.964</c:v>
                </c:pt>
                <c:pt idx="3585">
                  <c:v>1.9530000000000001</c:v>
                </c:pt>
                <c:pt idx="3586">
                  <c:v>1.946</c:v>
                </c:pt>
                <c:pt idx="3587">
                  <c:v>1.9430000000000001</c:v>
                </c:pt>
                <c:pt idx="3588">
                  <c:v>1.9450000000000001</c:v>
                </c:pt>
                <c:pt idx="3589">
                  <c:v>1.9530000000000001</c:v>
                </c:pt>
                <c:pt idx="3590">
                  <c:v>1.9670000000000001</c:v>
                </c:pt>
                <c:pt idx="3591">
                  <c:v>1.9870000000000001</c:v>
                </c:pt>
                <c:pt idx="3592">
                  <c:v>2.012</c:v>
                </c:pt>
                <c:pt idx="3593">
                  <c:v>2.0409999999999999</c:v>
                </c:pt>
                <c:pt idx="3594">
                  <c:v>2.0699999999999998</c:v>
                </c:pt>
                <c:pt idx="3595">
                  <c:v>2.097</c:v>
                </c:pt>
                <c:pt idx="3596">
                  <c:v>2.1179999999999999</c:v>
                </c:pt>
                <c:pt idx="3597">
                  <c:v>2.129</c:v>
                </c:pt>
                <c:pt idx="3598">
                  <c:v>2.1320000000000001</c:v>
                </c:pt>
                <c:pt idx="3599">
                  <c:v>2.125</c:v>
                </c:pt>
                <c:pt idx="3600">
                  <c:v>2.1120000000000001</c:v>
                </c:pt>
                <c:pt idx="3601">
                  <c:v>2.0950000000000002</c:v>
                </c:pt>
                <c:pt idx="3602">
                  <c:v>2.0790000000000002</c:v>
                </c:pt>
                <c:pt idx="3603">
                  <c:v>2.0659999999999998</c:v>
                </c:pt>
                <c:pt idx="3604">
                  <c:v>2.06</c:v>
                </c:pt>
                <c:pt idx="3605">
                  <c:v>2.0630000000000002</c:v>
                </c:pt>
                <c:pt idx="3606">
                  <c:v>2.0779999999999998</c:v>
                </c:pt>
                <c:pt idx="3607">
                  <c:v>2.1030000000000002</c:v>
                </c:pt>
                <c:pt idx="3608">
                  <c:v>2.1339999999999999</c:v>
                </c:pt>
                <c:pt idx="3609">
                  <c:v>2.1659999999999999</c:v>
                </c:pt>
                <c:pt idx="3610">
                  <c:v>2.1890000000000001</c:v>
                </c:pt>
                <c:pt idx="3611">
                  <c:v>2.1930000000000001</c:v>
                </c:pt>
                <c:pt idx="3612">
                  <c:v>2.1709999999999998</c:v>
                </c:pt>
                <c:pt idx="3613">
                  <c:v>2.121</c:v>
                </c:pt>
                <c:pt idx="3614">
                  <c:v>2.0430000000000001</c:v>
                </c:pt>
                <c:pt idx="3615">
                  <c:v>1.9430000000000001</c:v>
                </c:pt>
                <c:pt idx="3616">
                  <c:v>1.8280000000000001</c:v>
                </c:pt>
                <c:pt idx="3617">
                  <c:v>1.7110000000000001</c:v>
                </c:pt>
                <c:pt idx="3618">
                  <c:v>1.6020000000000001</c:v>
                </c:pt>
                <c:pt idx="3619">
                  <c:v>1.5069999999999999</c:v>
                </c:pt>
                <c:pt idx="3620">
                  <c:v>1.4319999999999999</c:v>
                </c:pt>
                <c:pt idx="3621">
                  <c:v>1.3779999999999999</c:v>
                </c:pt>
                <c:pt idx="3622">
                  <c:v>1.3420000000000001</c:v>
                </c:pt>
                <c:pt idx="3623">
                  <c:v>1.32</c:v>
                </c:pt>
                <c:pt idx="3624">
                  <c:v>1.3120000000000001</c:v>
                </c:pt>
                <c:pt idx="3625">
                  <c:v>1.319</c:v>
                </c:pt>
                <c:pt idx="3626">
                  <c:v>1.341</c:v>
                </c:pt>
                <c:pt idx="3627">
                  <c:v>1.377</c:v>
                </c:pt>
                <c:pt idx="3628">
                  <c:v>1.4219999999999999</c:v>
                </c:pt>
                <c:pt idx="3629">
                  <c:v>1.472</c:v>
                </c:pt>
                <c:pt idx="3630">
                  <c:v>1.522</c:v>
                </c:pt>
                <c:pt idx="3631">
                  <c:v>1.5649999999999999</c:v>
                </c:pt>
                <c:pt idx="3632">
                  <c:v>1.5980000000000001</c:v>
                </c:pt>
                <c:pt idx="3633">
                  <c:v>1.619</c:v>
                </c:pt>
                <c:pt idx="3634">
                  <c:v>1.6279999999999999</c:v>
                </c:pt>
                <c:pt idx="3635">
                  <c:v>1.625</c:v>
                </c:pt>
                <c:pt idx="3636">
                  <c:v>1.617</c:v>
                </c:pt>
                <c:pt idx="3637">
                  <c:v>1.609</c:v>
                </c:pt>
                <c:pt idx="3638">
                  <c:v>1.6040000000000001</c:v>
                </c:pt>
                <c:pt idx="3639">
                  <c:v>#N/A</c:v>
                </c:pt>
                <c:pt idx="3640">
                  <c:v>7.35</c:v>
                </c:pt>
                <c:pt idx="3641">
                  <c:v>7.298</c:v>
                </c:pt>
                <c:pt idx="3642">
                  <c:v>7.2009999999999996</c:v>
                </c:pt>
                <c:pt idx="3643">
                  <c:v>7.1180000000000003</c:v>
                </c:pt>
                <c:pt idx="3644">
                  <c:v>7.048</c:v>
                </c:pt>
                <c:pt idx="3645">
                  <c:v>6.992</c:v>
                </c:pt>
                <c:pt idx="3646">
                  <c:v>6.9480000000000004</c:v>
                </c:pt>
                <c:pt idx="3647">
                  <c:v>6.9169999999999998</c:v>
                </c:pt>
                <c:pt idx="3648">
                  <c:v>6.8970000000000002</c:v>
                </c:pt>
                <c:pt idx="3649">
                  <c:v>6.8860000000000001</c:v>
                </c:pt>
                <c:pt idx="3650">
                  <c:v>6.88</c:v>
                </c:pt>
                <c:pt idx="3651">
                  <c:v>6.8769999999999998</c:v>
                </c:pt>
                <c:pt idx="3652">
                  <c:v>6.875</c:v>
                </c:pt>
                <c:pt idx="3653">
                  <c:v>6.8719999999999999</c:v>
                </c:pt>
                <c:pt idx="3654">
                  <c:v>6.867</c:v>
                </c:pt>
                <c:pt idx="3655">
                  <c:v>6.8639999999999999</c:v>
                </c:pt>
                <c:pt idx="3656">
                  <c:v>6.867</c:v>
                </c:pt>
                <c:pt idx="3657">
                  <c:v>6.88</c:v>
                </c:pt>
                <c:pt idx="3658">
                  <c:v>6.9029999999999996</c:v>
                </c:pt>
                <c:pt idx="3659">
                  <c:v>6.9370000000000003</c:v>
                </c:pt>
                <c:pt idx="3660">
                  <c:v>6.9779999999999998</c:v>
                </c:pt>
                <c:pt idx="3661">
                  <c:v>7.02</c:v>
                </c:pt>
                <c:pt idx="3662">
                  <c:v>7.06</c:v>
                </c:pt>
                <c:pt idx="3663">
                  <c:v>7.0940000000000003</c:v>
                </c:pt>
                <c:pt idx="3664">
                  <c:v>7.1210000000000004</c:v>
                </c:pt>
                <c:pt idx="3665">
                  <c:v>7.1429999999999998</c:v>
                </c:pt>
                <c:pt idx="3666">
                  <c:v>7.1669999999999998</c:v>
                </c:pt>
                <c:pt idx="3667">
                  <c:v>7.1950000000000003</c:v>
                </c:pt>
                <c:pt idx="3668">
                  <c:v>7.23</c:v>
                </c:pt>
                <c:pt idx="3669">
                  <c:v>7.2709999999999999</c:v>
                </c:pt>
                <c:pt idx="3670">
                  <c:v>7.3159999999999998</c:v>
                </c:pt>
                <c:pt idx="3671">
                  <c:v>7.36</c:v>
                </c:pt>
                <c:pt idx="3672">
                  <c:v>7.3970000000000002</c:v>
                </c:pt>
                <c:pt idx="3673">
                  <c:v>7.4240000000000004</c:v>
                </c:pt>
                <c:pt idx="3674">
                  <c:v>7.4370000000000003</c:v>
                </c:pt>
                <c:pt idx="3675">
                  <c:v>7.4349999999999996</c:v>
                </c:pt>
                <c:pt idx="3676">
                  <c:v>7.4180000000000001</c:v>
                </c:pt>
                <c:pt idx="3677">
                  <c:v>7.3869999999999996</c:v>
                </c:pt>
                <c:pt idx="3678">
                  <c:v>7.3470000000000004</c:v>
                </c:pt>
                <c:pt idx="3679">
                  <c:v>7.298</c:v>
                </c:pt>
                <c:pt idx="3680">
                  <c:v>7.2460000000000004</c:v>
                </c:pt>
                <c:pt idx="3681">
                  <c:v>7.1929999999999996</c:v>
                </c:pt>
                <c:pt idx="3682">
                  <c:v>7.1429999999999998</c:v>
                </c:pt>
                <c:pt idx="3683">
                  <c:v>7.0940000000000003</c:v>
                </c:pt>
                <c:pt idx="3684">
                  <c:v>7.0460000000000003</c:v>
                </c:pt>
                <c:pt idx="3685">
                  <c:v>6.9950000000000001</c:v>
                </c:pt>
                <c:pt idx="3686">
                  <c:v>6.9349999999999996</c:v>
                </c:pt>
                <c:pt idx="3687">
                  <c:v>6.8609999999999998</c:v>
                </c:pt>
                <c:pt idx="3688">
                  <c:v>6.7690000000000001</c:v>
                </c:pt>
                <c:pt idx="3689">
                  <c:v>6.6589999999999998</c:v>
                </c:pt>
                <c:pt idx="3690">
                  <c:v>6.5289999999999999</c:v>
                </c:pt>
                <c:pt idx="3691">
                  <c:v>6.38</c:v>
                </c:pt>
                <c:pt idx="3692">
                  <c:v>6.218</c:v>
                </c:pt>
                <c:pt idx="3693">
                  <c:v>6.0460000000000003</c:v>
                </c:pt>
                <c:pt idx="3694">
                  <c:v>5.87</c:v>
                </c:pt>
                <c:pt idx="3695">
                  <c:v>5.6929999999999996</c:v>
                </c:pt>
                <c:pt idx="3696">
                  <c:v>5.52</c:v>
                </c:pt>
                <c:pt idx="3697">
                  <c:v>5.3529999999999998</c:v>
                </c:pt>
                <c:pt idx="3698">
                  <c:v>5.1929999999999996</c:v>
                </c:pt>
                <c:pt idx="3699">
                  <c:v>5.0430000000000001</c:v>
                </c:pt>
                <c:pt idx="3700">
                  <c:v>4.9020000000000001</c:v>
                </c:pt>
                <c:pt idx="3701">
                  <c:v>4.7690000000000001</c:v>
                </c:pt>
                <c:pt idx="3702">
                  <c:v>4.6420000000000003</c:v>
                </c:pt>
                <c:pt idx="3703">
                  <c:v>4.5190000000000001</c:v>
                </c:pt>
                <c:pt idx="3704">
                  <c:v>#N/A</c:v>
                </c:pt>
                <c:pt idx="3705">
                  <c:v>6.2969999999999997</c:v>
                </c:pt>
                <c:pt idx="3706">
                  <c:v>6.4020000000000001</c:v>
                </c:pt>
                <c:pt idx="3707">
                  <c:v>6.59</c:v>
                </c:pt>
                <c:pt idx="3708">
                  <c:v>6.7309999999999999</c:v>
                </c:pt>
                <c:pt idx="3709">
                  <c:v>6.8239999999999998</c:v>
                </c:pt>
                <c:pt idx="3710">
                  <c:v>6.8710000000000004</c:v>
                </c:pt>
                <c:pt idx="3711">
                  <c:v>6.8710000000000004</c:v>
                </c:pt>
                <c:pt idx="3712">
                  <c:v>6.827</c:v>
                </c:pt>
                <c:pt idx="3713">
                  <c:v>6.74</c:v>
                </c:pt>
                <c:pt idx="3714">
                  <c:v>6.6159999999999997</c:v>
                </c:pt>
                <c:pt idx="3715">
                  <c:v>6.4610000000000003</c:v>
                </c:pt>
                <c:pt idx="3716">
                  <c:v>6.2809999999999997</c:v>
                </c:pt>
                <c:pt idx="3717">
                  <c:v>6.085</c:v>
                </c:pt>
                <c:pt idx="3718">
                  <c:v>5.8810000000000002</c:v>
                </c:pt>
                <c:pt idx="3719">
                  <c:v>5.6760000000000002</c:v>
                </c:pt>
                <c:pt idx="3720">
                  <c:v>5.4749999999999996</c:v>
                </c:pt>
                <c:pt idx="3721">
                  <c:v>5.2779999999999996</c:v>
                </c:pt>
                <c:pt idx="3722">
                  <c:v>5.0830000000000002</c:v>
                </c:pt>
                <c:pt idx="3723">
                  <c:v>4.8920000000000003</c:v>
                </c:pt>
                <c:pt idx="3724">
                  <c:v>4.71</c:v>
                </c:pt>
                <c:pt idx="3725">
                  <c:v>4.5430000000000001</c:v>
                </c:pt>
                <c:pt idx="3726">
                  <c:v>4.3970000000000002</c:v>
                </c:pt>
                <c:pt idx="3727">
                  <c:v>4.2750000000000004</c:v>
                </c:pt>
                <c:pt idx="3728">
                  <c:v>4.1779999999999999</c:v>
                </c:pt>
                <c:pt idx="3729">
                  <c:v>4.1059999999999999</c:v>
                </c:pt>
                <c:pt idx="3730">
                  <c:v>4.0540000000000003</c:v>
                </c:pt>
                <c:pt idx="3731">
                  <c:v>4.0179999999999998</c:v>
                </c:pt>
                <c:pt idx="3732">
                  <c:v>3.992</c:v>
                </c:pt>
                <c:pt idx="3733">
                  <c:v>3.968</c:v>
                </c:pt>
                <c:pt idx="3734">
                  <c:v>3.9409999999999998</c:v>
                </c:pt>
                <c:pt idx="3735">
                  <c:v>3.907</c:v>
                </c:pt>
                <c:pt idx="3736">
                  <c:v>3.8639999999999999</c:v>
                </c:pt>
                <c:pt idx="3737">
                  <c:v>3.8130000000000002</c:v>
                </c:pt>
                <c:pt idx="3738">
                  <c:v>3.7549999999999999</c:v>
                </c:pt>
                <c:pt idx="3739">
                  <c:v>3.6930000000000001</c:v>
                </c:pt>
                <c:pt idx="3740">
                  <c:v>3.629</c:v>
                </c:pt>
                <c:pt idx="3741">
                  <c:v>3.5680000000000001</c:v>
                </c:pt>
                <c:pt idx="3742">
                  <c:v>3.512</c:v>
                </c:pt>
                <c:pt idx="3743">
                  <c:v>3.4649999999999999</c:v>
                </c:pt>
                <c:pt idx="3744">
                  <c:v>3.427</c:v>
                </c:pt>
                <c:pt idx="3745">
                  <c:v>3.3980000000000001</c:v>
                </c:pt>
                <c:pt idx="3746">
                  <c:v>3.3740000000000001</c:v>
                </c:pt>
                <c:pt idx="3747">
                  <c:v>3.3519999999999999</c:v>
                </c:pt>
                <c:pt idx="3748">
                  <c:v>3.33</c:v>
                </c:pt>
                <c:pt idx="3749">
                  <c:v>3.3050000000000002</c:v>
                </c:pt>
                <c:pt idx="3750">
                  <c:v>3.2759999999999998</c:v>
                </c:pt>
                <c:pt idx="3751">
                  <c:v>3.2440000000000002</c:v>
                </c:pt>
                <c:pt idx="3752">
                  <c:v>3.2090000000000001</c:v>
                </c:pt>
                <c:pt idx="3753">
                  <c:v>3.1709999999999998</c:v>
                </c:pt>
                <c:pt idx="3754">
                  <c:v>3.1320000000000001</c:v>
                </c:pt>
                <c:pt idx="3755">
                  <c:v>3.09</c:v>
                </c:pt>
                <c:pt idx="3756">
                  <c:v>3.0459999999999998</c:v>
                </c:pt>
                <c:pt idx="3757">
                  <c:v>3.0009999999999999</c:v>
                </c:pt>
                <c:pt idx="3758">
                  <c:v>2.9540000000000002</c:v>
                </c:pt>
                <c:pt idx="3759">
                  <c:v>2.907</c:v>
                </c:pt>
                <c:pt idx="3760">
                  <c:v>2.86</c:v>
                </c:pt>
                <c:pt idx="3761">
                  <c:v>2.8159999999999998</c:v>
                </c:pt>
                <c:pt idx="3762">
                  <c:v>2.774</c:v>
                </c:pt>
                <c:pt idx="3763">
                  <c:v>2.7360000000000002</c:v>
                </c:pt>
                <c:pt idx="3764">
                  <c:v>2.7010000000000001</c:v>
                </c:pt>
                <c:pt idx="3765">
                  <c:v>2.67</c:v>
                </c:pt>
                <c:pt idx="3766">
                  <c:v>2.641</c:v>
                </c:pt>
                <c:pt idx="3767">
                  <c:v>2.6150000000000002</c:v>
                </c:pt>
                <c:pt idx="3768">
                  <c:v>2.5880000000000001</c:v>
                </c:pt>
                <c:pt idx="3769">
                  <c:v>#N/A</c:v>
                </c:pt>
                <c:pt idx="3770">
                  <c:v>3.16</c:v>
                </c:pt>
                <c:pt idx="3771">
                  <c:v>3.01</c:v>
                </c:pt>
                <c:pt idx="3772">
                  <c:v>3.06</c:v>
                </c:pt>
                <c:pt idx="3773">
                  <c:v>2.96</c:v>
                </c:pt>
                <c:pt idx="3774">
                  <c:v>2.93</c:v>
                </c:pt>
                <c:pt idx="3775">
                  <c:v>2.93</c:v>
                </c:pt>
                <c:pt idx="3776">
                  <c:v>2.91</c:v>
                </c:pt>
                <c:pt idx="3777">
                  <c:v>2.86</c:v>
                </c:pt>
                <c:pt idx="3778">
                  <c:v>2.68</c:v>
                </c:pt>
                <c:pt idx="3779">
                  <c:v>2.75</c:v>
                </c:pt>
                <c:pt idx="3780">
                  <c:v>2.71</c:v>
                </c:pt>
                <c:pt idx="3781">
                  <c:v>2.65</c:v>
                </c:pt>
                <c:pt idx="3782">
                  <c:v>2.66</c:v>
                </c:pt>
                <c:pt idx="3783">
                  <c:v>2.66</c:v>
                </c:pt>
                <c:pt idx="3784">
                  <c:v>2.58</c:v>
                </c:pt>
                <c:pt idx="3785">
                  <c:v>2.46</c:v>
                </c:pt>
                <c:pt idx="3786">
                  <c:v>2.41</c:v>
                </c:pt>
                <c:pt idx="3787">
                  <c:v>2.3199999999999998</c:v>
                </c:pt>
                <c:pt idx="3788">
                  <c:v>2.15</c:v>
                </c:pt>
                <c:pt idx="3789">
                  <c:v>1.94</c:v>
                </c:pt>
                <c:pt idx="3790">
                  <c:v>1.83</c:v>
                </c:pt>
                <c:pt idx="3791">
                  <c:v>1.7</c:v>
                </c:pt>
                <c:pt idx="3792">
                  <c:v>1.59</c:v>
                </c:pt>
                <c:pt idx="3793">
                  <c:v>1.5</c:v>
                </c:pt>
                <c:pt idx="3794">
                  <c:v>1.62</c:v>
                </c:pt>
                <c:pt idx="3795">
                  <c:v>1.69</c:v>
                </c:pt>
                <c:pt idx="3796">
                  <c:v>1.72</c:v>
                </c:pt>
                <c:pt idx="3797">
                  <c:v>1.69</c:v>
                </c:pt>
                <c:pt idx="3798">
                  <c:v>1.65</c:v>
                </c:pt>
                <c:pt idx="3799">
                  <c:v>1.64</c:v>
                </c:pt>
                <c:pt idx="3800">
                  <c:v>1.63</c:v>
                </c:pt>
                <c:pt idx="3801">
                  <c:v>1.65</c:v>
                </c:pt>
                <c:pt idx="3802">
                  <c:v>1.72</c:v>
                </c:pt>
                <c:pt idx="3803">
                  <c:v>1.74</c:v>
                </c:pt>
                <c:pt idx="3804">
                  <c:v>1.7</c:v>
                </c:pt>
                <c:pt idx="3805">
                  <c:v>1.64</c:v>
                </c:pt>
                <c:pt idx="3806">
                  <c:v>1.6</c:v>
                </c:pt>
                <c:pt idx="3807">
                  <c:v>1.59</c:v>
                </c:pt>
                <c:pt idx="3808">
                  <c:v>1.7</c:v>
                </c:pt>
                <c:pt idx="3809">
                  <c:v>1.71</c:v>
                </c:pt>
                <c:pt idx="3810">
                  <c:v>1.79</c:v>
                </c:pt>
                <c:pt idx="3811">
                  <c:v>1.8</c:v>
                </c:pt>
                <c:pt idx="3812">
                  <c:v>1.85</c:v>
                </c:pt>
                <c:pt idx="3813">
                  <c:v>1.81</c:v>
                </c:pt>
                <c:pt idx="3814">
                  <c:v>1.85</c:v>
                </c:pt>
                <c:pt idx="3815">
                  <c:v>1.81</c:v>
                </c:pt>
                <c:pt idx="3816">
                  <c:v>1.76</c:v>
                </c:pt>
                <c:pt idx="3817">
                  <c:v>1.75</c:v>
                </c:pt>
                <c:pt idx="3818">
                  <c:v>1.71</c:v>
                </c:pt>
                <c:pt idx="3819">
                  <c:v>1.73</c:v>
                </c:pt>
                <c:pt idx="3820">
                  <c:v>1.73</c:v>
                </c:pt>
                <c:pt idx="3821">
                  <c:v>1.73</c:v>
                </c:pt>
                <c:pt idx="3822">
                  <c:v>1.72</c:v>
                </c:pt>
                <c:pt idx="3823">
                  <c:v>1.76</c:v>
                </c:pt>
                <c:pt idx="3824">
                  <c:v>1.8</c:v>
                </c:pt>
                <c:pt idx="3825">
                  <c:v>1.8</c:v>
                </c:pt>
                <c:pt idx="3826">
                  <c:v>1.84</c:v>
                </c:pt>
                <c:pt idx="3827">
                  <c:v>1.83</c:v>
                </c:pt>
                <c:pt idx="3828">
                  <c:v>1.85</c:v>
                </c:pt>
                <c:pt idx="3829">
                  <c:v>1.86</c:v>
                </c:pt>
                <c:pt idx="3830">
                  <c:v>1.87</c:v>
                </c:pt>
                <c:pt idx="3831">
                  <c:v>1.83</c:v>
                </c:pt>
                <c:pt idx="3832">
                  <c:v>1.8</c:v>
                </c:pt>
                <c:pt idx="3833">
                  <c:v>1.853</c:v>
                </c:pt>
                <c:pt idx="3834">
                  <c:v>#N/A</c:v>
                </c:pt>
                <c:pt idx="3835">
                  <c:v>2.8340000000000001</c:v>
                </c:pt>
                <c:pt idx="3836">
                  <c:v>2.806</c:v>
                </c:pt>
                <c:pt idx="3837">
                  <c:v>2.7559999999999998</c:v>
                </c:pt>
                <c:pt idx="3838">
                  <c:v>2.7189999999999999</c:v>
                </c:pt>
                <c:pt idx="3839">
                  <c:v>2.6949999999999998</c:v>
                </c:pt>
                <c:pt idx="3840">
                  <c:v>2.6840000000000002</c:v>
                </c:pt>
                <c:pt idx="3841">
                  <c:v>2.6850000000000001</c:v>
                </c:pt>
                <c:pt idx="3842">
                  <c:v>2.6970000000000001</c:v>
                </c:pt>
                <c:pt idx="3843">
                  <c:v>2.718</c:v>
                </c:pt>
                <c:pt idx="3844">
                  <c:v>2.7440000000000002</c:v>
                </c:pt>
                <c:pt idx="3845">
                  <c:v>2.7709999999999999</c:v>
                </c:pt>
                <c:pt idx="3846">
                  <c:v>2.7949999999999999</c:v>
                </c:pt>
                <c:pt idx="3847">
                  <c:v>2.81</c:v>
                </c:pt>
                <c:pt idx="3848">
                  <c:v>2.8119999999999998</c:v>
                </c:pt>
                <c:pt idx="3849">
                  <c:v>2.8</c:v>
                </c:pt>
                <c:pt idx="3850">
                  <c:v>2.7719999999999998</c:v>
                </c:pt>
                <c:pt idx="3851">
                  <c:v>2.73</c:v>
                </c:pt>
                <c:pt idx="3852">
                  <c:v>2.6789999999999998</c:v>
                </c:pt>
                <c:pt idx="3853">
                  <c:v>2.621</c:v>
                </c:pt>
                <c:pt idx="3854">
                  <c:v>2.5569999999999999</c:v>
                </c:pt>
                <c:pt idx="3855">
                  <c:v>2.488</c:v>
                </c:pt>
                <c:pt idx="3856">
                  <c:v>2.4119999999999999</c:v>
                </c:pt>
                <c:pt idx="3857">
                  <c:v>2.327</c:v>
                </c:pt>
                <c:pt idx="3858">
                  <c:v>2.2370000000000001</c:v>
                </c:pt>
                <c:pt idx="3859">
                  <c:v>2.1440000000000001</c:v>
                </c:pt>
                <c:pt idx="3860">
                  <c:v>2.0550000000000002</c:v>
                </c:pt>
                <c:pt idx="3861">
                  <c:v>1.9770000000000001</c:v>
                </c:pt>
                <c:pt idx="3862">
                  <c:v>1.915</c:v>
                </c:pt>
                <c:pt idx="3863">
                  <c:v>1.871</c:v>
                </c:pt>
                <c:pt idx="3864">
                  <c:v>1.845</c:v>
                </c:pt>
                <c:pt idx="3865">
                  <c:v>1.8340000000000001</c:v>
                </c:pt>
                <c:pt idx="3866">
                  <c:v>1.8360000000000001</c:v>
                </c:pt>
                <c:pt idx="3867">
                  <c:v>1.8420000000000001</c:v>
                </c:pt>
                <c:pt idx="3868">
                  <c:v>1.8460000000000001</c:v>
                </c:pt>
                <c:pt idx="3869">
                  <c:v>1.847</c:v>
                </c:pt>
                <c:pt idx="3870">
                  <c:v>1.841</c:v>
                </c:pt>
                <c:pt idx="3871">
                  <c:v>1.827</c:v>
                </c:pt>
                <c:pt idx="3872">
                  <c:v>1.81</c:v>
                </c:pt>
                <c:pt idx="3873">
                  <c:v>1.7909999999999999</c:v>
                </c:pt>
                <c:pt idx="3874">
                  <c:v>1.7709999999999999</c:v>
                </c:pt>
                <c:pt idx="3875">
                  <c:v>1.752</c:v>
                </c:pt>
                <c:pt idx="3876">
                  <c:v>1.736</c:v>
                </c:pt>
                <c:pt idx="3877">
                  <c:v>1.724</c:v>
                </c:pt>
                <c:pt idx="3878">
                  <c:v>1.7170000000000001</c:v>
                </c:pt>
                <c:pt idx="3879">
                  <c:v>1.7170000000000001</c:v>
                </c:pt>
                <c:pt idx="3880">
                  <c:v>1.7230000000000001</c:v>
                </c:pt>
                <c:pt idx="3881">
                  <c:v>1.7350000000000001</c:v>
                </c:pt>
                <c:pt idx="3882">
                  <c:v>1.7509999999999999</c:v>
                </c:pt>
                <c:pt idx="3883">
                  <c:v>1.772</c:v>
                </c:pt>
                <c:pt idx="3884">
                  <c:v>1.7949999999999999</c:v>
                </c:pt>
                <c:pt idx="3885">
                  <c:v>1.819</c:v>
                </c:pt>
                <c:pt idx="3886">
                  <c:v>1.8440000000000001</c:v>
                </c:pt>
                <c:pt idx="3887">
                  <c:v>1.869</c:v>
                </c:pt>
                <c:pt idx="3888">
                  <c:v>1.893</c:v>
                </c:pt>
                <c:pt idx="3889">
                  <c:v>1.9159999999999999</c:v>
                </c:pt>
                <c:pt idx="3890">
                  <c:v>1.9359999999999999</c:v>
                </c:pt>
                <c:pt idx="3891">
                  <c:v>1.952</c:v>
                </c:pt>
                <c:pt idx="3892">
                  <c:v>1.964</c:v>
                </c:pt>
                <c:pt idx="3893">
                  <c:v>1.9730000000000001</c:v>
                </c:pt>
                <c:pt idx="3894">
                  <c:v>1.978</c:v>
                </c:pt>
                <c:pt idx="3895">
                  <c:v>1.9810000000000001</c:v>
                </c:pt>
                <c:pt idx="3896">
                  <c:v>1.9810000000000001</c:v>
                </c:pt>
                <c:pt idx="3897">
                  <c:v>1.9810000000000001</c:v>
                </c:pt>
                <c:pt idx="3898">
                  <c:v>1.98</c:v>
                </c:pt>
                <c:pt idx="3899">
                  <c:v>#N/A</c:v>
                </c:pt>
                <c:pt idx="3900">
                  <c:v>5.0759999999999996</c:v>
                </c:pt>
                <c:pt idx="3901">
                  <c:v>5.0529999999999999</c:v>
                </c:pt>
                <c:pt idx="3902">
                  <c:v>5.0110000000000001</c:v>
                </c:pt>
                <c:pt idx="3903">
                  <c:v>4.9770000000000003</c:v>
                </c:pt>
                <c:pt idx="3904">
                  <c:v>4.9509999999999996</c:v>
                </c:pt>
                <c:pt idx="3905">
                  <c:v>4.9340000000000002</c:v>
                </c:pt>
                <c:pt idx="3906">
                  <c:v>4.9249999999999998</c:v>
                </c:pt>
                <c:pt idx="3907">
                  <c:v>4.9240000000000004</c:v>
                </c:pt>
                <c:pt idx="3908">
                  <c:v>4.93</c:v>
                </c:pt>
                <c:pt idx="3909">
                  <c:v>4.9450000000000003</c:v>
                </c:pt>
                <c:pt idx="3910">
                  <c:v>4.9669999999999996</c:v>
                </c:pt>
                <c:pt idx="3911">
                  <c:v>4.9950000000000001</c:v>
                </c:pt>
                <c:pt idx="3912">
                  <c:v>5.0250000000000004</c:v>
                </c:pt>
                <c:pt idx="3913">
                  <c:v>5.0540000000000003</c:v>
                </c:pt>
                <c:pt idx="3914">
                  <c:v>5.0759999999999996</c:v>
                </c:pt>
                <c:pt idx="3915">
                  <c:v>5.08</c:v>
                </c:pt>
                <c:pt idx="3916">
                  <c:v>5.0590000000000002</c:v>
                </c:pt>
                <c:pt idx="3917">
                  <c:v>5.0060000000000002</c:v>
                </c:pt>
                <c:pt idx="3918">
                  <c:v>4.9210000000000003</c:v>
                </c:pt>
                <c:pt idx="3919">
                  <c:v>4.8029999999999999</c:v>
                </c:pt>
                <c:pt idx="3920">
                  <c:v>4.6529999999999996</c:v>
                </c:pt>
                <c:pt idx="3921">
                  <c:v>4.4710000000000001</c:v>
                </c:pt>
                <c:pt idx="3922">
                  <c:v>4.2670000000000003</c:v>
                </c:pt>
                <c:pt idx="3923">
                  <c:v>4.0549999999999997</c:v>
                </c:pt>
                <c:pt idx="3924">
                  <c:v>3.847</c:v>
                </c:pt>
                <c:pt idx="3925">
                  <c:v>3.6589999999999998</c:v>
                </c:pt>
                <c:pt idx="3926">
                  <c:v>3.508</c:v>
                </c:pt>
                <c:pt idx="3927">
                  <c:v>3.4020000000000001</c:v>
                </c:pt>
                <c:pt idx="3928">
                  <c:v>3.343</c:v>
                </c:pt>
                <c:pt idx="3929">
                  <c:v>3.3319999999999999</c:v>
                </c:pt>
                <c:pt idx="3930">
                  <c:v>3.3610000000000002</c:v>
                </c:pt>
                <c:pt idx="3931">
                  <c:v>3.4169999999999998</c:v>
                </c:pt>
                <c:pt idx="3932">
                  <c:v>3.484</c:v>
                </c:pt>
                <c:pt idx="3933">
                  <c:v>3.548</c:v>
                </c:pt>
                <c:pt idx="3934">
                  <c:v>3.6030000000000002</c:v>
                </c:pt>
                <c:pt idx="3935">
                  <c:v>3.65</c:v>
                </c:pt>
                <c:pt idx="3936">
                  <c:v>3.6909999999999998</c:v>
                </c:pt>
                <c:pt idx="3937">
                  <c:v>3.7370000000000001</c:v>
                </c:pt>
                <c:pt idx="3938">
                  <c:v>3.7909999999999999</c:v>
                </c:pt>
                <c:pt idx="3939">
                  <c:v>3.851</c:v>
                </c:pt>
                <c:pt idx="3940">
                  <c:v>3.9119999999999999</c:v>
                </c:pt>
                <c:pt idx="3941">
                  <c:v>3.9670000000000001</c:v>
                </c:pt>
                <c:pt idx="3942">
                  <c:v>4.0110000000000001</c:v>
                </c:pt>
                <c:pt idx="3943">
                  <c:v>4.0369999999999999</c:v>
                </c:pt>
                <c:pt idx="3944">
                  <c:v>4.0439999999999996</c:v>
                </c:pt>
                <c:pt idx="3945">
                  <c:v>4.032</c:v>
                </c:pt>
                <c:pt idx="3946">
                  <c:v>4.0049999999999999</c:v>
                </c:pt>
                <c:pt idx="3947">
                  <c:v>3.9670000000000001</c:v>
                </c:pt>
                <c:pt idx="3948">
                  <c:v>3.923</c:v>
                </c:pt>
                <c:pt idx="3949">
                  <c:v>3.875</c:v>
                </c:pt>
                <c:pt idx="3950">
                  <c:v>3.823</c:v>
                </c:pt>
                <c:pt idx="3951">
                  <c:v>3.7650000000000001</c:v>
                </c:pt>
                <c:pt idx="3952">
                  <c:v>3.7</c:v>
                </c:pt>
                <c:pt idx="3953">
                  <c:v>3.6269999999999998</c:v>
                </c:pt>
                <c:pt idx="3954">
                  <c:v>3.5489999999999999</c:v>
                </c:pt>
                <c:pt idx="3955">
                  <c:v>3.4689999999999999</c:v>
                </c:pt>
                <c:pt idx="3956">
                  <c:v>3.3919999999999999</c:v>
                </c:pt>
                <c:pt idx="3957">
                  <c:v>3.3210000000000002</c:v>
                </c:pt>
                <c:pt idx="3958">
                  <c:v>3.2570000000000001</c:v>
                </c:pt>
                <c:pt idx="3959">
                  <c:v>3.2040000000000002</c:v>
                </c:pt>
                <c:pt idx="3960">
                  <c:v>3.1589999999999998</c:v>
                </c:pt>
                <c:pt idx="3961">
                  <c:v>3.1219999999999999</c:v>
                </c:pt>
                <c:pt idx="3962">
                  <c:v>3.089</c:v>
                </c:pt>
                <c:pt idx="3963">
                  <c:v>3.0579999999999998</c:v>
                </c:pt>
                <c:pt idx="3964">
                  <c:v>#N/A</c:v>
                </c:pt>
                <c:pt idx="3965">
                  <c:v>5.9720000000000004</c:v>
                </c:pt>
                <c:pt idx="3966">
                  <c:v>5.9870000000000001</c:v>
                </c:pt>
                <c:pt idx="3967">
                  <c:v>6.0090000000000003</c:v>
                </c:pt>
                <c:pt idx="3968">
                  <c:v>6.0149999999999997</c:v>
                </c:pt>
                <c:pt idx="3969">
                  <c:v>6.0049999999999999</c:v>
                </c:pt>
                <c:pt idx="3970">
                  <c:v>5.9790000000000001</c:v>
                </c:pt>
                <c:pt idx="3971">
                  <c:v>5.9379999999999997</c:v>
                </c:pt>
                <c:pt idx="3972">
                  <c:v>5.8819999999999997</c:v>
                </c:pt>
                <c:pt idx="3973">
                  <c:v>5.8150000000000004</c:v>
                </c:pt>
                <c:pt idx="3974">
                  <c:v>5.7389999999999999</c:v>
                </c:pt>
                <c:pt idx="3975">
                  <c:v>5.6580000000000004</c:v>
                </c:pt>
                <c:pt idx="3976">
                  <c:v>5.577</c:v>
                </c:pt>
                <c:pt idx="3977">
                  <c:v>5.5</c:v>
                </c:pt>
                <c:pt idx="3978">
                  <c:v>5.43</c:v>
                </c:pt>
                <c:pt idx="3979">
                  <c:v>5.3680000000000003</c:v>
                </c:pt>
                <c:pt idx="3980">
                  <c:v>5.3140000000000001</c:v>
                </c:pt>
                <c:pt idx="3981">
                  <c:v>5.2670000000000003</c:v>
                </c:pt>
                <c:pt idx="3982">
                  <c:v>5.2220000000000004</c:v>
                </c:pt>
                <c:pt idx="3983">
                  <c:v>5.1740000000000004</c:v>
                </c:pt>
                <c:pt idx="3984">
                  <c:v>5.12</c:v>
                </c:pt>
                <c:pt idx="3985">
                  <c:v>5.0570000000000004</c:v>
                </c:pt>
                <c:pt idx="3986">
                  <c:v>4.9800000000000004</c:v>
                </c:pt>
                <c:pt idx="3987">
                  <c:v>4.8890000000000002</c:v>
                </c:pt>
                <c:pt idx="3988">
                  <c:v>4.7850000000000001</c:v>
                </c:pt>
                <c:pt idx="3989">
                  <c:v>4.67</c:v>
                </c:pt>
                <c:pt idx="3990">
                  <c:v>4.548</c:v>
                </c:pt>
                <c:pt idx="3991">
                  <c:v>4.423</c:v>
                </c:pt>
                <c:pt idx="3992">
                  <c:v>4.3010000000000002</c:v>
                </c:pt>
                <c:pt idx="3993">
                  <c:v>4.1849999999999996</c:v>
                </c:pt>
                <c:pt idx="3994">
                  <c:v>4.08</c:v>
                </c:pt>
                <c:pt idx="3995">
                  <c:v>3.9889999999999999</c:v>
                </c:pt>
                <c:pt idx="3996">
                  <c:v>3.9159999999999999</c:v>
                </c:pt>
                <c:pt idx="3997">
                  <c:v>3.8580000000000001</c:v>
                </c:pt>
                <c:pt idx="3998">
                  <c:v>3.8119999999999998</c:v>
                </c:pt>
                <c:pt idx="3999">
                  <c:v>3.774</c:v>
                </c:pt>
                <c:pt idx="4000">
                  <c:v>3.738</c:v>
                </c:pt>
                <c:pt idx="4001">
                  <c:v>3.6970000000000001</c:v>
                </c:pt>
                <c:pt idx="4002">
                  <c:v>3.645</c:v>
                </c:pt>
                <c:pt idx="4003">
                  <c:v>3.5790000000000002</c:v>
                </c:pt>
                <c:pt idx="4004">
                  <c:v>3.4969999999999999</c:v>
                </c:pt>
                <c:pt idx="4005">
                  <c:v>3.4</c:v>
                </c:pt>
                <c:pt idx="4006">
                  <c:v>3.2909999999999999</c:v>
                </c:pt>
                <c:pt idx="4007">
                  <c:v>3.1749999999999998</c:v>
                </c:pt>
                <c:pt idx="4008">
                  <c:v>3.0590000000000002</c:v>
                </c:pt>
                <c:pt idx="4009">
                  <c:v>2.9460000000000002</c:v>
                </c:pt>
                <c:pt idx="4010">
                  <c:v>2.8410000000000002</c:v>
                </c:pt>
                <c:pt idx="4011">
                  <c:v>2.7450000000000001</c:v>
                </c:pt>
                <c:pt idx="4012">
                  <c:v>2.66</c:v>
                </c:pt>
                <c:pt idx="4013">
                  <c:v>2.585</c:v>
                </c:pt>
                <c:pt idx="4014">
                  <c:v>2.52</c:v>
                </c:pt>
                <c:pt idx="4015">
                  <c:v>2.4630000000000001</c:v>
                </c:pt>
                <c:pt idx="4016">
                  <c:v>2.4140000000000001</c:v>
                </c:pt>
                <c:pt idx="4017">
                  <c:v>2.37</c:v>
                </c:pt>
                <c:pt idx="4018">
                  <c:v>2.3290000000000002</c:v>
                </c:pt>
                <c:pt idx="4019">
                  <c:v>2.2890000000000001</c:v>
                </c:pt>
                <c:pt idx="4020">
                  <c:v>2.2509999999999999</c:v>
                </c:pt>
                <c:pt idx="4021">
                  <c:v>2.2160000000000002</c:v>
                </c:pt>
                <c:pt idx="4022">
                  <c:v>2.1840000000000002</c:v>
                </c:pt>
                <c:pt idx="4023">
                  <c:v>2.1560000000000001</c:v>
                </c:pt>
                <c:pt idx="4024">
                  <c:v>2.1320000000000001</c:v>
                </c:pt>
                <c:pt idx="4025">
                  <c:v>2.11</c:v>
                </c:pt>
                <c:pt idx="4026">
                  <c:v>2.0920000000000001</c:v>
                </c:pt>
                <c:pt idx="4027">
                  <c:v>2.0750000000000002</c:v>
                </c:pt>
                <c:pt idx="4028">
                  <c:v>2.0579999999999998</c:v>
                </c:pt>
                <c:pt idx="4029">
                  <c:v>#N/A</c:v>
                </c:pt>
                <c:pt idx="4030">
                  <c:v>3.948</c:v>
                </c:pt>
                <c:pt idx="4031">
                  <c:v>3.9529999999999998</c:v>
                </c:pt>
                <c:pt idx="4032">
                  <c:v>3.9689999999999999</c:v>
                </c:pt>
                <c:pt idx="4033">
                  <c:v>3.992</c:v>
                </c:pt>
                <c:pt idx="4034">
                  <c:v>4.0250000000000004</c:v>
                </c:pt>
                <c:pt idx="4035">
                  <c:v>4.0659999999999998</c:v>
                </c:pt>
                <c:pt idx="4036">
                  <c:v>4.1150000000000002</c:v>
                </c:pt>
                <c:pt idx="4037">
                  <c:v>4.173</c:v>
                </c:pt>
                <c:pt idx="4038">
                  <c:v>4.2370000000000001</c:v>
                </c:pt>
                <c:pt idx="4039">
                  <c:v>4.3079999999999998</c:v>
                </c:pt>
                <c:pt idx="4040">
                  <c:v>4.3840000000000003</c:v>
                </c:pt>
                <c:pt idx="4041">
                  <c:v>4.4619999999999997</c:v>
                </c:pt>
                <c:pt idx="4042">
                  <c:v>4.5410000000000004</c:v>
                </c:pt>
                <c:pt idx="4043">
                  <c:v>4.6189999999999998</c:v>
                </c:pt>
                <c:pt idx="4044">
                  <c:v>4.694</c:v>
                </c:pt>
                <c:pt idx="4045">
                  <c:v>4.766</c:v>
                </c:pt>
                <c:pt idx="4046">
                  <c:v>4.8339999999999996</c:v>
                </c:pt>
                <c:pt idx="4047">
                  <c:v>4.899</c:v>
                </c:pt>
                <c:pt idx="4048">
                  <c:v>4.9610000000000003</c:v>
                </c:pt>
                <c:pt idx="4049">
                  <c:v>5.0209999999999999</c:v>
                </c:pt>
                <c:pt idx="4050">
                  <c:v>5.0810000000000004</c:v>
                </c:pt>
                <c:pt idx="4051">
                  <c:v>5.1429999999999998</c:v>
                </c:pt>
                <c:pt idx="4052">
                  <c:v>5.2080000000000002</c:v>
                </c:pt>
                <c:pt idx="4053">
                  <c:v>5.2750000000000004</c:v>
                </c:pt>
                <c:pt idx="4054">
                  <c:v>5.343</c:v>
                </c:pt>
                <c:pt idx="4055">
                  <c:v>5.4119999999999999</c:v>
                </c:pt>
                <c:pt idx="4056">
                  <c:v>5.48</c:v>
                </c:pt>
                <c:pt idx="4057">
                  <c:v>5.5430000000000001</c:v>
                </c:pt>
                <c:pt idx="4058">
                  <c:v>5.6</c:v>
                </c:pt>
                <c:pt idx="4059">
                  <c:v>5.6479999999999997</c:v>
                </c:pt>
                <c:pt idx="4060">
                  <c:v>5.6840000000000002</c:v>
                </c:pt>
                <c:pt idx="4061">
                  <c:v>5.7089999999999996</c:v>
                </c:pt>
                <c:pt idx="4062">
                  <c:v>5.7220000000000004</c:v>
                </c:pt>
                <c:pt idx="4063">
                  <c:v>5.7229999999999999</c:v>
                </c:pt>
                <c:pt idx="4064">
                  <c:v>5.7119999999999997</c:v>
                </c:pt>
                <c:pt idx="4065">
                  <c:v>5.6890000000000001</c:v>
                </c:pt>
                <c:pt idx="4066">
                  <c:v>5.6539999999999999</c:v>
                </c:pt>
                <c:pt idx="4067">
                  <c:v>5.609</c:v>
                </c:pt>
                <c:pt idx="4068">
                  <c:v>5.5540000000000003</c:v>
                </c:pt>
                <c:pt idx="4069">
                  <c:v>5.4909999999999997</c:v>
                </c:pt>
                <c:pt idx="4070">
                  <c:v>5.4210000000000003</c:v>
                </c:pt>
                <c:pt idx="4071">
                  <c:v>5.343</c:v>
                </c:pt>
                <c:pt idx="4072">
                  <c:v>5.2590000000000003</c:v>
                </c:pt>
                <c:pt idx="4073">
                  <c:v>5.17</c:v>
                </c:pt>
                <c:pt idx="4074">
                  <c:v>5.0780000000000003</c:v>
                </c:pt>
                <c:pt idx="4075">
                  <c:v>4.9870000000000001</c:v>
                </c:pt>
                <c:pt idx="4076">
                  <c:v>4.8979999999999997</c:v>
                </c:pt>
                <c:pt idx="4077">
                  <c:v>4.8140000000000001</c:v>
                </c:pt>
                <c:pt idx="4078">
                  <c:v>4.7350000000000003</c:v>
                </c:pt>
                <c:pt idx="4079">
                  <c:v>4.6639999999999997</c:v>
                </c:pt>
                <c:pt idx="4080">
                  <c:v>4.5999999999999996</c:v>
                </c:pt>
                <c:pt idx="4081">
                  <c:v>4.5439999999999996</c:v>
                </c:pt>
                <c:pt idx="4082">
                  <c:v>4.4939999999999998</c:v>
                </c:pt>
                <c:pt idx="4083">
                  <c:v>4.4489999999999998</c:v>
                </c:pt>
                <c:pt idx="4084">
                  <c:v>4.4080000000000004</c:v>
                </c:pt>
                <c:pt idx="4085">
                  <c:v>4.37</c:v>
                </c:pt>
                <c:pt idx="4086">
                  <c:v>4.335</c:v>
                </c:pt>
                <c:pt idx="4087">
                  <c:v>4.3040000000000003</c:v>
                </c:pt>
                <c:pt idx="4088">
                  <c:v>4.2750000000000004</c:v>
                </c:pt>
                <c:pt idx="4089">
                  <c:v>4.2460000000000004</c:v>
                </c:pt>
                <c:pt idx="4090">
                  <c:v>4.2140000000000004</c:v>
                </c:pt>
                <c:pt idx="4091">
                  <c:v>4.1779999999999999</c:v>
                </c:pt>
                <c:pt idx="4092">
                  <c:v>4.1360000000000001</c:v>
                </c:pt>
                <c:pt idx="4093">
                  <c:v>4.0869999999999997</c:v>
                </c:pt>
                <c:pt idx="4094">
                  <c:v>#N/A</c:v>
                </c:pt>
                <c:pt idx="4095">
                  <c:v>5.23</c:v>
                </c:pt>
                <c:pt idx="4096">
                  <c:v>5.2439999999999998</c:v>
                </c:pt>
                <c:pt idx="4097">
                  <c:v>5.2709999999999999</c:v>
                </c:pt>
                <c:pt idx="4098">
                  <c:v>5.3010000000000002</c:v>
                </c:pt>
                <c:pt idx="4099">
                  <c:v>5.3330000000000002</c:v>
                </c:pt>
                <c:pt idx="4100">
                  <c:v>5.367</c:v>
                </c:pt>
                <c:pt idx="4101">
                  <c:v>5.4039999999999999</c:v>
                </c:pt>
                <c:pt idx="4102">
                  <c:v>5.4429999999999996</c:v>
                </c:pt>
                <c:pt idx="4103">
                  <c:v>5.484</c:v>
                </c:pt>
                <c:pt idx="4104">
                  <c:v>5.5270000000000001</c:v>
                </c:pt>
                <c:pt idx="4105">
                  <c:v>5.5730000000000004</c:v>
                </c:pt>
                <c:pt idx="4106">
                  <c:v>5.6210000000000004</c:v>
                </c:pt>
                <c:pt idx="4107">
                  <c:v>5.6719999999999997</c:v>
                </c:pt>
                <c:pt idx="4108">
                  <c:v>5.7229999999999999</c:v>
                </c:pt>
                <c:pt idx="4109">
                  <c:v>5.7759999999999998</c:v>
                </c:pt>
                <c:pt idx="4110">
                  <c:v>5.83</c:v>
                </c:pt>
                <c:pt idx="4111">
                  <c:v>5.8840000000000003</c:v>
                </c:pt>
                <c:pt idx="4112">
                  <c:v>5.9379999999999997</c:v>
                </c:pt>
                <c:pt idx="4113">
                  <c:v>5.9909999999999997</c:v>
                </c:pt>
                <c:pt idx="4114">
                  <c:v>6.0430000000000001</c:v>
                </c:pt>
                <c:pt idx="4115">
                  <c:v>6.093</c:v>
                </c:pt>
                <c:pt idx="4116">
                  <c:v>6.141</c:v>
                </c:pt>
                <c:pt idx="4117">
                  <c:v>6.1849999999999996</c:v>
                </c:pt>
                <c:pt idx="4118">
                  <c:v>6.226</c:v>
                </c:pt>
                <c:pt idx="4119">
                  <c:v>6.2619999999999996</c:v>
                </c:pt>
                <c:pt idx="4120">
                  <c:v>6.2930000000000001</c:v>
                </c:pt>
                <c:pt idx="4121">
                  <c:v>6.3159999999999998</c:v>
                </c:pt>
                <c:pt idx="4122">
                  <c:v>6.3330000000000002</c:v>
                </c:pt>
                <c:pt idx="4123">
                  <c:v>6.3419999999999996</c:v>
                </c:pt>
                <c:pt idx="4124">
                  <c:v>6.343</c:v>
                </c:pt>
                <c:pt idx="4125">
                  <c:v>6.3369999999999997</c:v>
                </c:pt>
                <c:pt idx="4126">
                  <c:v>6.3230000000000004</c:v>
                </c:pt>
                <c:pt idx="4127">
                  <c:v>6.3029999999999999</c:v>
                </c:pt>
                <c:pt idx="4128">
                  <c:v>6.2770000000000001</c:v>
                </c:pt>
                <c:pt idx="4129">
                  <c:v>6.2480000000000002</c:v>
                </c:pt>
                <c:pt idx="4130">
                  <c:v>6.2190000000000003</c:v>
                </c:pt>
                <c:pt idx="4131">
                  <c:v>6.19</c:v>
                </c:pt>
                <c:pt idx="4132">
                  <c:v>6.1639999999999997</c:v>
                </c:pt>
                <c:pt idx="4133">
                  <c:v>6.141</c:v>
                </c:pt>
                <c:pt idx="4134">
                  <c:v>6.1230000000000002</c:v>
                </c:pt>
                <c:pt idx="4135">
                  <c:v>6.1070000000000002</c:v>
                </c:pt>
                <c:pt idx="4136">
                  <c:v>6.0949999999999998</c:v>
                </c:pt>
                <c:pt idx="4137">
                  <c:v>6.0830000000000002</c:v>
                </c:pt>
                <c:pt idx="4138">
                  <c:v>6.07</c:v>
                </c:pt>
                <c:pt idx="4139">
                  <c:v>6.056</c:v>
                </c:pt>
                <c:pt idx="4140">
                  <c:v>6.0389999999999997</c:v>
                </c:pt>
                <c:pt idx="4141">
                  <c:v>6.0179999999999998</c:v>
                </c:pt>
                <c:pt idx="4142">
                  <c:v>5.9950000000000001</c:v>
                </c:pt>
                <c:pt idx="4143">
                  <c:v>5.97</c:v>
                </c:pt>
                <c:pt idx="4144">
                  <c:v>5.944</c:v>
                </c:pt>
                <c:pt idx="4145">
                  <c:v>5.9169999999999998</c:v>
                </c:pt>
                <c:pt idx="4146">
                  <c:v>5.891</c:v>
                </c:pt>
                <c:pt idx="4147">
                  <c:v>5.867</c:v>
                </c:pt>
                <c:pt idx="4148">
                  <c:v>5.8449999999999998</c:v>
                </c:pt>
                <c:pt idx="4149">
                  <c:v>5.827</c:v>
                </c:pt>
                <c:pt idx="4150">
                  <c:v>5.8120000000000003</c:v>
                </c:pt>
                <c:pt idx="4151">
                  <c:v>5.8029999999999999</c:v>
                </c:pt>
                <c:pt idx="4152">
                  <c:v>5.7990000000000004</c:v>
                </c:pt>
                <c:pt idx="4153">
                  <c:v>5.798</c:v>
                </c:pt>
                <c:pt idx="4154">
                  <c:v>5.798</c:v>
                </c:pt>
                <c:pt idx="4155">
                  <c:v>5.7960000000000003</c:v>
                </c:pt>
                <c:pt idx="4156">
                  <c:v>5.7889999999999997</c:v>
                </c:pt>
                <c:pt idx="4157">
                  <c:v>5.7750000000000004</c:v>
                </c:pt>
                <c:pt idx="4158">
                  <c:v>5.7510000000000003</c:v>
                </c:pt>
                <c:pt idx="4159">
                  <c:v>#N/A</c:v>
                </c:pt>
                <c:pt idx="4160">
                  <c:v>3.0990000000000002</c:v>
                </c:pt>
                <c:pt idx="4161">
                  <c:v>3.0680000000000001</c:v>
                </c:pt>
                <c:pt idx="4162">
                  <c:v>3.0110000000000001</c:v>
                </c:pt>
                <c:pt idx="4163">
                  <c:v>2.968</c:v>
                </c:pt>
                <c:pt idx="4164">
                  <c:v>2.9390000000000001</c:v>
                </c:pt>
                <c:pt idx="4165">
                  <c:v>2.923</c:v>
                </c:pt>
                <c:pt idx="4166">
                  <c:v>2.919</c:v>
                </c:pt>
                <c:pt idx="4167">
                  <c:v>2.9249999999999998</c:v>
                </c:pt>
                <c:pt idx="4168">
                  <c:v>2.9380000000000002</c:v>
                </c:pt>
                <c:pt idx="4169">
                  <c:v>2.9529999999999998</c:v>
                </c:pt>
                <c:pt idx="4170">
                  <c:v>2.964</c:v>
                </c:pt>
                <c:pt idx="4171">
                  <c:v>2.9649999999999999</c:v>
                </c:pt>
                <c:pt idx="4172">
                  <c:v>2.95</c:v>
                </c:pt>
                <c:pt idx="4173">
                  <c:v>2.915</c:v>
                </c:pt>
                <c:pt idx="4174">
                  <c:v>2.8639999999999999</c:v>
                </c:pt>
                <c:pt idx="4175">
                  <c:v>2.8010000000000002</c:v>
                </c:pt>
                <c:pt idx="4176">
                  <c:v>2.7370000000000001</c:v>
                </c:pt>
                <c:pt idx="4177">
                  <c:v>2.68</c:v>
                </c:pt>
                <c:pt idx="4178">
                  <c:v>2.637</c:v>
                </c:pt>
                <c:pt idx="4179">
                  <c:v>2.609</c:v>
                </c:pt>
                <c:pt idx="4180">
                  <c:v>2.5950000000000002</c:v>
                </c:pt>
                <c:pt idx="4181">
                  <c:v>2.5880000000000001</c:v>
                </c:pt>
                <c:pt idx="4182">
                  <c:v>2.5790000000000002</c:v>
                </c:pt>
                <c:pt idx="4183">
                  <c:v>2.5630000000000002</c:v>
                </c:pt>
                <c:pt idx="4184">
                  <c:v>2.5369999999999999</c:v>
                </c:pt>
                <c:pt idx="4185">
                  <c:v>2.5019999999999998</c:v>
                </c:pt>
                <c:pt idx="4186">
                  <c:v>2.4609999999999999</c:v>
                </c:pt>
                <c:pt idx="4187">
                  <c:v>2.419</c:v>
                </c:pt>
                <c:pt idx="4188">
                  <c:v>2.379</c:v>
                </c:pt>
                <c:pt idx="4189">
                  <c:v>2.343</c:v>
                </c:pt>
                <c:pt idx="4190">
                  <c:v>2.3149999999999999</c:v>
                </c:pt>
                <c:pt idx="4191">
                  <c:v>2.2959999999999998</c:v>
                </c:pt>
                <c:pt idx="4192">
                  <c:v>2.2839999999999998</c:v>
                </c:pt>
                <c:pt idx="4193">
                  <c:v>2.2770000000000001</c:v>
                </c:pt>
                <c:pt idx="4194">
                  <c:v>2.2749999999999999</c:v>
                </c:pt>
                <c:pt idx="4195">
                  <c:v>2.2730000000000001</c:v>
                </c:pt>
                <c:pt idx="4196">
                  <c:v>2.2690000000000001</c:v>
                </c:pt>
                <c:pt idx="4197">
                  <c:v>2.2599999999999998</c:v>
                </c:pt>
                <c:pt idx="4198">
                  <c:v>2.2429999999999999</c:v>
                </c:pt>
                <c:pt idx="4199">
                  <c:v>2.2170000000000001</c:v>
                </c:pt>
                <c:pt idx="4200">
                  <c:v>2.1800000000000002</c:v>
                </c:pt>
                <c:pt idx="4201">
                  <c:v>2.1320000000000001</c:v>
                </c:pt>
                <c:pt idx="4202">
                  <c:v>2.0760000000000001</c:v>
                </c:pt>
                <c:pt idx="4203">
                  <c:v>2.0129999999999999</c:v>
                </c:pt>
                <c:pt idx="4204">
                  <c:v>1.946</c:v>
                </c:pt>
                <c:pt idx="4205">
                  <c:v>1.879</c:v>
                </c:pt>
                <c:pt idx="4206">
                  <c:v>1.8120000000000001</c:v>
                </c:pt>
                <c:pt idx="4207">
                  <c:v>1.7490000000000001</c:v>
                </c:pt>
                <c:pt idx="4208">
                  <c:v>1.6919999999999999</c:v>
                </c:pt>
                <c:pt idx="4209">
                  <c:v>1.643</c:v>
                </c:pt>
                <c:pt idx="4210">
                  <c:v>1.609</c:v>
                </c:pt>
                <c:pt idx="4211">
                  <c:v>1.5920000000000001</c:v>
                </c:pt>
                <c:pt idx="4212">
                  <c:v>1.593</c:v>
                </c:pt>
                <c:pt idx="4213">
                  <c:v>1.609</c:v>
                </c:pt>
                <c:pt idx="4214">
                  <c:v>1.639</c:v>
                </c:pt>
                <c:pt idx="4215">
                  <c:v>1.6779999999999999</c:v>
                </c:pt>
                <c:pt idx="4216">
                  <c:v>1.7190000000000001</c:v>
                </c:pt>
                <c:pt idx="4217">
                  <c:v>1.758</c:v>
                </c:pt>
                <c:pt idx="4218">
                  <c:v>1.788</c:v>
                </c:pt>
                <c:pt idx="4219">
                  <c:v>1.8089999999999999</c:v>
                </c:pt>
                <c:pt idx="4220">
                  <c:v>1.82</c:v>
                </c:pt>
                <c:pt idx="4221">
                  <c:v>1.8220000000000001</c:v>
                </c:pt>
                <c:pt idx="4222">
                  <c:v>1.82</c:v>
                </c:pt>
                <c:pt idx="4223">
                  <c:v>1.8169999999999999</c:v>
                </c:pt>
                <c:pt idx="4224">
                  <c:v>#N/A</c:v>
                </c:pt>
                <c:pt idx="4225">
                  <c:v>2.0699999999999998</c:v>
                </c:pt>
                <c:pt idx="4226">
                  <c:v>2.0830000000000002</c:v>
                </c:pt>
                <c:pt idx="4227">
                  <c:v>2.1110000000000002</c:v>
                </c:pt>
                <c:pt idx="4228">
                  <c:v>2.141</c:v>
                </c:pt>
                <c:pt idx="4229">
                  <c:v>2.1739999999999999</c:v>
                </c:pt>
                <c:pt idx="4230">
                  <c:v>2.2090000000000001</c:v>
                </c:pt>
                <c:pt idx="4231">
                  <c:v>2.2469999999999999</c:v>
                </c:pt>
                <c:pt idx="4232">
                  <c:v>2.286</c:v>
                </c:pt>
                <c:pt idx="4233">
                  <c:v>2.327</c:v>
                </c:pt>
                <c:pt idx="4234">
                  <c:v>2.3679999999999999</c:v>
                </c:pt>
                <c:pt idx="4235">
                  <c:v>2.407</c:v>
                </c:pt>
                <c:pt idx="4236">
                  <c:v>2.4420000000000002</c:v>
                </c:pt>
                <c:pt idx="4237">
                  <c:v>2.4710000000000001</c:v>
                </c:pt>
                <c:pt idx="4238">
                  <c:v>2.4889999999999999</c:v>
                </c:pt>
                <c:pt idx="4239">
                  <c:v>2.4940000000000002</c:v>
                </c:pt>
                <c:pt idx="4240">
                  <c:v>2.4790000000000001</c:v>
                </c:pt>
                <c:pt idx="4241">
                  <c:v>2.4380000000000002</c:v>
                </c:pt>
                <c:pt idx="4242">
                  <c:v>2.37</c:v>
                </c:pt>
                <c:pt idx="4243">
                  <c:v>2.278</c:v>
                </c:pt>
                <c:pt idx="4244">
                  <c:v>2.165</c:v>
                </c:pt>
                <c:pt idx="4245">
                  <c:v>2.0419999999999998</c:v>
                </c:pt>
                <c:pt idx="4246">
                  <c:v>1.917</c:v>
                </c:pt>
                <c:pt idx="4247">
                  <c:v>1.8</c:v>
                </c:pt>
                <c:pt idx="4248">
                  <c:v>1.7</c:v>
                </c:pt>
                <c:pt idx="4249">
                  <c:v>1.62</c:v>
                </c:pt>
                <c:pt idx="4250">
                  <c:v>1.5629999999999999</c:v>
                </c:pt>
                <c:pt idx="4251">
                  <c:v>1.5269999999999999</c:v>
                </c:pt>
                <c:pt idx="4252">
                  <c:v>1.504</c:v>
                </c:pt>
                <c:pt idx="4253">
                  <c:v>1.4890000000000001</c:v>
                </c:pt>
                <c:pt idx="4254">
                  <c:v>1.4790000000000001</c:v>
                </c:pt>
                <c:pt idx="4255">
                  <c:v>1.472</c:v>
                </c:pt>
                <c:pt idx="4256">
                  <c:v>1.4670000000000001</c:v>
                </c:pt>
                <c:pt idx="4257">
                  <c:v>1.4630000000000001</c:v>
                </c:pt>
                <c:pt idx="4258">
                  <c:v>1.46</c:v>
                </c:pt>
                <c:pt idx="4259">
                  <c:v>1.4570000000000001</c:v>
                </c:pt>
                <c:pt idx="4260">
                  <c:v>1.452</c:v>
                </c:pt>
                <c:pt idx="4261">
                  <c:v>1.4410000000000001</c:v>
                </c:pt>
                <c:pt idx="4262">
                  <c:v>1.4259999999999999</c:v>
                </c:pt>
                <c:pt idx="4263">
                  <c:v>1.4059999999999999</c:v>
                </c:pt>
                <c:pt idx="4264">
                  <c:v>1.383</c:v>
                </c:pt>
                <c:pt idx="4265">
                  <c:v>1.359</c:v>
                </c:pt>
                <c:pt idx="4266">
                  <c:v>1.337</c:v>
                </c:pt>
                <c:pt idx="4267">
                  <c:v>1.321</c:v>
                </c:pt>
                <c:pt idx="4268">
                  <c:v>1.3109999999999999</c:v>
                </c:pt>
                <c:pt idx="4269">
                  <c:v>1.3089999999999999</c:v>
                </c:pt>
                <c:pt idx="4270">
                  <c:v>1.3129999999999999</c:v>
                </c:pt>
                <c:pt idx="4271">
                  <c:v>1.3220000000000001</c:v>
                </c:pt>
                <c:pt idx="4272">
                  <c:v>1.331</c:v>
                </c:pt>
                <c:pt idx="4273">
                  <c:v>1.34</c:v>
                </c:pt>
                <c:pt idx="4274">
                  <c:v>1.347</c:v>
                </c:pt>
                <c:pt idx="4275">
                  <c:v>1.35</c:v>
                </c:pt>
                <c:pt idx="4276">
                  <c:v>1.3520000000000001</c:v>
                </c:pt>
                <c:pt idx="4277">
                  <c:v>1.3520000000000001</c:v>
                </c:pt>
                <c:pt idx="4278">
                  <c:v>1.351</c:v>
                </c:pt>
                <c:pt idx="4279">
                  <c:v>1.3520000000000001</c:v>
                </c:pt>
                <c:pt idx="4280">
                  <c:v>1.353</c:v>
                </c:pt>
                <c:pt idx="4281">
                  <c:v>1.3560000000000001</c:v>
                </c:pt>
                <c:pt idx="4282">
                  <c:v>1.361</c:v>
                </c:pt>
                <c:pt idx="4283">
                  <c:v>1.3680000000000001</c:v>
                </c:pt>
                <c:pt idx="4284">
                  <c:v>1.3759999999999999</c:v>
                </c:pt>
                <c:pt idx="4285">
                  <c:v>1.3859999999999999</c:v>
                </c:pt>
                <c:pt idx="4286">
                  <c:v>1.397</c:v>
                </c:pt>
                <c:pt idx="4287">
                  <c:v>1.4079999999999999</c:v>
                </c:pt>
                <c:pt idx="4288">
                  <c:v>1.419</c:v>
                </c:pt>
                <c:pt idx="4289">
                  <c:v>#N/A</c:v>
                </c:pt>
                <c:pt idx="4290">
                  <c:v>6.367</c:v>
                </c:pt>
                <c:pt idx="4291">
                  <c:v>6.3849999999999998</c:v>
                </c:pt>
                <c:pt idx="4292">
                  <c:v>6.4219999999999997</c:v>
                </c:pt>
                <c:pt idx="4293">
                  <c:v>6.46</c:v>
                </c:pt>
                <c:pt idx="4294">
                  <c:v>6.4989999999999997</c:v>
                </c:pt>
                <c:pt idx="4295">
                  <c:v>6.5389999999999997</c:v>
                </c:pt>
                <c:pt idx="4296">
                  <c:v>6.58</c:v>
                </c:pt>
                <c:pt idx="4297">
                  <c:v>6.6219999999999999</c:v>
                </c:pt>
                <c:pt idx="4298">
                  <c:v>6.665</c:v>
                </c:pt>
                <c:pt idx="4299">
                  <c:v>6.7069999999999999</c:v>
                </c:pt>
                <c:pt idx="4300">
                  <c:v>6.7489999999999997</c:v>
                </c:pt>
                <c:pt idx="4301">
                  <c:v>6.7889999999999997</c:v>
                </c:pt>
                <c:pt idx="4302">
                  <c:v>6.827</c:v>
                </c:pt>
                <c:pt idx="4303">
                  <c:v>6.8620000000000001</c:v>
                </c:pt>
                <c:pt idx="4304">
                  <c:v>6.8929999999999998</c:v>
                </c:pt>
                <c:pt idx="4305">
                  <c:v>6.9180000000000001</c:v>
                </c:pt>
                <c:pt idx="4306">
                  <c:v>6.9370000000000003</c:v>
                </c:pt>
                <c:pt idx="4307">
                  <c:v>6.95</c:v>
                </c:pt>
                <c:pt idx="4308">
                  <c:v>6.9569999999999999</c:v>
                </c:pt>
                <c:pt idx="4309">
                  <c:v>6.9569999999999999</c:v>
                </c:pt>
                <c:pt idx="4310">
                  <c:v>6.95</c:v>
                </c:pt>
                <c:pt idx="4311">
                  <c:v>6.9359999999999999</c:v>
                </c:pt>
                <c:pt idx="4312">
                  <c:v>6.915</c:v>
                </c:pt>
                <c:pt idx="4313">
                  <c:v>6.8879999999999999</c:v>
                </c:pt>
                <c:pt idx="4314">
                  <c:v>6.8550000000000004</c:v>
                </c:pt>
                <c:pt idx="4315">
                  <c:v>6.8150000000000004</c:v>
                </c:pt>
                <c:pt idx="4316">
                  <c:v>6.7709999999999999</c:v>
                </c:pt>
                <c:pt idx="4317">
                  <c:v>6.7210000000000001</c:v>
                </c:pt>
                <c:pt idx="4318">
                  <c:v>6.665</c:v>
                </c:pt>
                <c:pt idx="4319">
                  <c:v>6.6050000000000004</c:v>
                </c:pt>
                <c:pt idx="4320">
                  <c:v>6.5389999999999997</c:v>
                </c:pt>
                <c:pt idx="4321">
                  <c:v>6.468</c:v>
                </c:pt>
                <c:pt idx="4322">
                  <c:v>6.3920000000000003</c:v>
                </c:pt>
                <c:pt idx="4323">
                  <c:v>6.31</c:v>
                </c:pt>
                <c:pt idx="4324">
                  <c:v>6.2229999999999999</c:v>
                </c:pt>
                <c:pt idx="4325">
                  <c:v>6.1310000000000002</c:v>
                </c:pt>
                <c:pt idx="4326">
                  <c:v>6.0350000000000001</c:v>
                </c:pt>
                <c:pt idx="4327">
                  <c:v>5.9349999999999996</c:v>
                </c:pt>
                <c:pt idx="4328">
                  <c:v>5.8310000000000004</c:v>
                </c:pt>
                <c:pt idx="4329">
                  <c:v>5.7249999999999996</c:v>
                </c:pt>
                <c:pt idx="4330">
                  <c:v>5.6159999999999997</c:v>
                </c:pt>
                <c:pt idx="4331">
                  <c:v>5.5049999999999999</c:v>
                </c:pt>
                <c:pt idx="4332">
                  <c:v>5.3920000000000003</c:v>
                </c:pt>
                <c:pt idx="4333">
                  <c:v>5.2779999999999996</c:v>
                </c:pt>
                <c:pt idx="4334">
                  <c:v>5.165</c:v>
                </c:pt>
                <c:pt idx="4335">
                  <c:v>5.0579999999999998</c:v>
                </c:pt>
                <c:pt idx="4336">
                  <c:v>4.9589999999999996</c:v>
                </c:pt>
                <c:pt idx="4337">
                  <c:v>4.87</c:v>
                </c:pt>
                <c:pt idx="4338">
                  <c:v>4.7930000000000001</c:v>
                </c:pt>
                <c:pt idx="4339">
                  <c:v>4.7270000000000003</c:v>
                </c:pt>
                <c:pt idx="4340">
                  <c:v>4.6689999999999996</c:v>
                </c:pt>
                <c:pt idx="4341">
                  <c:v>4.617</c:v>
                </c:pt>
                <c:pt idx="4342">
                  <c:v>4.5659999999999998</c:v>
                </c:pt>
                <c:pt idx="4343">
                  <c:v>4.5119999999999996</c:v>
                </c:pt>
                <c:pt idx="4344">
                  <c:v>4.4550000000000001</c:v>
                </c:pt>
                <c:pt idx="4345">
                  <c:v>4.3920000000000003</c:v>
                </c:pt>
                <c:pt idx="4346">
                  <c:v>4.3259999999999996</c:v>
                </c:pt>
                <c:pt idx="4347">
                  <c:v>4.2569999999999997</c:v>
                </c:pt>
                <c:pt idx="4348">
                  <c:v>4.1879999999999997</c:v>
                </c:pt>
                <c:pt idx="4349">
                  <c:v>4.1189999999999998</c:v>
                </c:pt>
                <c:pt idx="4350">
                  <c:v>4.0519999999999996</c:v>
                </c:pt>
                <c:pt idx="4351">
                  <c:v>3.9849999999999999</c:v>
                </c:pt>
                <c:pt idx="4352">
                  <c:v>3.92</c:v>
                </c:pt>
                <c:pt idx="4353">
                  <c:v>3.8570000000000002</c:v>
                </c:pt>
                <c:pt idx="4354">
                  <c:v>#N/A</c:v>
                </c:pt>
                <c:pt idx="4355">
                  <c:v>2.2730000000000001</c:v>
                </c:pt>
                <c:pt idx="4356">
                  <c:v>2.2799999999999998</c:v>
                </c:pt>
                <c:pt idx="4357">
                  <c:v>2.2909999999999999</c:v>
                </c:pt>
                <c:pt idx="4358">
                  <c:v>2.2970000000000002</c:v>
                </c:pt>
                <c:pt idx="4359">
                  <c:v>2.2970000000000002</c:v>
                </c:pt>
                <c:pt idx="4360">
                  <c:v>2.2909999999999999</c:v>
                </c:pt>
                <c:pt idx="4361">
                  <c:v>2.2810000000000001</c:v>
                </c:pt>
                <c:pt idx="4362">
                  <c:v>2.266</c:v>
                </c:pt>
                <c:pt idx="4363">
                  <c:v>2.2490000000000001</c:v>
                </c:pt>
                <c:pt idx="4364">
                  <c:v>2.2330000000000001</c:v>
                </c:pt>
                <c:pt idx="4365">
                  <c:v>2.2200000000000002</c:v>
                </c:pt>
                <c:pt idx="4366">
                  <c:v>2.2149999999999999</c:v>
                </c:pt>
                <c:pt idx="4367">
                  <c:v>2.2189999999999999</c:v>
                </c:pt>
                <c:pt idx="4368">
                  <c:v>2.234</c:v>
                </c:pt>
                <c:pt idx="4369">
                  <c:v>2.2589999999999999</c:v>
                </c:pt>
                <c:pt idx="4370">
                  <c:v>2.2890000000000001</c:v>
                </c:pt>
                <c:pt idx="4371">
                  <c:v>2.3199999999999998</c:v>
                </c:pt>
                <c:pt idx="4372">
                  <c:v>2.3450000000000002</c:v>
                </c:pt>
                <c:pt idx="4373">
                  <c:v>2.3610000000000002</c:v>
                </c:pt>
                <c:pt idx="4374">
                  <c:v>2.367</c:v>
                </c:pt>
                <c:pt idx="4375">
                  <c:v>2.3639999999999999</c:v>
                </c:pt>
                <c:pt idx="4376">
                  <c:v>2.3570000000000002</c:v>
                </c:pt>
                <c:pt idx="4377">
                  <c:v>2.351</c:v>
                </c:pt>
                <c:pt idx="4378">
                  <c:v>2.347</c:v>
                </c:pt>
                <c:pt idx="4379">
                  <c:v>2.3460000000000001</c:v>
                </c:pt>
                <c:pt idx="4380">
                  <c:v>2.3439999999999999</c:v>
                </c:pt>
                <c:pt idx="4381">
                  <c:v>2.3359999999999999</c:v>
                </c:pt>
                <c:pt idx="4382">
                  <c:v>2.3170000000000002</c:v>
                </c:pt>
                <c:pt idx="4383">
                  <c:v>2.2839999999999998</c:v>
                </c:pt>
                <c:pt idx="4384">
                  <c:v>2.2360000000000002</c:v>
                </c:pt>
                <c:pt idx="4385">
                  <c:v>2.1720000000000002</c:v>
                </c:pt>
                <c:pt idx="4386">
                  <c:v>2.0939999999999999</c:v>
                </c:pt>
                <c:pt idx="4387">
                  <c:v>2.0059999999999998</c:v>
                </c:pt>
                <c:pt idx="4388">
                  <c:v>1.9139999999999999</c:v>
                </c:pt>
                <c:pt idx="4389">
                  <c:v>1.82</c:v>
                </c:pt>
                <c:pt idx="4390">
                  <c:v>1.7310000000000001</c:v>
                </c:pt>
                <c:pt idx="4391">
                  <c:v>1.6479999999999999</c:v>
                </c:pt>
                <c:pt idx="4392">
                  <c:v>1.575</c:v>
                </c:pt>
                <c:pt idx="4393">
                  <c:v>1.5129999999999999</c:v>
                </c:pt>
                <c:pt idx="4394">
                  <c:v>1.462</c:v>
                </c:pt>
                <c:pt idx="4395">
                  <c:v>1.423</c:v>
                </c:pt>
                <c:pt idx="4396">
                  <c:v>1.393</c:v>
                </c:pt>
                <c:pt idx="4397">
                  <c:v>1.37</c:v>
                </c:pt>
                <c:pt idx="4398">
                  <c:v>1.351</c:v>
                </c:pt>
                <c:pt idx="4399">
                  <c:v>1.335</c:v>
                </c:pt>
                <c:pt idx="4400">
                  <c:v>1.32</c:v>
                </c:pt>
                <c:pt idx="4401">
                  <c:v>1.306</c:v>
                </c:pt>
                <c:pt idx="4402">
                  <c:v>1.2929999999999999</c:v>
                </c:pt>
                <c:pt idx="4403">
                  <c:v>1.282</c:v>
                </c:pt>
                <c:pt idx="4404">
                  <c:v>1.2729999999999999</c:v>
                </c:pt>
                <c:pt idx="4405">
                  <c:v>1.2689999999999999</c:v>
                </c:pt>
                <c:pt idx="4406">
                  <c:v>1.272</c:v>
                </c:pt>
                <c:pt idx="4407">
                  <c:v>1.284</c:v>
                </c:pt>
                <c:pt idx="4408">
                  <c:v>1.304</c:v>
                </c:pt>
                <c:pt idx="4409">
                  <c:v>1.3320000000000001</c:v>
                </c:pt>
                <c:pt idx="4410">
                  <c:v>1.3640000000000001</c:v>
                </c:pt>
                <c:pt idx="4411">
                  <c:v>1.399</c:v>
                </c:pt>
                <c:pt idx="4412">
                  <c:v>1.431</c:v>
                </c:pt>
                <c:pt idx="4413">
                  <c:v>1.4590000000000001</c:v>
                </c:pt>
                <c:pt idx="4414">
                  <c:v>1.482</c:v>
                </c:pt>
                <c:pt idx="4415">
                  <c:v>1.4990000000000001</c:v>
                </c:pt>
                <c:pt idx="4416">
                  <c:v>1.5109999999999999</c:v>
                </c:pt>
                <c:pt idx="4417">
                  <c:v>1.5209999999999999</c:v>
                </c:pt>
                <c:pt idx="4418">
                  <c:v>1.5289999999999999</c:v>
                </c:pt>
                <c:pt idx="4419">
                  <c:v>#N/A</c:v>
                </c:pt>
                <c:pt idx="4420">
                  <c:v>5.1840000000000002</c:v>
                </c:pt>
                <c:pt idx="4421">
                  <c:v>5.3579999999999997</c:v>
                </c:pt>
                <c:pt idx="4422">
                  <c:v>5.6859999999999999</c:v>
                </c:pt>
                <c:pt idx="4423">
                  <c:v>5.9740000000000002</c:v>
                </c:pt>
                <c:pt idx="4424">
                  <c:v>6.2210000000000001</c:v>
                </c:pt>
                <c:pt idx="4425">
                  <c:v>6.4279999999999999</c:v>
                </c:pt>
                <c:pt idx="4426">
                  <c:v>6.59</c:v>
                </c:pt>
                <c:pt idx="4427">
                  <c:v>6.7089999999999996</c:v>
                </c:pt>
                <c:pt idx="4428">
                  <c:v>6.7779999999999996</c:v>
                </c:pt>
                <c:pt idx="4429">
                  <c:v>6.7919999999999998</c:v>
                </c:pt>
                <c:pt idx="4430">
                  <c:v>6.7430000000000003</c:v>
                </c:pt>
                <c:pt idx="4431">
                  <c:v>6.6269999999999998</c:v>
                </c:pt>
                <c:pt idx="4432">
                  <c:v>6.4420000000000002</c:v>
                </c:pt>
                <c:pt idx="4433">
                  <c:v>6.1959999999999997</c:v>
                </c:pt>
                <c:pt idx="4434">
                  <c:v>5.9059999999999997</c:v>
                </c:pt>
                <c:pt idx="4435">
                  <c:v>5.5970000000000004</c:v>
                </c:pt>
                <c:pt idx="4436">
                  <c:v>5.3</c:v>
                </c:pt>
                <c:pt idx="4437">
                  <c:v>5.04</c:v>
                </c:pt>
                <c:pt idx="4438">
                  <c:v>4.835</c:v>
                </c:pt>
                <c:pt idx="4439">
                  <c:v>4.6900000000000004</c:v>
                </c:pt>
                <c:pt idx="4440">
                  <c:v>4.6040000000000001</c:v>
                </c:pt>
                <c:pt idx="4441">
                  <c:v>4.5609999999999999</c:v>
                </c:pt>
                <c:pt idx="4442">
                  <c:v>4.5369999999999999</c:v>
                </c:pt>
                <c:pt idx="4443">
                  <c:v>4.5119999999999996</c:v>
                </c:pt>
                <c:pt idx="4444">
                  <c:v>4.4790000000000001</c:v>
                </c:pt>
                <c:pt idx="4445">
                  <c:v>4.4359999999999999</c:v>
                </c:pt>
                <c:pt idx="4446">
                  <c:v>4.3849999999999998</c:v>
                </c:pt>
                <c:pt idx="4447">
                  <c:v>4.3369999999999997</c:v>
                </c:pt>
                <c:pt idx="4448">
                  <c:v>4.2990000000000004</c:v>
                </c:pt>
                <c:pt idx="4449">
                  <c:v>4.2690000000000001</c:v>
                </c:pt>
                <c:pt idx="4450">
                  <c:v>4.2510000000000003</c:v>
                </c:pt>
                <c:pt idx="4451">
                  <c:v>4.2439999999999998</c:v>
                </c:pt>
                <c:pt idx="4452">
                  <c:v>4.2430000000000003</c:v>
                </c:pt>
                <c:pt idx="4453">
                  <c:v>4.2450000000000001</c:v>
                </c:pt>
                <c:pt idx="4454">
                  <c:v>4.2430000000000003</c:v>
                </c:pt>
                <c:pt idx="4455">
                  <c:v>4.2309999999999999</c:v>
                </c:pt>
                <c:pt idx="4456">
                  <c:v>4.2</c:v>
                </c:pt>
                <c:pt idx="4457">
                  <c:v>4.1459999999999999</c:v>
                </c:pt>
                <c:pt idx="4458">
                  <c:v>4.0679999999999996</c:v>
                </c:pt>
                <c:pt idx="4459">
                  <c:v>3.9660000000000002</c:v>
                </c:pt>
                <c:pt idx="4460">
                  <c:v>3.8420000000000001</c:v>
                </c:pt>
                <c:pt idx="4461">
                  <c:v>3.7010000000000001</c:v>
                </c:pt>
                <c:pt idx="4462">
                  <c:v>3.5510000000000002</c:v>
                </c:pt>
                <c:pt idx="4463">
                  <c:v>3.4009999999999998</c:v>
                </c:pt>
                <c:pt idx="4464">
                  <c:v>3.254</c:v>
                </c:pt>
                <c:pt idx="4465">
                  <c:v>3.1160000000000001</c:v>
                </c:pt>
                <c:pt idx="4466">
                  <c:v>2.988</c:v>
                </c:pt>
                <c:pt idx="4467">
                  <c:v>2.87</c:v>
                </c:pt>
                <c:pt idx="4468">
                  <c:v>2.762</c:v>
                </c:pt>
                <c:pt idx="4469">
                  <c:v>2.6659999999999999</c:v>
                </c:pt>
                <c:pt idx="4470">
                  <c:v>2.5819999999999999</c:v>
                </c:pt>
                <c:pt idx="4471">
                  <c:v>2.512</c:v>
                </c:pt>
                <c:pt idx="4472">
                  <c:v>2.4550000000000001</c:v>
                </c:pt>
                <c:pt idx="4473">
                  <c:v>2.4089999999999998</c:v>
                </c:pt>
                <c:pt idx="4474">
                  <c:v>2.3730000000000002</c:v>
                </c:pt>
                <c:pt idx="4475">
                  <c:v>2.3439999999999999</c:v>
                </c:pt>
                <c:pt idx="4476">
                  <c:v>2.3210000000000002</c:v>
                </c:pt>
                <c:pt idx="4477">
                  <c:v>2.3010000000000002</c:v>
                </c:pt>
                <c:pt idx="4478">
                  <c:v>2.282</c:v>
                </c:pt>
                <c:pt idx="4479">
                  <c:v>2.262</c:v>
                </c:pt>
                <c:pt idx="4480">
                  <c:v>2.2400000000000002</c:v>
                </c:pt>
                <c:pt idx="4481">
                  <c:v>2.2170000000000001</c:v>
                </c:pt>
                <c:pt idx="4482">
                  <c:v>2.194</c:v>
                </c:pt>
                <c:pt idx="4483">
                  <c:v>2.17</c:v>
                </c:pt>
                <c:pt idx="4484">
                  <c:v>#N/A</c:v>
                </c:pt>
                <c:pt idx="4485">
                  <c:v>5.6210000000000004</c:v>
                </c:pt>
                <c:pt idx="4486">
                  <c:v>5.6159999999999997</c:v>
                </c:pt>
                <c:pt idx="4487">
                  <c:v>5.609</c:v>
                </c:pt>
                <c:pt idx="4488">
                  <c:v>5.6059999999999999</c:v>
                </c:pt>
                <c:pt idx="4489">
                  <c:v>5.6050000000000004</c:v>
                </c:pt>
                <c:pt idx="4490">
                  <c:v>5.609</c:v>
                </c:pt>
                <c:pt idx="4491">
                  <c:v>5.6150000000000002</c:v>
                </c:pt>
                <c:pt idx="4492">
                  <c:v>5.6230000000000002</c:v>
                </c:pt>
                <c:pt idx="4493">
                  <c:v>5.6319999999999997</c:v>
                </c:pt>
                <c:pt idx="4494">
                  <c:v>5.6390000000000002</c:v>
                </c:pt>
                <c:pt idx="4495">
                  <c:v>5.641</c:v>
                </c:pt>
                <c:pt idx="4496">
                  <c:v>5.6360000000000001</c:v>
                </c:pt>
                <c:pt idx="4497">
                  <c:v>5.6189999999999998</c:v>
                </c:pt>
                <c:pt idx="4498">
                  <c:v>5.5869999999999997</c:v>
                </c:pt>
                <c:pt idx="4499">
                  <c:v>5.5389999999999997</c:v>
                </c:pt>
                <c:pt idx="4500">
                  <c:v>5.4729999999999999</c:v>
                </c:pt>
                <c:pt idx="4501">
                  <c:v>5.3929999999999998</c:v>
                </c:pt>
                <c:pt idx="4502">
                  <c:v>5.3</c:v>
                </c:pt>
                <c:pt idx="4503">
                  <c:v>5.1950000000000003</c:v>
                </c:pt>
                <c:pt idx="4504">
                  <c:v>5.0750000000000002</c:v>
                </c:pt>
                <c:pt idx="4505">
                  <c:v>4.9329999999999998</c:v>
                </c:pt>
                <c:pt idx="4506">
                  <c:v>4.758</c:v>
                </c:pt>
                <c:pt idx="4507">
                  <c:v>4.548</c:v>
                </c:pt>
                <c:pt idx="4508">
                  <c:v>4.3049999999999997</c:v>
                </c:pt>
                <c:pt idx="4509">
                  <c:v>4.0369999999999999</c:v>
                </c:pt>
                <c:pt idx="4510">
                  <c:v>3.758</c:v>
                </c:pt>
                <c:pt idx="4511">
                  <c:v>3.484</c:v>
                </c:pt>
                <c:pt idx="4512">
                  <c:v>3.2320000000000002</c:v>
                </c:pt>
                <c:pt idx="4513">
                  <c:v>3.0150000000000001</c:v>
                </c:pt>
                <c:pt idx="4514">
                  <c:v>2.8380000000000001</c:v>
                </c:pt>
                <c:pt idx="4515">
                  <c:v>2.706</c:v>
                </c:pt>
                <c:pt idx="4516">
                  <c:v>2.6179999999999999</c:v>
                </c:pt>
                <c:pt idx="4517">
                  <c:v>2.5619999999999998</c:v>
                </c:pt>
                <c:pt idx="4518">
                  <c:v>2.5259999999999998</c:v>
                </c:pt>
                <c:pt idx="4519">
                  <c:v>2.5030000000000001</c:v>
                </c:pt>
                <c:pt idx="4520">
                  <c:v>2.484</c:v>
                </c:pt>
                <c:pt idx="4521">
                  <c:v>2.4590000000000001</c:v>
                </c:pt>
                <c:pt idx="4522">
                  <c:v>2.4249999999999998</c:v>
                </c:pt>
                <c:pt idx="4523">
                  <c:v>2.3809999999999998</c:v>
                </c:pt>
                <c:pt idx="4524">
                  <c:v>2.3260000000000001</c:v>
                </c:pt>
                <c:pt idx="4525">
                  <c:v>2.2639999999999998</c:v>
                </c:pt>
                <c:pt idx="4526">
                  <c:v>2.2029999999999998</c:v>
                </c:pt>
                <c:pt idx="4527">
                  <c:v>2.149</c:v>
                </c:pt>
                <c:pt idx="4528">
                  <c:v>2.11</c:v>
                </c:pt>
                <c:pt idx="4529">
                  <c:v>2.085</c:v>
                </c:pt>
                <c:pt idx="4530">
                  <c:v>2.0750000000000002</c:v>
                </c:pt>
                <c:pt idx="4531">
                  <c:v>2.0739999999999998</c:v>
                </c:pt>
                <c:pt idx="4532">
                  <c:v>2.0760000000000001</c:v>
                </c:pt>
                <c:pt idx="4533">
                  <c:v>2.0779999999999998</c:v>
                </c:pt>
                <c:pt idx="4534">
                  <c:v>2.0760000000000001</c:v>
                </c:pt>
                <c:pt idx="4535">
                  <c:v>2.073</c:v>
                </c:pt>
                <c:pt idx="4536">
                  <c:v>2.0699999999999998</c:v>
                </c:pt>
                <c:pt idx="4537">
                  <c:v>2.0710000000000002</c:v>
                </c:pt>
                <c:pt idx="4538">
                  <c:v>2.077</c:v>
                </c:pt>
                <c:pt idx="4539">
                  <c:v>2.089</c:v>
                </c:pt>
                <c:pt idx="4540">
                  <c:v>2.1030000000000002</c:v>
                </c:pt>
                <c:pt idx="4541">
                  <c:v>2.117</c:v>
                </c:pt>
                <c:pt idx="4542">
                  <c:v>2.1269999999999998</c:v>
                </c:pt>
                <c:pt idx="4543">
                  <c:v>2.1320000000000001</c:v>
                </c:pt>
                <c:pt idx="4544">
                  <c:v>2.13</c:v>
                </c:pt>
                <c:pt idx="4545">
                  <c:v>2.1230000000000002</c:v>
                </c:pt>
                <c:pt idx="4546">
                  <c:v>2.11</c:v>
                </c:pt>
                <c:pt idx="4547">
                  <c:v>2.0950000000000002</c:v>
                </c:pt>
                <c:pt idx="4548">
                  <c:v>2.08</c:v>
                </c:pt>
                <c:pt idx="4549">
                  <c:v>#N/A</c:v>
                </c:pt>
                <c:pt idx="4550">
                  <c:v>5.444</c:v>
                </c:pt>
                <c:pt idx="4551">
                  <c:v>5.4580000000000002</c:v>
                </c:pt>
                <c:pt idx="4552">
                  <c:v>5.4930000000000003</c:v>
                </c:pt>
                <c:pt idx="4553">
                  <c:v>5.5410000000000004</c:v>
                </c:pt>
                <c:pt idx="4554">
                  <c:v>5.6029999999999998</c:v>
                </c:pt>
                <c:pt idx="4555">
                  <c:v>5.6779999999999999</c:v>
                </c:pt>
                <c:pt idx="4556">
                  <c:v>5.7619999999999996</c:v>
                </c:pt>
                <c:pt idx="4557">
                  <c:v>5.851</c:v>
                </c:pt>
                <c:pt idx="4558">
                  <c:v>5.9390000000000001</c:v>
                </c:pt>
                <c:pt idx="4559">
                  <c:v>6.0110000000000001</c:v>
                </c:pt>
                <c:pt idx="4560">
                  <c:v>6.0519999999999996</c:v>
                </c:pt>
                <c:pt idx="4561">
                  <c:v>6.048</c:v>
                </c:pt>
                <c:pt idx="4562">
                  <c:v>5.984</c:v>
                </c:pt>
                <c:pt idx="4563">
                  <c:v>5.8570000000000002</c:v>
                </c:pt>
                <c:pt idx="4564">
                  <c:v>5.67</c:v>
                </c:pt>
                <c:pt idx="4565">
                  <c:v>5.4390000000000001</c:v>
                </c:pt>
                <c:pt idx="4566">
                  <c:v>5.1870000000000003</c:v>
                </c:pt>
                <c:pt idx="4567">
                  <c:v>4.9390000000000001</c:v>
                </c:pt>
                <c:pt idx="4568">
                  <c:v>4.7160000000000002</c:v>
                </c:pt>
                <c:pt idx="4569">
                  <c:v>4.5259999999999998</c:v>
                </c:pt>
                <c:pt idx="4570">
                  <c:v>4.3719999999999999</c:v>
                </c:pt>
                <c:pt idx="4571">
                  <c:v>4.2480000000000002</c:v>
                </c:pt>
                <c:pt idx="4572">
                  <c:v>4.1369999999999996</c:v>
                </c:pt>
                <c:pt idx="4573">
                  <c:v>4.0279999999999996</c:v>
                </c:pt>
                <c:pt idx="4574">
                  <c:v>3.9169999999999998</c:v>
                </c:pt>
                <c:pt idx="4575">
                  <c:v>3.8010000000000002</c:v>
                </c:pt>
                <c:pt idx="4576">
                  <c:v>3.681</c:v>
                </c:pt>
                <c:pt idx="4577">
                  <c:v>3.5609999999999999</c:v>
                </c:pt>
                <c:pt idx="4578">
                  <c:v>3.4470000000000001</c:v>
                </c:pt>
                <c:pt idx="4579">
                  <c:v>3.34</c:v>
                </c:pt>
                <c:pt idx="4580">
                  <c:v>3.2480000000000002</c:v>
                </c:pt>
                <c:pt idx="4581">
                  <c:v>3.177</c:v>
                </c:pt>
                <c:pt idx="4582">
                  <c:v>3.1280000000000001</c:v>
                </c:pt>
                <c:pt idx="4583">
                  <c:v>3.1</c:v>
                </c:pt>
                <c:pt idx="4584">
                  <c:v>3.0920000000000001</c:v>
                </c:pt>
                <c:pt idx="4585">
                  <c:v>3.0950000000000002</c:v>
                </c:pt>
                <c:pt idx="4586">
                  <c:v>3.0990000000000002</c:v>
                </c:pt>
                <c:pt idx="4587">
                  <c:v>3.097</c:v>
                </c:pt>
                <c:pt idx="4588">
                  <c:v>3.0819999999999999</c:v>
                </c:pt>
                <c:pt idx="4589">
                  <c:v>3.0529999999999999</c:v>
                </c:pt>
                <c:pt idx="4590">
                  <c:v>3.0129999999999999</c:v>
                </c:pt>
                <c:pt idx="4591">
                  <c:v>2.9689999999999999</c:v>
                </c:pt>
                <c:pt idx="4592">
                  <c:v>2.9289999999999998</c:v>
                </c:pt>
                <c:pt idx="4593">
                  <c:v>2.899</c:v>
                </c:pt>
                <c:pt idx="4594">
                  <c:v>2.8809999999999998</c:v>
                </c:pt>
                <c:pt idx="4595">
                  <c:v>2.8719999999999999</c:v>
                </c:pt>
                <c:pt idx="4596">
                  <c:v>2.87</c:v>
                </c:pt>
                <c:pt idx="4597">
                  <c:v>2.867</c:v>
                </c:pt>
                <c:pt idx="4598">
                  <c:v>2.86</c:v>
                </c:pt>
                <c:pt idx="4599">
                  <c:v>2.8460000000000001</c:v>
                </c:pt>
                <c:pt idx="4600">
                  <c:v>2.8239999999999998</c:v>
                </c:pt>
                <c:pt idx="4601">
                  <c:v>2.794</c:v>
                </c:pt>
                <c:pt idx="4602">
                  <c:v>2.7589999999999999</c:v>
                </c:pt>
                <c:pt idx="4603">
                  <c:v>2.72</c:v>
                </c:pt>
                <c:pt idx="4604">
                  <c:v>2.6789999999999998</c:v>
                </c:pt>
                <c:pt idx="4605">
                  <c:v>2.6379999999999999</c:v>
                </c:pt>
                <c:pt idx="4606">
                  <c:v>2.5990000000000002</c:v>
                </c:pt>
                <c:pt idx="4607">
                  <c:v>2.5619999999999998</c:v>
                </c:pt>
                <c:pt idx="4608">
                  <c:v>2.5289999999999999</c:v>
                </c:pt>
                <c:pt idx="4609">
                  <c:v>2.4990000000000001</c:v>
                </c:pt>
                <c:pt idx="4610">
                  <c:v>2.472</c:v>
                </c:pt>
                <c:pt idx="4611">
                  <c:v>2.448</c:v>
                </c:pt>
                <c:pt idx="4612">
                  <c:v>2.4260000000000002</c:v>
                </c:pt>
                <c:pt idx="4613">
                  <c:v>2.4049999999999998</c:v>
                </c:pt>
                <c:pt idx="4614">
                  <c:v>#N/A</c:v>
                </c:pt>
                <c:pt idx="4615">
                  <c:v>7.2450000000000001</c:v>
                </c:pt>
                <c:pt idx="4616">
                  <c:v>7.1760000000000002</c:v>
                </c:pt>
                <c:pt idx="4617">
                  <c:v>7.0449999999999999</c:v>
                </c:pt>
                <c:pt idx="4618">
                  <c:v>6.931</c:v>
                </c:pt>
                <c:pt idx="4619">
                  <c:v>6.8319999999999999</c:v>
                </c:pt>
                <c:pt idx="4620">
                  <c:v>6.75</c:v>
                </c:pt>
                <c:pt idx="4621">
                  <c:v>6.6820000000000004</c:v>
                </c:pt>
                <c:pt idx="4622">
                  <c:v>6.6289999999999996</c:v>
                </c:pt>
                <c:pt idx="4623">
                  <c:v>6.5880000000000001</c:v>
                </c:pt>
                <c:pt idx="4624">
                  <c:v>6.5579999999999998</c:v>
                </c:pt>
                <c:pt idx="4625">
                  <c:v>6.5339999999999998</c:v>
                </c:pt>
                <c:pt idx="4626">
                  <c:v>6.5119999999999996</c:v>
                </c:pt>
                <c:pt idx="4627">
                  <c:v>6.49</c:v>
                </c:pt>
                <c:pt idx="4628">
                  <c:v>6.4640000000000004</c:v>
                </c:pt>
                <c:pt idx="4629">
                  <c:v>6.4340000000000002</c:v>
                </c:pt>
                <c:pt idx="4630">
                  <c:v>6.399</c:v>
                </c:pt>
                <c:pt idx="4631">
                  <c:v>6.36</c:v>
                </c:pt>
                <c:pt idx="4632">
                  <c:v>6.3230000000000004</c:v>
                </c:pt>
                <c:pt idx="4633">
                  <c:v>6.2880000000000003</c:v>
                </c:pt>
                <c:pt idx="4634">
                  <c:v>6.2590000000000003</c:v>
                </c:pt>
                <c:pt idx="4635">
                  <c:v>6.2350000000000003</c:v>
                </c:pt>
                <c:pt idx="4636">
                  <c:v>6.2190000000000003</c:v>
                </c:pt>
                <c:pt idx="4637">
                  <c:v>6.2080000000000002</c:v>
                </c:pt>
                <c:pt idx="4638">
                  <c:v>6.2030000000000003</c:v>
                </c:pt>
                <c:pt idx="4639">
                  <c:v>6.2009999999999996</c:v>
                </c:pt>
                <c:pt idx="4640">
                  <c:v>6.2009999999999996</c:v>
                </c:pt>
                <c:pt idx="4641">
                  <c:v>6.2030000000000003</c:v>
                </c:pt>
                <c:pt idx="4642">
                  <c:v>6.2039999999999997</c:v>
                </c:pt>
                <c:pt idx="4643">
                  <c:v>6.2030000000000003</c:v>
                </c:pt>
                <c:pt idx="4644">
                  <c:v>6.1959999999999997</c:v>
                </c:pt>
                <c:pt idx="4645">
                  <c:v>6.18</c:v>
                </c:pt>
                <c:pt idx="4646">
                  <c:v>6.1520000000000001</c:v>
                </c:pt>
                <c:pt idx="4647">
                  <c:v>6.109</c:v>
                </c:pt>
                <c:pt idx="4648">
                  <c:v>6.0540000000000003</c:v>
                </c:pt>
                <c:pt idx="4649">
                  <c:v>5.9870000000000001</c:v>
                </c:pt>
                <c:pt idx="4650">
                  <c:v>5.9130000000000003</c:v>
                </c:pt>
                <c:pt idx="4651">
                  <c:v>5.8369999999999997</c:v>
                </c:pt>
                <c:pt idx="4652">
                  <c:v>5.7640000000000002</c:v>
                </c:pt>
                <c:pt idx="4653">
                  <c:v>5.6970000000000001</c:v>
                </c:pt>
                <c:pt idx="4654">
                  <c:v>5.6360000000000001</c:v>
                </c:pt>
                <c:pt idx="4655">
                  <c:v>5.58</c:v>
                </c:pt>
                <c:pt idx="4656">
                  <c:v>5.5250000000000004</c:v>
                </c:pt>
                <c:pt idx="4657">
                  <c:v>5.4649999999999999</c:v>
                </c:pt>
                <c:pt idx="4658">
                  <c:v>5.3970000000000002</c:v>
                </c:pt>
                <c:pt idx="4659">
                  <c:v>5.32</c:v>
                </c:pt>
                <c:pt idx="4660">
                  <c:v>5.2370000000000001</c:v>
                </c:pt>
                <c:pt idx="4661">
                  <c:v>5.1479999999999997</c:v>
                </c:pt>
                <c:pt idx="4662">
                  <c:v>5.0579999999999998</c:v>
                </c:pt>
                <c:pt idx="4663">
                  <c:v>4.97</c:v>
                </c:pt>
                <c:pt idx="4664">
                  <c:v>4.8840000000000003</c:v>
                </c:pt>
                <c:pt idx="4665">
                  <c:v>4.8010000000000002</c:v>
                </c:pt>
                <c:pt idx="4666">
                  <c:v>4.718</c:v>
                </c:pt>
                <c:pt idx="4667">
                  <c:v>4.6340000000000003</c:v>
                </c:pt>
                <c:pt idx="4668">
                  <c:v>4.5469999999999997</c:v>
                </c:pt>
                <c:pt idx="4669">
                  <c:v>4.4589999999999996</c:v>
                </c:pt>
                <c:pt idx="4670">
                  <c:v>4.3710000000000004</c:v>
                </c:pt>
                <c:pt idx="4671">
                  <c:v>4.2830000000000004</c:v>
                </c:pt>
                <c:pt idx="4672">
                  <c:v>4.1989999999999998</c:v>
                </c:pt>
                <c:pt idx="4673">
                  <c:v>4.1189999999999998</c:v>
                </c:pt>
                <c:pt idx="4674">
                  <c:v>4.0439999999999996</c:v>
                </c:pt>
                <c:pt idx="4675">
                  <c:v>3.9740000000000002</c:v>
                </c:pt>
                <c:pt idx="4676">
                  <c:v>3.9079999999999999</c:v>
                </c:pt>
                <c:pt idx="4677">
                  <c:v>3.8439999999999999</c:v>
                </c:pt>
                <c:pt idx="4678">
                  <c:v>3.7829999999999999</c:v>
                </c:pt>
                <c:pt idx="4679">
                  <c:v>#N/A</c:v>
                </c:pt>
                <c:pt idx="4680">
                  <c:v>5.9770000000000003</c:v>
                </c:pt>
                <c:pt idx="4681">
                  <c:v>5.9820000000000002</c:v>
                </c:pt>
                <c:pt idx="4682">
                  <c:v>5.9930000000000003</c:v>
                </c:pt>
                <c:pt idx="4683">
                  <c:v>6.0049999999999999</c:v>
                </c:pt>
                <c:pt idx="4684">
                  <c:v>6.0179999999999998</c:v>
                </c:pt>
                <c:pt idx="4685">
                  <c:v>6.032</c:v>
                </c:pt>
                <c:pt idx="4686">
                  <c:v>6.0460000000000003</c:v>
                </c:pt>
                <c:pt idx="4687">
                  <c:v>6.0609999999999999</c:v>
                </c:pt>
                <c:pt idx="4688">
                  <c:v>6.0750000000000002</c:v>
                </c:pt>
                <c:pt idx="4689">
                  <c:v>6.0890000000000004</c:v>
                </c:pt>
                <c:pt idx="4690">
                  <c:v>6.1020000000000003</c:v>
                </c:pt>
                <c:pt idx="4691">
                  <c:v>6.1130000000000004</c:v>
                </c:pt>
                <c:pt idx="4692">
                  <c:v>6.1210000000000004</c:v>
                </c:pt>
                <c:pt idx="4693">
                  <c:v>6.1269999999999998</c:v>
                </c:pt>
                <c:pt idx="4694">
                  <c:v>6.1310000000000002</c:v>
                </c:pt>
                <c:pt idx="4695">
                  <c:v>6.1349999999999998</c:v>
                </c:pt>
                <c:pt idx="4696">
                  <c:v>6.14</c:v>
                </c:pt>
                <c:pt idx="4697">
                  <c:v>6.1470000000000002</c:v>
                </c:pt>
                <c:pt idx="4698">
                  <c:v>6.1580000000000004</c:v>
                </c:pt>
                <c:pt idx="4699">
                  <c:v>6.1740000000000004</c:v>
                </c:pt>
                <c:pt idx="4700">
                  <c:v>6.1950000000000003</c:v>
                </c:pt>
                <c:pt idx="4701">
                  <c:v>6.2210000000000001</c:v>
                </c:pt>
                <c:pt idx="4702">
                  <c:v>6.25</c:v>
                </c:pt>
                <c:pt idx="4703">
                  <c:v>6.2830000000000004</c:v>
                </c:pt>
                <c:pt idx="4704">
                  <c:v>6.3179999999999996</c:v>
                </c:pt>
                <c:pt idx="4705">
                  <c:v>6.3540000000000001</c:v>
                </c:pt>
                <c:pt idx="4706">
                  <c:v>6.391</c:v>
                </c:pt>
                <c:pt idx="4707">
                  <c:v>6.4279999999999999</c:v>
                </c:pt>
                <c:pt idx="4708">
                  <c:v>6.4649999999999999</c:v>
                </c:pt>
                <c:pt idx="4709">
                  <c:v>6.5</c:v>
                </c:pt>
                <c:pt idx="4710">
                  <c:v>6.5330000000000004</c:v>
                </c:pt>
                <c:pt idx="4711">
                  <c:v>6.5629999999999997</c:v>
                </c:pt>
                <c:pt idx="4712">
                  <c:v>6.59</c:v>
                </c:pt>
                <c:pt idx="4713">
                  <c:v>6.6130000000000004</c:v>
                </c:pt>
                <c:pt idx="4714">
                  <c:v>6.63</c:v>
                </c:pt>
                <c:pt idx="4715">
                  <c:v>6.641</c:v>
                </c:pt>
                <c:pt idx="4716">
                  <c:v>6.6449999999999996</c:v>
                </c:pt>
                <c:pt idx="4717">
                  <c:v>6.641</c:v>
                </c:pt>
                <c:pt idx="4718">
                  <c:v>6.6289999999999996</c:v>
                </c:pt>
                <c:pt idx="4719">
                  <c:v>6.6079999999999997</c:v>
                </c:pt>
                <c:pt idx="4720">
                  <c:v>6.5789999999999997</c:v>
                </c:pt>
                <c:pt idx="4721">
                  <c:v>6.5389999999999997</c:v>
                </c:pt>
                <c:pt idx="4722">
                  <c:v>6.492</c:v>
                </c:pt>
                <c:pt idx="4723">
                  <c:v>6.4359999999999999</c:v>
                </c:pt>
                <c:pt idx="4724">
                  <c:v>6.375</c:v>
                </c:pt>
                <c:pt idx="4725">
                  <c:v>6.3079999999999998</c:v>
                </c:pt>
                <c:pt idx="4726">
                  <c:v>6.2370000000000001</c:v>
                </c:pt>
                <c:pt idx="4727">
                  <c:v>6.1630000000000003</c:v>
                </c:pt>
                <c:pt idx="4728">
                  <c:v>6.0890000000000004</c:v>
                </c:pt>
                <c:pt idx="4729">
                  <c:v>6.0140000000000002</c:v>
                </c:pt>
                <c:pt idx="4730">
                  <c:v>5.9390000000000001</c:v>
                </c:pt>
                <c:pt idx="4731">
                  <c:v>5.8659999999999997</c:v>
                </c:pt>
                <c:pt idx="4732">
                  <c:v>5.7939999999999996</c:v>
                </c:pt>
                <c:pt idx="4733">
                  <c:v>5.7220000000000004</c:v>
                </c:pt>
                <c:pt idx="4734">
                  <c:v>5.649</c:v>
                </c:pt>
                <c:pt idx="4735">
                  <c:v>5.5759999999999996</c:v>
                </c:pt>
                <c:pt idx="4736">
                  <c:v>5.5010000000000003</c:v>
                </c:pt>
                <c:pt idx="4737">
                  <c:v>5.423</c:v>
                </c:pt>
                <c:pt idx="4738">
                  <c:v>5.343</c:v>
                </c:pt>
                <c:pt idx="4739">
                  <c:v>5.26</c:v>
                </c:pt>
                <c:pt idx="4740">
                  <c:v>5.1740000000000004</c:v>
                </c:pt>
                <c:pt idx="4741">
                  <c:v>5.0880000000000001</c:v>
                </c:pt>
                <c:pt idx="4742">
                  <c:v>5.0010000000000003</c:v>
                </c:pt>
                <c:pt idx="4743">
                  <c:v>4.915</c:v>
                </c:pt>
                <c:pt idx="4744">
                  <c:v>#N/A</c:v>
                </c:pt>
                <c:pt idx="4745">
                  <c:v>#N/A</c:v>
                </c:pt>
                <c:pt idx="4746">
                  <c:v>#N/A</c:v>
                </c:pt>
                <c:pt idx="4747">
                  <c:v>#N/A</c:v>
                </c:pt>
                <c:pt idx="4748">
                  <c:v>#N/A</c:v>
                </c:pt>
                <c:pt idx="4749">
                  <c:v>#N/A</c:v>
                </c:pt>
                <c:pt idx="4750">
                  <c:v>#N/A</c:v>
                </c:pt>
                <c:pt idx="4751">
                  <c:v>#N/A</c:v>
                </c:pt>
                <c:pt idx="4752">
                  <c:v>#N/A</c:v>
                </c:pt>
                <c:pt idx="4753">
                  <c:v>#N/A</c:v>
                </c:pt>
                <c:pt idx="4754">
                  <c:v>#N/A</c:v>
                </c:pt>
                <c:pt idx="4755">
                  <c:v>5.8280000000000003</c:v>
                </c:pt>
                <c:pt idx="4756">
                  <c:v>5.7709999999999999</c:v>
                </c:pt>
                <c:pt idx="4757">
                  <c:v>5.67</c:v>
                </c:pt>
                <c:pt idx="4758">
                  <c:v>5.5149999999999997</c:v>
                </c:pt>
                <c:pt idx="4759">
                  <c:v>5.32</c:v>
                </c:pt>
                <c:pt idx="4760">
                  <c:v>5.1390000000000002</c:v>
                </c:pt>
                <c:pt idx="4761">
                  <c:v>5.0449999999999999</c:v>
                </c:pt>
                <c:pt idx="4762">
                  <c:v>5.0910000000000002</c:v>
                </c:pt>
                <c:pt idx="4763">
                  <c:v>5.2960000000000003</c:v>
                </c:pt>
                <c:pt idx="4764">
                  <c:v>5.6429999999999998</c:v>
                </c:pt>
                <c:pt idx="4765">
                  <c:v>6.0709999999999997</c:v>
                </c:pt>
                <c:pt idx="4766">
                  <c:v>6.4889999999999999</c:v>
                </c:pt>
                <c:pt idx="4767">
                  <c:v>6.8120000000000003</c:v>
                </c:pt>
                <c:pt idx="4768">
                  <c:v>6.984</c:v>
                </c:pt>
                <c:pt idx="4769">
                  <c:v>6.9930000000000003</c:v>
                </c:pt>
                <c:pt idx="4770">
                  <c:v>6.8659999999999997</c:v>
                </c:pt>
                <c:pt idx="4771">
                  <c:v>6.6619999999999999</c:v>
                </c:pt>
                <c:pt idx="4772">
                  <c:v>6.4630000000000001</c:v>
                </c:pt>
                <c:pt idx="4773">
                  <c:v>6.33</c:v>
                </c:pt>
                <c:pt idx="4774">
                  <c:v>6.2830000000000004</c:v>
                </c:pt>
                <c:pt idx="4775">
                  <c:v>6.3220000000000001</c:v>
                </c:pt>
                <c:pt idx="4776">
                  <c:v>6.423</c:v>
                </c:pt>
                <c:pt idx="4777">
                  <c:v>6.5419999999999998</c:v>
                </c:pt>
                <c:pt idx="4778">
                  <c:v>6.6420000000000003</c:v>
                </c:pt>
                <c:pt idx="4779">
                  <c:v>6.71</c:v>
                </c:pt>
                <c:pt idx="4780">
                  <c:v>6.7430000000000003</c:v>
                </c:pt>
                <c:pt idx="4781">
                  <c:v>6.7430000000000003</c:v>
                </c:pt>
                <c:pt idx="4782">
                  <c:v>6.7279999999999998</c:v>
                </c:pt>
                <c:pt idx="4783">
                  <c:v>6.7060000000000004</c:v>
                </c:pt>
                <c:pt idx="4784">
                  <c:v>6.68</c:v>
                </c:pt>
                <c:pt idx="4785">
                  <c:v>6.649</c:v>
                </c:pt>
                <c:pt idx="4786">
                  <c:v>6.6079999999999997</c:v>
                </c:pt>
                <c:pt idx="4787">
                  <c:v>6.5540000000000003</c:v>
                </c:pt>
                <c:pt idx="4788">
                  <c:v>6.4859999999999998</c:v>
                </c:pt>
                <c:pt idx="4789">
                  <c:v>6.4039999999999999</c:v>
                </c:pt>
                <c:pt idx="4790">
                  <c:v>6.3109999999999999</c:v>
                </c:pt>
                <c:pt idx="4791">
                  <c:v>6.2140000000000004</c:v>
                </c:pt>
                <c:pt idx="4792">
                  <c:v>6.1150000000000002</c:v>
                </c:pt>
                <c:pt idx="4793">
                  <c:v>6.0190000000000001</c:v>
                </c:pt>
                <c:pt idx="4794">
                  <c:v>5.9290000000000003</c:v>
                </c:pt>
                <c:pt idx="4795">
                  <c:v>5.8449999999999998</c:v>
                </c:pt>
                <c:pt idx="4796">
                  <c:v>5.766</c:v>
                </c:pt>
                <c:pt idx="4797">
                  <c:v>5.69</c:v>
                </c:pt>
                <c:pt idx="4798">
                  <c:v>5.6139999999999999</c:v>
                </c:pt>
                <c:pt idx="4799">
                  <c:v>5.5389999999999997</c:v>
                </c:pt>
                <c:pt idx="4800">
                  <c:v>5.4630000000000001</c:v>
                </c:pt>
                <c:pt idx="4801">
                  <c:v>5.3890000000000002</c:v>
                </c:pt>
                <c:pt idx="4802">
                  <c:v>5.3170000000000002</c:v>
                </c:pt>
                <c:pt idx="4803">
                  <c:v>5.2469999999999999</c:v>
                </c:pt>
                <c:pt idx="4804">
                  <c:v>5.18</c:v>
                </c:pt>
                <c:pt idx="4805">
                  <c:v>5.1150000000000002</c:v>
                </c:pt>
                <c:pt idx="4806">
                  <c:v>5.0519999999999996</c:v>
                </c:pt>
                <c:pt idx="4807">
                  <c:v>4.9889999999999999</c:v>
                </c:pt>
                <c:pt idx="4808">
                  <c:v>4.9269999999999996</c:v>
                </c:pt>
                <c:pt idx="4809">
                  <c:v>#N/A</c:v>
                </c:pt>
                <c:pt idx="4810">
                  <c:v>5.3140000000000001</c:v>
                </c:pt>
                <c:pt idx="4811">
                  <c:v>5.4089999999999998</c:v>
                </c:pt>
                <c:pt idx="4812">
                  <c:v>5.5789999999999997</c:v>
                </c:pt>
                <c:pt idx="4813">
                  <c:v>5.7110000000000003</c:v>
                </c:pt>
                <c:pt idx="4814">
                  <c:v>5.806</c:v>
                </c:pt>
                <c:pt idx="4815">
                  <c:v>5.8630000000000004</c:v>
                </c:pt>
                <c:pt idx="4816">
                  <c:v>5.883</c:v>
                </c:pt>
                <c:pt idx="4817">
                  <c:v>5.8689999999999998</c:v>
                </c:pt>
                <c:pt idx="4818">
                  <c:v>5.8250000000000002</c:v>
                </c:pt>
                <c:pt idx="4819">
                  <c:v>5.7560000000000002</c:v>
                </c:pt>
                <c:pt idx="4820">
                  <c:v>5.6710000000000003</c:v>
                </c:pt>
                <c:pt idx="4821">
                  <c:v>5.5780000000000003</c:v>
                </c:pt>
                <c:pt idx="4822">
                  <c:v>5.4850000000000003</c:v>
                </c:pt>
                <c:pt idx="4823">
                  <c:v>5.4009999999999998</c:v>
                </c:pt>
                <c:pt idx="4824">
                  <c:v>5.3289999999999997</c:v>
                </c:pt>
                <c:pt idx="4825">
                  <c:v>5.2720000000000002</c:v>
                </c:pt>
                <c:pt idx="4826">
                  <c:v>5.2279999999999998</c:v>
                </c:pt>
                <c:pt idx="4827">
                  <c:v>5.19</c:v>
                </c:pt>
                <c:pt idx="4828">
                  <c:v>5.1520000000000001</c:v>
                </c:pt>
                <c:pt idx="4829">
                  <c:v>5.1120000000000001</c:v>
                </c:pt>
                <c:pt idx="4830">
                  <c:v>5.0679999999999996</c:v>
                </c:pt>
                <c:pt idx="4831">
                  <c:v>5.0220000000000002</c:v>
                </c:pt>
                <c:pt idx="4832">
                  <c:v>4.9740000000000002</c:v>
                </c:pt>
                <c:pt idx="4833">
                  <c:v>4.9189999999999996</c:v>
                </c:pt>
                <c:pt idx="4834">
                  <c:v>4.8520000000000003</c:v>
                </c:pt>
                <c:pt idx="4835">
                  <c:v>4.758</c:v>
                </c:pt>
                <c:pt idx="4836">
                  <c:v>4.6210000000000004</c:v>
                </c:pt>
                <c:pt idx="4837">
                  <c:v>4.4349999999999996</c:v>
                </c:pt>
                <c:pt idx="4838">
                  <c:v>4.2039999999999997</c:v>
                </c:pt>
                <c:pt idx="4839">
                  <c:v>3.9350000000000001</c:v>
                </c:pt>
                <c:pt idx="4840">
                  <c:v>3.6459999999999999</c:v>
                </c:pt>
                <c:pt idx="4841">
                  <c:v>3.36</c:v>
                </c:pt>
                <c:pt idx="4842">
                  <c:v>3.0990000000000002</c:v>
                </c:pt>
                <c:pt idx="4843">
                  <c:v>2.8809999999999998</c:v>
                </c:pt>
                <c:pt idx="4844">
                  <c:v>2.714</c:v>
                </c:pt>
                <c:pt idx="4845">
                  <c:v>2.6</c:v>
                </c:pt>
                <c:pt idx="4846">
                  <c:v>2.5339999999999998</c:v>
                </c:pt>
                <c:pt idx="4847">
                  <c:v>2.4990000000000001</c:v>
                </c:pt>
                <c:pt idx="4848">
                  <c:v>2.48</c:v>
                </c:pt>
                <c:pt idx="4849">
                  <c:v>2.4710000000000001</c:v>
                </c:pt>
                <c:pt idx="4850">
                  <c:v>2.4670000000000001</c:v>
                </c:pt>
                <c:pt idx="4851">
                  <c:v>2.4649999999999999</c:v>
                </c:pt>
                <c:pt idx="4852">
                  <c:v>2.4670000000000001</c:v>
                </c:pt>
                <c:pt idx="4853">
                  <c:v>2.4729999999999999</c:v>
                </c:pt>
                <c:pt idx="4854">
                  <c:v>2.4820000000000002</c:v>
                </c:pt>
                <c:pt idx="4855">
                  <c:v>2.4929999999999999</c:v>
                </c:pt>
                <c:pt idx="4856">
                  <c:v>2.5049999999999999</c:v>
                </c:pt>
                <c:pt idx="4857">
                  <c:v>2.5209999999999999</c:v>
                </c:pt>
                <c:pt idx="4858">
                  <c:v>2.54</c:v>
                </c:pt>
                <c:pt idx="4859">
                  <c:v>2.5609999999999999</c:v>
                </c:pt>
                <c:pt idx="4860">
                  <c:v>2.585</c:v>
                </c:pt>
                <c:pt idx="4861">
                  <c:v>2.6139999999999999</c:v>
                </c:pt>
                <c:pt idx="4862">
                  <c:v>2.645</c:v>
                </c:pt>
                <c:pt idx="4863">
                  <c:v>2.6779999999999999</c:v>
                </c:pt>
                <c:pt idx="4864">
                  <c:v>2.7090000000000001</c:v>
                </c:pt>
                <c:pt idx="4865">
                  <c:v>2.7349999999999999</c:v>
                </c:pt>
                <c:pt idx="4866">
                  <c:v>2.7509999999999999</c:v>
                </c:pt>
                <c:pt idx="4867">
                  <c:v>2.754</c:v>
                </c:pt>
                <c:pt idx="4868">
                  <c:v>2.7429999999999999</c:v>
                </c:pt>
                <c:pt idx="4869">
                  <c:v>2.718</c:v>
                </c:pt>
                <c:pt idx="4870">
                  <c:v>2.6819999999999999</c:v>
                </c:pt>
                <c:pt idx="4871">
                  <c:v>2.6379999999999999</c:v>
                </c:pt>
                <c:pt idx="4872">
                  <c:v>2.5910000000000002</c:v>
                </c:pt>
                <c:pt idx="4873">
                  <c:v>2.5459999999999998</c:v>
                </c:pt>
                <c:pt idx="4874">
                  <c:v>#N/A</c:v>
                </c:pt>
                <c:pt idx="4875">
                  <c:v>6.31</c:v>
                </c:pt>
                <c:pt idx="4876">
                  <c:v>6.306</c:v>
                </c:pt>
                <c:pt idx="4877">
                  <c:v>6.2990000000000004</c:v>
                </c:pt>
                <c:pt idx="4878">
                  <c:v>6.2960000000000003</c:v>
                </c:pt>
                <c:pt idx="4879">
                  <c:v>6.2960000000000003</c:v>
                </c:pt>
                <c:pt idx="4880">
                  <c:v>6.298</c:v>
                </c:pt>
                <c:pt idx="4881">
                  <c:v>6.3029999999999999</c:v>
                </c:pt>
                <c:pt idx="4882">
                  <c:v>6.31</c:v>
                </c:pt>
                <c:pt idx="4883">
                  <c:v>6.3170000000000002</c:v>
                </c:pt>
                <c:pt idx="4884">
                  <c:v>6.3220000000000001</c:v>
                </c:pt>
                <c:pt idx="4885">
                  <c:v>6.3239999999999998</c:v>
                </c:pt>
                <c:pt idx="4886">
                  <c:v>6.3179999999999996</c:v>
                </c:pt>
                <c:pt idx="4887">
                  <c:v>6.3019999999999996</c:v>
                </c:pt>
                <c:pt idx="4888">
                  <c:v>6.274</c:v>
                </c:pt>
                <c:pt idx="4889">
                  <c:v>6.2329999999999997</c:v>
                </c:pt>
                <c:pt idx="4890">
                  <c:v>6.1790000000000003</c:v>
                </c:pt>
                <c:pt idx="4891">
                  <c:v>6.109</c:v>
                </c:pt>
                <c:pt idx="4892">
                  <c:v>6.0259999999999998</c:v>
                </c:pt>
                <c:pt idx="4893">
                  <c:v>5.9370000000000003</c:v>
                </c:pt>
                <c:pt idx="4894">
                  <c:v>5.8470000000000004</c:v>
                </c:pt>
                <c:pt idx="4895">
                  <c:v>5.7619999999999996</c:v>
                </c:pt>
                <c:pt idx="4896">
                  <c:v>5.6929999999999996</c:v>
                </c:pt>
                <c:pt idx="4897">
                  <c:v>5.6429999999999998</c:v>
                </c:pt>
                <c:pt idx="4898">
                  <c:v>5.6159999999999997</c:v>
                </c:pt>
                <c:pt idx="4899">
                  <c:v>5.6150000000000002</c:v>
                </c:pt>
                <c:pt idx="4900">
                  <c:v>5.6420000000000003</c:v>
                </c:pt>
                <c:pt idx="4901">
                  <c:v>5.6989999999999998</c:v>
                </c:pt>
                <c:pt idx="4902">
                  <c:v>5.7789999999999999</c:v>
                </c:pt>
                <c:pt idx="4903">
                  <c:v>5.8719999999999999</c:v>
                </c:pt>
                <c:pt idx="4904">
                  <c:v>5.97</c:v>
                </c:pt>
                <c:pt idx="4905">
                  <c:v>6.0579999999999998</c:v>
                </c:pt>
                <c:pt idx="4906">
                  <c:v>6.1219999999999999</c:v>
                </c:pt>
                <c:pt idx="4907">
                  <c:v>6.1539999999999999</c:v>
                </c:pt>
                <c:pt idx="4908">
                  <c:v>6.149</c:v>
                </c:pt>
                <c:pt idx="4909">
                  <c:v>6.1059999999999999</c:v>
                </c:pt>
                <c:pt idx="4910">
                  <c:v>6.0279999999999996</c:v>
                </c:pt>
                <c:pt idx="4911">
                  <c:v>5.9210000000000003</c:v>
                </c:pt>
                <c:pt idx="4912">
                  <c:v>5.7990000000000004</c:v>
                </c:pt>
                <c:pt idx="4913">
                  <c:v>5.673</c:v>
                </c:pt>
                <c:pt idx="4914">
                  <c:v>5.5490000000000004</c:v>
                </c:pt>
                <c:pt idx="4915">
                  <c:v>5.43</c:v>
                </c:pt>
                <c:pt idx="4916">
                  <c:v>5.3179999999999996</c:v>
                </c:pt>
                <c:pt idx="4917">
                  <c:v>5.21</c:v>
                </c:pt>
                <c:pt idx="4918">
                  <c:v>5.1029999999999998</c:v>
                </c:pt>
                <c:pt idx="4919">
                  <c:v>4.9969999999999999</c:v>
                </c:pt>
                <c:pt idx="4920">
                  <c:v>4.8890000000000002</c:v>
                </c:pt>
                <c:pt idx="4921">
                  <c:v>4.7789999999999999</c:v>
                </c:pt>
                <c:pt idx="4922">
                  <c:v>4.665</c:v>
                </c:pt>
                <c:pt idx="4923">
                  <c:v>4.5469999999999997</c:v>
                </c:pt>
                <c:pt idx="4924">
                  <c:v>4.4260000000000002</c:v>
                </c:pt>
                <c:pt idx="4925">
                  <c:v>4.3029999999999999</c:v>
                </c:pt>
                <c:pt idx="4926">
                  <c:v>4.1820000000000004</c:v>
                </c:pt>
                <c:pt idx="4927">
                  <c:v>4.0650000000000004</c:v>
                </c:pt>
                <c:pt idx="4928">
                  <c:v>3.9529999999999998</c:v>
                </c:pt>
                <c:pt idx="4929">
                  <c:v>3.8490000000000002</c:v>
                </c:pt>
                <c:pt idx="4930">
                  <c:v>3.7530000000000001</c:v>
                </c:pt>
                <c:pt idx="4931">
                  <c:v>3.6640000000000001</c:v>
                </c:pt>
                <c:pt idx="4932">
                  <c:v>3.58</c:v>
                </c:pt>
                <c:pt idx="4933">
                  <c:v>3.5</c:v>
                </c:pt>
                <c:pt idx="4934">
                  <c:v>3.4239999999999999</c:v>
                </c:pt>
                <c:pt idx="4935">
                  <c:v>3.35</c:v>
                </c:pt>
                <c:pt idx="4936">
                  <c:v>3.28</c:v>
                </c:pt>
                <c:pt idx="4937">
                  <c:v>3.2120000000000002</c:v>
                </c:pt>
                <c:pt idx="4938">
                  <c:v>3.1480000000000001</c:v>
                </c:pt>
                <c:pt idx="4939">
                  <c:v>#N/A</c:v>
                </c:pt>
                <c:pt idx="4940">
                  <c:v>7.4690000000000003</c:v>
                </c:pt>
                <c:pt idx="4941">
                  <c:v>7.4790000000000001</c:v>
                </c:pt>
                <c:pt idx="4942">
                  <c:v>7.4960000000000004</c:v>
                </c:pt>
                <c:pt idx="4943">
                  <c:v>7.5069999999999997</c:v>
                </c:pt>
                <c:pt idx="4944">
                  <c:v>7.5119999999999996</c:v>
                </c:pt>
                <c:pt idx="4945">
                  <c:v>7.5129999999999999</c:v>
                </c:pt>
                <c:pt idx="4946">
                  <c:v>7.508</c:v>
                </c:pt>
                <c:pt idx="4947">
                  <c:v>7.4980000000000002</c:v>
                </c:pt>
                <c:pt idx="4948">
                  <c:v>7.4850000000000003</c:v>
                </c:pt>
                <c:pt idx="4949">
                  <c:v>7.4710000000000001</c:v>
                </c:pt>
                <c:pt idx="4950">
                  <c:v>7.4580000000000002</c:v>
                </c:pt>
                <c:pt idx="4951">
                  <c:v>7.4480000000000004</c:v>
                </c:pt>
                <c:pt idx="4952">
                  <c:v>7.4429999999999996</c:v>
                </c:pt>
                <c:pt idx="4953">
                  <c:v>7.4409999999999998</c:v>
                </c:pt>
                <c:pt idx="4954">
                  <c:v>7.4429999999999996</c:v>
                </c:pt>
                <c:pt idx="4955">
                  <c:v>7.4420000000000002</c:v>
                </c:pt>
                <c:pt idx="4956">
                  <c:v>7.4349999999999996</c:v>
                </c:pt>
                <c:pt idx="4957">
                  <c:v>7.4169999999999998</c:v>
                </c:pt>
                <c:pt idx="4958">
                  <c:v>7.383</c:v>
                </c:pt>
                <c:pt idx="4959">
                  <c:v>7.3339999999999996</c:v>
                </c:pt>
                <c:pt idx="4960">
                  <c:v>7.27</c:v>
                </c:pt>
                <c:pt idx="4961">
                  <c:v>7.1950000000000003</c:v>
                </c:pt>
                <c:pt idx="4962">
                  <c:v>7.1109999999999998</c:v>
                </c:pt>
                <c:pt idx="4963">
                  <c:v>7.0250000000000004</c:v>
                </c:pt>
                <c:pt idx="4964">
                  <c:v>6.9349999999999996</c:v>
                </c:pt>
                <c:pt idx="4965">
                  <c:v>6.8440000000000003</c:v>
                </c:pt>
                <c:pt idx="4966">
                  <c:v>6.7489999999999997</c:v>
                </c:pt>
                <c:pt idx="4967">
                  <c:v>6.649</c:v>
                </c:pt>
                <c:pt idx="4968">
                  <c:v>6.5430000000000001</c:v>
                </c:pt>
                <c:pt idx="4969">
                  <c:v>6.431</c:v>
                </c:pt>
                <c:pt idx="4970">
                  <c:v>6.3129999999999997</c:v>
                </c:pt>
                <c:pt idx="4971">
                  <c:v>6.19</c:v>
                </c:pt>
                <c:pt idx="4972">
                  <c:v>6.0620000000000003</c:v>
                </c:pt>
                <c:pt idx="4973">
                  <c:v>5.9320000000000004</c:v>
                </c:pt>
                <c:pt idx="4974">
                  <c:v>5.8019999999999996</c:v>
                </c:pt>
                <c:pt idx="4975">
                  <c:v>5.6749999999999998</c:v>
                </c:pt>
                <c:pt idx="4976">
                  <c:v>5.5540000000000003</c:v>
                </c:pt>
                <c:pt idx="4977">
                  <c:v>5.4409999999999998</c:v>
                </c:pt>
                <c:pt idx="4978">
                  <c:v>5.335</c:v>
                </c:pt>
                <c:pt idx="4979">
                  <c:v>5.2359999999999998</c:v>
                </c:pt>
                <c:pt idx="4980">
                  <c:v>5.1420000000000003</c:v>
                </c:pt>
                <c:pt idx="4981">
                  <c:v>5.048</c:v>
                </c:pt>
                <c:pt idx="4982">
                  <c:v>4.95</c:v>
                </c:pt>
                <c:pt idx="4983">
                  <c:v>4.8460000000000001</c:v>
                </c:pt>
                <c:pt idx="4984">
                  <c:v>4.7350000000000003</c:v>
                </c:pt>
                <c:pt idx="4985">
                  <c:v>4.617</c:v>
                </c:pt>
                <c:pt idx="4986">
                  <c:v>4.4930000000000003</c:v>
                </c:pt>
                <c:pt idx="4987">
                  <c:v>4.3659999999999997</c:v>
                </c:pt>
                <c:pt idx="4988">
                  <c:v>4.2389999999999999</c:v>
                </c:pt>
                <c:pt idx="4989">
                  <c:v>4.1159999999999997</c:v>
                </c:pt>
                <c:pt idx="4990">
                  <c:v>3.996</c:v>
                </c:pt>
                <c:pt idx="4991">
                  <c:v>3.883</c:v>
                </c:pt>
                <c:pt idx="4992">
                  <c:v>3.7749999999999999</c:v>
                </c:pt>
                <c:pt idx="4993">
                  <c:v>3.6739999999999999</c:v>
                </c:pt>
                <c:pt idx="4994">
                  <c:v>3.5790000000000002</c:v>
                </c:pt>
                <c:pt idx="4995">
                  <c:v>3.492</c:v>
                </c:pt>
                <c:pt idx="4996">
                  <c:v>3.4129999999999998</c:v>
                </c:pt>
                <c:pt idx="4997">
                  <c:v>3.34</c:v>
                </c:pt>
                <c:pt idx="4998">
                  <c:v>3.2730000000000001</c:v>
                </c:pt>
                <c:pt idx="4999">
                  <c:v>3.2120000000000002</c:v>
                </c:pt>
                <c:pt idx="5000">
                  <c:v>3.1539999999999999</c:v>
                </c:pt>
                <c:pt idx="5001">
                  <c:v>3.101</c:v>
                </c:pt>
                <c:pt idx="5002">
                  <c:v>3.05</c:v>
                </c:pt>
                <c:pt idx="5003">
                  <c:v>3.0009999999999999</c:v>
                </c:pt>
                <c:pt idx="5004">
                  <c:v>#N/A</c:v>
                </c:pt>
                <c:pt idx="5005">
                  <c:v>4.508</c:v>
                </c:pt>
                <c:pt idx="5006">
                  <c:v>4.47</c:v>
                </c:pt>
                <c:pt idx="5007">
                  <c:v>4.4139999999999997</c:v>
                </c:pt>
                <c:pt idx="5008">
                  <c:v>4.4009999999999998</c:v>
                </c:pt>
                <c:pt idx="5009">
                  <c:v>4.4320000000000004</c:v>
                </c:pt>
                <c:pt idx="5010">
                  <c:v>4.5039999999999996</c:v>
                </c:pt>
                <c:pt idx="5011">
                  <c:v>4.6120000000000001</c:v>
                </c:pt>
                <c:pt idx="5012">
                  <c:v>4.75</c:v>
                </c:pt>
                <c:pt idx="5013">
                  <c:v>4.9039999999999999</c:v>
                </c:pt>
                <c:pt idx="5014">
                  <c:v>5.05</c:v>
                </c:pt>
                <c:pt idx="5015">
                  <c:v>5.1619999999999999</c:v>
                </c:pt>
                <c:pt idx="5016">
                  <c:v>5.2130000000000001</c:v>
                </c:pt>
                <c:pt idx="5017">
                  <c:v>5.18</c:v>
                </c:pt>
                <c:pt idx="5018">
                  <c:v>5.0510000000000002</c:v>
                </c:pt>
                <c:pt idx="5019">
                  <c:v>4.8330000000000002</c:v>
                </c:pt>
                <c:pt idx="5020">
                  <c:v>4.5510000000000002</c:v>
                </c:pt>
                <c:pt idx="5021">
                  <c:v>4.2460000000000004</c:v>
                </c:pt>
                <c:pt idx="5022">
                  <c:v>3.9590000000000001</c:v>
                </c:pt>
                <c:pt idx="5023">
                  <c:v>3.722</c:v>
                </c:pt>
                <c:pt idx="5024">
                  <c:v>3.5449999999999999</c:v>
                </c:pt>
                <c:pt idx="5025">
                  <c:v>3.4209999999999998</c:v>
                </c:pt>
                <c:pt idx="5026">
                  <c:v>3.33</c:v>
                </c:pt>
                <c:pt idx="5027">
                  <c:v>3.24</c:v>
                </c:pt>
                <c:pt idx="5028">
                  <c:v>3.1259999999999999</c:v>
                </c:pt>
                <c:pt idx="5029">
                  <c:v>2.9830000000000001</c:v>
                </c:pt>
                <c:pt idx="5030">
                  <c:v>2.8130000000000002</c:v>
                </c:pt>
                <c:pt idx="5031">
                  <c:v>2.625</c:v>
                </c:pt>
                <c:pt idx="5032">
                  <c:v>2.4359999999999999</c:v>
                </c:pt>
                <c:pt idx="5033">
                  <c:v>2.2599999999999998</c:v>
                </c:pt>
                <c:pt idx="5034">
                  <c:v>2.1030000000000002</c:v>
                </c:pt>
                <c:pt idx="5035">
                  <c:v>1.966</c:v>
                </c:pt>
                <c:pt idx="5036">
                  <c:v>1.85</c:v>
                </c:pt>
                <c:pt idx="5037">
                  <c:v>1.7470000000000001</c:v>
                </c:pt>
                <c:pt idx="5038">
                  <c:v>1.655</c:v>
                </c:pt>
                <c:pt idx="5039">
                  <c:v>1.571</c:v>
                </c:pt>
                <c:pt idx="5040">
                  <c:v>1.498</c:v>
                </c:pt>
                <c:pt idx="5041">
                  <c:v>1.4359999999999999</c:v>
                </c:pt>
                <c:pt idx="5042">
                  <c:v>1.3879999999999999</c:v>
                </c:pt>
                <c:pt idx="5043">
                  <c:v>1.351</c:v>
                </c:pt>
                <c:pt idx="5044">
                  <c:v>1.3220000000000001</c:v>
                </c:pt>
                <c:pt idx="5045">
                  <c:v>1.296</c:v>
                </c:pt>
                <c:pt idx="5046">
                  <c:v>1.264</c:v>
                </c:pt>
                <c:pt idx="5047">
                  <c:v>1.222</c:v>
                </c:pt>
                <c:pt idx="5048">
                  <c:v>1.169</c:v>
                </c:pt>
                <c:pt idx="5049">
                  <c:v>1.1060000000000001</c:v>
                </c:pt>
                <c:pt idx="5050">
                  <c:v>1.0389999999999999</c:v>
                </c:pt>
                <c:pt idx="5051">
                  <c:v>0.97499999999999998</c:v>
                </c:pt>
                <c:pt idx="5052">
                  <c:v>0.92400000000000004</c:v>
                </c:pt>
                <c:pt idx="5053">
                  <c:v>0.89100000000000001</c:v>
                </c:pt>
                <c:pt idx="5054">
                  <c:v>0.877</c:v>
                </c:pt>
                <c:pt idx="5055">
                  <c:v>0.88100000000000001</c:v>
                </c:pt>
                <c:pt idx="5056">
                  <c:v>0.89900000000000002</c:v>
                </c:pt>
                <c:pt idx="5057">
                  <c:v>0.92400000000000004</c:v>
                </c:pt>
                <c:pt idx="5058">
                  <c:v>0.94899999999999995</c:v>
                </c:pt>
                <c:pt idx="5059">
                  <c:v>0.97099999999999997</c:v>
                </c:pt>
                <c:pt idx="5060">
                  <c:v>0.99</c:v>
                </c:pt>
                <c:pt idx="5061">
                  <c:v>1.0049999999999999</c:v>
                </c:pt>
                <c:pt idx="5062">
                  <c:v>1.0209999999999999</c:v>
                </c:pt>
                <c:pt idx="5063">
                  <c:v>1.0369999999999999</c:v>
                </c:pt>
                <c:pt idx="5064">
                  <c:v>1.0549999999999999</c:v>
                </c:pt>
                <c:pt idx="5065">
                  <c:v>1.075</c:v>
                </c:pt>
                <c:pt idx="5066">
                  <c:v>1.095</c:v>
                </c:pt>
                <c:pt idx="5067">
                  <c:v>1.115</c:v>
                </c:pt>
                <c:pt idx="5068">
                  <c:v>1.135</c:v>
                </c:pt>
                <c:pt idx="5069">
                  <c:v>#N/A</c:v>
                </c:pt>
                <c:pt idx="5070">
                  <c:v>2.7869999999999999</c:v>
                </c:pt>
                <c:pt idx="5071">
                  <c:v>2.7669999999999999</c:v>
                </c:pt>
                <c:pt idx="5072">
                  <c:v>2.722</c:v>
                </c:pt>
                <c:pt idx="5073">
                  <c:v>2.6659999999999999</c:v>
                </c:pt>
                <c:pt idx="5074">
                  <c:v>2.5990000000000002</c:v>
                </c:pt>
                <c:pt idx="5075">
                  <c:v>2.5209999999999999</c:v>
                </c:pt>
                <c:pt idx="5076">
                  <c:v>2.4340000000000002</c:v>
                </c:pt>
                <c:pt idx="5077">
                  <c:v>2.34</c:v>
                </c:pt>
                <c:pt idx="5078">
                  <c:v>2.2400000000000002</c:v>
                </c:pt>
                <c:pt idx="5079">
                  <c:v>2.1419999999999999</c:v>
                </c:pt>
                <c:pt idx="5080">
                  <c:v>2.0510000000000002</c:v>
                </c:pt>
                <c:pt idx="5081">
                  <c:v>1.974</c:v>
                </c:pt>
                <c:pt idx="5082">
                  <c:v>1.917</c:v>
                </c:pt>
                <c:pt idx="5083">
                  <c:v>1.885</c:v>
                </c:pt>
                <c:pt idx="5084">
                  <c:v>1.8759999999999999</c:v>
                </c:pt>
                <c:pt idx="5085">
                  <c:v>1.8879999999999999</c:v>
                </c:pt>
                <c:pt idx="5086">
                  <c:v>1.915</c:v>
                </c:pt>
                <c:pt idx="5087">
                  <c:v>1.948</c:v>
                </c:pt>
                <c:pt idx="5088">
                  <c:v>1.98</c:v>
                </c:pt>
                <c:pt idx="5089">
                  <c:v>2.008</c:v>
                </c:pt>
                <c:pt idx="5090">
                  <c:v>2.0299999999999998</c:v>
                </c:pt>
                <c:pt idx="5091">
                  <c:v>2.048</c:v>
                </c:pt>
                <c:pt idx="5092">
                  <c:v>2.0670000000000002</c:v>
                </c:pt>
                <c:pt idx="5093">
                  <c:v>2.0880000000000001</c:v>
                </c:pt>
                <c:pt idx="5094">
                  <c:v>2.1080000000000001</c:v>
                </c:pt>
                <c:pt idx="5095">
                  <c:v>2.1219999999999999</c:v>
                </c:pt>
                <c:pt idx="5096">
                  <c:v>2.1240000000000001</c:v>
                </c:pt>
                <c:pt idx="5097">
                  <c:v>2.11</c:v>
                </c:pt>
                <c:pt idx="5098">
                  <c:v>2.08</c:v>
                </c:pt>
                <c:pt idx="5099">
                  <c:v>2.0339999999999998</c:v>
                </c:pt>
                <c:pt idx="5100">
                  <c:v>1.9810000000000001</c:v>
                </c:pt>
                <c:pt idx="5101">
                  <c:v>1.927</c:v>
                </c:pt>
                <c:pt idx="5102">
                  <c:v>1.881</c:v>
                </c:pt>
                <c:pt idx="5103">
                  <c:v>1.849</c:v>
                </c:pt>
                <c:pt idx="5104">
                  <c:v>1.831</c:v>
                </c:pt>
                <c:pt idx="5105">
                  <c:v>1.827</c:v>
                </c:pt>
                <c:pt idx="5106">
                  <c:v>1.833</c:v>
                </c:pt>
                <c:pt idx="5107">
                  <c:v>1.841</c:v>
                </c:pt>
                <c:pt idx="5108">
                  <c:v>1.8460000000000001</c:v>
                </c:pt>
                <c:pt idx="5109">
                  <c:v>1.8420000000000001</c:v>
                </c:pt>
                <c:pt idx="5110">
                  <c:v>1.8260000000000001</c:v>
                </c:pt>
                <c:pt idx="5111">
                  <c:v>1.7949999999999999</c:v>
                </c:pt>
                <c:pt idx="5112">
                  <c:v>1.7490000000000001</c:v>
                </c:pt>
                <c:pt idx="5113">
                  <c:v>1.6919999999999999</c:v>
                </c:pt>
                <c:pt idx="5114">
                  <c:v>1.627</c:v>
                </c:pt>
                <c:pt idx="5115">
                  <c:v>1.5569999999999999</c:v>
                </c:pt>
                <c:pt idx="5116">
                  <c:v>1.488</c:v>
                </c:pt>
                <c:pt idx="5117">
                  <c:v>1.425</c:v>
                </c:pt>
                <c:pt idx="5118">
                  <c:v>1.373</c:v>
                </c:pt>
                <c:pt idx="5119">
                  <c:v>1.333</c:v>
                </c:pt>
                <c:pt idx="5120">
                  <c:v>1.3069999999999999</c:v>
                </c:pt>
                <c:pt idx="5121">
                  <c:v>1.2929999999999999</c:v>
                </c:pt>
                <c:pt idx="5122">
                  <c:v>1.288</c:v>
                </c:pt>
                <c:pt idx="5123">
                  <c:v>1.288</c:v>
                </c:pt>
                <c:pt idx="5124">
                  <c:v>1.292</c:v>
                </c:pt>
                <c:pt idx="5125">
                  <c:v>1.2989999999999999</c:v>
                </c:pt>
                <c:pt idx="5126">
                  <c:v>1.3080000000000001</c:v>
                </c:pt>
                <c:pt idx="5127">
                  <c:v>1.32</c:v>
                </c:pt>
                <c:pt idx="5128">
                  <c:v>1.333</c:v>
                </c:pt>
                <c:pt idx="5129">
                  <c:v>1.349</c:v>
                </c:pt>
                <c:pt idx="5130">
                  <c:v>1.3640000000000001</c:v>
                </c:pt>
                <c:pt idx="5131">
                  <c:v>1.38</c:v>
                </c:pt>
                <c:pt idx="5132">
                  <c:v>1.3959999999999999</c:v>
                </c:pt>
                <c:pt idx="5133">
                  <c:v>1.411</c:v>
                </c:pt>
                <c:pt idx="5134">
                  <c:v>#N/A</c:v>
                </c:pt>
                <c:pt idx="5135">
                  <c:v>3.621</c:v>
                </c:pt>
                <c:pt idx="5136">
                  <c:v>3.6909999999999998</c:v>
                </c:pt>
                <c:pt idx="5137">
                  <c:v>3.8220000000000001</c:v>
                </c:pt>
                <c:pt idx="5138">
                  <c:v>3.9329999999999998</c:v>
                </c:pt>
                <c:pt idx="5139">
                  <c:v>4.024</c:v>
                </c:pt>
                <c:pt idx="5140">
                  <c:v>4.0949999999999998</c:v>
                </c:pt>
                <c:pt idx="5141">
                  <c:v>4.1459999999999999</c:v>
                </c:pt>
                <c:pt idx="5142">
                  <c:v>4.1760000000000002</c:v>
                </c:pt>
                <c:pt idx="5143">
                  <c:v>4.1849999999999996</c:v>
                </c:pt>
                <c:pt idx="5144">
                  <c:v>4.17</c:v>
                </c:pt>
                <c:pt idx="5145">
                  <c:v>4.1310000000000002</c:v>
                </c:pt>
                <c:pt idx="5146">
                  <c:v>4.0659999999999998</c:v>
                </c:pt>
                <c:pt idx="5147">
                  <c:v>3.976</c:v>
                </c:pt>
                <c:pt idx="5148">
                  <c:v>3.8639999999999999</c:v>
                </c:pt>
                <c:pt idx="5149">
                  <c:v>3.7360000000000002</c:v>
                </c:pt>
                <c:pt idx="5150">
                  <c:v>3.5990000000000002</c:v>
                </c:pt>
                <c:pt idx="5151">
                  <c:v>3.4630000000000001</c:v>
                </c:pt>
                <c:pt idx="5152">
                  <c:v>3.335</c:v>
                </c:pt>
                <c:pt idx="5153">
                  <c:v>3.218</c:v>
                </c:pt>
                <c:pt idx="5154">
                  <c:v>3.1179999999999999</c:v>
                </c:pt>
                <c:pt idx="5155">
                  <c:v>3.0310000000000001</c:v>
                </c:pt>
                <c:pt idx="5156">
                  <c:v>2.9540000000000002</c:v>
                </c:pt>
                <c:pt idx="5157">
                  <c:v>2.88</c:v>
                </c:pt>
                <c:pt idx="5158">
                  <c:v>2.8039999999999998</c:v>
                </c:pt>
                <c:pt idx="5159">
                  <c:v>2.726</c:v>
                </c:pt>
                <c:pt idx="5160">
                  <c:v>2.645</c:v>
                </c:pt>
                <c:pt idx="5161">
                  <c:v>2.5649999999999999</c:v>
                </c:pt>
                <c:pt idx="5162">
                  <c:v>2.4889999999999999</c:v>
                </c:pt>
                <c:pt idx="5163">
                  <c:v>2.4220000000000002</c:v>
                </c:pt>
                <c:pt idx="5164">
                  <c:v>2.3620000000000001</c:v>
                </c:pt>
                <c:pt idx="5165">
                  <c:v>2.3119999999999998</c:v>
                </c:pt>
                <c:pt idx="5166">
                  <c:v>2.2690000000000001</c:v>
                </c:pt>
                <c:pt idx="5167">
                  <c:v>2.2320000000000002</c:v>
                </c:pt>
                <c:pt idx="5168">
                  <c:v>2.1989999999999998</c:v>
                </c:pt>
                <c:pt idx="5169">
                  <c:v>2.1720000000000002</c:v>
                </c:pt>
                <c:pt idx="5170">
                  <c:v>2.15</c:v>
                </c:pt>
                <c:pt idx="5171">
                  <c:v>2.1360000000000001</c:v>
                </c:pt>
                <c:pt idx="5172">
                  <c:v>2.1309999999999998</c:v>
                </c:pt>
                <c:pt idx="5173">
                  <c:v>2.1349999999999998</c:v>
                </c:pt>
                <c:pt idx="5174">
                  <c:v>2.145</c:v>
                </c:pt>
                <c:pt idx="5175">
                  <c:v>2.157</c:v>
                </c:pt>
                <c:pt idx="5176">
                  <c:v>2.1669999999999998</c:v>
                </c:pt>
                <c:pt idx="5177">
                  <c:v>2.1709999999999998</c:v>
                </c:pt>
                <c:pt idx="5178">
                  <c:v>2.1669999999999998</c:v>
                </c:pt>
                <c:pt idx="5179">
                  <c:v>2.1539999999999999</c:v>
                </c:pt>
                <c:pt idx="5180">
                  <c:v>2.1320000000000001</c:v>
                </c:pt>
                <c:pt idx="5181">
                  <c:v>2.1040000000000001</c:v>
                </c:pt>
                <c:pt idx="5182">
                  <c:v>2.0739999999999998</c:v>
                </c:pt>
                <c:pt idx="5183">
                  <c:v>2.0459999999999998</c:v>
                </c:pt>
                <c:pt idx="5184">
                  <c:v>2.0219999999999998</c:v>
                </c:pt>
                <c:pt idx="5185">
                  <c:v>2.0049999999999999</c:v>
                </c:pt>
                <c:pt idx="5186">
                  <c:v>1.9990000000000001</c:v>
                </c:pt>
                <c:pt idx="5187">
                  <c:v>2.0030000000000001</c:v>
                </c:pt>
                <c:pt idx="5188">
                  <c:v>2.016</c:v>
                </c:pt>
                <c:pt idx="5189">
                  <c:v>2.036</c:v>
                </c:pt>
                <c:pt idx="5190">
                  <c:v>2.0609999999999999</c:v>
                </c:pt>
                <c:pt idx="5191">
                  <c:v>2.085</c:v>
                </c:pt>
                <c:pt idx="5192">
                  <c:v>2.105</c:v>
                </c:pt>
                <c:pt idx="5193">
                  <c:v>2.1179999999999999</c:v>
                </c:pt>
                <c:pt idx="5194">
                  <c:v>2.1230000000000002</c:v>
                </c:pt>
                <c:pt idx="5195">
                  <c:v>2.1190000000000002</c:v>
                </c:pt>
                <c:pt idx="5196">
                  <c:v>2.109</c:v>
                </c:pt>
                <c:pt idx="5197">
                  <c:v>2.0960000000000001</c:v>
                </c:pt>
                <c:pt idx="5198">
                  <c:v>2.0830000000000002</c:v>
                </c:pt>
                <c:pt idx="5199">
                  <c:v>#N/A</c:v>
                </c:pt>
                <c:pt idx="5200">
                  <c:v>5.8869999999999996</c:v>
                </c:pt>
                <c:pt idx="5201">
                  <c:v>5.8929999999999998</c:v>
                </c:pt>
                <c:pt idx="5202">
                  <c:v>5.9020000000000001</c:v>
                </c:pt>
                <c:pt idx="5203">
                  <c:v>5.9089999999999998</c:v>
                </c:pt>
                <c:pt idx="5204">
                  <c:v>5.9119999999999999</c:v>
                </c:pt>
                <c:pt idx="5205">
                  <c:v>5.9109999999999996</c:v>
                </c:pt>
                <c:pt idx="5206">
                  <c:v>5.9080000000000004</c:v>
                </c:pt>
                <c:pt idx="5207">
                  <c:v>5.9020000000000001</c:v>
                </c:pt>
                <c:pt idx="5208">
                  <c:v>5.8929999999999998</c:v>
                </c:pt>
                <c:pt idx="5209">
                  <c:v>5.8819999999999997</c:v>
                </c:pt>
                <c:pt idx="5210">
                  <c:v>5.87</c:v>
                </c:pt>
                <c:pt idx="5211">
                  <c:v>5.8559999999999999</c:v>
                </c:pt>
                <c:pt idx="5212">
                  <c:v>5.8419999999999996</c:v>
                </c:pt>
                <c:pt idx="5213">
                  <c:v>5.8259999999999996</c:v>
                </c:pt>
                <c:pt idx="5214">
                  <c:v>5.8070000000000004</c:v>
                </c:pt>
                <c:pt idx="5215">
                  <c:v>5.7809999999999997</c:v>
                </c:pt>
                <c:pt idx="5216">
                  <c:v>5.7469999999999999</c:v>
                </c:pt>
                <c:pt idx="5217">
                  <c:v>5.7009999999999996</c:v>
                </c:pt>
                <c:pt idx="5218">
                  <c:v>5.6420000000000003</c:v>
                </c:pt>
                <c:pt idx="5219">
                  <c:v>5.5730000000000004</c:v>
                </c:pt>
                <c:pt idx="5220">
                  <c:v>5.4939999999999998</c:v>
                </c:pt>
                <c:pt idx="5221">
                  <c:v>5.41</c:v>
                </c:pt>
                <c:pt idx="5222">
                  <c:v>5.3230000000000004</c:v>
                </c:pt>
                <c:pt idx="5223">
                  <c:v>5.2380000000000004</c:v>
                </c:pt>
                <c:pt idx="5224">
                  <c:v>5.1559999999999997</c:v>
                </c:pt>
                <c:pt idx="5225">
                  <c:v>5.077</c:v>
                </c:pt>
                <c:pt idx="5226">
                  <c:v>5</c:v>
                </c:pt>
                <c:pt idx="5227">
                  <c:v>4.9219999999999997</c:v>
                </c:pt>
                <c:pt idx="5228">
                  <c:v>4.843</c:v>
                </c:pt>
                <c:pt idx="5229">
                  <c:v>4.7619999999999996</c:v>
                </c:pt>
                <c:pt idx="5230">
                  <c:v>4.6790000000000003</c:v>
                </c:pt>
                <c:pt idx="5231">
                  <c:v>4.5970000000000004</c:v>
                </c:pt>
                <c:pt idx="5232">
                  <c:v>4.5149999999999997</c:v>
                </c:pt>
                <c:pt idx="5233">
                  <c:v>4.4359999999999999</c:v>
                </c:pt>
                <c:pt idx="5234">
                  <c:v>4.3579999999999997</c:v>
                </c:pt>
                <c:pt idx="5235">
                  <c:v>4.2809999999999997</c:v>
                </c:pt>
                <c:pt idx="5236">
                  <c:v>4.2030000000000003</c:v>
                </c:pt>
                <c:pt idx="5237">
                  <c:v>4.125</c:v>
                </c:pt>
                <c:pt idx="5238">
                  <c:v>4.0439999999999996</c:v>
                </c:pt>
                <c:pt idx="5239">
                  <c:v>3.9609999999999999</c:v>
                </c:pt>
                <c:pt idx="5240">
                  <c:v>3.8780000000000001</c:v>
                </c:pt>
                <c:pt idx="5241">
                  <c:v>3.7930000000000001</c:v>
                </c:pt>
                <c:pt idx="5242">
                  <c:v>3.7090000000000001</c:v>
                </c:pt>
                <c:pt idx="5243">
                  <c:v>3.6280000000000001</c:v>
                </c:pt>
                <c:pt idx="5244">
                  <c:v>3.5489999999999999</c:v>
                </c:pt>
                <c:pt idx="5245">
                  <c:v>3.4729999999999999</c:v>
                </c:pt>
                <c:pt idx="5246">
                  <c:v>3.4020000000000001</c:v>
                </c:pt>
                <c:pt idx="5247">
                  <c:v>3.3340000000000001</c:v>
                </c:pt>
                <c:pt idx="5248">
                  <c:v>3.2690000000000001</c:v>
                </c:pt>
                <c:pt idx="5249">
                  <c:v>3.2069999999999999</c:v>
                </c:pt>
                <c:pt idx="5250">
                  <c:v>3.145</c:v>
                </c:pt>
                <c:pt idx="5251">
                  <c:v>3.0830000000000002</c:v>
                </c:pt>
                <c:pt idx="5252">
                  <c:v>3.0179999999999998</c:v>
                </c:pt>
                <c:pt idx="5253">
                  <c:v>2.952</c:v>
                </c:pt>
                <c:pt idx="5254">
                  <c:v>2.8839999999999999</c:v>
                </c:pt>
                <c:pt idx="5255">
                  <c:v>2.8170000000000002</c:v>
                </c:pt>
                <c:pt idx="5256">
                  <c:v>2.7530000000000001</c:v>
                </c:pt>
                <c:pt idx="5257">
                  <c:v>2.694</c:v>
                </c:pt>
                <c:pt idx="5258">
                  <c:v>2.6429999999999998</c:v>
                </c:pt>
                <c:pt idx="5259">
                  <c:v>2.6</c:v>
                </c:pt>
                <c:pt idx="5260">
                  <c:v>2.5630000000000002</c:v>
                </c:pt>
                <c:pt idx="5261">
                  <c:v>2.532</c:v>
                </c:pt>
                <c:pt idx="5262">
                  <c:v>2.5049999999999999</c:v>
                </c:pt>
                <c:pt idx="5263">
                  <c:v>2.4790000000000001</c:v>
                </c:pt>
                <c:pt idx="5264">
                  <c:v>#N/A</c:v>
                </c:pt>
                <c:pt idx="5265">
                  <c:v>5.3460000000000001</c:v>
                </c:pt>
                <c:pt idx="5266">
                  <c:v>5.3869999999999996</c:v>
                </c:pt>
                <c:pt idx="5267">
                  <c:v>5.4630000000000001</c:v>
                </c:pt>
                <c:pt idx="5268">
                  <c:v>5.5270000000000001</c:v>
                </c:pt>
                <c:pt idx="5269">
                  <c:v>5.5789999999999997</c:v>
                </c:pt>
                <c:pt idx="5270">
                  <c:v>5.6189999999999998</c:v>
                </c:pt>
                <c:pt idx="5271">
                  <c:v>5.6470000000000002</c:v>
                </c:pt>
                <c:pt idx="5272">
                  <c:v>5.665</c:v>
                </c:pt>
                <c:pt idx="5273">
                  <c:v>5.6719999999999997</c:v>
                </c:pt>
                <c:pt idx="5274">
                  <c:v>5.6719999999999997</c:v>
                </c:pt>
                <c:pt idx="5275">
                  <c:v>5.6660000000000004</c:v>
                </c:pt>
                <c:pt idx="5276">
                  <c:v>5.6559999999999997</c:v>
                </c:pt>
                <c:pt idx="5277">
                  <c:v>5.6449999999999996</c:v>
                </c:pt>
                <c:pt idx="5278">
                  <c:v>5.6340000000000003</c:v>
                </c:pt>
                <c:pt idx="5279">
                  <c:v>5.6230000000000002</c:v>
                </c:pt>
                <c:pt idx="5280">
                  <c:v>5.6120000000000001</c:v>
                </c:pt>
                <c:pt idx="5281">
                  <c:v>5.5990000000000002</c:v>
                </c:pt>
                <c:pt idx="5282">
                  <c:v>5.5819999999999999</c:v>
                </c:pt>
                <c:pt idx="5283">
                  <c:v>5.556</c:v>
                </c:pt>
                <c:pt idx="5284">
                  <c:v>5.5209999999999999</c:v>
                </c:pt>
                <c:pt idx="5285">
                  <c:v>5.4740000000000002</c:v>
                </c:pt>
                <c:pt idx="5286">
                  <c:v>5.4130000000000003</c:v>
                </c:pt>
                <c:pt idx="5287">
                  <c:v>5.3380000000000001</c:v>
                </c:pt>
                <c:pt idx="5288">
                  <c:v>5.2510000000000003</c:v>
                </c:pt>
                <c:pt idx="5289">
                  <c:v>5.1520000000000001</c:v>
                </c:pt>
                <c:pt idx="5290">
                  <c:v>5.0430000000000001</c:v>
                </c:pt>
                <c:pt idx="5291">
                  <c:v>4.9269999999999996</c:v>
                </c:pt>
                <c:pt idx="5292">
                  <c:v>4.806</c:v>
                </c:pt>
                <c:pt idx="5293">
                  <c:v>4.6820000000000004</c:v>
                </c:pt>
                <c:pt idx="5294">
                  <c:v>4.5570000000000004</c:v>
                </c:pt>
                <c:pt idx="5295">
                  <c:v>4.43</c:v>
                </c:pt>
                <c:pt idx="5296">
                  <c:v>4.3010000000000002</c:v>
                </c:pt>
                <c:pt idx="5297">
                  <c:v>4.1669999999999998</c:v>
                </c:pt>
                <c:pt idx="5298">
                  <c:v>4.0279999999999996</c:v>
                </c:pt>
                <c:pt idx="5299">
                  <c:v>3.887</c:v>
                </c:pt>
                <c:pt idx="5300">
                  <c:v>3.7450000000000001</c:v>
                </c:pt>
                <c:pt idx="5301">
                  <c:v>3.6059999999999999</c:v>
                </c:pt>
                <c:pt idx="5302">
                  <c:v>3.472</c:v>
                </c:pt>
                <c:pt idx="5303">
                  <c:v>3.3460000000000001</c:v>
                </c:pt>
                <c:pt idx="5304">
                  <c:v>3.2290000000000001</c:v>
                </c:pt>
                <c:pt idx="5305">
                  <c:v>3.1219999999999999</c:v>
                </c:pt>
                <c:pt idx="5306">
                  <c:v>3.0230000000000001</c:v>
                </c:pt>
                <c:pt idx="5307">
                  <c:v>2.931</c:v>
                </c:pt>
                <c:pt idx="5308">
                  <c:v>2.8439999999999999</c:v>
                </c:pt>
                <c:pt idx="5309">
                  <c:v>2.7639999999999998</c:v>
                </c:pt>
                <c:pt idx="5310">
                  <c:v>2.6909999999999998</c:v>
                </c:pt>
                <c:pt idx="5311">
                  <c:v>2.6280000000000001</c:v>
                </c:pt>
                <c:pt idx="5312">
                  <c:v>2.5750000000000002</c:v>
                </c:pt>
                <c:pt idx="5313">
                  <c:v>2.5339999999999998</c:v>
                </c:pt>
                <c:pt idx="5314">
                  <c:v>2.5030000000000001</c:v>
                </c:pt>
                <c:pt idx="5315">
                  <c:v>2.484</c:v>
                </c:pt>
                <c:pt idx="5316">
                  <c:v>2.4750000000000001</c:v>
                </c:pt>
                <c:pt idx="5317">
                  <c:v>2.4740000000000002</c:v>
                </c:pt>
                <c:pt idx="5318">
                  <c:v>2.4790000000000001</c:v>
                </c:pt>
                <c:pt idx="5319">
                  <c:v>2.4860000000000002</c:v>
                </c:pt>
                <c:pt idx="5320">
                  <c:v>2.4929999999999999</c:v>
                </c:pt>
                <c:pt idx="5321">
                  <c:v>2.4950000000000001</c:v>
                </c:pt>
                <c:pt idx="5322">
                  <c:v>2.4900000000000002</c:v>
                </c:pt>
                <c:pt idx="5323">
                  <c:v>2.4790000000000001</c:v>
                </c:pt>
                <c:pt idx="5324">
                  <c:v>2.46</c:v>
                </c:pt>
                <c:pt idx="5325">
                  <c:v>2.4340000000000002</c:v>
                </c:pt>
                <c:pt idx="5326">
                  <c:v>2.403</c:v>
                </c:pt>
                <c:pt idx="5327">
                  <c:v>2.37</c:v>
                </c:pt>
                <c:pt idx="5328">
                  <c:v>2.3380000000000001</c:v>
                </c:pt>
                <c:pt idx="5329">
                  <c:v>#N/A</c:v>
                </c:pt>
                <c:pt idx="5330">
                  <c:v>6.915</c:v>
                </c:pt>
                <c:pt idx="5331">
                  <c:v>6.9119999999999999</c:v>
                </c:pt>
                <c:pt idx="5332">
                  <c:v>6.9080000000000004</c:v>
                </c:pt>
                <c:pt idx="5333">
                  <c:v>6.9059999999999997</c:v>
                </c:pt>
                <c:pt idx="5334">
                  <c:v>6.9059999999999997</c:v>
                </c:pt>
                <c:pt idx="5335">
                  <c:v>6.9080000000000004</c:v>
                </c:pt>
                <c:pt idx="5336">
                  <c:v>6.9109999999999996</c:v>
                </c:pt>
                <c:pt idx="5337">
                  <c:v>6.9160000000000004</c:v>
                </c:pt>
                <c:pt idx="5338">
                  <c:v>6.9210000000000003</c:v>
                </c:pt>
                <c:pt idx="5339">
                  <c:v>6.9249999999999998</c:v>
                </c:pt>
                <c:pt idx="5340">
                  <c:v>6.9269999999999996</c:v>
                </c:pt>
                <c:pt idx="5341">
                  <c:v>6.9240000000000004</c:v>
                </c:pt>
                <c:pt idx="5342">
                  <c:v>6.9139999999999997</c:v>
                </c:pt>
                <c:pt idx="5343">
                  <c:v>6.8959999999999999</c:v>
                </c:pt>
                <c:pt idx="5344">
                  <c:v>6.8680000000000003</c:v>
                </c:pt>
                <c:pt idx="5345">
                  <c:v>6.827</c:v>
                </c:pt>
                <c:pt idx="5346">
                  <c:v>6.77</c:v>
                </c:pt>
                <c:pt idx="5347">
                  <c:v>6.6989999999999998</c:v>
                </c:pt>
                <c:pt idx="5348">
                  <c:v>6.617</c:v>
                </c:pt>
                <c:pt idx="5349">
                  <c:v>6.5279999999999996</c:v>
                </c:pt>
                <c:pt idx="5350">
                  <c:v>6.44</c:v>
                </c:pt>
                <c:pt idx="5351">
                  <c:v>6.359</c:v>
                </c:pt>
                <c:pt idx="5352">
                  <c:v>6.2919999999999998</c:v>
                </c:pt>
                <c:pt idx="5353">
                  <c:v>6.2430000000000003</c:v>
                </c:pt>
                <c:pt idx="5354">
                  <c:v>6.2140000000000004</c:v>
                </c:pt>
                <c:pt idx="5355">
                  <c:v>6.2119999999999997</c:v>
                </c:pt>
                <c:pt idx="5356">
                  <c:v>6.2380000000000004</c:v>
                </c:pt>
                <c:pt idx="5357">
                  <c:v>6.2889999999999997</c:v>
                </c:pt>
                <c:pt idx="5358">
                  <c:v>6.3540000000000001</c:v>
                </c:pt>
                <c:pt idx="5359">
                  <c:v>6.4219999999999997</c:v>
                </c:pt>
                <c:pt idx="5360">
                  <c:v>6.4809999999999999</c:v>
                </c:pt>
                <c:pt idx="5361">
                  <c:v>6.516</c:v>
                </c:pt>
                <c:pt idx="5362">
                  <c:v>6.5149999999999997</c:v>
                </c:pt>
                <c:pt idx="5363">
                  <c:v>6.47</c:v>
                </c:pt>
                <c:pt idx="5364">
                  <c:v>6.3739999999999997</c:v>
                </c:pt>
                <c:pt idx="5365">
                  <c:v>6.2229999999999999</c:v>
                </c:pt>
                <c:pt idx="5366">
                  <c:v>6.0149999999999997</c:v>
                </c:pt>
                <c:pt idx="5367">
                  <c:v>5.7590000000000003</c:v>
                </c:pt>
                <c:pt idx="5368">
                  <c:v>5.468</c:v>
                </c:pt>
                <c:pt idx="5369">
                  <c:v>5.1520000000000001</c:v>
                </c:pt>
                <c:pt idx="5370">
                  <c:v>4.819</c:v>
                </c:pt>
                <c:pt idx="5371">
                  <c:v>4.4779999999999998</c:v>
                </c:pt>
                <c:pt idx="5372">
                  <c:v>4.1369999999999996</c:v>
                </c:pt>
                <c:pt idx="5373">
                  <c:v>3.806</c:v>
                </c:pt>
                <c:pt idx="5374">
                  <c:v>3.492</c:v>
                </c:pt>
                <c:pt idx="5375">
                  <c:v>3.2040000000000002</c:v>
                </c:pt>
                <c:pt idx="5376">
                  <c:v>2.9460000000000002</c:v>
                </c:pt>
                <c:pt idx="5377">
                  <c:v>2.7160000000000002</c:v>
                </c:pt>
                <c:pt idx="5378">
                  <c:v>2.512</c:v>
                </c:pt>
                <c:pt idx="5379">
                  <c:v>2.3370000000000002</c:v>
                </c:pt>
                <c:pt idx="5380">
                  <c:v>2.1930000000000001</c:v>
                </c:pt>
                <c:pt idx="5381">
                  <c:v>2.0790000000000002</c:v>
                </c:pt>
                <c:pt idx="5382">
                  <c:v>1.994</c:v>
                </c:pt>
                <c:pt idx="5383">
                  <c:v>1.9339999999999999</c:v>
                </c:pt>
                <c:pt idx="5384">
                  <c:v>1.895</c:v>
                </c:pt>
                <c:pt idx="5385">
                  <c:v>1.873</c:v>
                </c:pt>
                <c:pt idx="5386">
                  <c:v>1.8660000000000001</c:v>
                </c:pt>
                <c:pt idx="5387">
                  <c:v>1.87</c:v>
                </c:pt>
                <c:pt idx="5388">
                  <c:v>1.88</c:v>
                </c:pt>
                <c:pt idx="5389">
                  <c:v>1.893</c:v>
                </c:pt>
                <c:pt idx="5390">
                  <c:v>1.9039999999999999</c:v>
                </c:pt>
                <c:pt idx="5391">
                  <c:v>1.9119999999999999</c:v>
                </c:pt>
                <c:pt idx="5392">
                  <c:v>1.917</c:v>
                </c:pt>
                <c:pt idx="5393">
                  <c:v>1.92</c:v>
                </c:pt>
                <c:pt idx="5394">
                  <c:v>#N/A</c:v>
                </c:pt>
                <c:pt idx="5395">
                  <c:v>8.11</c:v>
                </c:pt>
                <c:pt idx="5396">
                  <c:v>7.875</c:v>
                </c:pt>
                <c:pt idx="5397">
                  <c:v>7.4370000000000003</c:v>
                </c:pt>
                <c:pt idx="5398">
                  <c:v>7.0650000000000004</c:v>
                </c:pt>
                <c:pt idx="5399">
                  <c:v>6.758</c:v>
                </c:pt>
                <c:pt idx="5400">
                  <c:v>6.516</c:v>
                </c:pt>
                <c:pt idx="5401">
                  <c:v>6.34</c:v>
                </c:pt>
                <c:pt idx="5402">
                  <c:v>6.2279999999999998</c:v>
                </c:pt>
                <c:pt idx="5403">
                  <c:v>6.1779999999999999</c:v>
                </c:pt>
                <c:pt idx="5404">
                  <c:v>6.1879999999999997</c:v>
                </c:pt>
                <c:pt idx="5405">
                  <c:v>6.2519999999999998</c:v>
                </c:pt>
                <c:pt idx="5406">
                  <c:v>6.3639999999999999</c:v>
                </c:pt>
                <c:pt idx="5407">
                  <c:v>6.5140000000000002</c:v>
                </c:pt>
                <c:pt idx="5408">
                  <c:v>6.6890000000000001</c:v>
                </c:pt>
                <c:pt idx="5409">
                  <c:v>6.8719999999999999</c:v>
                </c:pt>
                <c:pt idx="5410">
                  <c:v>7.0439999999999996</c:v>
                </c:pt>
                <c:pt idx="5411">
                  <c:v>7.1879999999999997</c:v>
                </c:pt>
                <c:pt idx="5412">
                  <c:v>7.2949999999999999</c:v>
                </c:pt>
                <c:pt idx="5413">
                  <c:v>7.3620000000000001</c:v>
                </c:pt>
                <c:pt idx="5414">
                  <c:v>7.383</c:v>
                </c:pt>
                <c:pt idx="5415">
                  <c:v>7.3620000000000001</c:v>
                </c:pt>
                <c:pt idx="5416">
                  <c:v>7.3079999999999998</c:v>
                </c:pt>
                <c:pt idx="5417">
                  <c:v>7.234</c:v>
                </c:pt>
                <c:pt idx="5418">
                  <c:v>7.1529999999999996</c:v>
                </c:pt>
                <c:pt idx="5419">
                  <c:v>7.0720000000000001</c:v>
                </c:pt>
                <c:pt idx="5420">
                  <c:v>6.9930000000000003</c:v>
                </c:pt>
                <c:pt idx="5421">
                  <c:v>6.915</c:v>
                </c:pt>
                <c:pt idx="5422">
                  <c:v>6.8339999999999996</c:v>
                </c:pt>
                <c:pt idx="5423">
                  <c:v>6.7480000000000002</c:v>
                </c:pt>
                <c:pt idx="5424">
                  <c:v>6.6580000000000004</c:v>
                </c:pt>
                <c:pt idx="5425">
                  <c:v>6.569</c:v>
                </c:pt>
                <c:pt idx="5426">
                  <c:v>6.4850000000000003</c:v>
                </c:pt>
                <c:pt idx="5427">
                  <c:v>6.407</c:v>
                </c:pt>
                <c:pt idx="5428">
                  <c:v>6.3380000000000001</c:v>
                </c:pt>
                <c:pt idx="5429">
                  <c:v>6.2759999999999998</c:v>
                </c:pt>
                <c:pt idx="5430">
                  <c:v>6.22</c:v>
                </c:pt>
                <c:pt idx="5431">
                  <c:v>6.1639999999999997</c:v>
                </c:pt>
                <c:pt idx="5432">
                  <c:v>6.1050000000000004</c:v>
                </c:pt>
                <c:pt idx="5433">
                  <c:v>6.0389999999999997</c:v>
                </c:pt>
                <c:pt idx="5434">
                  <c:v>5.9649999999999999</c:v>
                </c:pt>
                <c:pt idx="5435">
                  <c:v>5.8819999999999997</c:v>
                </c:pt>
                <c:pt idx="5436">
                  <c:v>5.7919999999999998</c:v>
                </c:pt>
                <c:pt idx="5437">
                  <c:v>5.6989999999999998</c:v>
                </c:pt>
                <c:pt idx="5438">
                  <c:v>5.6050000000000004</c:v>
                </c:pt>
                <c:pt idx="5439">
                  <c:v>5.51</c:v>
                </c:pt>
                <c:pt idx="5440">
                  <c:v>5.4169999999999998</c:v>
                </c:pt>
                <c:pt idx="5441">
                  <c:v>5.3239999999999998</c:v>
                </c:pt>
                <c:pt idx="5442">
                  <c:v>5.2329999999999997</c:v>
                </c:pt>
                <c:pt idx="5443">
                  <c:v>5.1420000000000003</c:v>
                </c:pt>
                <c:pt idx="5444">
                  <c:v>5.0529999999999999</c:v>
                </c:pt>
                <c:pt idx="5445">
                  <c:v>4.9649999999999999</c:v>
                </c:pt>
                <c:pt idx="5446">
                  <c:v>4.8789999999999996</c:v>
                </c:pt>
                <c:pt idx="5447">
                  <c:v>4.7949999999999999</c:v>
                </c:pt>
                <c:pt idx="5448">
                  <c:v>4.7130000000000001</c:v>
                </c:pt>
                <c:pt idx="5449">
                  <c:v>4.6340000000000003</c:v>
                </c:pt>
                <c:pt idx="5450">
                  <c:v>4.5570000000000004</c:v>
                </c:pt>
                <c:pt idx="5451">
                  <c:v>4.4829999999999997</c:v>
                </c:pt>
                <c:pt idx="5452">
                  <c:v>4.4119999999999999</c:v>
                </c:pt>
                <c:pt idx="5453">
                  <c:v>4.343</c:v>
                </c:pt>
                <c:pt idx="5454">
                  <c:v>4.2759999999999998</c:v>
                </c:pt>
                <c:pt idx="5455">
                  <c:v>4.2110000000000003</c:v>
                </c:pt>
                <c:pt idx="5456">
                  <c:v>4.1470000000000002</c:v>
                </c:pt>
                <c:pt idx="5457">
                  <c:v>4.0860000000000003</c:v>
                </c:pt>
                <c:pt idx="5458">
                  <c:v>4.0259999999999998</c:v>
                </c:pt>
                <c:pt idx="5459">
                  <c:v>#N/A</c:v>
                </c:pt>
                <c:pt idx="5460">
                  <c:v>3.4750000000000001</c:v>
                </c:pt>
                <c:pt idx="5461">
                  <c:v>3.4489999999999998</c:v>
                </c:pt>
                <c:pt idx="5462">
                  <c:v>3.4089999999999998</c:v>
                </c:pt>
                <c:pt idx="5463">
                  <c:v>3.3940000000000001</c:v>
                </c:pt>
                <c:pt idx="5464">
                  <c:v>3.4039999999999999</c:v>
                </c:pt>
                <c:pt idx="5465">
                  <c:v>3.4390000000000001</c:v>
                </c:pt>
                <c:pt idx="5466">
                  <c:v>3.496</c:v>
                </c:pt>
                <c:pt idx="5467">
                  <c:v>3.5739999999999998</c:v>
                </c:pt>
                <c:pt idx="5468">
                  <c:v>3.6659999999999999</c:v>
                </c:pt>
                <c:pt idx="5469">
                  <c:v>3.7639999999999998</c:v>
                </c:pt>
                <c:pt idx="5470">
                  <c:v>3.8570000000000002</c:v>
                </c:pt>
                <c:pt idx="5471">
                  <c:v>3.9329999999999998</c:v>
                </c:pt>
                <c:pt idx="5472">
                  <c:v>3.984</c:v>
                </c:pt>
                <c:pt idx="5473">
                  <c:v>4.0019999999999998</c:v>
                </c:pt>
                <c:pt idx="5474">
                  <c:v>3.9870000000000001</c:v>
                </c:pt>
                <c:pt idx="5475">
                  <c:v>3.9489999999999998</c:v>
                </c:pt>
                <c:pt idx="5476">
                  <c:v>3.9020000000000001</c:v>
                </c:pt>
                <c:pt idx="5477">
                  <c:v>3.859</c:v>
                </c:pt>
                <c:pt idx="5478">
                  <c:v>3.83</c:v>
                </c:pt>
                <c:pt idx="5479">
                  <c:v>3.8170000000000002</c:v>
                </c:pt>
                <c:pt idx="5480">
                  <c:v>3.8130000000000002</c:v>
                </c:pt>
                <c:pt idx="5481">
                  <c:v>3.8069999999999999</c:v>
                </c:pt>
                <c:pt idx="5482">
                  <c:v>3.7850000000000001</c:v>
                </c:pt>
                <c:pt idx="5483">
                  <c:v>3.7389999999999999</c:v>
                </c:pt>
                <c:pt idx="5484">
                  <c:v>3.6669999999999998</c:v>
                </c:pt>
                <c:pt idx="5485">
                  <c:v>3.5710000000000002</c:v>
                </c:pt>
                <c:pt idx="5486">
                  <c:v>3.4580000000000002</c:v>
                </c:pt>
                <c:pt idx="5487">
                  <c:v>3.3380000000000001</c:v>
                </c:pt>
                <c:pt idx="5488">
                  <c:v>3.2210000000000001</c:v>
                </c:pt>
                <c:pt idx="5489">
                  <c:v>3.109</c:v>
                </c:pt>
                <c:pt idx="5490">
                  <c:v>3.0009999999999999</c:v>
                </c:pt>
                <c:pt idx="5491">
                  <c:v>2.8969999999999998</c:v>
                </c:pt>
                <c:pt idx="5492">
                  <c:v>2.79</c:v>
                </c:pt>
                <c:pt idx="5493">
                  <c:v>2.6779999999999999</c:v>
                </c:pt>
                <c:pt idx="5494">
                  <c:v>2.5640000000000001</c:v>
                </c:pt>
                <c:pt idx="5495">
                  <c:v>2.4500000000000002</c:v>
                </c:pt>
                <c:pt idx="5496">
                  <c:v>2.3380000000000001</c:v>
                </c:pt>
                <c:pt idx="5497">
                  <c:v>2.234</c:v>
                </c:pt>
                <c:pt idx="5498">
                  <c:v>2.14</c:v>
                </c:pt>
                <c:pt idx="5499">
                  <c:v>2.06</c:v>
                </c:pt>
                <c:pt idx="5500">
                  <c:v>1.996</c:v>
                </c:pt>
                <c:pt idx="5501">
                  <c:v>1.9490000000000001</c:v>
                </c:pt>
                <c:pt idx="5502">
                  <c:v>1.9179999999999999</c:v>
                </c:pt>
                <c:pt idx="5503">
                  <c:v>1.901</c:v>
                </c:pt>
                <c:pt idx="5504">
                  <c:v>1.895</c:v>
                </c:pt>
                <c:pt idx="5505">
                  <c:v>1.8979999999999999</c:v>
                </c:pt>
                <c:pt idx="5506">
                  <c:v>1.907</c:v>
                </c:pt>
                <c:pt idx="5507">
                  <c:v>1.919</c:v>
                </c:pt>
                <c:pt idx="5508">
                  <c:v>1.9319999999999999</c:v>
                </c:pt>
                <c:pt idx="5509">
                  <c:v>1.9430000000000001</c:v>
                </c:pt>
                <c:pt idx="5510">
                  <c:v>1.9510000000000001</c:v>
                </c:pt>
                <c:pt idx="5511">
                  <c:v>1.958</c:v>
                </c:pt>
                <c:pt idx="5512">
                  <c:v>1.9650000000000001</c:v>
                </c:pt>
                <c:pt idx="5513">
                  <c:v>1.972</c:v>
                </c:pt>
                <c:pt idx="5514">
                  <c:v>1.9790000000000001</c:v>
                </c:pt>
                <c:pt idx="5515">
                  <c:v>1.9870000000000001</c:v>
                </c:pt>
                <c:pt idx="5516">
                  <c:v>1.9930000000000001</c:v>
                </c:pt>
                <c:pt idx="5517">
                  <c:v>1.9990000000000001</c:v>
                </c:pt>
                <c:pt idx="5518">
                  <c:v>2.0019999999999998</c:v>
                </c:pt>
                <c:pt idx="5519">
                  <c:v>2.0030000000000001</c:v>
                </c:pt>
                <c:pt idx="5520">
                  <c:v>2.0030000000000001</c:v>
                </c:pt>
                <c:pt idx="5521">
                  <c:v>2.0019999999999998</c:v>
                </c:pt>
                <c:pt idx="5522">
                  <c:v>1.9990000000000001</c:v>
                </c:pt>
                <c:pt idx="5523">
                  <c:v>1.9970000000000001</c:v>
                </c:pt>
                <c:pt idx="5524">
                  <c:v>#N/A</c:v>
                </c:pt>
                <c:pt idx="5525">
                  <c:v>4.5229999999999997</c:v>
                </c:pt>
                <c:pt idx="5526">
                  <c:v>4.4530000000000003</c:v>
                </c:pt>
                <c:pt idx="5527">
                  <c:v>4.3220000000000001</c:v>
                </c:pt>
                <c:pt idx="5528">
                  <c:v>4.2069999999999999</c:v>
                </c:pt>
                <c:pt idx="5529">
                  <c:v>4.109</c:v>
                </c:pt>
                <c:pt idx="5530">
                  <c:v>4.0279999999999996</c:v>
                </c:pt>
                <c:pt idx="5531">
                  <c:v>3.964</c:v>
                </c:pt>
                <c:pt idx="5532">
                  <c:v>3.915</c:v>
                </c:pt>
                <c:pt idx="5533">
                  <c:v>3.88</c:v>
                </c:pt>
                <c:pt idx="5534">
                  <c:v>3.8570000000000002</c:v>
                </c:pt>
                <c:pt idx="5535">
                  <c:v>3.843</c:v>
                </c:pt>
                <c:pt idx="5536">
                  <c:v>3.835</c:v>
                </c:pt>
                <c:pt idx="5537">
                  <c:v>3.83</c:v>
                </c:pt>
                <c:pt idx="5538">
                  <c:v>3.8239999999999998</c:v>
                </c:pt>
                <c:pt idx="5539">
                  <c:v>3.8170000000000002</c:v>
                </c:pt>
                <c:pt idx="5540">
                  <c:v>3.81</c:v>
                </c:pt>
                <c:pt idx="5541">
                  <c:v>3.8039999999999998</c:v>
                </c:pt>
                <c:pt idx="5542">
                  <c:v>3.8029999999999999</c:v>
                </c:pt>
                <c:pt idx="5543">
                  <c:v>3.806</c:v>
                </c:pt>
                <c:pt idx="5544">
                  <c:v>3.8119999999999998</c:v>
                </c:pt>
                <c:pt idx="5545">
                  <c:v>3.8170000000000002</c:v>
                </c:pt>
                <c:pt idx="5546">
                  <c:v>3.8130000000000002</c:v>
                </c:pt>
                <c:pt idx="5547">
                  <c:v>3.798</c:v>
                </c:pt>
                <c:pt idx="5548">
                  <c:v>3.7669999999999999</c:v>
                </c:pt>
                <c:pt idx="5549">
                  <c:v>3.722</c:v>
                </c:pt>
                <c:pt idx="5550">
                  <c:v>3.6619999999999999</c:v>
                </c:pt>
                <c:pt idx="5551">
                  <c:v>3.59</c:v>
                </c:pt>
                <c:pt idx="5552">
                  <c:v>3.5110000000000001</c:v>
                </c:pt>
                <c:pt idx="5553">
                  <c:v>3.43</c:v>
                </c:pt>
                <c:pt idx="5554">
                  <c:v>3.351</c:v>
                </c:pt>
                <c:pt idx="5555">
                  <c:v>3.28</c:v>
                </c:pt>
                <c:pt idx="5556">
                  <c:v>3.2189999999999999</c:v>
                </c:pt>
                <c:pt idx="5557">
                  <c:v>3.17</c:v>
                </c:pt>
                <c:pt idx="5558">
                  <c:v>3.133</c:v>
                </c:pt>
                <c:pt idx="5559">
                  <c:v>3.1059999999999999</c:v>
                </c:pt>
                <c:pt idx="5560">
                  <c:v>3.0870000000000002</c:v>
                </c:pt>
                <c:pt idx="5561">
                  <c:v>3.0720000000000001</c:v>
                </c:pt>
                <c:pt idx="5562">
                  <c:v>3.0569999999999999</c:v>
                </c:pt>
                <c:pt idx="5563">
                  <c:v>3.04</c:v>
                </c:pt>
                <c:pt idx="5564">
                  <c:v>3.0190000000000001</c:v>
                </c:pt>
                <c:pt idx="5565">
                  <c:v>2.996</c:v>
                </c:pt>
                <c:pt idx="5566">
                  <c:v>2.9729999999999999</c:v>
                </c:pt>
                <c:pt idx="5567">
                  <c:v>2.952</c:v>
                </c:pt>
                <c:pt idx="5568">
                  <c:v>2.9369999999999998</c:v>
                </c:pt>
                <c:pt idx="5569">
                  <c:v>2.9279999999999999</c:v>
                </c:pt>
                <c:pt idx="5570">
                  <c:v>2.9239999999999999</c:v>
                </c:pt>
                <c:pt idx="5571">
                  <c:v>2.9239999999999999</c:v>
                </c:pt>
                <c:pt idx="5572">
                  <c:v>2.9249999999999998</c:v>
                </c:pt>
                <c:pt idx="5573">
                  <c:v>2.9249999999999998</c:v>
                </c:pt>
                <c:pt idx="5574">
                  <c:v>2.9239999999999999</c:v>
                </c:pt>
                <c:pt idx="5575">
                  <c:v>2.9209999999999998</c:v>
                </c:pt>
                <c:pt idx="5576">
                  <c:v>2.9180000000000001</c:v>
                </c:pt>
                <c:pt idx="5577">
                  <c:v>2.9140000000000001</c:v>
                </c:pt>
                <c:pt idx="5578">
                  <c:v>2.9119999999999999</c:v>
                </c:pt>
                <c:pt idx="5579">
                  <c:v>2.91</c:v>
                </c:pt>
                <c:pt idx="5580">
                  <c:v>2.91</c:v>
                </c:pt>
                <c:pt idx="5581">
                  <c:v>2.911</c:v>
                </c:pt>
                <c:pt idx="5582">
                  <c:v>2.9129999999999998</c:v>
                </c:pt>
                <c:pt idx="5583">
                  <c:v>2.9159999999999999</c:v>
                </c:pt>
                <c:pt idx="5584">
                  <c:v>2.919</c:v>
                </c:pt>
                <c:pt idx="5585">
                  <c:v>2.92</c:v>
                </c:pt>
                <c:pt idx="5586">
                  <c:v>2.9169999999999998</c:v>
                </c:pt>
                <c:pt idx="5587">
                  <c:v>2.91</c:v>
                </c:pt>
                <c:pt idx="5588">
                  <c:v>2.8980000000000001</c:v>
                </c:pt>
                <c:pt idx="5589">
                  <c:v>#N/A</c:v>
                </c:pt>
                <c:pt idx="5590">
                  <c:v>2.4470000000000001</c:v>
                </c:pt>
                <c:pt idx="5591">
                  <c:v>2.4180000000000001</c:v>
                </c:pt>
                <c:pt idx="5592">
                  <c:v>2.3660000000000001</c:v>
                </c:pt>
                <c:pt idx="5593">
                  <c:v>2.3260000000000001</c:v>
                </c:pt>
                <c:pt idx="5594">
                  <c:v>2.298</c:v>
                </c:pt>
                <c:pt idx="5595">
                  <c:v>2.2829999999999999</c:v>
                </c:pt>
                <c:pt idx="5596">
                  <c:v>2.2810000000000001</c:v>
                </c:pt>
                <c:pt idx="5597">
                  <c:v>2.2890000000000001</c:v>
                </c:pt>
                <c:pt idx="5598">
                  <c:v>2.3079999999999998</c:v>
                </c:pt>
                <c:pt idx="5599">
                  <c:v>2.3359999999999999</c:v>
                </c:pt>
                <c:pt idx="5600">
                  <c:v>2.3690000000000002</c:v>
                </c:pt>
                <c:pt idx="5601">
                  <c:v>2.4060000000000001</c:v>
                </c:pt>
                <c:pt idx="5602">
                  <c:v>2.4420000000000002</c:v>
                </c:pt>
                <c:pt idx="5603">
                  <c:v>2.4740000000000002</c:v>
                </c:pt>
                <c:pt idx="5604">
                  <c:v>2.5</c:v>
                </c:pt>
                <c:pt idx="5605">
                  <c:v>2.5169999999999999</c:v>
                </c:pt>
                <c:pt idx="5606">
                  <c:v>2.524</c:v>
                </c:pt>
                <c:pt idx="5607">
                  <c:v>2.524</c:v>
                </c:pt>
                <c:pt idx="5608">
                  <c:v>2.5150000000000001</c:v>
                </c:pt>
                <c:pt idx="5609">
                  <c:v>2.4969999999999999</c:v>
                </c:pt>
                <c:pt idx="5610">
                  <c:v>2.4689999999999999</c:v>
                </c:pt>
                <c:pt idx="5611">
                  <c:v>2.4289999999999998</c:v>
                </c:pt>
                <c:pt idx="5612">
                  <c:v>2.3769999999999998</c:v>
                </c:pt>
                <c:pt idx="5613">
                  <c:v>2.3149999999999999</c:v>
                </c:pt>
                <c:pt idx="5614">
                  <c:v>2.2440000000000002</c:v>
                </c:pt>
                <c:pt idx="5615">
                  <c:v>2.165</c:v>
                </c:pt>
                <c:pt idx="5616">
                  <c:v>2.0790000000000002</c:v>
                </c:pt>
                <c:pt idx="5617">
                  <c:v>1.988</c:v>
                </c:pt>
                <c:pt idx="5618">
                  <c:v>1.897</c:v>
                </c:pt>
                <c:pt idx="5619">
                  <c:v>1.8069999999999999</c:v>
                </c:pt>
                <c:pt idx="5620">
                  <c:v>1.722</c:v>
                </c:pt>
                <c:pt idx="5621">
                  <c:v>1.6439999999999999</c:v>
                </c:pt>
                <c:pt idx="5622">
                  <c:v>1.573</c:v>
                </c:pt>
                <c:pt idx="5623">
                  <c:v>1.51</c:v>
                </c:pt>
                <c:pt idx="5624">
                  <c:v>1.4570000000000001</c:v>
                </c:pt>
                <c:pt idx="5625">
                  <c:v>1.413</c:v>
                </c:pt>
                <c:pt idx="5626">
                  <c:v>1.3779999999999999</c:v>
                </c:pt>
                <c:pt idx="5627">
                  <c:v>1.351</c:v>
                </c:pt>
                <c:pt idx="5628">
                  <c:v>1.33</c:v>
                </c:pt>
                <c:pt idx="5629">
                  <c:v>1.3140000000000001</c:v>
                </c:pt>
                <c:pt idx="5630">
                  <c:v>1.3009999999999999</c:v>
                </c:pt>
                <c:pt idx="5631">
                  <c:v>1.288</c:v>
                </c:pt>
                <c:pt idx="5632">
                  <c:v>1.2769999999999999</c:v>
                </c:pt>
                <c:pt idx="5633">
                  <c:v>1.264</c:v>
                </c:pt>
                <c:pt idx="5634">
                  <c:v>1.252</c:v>
                </c:pt>
                <c:pt idx="5635">
                  <c:v>1.24</c:v>
                </c:pt>
                <c:pt idx="5636">
                  <c:v>1.228</c:v>
                </c:pt>
                <c:pt idx="5637">
                  <c:v>1.22</c:v>
                </c:pt>
                <c:pt idx="5638">
                  <c:v>1.2150000000000001</c:v>
                </c:pt>
                <c:pt idx="5639">
                  <c:v>1.214</c:v>
                </c:pt>
                <c:pt idx="5640">
                  <c:v>1.22</c:v>
                </c:pt>
                <c:pt idx="5641">
                  <c:v>1.23</c:v>
                </c:pt>
                <c:pt idx="5642">
                  <c:v>1.246</c:v>
                </c:pt>
                <c:pt idx="5643">
                  <c:v>1.266</c:v>
                </c:pt>
                <c:pt idx="5644">
                  <c:v>1.29</c:v>
                </c:pt>
                <c:pt idx="5645">
                  <c:v>1.3149999999999999</c:v>
                </c:pt>
                <c:pt idx="5646">
                  <c:v>1.341</c:v>
                </c:pt>
                <c:pt idx="5647">
                  <c:v>1.367</c:v>
                </c:pt>
                <c:pt idx="5648">
                  <c:v>1.3919999999999999</c:v>
                </c:pt>
                <c:pt idx="5649">
                  <c:v>1.415</c:v>
                </c:pt>
                <c:pt idx="5650">
                  <c:v>1.4350000000000001</c:v>
                </c:pt>
                <c:pt idx="5651">
                  <c:v>1.454</c:v>
                </c:pt>
                <c:pt idx="5652">
                  <c:v>1.4710000000000001</c:v>
                </c:pt>
                <c:pt idx="5653">
                  <c:v>1.4870000000000001</c:v>
                </c:pt>
                <c:pt idx="5654">
                  <c:v>#N/A</c:v>
                </c:pt>
                <c:pt idx="5655">
                  <c:v>3.802</c:v>
                </c:pt>
                <c:pt idx="5656">
                  <c:v>3.9119999999999999</c:v>
                </c:pt>
                <c:pt idx="5657">
                  <c:v>4.1280000000000001</c:v>
                </c:pt>
                <c:pt idx="5658">
                  <c:v>4.3310000000000004</c:v>
                </c:pt>
                <c:pt idx="5659">
                  <c:v>4.5220000000000002</c:v>
                </c:pt>
                <c:pt idx="5660">
                  <c:v>4.7</c:v>
                </c:pt>
                <c:pt idx="5661">
                  <c:v>4.867</c:v>
                </c:pt>
                <c:pt idx="5662">
                  <c:v>5.0220000000000002</c:v>
                </c:pt>
                <c:pt idx="5663">
                  <c:v>5.165</c:v>
                </c:pt>
                <c:pt idx="5664">
                  <c:v>5.298</c:v>
                </c:pt>
                <c:pt idx="5665">
                  <c:v>5.4189999999999996</c:v>
                </c:pt>
                <c:pt idx="5666">
                  <c:v>5.5289999999999999</c:v>
                </c:pt>
                <c:pt idx="5667">
                  <c:v>5.6269999999999998</c:v>
                </c:pt>
                <c:pt idx="5668">
                  <c:v>5.7110000000000003</c:v>
                </c:pt>
                <c:pt idx="5669">
                  <c:v>5.7750000000000004</c:v>
                </c:pt>
                <c:pt idx="5670">
                  <c:v>5.8150000000000004</c:v>
                </c:pt>
                <c:pt idx="5671">
                  <c:v>5.8209999999999997</c:v>
                </c:pt>
                <c:pt idx="5672">
                  <c:v>5.79</c:v>
                </c:pt>
                <c:pt idx="5673">
                  <c:v>5.7220000000000004</c:v>
                </c:pt>
                <c:pt idx="5674">
                  <c:v>5.617</c:v>
                </c:pt>
                <c:pt idx="5675">
                  <c:v>5.4770000000000003</c:v>
                </c:pt>
                <c:pt idx="5676">
                  <c:v>5.3049999999999997</c:v>
                </c:pt>
                <c:pt idx="5677">
                  <c:v>5.1079999999999997</c:v>
                </c:pt>
                <c:pt idx="5678">
                  <c:v>4.899</c:v>
                </c:pt>
                <c:pt idx="5679">
                  <c:v>4.6849999999999996</c:v>
                </c:pt>
                <c:pt idx="5680">
                  <c:v>4.4779999999999998</c:v>
                </c:pt>
                <c:pt idx="5681">
                  <c:v>4.2859999999999996</c:v>
                </c:pt>
                <c:pt idx="5682">
                  <c:v>4.1150000000000002</c:v>
                </c:pt>
                <c:pt idx="5683">
                  <c:v>3.9649999999999999</c:v>
                </c:pt>
                <c:pt idx="5684">
                  <c:v>3.839</c:v>
                </c:pt>
                <c:pt idx="5685">
                  <c:v>3.7330000000000001</c:v>
                </c:pt>
                <c:pt idx="5686">
                  <c:v>3.6429999999999998</c:v>
                </c:pt>
                <c:pt idx="5687">
                  <c:v>3.5590000000000002</c:v>
                </c:pt>
                <c:pt idx="5688">
                  <c:v>3.4769999999999999</c:v>
                </c:pt>
                <c:pt idx="5689">
                  <c:v>3.3940000000000001</c:v>
                </c:pt>
                <c:pt idx="5690">
                  <c:v>3.3079999999999998</c:v>
                </c:pt>
                <c:pt idx="5691">
                  <c:v>3.2240000000000002</c:v>
                </c:pt>
                <c:pt idx="5692">
                  <c:v>3.1429999999999998</c:v>
                </c:pt>
                <c:pt idx="5693">
                  <c:v>3.07</c:v>
                </c:pt>
                <c:pt idx="5694">
                  <c:v>3.0049999999999999</c:v>
                </c:pt>
                <c:pt idx="5695">
                  <c:v>2.948</c:v>
                </c:pt>
                <c:pt idx="5696">
                  <c:v>2.899</c:v>
                </c:pt>
                <c:pt idx="5697">
                  <c:v>2.855</c:v>
                </c:pt>
                <c:pt idx="5698">
                  <c:v>2.8149999999999999</c:v>
                </c:pt>
                <c:pt idx="5699">
                  <c:v>2.778</c:v>
                </c:pt>
                <c:pt idx="5700">
                  <c:v>2.7440000000000002</c:v>
                </c:pt>
                <c:pt idx="5701">
                  <c:v>2.7120000000000002</c:v>
                </c:pt>
                <c:pt idx="5702">
                  <c:v>2.6829999999999998</c:v>
                </c:pt>
                <c:pt idx="5703">
                  <c:v>2.6549999999999998</c:v>
                </c:pt>
                <c:pt idx="5704">
                  <c:v>2.629</c:v>
                </c:pt>
                <c:pt idx="5705">
                  <c:v>2.6030000000000002</c:v>
                </c:pt>
                <c:pt idx="5706">
                  <c:v>2.5779999999999998</c:v>
                </c:pt>
                <c:pt idx="5707">
                  <c:v>2.552</c:v>
                </c:pt>
                <c:pt idx="5708">
                  <c:v>2.5249999999999999</c:v>
                </c:pt>
                <c:pt idx="5709">
                  <c:v>2.4980000000000002</c:v>
                </c:pt>
                <c:pt idx="5710">
                  <c:v>2.4700000000000002</c:v>
                </c:pt>
                <c:pt idx="5711">
                  <c:v>2.4420000000000002</c:v>
                </c:pt>
                <c:pt idx="5712">
                  <c:v>2.4140000000000001</c:v>
                </c:pt>
                <c:pt idx="5713">
                  <c:v>2.387</c:v>
                </c:pt>
                <c:pt idx="5714">
                  <c:v>2.36</c:v>
                </c:pt>
                <c:pt idx="5715">
                  <c:v>2.3340000000000001</c:v>
                </c:pt>
                <c:pt idx="5716">
                  <c:v>2.3090000000000002</c:v>
                </c:pt>
                <c:pt idx="5717">
                  <c:v>2.2839999999999998</c:v>
                </c:pt>
                <c:pt idx="5718">
                  <c:v>2.2599999999999998</c:v>
                </c:pt>
                <c:pt idx="5719">
                  <c:v>#N/A</c:v>
                </c:pt>
                <c:pt idx="5720">
                  <c:v>3.51</c:v>
                </c:pt>
                <c:pt idx="5721">
                  <c:v>3.367</c:v>
                </c:pt>
                <c:pt idx="5722">
                  <c:v>3.0960000000000001</c:v>
                </c:pt>
                <c:pt idx="5723">
                  <c:v>2.8559999999999999</c:v>
                </c:pt>
                <c:pt idx="5724">
                  <c:v>2.6469999999999998</c:v>
                </c:pt>
                <c:pt idx="5725">
                  <c:v>2.468</c:v>
                </c:pt>
                <c:pt idx="5726">
                  <c:v>2.3199999999999998</c:v>
                </c:pt>
                <c:pt idx="5727">
                  <c:v>2.2010000000000001</c:v>
                </c:pt>
                <c:pt idx="5728">
                  <c:v>2.11</c:v>
                </c:pt>
                <c:pt idx="5729">
                  <c:v>2.044</c:v>
                </c:pt>
                <c:pt idx="5730">
                  <c:v>2.0009999999999999</c:v>
                </c:pt>
                <c:pt idx="5731">
                  <c:v>1.976</c:v>
                </c:pt>
                <c:pt idx="5732">
                  <c:v>1.9650000000000001</c:v>
                </c:pt>
                <c:pt idx="5733">
                  <c:v>1.9650000000000001</c:v>
                </c:pt>
                <c:pt idx="5734">
                  <c:v>1.97</c:v>
                </c:pt>
                <c:pt idx="5735">
                  <c:v>1.98</c:v>
                </c:pt>
                <c:pt idx="5736">
                  <c:v>1.9970000000000001</c:v>
                </c:pt>
                <c:pt idx="5737">
                  <c:v>2.02</c:v>
                </c:pt>
                <c:pt idx="5738">
                  <c:v>2.048</c:v>
                </c:pt>
                <c:pt idx="5739">
                  <c:v>2.077</c:v>
                </c:pt>
                <c:pt idx="5740">
                  <c:v>2.101</c:v>
                </c:pt>
                <c:pt idx="5741">
                  <c:v>2.113</c:v>
                </c:pt>
                <c:pt idx="5742">
                  <c:v>2.109</c:v>
                </c:pt>
                <c:pt idx="5743">
                  <c:v>2.0870000000000002</c:v>
                </c:pt>
                <c:pt idx="5744">
                  <c:v>2.048</c:v>
                </c:pt>
                <c:pt idx="5745">
                  <c:v>1.9970000000000001</c:v>
                </c:pt>
                <c:pt idx="5746">
                  <c:v>1.94</c:v>
                </c:pt>
                <c:pt idx="5747">
                  <c:v>1.885</c:v>
                </c:pt>
                <c:pt idx="5748">
                  <c:v>1.8380000000000001</c:v>
                </c:pt>
                <c:pt idx="5749">
                  <c:v>1.802</c:v>
                </c:pt>
                <c:pt idx="5750">
                  <c:v>1.7769999999999999</c:v>
                </c:pt>
                <c:pt idx="5751">
                  <c:v>1.7609999999999999</c:v>
                </c:pt>
                <c:pt idx="5752">
                  <c:v>1.7509999999999999</c:v>
                </c:pt>
                <c:pt idx="5753">
                  <c:v>1.7410000000000001</c:v>
                </c:pt>
                <c:pt idx="5754">
                  <c:v>1.73</c:v>
                </c:pt>
                <c:pt idx="5755">
                  <c:v>1.7150000000000001</c:v>
                </c:pt>
                <c:pt idx="5756">
                  <c:v>1.6950000000000001</c:v>
                </c:pt>
                <c:pt idx="5757">
                  <c:v>1.67</c:v>
                </c:pt>
                <c:pt idx="5758">
                  <c:v>1.641</c:v>
                </c:pt>
                <c:pt idx="5759">
                  <c:v>1.607</c:v>
                </c:pt>
                <c:pt idx="5760">
                  <c:v>1.571</c:v>
                </c:pt>
                <c:pt idx="5761">
                  <c:v>1.5349999999999999</c:v>
                </c:pt>
                <c:pt idx="5762">
                  <c:v>1.4990000000000001</c:v>
                </c:pt>
                <c:pt idx="5763">
                  <c:v>1.4670000000000001</c:v>
                </c:pt>
                <c:pt idx="5764">
                  <c:v>1.4379999999999999</c:v>
                </c:pt>
                <c:pt idx="5765">
                  <c:v>1.413</c:v>
                </c:pt>
                <c:pt idx="5766">
                  <c:v>1.3919999999999999</c:v>
                </c:pt>
                <c:pt idx="5767">
                  <c:v>1.3720000000000001</c:v>
                </c:pt>
                <c:pt idx="5768">
                  <c:v>1.3540000000000001</c:v>
                </c:pt>
                <c:pt idx="5769">
                  <c:v>1.337</c:v>
                </c:pt>
                <c:pt idx="5770">
                  <c:v>1.3220000000000001</c:v>
                </c:pt>
                <c:pt idx="5771">
                  <c:v>1.31</c:v>
                </c:pt>
                <c:pt idx="5772">
                  <c:v>1.3029999999999999</c:v>
                </c:pt>
                <c:pt idx="5773">
                  <c:v>1.3</c:v>
                </c:pt>
                <c:pt idx="5774">
                  <c:v>1.3009999999999999</c:v>
                </c:pt>
                <c:pt idx="5775">
                  <c:v>1.3069999999999999</c:v>
                </c:pt>
                <c:pt idx="5776">
                  <c:v>1.3169999999999999</c:v>
                </c:pt>
                <c:pt idx="5777">
                  <c:v>1.329</c:v>
                </c:pt>
                <c:pt idx="5778">
                  <c:v>1.343</c:v>
                </c:pt>
                <c:pt idx="5779">
                  <c:v>1.359</c:v>
                </c:pt>
                <c:pt idx="5780">
                  <c:v>1.3740000000000001</c:v>
                </c:pt>
                <c:pt idx="5781">
                  <c:v>1.389</c:v>
                </c:pt>
                <c:pt idx="5782">
                  <c:v>1.405</c:v>
                </c:pt>
                <c:pt idx="5783">
                  <c:v>1.419</c:v>
                </c:pt>
                <c:pt idx="5784">
                  <c:v>#N/A</c:v>
                </c:pt>
                <c:pt idx="5785">
                  <c:v>7.5640000000000001</c:v>
                </c:pt>
                <c:pt idx="5786">
                  <c:v>7.5</c:v>
                </c:pt>
                <c:pt idx="5787">
                  <c:v>7.39</c:v>
                </c:pt>
                <c:pt idx="5788">
                  <c:v>7.3159999999999998</c:v>
                </c:pt>
                <c:pt idx="5789">
                  <c:v>7.2779999999999996</c:v>
                </c:pt>
                <c:pt idx="5790">
                  <c:v>7.2759999999999998</c:v>
                </c:pt>
                <c:pt idx="5791">
                  <c:v>7.3079999999999998</c:v>
                </c:pt>
                <c:pt idx="5792">
                  <c:v>7.3710000000000004</c:v>
                </c:pt>
                <c:pt idx="5793">
                  <c:v>7.4610000000000003</c:v>
                </c:pt>
                <c:pt idx="5794">
                  <c:v>7.57</c:v>
                </c:pt>
                <c:pt idx="5795">
                  <c:v>7.6870000000000003</c:v>
                </c:pt>
                <c:pt idx="5796">
                  <c:v>7.8019999999999996</c:v>
                </c:pt>
                <c:pt idx="5797">
                  <c:v>7.9039999999999999</c:v>
                </c:pt>
                <c:pt idx="5798">
                  <c:v>7.9829999999999997</c:v>
                </c:pt>
                <c:pt idx="5799">
                  <c:v>8.0340000000000007</c:v>
                </c:pt>
                <c:pt idx="5800">
                  <c:v>8.0570000000000004</c:v>
                </c:pt>
                <c:pt idx="5801">
                  <c:v>8.0530000000000008</c:v>
                </c:pt>
                <c:pt idx="5802">
                  <c:v>8.0329999999999995</c:v>
                </c:pt>
                <c:pt idx="5803">
                  <c:v>8.0039999999999996</c:v>
                </c:pt>
                <c:pt idx="5804">
                  <c:v>7.968</c:v>
                </c:pt>
                <c:pt idx="5805">
                  <c:v>7.9260000000000002</c:v>
                </c:pt>
                <c:pt idx="5806">
                  <c:v>7.8760000000000003</c:v>
                </c:pt>
                <c:pt idx="5807">
                  <c:v>7.8179999999999996</c:v>
                </c:pt>
                <c:pt idx="5808">
                  <c:v>7.75</c:v>
                </c:pt>
                <c:pt idx="5809">
                  <c:v>7.6749999999999998</c:v>
                </c:pt>
                <c:pt idx="5810">
                  <c:v>7.5979999999999999</c:v>
                </c:pt>
                <c:pt idx="5811">
                  <c:v>7.5229999999999997</c:v>
                </c:pt>
                <c:pt idx="5812">
                  <c:v>7.4550000000000001</c:v>
                </c:pt>
                <c:pt idx="5813">
                  <c:v>7.391</c:v>
                </c:pt>
                <c:pt idx="5814">
                  <c:v>7.3289999999999997</c:v>
                </c:pt>
                <c:pt idx="5815">
                  <c:v>7.2619999999999996</c:v>
                </c:pt>
                <c:pt idx="5816">
                  <c:v>7.1779999999999999</c:v>
                </c:pt>
                <c:pt idx="5817">
                  <c:v>7.0709999999999997</c:v>
                </c:pt>
                <c:pt idx="5818">
                  <c:v>6.9349999999999996</c:v>
                </c:pt>
                <c:pt idx="5819">
                  <c:v>6.7709999999999999</c:v>
                </c:pt>
                <c:pt idx="5820">
                  <c:v>6.5810000000000004</c:v>
                </c:pt>
                <c:pt idx="5821">
                  <c:v>6.3730000000000002</c:v>
                </c:pt>
                <c:pt idx="5822">
                  <c:v>6.157</c:v>
                </c:pt>
                <c:pt idx="5823">
                  <c:v>5.9429999999999996</c:v>
                </c:pt>
                <c:pt idx="5824">
                  <c:v>5.734</c:v>
                </c:pt>
                <c:pt idx="5825">
                  <c:v>5.5359999999999996</c:v>
                </c:pt>
                <c:pt idx="5826">
                  <c:v>5.3490000000000002</c:v>
                </c:pt>
                <c:pt idx="5827">
                  <c:v>5.1689999999999996</c:v>
                </c:pt>
                <c:pt idx="5828">
                  <c:v>4.9969999999999999</c:v>
                </c:pt>
                <c:pt idx="5829">
                  <c:v>4.8319999999999999</c:v>
                </c:pt>
                <c:pt idx="5830">
                  <c:v>4.6769999999999996</c:v>
                </c:pt>
                <c:pt idx="5831">
                  <c:v>4.5309999999999997</c:v>
                </c:pt>
                <c:pt idx="5832">
                  <c:v>4.3949999999999996</c:v>
                </c:pt>
                <c:pt idx="5833">
                  <c:v>4.2690000000000001</c:v>
                </c:pt>
                <c:pt idx="5834">
                  <c:v>4.1550000000000002</c:v>
                </c:pt>
                <c:pt idx="5835">
                  <c:v>4.0529999999999999</c:v>
                </c:pt>
                <c:pt idx="5836">
                  <c:v>3.9660000000000002</c:v>
                </c:pt>
                <c:pt idx="5837">
                  <c:v>3.8929999999999998</c:v>
                </c:pt>
                <c:pt idx="5838">
                  <c:v>3.8319999999999999</c:v>
                </c:pt>
                <c:pt idx="5839">
                  <c:v>3.78</c:v>
                </c:pt>
                <c:pt idx="5840">
                  <c:v>3.734</c:v>
                </c:pt>
                <c:pt idx="5841">
                  <c:v>3.6890000000000001</c:v>
                </c:pt>
                <c:pt idx="5842">
                  <c:v>3.641</c:v>
                </c:pt>
                <c:pt idx="5843">
                  <c:v>3.5859999999999999</c:v>
                </c:pt>
                <c:pt idx="5844">
                  <c:v>3.5259999999999998</c:v>
                </c:pt>
                <c:pt idx="5845">
                  <c:v>3.4580000000000002</c:v>
                </c:pt>
                <c:pt idx="5846">
                  <c:v>3.3860000000000001</c:v>
                </c:pt>
                <c:pt idx="5847">
                  <c:v>3.3140000000000001</c:v>
                </c:pt>
                <c:pt idx="5848">
                  <c:v>3.2440000000000002</c:v>
                </c:pt>
                <c:pt idx="5849">
                  <c:v>#N/A</c:v>
                </c:pt>
                <c:pt idx="5850">
                  <c:v>4.3029999999999999</c:v>
                </c:pt>
                <c:pt idx="5851">
                  <c:v>4.3310000000000004</c:v>
                </c:pt>
                <c:pt idx="5852">
                  <c:v>4.3849999999999998</c:v>
                </c:pt>
                <c:pt idx="5853">
                  <c:v>4.4340000000000002</c:v>
                </c:pt>
                <c:pt idx="5854">
                  <c:v>4.4779999999999998</c:v>
                </c:pt>
                <c:pt idx="5855">
                  <c:v>4.5170000000000003</c:v>
                </c:pt>
                <c:pt idx="5856">
                  <c:v>4.5490000000000004</c:v>
                </c:pt>
                <c:pt idx="5857">
                  <c:v>4.5739999999999998</c:v>
                </c:pt>
                <c:pt idx="5858">
                  <c:v>4.5869999999999997</c:v>
                </c:pt>
                <c:pt idx="5859">
                  <c:v>4.5860000000000003</c:v>
                </c:pt>
                <c:pt idx="5860">
                  <c:v>4.5629999999999997</c:v>
                </c:pt>
                <c:pt idx="5861">
                  <c:v>4.5140000000000002</c:v>
                </c:pt>
                <c:pt idx="5862">
                  <c:v>4.4370000000000003</c:v>
                </c:pt>
                <c:pt idx="5863">
                  <c:v>4.3310000000000004</c:v>
                </c:pt>
                <c:pt idx="5864">
                  <c:v>4.2009999999999996</c:v>
                </c:pt>
                <c:pt idx="5865">
                  <c:v>4.0590000000000002</c:v>
                </c:pt>
                <c:pt idx="5866">
                  <c:v>3.9180000000000001</c:v>
                </c:pt>
                <c:pt idx="5867">
                  <c:v>3.79</c:v>
                </c:pt>
                <c:pt idx="5868">
                  <c:v>3.6829999999999998</c:v>
                </c:pt>
                <c:pt idx="5869">
                  <c:v>3.6</c:v>
                </c:pt>
                <c:pt idx="5870">
                  <c:v>3.5379999999999998</c:v>
                </c:pt>
                <c:pt idx="5871">
                  <c:v>3.4889999999999999</c:v>
                </c:pt>
                <c:pt idx="5872">
                  <c:v>3.44</c:v>
                </c:pt>
                <c:pt idx="5873">
                  <c:v>3.3849999999999998</c:v>
                </c:pt>
                <c:pt idx="5874">
                  <c:v>3.32</c:v>
                </c:pt>
                <c:pt idx="5875">
                  <c:v>3.2490000000000001</c:v>
                </c:pt>
                <c:pt idx="5876">
                  <c:v>3.1749999999999998</c:v>
                </c:pt>
                <c:pt idx="5877">
                  <c:v>3.1059999999999999</c:v>
                </c:pt>
                <c:pt idx="5878">
                  <c:v>3.048</c:v>
                </c:pt>
                <c:pt idx="5879">
                  <c:v>3.0030000000000001</c:v>
                </c:pt>
                <c:pt idx="5880">
                  <c:v>2.9740000000000002</c:v>
                </c:pt>
                <c:pt idx="5881">
                  <c:v>2.9649999999999999</c:v>
                </c:pt>
                <c:pt idx="5882">
                  <c:v>2.97</c:v>
                </c:pt>
                <c:pt idx="5883">
                  <c:v>2.9860000000000002</c:v>
                </c:pt>
                <c:pt idx="5884">
                  <c:v>3.0059999999999998</c:v>
                </c:pt>
                <c:pt idx="5885">
                  <c:v>3.0230000000000001</c:v>
                </c:pt>
                <c:pt idx="5886">
                  <c:v>3.028</c:v>
                </c:pt>
                <c:pt idx="5887">
                  <c:v>3.0150000000000001</c:v>
                </c:pt>
                <c:pt idx="5888">
                  <c:v>2.9790000000000001</c:v>
                </c:pt>
                <c:pt idx="5889">
                  <c:v>2.92</c:v>
                </c:pt>
                <c:pt idx="5890">
                  <c:v>2.8370000000000002</c:v>
                </c:pt>
                <c:pt idx="5891">
                  <c:v>2.7309999999999999</c:v>
                </c:pt>
                <c:pt idx="5892">
                  <c:v>2.61</c:v>
                </c:pt>
                <c:pt idx="5893">
                  <c:v>2.4830000000000001</c:v>
                </c:pt>
                <c:pt idx="5894">
                  <c:v>2.3559999999999999</c:v>
                </c:pt>
                <c:pt idx="5895">
                  <c:v>2.238</c:v>
                </c:pt>
                <c:pt idx="5896">
                  <c:v>2.133</c:v>
                </c:pt>
                <c:pt idx="5897">
                  <c:v>2.0449999999999999</c:v>
                </c:pt>
                <c:pt idx="5898">
                  <c:v>1.978</c:v>
                </c:pt>
                <c:pt idx="5899">
                  <c:v>1.9350000000000001</c:v>
                </c:pt>
                <c:pt idx="5900">
                  <c:v>1.9219999999999999</c:v>
                </c:pt>
                <c:pt idx="5901">
                  <c:v>1.944</c:v>
                </c:pt>
                <c:pt idx="5902">
                  <c:v>1.9990000000000001</c:v>
                </c:pt>
                <c:pt idx="5903">
                  <c:v>2.0779999999999998</c:v>
                </c:pt>
                <c:pt idx="5904">
                  <c:v>2.1760000000000002</c:v>
                </c:pt>
                <c:pt idx="5905">
                  <c:v>2.2789999999999999</c:v>
                </c:pt>
                <c:pt idx="5906">
                  <c:v>2.3759999999999999</c:v>
                </c:pt>
                <c:pt idx="5907">
                  <c:v>2.4550000000000001</c:v>
                </c:pt>
                <c:pt idx="5908">
                  <c:v>2.5099999999999998</c:v>
                </c:pt>
                <c:pt idx="5909">
                  <c:v>2.5369999999999999</c:v>
                </c:pt>
                <c:pt idx="5910">
                  <c:v>2.5379999999999998</c:v>
                </c:pt>
                <c:pt idx="5911">
                  <c:v>2.5179999999999998</c:v>
                </c:pt>
                <c:pt idx="5912">
                  <c:v>2.4870000000000001</c:v>
                </c:pt>
                <c:pt idx="5913">
                  <c:v>2.4550000000000001</c:v>
                </c:pt>
                <c:pt idx="5914">
                  <c:v>#N/A</c:v>
                </c:pt>
                <c:pt idx="5915">
                  <c:v>7.36</c:v>
                </c:pt>
                <c:pt idx="5916">
                  <c:v>7.39</c:v>
                </c:pt>
                <c:pt idx="5917">
                  <c:v>7.45</c:v>
                </c:pt>
                <c:pt idx="5918">
                  <c:v>7.5110000000000001</c:v>
                </c:pt>
                <c:pt idx="5919">
                  <c:v>7.5730000000000004</c:v>
                </c:pt>
                <c:pt idx="5920">
                  <c:v>7.6360000000000001</c:v>
                </c:pt>
                <c:pt idx="5921">
                  <c:v>7.7</c:v>
                </c:pt>
                <c:pt idx="5922">
                  <c:v>7.7629999999999999</c:v>
                </c:pt>
                <c:pt idx="5923">
                  <c:v>7.827</c:v>
                </c:pt>
                <c:pt idx="5924">
                  <c:v>7.8879999999999999</c:v>
                </c:pt>
                <c:pt idx="5925">
                  <c:v>7.9459999999999997</c:v>
                </c:pt>
                <c:pt idx="5926">
                  <c:v>7.9980000000000002</c:v>
                </c:pt>
                <c:pt idx="5927">
                  <c:v>8.0419999999999998</c:v>
                </c:pt>
                <c:pt idx="5928">
                  <c:v>8.0779999999999994</c:v>
                </c:pt>
                <c:pt idx="5929">
                  <c:v>8.1029999999999998</c:v>
                </c:pt>
                <c:pt idx="5930">
                  <c:v>8.1189999999999998</c:v>
                </c:pt>
                <c:pt idx="5931">
                  <c:v>8.1259999999999994</c:v>
                </c:pt>
                <c:pt idx="5932">
                  <c:v>8.125</c:v>
                </c:pt>
                <c:pt idx="5933">
                  <c:v>8.1170000000000009</c:v>
                </c:pt>
                <c:pt idx="5934">
                  <c:v>8.1029999999999998</c:v>
                </c:pt>
                <c:pt idx="5935">
                  <c:v>8.0809999999999995</c:v>
                </c:pt>
                <c:pt idx="5936">
                  <c:v>8.0510000000000002</c:v>
                </c:pt>
                <c:pt idx="5937">
                  <c:v>8.0120000000000005</c:v>
                </c:pt>
                <c:pt idx="5938">
                  <c:v>7.9630000000000001</c:v>
                </c:pt>
                <c:pt idx="5939">
                  <c:v>7.9050000000000002</c:v>
                </c:pt>
                <c:pt idx="5940">
                  <c:v>7.84</c:v>
                </c:pt>
                <c:pt idx="5941">
                  <c:v>7.7690000000000001</c:v>
                </c:pt>
                <c:pt idx="5942">
                  <c:v>7.6950000000000003</c:v>
                </c:pt>
                <c:pt idx="5943">
                  <c:v>7.6180000000000003</c:v>
                </c:pt>
                <c:pt idx="5944">
                  <c:v>7.5380000000000003</c:v>
                </c:pt>
                <c:pt idx="5945">
                  <c:v>7.4550000000000001</c:v>
                </c:pt>
                <c:pt idx="5946">
                  <c:v>7.3659999999999997</c:v>
                </c:pt>
                <c:pt idx="5947">
                  <c:v>7.27</c:v>
                </c:pt>
                <c:pt idx="5948">
                  <c:v>7.165</c:v>
                </c:pt>
                <c:pt idx="5949">
                  <c:v>7.0490000000000004</c:v>
                </c:pt>
                <c:pt idx="5950">
                  <c:v>6.9180000000000001</c:v>
                </c:pt>
                <c:pt idx="5951">
                  <c:v>6.7690000000000001</c:v>
                </c:pt>
                <c:pt idx="5952">
                  <c:v>6.6020000000000003</c:v>
                </c:pt>
                <c:pt idx="5953">
                  <c:v>6.4219999999999997</c:v>
                </c:pt>
                <c:pt idx="5954">
                  <c:v>6.2309999999999999</c:v>
                </c:pt>
                <c:pt idx="5955">
                  <c:v>6.0369999999999999</c:v>
                </c:pt>
                <c:pt idx="5956">
                  <c:v>5.8470000000000004</c:v>
                </c:pt>
                <c:pt idx="5957">
                  <c:v>5.6680000000000001</c:v>
                </c:pt>
                <c:pt idx="5958">
                  <c:v>5.5060000000000002</c:v>
                </c:pt>
                <c:pt idx="5959">
                  <c:v>5.3659999999999997</c:v>
                </c:pt>
                <c:pt idx="5960">
                  <c:v>5.2510000000000003</c:v>
                </c:pt>
                <c:pt idx="5961">
                  <c:v>5.165</c:v>
                </c:pt>
                <c:pt idx="5962">
                  <c:v>5.1020000000000003</c:v>
                </c:pt>
                <c:pt idx="5963">
                  <c:v>5.0590000000000002</c:v>
                </c:pt>
                <c:pt idx="5964">
                  <c:v>5.03</c:v>
                </c:pt>
                <c:pt idx="5965">
                  <c:v>5.0119999999999996</c:v>
                </c:pt>
                <c:pt idx="5966">
                  <c:v>5.0010000000000003</c:v>
                </c:pt>
                <c:pt idx="5967">
                  <c:v>4.99</c:v>
                </c:pt>
                <c:pt idx="5968">
                  <c:v>4.976</c:v>
                </c:pt>
                <c:pt idx="5969">
                  <c:v>4.9550000000000001</c:v>
                </c:pt>
                <c:pt idx="5970">
                  <c:v>4.923</c:v>
                </c:pt>
                <c:pt idx="5971">
                  <c:v>4.8789999999999996</c:v>
                </c:pt>
                <c:pt idx="5972">
                  <c:v>4.8239999999999998</c:v>
                </c:pt>
                <c:pt idx="5973">
                  <c:v>4.7610000000000001</c:v>
                </c:pt>
                <c:pt idx="5974">
                  <c:v>4.6909999999999998</c:v>
                </c:pt>
                <c:pt idx="5975">
                  <c:v>4.6159999999999997</c:v>
                </c:pt>
                <c:pt idx="5976">
                  <c:v>4.5380000000000003</c:v>
                </c:pt>
                <c:pt idx="5977">
                  <c:v>4.4589999999999996</c:v>
                </c:pt>
                <c:pt idx="5978">
                  <c:v>4.3819999999999997</c:v>
                </c:pt>
                <c:pt idx="5979">
                  <c:v>#N/A</c:v>
                </c:pt>
                <c:pt idx="5980">
                  <c:v>5.6660000000000004</c:v>
                </c:pt>
                <c:pt idx="5981">
                  <c:v>5.7889999999999997</c:v>
                </c:pt>
                <c:pt idx="5982">
                  <c:v>6.02</c:v>
                </c:pt>
                <c:pt idx="5983">
                  <c:v>6.2229999999999999</c:v>
                </c:pt>
                <c:pt idx="5984">
                  <c:v>6.3959999999999999</c:v>
                </c:pt>
                <c:pt idx="5985">
                  <c:v>6.5419999999999998</c:v>
                </c:pt>
                <c:pt idx="5986">
                  <c:v>6.6619999999999999</c:v>
                </c:pt>
                <c:pt idx="5987">
                  <c:v>6.7569999999999997</c:v>
                </c:pt>
                <c:pt idx="5988">
                  <c:v>6.8330000000000002</c:v>
                </c:pt>
                <c:pt idx="5989">
                  <c:v>6.8949999999999996</c:v>
                </c:pt>
                <c:pt idx="5990">
                  <c:v>6.9530000000000003</c:v>
                </c:pt>
                <c:pt idx="5991">
                  <c:v>7.0119999999999996</c:v>
                </c:pt>
                <c:pt idx="5992">
                  <c:v>7.077</c:v>
                </c:pt>
                <c:pt idx="5993">
                  <c:v>7.1429999999999998</c:v>
                </c:pt>
                <c:pt idx="5994">
                  <c:v>7.2009999999999996</c:v>
                </c:pt>
                <c:pt idx="5995">
                  <c:v>7.2210000000000001</c:v>
                </c:pt>
                <c:pt idx="5996">
                  <c:v>7.165</c:v>
                </c:pt>
                <c:pt idx="5997">
                  <c:v>7.0129999999999999</c:v>
                </c:pt>
                <c:pt idx="5998">
                  <c:v>6.7629999999999999</c:v>
                </c:pt>
                <c:pt idx="5999">
                  <c:v>6.431</c:v>
                </c:pt>
                <c:pt idx="6000">
                  <c:v>6.0510000000000002</c:v>
                </c:pt>
                <c:pt idx="6001">
                  <c:v>5.6740000000000004</c:v>
                </c:pt>
                <c:pt idx="6002">
                  <c:v>5.3460000000000001</c:v>
                </c:pt>
                <c:pt idx="6003">
                  <c:v>5.1029999999999998</c:v>
                </c:pt>
                <c:pt idx="6004">
                  <c:v>4.9569999999999999</c:v>
                </c:pt>
                <c:pt idx="6005">
                  <c:v>4.9039999999999999</c:v>
                </c:pt>
                <c:pt idx="6006">
                  <c:v>4.9249999999999998</c:v>
                </c:pt>
                <c:pt idx="6007">
                  <c:v>4.9779999999999998</c:v>
                </c:pt>
                <c:pt idx="6008">
                  <c:v>5.0289999999999999</c:v>
                </c:pt>
                <c:pt idx="6009">
                  <c:v>5.0640000000000001</c:v>
                </c:pt>
                <c:pt idx="6010">
                  <c:v>5.0730000000000004</c:v>
                </c:pt>
                <c:pt idx="6011">
                  <c:v>5.0529999999999999</c:v>
                </c:pt>
                <c:pt idx="6012">
                  <c:v>5.0149999999999997</c:v>
                </c:pt>
                <c:pt idx="6013">
                  <c:v>4.9669999999999996</c:v>
                </c:pt>
                <c:pt idx="6014">
                  <c:v>4.9119999999999999</c:v>
                </c:pt>
                <c:pt idx="6015">
                  <c:v>4.8550000000000004</c:v>
                </c:pt>
                <c:pt idx="6016">
                  <c:v>4.7990000000000004</c:v>
                </c:pt>
                <c:pt idx="6017">
                  <c:v>4.7480000000000002</c:v>
                </c:pt>
                <c:pt idx="6018">
                  <c:v>4.7039999999999997</c:v>
                </c:pt>
                <c:pt idx="6019">
                  <c:v>4.6660000000000004</c:v>
                </c:pt>
                <c:pt idx="6020">
                  <c:v>4.6319999999999997</c:v>
                </c:pt>
                <c:pt idx="6021">
                  <c:v>4.601</c:v>
                </c:pt>
                <c:pt idx="6022">
                  <c:v>4.5679999999999996</c:v>
                </c:pt>
                <c:pt idx="6023">
                  <c:v>4.5270000000000001</c:v>
                </c:pt>
                <c:pt idx="6024">
                  <c:v>4.476</c:v>
                </c:pt>
                <c:pt idx="6025">
                  <c:v>4.4119999999999999</c:v>
                </c:pt>
                <c:pt idx="6026">
                  <c:v>4.3310000000000004</c:v>
                </c:pt>
                <c:pt idx="6027">
                  <c:v>4.2350000000000003</c:v>
                </c:pt>
                <c:pt idx="6028">
                  <c:v>4.1260000000000003</c:v>
                </c:pt>
                <c:pt idx="6029">
                  <c:v>4.0060000000000002</c:v>
                </c:pt>
                <c:pt idx="6030">
                  <c:v>3.8809999999999998</c:v>
                </c:pt>
                <c:pt idx="6031">
                  <c:v>3.754</c:v>
                </c:pt>
                <c:pt idx="6032">
                  <c:v>3.6309999999999998</c:v>
                </c:pt>
                <c:pt idx="6033">
                  <c:v>3.516</c:v>
                </c:pt>
                <c:pt idx="6034">
                  <c:v>3.4129999999999998</c:v>
                </c:pt>
                <c:pt idx="6035">
                  <c:v>3.3239999999999998</c:v>
                </c:pt>
                <c:pt idx="6036">
                  <c:v>3.2490000000000001</c:v>
                </c:pt>
                <c:pt idx="6037">
                  <c:v>3.1859999999999999</c:v>
                </c:pt>
                <c:pt idx="6038">
                  <c:v>3.133</c:v>
                </c:pt>
                <c:pt idx="6039">
                  <c:v>3.0870000000000002</c:v>
                </c:pt>
                <c:pt idx="6040">
                  <c:v>3.048</c:v>
                </c:pt>
                <c:pt idx="6041">
                  <c:v>3.0139999999999998</c:v>
                </c:pt>
                <c:pt idx="6042">
                  <c:v>2.9820000000000002</c:v>
                </c:pt>
                <c:pt idx="6043">
                  <c:v>2.952</c:v>
                </c:pt>
                <c:pt idx="6044">
                  <c:v>#N/A</c:v>
                </c:pt>
                <c:pt idx="6045">
                  <c:v>1.946</c:v>
                </c:pt>
                <c:pt idx="6046">
                  <c:v>2.407</c:v>
                </c:pt>
                <c:pt idx="6047">
                  <c:v>3.2469999999999999</c:v>
                </c:pt>
                <c:pt idx="6048">
                  <c:v>3.923</c:v>
                </c:pt>
                <c:pt idx="6049">
                  <c:v>4.4349999999999996</c:v>
                </c:pt>
                <c:pt idx="6050">
                  <c:v>4.7859999999999996</c:v>
                </c:pt>
                <c:pt idx="6051">
                  <c:v>4.9809999999999999</c:v>
                </c:pt>
                <c:pt idx="6052">
                  <c:v>5.0309999999999997</c:v>
                </c:pt>
                <c:pt idx="6053">
                  <c:v>4.9569999999999999</c:v>
                </c:pt>
                <c:pt idx="6054">
                  <c:v>4.7930000000000001</c:v>
                </c:pt>
                <c:pt idx="6055">
                  <c:v>4.5789999999999997</c:v>
                </c:pt>
                <c:pt idx="6056">
                  <c:v>4.3570000000000002</c:v>
                </c:pt>
                <c:pt idx="6057">
                  <c:v>4.173</c:v>
                </c:pt>
                <c:pt idx="6058">
                  <c:v>4.0570000000000004</c:v>
                </c:pt>
                <c:pt idx="6059">
                  <c:v>4.0220000000000002</c:v>
                </c:pt>
                <c:pt idx="6060">
                  <c:v>4.0640000000000001</c:v>
                </c:pt>
                <c:pt idx="6061">
                  <c:v>4.1589999999999998</c:v>
                </c:pt>
                <c:pt idx="6062">
                  <c:v>4.2619999999999996</c:v>
                </c:pt>
                <c:pt idx="6063">
                  <c:v>4.3360000000000003</c:v>
                </c:pt>
                <c:pt idx="6064">
                  <c:v>4.3639999999999999</c:v>
                </c:pt>
                <c:pt idx="6065">
                  <c:v>4.327</c:v>
                </c:pt>
                <c:pt idx="6066">
                  <c:v>4.2140000000000004</c:v>
                </c:pt>
                <c:pt idx="6067">
                  <c:v>4.0380000000000003</c:v>
                </c:pt>
                <c:pt idx="6068">
                  <c:v>3.8159999999999998</c:v>
                </c:pt>
                <c:pt idx="6069">
                  <c:v>3.5640000000000001</c:v>
                </c:pt>
                <c:pt idx="6070">
                  <c:v>3.3069999999999999</c:v>
                </c:pt>
                <c:pt idx="6071">
                  <c:v>3.0750000000000002</c:v>
                </c:pt>
                <c:pt idx="6072">
                  <c:v>2.8889999999999998</c:v>
                </c:pt>
                <c:pt idx="6073">
                  <c:v>2.7610000000000001</c:v>
                </c:pt>
                <c:pt idx="6074">
                  <c:v>2.6930000000000001</c:v>
                </c:pt>
                <c:pt idx="6075">
                  <c:v>2.6760000000000002</c:v>
                </c:pt>
                <c:pt idx="6076">
                  <c:v>2.6869999999999998</c:v>
                </c:pt>
                <c:pt idx="6077">
                  <c:v>2.698</c:v>
                </c:pt>
                <c:pt idx="6078">
                  <c:v>2.69</c:v>
                </c:pt>
                <c:pt idx="6079">
                  <c:v>2.6539999999999999</c:v>
                </c:pt>
                <c:pt idx="6080">
                  <c:v>2.593</c:v>
                </c:pt>
                <c:pt idx="6081">
                  <c:v>2.5150000000000001</c:v>
                </c:pt>
                <c:pt idx="6082">
                  <c:v>2.4380000000000002</c:v>
                </c:pt>
                <c:pt idx="6083">
                  <c:v>2.3740000000000001</c:v>
                </c:pt>
                <c:pt idx="6084">
                  <c:v>2.3250000000000002</c:v>
                </c:pt>
                <c:pt idx="6085">
                  <c:v>2.2890000000000001</c:v>
                </c:pt>
                <c:pt idx="6086">
                  <c:v>2.262</c:v>
                </c:pt>
                <c:pt idx="6087">
                  <c:v>2.2349999999999999</c:v>
                </c:pt>
                <c:pt idx="6088">
                  <c:v>2.202</c:v>
                </c:pt>
                <c:pt idx="6089">
                  <c:v>2.1629999999999998</c:v>
                </c:pt>
                <c:pt idx="6090">
                  <c:v>2.121</c:v>
                </c:pt>
                <c:pt idx="6091">
                  <c:v>2.0790000000000002</c:v>
                </c:pt>
                <c:pt idx="6092">
                  <c:v>2.0419999999999998</c:v>
                </c:pt>
                <c:pt idx="6093">
                  <c:v>2.0150000000000001</c:v>
                </c:pt>
                <c:pt idx="6094">
                  <c:v>1.9990000000000001</c:v>
                </c:pt>
                <c:pt idx="6095">
                  <c:v>1.9910000000000001</c:v>
                </c:pt>
                <c:pt idx="6096">
                  <c:v>1.992</c:v>
                </c:pt>
                <c:pt idx="6097">
                  <c:v>1.996</c:v>
                </c:pt>
                <c:pt idx="6098">
                  <c:v>2</c:v>
                </c:pt>
                <c:pt idx="6099">
                  <c:v>2.004</c:v>
                </c:pt>
                <c:pt idx="6100">
                  <c:v>2.0049999999999999</c:v>
                </c:pt>
                <c:pt idx="6101">
                  <c:v>2.0059999999999998</c:v>
                </c:pt>
                <c:pt idx="6102">
                  <c:v>2.0049999999999999</c:v>
                </c:pt>
                <c:pt idx="6103">
                  <c:v>2.0049999999999999</c:v>
                </c:pt>
                <c:pt idx="6104">
                  <c:v>2.004</c:v>
                </c:pt>
                <c:pt idx="6105">
                  <c:v>2.0030000000000001</c:v>
                </c:pt>
                <c:pt idx="6106">
                  <c:v>2</c:v>
                </c:pt>
                <c:pt idx="6107">
                  <c:v>1.9950000000000001</c:v>
                </c:pt>
                <c:pt idx="6108">
                  <c:v>1.988</c:v>
                </c:pt>
                <c:pt idx="6109">
                  <c:v>#N/A</c:v>
                </c:pt>
                <c:pt idx="6110">
                  <c:v>4.0229999999999997</c:v>
                </c:pt>
                <c:pt idx="6111">
                  <c:v>4.3259999999999996</c:v>
                </c:pt>
                <c:pt idx="6112">
                  <c:v>4.8860000000000001</c:v>
                </c:pt>
                <c:pt idx="6113">
                  <c:v>5.3529999999999998</c:v>
                </c:pt>
                <c:pt idx="6114">
                  <c:v>5.7279999999999998</c:v>
                </c:pt>
                <c:pt idx="6115">
                  <c:v>6.01</c:v>
                </c:pt>
                <c:pt idx="6116">
                  <c:v>6.2009999999999996</c:v>
                </c:pt>
                <c:pt idx="6117">
                  <c:v>6.3049999999999997</c:v>
                </c:pt>
                <c:pt idx="6118">
                  <c:v>6.3250000000000002</c:v>
                </c:pt>
                <c:pt idx="6119">
                  <c:v>6.2720000000000002</c:v>
                </c:pt>
                <c:pt idx="6120">
                  <c:v>6.1550000000000002</c:v>
                </c:pt>
                <c:pt idx="6121">
                  <c:v>5.9889999999999999</c:v>
                </c:pt>
                <c:pt idx="6122">
                  <c:v>5.7889999999999997</c:v>
                </c:pt>
                <c:pt idx="6123">
                  <c:v>5.5739999999999998</c:v>
                </c:pt>
                <c:pt idx="6124">
                  <c:v>5.3570000000000002</c:v>
                </c:pt>
                <c:pt idx="6125">
                  <c:v>5.157</c:v>
                </c:pt>
                <c:pt idx="6126">
                  <c:v>4.9870000000000001</c:v>
                </c:pt>
                <c:pt idx="6127">
                  <c:v>4.8449999999999998</c:v>
                </c:pt>
                <c:pt idx="6128">
                  <c:v>4.7249999999999996</c:v>
                </c:pt>
                <c:pt idx="6129">
                  <c:v>4.6239999999999997</c:v>
                </c:pt>
                <c:pt idx="6130">
                  <c:v>4.5270000000000001</c:v>
                </c:pt>
                <c:pt idx="6131">
                  <c:v>4.4139999999999997</c:v>
                </c:pt>
                <c:pt idx="6132">
                  <c:v>4.2699999999999996</c:v>
                </c:pt>
                <c:pt idx="6133">
                  <c:v>4.0880000000000001</c:v>
                </c:pt>
                <c:pt idx="6134">
                  <c:v>3.867</c:v>
                </c:pt>
                <c:pt idx="6135">
                  <c:v>3.6179999999999999</c:v>
                </c:pt>
                <c:pt idx="6136">
                  <c:v>3.3580000000000001</c:v>
                </c:pt>
                <c:pt idx="6137">
                  <c:v>3.1070000000000002</c:v>
                </c:pt>
                <c:pt idx="6138">
                  <c:v>2.8809999999999998</c:v>
                </c:pt>
                <c:pt idx="6139">
                  <c:v>2.6859999999999999</c:v>
                </c:pt>
                <c:pt idx="6140">
                  <c:v>2.5209999999999999</c:v>
                </c:pt>
                <c:pt idx="6141">
                  <c:v>2.3780000000000001</c:v>
                </c:pt>
                <c:pt idx="6142">
                  <c:v>2.2429999999999999</c:v>
                </c:pt>
                <c:pt idx="6143">
                  <c:v>2.11</c:v>
                </c:pt>
                <c:pt idx="6144">
                  <c:v>1.9790000000000001</c:v>
                </c:pt>
                <c:pt idx="6145">
                  <c:v>1.8560000000000001</c:v>
                </c:pt>
                <c:pt idx="6146">
                  <c:v>1.752</c:v>
                </c:pt>
                <c:pt idx="6147">
                  <c:v>1.6739999999999999</c:v>
                </c:pt>
                <c:pt idx="6148">
                  <c:v>1.6279999999999999</c:v>
                </c:pt>
                <c:pt idx="6149">
                  <c:v>1.61</c:v>
                </c:pt>
                <c:pt idx="6150">
                  <c:v>1.6140000000000001</c:v>
                </c:pt>
                <c:pt idx="6151">
                  <c:v>1.631</c:v>
                </c:pt>
                <c:pt idx="6152">
                  <c:v>1.65</c:v>
                </c:pt>
                <c:pt idx="6153">
                  <c:v>1.659</c:v>
                </c:pt>
                <c:pt idx="6154">
                  <c:v>1.6539999999999999</c:v>
                </c:pt>
                <c:pt idx="6155">
                  <c:v>1.6319999999999999</c:v>
                </c:pt>
                <c:pt idx="6156">
                  <c:v>1.59</c:v>
                </c:pt>
                <c:pt idx="6157">
                  <c:v>1.5369999999999999</c:v>
                </c:pt>
                <c:pt idx="6158">
                  <c:v>1.476</c:v>
                </c:pt>
                <c:pt idx="6159">
                  <c:v>1.413</c:v>
                </c:pt>
                <c:pt idx="6160">
                  <c:v>1.3520000000000001</c:v>
                </c:pt>
                <c:pt idx="6161">
                  <c:v>1.298</c:v>
                </c:pt>
                <c:pt idx="6162">
                  <c:v>1.254</c:v>
                </c:pt>
                <c:pt idx="6163">
                  <c:v>1.2210000000000001</c:v>
                </c:pt>
                <c:pt idx="6164">
                  <c:v>1.2010000000000001</c:v>
                </c:pt>
                <c:pt idx="6165">
                  <c:v>1.1950000000000001</c:v>
                </c:pt>
                <c:pt idx="6166">
                  <c:v>1.2</c:v>
                </c:pt>
                <c:pt idx="6167">
                  <c:v>1.212</c:v>
                </c:pt>
                <c:pt idx="6168">
                  <c:v>1.228</c:v>
                </c:pt>
                <c:pt idx="6169">
                  <c:v>1.2470000000000001</c:v>
                </c:pt>
                <c:pt idx="6170">
                  <c:v>1.266</c:v>
                </c:pt>
                <c:pt idx="6171">
                  <c:v>1.2849999999999999</c:v>
                </c:pt>
                <c:pt idx="6172">
                  <c:v>1.3029999999999999</c:v>
                </c:pt>
                <c:pt idx="6173">
                  <c:v>1.321</c:v>
                </c:pt>
                <c:pt idx="6174">
                  <c:v>#N/A</c:v>
                </c:pt>
                <c:pt idx="6175">
                  <c:v>7.2270000000000003</c:v>
                </c:pt>
                <c:pt idx="6176">
                  <c:v>7.22</c:v>
                </c:pt>
                <c:pt idx="6177">
                  <c:v>7.2089999999999996</c:v>
                </c:pt>
                <c:pt idx="6178">
                  <c:v>7.2</c:v>
                </c:pt>
                <c:pt idx="6179">
                  <c:v>7.1950000000000003</c:v>
                </c:pt>
                <c:pt idx="6180">
                  <c:v>7.194</c:v>
                </c:pt>
                <c:pt idx="6181">
                  <c:v>7.1959999999999997</c:v>
                </c:pt>
                <c:pt idx="6182">
                  <c:v>7.202</c:v>
                </c:pt>
                <c:pt idx="6183">
                  <c:v>7.2130000000000001</c:v>
                </c:pt>
                <c:pt idx="6184">
                  <c:v>7.2290000000000001</c:v>
                </c:pt>
                <c:pt idx="6185">
                  <c:v>7.2510000000000003</c:v>
                </c:pt>
                <c:pt idx="6186">
                  <c:v>7.2789999999999999</c:v>
                </c:pt>
                <c:pt idx="6187">
                  <c:v>7.3120000000000003</c:v>
                </c:pt>
                <c:pt idx="6188">
                  <c:v>7.3479999999999999</c:v>
                </c:pt>
                <c:pt idx="6189">
                  <c:v>7.3810000000000002</c:v>
                </c:pt>
                <c:pt idx="6190">
                  <c:v>7.407</c:v>
                </c:pt>
                <c:pt idx="6191">
                  <c:v>7.4189999999999996</c:v>
                </c:pt>
                <c:pt idx="6192">
                  <c:v>7.4130000000000003</c:v>
                </c:pt>
                <c:pt idx="6193">
                  <c:v>7.383</c:v>
                </c:pt>
                <c:pt idx="6194">
                  <c:v>7.327</c:v>
                </c:pt>
                <c:pt idx="6195">
                  <c:v>7.2409999999999997</c:v>
                </c:pt>
                <c:pt idx="6196">
                  <c:v>7.1239999999999997</c:v>
                </c:pt>
                <c:pt idx="6197">
                  <c:v>6.9779999999999998</c:v>
                </c:pt>
                <c:pt idx="6198">
                  <c:v>6.8090000000000002</c:v>
                </c:pt>
                <c:pt idx="6199">
                  <c:v>6.6219999999999999</c:v>
                </c:pt>
                <c:pt idx="6200">
                  <c:v>6.4269999999999996</c:v>
                </c:pt>
                <c:pt idx="6201">
                  <c:v>6.234</c:v>
                </c:pt>
                <c:pt idx="6202">
                  <c:v>6.05</c:v>
                </c:pt>
                <c:pt idx="6203">
                  <c:v>5.8739999999999997</c:v>
                </c:pt>
                <c:pt idx="6204">
                  <c:v>5.7030000000000003</c:v>
                </c:pt>
                <c:pt idx="6205">
                  <c:v>5.524</c:v>
                </c:pt>
                <c:pt idx="6206">
                  <c:v>5.319</c:v>
                </c:pt>
                <c:pt idx="6207">
                  <c:v>5.0750000000000002</c:v>
                </c:pt>
                <c:pt idx="6208">
                  <c:v>4.7859999999999996</c:v>
                </c:pt>
                <c:pt idx="6209">
                  <c:v>4.4560000000000004</c:v>
                </c:pt>
                <c:pt idx="6210">
                  <c:v>4.0919999999999996</c:v>
                </c:pt>
                <c:pt idx="6211">
                  <c:v>3.7040000000000002</c:v>
                </c:pt>
                <c:pt idx="6212">
                  <c:v>3.3130000000000002</c:v>
                </c:pt>
                <c:pt idx="6213">
                  <c:v>2.944</c:v>
                </c:pt>
                <c:pt idx="6214">
                  <c:v>2.6150000000000002</c:v>
                </c:pt>
                <c:pt idx="6215">
                  <c:v>2.3580000000000001</c:v>
                </c:pt>
                <c:pt idx="6216">
                  <c:v>2.2000000000000002</c:v>
                </c:pt>
                <c:pt idx="6217">
                  <c:v>2.1440000000000001</c:v>
                </c:pt>
                <c:pt idx="6218">
                  <c:v>2.1819999999999999</c:v>
                </c:pt>
                <c:pt idx="6219">
                  <c:v>2.2999999999999998</c:v>
                </c:pt>
                <c:pt idx="6220">
                  <c:v>2.4670000000000001</c:v>
                </c:pt>
                <c:pt idx="6221">
                  <c:v>2.6419999999999999</c:v>
                </c:pt>
                <c:pt idx="6222">
                  <c:v>2.7879999999999998</c:v>
                </c:pt>
                <c:pt idx="6223">
                  <c:v>2.8780000000000001</c:v>
                </c:pt>
                <c:pt idx="6224">
                  <c:v>2.903</c:v>
                </c:pt>
                <c:pt idx="6225">
                  <c:v>2.8690000000000002</c:v>
                </c:pt>
                <c:pt idx="6226">
                  <c:v>2.7959999999999998</c:v>
                </c:pt>
                <c:pt idx="6227">
                  <c:v>2.718</c:v>
                </c:pt>
                <c:pt idx="6228">
                  <c:v>2.66</c:v>
                </c:pt>
                <c:pt idx="6229">
                  <c:v>2.63</c:v>
                </c:pt>
                <c:pt idx="6230">
                  <c:v>2.6280000000000001</c:v>
                </c:pt>
                <c:pt idx="6231">
                  <c:v>2.645</c:v>
                </c:pt>
                <c:pt idx="6232">
                  <c:v>2.6669999999999998</c:v>
                </c:pt>
                <c:pt idx="6233">
                  <c:v>2.681</c:v>
                </c:pt>
                <c:pt idx="6234">
                  <c:v>2.6829999999999998</c:v>
                </c:pt>
                <c:pt idx="6235">
                  <c:v>2.673</c:v>
                </c:pt>
                <c:pt idx="6236">
                  <c:v>2.6520000000000001</c:v>
                </c:pt>
                <c:pt idx="6237">
                  <c:v>2.6259999999999999</c:v>
                </c:pt>
                <c:pt idx="6238">
                  <c:v>2.6</c:v>
                </c:pt>
                <c:pt idx="6239">
                  <c:v>#N/A</c:v>
                </c:pt>
                <c:pt idx="6240">
                  <c:v>4.476</c:v>
                </c:pt>
                <c:pt idx="6241">
                  <c:v>4.4729999999999999</c:v>
                </c:pt>
                <c:pt idx="6242">
                  <c:v>4.4790000000000001</c:v>
                </c:pt>
                <c:pt idx="6243">
                  <c:v>4.5060000000000002</c:v>
                </c:pt>
                <c:pt idx="6244">
                  <c:v>4.5549999999999997</c:v>
                </c:pt>
                <c:pt idx="6245">
                  <c:v>4.6260000000000003</c:v>
                </c:pt>
                <c:pt idx="6246">
                  <c:v>4.7149999999999999</c:v>
                </c:pt>
                <c:pt idx="6247">
                  <c:v>4.8209999999999997</c:v>
                </c:pt>
                <c:pt idx="6248">
                  <c:v>4.9379999999999997</c:v>
                </c:pt>
                <c:pt idx="6249">
                  <c:v>5.056</c:v>
                </c:pt>
                <c:pt idx="6250">
                  <c:v>5.1660000000000004</c:v>
                </c:pt>
                <c:pt idx="6251">
                  <c:v>5.2549999999999999</c:v>
                </c:pt>
                <c:pt idx="6252">
                  <c:v>5.3140000000000001</c:v>
                </c:pt>
                <c:pt idx="6253">
                  <c:v>5.335</c:v>
                </c:pt>
                <c:pt idx="6254">
                  <c:v>5.3170000000000002</c:v>
                </c:pt>
                <c:pt idx="6255">
                  <c:v>5.266</c:v>
                </c:pt>
                <c:pt idx="6256">
                  <c:v>5.1929999999999996</c:v>
                </c:pt>
                <c:pt idx="6257">
                  <c:v>5.1120000000000001</c:v>
                </c:pt>
                <c:pt idx="6258">
                  <c:v>5.0339999999999998</c:v>
                </c:pt>
                <c:pt idx="6259">
                  <c:v>4.9610000000000003</c:v>
                </c:pt>
                <c:pt idx="6260">
                  <c:v>4.8920000000000003</c:v>
                </c:pt>
                <c:pt idx="6261">
                  <c:v>4.8150000000000004</c:v>
                </c:pt>
                <c:pt idx="6262">
                  <c:v>4.7240000000000002</c:v>
                </c:pt>
                <c:pt idx="6263">
                  <c:v>4.6150000000000002</c:v>
                </c:pt>
                <c:pt idx="6264">
                  <c:v>4.492</c:v>
                </c:pt>
                <c:pt idx="6265">
                  <c:v>4.3650000000000002</c:v>
                </c:pt>
                <c:pt idx="6266">
                  <c:v>4.2469999999999999</c:v>
                </c:pt>
                <c:pt idx="6267">
                  <c:v>4.1500000000000004</c:v>
                </c:pt>
                <c:pt idx="6268">
                  <c:v>4.0819999999999999</c:v>
                </c:pt>
                <c:pt idx="6269">
                  <c:v>4.0439999999999996</c:v>
                </c:pt>
                <c:pt idx="6270">
                  <c:v>4.0350000000000001</c:v>
                </c:pt>
                <c:pt idx="6271">
                  <c:v>4.0460000000000003</c:v>
                </c:pt>
                <c:pt idx="6272">
                  <c:v>4.0679999999999996</c:v>
                </c:pt>
                <c:pt idx="6273">
                  <c:v>4.0860000000000003</c:v>
                </c:pt>
                <c:pt idx="6274">
                  <c:v>4.0970000000000004</c:v>
                </c:pt>
                <c:pt idx="6275">
                  <c:v>4.093</c:v>
                </c:pt>
                <c:pt idx="6276">
                  <c:v>4.0730000000000004</c:v>
                </c:pt>
                <c:pt idx="6277">
                  <c:v>4.0389999999999997</c:v>
                </c:pt>
                <c:pt idx="6278">
                  <c:v>3.992</c:v>
                </c:pt>
                <c:pt idx="6279">
                  <c:v>3.9319999999999999</c:v>
                </c:pt>
                <c:pt idx="6280">
                  <c:v>3.8570000000000002</c:v>
                </c:pt>
                <c:pt idx="6281">
                  <c:v>3.7669999999999999</c:v>
                </c:pt>
                <c:pt idx="6282">
                  <c:v>3.6640000000000001</c:v>
                </c:pt>
                <c:pt idx="6283">
                  <c:v>3.5510000000000002</c:v>
                </c:pt>
                <c:pt idx="6284">
                  <c:v>3.43</c:v>
                </c:pt>
                <c:pt idx="6285">
                  <c:v>3.3039999999999998</c:v>
                </c:pt>
                <c:pt idx="6286">
                  <c:v>3.1709999999999998</c:v>
                </c:pt>
                <c:pt idx="6287">
                  <c:v>3.0369999999999999</c:v>
                </c:pt>
                <c:pt idx="6288">
                  <c:v>2.9039999999999999</c:v>
                </c:pt>
                <c:pt idx="6289">
                  <c:v>2.78</c:v>
                </c:pt>
                <c:pt idx="6290">
                  <c:v>2.6739999999999999</c:v>
                </c:pt>
                <c:pt idx="6291">
                  <c:v>2.5939999999999999</c:v>
                </c:pt>
                <c:pt idx="6292">
                  <c:v>2.544</c:v>
                </c:pt>
                <c:pt idx="6293">
                  <c:v>2.5259999999999998</c:v>
                </c:pt>
                <c:pt idx="6294">
                  <c:v>2.5379999999999998</c:v>
                </c:pt>
                <c:pt idx="6295">
                  <c:v>2.5790000000000002</c:v>
                </c:pt>
                <c:pt idx="6296">
                  <c:v>2.6459999999999999</c:v>
                </c:pt>
                <c:pt idx="6297">
                  <c:v>2.7280000000000002</c:v>
                </c:pt>
                <c:pt idx="6298">
                  <c:v>2.8149999999999999</c:v>
                </c:pt>
                <c:pt idx="6299">
                  <c:v>2.9</c:v>
                </c:pt>
                <c:pt idx="6300">
                  <c:v>2.9740000000000002</c:v>
                </c:pt>
                <c:pt idx="6301">
                  <c:v>3.028</c:v>
                </c:pt>
                <c:pt idx="6302">
                  <c:v>3.0619999999999998</c:v>
                </c:pt>
                <c:pt idx="6303">
                  <c:v>3.0750000000000002</c:v>
                </c:pt>
                <c:pt idx="6304">
                  <c:v>#N/A</c:v>
                </c:pt>
                <c:pt idx="6305">
                  <c:v>7.19</c:v>
                </c:pt>
                <c:pt idx="6306">
                  <c:v>7.1120000000000001</c:v>
                </c:pt>
                <c:pt idx="6307">
                  <c:v>6.97</c:v>
                </c:pt>
                <c:pt idx="6308">
                  <c:v>6.8520000000000003</c:v>
                </c:pt>
                <c:pt idx="6309">
                  <c:v>6.7590000000000003</c:v>
                </c:pt>
                <c:pt idx="6310">
                  <c:v>6.69</c:v>
                </c:pt>
                <c:pt idx="6311">
                  <c:v>6.6440000000000001</c:v>
                </c:pt>
                <c:pt idx="6312">
                  <c:v>6.6180000000000003</c:v>
                </c:pt>
                <c:pt idx="6313">
                  <c:v>6.609</c:v>
                </c:pt>
                <c:pt idx="6314">
                  <c:v>6.609</c:v>
                </c:pt>
                <c:pt idx="6315">
                  <c:v>6.609</c:v>
                </c:pt>
                <c:pt idx="6316">
                  <c:v>6.6</c:v>
                </c:pt>
                <c:pt idx="6317">
                  <c:v>6.569</c:v>
                </c:pt>
                <c:pt idx="6318">
                  <c:v>6.5060000000000002</c:v>
                </c:pt>
                <c:pt idx="6319">
                  <c:v>6.4039999999999999</c:v>
                </c:pt>
                <c:pt idx="6320">
                  <c:v>6.2510000000000003</c:v>
                </c:pt>
                <c:pt idx="6321">
                  <c:v>6.0380000000000003</c:v>
                </c:pt>
                <c:pt idx="6322">
                  <c:v>5.77</c:v>
                </c:pt>
                <c:pt idx="6323">
                  <c:v>5.46</c:v>
                </c:pt>
                <c:pt idx="6324">
                  <c:v>5.1189999999999998</c:v>
                </c:pt>
                <c:pt idx="6325">
                  <c:v>4.7649999999999997</c:v>
                </c:pt>
                <c:pt idx="6326">
                  <c:v>4.4180000000000001</c:v>
                </c:pt>
                <c:pt idx="6327">
                  <c:v>4.0960000000000001</c:v>
                </c:pt>
                <c:pt idx="6328">
                  <c:v>3.8119999999999998</c:v>
                </c:pt>
                <c:pt idx="6329">
                  <c:v>3.5750000000000002</c:v>
                </c:pt>
                <c:pt idx="6330">
                  <c:v>3.3879999999999999</c:v>
                </c:pt>
                <c:pt idx="6331">
                  <c:v>3.2450000000000001</c:v>
                </c:pt>
                <c:pt idx="6332">
                  <c:v>3.133</c:v>
                </c:pt>
                <c:pt idx="6333">
                  <c:v>3.04</c:v>
                </c:pt>
                <c:pt idx="6334">
                  <c:v>2.96</c:v>
                </c:pt>
                <c:pt idx="6335">
                  <c:v>2.8929999999999998</c:v>
                </c:pt>
                <c:pt idx="6336">
                  <c:v>2.8380000000000001</c:v>
                </c:pt>
                <c:pt idx="6337">
                  <c:v>2.798</c:v>
                </c:pt>
                <c:pt idx="6338">
                  <c:v>2.7719999999999998</c:v>
                </c:pt>
                <c:pt idx="6339">
                  <c:v>2.754</c:v>
                </c:pt>
                <c:pt idx="6340">
                  <c:v>2.74</c:v>
                </c:pt>
                <c:pt idx="6341">
                  <c:v>2.722</c:v>
                </c:pt>
                <c:pt idx="6342">
                  <c:v>2.6960000000000002</c:v>
                </c:pt>
                <c:pt idx="6343">
                  <c:v>2.66</c:v>
                </c:pt>
                <c:pt idx="6344">
                  <c:v>2.613</c:v>
                </c:pt>
                <c:pt idx="6345">
                  <c:v>2.5590000000000002</c:v>
                </c:pt>
                <c:pt idx="6346">
                  <c:v>2.5</c:v>
                </c:pt>
                <c:pt idx="6347">
                  <c:v>2.444</c:v>
                </c:pt>
                <c:pt idx="6348">
                  <c:v>2.3959999999999999</c:v>
                </c:pt>
                <c:pt idx="6349">
                  <c:v>2.359</c:v>
                </c:pt>
                <c:pt idx="6350">
                  <c:v>2.335</c:v>
                </c:pt>
                <c:pt idx="6351">
                  <c:v>2.3260000000000001</c:v>
                </c:pt>
                <c:pt idx="6352">
                  <c:v>2.33</c:v>
                </c:pt>
                <c:pt idx="6353">
                  <c:v>2.3420000000000001</c:v>
                </c:pt>
                <c:pt idx="6354">
                  <c:v>2.3610000000000002</c:v>
                </c:pt>
                <c:pt idx="6355">
                  <c:v>2.3839999999999999</c:v>
                </c:pt>
                <c:pt idx="6356">
                  <c:v>2.4060000000000001</c:v>
                </c:pt>
                <c:pt idx="6357">
                  <c:v>2.4249999999999998</c:v>
                </c:pt>
                <c:pt idx="6358">
                  <c:v>2.4390000000000001</c:v>
                </c:pt>
                <c:pt idx="6359">
                  <c:v>2.444</c:v>
                </c:pt>
                <c:pt idx="6360">
                  <c:v>2.4409999999999998</c:v>
                </c:pt>
                <c:pt idx="6361">
                  <c:v>2.4289999999999998</c:v>
                </c:pt>
                <c:pt idx="6362">
                  <c:v>2.4089999999999998</c:v>
                </c:pt>
                <c:pt idx="6363">
                  <c:v>2.3849999999999998</c:v>
                </c:pt>
                <c:pt idx="6364">
                  <c:v>2.3570000000000002</c:v>
                </c:pt>
                <c:pt idx="6365">
                  <c:v>2.327</c:v>
                </c:pt>
                <c:pt idx="6366">
                  <c:v>2.2949999999999999</c:v>
                </c:pt>
                <c:pt idx="6367">
                  <c:v>2.2629999999999999</c:v>
                </c:pt>
                <c:pt idx="6368">
                  <c:v>2.2320000000000002</c:v>
                </c:pt>
                <c:pt idx="6369">
                  <c:v>#N/A</c:v>
                </c:pt>
                <c:pt idx="6370">
                  <c:v>5.9379999999999997</c:v>
                </c:pt>
                <c:pt idx="6371">
                  <c:v>5.94</c:v>
                </c:pt>
                <c:pt idx="6372">
                  <c:v>5.9420000000000002</c:v>
                </c:pt>
                <c:pt idx="6373">
                  <c:v>5.944</c:v>
                </c:pt>
                <c:pt idx="6374">
                  <c:v>5.9470000000000001</c:v>
                </c:pt>
                <c:pt idx="6375">
                  <c:v>5.9489999999999998</c:v>
                </c:pt>
                <c:pt idx="6376">
                  <c:v>5.952</c:v>
                </c:pt>
                <c:pt idx="6377">
                  <c:v>5.9539999999999997</c:v>
                </c:pt>
                <c:pt idx="6378">
                  <c:v>5.9560000000000004</c:v>
                </c:pt>
                <c:pt idx="6379">
                  <c:v>5.9589999999999996</c:v>
                </c:pt>
                <c:pt idx="6380">
                  <c:v>5.9610000000000003</c:v>
                </c:pt>
                <c:pt idx="6381">
                  <c:v>5.9640000000000004</c:v>
                </c:pt>
                <c:pt idx="6382">
                  <c:v>5.9660000000000002</c:v>
                </c:pt>
                <c:pt idx="6383">
                  <c:v>5.9690000000000003</c:v>
                </c:pt>
                <c:pt idx="6384">
                  <c:v>5.9710000000000001</c:v>
                </c:pt>
                <c:pt idx="6385">
                  <c:v>5.9729999999999999</c:v>
                </c:pt>
                <c:pt idx="6386">
                  <c:v>5.9740000000000002</c:v>
                </c:pt>
                <c:pt idx="6387">
                  <c:v>5.9729999999999999</c:v>
                </c:pt>
                <c:pt idx="6388">
                  <c:v>5.9729999999999999</c:v>
                </c:pt>
                <c:pt idx="6389">
                  <c:v>5.9720000000000004</c:v>
                </c:pt>
                <c:pt idx="6390">
                  <c:v>5.9740000000000002</c:v>
                </c:pt>
                <c:pt idx="6391">
                  <c:v>5.9790000000000001</c:v>
                </c:pt>
                <c:pt idx="6392">
                  <c:v>5.99</c:v>
                </c:pt>
                <c:pt idx="6393">
                  <c:v>6.0060000000000002</c:v>
                </c:pt>
                <c:pt idx="6394">
                  <c:v>6.0289999999999999</c:v>
                </c:pt>
                <c:pt idx="6395">
                  <c:v>6.0590000000000002</c:v>
                </c:pt>
                <c:pt idx="6396">
                  <c:v>6.0960000000000001</c:v>
                </c:pt>
                <c:pt idx="6397">
                  <c:v>6.1390000000000002</c:v>
                </c:pt>
                <c:pt idx="6398">
                  <c:v>6.1859999999999999</c:v>
                </c:pt>
                <c:pt idx="6399">
                  <c:v>6.2329999999999997</c:v>
                </c:pt>
                <c:pt idx="6400">
                  <c:v>6.2770000000000001</c:v>
                </c:pt>
                <c:pt idx="6401">
                  <c:v>6.3150000000000004</c:v>
                </c:pt>
                <c:pt idx="6402">
                  <c:v>6.3449999999999998</c:v>
                </c:pt>
                <c:pt idx="6403">
                  <c:v>6.3630000000000004</c:v>
                </c:pt>
                <c:pt idx="6404">
                  <c:v>6.3689999999999998</c:v>
                </c:pt>
                <c:pt idx="6405">
                  <c:v>6.3609999999999998</c:v>
                </c:pt>
                <c:pt idx="6406">
                  <c:v>6.3419999999999996</c:v>
                </c:pt>
                <c:pt idx="6407">
                  <c:v>6.3129999999999997</c:v>
                </c:pt>
                <c:pt idx="6408">
                  <c:v>6.274</c:v>
                </c:pt>
                <c:pt idx="6409">
                  <c:v>6.2220000000000004</c:v>
                </c:pt>
                <c:pt idx="6410">
                  <c:v>6.1520000000000001</c:v>
                </c:pt>
                <c:pt idx="6411">
                  <c:v>6.0570000000000004</c:v>
                </c:pt>
                <c:pt idx="6412">
                  <c:v>5.9340000000000002</c:v>
                </c:pt>
                <c:pt idx="6413">
                  <c:v>5.782</c:v>
                </c:pt>
                <c:pt idx="6414">
                  <c:v>5.6029999999999998</c:v>
                </c:pt>
                <c:pt idx="6415">
                  <c:v>5.3979999999999997</c:v>
                </c:pt>
                <c:pt idx="6416">
                  <c:v>5.1680000000000001</c:v>
                </c:pt>
                <c:pt idx="6417">
                  <c:v>4.9219999999999997</c:v>
                </c:pt>
                <c:pt idx="6418">
                  <c:v>4.6689999999999996</c:v>
                </c:pt>
                <c:pt idx="6419">
                  <c:v>4.42</c:v>
                </c:pt>
                <c:pt idx="6420">
                  <c:v>4.1900000000000004</c:v>
                </c:pt>
                <c:pt idx="6421">
                  <c:v>3.9910000000000001</c:v>
                </c:pt>
                <c:pt idx="6422">
                  <c:v>3.8290000000000002</c:v>
                </c:pt>
                <c:pt idx="6423">
                  <c:v>3.706</c:v>
                </c:pt>
                <c:pt idx="6424">
                  <c:v>3.6190000000000002</c:v>
                </c:pt>
                <c:pt idx="6425">
                  <c:v>3.5619999999999998</c:v>
                </c:pt>
                <c:pt idx="6426">
                  <c:v>3.52</c:v>
                </c:pt>
                <c:pt idx="6427">
                  <c:v>3.4809999999999999</c:v>
                </c:pt>
                <c:pt idx="6428">
                  <c:v>3.4319999999999999</c:v>
                </c:pt>
                <c:pt idx="6429">
                  <c:v>3.3679999999999999</c:v>
                </c:pt>
                <c:pt idx="6430">
                  <c:v>3.29</c:v>
                </c:pt>
                <c:pt idx="6431">
                  <c:v>3.2</c:v>
                </c:pt>
                <c:pt idx="6432">
                  <c:v>3.1080000000000001</c:v>
                </c:pt>
                <c:pt idx="6433">
                  <c:v>3.02</c:v>
                </c:pt>
                <c:pt idx="6434">
                  <c:v>#N/A</c:v>
                </c:pt>
                <c:pt idx="6435">
                  <c:v>2.0070000000000001</c:v>
                </c:pt>
                <c:pt idx="6436">
                  <c:v>2.0070000000000001</c:v>
                </c:pt>
                <c:pt idx="6437">
                  <c:v>2.004</c:v>
                </c:pt>
                <c:pt idx="6438">
                  <c:v>2</c:v>
                </c:pt>
                <c:pt idx="6439">
                  <c:v>1.992</c:v>
                </c:pt>
                <c:pt idx="6440">
                  <c:v>1.982</c:v>
                </c:pt>
                <c:pt idx="6441">
                  <c:v>1.97</c:v>
                </c:pt>
                <c:pt idx="6442">
                  <c:v>1.9550000000000001</c:v>
                </c:pt>
                <c:pt idx="6443">
                  <c:v>1.9379999999999999</c:v>
                </c:pt>
                <c:pt idx="6444">
                  <c:v>1.919</c:v>
                </c:pt>
                <c:pt idx="6445">
                  <c:v>1.899</c:v>
                </c:pt>
                <c:pt idx="6446">
                  <c:v>1.877</c:v>
                </c:pt>
                <c:pt idx="6447">
                  <c:v>1.8560000000000001</c:v>
                </c:pt>
                <c:pt idx="6448">
                  <c:v>1.8360000000000001</c:v>
                </c:pt>
                <c:pt idx="6449">
                  <c:v>1.819</c:v>
                </c:pt>
                <c:pt idx="6450">
                  <c:v>1.8089999999999999</c:v>
                </c:pt>
                <c:pt idx="6451">
                  <c:v>1.81</c:v>
                </c:pt>
                <c:pt idx="6452">
                  <c:v>1.8220000000000001</c:v>
                </c:pt>
                <c:pt idx="6453">
                  <c:v>1.845</c:v>
                </c:pt>
                <c:pt idx="6454">
                  <c:v>1.877</c:v>
                </c:pt>
                <c:pt idx="6455">
                  <c:v>1.91</c:v>
                </c:pt>
                <c:pt idx="6456">
                  <c:v>1.9390000000000001</c:v>
                </c:pt>
                <c:pt idx="6457">
                  <c:v>1.958</c:v>
                </c:pt>
                <c:pt idx="6458">
                  <c:v>1.9630000000000001</c:v>
                </c:pt>
                <c:pt idx="6459">
                  <c:v>1.956</c:v>
                </c:pt>
                <c:pt idx="6460">
                  <c:v>1.9390000000000001</c:v>
                </c:pt>
                <c:pt idx="6461">
                  <c:v>1.921</c:v>
                </c:pt>
                <c:pt idx="6462">
                  <c:v>1.907</c:v>
                </c:pt>
                <c:pt idx="6463">
                  <c:v>1.9039999999999999</c:v>
                </c:pt>
                <c:pt idx="6464">
                  <c:v>1.9139999999999999</c:v>
                </c:pt>
                <c:pt idx="6465">
                  <c:v>1.9370000000000001</c:v>
                </c:pt>
                <c:pt idx="6466">
                  <c:v>1.974</c:v>
                </c:pt>
                <c:pt idx="6467">
                  <c:v>2.0179999999999998</c:v>
                </c:pt>
                <c:pt idx="6468">
                  <c:v>2.0619999999999998</c:v>
                </c:pt>
                <c:pt idx="6469">
                  <c:v>2.1019999999999999</c:v>
                </c:pt>
                <c:pt idx="6470">
                  <c:v>2.129</c:v>
                </c:pt>
                <c:pt idx="6471">
                  <c:v>2.1360000000000001</c:v>
                </c:pt>
                <c:pt idx="6472">
                  <c:v>2.1190000000000002</c:v>
                </c:pt>
                <c:pt idx="6473">
                  <c:v>2.077</c:v>
                </c:pt>
                <c:pt idx="6474">
                  <c:v>2.012</c:v>
                </c:pt>
                <c:pt idx="6475">
                  <c:v>1.923</c:v>
                </c:pt>
                <c:pt idx="6476">
                  <c:v>1.8149999999999999</c:v>
                </c:pt>
                <c:pt idx="6477">
                  <c:v>1.696</c:v>
                </c:pt>
                <c:pt idx="6478">
                  <c:v>1.575</c:v>
                </c:pt>
                <c:pt idx="6479">
                  <c:v>1.4590000000000001</c:v>
                </c:pt>
                <c:pt idx="6480">
                  <c:v>1.357</c:v>
                </c:pt>
                <c:pt idx="6481">
                  <c:v>1.2749999999999999</c:v>
                </c:pt>
                <c:pt idx="6482">
                  <c:v>1.216</c:v>
                </c:pt>
                <c:pt idx="6483">
                  <c:v>1.18</c:v>
                </c:pt>
                <c:pt idx="6484">
                  <c:v>1.1679999999999999</c:v>
                </c:pt>
                <c:pt idx="6485">
                  <c:v>1.1779999999999999</c:v>
                </c:pt>
                <c:pt idx="6486">
                  <c:v>1.2070000000000001</c:v>
                </c:pt>
                <c:pt idx="6487">
                  <c:v>1.2470000000000001</c:v>
                </c:pt>
                <c:pt idx="6488">
                  <c:v>1.294</c:v>
                </c:pt>
                <c:pt idx="6489">
                  <c:v>1.3420000000000001</c:v>
                </c:pt>
                <c:pt idx="6490">
                  <c:v>1.3879999999999999</c:v>
                </c:pt>
                <c:pt idx="6491">
                  <c:v>1.43</c:v>
                </c:pt>
                <c:pt idx="6492">
                  <c:v>1.4670000000000001</c:v>
                </c:pt>
                <c:pt idx="6493">
                  <c:v>1.5009999999999999</c:v>
                </c:pt>
                <c:pt idx="6494">
                  <c:v>1.5289999999999999</c:v>
                </c:pt>
                <c:pt idx="6495">
                  <c:v>1.5529999999999999</c:v>
                </c:pt>
                <c:pt idx="6496">
                  <c:v>1.573</c:v>
                </c:pt>
                <c:pt idx="6497">
                  <c:v>1.591</c:v>
                </c:pt>
                <c:pt idx="6498">
                  <c:v>1.607</c:v>
                </c:pt>
                <c:pt idx="6499">
                  <c:v>#N/A</c:v>
                </c:pt>
                <c:pt idx="6500">
                  <c:v>5.76</c:v>
                </c:pt>
                <c:pt idx="6501">
                  <c:v>5.7530000000000001</c:v>
                </c:pt>
                <c:pt idx="6502">
                  <c:v>5.7409999999999997</c:v>
                </c:pt>
                <c:pt idx="6503">
                  <c:v>5.7329999999999997</c:v>
                </c:pt>
                <c:pt idx="6504">
                  <c:v>5.7290000000000001</c:v>
                </c:pt>
                <c:pt idx="6505">
                  <c:v>5.7290000000000001</c:v>
                </c:pt>
                <c:pt idx="6506">
                  <c:v>5.7320000000000002</c:v>
                </c:pt>
                <c:pt idx="6507">
                  <c:v>5.7359999999999998</c:v>
                </c:pt>
                <c:pt idx="6508">
                  <c:v>5.7409999999999997</c:v>
                </c:pt>
                <c:pt idx="6509">
                  <c:v>5.7430000000000003</c:v>
                </c:pt>
                <c:pt idx="6510">
                  <c:v>5.7389999999999999</c:v>
                </c:pt>
                <c:pt idx="6511">
                  <c:v>5.7240000000000002</c:v>
                </c:pt>
                <c:pt idx="6512">
                  <c:v>5.694</c:v>
                </c:pt>
                <c:pt idx="6513">
                  <c:v>5.6470000000000002</c:v>
                </c:pt>
                <c:pt idx="6514">
                  <c:v>5.5830000000000002</c:v>
                </c:pt>
                <c:pt idx="6515">
                  <c:v>5.5010000000000003</c:v>
                </c:pt>
                <c:pt idx="6516">
                  <c:v>5.4029999999999996</c:v>
                </c:pt>
                <c:pt idx="6517">
                  <c:v>5.2949999999999999</c:v>
                </c:pt>
                <c:pt idx="6518">
                  <c:v>5.181</c:v>
                </c:pt>
                <c:pt idx="6519">
                  <c:v>5.0640000000000001</c:v>
                </c:pt>
                <c:pt idx="6520">
                  <c:v>4.9480000000000004</c:v>
                </c:pt>
                <c:pt idx="6521">
                  <c:v>4.8360000000000003</c:v>
                </c:pt>
                <c:pt idx="6522">
                  <c:v>4.7300000000000004</c:v>
                </c:pt>
                <c:pt idx="6523">
                  <c:v>4.6289999999999996</c:v>
                </c:pt>
                <c:pt idx="6524">
                  <c:v>4.5339999999999998</c:v>
                </c:pt>
                <c:pt idx="6525">
                  <c:v>4.444</c:v>
                </c:pt>
                <c:pt idx="6526">
                  <c:v>4.3570000000000002</c:v>
                </c:pt>
                <c:pt idx="6527">
                  <c:v>4.2709999999999999</c:v>
                </c:pt>
                <c:pt idx="6528">
                  <c:v>4.1820000000000004</c:v>
                </c:pt>
                <c:pt idx="6529">
                  <c:v>4.0919999999999996</c:v>
                </c:pt>
                <c:pt idx="6530">
                  <c:v>3.9969999999999999</c:v>
                </c:pt>
                <c:pt idx="6531">
                  <c:v>3.8980000000000001</c:v>
                </c:pt>
                <c:pt idx="6532">
                  <c:v>3.7959999999999998</c:v>
                </c:pt>
                <c:pt idx="6533">
                  <c:v>3.6920000000000002</c:v>
                </c:pt>
                <c:pt idx="6534">
                  <c:v>3.5870000000000002</c:v>
                </c:pt>
                <c:pt idx="6535">
                  <c:v>3.4820000000000002</c:v>
                </c:pt>
                <c:pt idx="6536">
                  <c:v>3.379</c:v>
                </c:pt>
                <c:pt idx="6537">
                  <c:v>3.2789999999999999</c:v>
                </c:pt>
                <c:pt idx="6538">
                  <c:v>3.1819999999999999</c:v>
                </c:pt>
                <c:pt idx="6539">
                  <c:v>3.09</c:v>
                </c:pt>
                <c:pt idx="6540">
                  <c:v>3.0019999999999998</c:v>
                </c:pt>
                <c:pt idx="6541">
                  <c:v>2.919</c:v>
                </c:pt>
                <c:pt idx="6542">
                  <c:v>2.8410000000000002</c:v>
                </c:pt>
                <c:pt idx="6543">
                  <c:v>2.7650000000000001</c:v>
                </c:pt>
                <c:pt idx="6544">
                  <c:v>2.6909999999999998</c:v>
                </c:pt>
                <c:pt idx="6545">
                  <c:v>2.617</c:v>
                </c:pt>
                <c:pt idx="6546">
                  <c:v>2.5430000000000001</c:v>
                </c:pt>
                <c:pt idx="6547">
                  <c:v>2.468</c:v>
                </c:pt>
                <c:pt idx="6548">
                  <c:v>2.39</c:v>
                </c:pt>
                <c:pt idx="6549">
                  <c:v>2.31</c:v>
                </c:pt>
                <c:pt idx="6550">
                  <c:v>2.226</c:v>
                </c:pt>
                <c:pt idx="6551">
                  <c:v>2.137</c:v>
                </c:pt>
                <c:pt idx="6552">
                  <c:v>2.044</c:v>
                </c:pt>
                <c:pt idx="6553">
                  <c:v>1.948</c:v>
                </c:pt>
                <c:pt idx="6554">
                  <c:v>1.8540000000000001</c:v>
                </c:pt>
                <c:pt idx="6555">
                  <c:v>1.7649999999999999</c:v>
                </c:pt>
                <c:pt idx="6556">
                  <c:v>1.6859999999999999</c:v>
                </c:pt>
                <c:pt idx="6557">
                  <c:v>1.621</c:v>
                </c:pt>
                <c:pt idx="6558">
                  <c:v>1.57</c:v>
                </c:pt>
                <c:pt idx="6559">
                  <c:v>1.5349999999999999</c:v>
                </c:pt>
                <c:pt idx="6560">
                  <c:v>1.5129999999999999</c:v>
                </c:pt>
                <c:pt idx="6561">
                  <c:v>1.502</c:v>
                </c:pt>
                <c:pt idx="6562">
                  <c:v>1.498</c:v>
                </c:pt>
                <c:pt idx="6563">
                  <c:v>1.4950000000000001</c:v>
                </c:pt>
                <c:pt idx="6564">
                  <c:v>#N/A</c:v>
                </c:pt>
                <c:pt idx="6565">
                  <c:v>5.8109999999999999</c:v>
                </c:pt>
                <c:pt idx="6566">
                  <c:v>5.82</c:v>
                </c:pt>
                <c:pt idx="6567">
                  <c:v>5.8369999999999997</c:v>
                </c:pt>
                <c:pt idx="6568">
                  <c:v>5.8490000000000002</c:v>
                </c:pt>
                <c:pt idx="6569">
                  <c:v>5.8579999999999997</c:v>
                </c:pt>
                <c:pt idx="6570">
                  <c:v>5.8620000000000001</c:v>
                </c:pt>
                <c:pt idx="6571">
                  <c:v>5.8630000000000004</c:v>
                </c:pt>
                <c:pt idx="6572">
                  <c:v>5.8609999999999998</c:v>
                </c:pt>
                <c:pt idx="6573">
                  <c:v>5.8559999999999999</c:v>
                </c:pt>
                <c:pt idx="6574">
                  <c:v>5.8479999999999999</c:v>
                </c:pt>
                <c:pt idx="6575">
                  <c:v>5.8390000000000004</c:v>
                </c:pt>
                <c:pt idx="6576">
                  <c:v>5.8289999999999997</c:v>
                </c:pt>
                <c:pt idx="6577">
                  <c:v>5.82</c:v>
                </c:pt>
                <c:pt idx="6578">
                  <c:v>5.8120000000000003</c:v>
                </c:pt>
                <c:pt idx="6579">
                  <c:v>5.806</c:v>
                </c:pt>
                <c:pt idx="6580">
                  <c:v>5.8019999999999996</c:v>
                </c:pt>
                <c:pt idx="6581">
                  <c:v>5.8010000000000002</c:v>
                </c:pt>
                <c:pt idx="6582">
                  <c:v>5.8029999999999999</c:v>
                </c:pt>
                <c:pt idx="6583">
                  <c:v>5.8049999999999997</c:v>
                </c:pt>
                <c:pt idx="6584">
                  <c:v>5.8070000000000004</c:v>
                </c:pt>
                <c:pt idx="6585">
                  <c:v>5.8079999999999998</c:v>
                </c:pt>
                <c:pt idx="6586">
                  <c:v>5.8070000000000004</c:v>
                </c:pt>
                <c:pt idx="6587">
                  <c:v>5.8019999999999996</c:v>
                </c:pt>
                <c:pt idx="6588">
                  <c:v>5.7939999999999996</c:v>
                </c:pt>
                <c:pt idx="6589">
                  <c:v>5.78</c:v>
                </c:pt>
                <c:pt idx="6590">
                  <c:v>5.7610000000000001</c:v>
                </c:pt>
                <c:pt idx="6591">
                  <c:v>5.7359999999999998</c:v>
                </c:pt>
                <c:pt idx="6592">
                  <c:v>5.7060000000000004</c:v>
                </c:pt>
                <c:pt idx="6593">
                  <c:v>5.6719999999999997</c:v>
                </c:pt>
                <c:pt idx="6594">
                  <c:v>5.633</c:v>
                </c:pt>
                <c:pt idx="6595">
                  <c:v>5.5890000000000004</c:v>
                </c:pt>
                <c:pt idx="6596">
                  <c:v>5.5419999999999998</c:v>
                </c:pt>
                <c:pt idx="6597">
                  <c:v>5.4909999999999997</c:v>
                </c:pt>
                <c:pt idx="6598">
                  <c:v>5.4359999999999999</c:v>
                </c:pt>
                <c:pt idx="6599">
                  <c:v>5.3769999999999998</c:v>
                </c:pt>
                <c:pt idx="6600">
                  <c:v>5.3129999999999997</c:v>
                </c:pt>
                <c:pt idx="6601">
                  <c:v>5.2439999999999998</c:v>
                </c:pt>
                <c:pt idx="6602">
                  <c:v>5.1689999999999996</c:v>
                </c:pt>
                <c:pt idx="6603">
                  <c:v>5.0880000000000001</c:v>
                </c:pt>
                <c:pt idx="6604">
                  <c:v>5.0039999999999996</c:v>
                </c:pt>
                <c:pt idx="6605">
                  <c:v>4.9189999999999996</c:v>
                </c:pt>
                <c:pt idx="6606">
                  <c:v>4.8369999999999997</c:v>
                </c:pt>
                <c:pt idx="6607">
                  <c:v>4.7590000000000003</c:v>
                </c:pt>
                <c:pt idx="6608">
                  <c:v>4.6859999999999999</c:v>
                </c:pt>
                <c:pt idx="6609">
                  <c:v>4.617</c:v>
                </c:pt>
                <c:pt idx="6610">
                  <c:v>4.548</c:v>
                </c:pt>
                <c:pt idx="6611">
                  <c:v>4.4749999999999996</c:v>
                </c:pt>
                <c:pt idx="6612">
                  <c:v>4.3940000000000001</c:v>
                </c:pt>
                <c:pt idx="6613">
                  <c:v>4.3019999999999996</c:v>
                </c:pt>
                <c:pt idx="6614">
                  <c:v>4.2</c:v>
                </c:pt>
                <c:pt idx="6615">
                  <c:v>4.0890000000000004</c:v>
                </c:pt>
                <c:pt idx="6616">
                  <c:v>3.9750000000000001</c:v>
                </c:pt>
                <c:pt idx="6617">
                  <c:v>3.8620000000000001</c:v>
                </c:pt>
                <c:pt idx="6618">
                  <c:v>3.754</c:v>
                </c:pt>
                <c:pt idx="6619">
                  <c:v>3.6539999999999999</c:v>
                </c:pt>
                <c:pt idx="6620">
                  <c:v>3.5619999999999998</c:v>
                </c:pt>
                <c:pt idx="6621">
                  <c:v>3.48</c:v>
                </c:pt>
                <c:pt idx="6622">
                  <c:v>3.4049999999999998</c:v>
                </c:pt>
                <c:pt idx="6623">
                  <c:v>3.335</c:v>
                </c:pt>
                <c:pt idx="6624">
                  <c:v>3.2690000000000001</c:v>
                </c:pt>
                <c:pt idx="6625">
                  <c:v>3.2069999999999999</c:v>
                </c:pt>
                <c:pt idx="6626">
                  <c:v>3.1480000000000001</c:v>
                </c:pt>
                <c:pt idx="6627">
                  <c:v>3.0920000000000001</c:v>
                </c:pt>
                <c:pt idx="6628">
                  <c:v>3.0379999999999998</c:v>
                </c:pt>
                <c:pt idx="6629">
                  <c:v>#N/A</c:v>
                </c:pt>
                <c:pt idx="6630">
                  <c:v>6.2510000000000003</c:v>
                </c:pt>
                <c:pt idx="6631">
                  <c:v>6.2549999999999999</c:v>
                </c:pt>
                <c:pt idx="6632">
                  <c:v>6.2640000000000002</c:v>
                </c:pt>
                <c:pt idx="6633">
                  <c:v>6.2750000000000004</c:v>
                </c:pt>
                <c:pt idx="6634">
                  <c:v>6.2889999999999997</c:v>
                </c:pt>
                <c:pt idx="6635">
                  <c:v>6.3040000000000003</c:v>
                </c:pt>
                <c:pt idx="6636">
                  <c:v>6.3209999999999997</c:v>
                </c:pt>
                <c:pt idx="6637">
                  <c:v>6.34</c:v>
                </c:pt>
                <c:pt idx="6638">
                  <c:v>6.3609999999999998</c:v>
                </c:pt>
                <c:pt idx="6639">
                  <c:v>6.383</c:v>
                </c:pt>
                <c:pt idx="6640">
                  <c:v>6.4059999999999997</c:v>
                </c:pt>
                <c:pt idx="6641">
                  <c:v>6.4290000000000003</c:v>
                </c:pt>
                <c:pt idx="6642">
                  <c:v>6.4530000000000003</c:v>
                </c:pt>
                <c:pt idx="6643">
                  <c:v>6.476</c:v>
                </c:pt>
                <c:pt idx="6644">
                  <c:v>6.5</c:v>
                </c:pt>
                <c:pt idx="6645">
                  <c:v>6.524</c:v>
                </c:pt>
                <c:pt idx="6646">
                  <c:v>6.5519999999999996</c:v>
                </c:pt>
                <c:pt idx="6647">
                  <c:v>6.5830000000000002</c:v>
                </c:pt>
                <c:pt idx="6648">
                  <c:v>6.617</c:v>
                </c:pt>
                <c:pt idx="6649">
                  <c:v>6.6550000000000002</c:v>
                </c:pt>
                <c:pt idx="6650">
                  <c:v>6.6950000000000003</c:v>
                </c:pt>
                <c:pt idx="6651">
                  <c:v>6.7359999999999998</c:v>
                </c:pt>
                <c:pt idx="6652">
                  <c:v>6.7770000000000001</c:v>
                </c:pt>
                <c:pt idx="6653">
                  <c:v>6.8150000000000004</c:v>
                </c:pt>
                <c:pt idx="6654">
                  <c:v>6.8490000000000002</c:v>
                </c:pt>
                <c:pt idx="6655">
                  <c:v>6.88</c:v>
                </c:pt>
                <c:pt idx="6656">
                  <c:v>6.907</c:v>
                </c:pt>
                <c:pt idx="6657">
                  <c:v>6.93</c:v>
                </c:pt>
                <c:pt idx="6658">
                  <c:v>6.95</c:v>
                </c:pt>
                <c:pt idx="6659">
                  <c:v>6.9640000000000004</c:v>
                </c:pt>
                <c:pt idx="6660">
                  <c:v>6.9729999999999999</c:v>
                </c:pt>
                <c:pt idx="6661">
                  <c:v>6.9729999999999999</c:v>
                </c:pt>
                <c:pt idx="6662">
                  <c:v>6.9640000000000004</c:v>
                </c:pt>
                <c:pt idx="6663">
                  <c:v>6.9459999999999997</c:v>
                </c:pt>
                <c:pt idx="6664">
                  <c:v>6.9169999999999998</c:v>
                </c:pt>
                <c:pt idx="6665">
                  <c:v>6.875</c:v>
                </c:pt>
                <c:pt idx="6666">
                  <c:v>6.82</c:v>
                </c:pt>
                <c:pt idx="6667">
                  <c:v>6.7519999999999998</c:v>
                </c:pt>
                <c:pt idx="6668">
                  <c:v>6.673</c:v>
                </c:pt>
                <c:pt idx="6669">
                  <c:v>6.5869999999999997</c:v>
                </c:pt>
                <c:pt idx="6670">
                  <c:v>6.4989999999999997</c:v>
                </c:pt>
                <c:pt idx="6671">
                  <c:v>6.4139999999999997</c:v>
                </c:pt>
                <c:pt idx="6672">
                  <c:v>6.3360000000000003</c:v>
                </c:pt>
                <c:pt idx="6673">
                  <c:v>6.2670000000000003</c:v>
                </c:pt>
                <c:pt idx="6674">
                  <c:v>6.2080000000000002</c:v>
                </c:pt>
                <c:pt idx="6675">
                  <c:v>6.1559999999999997</c:v>
                </c:pt>
                <c:pt idx="6676">
                  <c:v>6.109</c:v>
                </c:pt>
                <c:pt idx="6677">
                  <c:v>6.0609999999999999</c:v>
                </c:pt>
                <c:pt idx="6678">
                  <c:v>6.008</c:v>
                </c:pt>
                <c:pt idx="6679">
                  <c:v>5.9480000000000004</c:v>
                </c:pt>
                <c:pt idx="6680">
                  <c:v>5.88</c:v>
                </c:pt>
                <c:pt idx="6681">
                  <c:v>5.8040000000000003</c:v>
                </c:pt>
                <c:pt idx="6682">
                  <c:v>5.7220000000000004</c:v>
                </c:pt>
                <c:pt idx="6683">
                  <c:v>5.6349999999999998</c:v>
                </c:pt>
                <c:pt idx="6684">
                  <c:v>5.5469999999999997</c:v>
                </c:pt>
                <c:pt idx="6685">
                  <c:v>5.4560000000000004</c:v>
                </c:pt>
                <c:pt idx="6686">
                  <c:v>5.3659999999999997</c:v>
                </c:pt>
                <c:pt idx="6687">
                  <c:v>5.2770000000000001</c:v>
                </c:pt>
                <c:pt idx="6688">
                  <c:v>5.19</c:v>
                </c:pt>
                <c:pt idx="6689">
                  <c:v>5.1059999999999999</c:v>
                </c:pt>
                <c:pt idx="6690">
                  <c:v>5.024</c:v>
                </c:pt>
                <c:pt idx="6691">
                  <c:v>4.9450000000000003</c:v>
                </c:pt>
                <c:pt idx="6692">
                  <c:v>4.8680000000000003</c:v>
                </c:pt>
                <c:pt idx="6693">
                  <c:v>4.7919999999999998</c:v>
                </c:pt>
                <c:pt idx="6694">
                  <c:v>#N/A</c:v>
                </c:pt>
                <c:pt idx="6695">
                  <c:v>7.1980000000000004</c:v>
                </c:pt>
                <c:pt idx="6696">
                  <c:v>7.2149999999999999</c:v>
                </c:pt>
                <c:pt idx="6697">
                  <c:v>7.25</c:v>
                </c:pt>
                <c:pt idx="6698">
                  <c:v>7.2850000000000001</c:v>
                </c:pt>
                <c:pt idx="6699">
                  <c:v>7.3209999999999997</c:v>
                </c:pt>
                <c:pt idx="6700">
                  <c:v>7.3559999999999999</c:v>
                </c:pt>
                <c:pt idx="6701">
                  <c:v>7.3920000000000003</c:v>
                </c:pt>
                <c:pt idx="6702">
                  <c:v>7.4279999999999999</c:v>
                </c:pt>
                <c:pt idx="6703">
                  <c:v>7.4640000000000004</c:v>
                </c:pt>
                <c:pt idx="6704">
                  <c:v>7.5</c:v>
                </c:pt>
                <c:pt idx="6705">
                  <c:v>7.5359999999999996</c:v>
                </c:pt>
                <c:pt idx="6706">
                  <c:v>7.5709999999999997</c:v>
                </c:pt>
                <c:pt idx="6707">
                  <c:v>7.6070000000000002</c:v>
                </c:pt>
                <c:pt idx="6708">
                  <c:v>7.6420000000000003</c:v>
                </c:pt>
                <c:pt idx="6709">
                  <c:v>7.6760000000000002</c:v>
                </c:pt>
                <c:pt idx="6710">
                  <c:v>7.71</c:v>
                </c:pt>
                <c:pt idx="6711">
                  <c:v>7.7430000000000003</c:v>
                </c:pt>
                <c:pt idx="6712">
                  <c:v>7.7759999999999998</c:v>
                </c:pt>
                <c:pt idx="6713">
                  <c:v>7.8079999999999998</c:v>
                </c:pt>
                <c:pt idx="6714">
                  <c:v>7.8380000000000001</c:v>
                </c:pt>
                <c:pt idx="6715">
                  <c:v>7.867</c:v>
                </c:pt>
                <c:pt idx="6716">
                  <c:v>7.8979999999999997</c:v>
                </c:pt>
                <c:pt idx="6717">
                  <c:v>7.9290000000000003</c:v>
                </c:pt>
                <c:pt idx="6718">
                  <c:v>7.9569999999999999</c:v>
                </c:pt>
                <c:pt idx="6719">
                  <c:v>7.9790000000000001</c:v>
                </c:pt>
                <c:pt idx="6720">
                  <c:v>7.992</c:v>
                </c:pt>
                <c:pt idx="6721">
                  <c:v>7.992</c:v>
                </c:pt>
                <c:pt idx="6722">
                  <c:v>7.976</c:v>
                </c:pt>
                <c:pt idx="6723">
                  <c:v>7.9390000000000001</c:v>
                </c:pt>
                <c:pt idx="6724">
                  <c:v>7.8730000000000002</c:v>
                </c:pt>
                <c:pt idx="6725">
                  <c:v>7.7690000000000001</c:v>
                </c:pt>
                <c:pt idx="6726">
                  <c:v>7.6189999999999998</c:v>
                </c:pt>
                <c:pt idx="6727">
                  <c:v>7.4219999999999997</c:v>
                </c:pt>
                <c:pt idx="6728">
                  <c:v>7.1790000000000003</c:v>
                </c:pt>
                <c:pt idx="6729">
                  <c:v>6.8970000000000002</c:v>
                </c:pt>
                <c:pt idx="6730">
                  <c:v>6.5839999999999996</c:v>
                </c:pt>
                <c:pt idx="6731">
                  <c:v>6.2519999999999998</c:v>
                </c:pt>
                <c:pt idx="6732">
                  <c:v>5.9130000000000003</c:v>
                </c:pt>
                <c:pt idx="6733">
                  <c:v>5.5810000000000004</c:v>
                </c:pt>
                <c:pt idx="6734">
                  <c:v>5.2629999999999999</c:v>
                </c:pt>
                <c:pt idx="6735">
                  <c:v>4.9660000000000002</c:v>
                </c:pt>
                <c:pt idx="6736">
                  <c:v>4.6879999999999997</c:v>
                </c:pt>
                <c:pt idx="6737">
                  <c:v>4.4260000000000002</c:v>
                </c:pt>
                <c:pt idx="6738">
                  <c:v>4.1779999999999999</c:v>
                </c:pt>
                <c:pt idx="6739">
                  <c:v>3.9449999999999998</c:v>
                </c:pt>
                <c:pt idx="6740">
                  <c:v>3.7320000000000002</c:v>
                </c:pt>
                <c:pt idx="6741">
                  <c:v>3.544</c:v>
                </c:pt>
                <c:pt idx="6742">
                  <c:v>3.383</c:v>
                </c:pt>
                <c:pt idx="6743">
                  <c:v>3.2480000000000002</c:v>
                </c:pt>
                <c:pt idx="6744">
                  <c:v>3.1389999999999998</c:v>
                </c:pt>
                <c:pt idx="6745">
                  <c:v>3.052</c:v>
                </c:pt>
                <c:pt idx="6746">
                  <c:v>2.984</c:v>
                </c:pt>
                <c:pt idx="6747">
                  <c:v>2.9289999999999998</c:v>
                </c:pt>
                <c:pt idx="6748">
                  <c:v>2.8820000000000001</c:v>
                </c:pt>
                <c:pt idx="6749">
                  <c:v>2.8359999999999999</c:v>
                </c:pt>
                <c:pt idx="6750">
                  <c:v>2.79</c:v>
                </c:pt>
                <c:pt idx="6751">
                  <c:v>2.7410000000000001</c:v>
                </c:pt>
                <c:pt idx="6752">
                  <c:v>2.69</c:v>
                </c:pt>
                <c:pt idx="6753">
                  <c:v>2.637</c:v>
                </c:pt>
                <c:pt idx="6754">
                  <c:v>2.5819999999999999</c:v>
                </c:pt>
                <c:pt idx="6755">
                  <c:v>2.5249999999999999</c:v>
                </c:pt>
                <c:pt idx="6756">
                  <c:v>2.4670000000000001</c:v>
                </c:pt>
                <c:pt idx="6757">
                  <c:v>2.41</c:v>
                </c:pt>
                <c:pt idx="6758">
                  <c:v>2.3559999999999999</c:v>
                </c:pt>
                <c:pt idx="6759">
                  <c:v>#N/A</c:v>
                </c:pt>
                <c:pt idx="6760">
                  <c:v>2.6789999999999998</c:v>
                </c:pt>
                <c:pt idx="6761">
                  <c:v>2.6909999999999998</c:v>
                </c:pt>
                <c:pt idx="6762">
                  <c:v>2.7120000000000002</c:v>
                </c:pt>
                <c:pt idx="6763">
                  <c:v>2.7229999999999999</c:v>
                </c:pt>
                <c:pt idx="6764">
                  <c:v>2.7240000000000002</c:v>
                </c:pt>
                <c:pt idx="6765">
                  <c:v>2.7149999999999999</c:v>
                </c:pt>
                <c:pt idx="6766">
                  <c:v>2.6970000000000001</c:v>
                </c:pt>
                <c:pt idx="6767">
                  <c:v>2.67</c:v>
                </c:pt>
                <c:pt idx="6768">
                  <c:v>2.6349999999999998</c:v>
                </c:pt>
                <c:pt idx="6769">
                  <c:v>2.5939999999999999</c:v>
                </c:pt>
                <c:pt idx="6770">
                  <c:v>2.5489999999999999</c:v>
                </c:pt>
                <c:pt idx="6771">
                  <c:v>2.5030000000000001</c:v>
                </c:pt>
                <c:pt idx="6772">
                  <c:v>2.4569999999999999</c:v>
                </c:pt>
                <c:pt idx="6773">
                  <c:v>2.415</c:v>
                </c:pt>
                <c:pt idx="6774">
                  <c:v>2.3780000000000001</c:v>
                </c:pt>
                <c:pt idx="6775">
                  <c:v>2.3479999999999999</c:v>
                </c:pt>
                <c:pt idx="6776">
                  <c:v>2.3279999999999998</c:v>
                </c:pt>
                <c:pt idx="6777">
                  <c:v>2.3159999999999998</c:v>
                </c:pt>
                <c:pt idx="6778">
                  <c:v>2.3109999999999999</c:v>
                </c:pt>
                <c:pt idx="6779">
                  <c:v>2.3090000000000002</c:v>
                </c:pt>
                <c:pt idx="6780">
                  <c:v>2.3079999999999998</c:v>
                </c:pt>
                <c:pt idx="6781">
                  <c:v>2.3029999999999999</c:v>
                </c:pt>
                <c:pt idx="6782">
                  <c:v>2.2909999999999999</c:v>
                </c:pt>
                <c:pt idx="6783">
                  <c:v>2.2709999999999999</c:v>
                </c:pt>
                <c:pt idx="6784">
                  <c:v>2.2429999999999999</c:v>
                </c:pt>
                <c:pt idx="6785">
                  <c:v>2.2080000000000002</c:v>
                </c:pt>
                <c:pt idx="6786">
                  <c:v>2.17</c:v>
                </c:pt>
                <c:pt idx="6787">
                  <c:v>2.133</c:v>
                </c:pt>
                <c:pt idx="6788">
                  <c:v>2.1</c:v>
                </c:pt>
                <c:pt idx="6789">
                  <c:v>2.0739999999999998</c:v>
                </c:pt>
                <c:pt idx="6790">
                  <c:v>2.056</c:v>
                </c:pt>
                <c:pt idx="6791">
                  <c:v>2.048</c:v>
                </c:pt>
                <c:pt idx="6792">
                  <c:v>2.0470000000000002</c:v>
                </c:pt>
                <c:pt idx="6793">
                  <c:v>2.0499999999999998</c:v>
                </c:pt>
                <c:pt idx="6794">
                  <c:v>2.056</c:v>
                </c:pt>
                <c:pt idx="6795">
                  <c:v>2.06</c:v>
                </c:pt>
                <c:pt idx="6796">
                  <c:v>2.06</c:v>
                </c:pt>
                <c:pt idx="6797">
                  <c:v>2.0510000000000002</c:v>
                </c:pt>
                <c:pt idx="6798">
                  <c:v>2.0329999999999999</c:v>
                </c:pt>
                <c:pt idx="6799">
                  <c:v>2.004</c:v>
                </c:pt>
                <c:pt idx="6800">
                  <c:v>1.9630000000000001</c:v>
                </c:pt>
                <c:pt idx="6801">
                  <c:v>1.91</c:v>
                </c:pt>
                <c:pt idx="6802">
                  <c:v>1.8480000000000001</c:v>
                </c:pt>
                <c:pt idx="6803">
                  <c:v>1.7809999999999999</c:v>
                </c:pt>
                <c:pt idx="6804">
                  <c:v>1.7110000000000001</c:v>
                </c:pt>
                <c:pt idx="6805">
                  <c:v>1.64</c:v>
                </c:pt>
                <c:pt idx="6806">
                  <c:v>1.57</c:v>
                </c:pt>
                <c:pt idx="6807">
                  <c:v>1.502</c:v>
                </c:pt>
                <c:pt idx="6808">
                  <c:v>1.4390000000000001</c:v>
                </c:pt>
                <c:pt idx="6809">
                  <c:v>1.383</c:v>
                </c:pt>
                <c:pt idx="6810">
                  <c:v>1.3380000000000001</c:v>
                </c:pt>
                <c:pt idx="6811">
                  <c:v>1.3080000000000001</c:v>
                </c:pt>
                <c:pt idx="6812">
                  <c:v>1.2929999999999999</c:v>
                </c:pt>
                <c:pt idx="6813">
                  <c:v>1.292</c:v>
                </c:pt>
                <c:pt idx="6814">
                  <c:v>1.3029999999999999</c:v>
                </c:pt>
                <c:pt idx="6815">
                  <c:v>1.325</c:v>
                </c:pt>
                <c:pt idx="6816">
                  <c:v>1.3540000000000001</c:v>
                </c:pt>
                <c:pt idx="6817">
                  <c:v>1.3859999999999999</c:v>
                </c:pt>
                <c:pt idx="6818">
                  <c:v>1.417</c:v>
                </c:pt>
                <c:pt idx="6819">
                  <c:v>1.4450000000000001</c:v>
                </c:pt>
                <c:pt idx="6820">
                  <c:v>1.468</c:v>
                </c:pt>
                <c:pt idx="6821">
                  <c:v>1.4870000000000001</c:v>
                </c:pt>
                <c:pt idx="6822">
                  <c:v>1.504</c:v>
                </c:pt>
                <c:pt idx="6823">
                  <c:v>1.5189999999999999</c:v>
                </c:pt>
                <c:pt idx="6824">
                  <c:v>#N/A</c:v>
                </c:pt>
                <c:pt idx="6825">
                  <c:v>1.8680000000000001</c:v>
                </c:pt>
                <c:pt idx="6826">
                  <c:v>1.8959999999999999</c:v>
                </c:pt>
                <c:pt idx="6827">
                  <c:v>1.9530000000000001</c:v>
                </c:pt>
                <c:pt idx="6828">
                  <c:v>2.008</c:v>
                </c:pt>
                <c:pt idx="6829">
                  <c:v>2.0630000000000002</c:v>
                </c:pt>
                <c:pt idx="6830">
                  <c:v>2.117</c:v>
                </c:pt>
                <c:pt idx="6831">
                  <c:v>2.17</c:v>
                </c:pt>
                <c:pt idx="6832">
                  <c:v>2.2210000000000001</c:v>
                </c:pt>
                <c:pt idx="6833">
                  <c:v>2.2690000000000001</c:v>
                </c:pt>
                <c:pt idx="6834">
                  <c:v>2.3119999999999998</c:v>
                </c:pt>
                <c:pt idx="6835">
                  <c:v>2.3490000000000002</c:v>
                </c:pt>
                <c:pt idx="6836">
                  <c:v>2.375</c:v>
                </c:pt>
                <c:pt idx="6837">
                  <c:v>2.39</c:v>
                </c:pt>
                <c:pt idx="6838">
                  <c:v>2.39</c:v>
                </c:pt>
                <c:pt idx="6839">
                  <c:v>2.3740000000000001</c:v>
                </c:pt>
                <c:pt idx="6840">
                  <c:v>2.3420000000000001</c:v>
                </c:pt>
                <c:pt idx="6841">
                  <c:v>2.2909999999999999</c:v>
                </c:pt>
                <c:pt idx="6842">
                  <c:v>2.2229999999999999</c:v>
                </c:pt>
                <c:pt idx="6843">
                  <c:v>2.1429999999999998</c:v>
                </c:pt>
                <c:pt idx="6844">
                  <c:v>2.0539999999999998</c:v>
                </c:pt>
                <c:pt idx="6845">
                  <c:v>1.96</c:v>
                </c:pt>
                <c:pt idx="6846">
                  <c:v>1.867</c:v>
                </c:pt>
                <c:pt idx="6847">
                  <c:v>1.778</c:v>
                </c:pt>
                <c:pt idx="6848">
                  <c:v>1.6970000000000001</c:v>
                </c:pt>
                <c:pt idx="6849">
                  <c:v>1.627</c:v>
                </c:pt>
                <c:pt idx="6850">
                  <c:v>1.57</c:v>
                </c:pt>
                <c:pt idx="6851">
                  <c:v>1.528</c:v>
                </c:pt>
                <c:pt idx="6852">
                  <c:v>1.4970000000000001</c:v>
                </c:pt>
                <c:pt idx="6853">
                  <c:v>1.476</c:v>
                </c:pt>
                <c:pt idx="6854">
                  <c:v>1.4630000000000001</c:v>
                </c:pt>
                <c:pt idx="6855">
                  <c:v>1.456</c:v>
                </c:pt>
                <c:pt idx="6856">
                  <c:v>1.452</c:v>
                </c:pt>
                <c:pt idx="6857">
                  <c:v>1.45</c:v>
                </c:pt>
                <c:pt idx="6858">
                  <c:v>1.448</c:v>
                </c:pt>
                <c:pt idx="6859">
                  <c:v>1.448</c:v>
                </c:pt>
                <c:pt idx="6860">
                  <c:v>1.45</c:v>
                </c:pt>
                <c:pt idx="6861">
                  <c:v>1.458</c:v>
                </c:pt>
                <c:pt idx="6862">
                  <c:v>1.4730000000000001</c:v>
                </c:pt>
                <c:pt idx="6863">
                  <c:v>1.496</c:v>
                </c:pt>
                <c:pt idx="6864">
                  <c:v>1.526</c:v>
                </c:pt>
                <c:pt idx="6865">
                  <c:v>1.5620000000000001</c:v>
                </c:pt>
                <c:pt idx="6866">
                  <c:v>1.6</c:v>
                </c:pt>
                <c:pt idx="6867">
                  <c:v>1.637</c:v>
                </c:pt>
                <c:pt idx="6868">
                  <c:v>1.669</c:v>
                </c:pt>
                <c:pt idx="6869">
                  <c:v>1.694</c:v>
                </c:pt>
                <c:pt idx="6870">
                  <c:v>1.7110000000000001</c:v>
                </c:pt>
                <c:pt idx="6871">
                  <c:v>1.72</c:v>
                </c:pt>
                <c:pt idx="6872">
                  <c:v>1.7210000000000001</c:v>
                </c:pt>
                <c:pt idx="6873">
                  <c:v>1.716</c:v>
                </c:pt>
                <c:pt idx="6874">
                  <c:v>1.7070000000000001</c:v>
                </c:pt>
                <c:pt idx="6875">
                  <c:v>1.6950000000000001</c:v>
                </c:pt>
                <c:pt idx="6876">
                  <c:v>1.68</c:v>
                </c:pt>
                <c:pt idx="6877">
                  <c:v>1.665</c:v>
                </c:pt>
                <c:pt idx="6878">
                  <c:v>1.65</c:v>
                </c:pt>
                <c:pt idx="6879">
                  <c:v>1.6379999999999999</c:v>
                </c:pt>
                <c:pt idx="6880">
                  <c:v>1.629</c:v>
                </c:pt>
                <c:pt idx="6881">
                  <c:v>1.6240000000000001</c:v>
                </c:pt>
                <c:pt idx="6882">
                  <c:v>1.623</c:v>
                </c:pt>
                <c:pt idx="6883">
                  <c:v>1.6259999999999999</c:v>
                </c:pt>
                <c:pt idx="6884">
                  <c:v>1.631</c:v>
                </c:pt>
                <c:pt idx="6885">
                  <c:v>1.64</c:v>
                </c:pt>
                <c:pt idx="6886">
                  <c:v>1.65</c:v>
                </c:pt>
                <c:pt idx="6887">
                  <c:v>1.661</c:v>
                </c:pt>
                <c:pt idx="6888">
                  <c:v>1.671</c:v>
                </c:pt>
                <c:pt idx="6889">
                  <c:v>#N/A</c:v>
                </c:pt>
                <c:pt idx="6890">
                  <c:v>3.762</c:v>
                </c:pt>
                <c:pt idx="6891">
                  <c:v>3.9460000000000002</c:v>
                </c:pt>
                <c:pt idx="6892">
                  <c:v>4.2859999999999996</c:v>
                </c:pt>
                <c:pt idx="6893">
                  <c:v>4.57</c:v>
                </c:pt>
                <c:pt idx="6894">
                  <c:v>4.7969999999999997</c:v>
                </c:pt>
                <c:pt idx="6895">
                  <c:v>4.968</c:v>
                </c:pt>
                <c:pt idx="6896">
                  <c:v>5.08</c:v>
                </c:pt>
                <c:pt idx="6897">
                  <c:v>5.1349999999999998</c:v>
                </c:pt>
                <c:pt idx="6898">
                  <c:v>5.1319999999999997</c:v>
                </c:pt>
                <c:pt idx="6899">
                  <c:v>5.069</c:v>
                </c:pt>
                <c:pt idx="6900">
                  <c:v>4.9450000000000003</c:v>
                </c:pt>
                <c:pt idx="6901">
                  <c:v>4.7629999999999999</c:v>
                </c:pt>
                <c:pt idx="6902">
                  <c:v>4.5250000000000004</c:v>
                </c:pt>
                <c:pt idx="6903">
                  <c:v>4.242</c:v>
                </c:pt>
                <c:pt idx="6904">
                  <c:v>3.9260000000000002</c:v>
                </c:pt>
                <c:pt idx="6905">
                  <c:v>3.5939999999999999</c:v>
                </c:pt>
                <c:pt idx="6906">
                  <c:v>3.2610000000000001</c:v>
                </c:pt>
                <c:pt idx="6907">
                  <c:v>2.9420000000000002</c:v>
                </c:pt>
                <c:pt idx="6908">
                  <c:v>2.6469999999999998</c:v>
                </c:pt>
                <c:pt idx="6909">
                  <c:v>2.3879999999999999</c:v>
                </c:pt>
                <c:pt idx="6910">
                  <c:v>2.1659999999999999</c:v>
                </c:pt>
                <c:pt idx="6911">
                  <c:v>1.98</c:v>
                </c:pt>
                <c:pt idx="6912">
                  <c:v>1.821</c:v>
                </c:pt>
                <c:pt idx="6913">
                  <c:v>1.6830000000000001</c:v>
                </c:pt>
                <c:pt idx="6914">
                  <c:v>1.5680000000000001</c:v>
                </c:pt>
                <c:pt idx="6915">
                  <c:v>1.484</c:v>
                </c:pt>
                <c:pt idx="6916">
                  <c:v>1.44</c:v>
                </c:pt>
                <c:pt idx="6917">
                  <c:v>1.4410000000000001</c:v>
                </c:pt>
                <c:pt idx="6918">
                  <c:v>1.4850000000000001</c:v>
                </c:pt>
                <c:pt idx="6919">
                  <c:v>1.5629999999999999</c:v>
                </c:pt>
                <c:pt idx="6920">
                  <c:v>1.665</c:v>
                </c:pt>
                <c:pt idx="6921">
                  <c:v>1.7769999999999999</c:v>
                </c:pt>
                <c:pt idx="6922">
                  <c:v>1.8819999999999999</c:v>
                </c:pt>
                <c:pt idx="6923">
                  <c:v>1.966</c:v>
                </c:pt>
                <c:pt idx="6924">
                  <c:v>2.0209999999999999</c:v>
                </c:pt>
                <c:pt idx="6925">
                  <c:v>2.04</c:v>
                </c:pt>
                <c:pt idx="6926">
                  <c:v>2.0190000000000001</c:v>
                </c:pt>
                <c:pt idx="6927">
                  <c:v>1.966</c:v>
                </c:pt>
                <c:pt idx="6928">
                  <c:v>1.891</c:v>
                </c:pt>
                <c:pt idx="6929">
                  <c:v>1.798</c:v>
                </c:pt>
                <c:pt idx="6930">
                  <c:v>1.694</c:v>
                </c:pt>
                <c:pt idx="6931">
                  <c:v>1.589</c:v>
                </c:pt>
                <c:pt idx="6932">
                  <c:v>1.4870000000000001</c:v>
                </c:pt>
                <c:pt idx="6933">
                  <c:v>1.3939999999999999</c:v>
                </c:pt>
                <c:pt idx="6934">
                  <c:v>1.3120000000000001</c:v>
                </c:pt>
                <c:pt idx="6935">
                  <c:v>1.242</c:v>
                </c:pt>
                <c:pt idx="6936">
                  <c:v>1.179</c:v>
                </c:pt>
                <c:pt idx="6937">
                  <c:v>1.119</c:v>
                </c:pt>
                <c:pt idx="6938">
                  <c:v>1.0569999999999999</c:v>
                </c:pt>
                <c:pt idx="6939">
                  <c:v>0.996</c:v>
                </c:pt>
                <c:pt idx="6940">
                  <c:v>0.93899999999999995</c:v>
                </c:pt>
                <c:pt idx="6941">
                  <c:v>0.89100000000000001</c:v>
                </c:pt>
                <c:pt idx="6942">
                  <c:v>0.85599999999999998</c:v>
                </c:pt>
                <c:pt idx="6943">
                  <c:v>0.83799999999999997</c:v>
                </c:pt>
                <c:pt idx="6944">
                  <c:v>0.83599999999999997</c:v>
                </c:pt>
                <c:pt idx="6945">
                  <c:v>0.84899999999999998</c:v>
                </c:pt>
                <c:pt idx="6946">
                  <c:v>0.874</c:v>
                </c:pt>
                <c:pt idx="6947">
                  <c:v>0.90600000000000003</c:v>
                </c:pt>
                <c:pt idx="6948">
                  <c:v>0.93899999999999995</c:v>
                </c:pt>
                <c:pt idx="6949">
                  <c:v>0.97299999999999998</c:v>
                </c:pt>
                <c:pt idx="6950">
                  <c:v>1.0029999999999999</c:v>
                </c:pt>
                <c:pt idx="6951">
                  <c:v>1.0309999999999999</c:v>
                </c:pt>
                <c:pt idx="6952">
                  <c:v>1.0580000000000001</c:v>
                </c:pt>
                <c:pt idx="6953">
                  <c:v>1.083</c:v>
                </c:pt>
                <c:pt idx="6954">
                  <c:v>#N/A</c:v>
                </c:pt>
                <c:pt idx="6955">
                  <c:v>4.0910000000000002</c:v>
                </c:pt>
                <c:pt idx="6956">
                  <c:v>4.0709999999999997</c:v>
                </c:pt>
                <c:pt idx="6957">
                  <c:v>4.03</c:v>
                </c:pt>
                <c:pt idx="6958">
                  <c:v>3.99</c:v>
                </c:pt>
                <c:pt idx="6959">
                  <c:v>3.952</c:v>
                </c:pt>
                <c:pt idx="6960">
                  <c:v>3.9159999999999999</c:v>
                </c:pt>
                <c:pt idx="6961">
                  <c:v>3.88</c:v>
                </c:pt>
                <c:pt idx="6962">
                  <c:v>3.8439999999999999</c:v>
                </c:pt>
                <c:pt idx="6963">
                  <c:v>3.806</c:v>
                </c:pt>
                <c:pt idx="6964">
                  <c:v>3.766</c:v>
                </c:pt>
                <c:pt idx="6965">
                  <c:v>3.72</c:v>
                </c:pt>
                <c:pt idx="6966">
                  <c:v>3.6659999999999999</c:v>
                </c:pt>
                <c:pt idx="6967">
                  <c:v>3.6019999999999999</c:v>
                </c:pt>
                <c:pt idx="6968">
                  <c:v>3.528</c:v>
                </c:pt>
                <c:pt idx="6969">
                  <c:v>3.4460000000000002</c:v>
                </c:pt>
                <c:pt idx="6970">
                  <c:v>3.3580000000000001</c:v>
                </c:pt>
                <c:pt idx="6971">
                  <c:v>3.27</c:v>
                </c:pt>
                <c:pt idx="6972">
                  <c:v>3.1850000000000001</c:v>
                </c:pt>
                <c:pt idx="6973">
                  <c:v>3.1080000000000001</c:v>
                </c:pt>
                <c:pt idx="6974">
                  <c:v>3.0390000000000001</c:v>
                </c:pt>
                <c:pt idx="6975">
                  <c:v>2.98</c:v>
                </c:pt>
                <c:pt idx="6976">
                  <c:v>2.9279999999999999</c:v>
                </c:pt>
                <c:pt idx="6977">
                  <c:v>2.88</c:v>
                </c:pt>
                <c:pt idx="6978">
                  <c:v>2.8340000000000001</c:v>
                </c:pt>
                <c:pt idx="6979">
                  <c:v>2.7890000000000001</c:v>
                </c:pt>
                <c:pt idx="6980">
                  <c:v>2.7450000000000001</c:v>
                </c:pt>
                <c:pt idx="6981">
                  <c:v>2.7029999999999998</c:v>
                </c:pt>
                <c:pt idx="6982">
                  <c:v>2.665</c:v>
                </c:pt>
                <c:pt idx="6983">
                  <c:v>2.629</c:v>
                </c:pt>
                <c:pt idx="6984">
                  <c:v>2.597</c:v>
                </c:pt>
                <c:pt idx="6985">
                  <c:v>2.5670000000000002</c:v>
                </c:pt>
                <c:pt idx="6986">
                  <c:v>2.5369999999999999</c:v>
                </c:pt>
                <c:pt idx="6987">
                  <c:v>2.5070000000000001</c:v>
                </c:pt>
                <c:pt idx="6988">
                  <c:v>2.4740000000000002</c:v>
                </c:pt>
                <c:pt idx="6989">
                  <c:v>2.44</c:v>
                </c:pt>
                <c:pt idx="6990">
                  <c:v>2.4039999999999999</c:v>
                </c:pt>
                <c:pt idx="6991">
                  <c:v>2.3690000000000002</c:v>
                </c:pt>
                <c:pt idx="6992">
                  <c:v>2.3359999999999999</c:v>
                </c:pt>
                <c:pt idx="6993">
                  <c:v>2.3050000000000002</c:v>
                </c:pt>
                <c:pt idx="6994">
                  <c:v>2.2749999999999999</c:v>
                </c:pt>
                <c:pt idx="6995">
                  <c:v>2.2440000000000002</c:v>
                </c:pt>
                <c:pt idx="6996">
                  <c:v>2.2080000000000002</c:v>
                </c:pt>
                <c:pt idx="6997">
                  <c:v>2.1640000000000001</c:v>
                </c:pt>
                <c:pt idx="6998">
                  <c:v>2.113</c:v>
                </c:pt>
                <c:pt idx="6999">
                  <c:v>2.0539999999999998</c:v>
                </c:pt>
                <c:pt idx="7000">
                  <c:v>1.9890000000000001</c:v>
                </c:pt>
                <c:pt idx="7001">
                  <c:v>1.92</c:v>
                </c:pt>
                <c:pt idx="7002">
                  <c:v>1.8520000000000001</c:v>
                </c:pt>
                <c:pt idx="7003">
                  <c:v>1.788</c:v>
                </c:pt>
                <c:pt idx="7004">
                  <c:v>1.7290000000000001</c:v>
                </c:pt>
                <c:pt idx="7005">
                  <c:v>1.6779999999999999</c:v>
                </c:pt>
                <c:pt idx="7006">
                  <c:v>1.635</c:v>
                </c:pt>
                <c:pt idx="7007">
                  <c:v>1.5980000000000001</c:v>
                </c:pt>
                <c:pt idx="7008">
                  <c:v>1.5669999999999999</c:v>
                </c:pt>
                <c:pt idx="7009">
                  <c:v>1.54</c:v>
                </c:pt>
                <c:pt idx="7010">
                  <c:v>1.5189999999999999</c:v>
                </c:pt>
                <c:pt idx="7011">
                  <c:v>1.5009999999999999</c:v>
                </c:pt>
                <c:pt idx="7012">
                  <c:v>1.486</c:v>
                </c:pt>
                <c:pt idx="7013">
                  <c:v>1.4730000000000001</c:v>
                </c:pt>
                <c:pt idx="7014">
                  <c:v>1.462</c:v>
                </c:pt>
                <c:pt idx="7015">
                  <c:v>1.452</c:v>
                </c:pt>
                <c:pt idx="7016">
                  <c:v>1.4430000000000001</c:v>
                </c:pt>
                <c:pt idx="7017">
                  <c:v>1.4359999999999999</c:v>
                </c:pt>
                <c:pt idx="7018">
                  <c:v>1.431</c:v>
                </c:pt>
                <c:pt idx="7019">
                  <c:v>#N/A</c:v>
                </c:pt>
                <c:pt idx="7020">
                  <c:v>7.3</c:v>
                </c:pt>
                <c:pt idx="7021">
                  <c:v>7.3</c:v>
                </c:pt>
                <c:pt idx="7022">
                  <c:v>7.3</c:v>
                </c:pt>
                <c:pt idx="7023">
                  <c:v>7.3</c:v>
                </c:pt>
                <c:pt idx="7024">
                  <c:v>7.3</c:v>
                </c:pt>
                <c:pt idx="7025">
                  <c:v>7.3</c:v>
                </c:pt>
                <c:pt idx="7026">
                  <c:v>7.3</c:v>
                </c:pt>
                <c:pt idx="7027">
                  <c:v>7.3</c:v>
                </c:pt>
                <c:pt idx="7028">
                  <c:v>7.3</c:v>
                </c:pt>
                <c:pt idx="7029">
                  <c:v>7.3</c:v>
                </c:pt>
                <c:pt idx="7030">
                  <c:v>7.3</c:v>
                </c:pt>
                <c:pt idx="7031">
                  <c:v>7.3</c:v>
                </c:pt>
                <c:pt idx="7032">
                  <c:v>7.3</c:v>
                </c:pt>
                <c:pt idx="7033">
                  <c:v>7.3</c:v>
                </c:pt>
                <c:pt idx="7034">
                  <c:v>7.3</c:v>
                </c:pt>
                <c:pt idx="7035">
                  <c:v>7.3010000000000002</c:v>
                </c:pt>
                <c:pt idx="7036">
                  <c:v>7.3040000000000003</c:v>
                </c:pt>
                <c:pt idx="7037">
                  <c:v>7.31</c:v>
                </c:pt>
                <c:pt idx="7038">
                  <c:v>7.3159999999999998</c:v>
                </c:pt>
                <c:pt idx="7039">
                  <c:v>7.3220000000000001</c:v>
                </c:pt>
                <c:pt idx="7040">
                  <c:v>7.3250000000000002</c:v>
                </c:pt>
                <c:pt idx="7041">
                  <c:v>7.3250000000000002</c:v>
                </c:pt>
                <c:pt idx="7042">
                  <c:v>7.3179999999999996</c:v>
                </c:pt>
                <c:pt idx="7043">
                  <c:v>7.3</c:v>
                </c:pt>
                <c:pt idx="7044">
                  <c:v>7.2690000000000001</c:v>
                </c:pt>
                <c:pt idx="7045">
                  <c:v>7.2160000000000002</c:v>
                </c:pt>
                <c:pt idx="7046">
                  <c:v>7.1289999999999996</c:v>
                </c:pt>
                <c:pt idx="7047">
                  <c:v>7.008</c:v>
                </c:pt>
                <c:pt idx="7048">
                  <c:v>6.8570000000000002</c:v>
                </c:pt>
                <c:pt idx="7049">
                  <c:v>6.6870000000000003</c:v>
                </c:pt>
                <c:pt idx="7050">
                  <c:v>6.5140000000000002</c:v>
                </c:pt>
                <c:pt idx="7051">
                  <c:v>6.359</c:v>
                </c:pt>
                <c:pt idx="7052">
                  <c:v>6.24</c:v>
                </c:pt>
                <c:pt idx="7053">
                  <c:v>6.165</c:v>
                </c:pt>
                <c:pt idx="7054">
                  <c:v>6.1349999999999998</c:v>
                </c:pt>
                <c:pt idx="7055">
                  <c:v>6.1459999999999999</c:v>
                </c:pt>
                <c:pt idx="7056">
                  <c:v>6.1820000000000004</c:v>
                </c:pt>
                <c:pt idx="7057">
                  <c:v>6.2249999999999996</c:v>
                </c:pt>
                <c:pt idx="7058">
                  <c:v>6.2560000000000002</c:v>
                </c:pt>
                <c:pt idx="7059">
                  <c:v>6.2679999999999998</c:v>
                </c:pt>
                <c:pt idx="7060">
                  <c:v>6.258</c:v>
                </c:pt>
                <c:pt idx="7061">
                  <c:v>6.2249999999999996</c:v>
                </c:pt>
                <c:pt idx="7062">
                  <c:v>6.1790000000000003</c:v>
                </c:pt>
                <c:pt idx="7063">
                  <c:v>6.1260000000000003</c:v>
                </c:pt>
                <c:pt idx="7064">
                  <c:v>6.0659999999999998</c:v>
                </c:pt>
                <c:pt idx="7065">
                  <c:v>5.9989999999999997</c:v>
                </c:pt>
                <c:pt idx="7066">
                  <c:v>5.9240000000000004</c:v>
                </c:pt>
                <c:pt idx="7067">
                  <c:v>5.8410000000000002</c:v>
                </c:pt>
                <c:pt idx="7068">
                  <c:v>5.7489999999999997</c:v>
                </c:pt>
                <c:pt idx="7069">
                  <c:v>5.6509999999999998</c:v>
                </c:pt>
                <c:pt idx="7070">
                  <c:v>5.548</c:v>
                </c:pt>
                <c:pt idx="7071">
                  <c:v>5.4429999999999996</c:v>
                </c:pt>
                <c:pt idx="7072">
                  <c:v>5.3369999999999997</c:v>
                </c:pt>
                <c:pt idx="7073">
                  <c:v>5.2329999999999997</c:v>
                </c:pt>
                <c:pt idx="7074">
                  <c:v>5.133</c:v>
                </c:pt>
                <c:pt idx="7075">
                  <c:v>5.0389999999999997</c:v>
                </c:pt>
                <c:pt idx="7076">
                  <c:v>4.952</c:v>
                </c:pt>
                <c:pt idx="7077">
                  <c:v>4.87</c:v>
                </c:pt>
                <c:pt idx="7078">
                  <c:v>4.7939999999999996</c:v>
                </c:pt>
                <c:pt idx="7079">
                  <c:v>4.7220000000000004</c:v>
                </c:pt>
                <c:pt idx="7080">
                  <c:v>4.6539999999999999</c:v>
                </c:pt>
                <c:pt idx="7081">
                  <c:v>4.59</c:v>
                </c:pt>
                <c:pt idx="7082">
                  <c:v>4.5279999999999996</c:v>
                </c:pt>
                <c:pt idx="7083">
                  <c:v>4.468</c:v>
                </c:pt>
                <c:pt idx="7084">
                  <c:v>#N/A</c:v>
                </c:pt>
                <c:pt idx="7085">
                  <c:v>6.7850000000000001</c:v>
                </c:pt>
                <c:pt idx="7086">
                  <c:v>6.782</c:v>
                </c:pt>
                <c:pt idx="7087">
                  <c:v>6.7789999999999999</c:v>
                </c:pt>
                <c:pt idx="7088">
                  <c:v>6.7809999999999997</c:v>
                </c:pt>
                <c:pt idx="7089">
                  <c:v>6.7869999999999999</c:v>
                </c:pt>
                <c:pt idx="7090">
                  <c:v>6.798</c:v>
                </c:pt>
                <c:pt idx="7091">
                  <c:v>6.8120000000000003</c:v>
                </c:pt>
                <c:pt idx="7092">
                  <c:v>6.8319999999999999</c:v>
                </c:pt>
                <c:pt idx="7093">
                  <c:v>6.8550000000000004</c:v>
                </c:pt>
                <c:pt idx="7094">
                  <c:v>6.8819999999999997</c:v>
                </c:pt>
                <c:pt idx="7095">
                  <c:v>6.9130000000000003</c:v>
                </c:pt>
                <c:pt idx="7096">
                  <c:v>6.9459999999999997</c:v>
                </c:pt>
                <c:pt idx="7097">
                  <c:v>6.9829999999999997</c:v>
                </c:pt>
                <c:pt idx="7098">
                  <c:v>7.0209999999999999</c:v>
                </c:pt>
                <c:pt idx="7099">
                  <c:v>7.06</c:v>
                </c:pt>
                <c:pt idx="7100">
                  <c:v>7.101</c:v>
                </c:pt>
                <c:pt idx="7101">
                  <c:v>7.141</c:v>
                </c:pt>
                <c:pt idx="7102">
                  <c:v>7.1820000000000004</c:v>
                </c:pt>
                <c:pt idx="7103">
                  <c:v>7.2220000000000004</c:v>
                </c:pt>
                <c:pt idx="7104">
                  <c:v>7.2629999999999999</c:v>
                </c:pt>
                <c:pt idx="7105">
                  <c:v>7.3040000000000003</c:v>
                </c:pt>
                <c:pt idx="7106">
                  <c:v>7.3460000000000001</c:v>
                </c:pt>
                <c:pt idx="7107">
                  <c:v>7.3890000000000002</c:v>
                </c:pt>
                <c:pt idx="7108">
                  <c:v>7.4329999999999998</c:v>
                </c:pt>
                <c:pt idx="7109">
                  <c:v>7.4770000000000003</c:v>
                </c:pt>
                <c:pt idx="7110">
                  <c:v>7.5179999999999998</c:v>
                </c:pt>
                <c:pt idx="7111">
                  <c:v>7.5549999999999997</c:v>
                </c:pt>
                <c:pt idx="7112">
                  <c:v>7.5839999999999996</c:v>
                </c:pt>
                <c:pt idx="7113">
                  <c:v>7.6050000000000004</c:v>
                </c:pt>
                <c:pt idx="7114">
                  <c:v>7.617</c:v>
                </c:pt>
                <c:pt idx="7115">
                  <c:v>7.6210000000000004</c:v>
                </c:pt>
                <c:pt idx="7116">
                  <c:v>7.6189999999999998</c:v>
                </c:pt>
                <c:pt idx="7117">
                  <c:v>7.6130000000000004</c:v>
                </c:pt>
                <c:pt idx="7118">
                  <c:v>7.601</c:v>
                </c:pt>
                <c:pt idx="7119">
                  <c:v>7.5830000000000002</c:v>
                </c:pt>
                <c:pt idx="7120">
                  <c:v>7.5490000000000004</c:v>
                </c:pt>
                <c:pt idx="7121">
                  <c:v>7.49</c:v>
                </c:pt>
                <c:pt idx="7122">
                  <c:v>7.4020000000000001</c:v>
                </c:pt>
                <c:pt idx="7123">
                  <c:v>7.2869999999999999</c:v>
                </c:pt>
                <c:pt idx="7124">
                  <c:v>7.1479999999999997</c:v>
                </c:pt>
                <c:pt idx="7125">
                  <c:v>6.9969999999999999</c:v>
                </c:pt>
                <c:pt idx="7126">
                  <c:v>6.85</c:v>
                </c:pt>
                <c:pt idx="7127">
                  <c:v>6.7190000000000003</c:v>
                </c:pt>
                <c:pt idx="7128">
                  <c:v>6.6139999999999999</c:v>
                </c:pt>
                <c:pt idx="7129">
                  <c:v>6.5359999999999996</c:v>
                </c:pt>
                <c:pt idx="7130">
                  <c:v>6.4829999999999997</c:v>
                </c:pt>
                <c:pt idx="7131">
                  <c:v>6.4459999999999997</c:v>
                </c:pt>
                <c:pt idx="7132">
                  <c:v>6.4109999999999996</c:v>
                </c:pt>
                <c:pt idx="7133">
                  <c:v>6.3689999999999998</c:v>
                </c:pt>
                <c:pt idx="7134">
                  <c:v>6.3170000000000002</c:v>
                </c:pt>
                <c:pt idx="7135">
                  <c:v>6.2539999999999996</c:v>
                </c:pt>
                <c:pt idx="7136">
                  <c:v>6.1859999999999999</c:v>
                </c:pt>
                <c:pt idx="7137">
                  <c:v>6.1189999999999998</c:v>
                </c:pt>
                <c:pt idx="7138">
                  <c:v>6.0579999999999998</c:v>
                </c:pt>
                <c:pt idx="7139">
                  <c:v>6.0019999999999998</c:v>
                </c:pt>
                <c:pt idx="7140">
                  <c:v>5.95</c:v>
                </c:pt>
                <c:pt idx="7141">
                  <c:v>5.899</c:v>
                </c:pt>
                <c:pt idx="7142">
                  <c:v>5.843</c:v>
                </c:pt>
                <c:pt idx="7143">
                  <c:v>5.7809999999999997</c:v>
                </c:pt>
                <c:pt idx="7144">
                  <c:v>5.7119999999999997</c:v>
                </c:pt>
                <c:pt idx="7145">
                  <c:v>5.6360000000000001</c:v>
                </c:pt>
                <c:pt idx="7146">
                  <c:v>5.5540000000000003</c:v>
                </c:pt>
                <c:pt idx="7147">
                  <c:v>5.4710000000000001</c:v>
                </c:pt>
                <c:pt idx="7148">
                  <c:v>5.3890000000000002</c:v>
                </c:pt>
                <c:pt idx="7149">
                  <c:v>#N/A</c:v>
                </c:pt>
                <c:pt idx="7150">
                  <c:v>6.202</c:v>
                </c:pt>
                <c:pt idx="7151">
                  <c:v>6.21</c:v>
                </c:pt>
                <c:pt idx="7152">
                  <c:v>6.226</c:v>
                </c:pt>
                <c:pt idx="7153">
                  <c:v>6.2389999999999999</c:v>
                </c:pt>
                <c:pt idx="7154">
                  <c:v>6.2489999999999997</c:v>
                </c:pt>
                <c:pt idx="7155">
                  <c:v>6.2569999999999997</c:v>
                </c:pt>
                <c:pt idx="7156">
                  <c:v>6.2610000000000001</c:v>
                </c:pt>
                <c:pt idx="7157">
                  <c:v>6.26</c:v>
                </c:pt>
                <c:pt idx="7158">
                  <c:v>6.2510000000000003</c:v>
                </c:pt>
                <c:pt idx="7159">
                  <c:v>6.2309999999999999</c:v>
                </c:pt>
                <c:pt idx="7160">
                  <c:v>6.194</c:v>
                </c:pt>
                <c:pt idx="7161">
                  <c:v>6.1360000000000001</c:v>
                </c:pt>
                <c:pt idx="7162">
                  <c:v>6.0519999999999996</c:v>
                </c:pt>
                <c:pt idx="7163">
                  <c:v>5.9420000000000002</c:v>
                </c:pt>
                <c:pt idx="7164">
                  <c:v>5.8079999999999998</c:v>
                </c:pt>
                <c:pt idx="7165">
                  <c:v>5.6550000000000002</c:v>
                </c:pt>
                <c:pt idx="7166">
                  <c:v>5.492</c:v>
                </c:pt>
                <c:pt idx="7167">
                  <c:v>5.3259999999999996</c:v>
                </c:pt>
                <c:pt idx="7168">
                  <c:v>5.165</c:v>
                </c:pt>
                <c:pt idx="7169">
                  <c:v>5.0140000000000002</c:v>
                </c:pt>
                <c:pt idx="7170">
                  <c:v>4.8719999999999999</c:v>
                </c:pt>
                <c:pt idx="7171">
                  <c:v>4.7370000000000001</c:v>
                </c:pt>
                <c:pt idx="7172">
                  <c:v>4.6029999999999998</c:v>
                </c:pt>
                <c:pt idx="7173">
                  <c:v>4.4690000000000003</c:v>
                </c:pt>
                <c:pt idx="7174">
                  <c:v>4.3369999999999997</c:v>
                </c:pt>
                <c:pt idx="7175">
                  <c:v>4.2089999999999996</c:v>
                </c:pt>
                <c:pt idx="7176">
                  <c:v>4.0919999999999996</c:v>
                </c:pt>
                <c:pt idx="7177">
                  <c:v>3.99</c:v>
                </c:pt>
                <c:pt idx="7178">
                  <c:v>3.9060000000000001</c:v>
                </c:pt>
                <c:pt idx="7179">
                  <c:v>3.839</c:v>
                </c:pt>
                <c:pt idx="7180">
                  <c:v>3.7890000000000001</c:v>
                </c:pt>
                <c:pt idx="7181">
                  <c:v>3.7530000000000001</c:v>
                </c:pt>
                <c:pt idx="7182">
                  <c:v>3.7250000000000001</c:v>
                </c:pt>
                <c:pt idx="7183">
                  <c:v>3.702</c:v>
                </c:pt>
                <c:pt idx="7184">
                  <c:v>3.6789999999999998</c:v>
                </c:pt>
                <c:pt idx="7185">
                  <c:v>3.6560000000000001</c:v>
                </c:pt>
                <c:pt idx="7186">
                  <c:v>3.63</c:v>
                </c:pt>
                <c:pt idx="7187">
                  <c:v>3.6040000000000001</c:v>
                </c:pt>
                <c:pt idx="7188">
                  <c:v>3.5760000000000001</c:v>
                </c:pt>
                <c:pt idx="7189">
                  <c:v>3.5459999999999998</c:v>
                </c:pt>
                <c:pt idx="7190">
                  <c:v>3.5150000000000001</c:v>
                </c:pt>
                <c:pt idx="7191">
                  <c:v>3.4849999999999999</c:v>
                </c:pt>
                <c:pt idx="7192">
                  <c:v>3.4540000000000002</c:v>
                </c:pt>
                <c:pt idx="7193">
                  <c:v>3.4220000000000002</c:v>
                </c:pt>
                <c:pt idx="7194">
                  <c:v>3.3849999999999998</c:v>
                </c:pt>
                <c:pt idx="7195">
                  <c:v>3.339</c:v>
                </c:pt>
                <c:pt idx="7196">
                  <c:v>3.2749999999999999</c:v>
                </c:pt>
                <c:pt idx="7197">
                  <c:v>3.19</c:v>
                </c:pt>
                <c:pt idx="7198">
                  <c:v>3.085</c:v>
                </c:pt>
                <c:pt idx="7199">
                  <c:v>2.9609999999999999</c:v>
                </c:pt>
                <c:pt idx="7200">
                  <c:v>2.8250000000000002</c:v>
                </c:pt>
                <c:pt idx="7201">
                  <c:v>2.6829999999999998</c:v>
                </c:pt>
                <c:pt idx="7202">
                  <c:v>2.544</c:v>
                </c:pt>
                <c:pt idx="7203">
                  <c:v>2.4180000000000001</c:v>
                </c:pt>
                <c:pt idx="7204">
                  <c:v>2.3069999999999999</c:v>
                </c:pt>
                <c:pt idx="7205">
                  <c:v>2.2160000000000002</c:v>
                </c:pt>
                <c:pt idx="7206">
                  <c:v>2.1459999999999999</c:v>
                </c:pt>
                <c:pt idx="7207">
                  <c:v>2.093</c:v>
                </c:pt>
                <c:pt idx="7208">
                  <c:v>2.052</c:v>
                </c:pt>
                <c:pt idx="7209">
                  <c:v>2.0230000000000001</c:v>
                </c:pt>
                <c:pt idx="7210">
                  <c:v>2.0019999999999998</c:v>
                </c:pt>
                <c:pt idx="7211">
                  <c:v>1.986</c:v>
                </c:pt>
                <c:pt idx="7212">
                  <c:v>1.9750000000000001</c:v>
                </c:pt>
                <c:pt idx="7213">
                  <c:v>1.964</c:v>
                </c:pt>
                <c:pt idx="7214">
                  <c:v>#N/A</c:v>
                </c:pt>
                <c:pt idx="7215">
                  <c:v>5.5949999999999998</c:v>
                </c:pt>
                <c:pt idx="7216">
                  <c:v>5.7149999999999999</c:v>
                </c:pt>
                <c:pt idx="7217">
                  <c:v>5.9429999999999996</c:v>
                </c:pt>
                <c:pt idx="7218">
                  <c:v>6.149</c:v>
                </c:pt>
                <c:pt idx="7219">
                  <c:v>6.335</c:v>
                </c:pt>
                <c:pt idx="7220">
                  <c:v>6.4989999999999997</c:v>
                </c:pt>
                <c:pt idx="7221">
                  <c:v>6.6420000000000003</c:v>
                </c:pt>
                <c:pt idx="7222">
                  <c:v>6.7640000000000002</c:v>
                </c:pt>
                <c:pt idx="7223">
                  <c:v>6.867</c:v>
                </c:pt>
                <c:pt idx="7224">
                  <c:v>6.952</c:v>
                </c:pt>
                <c:pt idx="7225">
                  <c:v>7.0209999999999999</c:v>
                </c:pt>
                <c:pt idx="7226">
                  <c:v>7.0750000000000002</c:v>
                </c:pt>
                <c:pt idx="7227">
                  <c:v>7.1180000000000003</c:v>
                </c:pt>
                <c:pt idx="7228">
                  <c:v>7.1520000000000001</c:v>
                </c:pt>
                <c:pt idx="7229">
                  <c:v>7.1790000000000003</c:v>
                </c:pt>
                <c:pt idx="7230">
                  <c:v>7.2009999999999996</c:v>
                </c:pt>
                <c:pt idx="7231">
                  <c:v>7.218</c:v>
                </c:pt>
                <c:pt idx="7232">
                  <c:v>7.2309999999999999</c:v>
                </c:pt>
                <c:pt idx="7233">
                  <c:v>7.2370000000000001</c:v>
                </c:pt>
                <c:pt idx="7234">
                  <c:v>7.2370000000000001</c:v>
                </c:pt>
                <c:pt idx="7235">
                  <c:v>7.2270000000000003</c:v>
                </c:pt>
                <c:pt idx="7236">
                  <c:v>7.2009999999999996</c:v>
                </c:pt>
                <c:pt idx="7237">
                  <c:v>7.1589999999999998</c:v>
                </c:pt>
                <c:pt idx="7238">
                  <c:v>7.1029999999999998</c:v>
                </c:pt>
                <c:pt idx="7239">
                  <c:v>7.04</c:v>
                </c:pt>
                <c:pt idx="7240">
                  <c:v>6.9809999999999999</c:v>
                </c:pt>
                <c:pt idx="7241">
                  <c:v>6.9409999999999998</c:v>
                </c:pt>
                <c:pt idx="7242">
                  <c:v>6.931</c:v>
                </c:pt>
                <c:pt idx="7243">
                  <c:v>6.9530000000000003</c:v>
                </c:pt>
                <c:pt idx="7244">
                  <c:v>7.0019999999999998</c:v>
                </c:pt>
                <c:pt idx="7245">
                  <c:v>7.0709999999999997</c:v>
                </c:pt>
                <c:pt idx="7246">
                  <c:v>7.1459999999999999</c:v>
                </c:pt>
                <c:pt idx="7247">
                  <c:v>7.21</c:v>
                </c:pt>
                <c:pt idx="7248">
                  <c:v>7.2450000000000001</c:v>
                </c:pt>
                <c:pt idx="7249">
                  <c:v>7.24</c:v>
                </c:pt>
                <c:pt idx="7250">
                  <c:v>7.1829999999999998</c:v>
                </c:pt>
                <c:pt idx="7251">
                  <c:v>7.0640000000000001</c:v>
                </c:pt>
                <c:pt idx="7252">
                  <c:v>6.8879999999999999</c:v>
                </c:pt>
                <c:pt idx="7253">
                  <c:v>6.6639999999999997</c:v>
                </c:pt>
                <c:pt idx="7254">
                  <c:v>6.3970000000000002</c:v>
                </c:pt>
                <c:pt idx="7255">
                  <c:v>6.0990000000000002</c:v>
                </c:pt>
                <c:pt idx="7256">
                  <c:v>5.7830000000000004</c:v>
                </c:pt>
                <c:pt idx="7257">
                  <c:v>5.4610000000000003</c:v>
                </c:pt>
                <c:pt idx="7258">
                  <c:v>5.1459999999999999</c:v>
                </c:pt>
                <c:pt idx="7259">
                  <c:v>4.8449999999999998</c:v>
                </c:pt>
                <c:pt idx="7260">
                  <c:v>4.5599999999999996</c:v>
                </c:pt>
                <c:pt idx="7261">
                  <c:v>4.2889999999999997</c:v>
                </c:pt>
                <c:pt idx="7262">
                  <c:v>4.024</c:v>
                </c:pt>
                <c:pt idx="7263">
                  <c:v>3.7629999999999999</c:v>
                </c:pt>
                <c:pt idx="7264">
                  <c:v>3.51</c:v>
                </c:pt>
                <c:pt idx="7265">
                  <c:v>3.2709999999999999</c:v>
                </c:pt>
                <c:pt idx="7266">
                  <c:v>3.0550000000000002</c:v>
                </c:pt>
                <c:pt idx="7267">
                  <c:v>2.8690000000000002</c:v>
                </c:pt>
                <c:pt idx="7268">
                  <c:v>2.7149999999999999</c:v>
                </c:pt>
                <c:pt idx="7269">
                  <c:v>2.5960000000000001</c:v>
                </c:pt>
                <c:pt idx="7270">
                  <c:v>2.508</c:v>
                </c:pt>
                <c:pt idx="7271">
                  <c:v>2.4489999999999998</c:v>
                </c:pt>
                <c:pt idx="7272">
                  <c:v>2.41</c:v>
                </c:pt>
                <c:pt idx="7273">
                  <c:v>2.3820000000000001</c:v>
                </c:pt>
                <c:pt idx="7274">
                  <c:v>2.36</c:v>
                </c:pt>
                <c:pt idx="7275">
                  <c:v>2.339</c:v>
                </c:pt>
                <c:pt idx="7276">
                  <c:v>2.3140000000000001</c:v>
                </c:pt>
                <c:pt idx="7277">
                  <c:v>2.2869999999999999</c:v>
                </c:pt>
                <c:pt idx="7278">
                  <c:v>2.2559999999999998</c:v>
                </c:pt>
                <c:pt idx="7279">
                  <c:v>#N/A</c:v>
                </c:pt>
                <c:pt idx="7280">
                  <c:v>6.4009999999999998</c:v>
                </c:pt>
                <c:pt idx="7281">
                  <c:v>6.423</c:v>
                </c:pt>
                <c:pt idx="7282">
                  <c:v>6.4649999999999999</c:v>
                </c:pt>
                <c:pt idx="7283">
                  <c:v>6.5049999999999999</c:v>
                </c:pt>
                <c:pt idx="7284">
                  <c:v>6.5410000000000004</c:v>
                </c:pt>
                <c:pt idx="7285">
                  <c:v>6.5739999999999998</c:v>
                </c:pt>
                <c:pt idx="7286">
                  <c:v>6.6040000000000001</c:v>
                </c:pt>
                <c:pt idx="7287">
                  <c:v>6.6319999999999997</c:v>
                </c:pt>
                <c:pt idx="7288">
                  <c:v>6.657</c:v>
                </c:pt>
                <c:pt idx="7289">
                  <c:v>6.681</c:v>
                </c:pt>
                <c:pt idx="7290">
                  <c:v>6.7030000000000003</c:v>
                </c:pt>
                <c:pt idx="7291">
                  <c:v>6.7249999999999996</c:v>
                </c:pt>
                <c:pt idx="7292">
                  <c:v>6.7469999999999999</c:v>
                </c:pt>
                <c:pt idx="7293">
                  <c:v>6.77</c:v>
                </c:pt>
                <c:pt idx="7294">
                  <c:v>6.7930000000000001</c:v>
                </c:pt>
                <c:pt idx="7295">
                  <c:v>6.8159999999999998</c:v>
                </c:pt>
                <c:pt idx="7296">
                  <c:v>6.8380000000000001</c:v>
                </c:pt>
                <c:pt idx="7297">
                  <c:v>6.8579999999999997</c:v>
                </c:pt>
                <c:pt idx="7298">
                  <c:v>6.875</c:v>
                </c:pt>
                <c:pt idx="7299">
                  <c:v>6.8890000000000002</c:v>
                </c:pt>
                <c:pt idx="7300">
                  <c:v>6.9009999999999998</c:v>
                </c:pt>
                <c:pt idx="7301">
                  <c:v>6.9130000000000003</c:v>
                </c:pt>
                <c:pt idx="7302">
                  <c:v>6.9240000000000004</c:v>
                </c:pt>
                <c:pt idx="7303">
                  <c:v>6.9370000000000003</c:v>
                </c:pt>
                <c:pt idx="7304">
                  <c:v>6.9509999999999996</c:v>
                </c:pt>
                <c:pt idx="7305">
                  <c:v>6.9660000000000002</c:v>
                </c:pt>
                <c:pt idx="7306">
                  <c:v>6.9820000000000002</c:v>
                </c:pt>
                <c:pt idx="7307">
                  <c:v>6.9989999999999997</c:v>
                </c:pt>
                <c:pt idx="7308">
                  <c:v>7.016</c:v>
                </c:pt>
                <c:pt idx="7309">
                  <c:v>7.0309999999999997</c:v>
                </c:pt>
                <c:pt idx="7310">
                  <c:v>7.0460000000000003</c:v>
                </c:pt>
                <c:pt idx="7311">
                  <c:v>7.0590000000000002</c:v>
                </c:pt>
                <c:pt idx="7312">
                  <c:v>7.07</c:v>
                </c:pt>
                <c:pt idx="7313">
                  <c:v>7.08</c:v>
                </c:pt>
                <c:pt idx="7314">
                  <c:v>7.0880000000000001</c:v>
                </c:pt>
                <c:pt idx="7315">
                  <c:v>7.093</c:v>
                </c:pt>
                <c:pt idx="7316">
                  <c:v>7.0949999999999998</c:v>
                </c:pt>
                <c:pt idx="7317">
                  <c:v>7.0919999999999996</c:v>
                </c:pt>
                <c:pt idx="7318">
                  <c:v>7.0860000000000003</c:v>
                </c:pt>
                <c:pt idx="7319">
                  <c:v>7.0759999999999996</c:v>
                </c:pt>
                <c:pt idx="7320">
                  <c:v>7.0620000000000003</c:v>
                </c:pt>
                <c:pt idx="7321">
                  <c:v>7.0439999999999996</c:v>
                </c:pt>
                <c:pt idx="7322">
                  <c:v>7.0229999999999997</c:v>
                </c:pt>
                <c:pt idx="7323">
                  <c:v>6.9989999999999997</c:v>
                </c:pt>
                <c:pt idx="7324">
                  <c:v>6.9729999999999999</c:v>
                </c:pt>
                <c:pt idx="7325">
                  <c:v>6.9470000000000001</c:v>
                </c:pt>
                <c:pt idx="7326">
                  <c:v>6.9210000000000003</c:v>
                </c:pt>
                <c:pt idx="7327">
                  <c:v>6.8959999999999999</c:v>
                </c:pt>
                <c:pt idx="7328">
                  <c:v>6.8730000000000002</c:v>
                </c:pt>
                <c:pt idx="7329">
                  <c:v>6.8529999999999998</c:v>
                </c:pt>
                <c:pt idx="7330">
                  <c:v>6.8360000000000003</c:v>
                </c:pt>
                <c:pt idx="7331">
                  <c:v>6.8220000000000001</c:v>
                </c:pt>
                <c:pt idx="7332">
                  <c:v>6.8109999999999999</c:v>
                </c:pt>
                <c:pt idx="7333">
                  <c:v>6.8029999999999999</c:v>
                </c:pt>
                <c:pt idx="7334">
                  <c:v>6.7969999999999997</c:v>
                </c:pt>
                <c:pt idx="7335">
                  <c:v>6.7960000000000003</c:v>
                </c:pt>
                <c:pt idx="7336">
                  <c:v>6.7990000000000004</c:v>
                </c:pt>
                <c:pt idx="7337">
                  <c:v>6.806</c:v>
                </c:pt>
                <c:pt idx="7338">
                  <c:v>6.8170000000000002</c:v>
                </c:pt>
                <c:pt idx="7339">
                  <c:v>6.83</c:v>
                </c:pt>
                <c:pt idx="7340">
                  <c:v>6.8410000000000002</c:v>
                </c:pt>
                <c:pt idx="7341">
                  <c:v>6.85</c:v>
                </c:pt>
                <c:pt idx="7342">
                  <c:v>6.8520000000000003</c:v>
                </c:pt>
                <c:pt idx="7343">
                  <c:v>6.8470000000000004</c:v>
                </c:pt>
                <c:pt idx="7344">
                  <c:v>#N/A</c:v>
                </c:pt>
                <c:pt idx="7345">
                  <c:v>4.2110000000000003</c:v>
                </c:pt>
                <c:pt idx="7346">
                  <c:v>4.1970000000000001</c:v>
                </c:pt>
                <c:pt idx="7347">
                  <c:v>4.1630000000000003</c:v>
                </c:pt>
                <c:pt idx="7348">
                  <c:v>4.1219999999999999</c:v>
                </c:pt>
                <c:pt idx="7349">
                  <c:v>4.0709999999999997</c:v>
                </c:pt>
                <c:pt idx="7350">
                  <c:v>4.0110000000000001</c:v>
                </c:pt>
                <c:pt idx="7351">
                  <c:v>3.9409999999999998</c:v>
                </c:pt>
                <c:pt idx="7352">
                  <c:v>3.8610000000000002</c:v>
                </c:pt>
                <c:pt idx="7353">
                  <c:v>3.7669999999999999</c:v>
                </c:pt>
                <c:pt idx="7354">
                  <c:v>3.657</c:v>
                </c:pt>
                <c:pt idx="7355">
                  <c:v>3.5270000000000001</c:v>
                </c:pt>
                <c:pt idx="7356">
                  <c:v>3.375</c:v>
                </c:pt>
                <c:pt idx="7357">
                  <c:v>3.2</c:v>
                </c:pt>
                <c:pt idx="7358">
                  <c:v>3.0049999999999999</c:v>
                </c:pt>
                <c:pt idx="7359">
                  <c:v>2.798</c:v>
                </c:pt>
                <c:pt idx="7360">
                  <c:v>2.5920000000000001</c:v>
                </c:pt>
                <c:pt idx="7361">
                  <c:v>2.4009999999999998</c:v>
                </c:pt>
                <c:pt idx="7362">
                  <c:v>2.238</c:v>
                </c:pt>
                <c:pt idx="7363">
                  <c:v>2.11</c:v>
                </c:pt>
                <c:pt idx="7364">
                  <c:v>2.0230000000000001</c:v>
                </c:pt>
                <c:pt idx="7365">
                  <c:v>1.9750000000000001</c:v>
                </c:pt>
                <c:pt idx="7366">
                  <c:v>1.9630000000000001</c:v>
                </c:pt>
                <c:pt idx="7367">
                  <c:v>1.9750000000000001</c:v>
                </c:pt>
                <c:pt idx="7368">
                  <c:v>1.9990000000000001</c:v>
                </c:pt>
                <c:pt idx="7369">
                  <c:v>2.028</c:v>
                </c:pt>
                <c:pt idx="7370">
                  <c:v>2.056</c:v>
                </c:pt>
                <c:pt idx="7371">
                  <c:v>2.077</c:v>
                </c:pt>
                <c:pt idx="7372">
                  <c:v>2.09</c:v>
                </c:pt>
                <c:pt idx="7373">
                  <c:v>2.097</c:v>
                </c:pt>
                <c:pt idx="7374">
                  <c:v>2.0950000000000002</c:v>
                </c:pt>
                <c:pt idx="7375">
                  <c:v>2.0870000000000002</c:v>
                </c:pt>
                <c:pt idx="7376">
                  <c:v>2.0750000000000002</c:v>
                </c:pt>
                <c:pt idx="7377">
                  <c:v>2.0640000000000001</c:v>
                </c:pt>
                <c:pt idx="7378">
                  <c:v>2.0569999999999999</c:v>
                </c:pt>
                <c:pt idx="7379">
                  <c:v>2.0539999999999998</c:v>
                </c:pt>
                <c:pt idx="7380">
                  <c:v>2.0550000000000002</c:v>
                </c:pt>
                <c:pt idx="7381">
                  <c:v>2.0590000000000002</c:v>
                </c:pt>
                <c:pt idx="7382">
                  <c:v>2.0640000000000001</c:v>
                </c:pt>
                <c:pt idx="7383">
                  <c:v>2.0649999999999999</c:v>
                </c:pt>
                <c:pt idx="7384">
                  <c:v>2.0619999999999998</c:v>
                </c:pt>
                <c:pt idx="7385">
                  <c:v>2.0539999999999998</c:v>
                </c:pt>
                <c:pt idx="7386">
                  <c:v>2.04</c:v>
                </c:pt>
                <c:pt idx="7387">
                  <c:v>2.0219999999999998</c:v>
                </c:pt>
                <c:pt idx="7388">
                  <c:v>1.998</c:v>
                </c:pt>
                <c:pt idx="7389">
                  <c:v>1.968</c:v>
                </c:pt>
                <c:pt idx="7390">
                  <c:v>1.93</c:v>
                </c:pt>
                <c:pt idx="7391">
                  <c:v>1.881</c:v>
                </c:pt>
                <c:pt idx="7392">
                  <c:v>1.819</c:v>
                </c:pt>
                <c:pt idx="7393">
                  <c:v>1.748</c:v>
                </c:pt>
                <c:pt idx="7394">
                  <c:v>1.671</c:v>
                </c:pt>
                <c:pt idx="7395">
                  <c:v>1.593</c:v>
                </c:pt>
                <c:pt idx="7396">
                  <c:v>1.5209999999999999</c:v>
                </c:pt>
                <c:pt idx="7397">
                  <c:v>1.4610000000000001</c:v>
                </c:pt>
                <c:pt idx="7398">
                  <c:v>1.417</c:v>
                </c:pt>
                <c:pt idx="7399">
                  <c:v>1.3879999999999999</c:v>
                </c:pt>
                <c:pt idx="7400">
                  <c:v>1.375</c:v>
                </c:pt>
                <c:pt idx="7401">
                  <c:v>1.373</c:v>
                </c:pt>
                <c:pt idx="7402">
                  <c:v>1.375</c:v>
                </c:pt>
                <c:pt idx="7403">
                  <c:v>1.377</c:v>
                </c:pt>
                <c:pt idx="7404">
                  <c:v>1.377</c:v>
                </c:pt>
                <c:pt idx="7405">
                  <c:v>1.373</c:v>
                </c:pt>
                <c:pt idx="7406">
                  <c:v>1.367</c:v>
                </c:pt>
                <c:pt idx="7407">
                  <c:v>1.361</c:v>
                </c:pt>
                <c:pt idx="7408">
                  <c:v>1.3560000000000001</c:v>
                </c:pt>
                <c:pt idx="7409">
                  <c:v>#N/A</c:v>
                </c:pt>
                <c:pt idx="7410">
                  <c:v>5.6429999999999998</c:v>
                </c:pt>
                <c:pt idx="7411">
                  <c:v>5.665</c:v>
                </c:pt>
                <c:pt idx="7412">
                  <c:v>5.7050000000000001</c:v>
                </c:pt>
                <c:pt idx="7413">
                  <c:v>5.7329999999999997</c:v>
                </c:pt>
                <c:pt idx="7414">
                  <c:v>5.7489999999999997</c:v>
                </c:pt>
                <c:pt idx="7415">
                  <c:v>5.7530000000000001</c:v>
                </c:pt>
                <c:pt idx="7416">
                  <c:v>5.7460000000000004</c:v>
                </c:pt>
                <c:pt idx="7417">
                  <c:v>5.7290000000000001</c:v>
                </c:pt>
                <c:pt idx="7418">
                  <c:v>5.7</c:v>
                </c:pt>
                <c:pt idx="7419">
                  <c:v>5.6630000000000003</c:v>
                </c:pt>
                <c:pt idx="7420">
                  <c:v>5.617</c:v>
                </c:pt>
                <c:pt idx="7421">
                  <c:v>5.5640000000000001</c:v>
                </c:pt>
                <c:pt idx="7422">
                  <c:v>5.5039999999999996</c:v>
                </c:pt>
                <c:pt idx="7423">
                  <c:v>5.4370000000000003</c:v>
                </c:pt>
                <c:pt idx="7424">
                  <c:v>5.3630000000000004</c:v>
                </c:pt>
                <c:pt idx="7425">
                  <c:v>5.2779999999999996</c:v>
                </c:pt>
                <c:pt idx="7426">
                  <c:v>5.181</c:v>
                </c:pt>
                <c:pt idx="7427">
                  <c:v>5.069</c:v>
                </c:pt>
                <c:pt idx="7428">
                  <c:v>4.9390000000000001</c:v>
                </c:pt>
                <c:pt idx="7429">
                  <c:v>4.7889999999999997</c:v>
                </c:pt>
                <c:pt idx="7430">
                  <c:v>4.6130000000000004</c:v>
                </c:pt>
                <c:pt idx="7431">
                  <c:v>4.4039999999999999</c:v>
                </c:pt>
                <c:pt idx="7432">
                  <c:v>4.165</c:v>
                </c:pt>
                <c:pt idx="7433">
                  <c:v>3.9</c:v>
                </c:pt>
                <c:pt idx="7434">
                  <c:v>3.6190000000000002</c:v>
                </c:pt>
                <c:pt idx="7435">
                  <c:v>3.3330000000000002</c:v>
                </c:pt>
                <c:pt idx="7436">
                  <c:v>3.0590000000000002</c:v>
                </c:pt>
                <c:pt idx="7437">
                  <c:v>2.8090000000000002</c:v>
                </c:pt>
                <c:pt idx="7438">
                  <c:v>2.593</c:v>
                </c:pt>
                <c:pt idx="7439">
                  <c:v>2.4180000000000001</c:v>
                </c:pt>
                <c:pt idx="7440">
                  <c:v>2.2869999999999999</c:v>
                </c:pt>
                <c:pt idx="7441">
                  <c:v>2.202</c:v>
                </c:pt>
                <c:pt idx="7442">
                  <c:v>2.15</c:v>
                </c:pt>
                <c:pt idx="7443">
                  <c:v>2.1230000000000002</c:v>
                </c:pt>
                <c:pt idx="7444">
                  <c:v>2.113</c:v>
                </c:pt>
                <c:pt idx="7445">
                  <c:v>2.1110000000000002</c:v>
                </c:pt>
                <c:pt idx="7446">
                  <c:v>2.1110000000000002</c:v>
                </c:pt>
                <c:pt idx="7447">
                  <c:v>2.1080000000000001</c:v>
                </c:pt>
                <c:pt idx="7448">
                  <c:v>2.0990000000000002</c:v>
                </c:pt>
                <c:pt idx="7449">
                  <c:v>2.081</c:v>
                </c:pt>
                <c:pt idx="7450">
                  <c:v>2.0539999999999998</c:v>
                </c:pt>
                <c:pt idx="7451">
                  <c:v>2.02</c:v>
                </c:pt>
                <c:pt idx="7452">
                  <c:v>1.986</c:v>
                </c:pt>
                <c:pt idx="7453">
                  <c:v>1.9550000000000001</c:v>
                </c:pt>
                <c:pt idx="7454">
                  <c:v>1.93</c:v>
                </c:pt>
                <c:pt idx="7455">
                  <c:v>1.9119999999999999</c:v>
                </c:pt>
                <c:pt idx="7456">
                  <c:v>1.905</c:v>
                </c:pt>
                <c:pt idx="7457">
                  <c:v>1.905</c:v>
                </c:pt>
                <c:pt idx="7458">
                  <c:v>1.9119999999999999</c:v>
                </c:pt>
                <c:pt idx="7459">
                  <c:v>1.9239999999999999</c:v>
                </c:pt>
                <c:pt idx="7460">
                  <c:v>1.9390000000000001</c:v>
                </c:pt>
                <c:pt idx="7461">
                  <c:v>1.952</c:v>
                </c:pt>
                <c:pt idx="7462">
                  <c:v>1.962</c:v>
                </c:pt>
                <c:pt idx="7463">
                  <c:v>1.966</c:v>
                </c:pt>
                <c:pt idx="7464">
                  <c:v>1.964</c:v>
                </c:pt>
                <c:pt idx="7465">
                  <c:v>1.9550000000000001</c:v>
                </c:pt>
                <c:pt idx="7466">
                  <c:v>1.9410000000000001</c:v>
                </c:pt>
                <c:pt idx="7467">
                  <c:v>1.9239999999999999</c:v>
                </c:pt>
                <c:pt idx="7468">
                  <c:v>1.9059999999999999</c:v>
                </c:pt>
                <c:pt idx="7469">
                  <c:v>1.887</c:v>
                </c:pt>
                <c:pt idx="7470">
                  <c:v>1.87</c:v>
                </c:pt>
                <c:pt idx="7471">
                  <c:v>1.8540000000000001</c:v>
                </c:pt>
                <c:pt idx="7472">
                  <c:v>1.84</c:v>
                </c:pt>
                <c:pt idx="7473">
                  <c:v>1.827</c:v>
                </c:pt>
                <c:pt idx="7474">
                  <c:v>#N/A</c:v>
                </c:pt>
                <c:pt idx="7475">
                  <c:v>6.117</c:v>
                </c:pt>
                <c:pt idx="7476">
                  <c:v>6.1790000000000003</c:v>
                </c:pt>
                <c:pt idx="7477">
                  <c:v>6.2960000000000003</c:v>
                </c:pt>
                <c:pt idx="7478">
                  <c:v>6.4</c:v>
                </c:pt>
                <c:pt idx="7479">
                  <c:v>6.49</c:v>
                </c:pt>
                <c:pt idx="7480">
                  <c:v>6.5679999999999996</c:v>
                </c:pt>
                <c:pt idx="7481">
                  <c:v>6.6319999999999997</c:v>
                </c:pt>
                <c:pt idx="7482">
                  <c:v>6.6849999999999996</c:v>
                </c:pt>
                <c:pt idx="7483">
                  <c:v>6.7249999999999996</c:v>
                </c:pt>
                <c:pt idx="7484">
                  <c:v>6.7549999999999999</c:v>
                </c:pt>
                <c:pt idx="7485">
                  <c:v>6.7750000000000004</c:v>
                </c:pt>
                <c:pt idx="7486">
                  <c:v>6.7869999999999999</c:v>
                </c:pt>
                <c:pt idx="7487">
                  <c:v>6.7939999999999996</c:v>
                </c:pt>
                <c:pt idx="7488">
                  <c:v>6.798</c:v>
                </c:pt>
                <c:pt idx="7489">
                  <c:v>6.7990000000000004</c:v>
                </c:pt>
                <c:pt idx="7490">
                  <c:v>6.7990000000000004</c:v>
                </c:pt>
                <c:pt idx="7491">
                  <c:v>6.798</c:v>
                </c:pt>
                <c:pt idx="7492">
                  <c:v>6.798</c:v>
                </c:pt>
                <c:pt idx="7493">
                  <c:v>6.7949999999999999</c:v>
                </c:pt>
                <c:pt idx="7494">
                  <c:v>6.7910000000000004</c:v>
                </c:pt>
                <c:pt idx="7495">
                  <c:v>6.7839999999999998</c:v>
                </c:pt>
                <c:pt idx="7496">
                  <c:v>6.774</c:v>
                </c:pt>
                <c:pt idx="7497">
                  <c:v>6.7590000000000003</c:v>
                </c:pt>
                <c:pt idx="7498">
                  <c:v>6.7389999999999999</c:v>
                </c:pt>
                <c:pt idx="7499">
                  <c:v>6.7130000000000001</c:v>
                </c:pt>
                <c:pt idx="7500">
                  <c:v>6.681</c:v>
                </c:pt>
                <c:pt idx="7501">
                  <c:v>6.641</c:v>
                </c:pt>
                <c:pt idx="7502">
                  <c:v>6.5940000000000003</c:v>
                </c:pt>
                <c:pt idx="7503">
                  <c:v>6.5410000000000004</c:v>
                </c:pt>
                <c:pt idx="7504">
                  <c:v>6.484</c:v>
                </c:pt>
                <c:pt idx="7505">
                  <c:v>6.4260000000000002</c:v>
                </c:pt>
                <c:pt idx="7506">
                  <c:v>6.3680000000000003</c:v>
                </c:pt>
                <c:pt idx="7507">
                  <c:v>6.3140000000000001</c:v>
                </c:pt>
                <c:pt idx="7508">
                  <c:v>6.2640000000000002</c:v>
                </c:pt>
                <c:pt idx="7509">
                  <c:v>6.2190000000000003</c:v>
                </c:pt>
                <c:pt idx="7510">
                  <c:v>6.1779999999999999</c:v>
                </c:pt>
                <c:pt idx="7511">
                  <c:v>6.141</c:v>
                </c:pt>
                <c:pt idx="7512">
                  <c:v>6.1040000000000001</c:v>
                </c:pt>
                <c:pt idx="7513">
                  <c:v>6.0650000000000004</c:v>
                </c:pt>
                <c:pt idx="7514">
                  <c:v>6.0229999999999997</c:v>
                </c:pt>
                <c:pt idx="7515">
                  <c:v>5.9779999999999998</c:v>
                </c:pt>
                <c:pt idx="7516">
                  <c:v>5.9279999999999999</c:v>
                </c:pt>
                <c:pt idx="7517">
                  <c:v>5.875</c:v>
                </c:pt>
                <c:pt idx="7518">
                  <c:v>5.8179999999999996</c:v>
                </c:pt>
                <c:pt idx="7519">
                  <c:v>5.758</c:v>
                </c:pt>
                <c:pt idx="7520">
                  <c:v>5.6959999999999997</c:v>
                </c:pt>
                <c:pt idx="7521">
                  <c:v>5.633</c:v>
                </c:pt>
                <c:pt idx="7522">
                  <c:v>5.569</c:v>
                </c:pt>
                <c:pt idx="7523">
                  <c:v>5.5049999999999999</c:v>
                </c:pt>
                <c:pt idx="7524">
                  <c:v>5.4420000000000002</c:v>
                </c:pt>
                <c:pt idx="7525">
                  <c:v>5.3810000000000002</c:v>
                </c:pt>
                <c:pt idx="7526">
                  <c:v>5.3209999999999997</c:v>
                </c:pt>
                <c:pt idx="7527">
                  <c:v>5.2629999999999999</c:v>
                </c:pt>
                <c:pt idx="7528">
                  <c:v>5.2050000000000001</c:v>
                </c:pt>
                <c:pt idx="7529">
                  <c:v>5.15</c:v>
                </c:pt>
                <c:pt idx="7530">
                  <c:v>5.0949999999999998</c:v>
                </c:pt>
                <c:pt idx="7531">
                  <c:v>5.0419999999999998</c:v>
                </c:pt>
                <c:pt idx="7532">
                  <c:v>4.99</c:v>
                </c:pt>
                <c:pt idx="7533">
                  <c:v>4.9390000000000001</c:v>
                </c:pt>
                <c:pt idx="7534">
                  <c:v>4.8879999999999999</c:v>
                </c:pt>
                <c:pt idx="7535">
                  <c:v>4.8369999999999997</c:v>
                </c:pt>
                <c:pt idx="7536">
                  <c:v>4.7830000000000004</c:v>
                </c:pt>
                <c:pt idx="7537">
                  <c:v>4.7279999999999998</c:v>
                </c:pt>
                <c:pt idx="7538">
                  <c:v>4.67</c:v>
                </c:pt>
                <c:pt idx="7539">
                  <c:v>#N/A</c:v>
                </c:pt>
                <c:pt idx="7540">
                  <c:v>6.0490000000000004</c:v>
                </c:pt>
                <c:pt idx="7541">
                  <c:v>5.9930000000000003</c:v>
                </c:pt>
                <c:pt idx="7542">
                  <c:v>5.8970000000000002</c:v>
                </c:pt>
                <c:pt idx="7543">
                  <c:v>5.8380000000000001</c:v>
                </c:pt>
                <c:pt idx="7544">
                  <c:v>5.8159999999999998</c:v>
                </c:pt>
                <c:pt idx="7545">
                  <c:v>5.8280000000000003</c:v>
                </c:pt>
                <c:pt idx="7546">
                  <c:v>5.8719999999999999</c:v>
                </c:pt>
                <c:pt idx="7547">
                  <c:v>5.9420000000000002</c:v>
                </c:pt>
                <c:pt idx="7548">
                  <c:v>6.0270000000000001</c:v>
                </c:pt>
                <c:pt idx="7549">
                  <c:v>6.109</c:v>
                </c:pt>
                <c:pt idx="7550">
                  <c:v>6.1669999999999998</c:v>
                </c:pt>
                <c:pt idx="7551">
                  <c:v>6.1779999999999999</c:v>
                </c:pt>
                <c:pt idx="7552">
                  <c:v>6.1239999999999997</c:v>
                </c:pt>
                <c:pt idx="7553">
                  <c:v>5.9930000000000003</c:v>
                </c:pt>
                <c:pt idx="7554">
                  <c:v>5.7850000000000001</c:v>
                </c:pt>
                <c:pt idx="7555">
                  <c:v>5.51</c:v>
                </c:pt>
                <c:pt idx="7556">
                  <c:v>5.1870000000000003</c:v>
                </c:pt>
                <c:pt idx="7557">
                  <c:v>4.8470000000000004</c:v>
                </c:pt>
                <c:pt idx="7558">
                  <c:v>4.516</c:v>
                </c:pt>
                <c:pt idx="7559">
                  <c:v>4.2130000000000001</c:v>
                </c:pt>
                <c:pt idx="7560">
                  <c:v>3.952</c:v>
                </c:pt>
                <c:pt idx="7561">
                  <c:v>3.7410000000000001</c:v>
                </c:pt>
                <c:pt idx="7562">
                  <c:v>3.5750000000000002</c:v>
                </c:pt>
                <c:pt idx="7563">
                  <c:v>3.444</c:v>
                </c:pt>
                <c:pt idx="7564">
                  <c:v>3.3410000000000002</c:v>
                </c:pt>
                <c:pt idx="7565">
                  <c:v>3.2549999999999999</c:v>
                </c:pt>
                <c:pt idx="7566">
                  <c:v>3.169</c:v>
                </c:pt>
                <c:pt idx="7567">
                  <c:v>3.0710000000000002</c:v>
                </c:pt>
                <c:pt idx="7568">
                  <c:v>2.9540000000000002</c:v>
                </c:pt>
                <c:pt idx="7569">
                  <c:v>2.8180000000000001</c:v>
                </c:pt>
                <c:pt idx="7570">
                  <c:v>2.6720000000000002</c:v>
                </c:pt>
                <c:pt idx="7571">
                  <c:v>2.532</c:v>
                </c:pt>
                <c:pt idx="7572">
                  <c:v>2.4119999999999999</c:v>
                </c:pt>
                <c:pt idx="7573">
                  <c:v>2.3250000000000002</c:v>
                </c:pt>
                <c:pt idx="7574">
                  <c:v>2.2730000000000001</c:v>
                </c:pt>
                <c:pt idx="7575">
                  <c:v>2.2519999999999998</c:v>
                </c:pt>
                <c:pt idx="7576">
                  <c:v>2.2559999999999998</c:v>
                </c:pt>
                <c:pt idx="7577">
                  <c:v>2.2719999999999998</c:v>
                </c:pt>
                <c:pt idx="7578">
                  <c:v>2.2869999999999999</c:v>
                </c:pt>
                <c:pt idx="7579">
                  <c:v>2.2959999999999998</c:v>
                </c:pt>
                <c:pt idx="7580">
                  <c:v>2.2930000000000001</c:v>
                </c:pt>
                <c:pt idx="7581">
                  <c:v>2.278</c:v>
                </c:pt>
                <c:pt idx="7582">
                  <c:v>2.2530000000000001</c:v>
                </c:pt>
                <c:pt idx="7583">
                  <c:v>2.2210000000000001</c:v>
                </c:pt>
                <c:pt idx="7584">
                  <c:v>2.1829999999999998</c:v>
                </c:pt>
                <c:pt idx="7585">
                  <c:v>2.1440000000000001</c:v>
                </c:pt>
                <c:pt idx="7586">
                  <c:v>2.105</c:v>
                </c:pt>
                <c:pt idx="7587">
                  <c:v>2.0710000000000002</c:v>
                </c:pt>
                <c:pt idx="7588">
                  <c:v>2.0419999999999998</c:v>
                </c:pt>
                <c:pt idx="7589">
                  <c:v>2.0179999999999998</c:v>
                </c:pt>
                <c:pt idx="7590">
                  <c:v>1.994</c:v>
                </c:pt>
                <c:pt idx="7591">
                  <c:v>1.9650000000000001</c:v>
                </c:pt>
                <c:pt idx="7592">
                  <c:v>1.927</c:v>
                </c:pt>
                <c:pt idx="7593">
                  <c:v>1.877</c:v>
                </c:pt>
                <c:pt idx="7594">
                  <c:v>1.8180000000000001</c:v>
                </c:pt>
                <c:pt idx="7595">
                  <c:v>1.7529999999999999</c:v>
                </c:pt>
                <c:pt idx="7596">
                  <c:v>1.6870000000000001</c:v>
                </c:pt>
                <c:pt idx="7597">
                  <c:v>1.6279999999999999</c:v>
                </c:pt>
                <c:pt idx="7598">
                  <c:v>1.579</c:v>
                </c:pt>
                <c:pt idx="7599">
                  <c:v>1.544</c:v>
                </c:pt>
                <c:pt idx="7600">
                  <c:v>1.5209999999999999</c:v>
                </c:pt>
                <c:pt idx="7601">
                  <c:v>1.51</c:v>
                </c:pt>
                <c:pt idx="7602">
                  <c:v>1.504</c:v>
                </c:pt>
                <c:pt idx="7603">
                  <c:v>1.5009999999999999</c:v>
                </c:pt>
                <c:pt idx="7604">
                  <c:v>#N/A</c:v>
                </c:pt>
                <c:pt idx="7605">
                  <c:v>7.91</c:v>
                </c:pt>
                <c:pt idx="7606">
                  <c:v>7.91</c:v>
                </c:pt>
                <c:pt idx="7607">
                  <c:v>7.91</c:v>
                </c:pt>
                <c:pt idx="7608">
                  <c:v>7.91</c:v>
                </c:pt>
                <c:pt idx="7609">
                  <c:v>7.91</c:v>
                </c:pt>
                <c:pt idx="7610">
                  <c:v>7.91</c:v>
                </c:pt>
                <c:pt idx="7611">
                  <c:v>7.91</c:v>
                </c:pt>
                <c:pt idx="7612">
                  <c:v>7.91</c:v>
                </c:pt>
                <c:pt idx="7613">
                  <c:v>7.91</c:v>
                </c:pt>
                <c:pt idx="7614">
                  <c:v>7.91</c:v>
                </c:pt>
                <c:pt idx="7615">
                  <c:v>7.91</c:v>
                </c:pt>
                <c:pt idx="7616">
                  <c:v>7.91</c:v>
                </c:pt>
                <c:pt idx="7617">
                  <c:v>7.91</c:v>
                </c:pt>
                <c:pt idx="7618">
                  <c:v>7.91</c:v>
                </c:pt>
                <c:pt idx="7619">
                  <c:v>7.91</c:v>
                </c:pt>
                <c:pt idx="7620">
                  <c:v>7.91</c:v>
                </c:pt>
                <c:pt idx="7621">
                  <c:v>7.91</c:v>
                </c:pt>
                <c:pt idx="7622">
                  <c:v>7.91</c:v>
                </c:pt>
                <c:pt idx="7623">
                  <c:v>7.91</c:v>
                </c:pt>
                <c:pt idx="7624">
                  <c:v>7.91</c:v>
                </c:pt>
                <c:pt idx="7625">
                  <c:v>7.9119999999999999</c:v>
                </c:pt>
                <c:pt idx="7626">
                  <c:v>7.9180000000000001</c:v>
                </c:pt>
                <c:pt idx="7627">
                  <c:v>7.9279999999999999</c:v>
                </c:pt>
                <c:pt idx="7628">
                  <c:v>7.94</c:v>
                </c:pt>
                <c:pt idx="7629">
                  <c:v>7.95</c:v>
                </c:pt>
                <c:pt idx="7630">
                  <c:v>7.9530000000000003</c:v>
                </c:pt>
                <c:pt idx="7631">
                  <c:v>7.9409999999999998</c:v>
                </c:pt>
                <c:pt idx="7632">
                  <c:v>7.9089999999999998</c:v>
                </c:pt>
                <c:pt idx="7633">
                  <c:v>7.8540000000000001</c:v>
                </c:pt>
                <c:pt idx="7634">
                  <c:v>7.7770000000000001</c:v>
                </c:pt>
                <c:pt idx="7635">
                  <c:v>7.681</c:v>
                </c:pt>
                <c:pt idx="7636">
                  <c:v>7.5759999999999996</c:v>
                </c:pt>
                <c:pt idx="7637">
                  <c:v>7.4690000000000003</c:v>
                </c:pt>
                <c:pt idx="7638">
                  <c:v>7.36</c:v>
                </c:pt>
                <c:pt idx="7639">
                  <c:v>7.2489999999999997</c:v>
                </c:pt>
                <c:pt idx="7640">
                  <c:v>7.12</c:v>
                </c:pt>
                <c:pt idx="7641">
                  <c:v>6.9550000000000001</c:v>
                </c:pt>
                <c:pt idx="7642">
                  <c:v>6.7450000000000001</c:v>
                </c:pt>
                <c:pt idx="7643">
                  <c:v>6.4880000000000004</c:v>
                </c:pt>
                <c:pt idx="7644">
                  <c:v>6.1929999999999996</c:v>
                </c:pt>
                <c:pt idx="7645">
                  <c:v>5.88</c:v>
                </c:pt>
                <c:pt idx="7646">
                  <c:v>5.577</c:v>
                </c:pt>
                <c:pt idx="7647">
                  <c:v>5.3070000000000004</c:v>
                </c:pt>
                <c:pt idx="7648">
                  <c:v>5.0880000000000001</c:v>
                </c:pt>
                <c:pt idx="7649">
                  <c:v>4.9279999999999999</c:v>
                </c:pt>
                <c:pt idx="7650">
                  <c:v>4.8220000000000001</c:v>
                </c:pt>
                <c:pt idx="7651">
                  <c:v>4.7590000000000003</c:v>
                </c:pt>
                <c:pt idx="7652">
                  <c:v>4.718</c:v>
                </c:pt>
                <c:pt idx="7653">
                  <c:v>4.6790000000000003</c:v>
                </c:pt>
                <c:pt idx="7654">
                  <c:v>4.6360000000000001</c:v>
                </c:pt>
                <c:pt idx="7655">
                  <c:v>4.5869999999999997</c:v>
                </c:pt>
                <c:pt idx="7656">
                  <c:v>4.5359999999999996</c:v>
                </c:pt>
                <c:pt idx="7657">
                  <c:v>4.4880000000000004</c:v>
                </c:pt>
                <c:pt idx="7658">
                  <c:v>4.4489999999999998</c:v>
                </c:pt>
                <c:pt idx="7659">
                  <c:v>4.4160000000000004</c:v>
                </c:pt>
                <c:pt idx="7660">
                  <c:v>4.3840000000000003</c:v>
                </c:pt>
                <c:pt idx="7661">
                  <c:v>4.3470000000000004</c:v>
                </c:pt>
                <c:pt idx="7662">
                  <c:v>4.3</c:v>
                </c:pt>
                <c:pt idx="7663">
                  <c:v>4.24</c:v>
                </c:pt>
                <c:pt idx="7664">
                  <c:v>4.1669999999999998</c:v>
                </c:pt>
                <c:pt idx="7665">
                  <c:v>4.0819999999999999</c:v>
                </c:pt>
                <c:pt idx="7666">
                  <c:v>3.9889999999999999</c:v>
                </c:pt>
                <c:pt idx="7667">
                  <c:v>3.8940000000000001</c:v>
                </c:pt>
                <c:pt idx="7668">
                  <c:v>3.802</c:v>
                </c:pt>
                <c:pt idx="7669">
                  <c:v>#N/A</c:v>
                </c:pt>
                <c:pt idx="7670">
                  <c:v>6.6150000000000002</c:v>
                </c:pt>
                <c:pt idx="7671">
                  <c:v>6.641</c:v>
                </c:pt>
                <c:pt idx="7672">
                  <c:v>6.6870000000000003</c:v>
                </c:pt>
                <c:pt idx="7673">
                  <c:v>6.7249999999999996</c:v>
                </c:pt>
                <c:pt idx="7674">
                  <c:v>6.7549999999999999</c:v>
                </c:pt>
                <c:pt idx="7675">
                  <c:v>6.7759999999999998</c:v>
                </c:pt>
                <c:pt idx="7676">
                  <c:v>6.79</c:v>
                </c:pt>
                <c:pt idx="7677">
                  <c:v>6.7960000000000003</c:v>
                </c:pt>
                <c:pt idx="7678">
                  <c:v>6.7949999999999999</c:v>
                </c:pt>
                <c:pt idx="7679">
                  <c:v>6.79</c:v>
                </c:pt>
                <c:pt idx="7680">
                  <c:v>6.7830000000000004</c:v>
                </c:pt>
                <c:pt idx="7681">
                  <c:v>6.7759999999999998</c:v>
                </c:pt>
                <c:pt idx="7682">
                  <c:v>6.7709999999999999</c:v>
                </c:pt>
                <c:pt idx="7683">
                  <c:v>6.7679999999999998</c:v>
                </c:pt>
                <c:pt idx="7684">
                  <c:v>6.7670000000000003</c:v>
                </c:pt>
                <c:pt idx="7685">
                  <c:v>6.7690000000000001</c:v>
                </c:pt>
                <c:pt idx="7686">
                  <c:v>6.7729999999999997</c:v>
                </c:pt>
                <c:pt idx="7687">
                  <c:v>6.7770000000000001</c:v>
                </c:pt>
                <c:pt idx="7688">
                  <c:v>6.7750000000000004</c:v>
                </c:pt>
                <c:pt idx="7689">
                  <c:v>6.76</c:v>
                </c:pt>
                <c:pt idx="7690">
                  <c:v>6.72</c:v>
                </c:pt>
                <c:pt idx="7691">
                  <c:v>6.6429999999999998</c:v>
                </c:pt>
                <c:pt idx="7692">
                  <c:v>6.5250000000000004</c:v>
                </c:pt>
                <c:pt idx="7693">
                  <c:v>6.3639999999999999</c:v>
                </c:pt>
                <c:pt idx="7694">
                  <c:v>6.1639999999999997</c:v>
                </c:pt>
                <c:pt idx="7695">
                  <c:v>5.9320000000000004</c:v>
                </c:pt>
                <c:pt idx="7696">
                  <c:v>5.6790000000000003</c:v>
                </c:pt>
                <c:pt idx="7697">
                  <c:v>5.4180000000000001</c:v>
                </c:pt>
                <c:pt idx="7698">
                  <c:v>5.1630000000000003</c:v>
                </c:pt>
                <c:pt idx="7699">
                  <c:v>4.9240000000000004</c:v>
                </c:pt>
                <c:pt idx="7700">
                  <c:v>4.7050000000000001</c:v>
                </c:pt>
                <c:pt idx="7701">
                  <c:v>4.51</c:v>
                </c:pt>
                <c:pt idx="7702">
                  <c:v>4.3339999999999996</c:v>
                </c:pt>
                <c:pt idx="7703">
                  <c:v>4.1740000000000004</c:v>
                </c:pt>
                <c:pt idx="7704">
                  <c:v>4.0289999999999999</c:v>
                </c:pt>
                <c:pt idx="7705">
                  <c:v>3.8980000000000001</c:v>
                </c:pt>
                <c:pt idx="7706">
                  <c:v>3.778</c:v>
                </c:pt>
                <c:pt idx="7707">
                  <c:v>3.669</c:v>
                </c:pt>
                <c:pt idx="7708">
                  <c:v>3.5659999999999998</c:v>
                </c:pt>
                <c:pt idx="7709">
                  <c:v>3.468</c:v>
                </c:pt>
                <c:pt idx="7710">
                  <c:v>3.375</c:v>
                </c:pt>
                <c:pt idx="7711">
                  <c:v>3.2850000000000001</c:v>
                </c:pt>
                <c:pt idx="7712">
                  <c:v>3.1989999999999998</c:v>
                </c:pt>
                <c:pt idx="7713">
                  <c:v>3.117</c:v>
                </c:pt>
                <c:pt idx="7714">
                  <c:v>3.04</c:v>
                </c:pt>
                <c:pt idx="7715">
                  <c:v>2.9660000000000002</c:v>
                </c:pt>
                <c:pt idx="7716">
                  <c:v>2.8959999999999999</c:v>
                </c:pt>
                <c:pt idx="7717">
                  <c:v>2.831</c:v>
                </c:pt>
                <c:pt idx="7718">
                  <c:v>2.77</c:v>
                </c:pt>
                <c:pt idx="7719">
                  <c:v>2.7120000000000002</c:v>
                </c:pt>
                <c:pt idx="7720">
                  <c:v>2.6589999999999998</c:v>
                </c:pt>
                <c:pt idx="7721">
                  <c:v>2.61</c:v>
                </c:pt>
                <c:pt idx="7722">
                  <c:v>2.5649999999999999</c:v>
                </c:pt>
                <c:pt idx="7723">
                  <c:v>2.5230000000000001</c:v>
                </c:pt>
                <c:pt idx="7724">
                  <c:v>2.484</c:v>
                </c:pt>
                <c:pt idx="7725">
                  <c:v>2.448</c:v>
                </c:pt>
                <c:pt idx="7726">
                  <c:v>2.4129999999999998</c:v>
                </c:pt>
                <c:pt idx="7727">
                  <c:v>2.379</c:v>
                </c:pt>
                <c:pt idx="7728">
                  <c:v>2.3460000000000001</c:v>
                </c:pt>
                <c:pt idx="7729">
                  <c:v>2.3130000000000002</c:v>
                </c:pt>
                <c:pt idx="7730">
                  <c:v>2.2810000000000001</c:v>
                </c:pt>
                <c:pt idx="7731">
                  <c:v>2.2480000000000002</c:v>
                </c:pt>
                <c:pt idx="7732">
                  <c:v>2.2160000000000002</c:v>
                </c:pt>
                <c:pt idx="7733">
                  <c:v>2.1850000000000001</c:v>
                </c:pt>
                <c:pt idx="7734">
                  <c:v>#N/A</c:v>
                </c:pt>
                <c:pt idx="7735">
                  <c:v>7.3029999999999999</c:v>
                </c:pt>
                <c:pt idx="7736">
                  <c:v>7.2750000000000004</c:v>
                </c:pt>
                <c:pt idx="7737">
                  <c:v>7.2220000000000004</c:v>
                </c:pt>
                <c:pt idx="7738">
                  <c:v>7.1719999999999997</c:v>
                </c:pt>
                <c:pt idx="7739">
                  <c:v>7.1269999999999998</c:v>
                </c:pt>
                <c:pt idx="7740">
                  <c:v>7.085</c:v>
                </c:pt>
                <c:pt idx="7741">
                  <c:v>7.0460000000000003</c:v>
                </c:pt>
                <c:pt idx="7742">
                  <c:v>7.0119999999999996</c:v>
                </c:pt>
                <c:pt idx="7743">
                  <c:v>6.9820000000000002</c:v>
                </c:pt>
                <c:pt idx="7744">
                  <c:v>6.9560000000000004</c:v>
                </c:pt>
                <c:pt idx="7745">
                  <c:v>6.9340000000000002</c:v>
                </c:pt>
                <c:pt idx="7746">
                  <c:v>6.9169999999999998</c:v>
                </c:pt>
                <c:pt idx="7747">
                  <c:v>6.9050000000000002</c:v>
                </c:pt>
                <c:pt idx="7748">
                  <c:v>6.8970000000000002</c:v>
                </c:pt>
                <c:pt idx="7749">
                  <c:v>6.8929999999999998</c:v>
                </c:pt>
                <c:pt idx="7750">
                  <c:v>6.8940000000000001</c:v>
                </c:pt>
                <c:pt idx="7751">
                  <c:v>6.9</c:v>
                </c:pt>
                <c:pt idx="7752">
                  <c:v>6.9109999999999996</c:v>
                </c:pt>
                <c:pt idx="7753">
                  <c:v>6.9240000000000004</c:v>
                </c:pt>
                <c:pt idx="7754">
                  <c:v>6.9349999999999996</c:v>
                </c:pt>
                <c:pt idx="7755">
                  <c:v>6.9379999999999997</c:v>
                </c:pt>
                <c:pt idx="7756">
                  <c:v>6.9249999999999998</c:v>
                </c:pt>
                <c:pt idx="7757">
                  <c:v>6.8940000000000001</c:v>
                </c:pt>
                <c:pt idx="7758">
                  <c:v>6.8419999999999996</c:v>
                </c:pt>
                <c:pt idx="7759">
                  <c:v>6.77</c:v>
                </c:pt>
                <c:pt idx="7760">
                  <c:v>6.6820000000000004</c:v>
                </c:pt>
                <c:pt idx="7761">
                  <c:v>6.5860000000000003</c:v>
                </c:pt>
                <c:pt idx="7762">
                  <c:v>6.49</c:v>
                </c:pt>
                <c:pt idx="7763">
                  <c:v>6.3979999999999997</c:v>
                </c:pt>
                <c:pt idx="7764">
                  <c:v>6.3109999999999999</c:v>
                </c:pt>
                <c:pt idx="7765">
                  <c:v>6.2229999999999999</c:v>
                </c:pt>
                <c:pt idx="7766">
                  <c:v>6.1289999999999996</c:v>
                </c:pt>
                <c:pt idx="7767">
                  <c:v>6.02</c:v>
                </c:pt>
                <c:pt idx="7768">
                  <c:v>5.8940000000000001</c:v>
                </c:pt>
                <c:pt idx="7769">
                  <c:v>5.7519999999999998</c:v>
                </c:pt>
                <c:pt idx="7770">
                  <c:v>5.6</c:v>
                </c:pt>
                <c:pt idx="7771">
                  <c:v>5.4459999999999997</c:v>
                </c:pt>
                <c:pt idx="7772">
                  <c:v>5.2990000000000004</c:v>
                </c:pt>
                <c:pt idx="7773">
                  <c:v>5.1669999999999998</c:v>
                </c:pt>
                <c:pt idx="7774">
                  <c:v>5.0519999999999996</c:v>
                </c:pt>
                <c:pt idx="7775">
                  <c:v>4.9580000000000002</c:v>
                </c:pt>
                <c:pt idx="7776">
                  <c:v>4.8819999999999997</c:v>
                </c:pt>
                <c:pt idx="7777">
                  <c:v>4.82</c:v>
                </c:pt>
                <c:pt idx="7778">
                  <c:v>4.766</c:v>
                </c:pt>
                <c:pt idx="7779">
                  <c:v>4.7160000000000002</c:v>
                </c:pt>
                <c:pt idx="7780">
                  <c:v>4.6639999999999997</c:v>
                </c:pt>
                <c:pt idx="7781">
                  <c:v>4.6079999999999997</c:v>
                </c:pt>
                <c:pt idx="7782">
                  <c:v>4.5439999999999996</c:v>
                </c:pt>
                <c:pt idx="7783">
                  <c:v>4.4710000000000001</c:v>
                </c:pt>
                <c:pt idx="7784">
                  <c:v>4.3899999999999997</c:v>
                </c:pt>
                <c:pt idx="7785">
                  <c:v>4.3</c:v>
                </c:pt>
                <c:pt idx="7786">
                  <c:v>4.2039999999999997</c:v>
                </c:pt>
                <c:pt idx="7787">
                  <c:v>4.1050000000000004</c:v>
                </c:pt>
                <c:pt idx="7788">
                  <c:v>4.0069999999999997</c:v>
                </c:pt>
                <c:pt idx="7789">
                  <c:v>3.9119999999999999</c:v>
                </c:pt>
                <c:pt idx="7790">
                  <c:v>3.823</c:v>
                </c:pt>
                <c:pt idx="7791">
                  <c:v>3.7389999999999999</c:v>
                </c:pt>
                <c:pt idx="7792">
                  <c:v>3.661</c:v>
                </c:pt>
                <c:pt idx="7793">
                  <c:v>3.589</c:v>
                </c:pt>
                <c:pt idx="7794">
                  <c:v>3.5219999999999998</c:v>
                </c:pt>
                <c:pt idx="7795">
                  <c:v>3.46</c:v>
                </c:pt>
                <c:pt idx="7796">
                  <c:v>3.4020000000000001</c:v>
                </c:pt>
                <c:pt idx="7797">
                  <c:v>3.347</c:v>
                </c:pt>
                <c:pt idx="7798">
                  <c:v>3.294</c:v>
                </c:pt>
                <c:pt idx="7799">
                  <c:v>#N/A</c:v>
                </c:pt>
                <c:pt idx="7800">
                  <c:v>3.4750000000000001</c:v>
                </c:pt>
                <c:pt idx="7801">
                  <c:v>3.4849999999999999</c:v>
                </c:pt>
                <c:pt idx="7802">
                  <c:v>3.5019999999999998</c:v>
                </c:pt>
                <c:pt idx="7803">
                  <c:v>3.51</c:v>
                </c:pt>
                <c:pt idx="7804">
                  <c:v>3.5110000000000001</c:v>
                </c:pt>
                <c:pt idx="7805">
                  <c:v>3.504</c:v>
                </c:pt>
                <c:pt idx="7806">
                  <c:v>3.488</c:v>
                </c:pt>
                <c:pt idx="7807">
                  <c:v>3.4630000000000001</c:v>
                </c:pt>
                <c:pt idx="7808">
                  <c:v>3.4289999999999998</c:v>
                </c:pt>
                <c:pt idx="7809">
                  <c:v>3.3839999999999999</c:v>
                </c:pt>
                <c:pt idx="7810">
                  <c:v>3.3279999999999998</c:v>
                </c:pt>
                <c:pt idx="7811">
                  <c:v>3.2589999999999999</c:v>
                </c:pt>
                <c:pt idx="7812">
                  <c:v>3.1779999999999999</c:v>
                </c:pt>
                <c:pt idx="7813">
                  <c:v>3.0859999999999999</c:v>
                </c:pt>
                <c:pt idx="7814">
                  <c:v>2.9889999999999999</c:v>
                </c:pt>
                <c:pt idx="7815">
                  <c:v>2.891</c:v>
                </c:pt>
                <c:pt idx="7816">
                  <c:v>2.8010000000000002</c:v>
                </c:pt>
                <c:pt idx="7817">
                  <c:v>2.722</c:v>
                </c:pt>
                <c:pt idx="7818">
                  <c:v>2.66</c:v>
                </c:pt>
                <c:pt idx="7819">
                  <c:v>2.613</c:v>
                </c:pt>
                <c:pt idx="7820">
                  <c:v>2.5819999999999999</c:v>
                </c:pt>
                <c:pt idx="7821">
                  <c:v>2.56</c:v>
                </c:pt>
                <c:pt idx="7822">
                  <c:v>2.5419999999999998</c:v>
                </c:pt>
                <c:pt idx="7823">
                  <c:v>2.5230000000000001</c:v>
                </c:pt>
                <c:pt idx="7824">
                  <c:v>2.5030000000000001</c:v>
                </c:pt>
                <c:pt idx="7825">
                  <c:v>2.4830000000000001</c:v>
                </c:pt>
                <c:pt idx="7826">
                  <c:v>2.4649999999999999</c:v>
                </c:pt>
                <c:pt idx="7827">
                  <c:v>2.4550000000000001</c:v>
                </c:pt>
                <c:pt idx="7828">
                  <c:v>2.4540000000000002</c:v>
                </c:pt>
                <c:pt idx="7829">
                  <c:v>2.4620000000000002</c:v>
                </c:pt>
                <c:pt idx="7830">
                  <c:v>2.4809999999999999</c:v>
                </c:pt>
                <c:pt idx="7831">
                  <c:v>2.5099999999999998</c:v>
                </c:pt>
                <c:pt idx="7832">
                  <c:v>2.5459999999999998</c:v>
                </c:pt>
                <c:pt idx="7833">
                  <c:v>2.585</c:v>
                </c:pt>
                <c:pt idx="7834">
                  <c:v>2.62</c:v>
                </c:pt>
                <c:pt idx="7835">
                  <c:v>2.6429999999999998</c:v>
                </c:pt>
                <c:pt idx="7836">
                  <c:v>2.6459999999999999</c:v>
                </c:pt>
                <c:pt idx="7837">
                  <c:v>2.625</c:v>
                </c:pt>
                <c:pt idx="7838">
                  <c:v>2.5779999999999998</c:v>
                </c:pt>
                <c:pt idx="7839">
                  <c:v>2.5059999999999998</c:v>
                </c:pt>
                <c:pt idx="7840">
                  <c:v>2.4129999999999998</c:v>
                </c:pt>
                <c:pt idx="7841">
                  <c:v>2.3050000000000002</c:v>
                </c:pt>
                <c:pt idx="7842">
                  <c:v>2.1909999999999998</c:v>
                </c:pt>
                <c:pt idx="7843">
                  <c:v>2.0790000000000002</c:v>
                </c:pt>
                <c:pt idx="7844">
                  <c:v>1.9750000000000001</c:v>
                </c:pt>
                <c:pt idx="7845">
                  <c:v>1.8819999999999999</c:v>
                </c:pt>
                <c:pt idx="7846">
                  <c:v>1.8009999999999999</c:v>
                </c:pt>
                <c:pt idx="7847">
                  <c:v>1.73</c:v>
                </c:pt>
                <c:pt idx="7848">
                  <c:v>1.667</c:v>
                </c:pt>
                <c:pt idx="7849">
                  <c:v>1.613</c:v>
                </c:pt>
                <c:pt idx="7850">
                  <c:v>1.5680000000000001</c:v>
                </c:pt>
                <c:pt idx="7851">
                  <c:v>1.5349999999999999</c:v>
                </c:pt>
                <c:pt idx="7852">
                  <c:v>1.5109999999999999</c:v>
                </c:pt>
                <c:pt idx="7853">
                  <c:v>1.4970000000000001</c:v>
                </c:pt>
                <c:pt idx="7854">
                  <c:v>1.4890000000000001</c:v>
                </c:pt>
                <c:pt idx="7855">
                  <c:v>1.4870000000000001</c:v>
                </c:pt>
                <c:pt idx="7856">
                  <c:v>1.4870000000000001</c:v>
                </c:pt>
                <c:pt idx="7857">
                  <c:v>1.488</c:v>
                </c:pt>
                <c:pt idx="7858">
                  <c:v>1.4870000000000001</c:v>
                </c:pt>
                <c:pt idx="7859">
                  <c:v>1.4830000000000001</c:v>
                </c:pt>
                <c:pt idx="7860">
                  <c:v>1.4770000000000001</c:v>
                </c:pt>
                <c:pt idx="7861">
                  <c:v>1.4690000000000001</c:v>
                </c:pt>
                <c:pt idx="7862">
                  <c:v>1.462</c:v>
                </c:pt>
                <c:pt idx="7863">
                  <c:v>1.456</c:v>
                </c:pt>
                <c:pt idx="7864">
                  <c:v>#N/A</c:v>
                </c:pt>
                <c:pt idx="7865">
                  <c:v>5.4969999999999999</c:v>
                </c:pt>
                <c:pt idx="7866">
                  <c:v>5.5039999999999996</c:v>
                </c:pt>
                <c:pt idx="7867">
                  <c:v>5.5369999999999999</c:v>
                </c:pt>
                <c:pt idx="7868">
                  <c:v>5.6070000000000002</c:v>
                </c:pt>
                <c:pt idx="7869">
                  <c:v>5.7140000000000004</c:v>
                </c:pt>
                <c:pt idx="7870">
                  <c:v>5.859</c:v>
                </c:pt>
                <c:pt idx="7871">
                  <c:v>6.0369999999999999</c:v>
                </c:pt>
                <c:pt idx="7872">
                  <c:v>6.2450000000000001</c:v>
                </c:pt>
                <c:pt idx="7873">
                  <c:v>6.476</c:v>
                </c:pt>
                <c:pt idx="7874">
                  <c:v>6.718</c:v>
                </c:pt>
                <c:pt idx="7875">
                  <c:v>6.9530000000000003</c:v>
                </c:pt>
                <c:pt idx="7876">
                  <c:v>7.1680000000000001</c:v>
                </c:pt>
                <c:pt idx="7877">
                  <c:v>7.3470000000000004</c:v>
                </c:pt>
                <c:pt idx="7878">
                  <c:v>7.4770000000000003</c:v>
                </c:pt>
                <c:pt idx="7879">
                  <c:v>7.5579999999999998</c:v>
                </c:pt>
                <c:pt idx="7880">
                  <c:v>7.593</c:v>
                </c:pt>
                <c:pt idx="7881">
                  <c:v>7.5990000000000002</c:v>
                </c:pt>
                <c:pt idx="7882">
                  <c:v>7.5910000000000002</c:v>
                </c:pt>
                <c:pt idx="7883">
                  <c:v>7.5839999999999996</c:v>
                </c:pt>
                <c:pt idx="7884">
                  <c:v>7.5780000000000003</c:v>
                </c:pt>
                <c:pt idx="7885">
                  <c:v>7.569</c:v>
                </c:pt>
                <c:pt idx="7886">
                  <c:v>7.5460000000000003</c:v>
                </c:pt>
                <c:pt idx="7887">
                  <c:v>7.4969999999999999</c:v>
                </c:pt>
                <c:pt idx="7888">
                  <c:v>7.4130000000000003</c:v>
                </c:pt>
                <c:pt idx="7889">
                  <c:v>7.2939999999999996</c:v>
                </c:pt>
                <c:pt idx="7890">
                  <c:v>7.1440000000000001</c:v>
                </c:pt>
                <c:pt idx="7891">
                  <c:v>6.9690000000000003</c:v>
                </c:pt>
                <c:pt idx="7892">
                  <c:v>6.78</c:v>
                </c:pt>
                <c:pt idx="7893">
                  <c:v>6.5869999999999997</c:v>
                </c:pt>
                <c:pt idx="7894">
                  <c:v>6.3949999999999996</c:v>
                </c:pt>
                <c:pt idx="7895">
                  <c:v>6.2089999999999996</c:v>
                </c:pt>
                <c:pt idx="7896">
                  <c:v>6.0330000000000004</c:v>
                </c:pt>
                <c:pt idx="7897">
                  <c:v>5.8639999999999999</c:v>
                </c:pt>
                <c:pt idx="7898">
                  <c:v>5.6959999999999997</c:v>
                </c:pt>
                <c:pt idx="7899">
                  <c:v>5.5259999999999998</c:v>
                </c:pt>
                <c:pt idx="7900">
                  <c:v>5.3449999999999998</c:v>
                </c:pt>
                <c:pt idx="7901">
                  <c:v>5.14</c:v>
                </c:pt>
                <c:pt idx="7902">
                  <c:v>4.9059999999999997</c:v>
                </c:pt>
                <c:pt idx="7903">
                  <c:v>4.6440000000000001</c:v>
                </c:pt>
                <c:pt idx="7904">
                  <c:v>4.3559999999999999</c:v>
                </c:pt>
                <c:pt idx="7905">
                  <c:v>4.0519999999999996</c:v>
                </c:pt>
                <c:pt idx="7906">
                  <c:v>3.746</c:v>
                </c:pt>
                <c:pt idx="7907">
                  <c:v>3.4510000000000001</c:v>
                </c:pt>
                <c:pt idx="7908">
                  <c:v>3.18</c:v>
                </c:pt>
                <c:pt idx="7909">
                  <c:v>2.9409999999999998</c:v>
                </c:pt>
                <c:pt idx="7910">
                  <c:v>2.738</c:v>
                </c:pt>
                <c:pt idx="7911">
                  <c:v>2.57</c:v>
                </c:pt>
                <c:pt idx="7912">
                  <c:v>2.4300000000000002</c:v>
                </c:pt>
                <c:pt idx="7913">
                  <c:v>2.3119999999999998</c:v>
                </c:pt>
                <c:pt idx="7914">
                  <c:v>2.2160000000000002</c:v>
                </c:pt>
                <c:pt idx="7915">
                  <c:v>2.1440000000000001</c:v>
                </c:pt>
                <c:pt idx="7916">
                  <c:v>2.1019999999999999</c:v>
                </c:pt>
                <c:pt idx="7917">
                  <c:v>2.089</c:v>
                </c:pt>
                <c:pt idx="7918">
                  <c:v>2.1030000000000002</c:v>
                </c:pt>
                <c:pt idx="7919">
                  <c:v>2.141</c:v>
                </c:pt>
                <c:pt idx="7920">
                  <c:v>2.1930000000000001</c:v>
                </c:pt>
                <c:pt idx="7921">
                  <c:v>2.254</c:v>
                </c:pt>
                <c:pt idx="7922">
                  <c:v>2.3149999999999999</c:v>
                </c:pt>
                <c:pt idx="7923">
                  <c:v>2.3679999999999999</c:v>
                </c:pt>
                <c:pt idx="7924">
                  <c:v>2.41</c:v>
                </c:pt>
                <c:pt idx="7925">
                  <c:v>2.4369999999999998</c:v>
                </c:pt>
                <c:pt idx="7926">
                  <c:v>2.4470000000000001</c:v>
                </c:pt>
                <c:pt idx="7927">
                  <c:v>2.4460000000000002</c:v>
                </c:pt>
                <c:pt idx="7928">
                  <c:v>2.4359999999999999</c:v>
                </c:pt>
                <c:pt idx="7929">
                  <c:v>#N/A</c:v>
                </c:pt>
                <c:pt idx="7930">
                  <c:v>4.0810000000000004</c:v>
                </c:pt>
                <c:pt idx="7931">
                  <c:v>4.0730000000000004</c:v>
                </c:pt>
                <c:pt idx="7932">
                  <c:v>4.0519999999999996</c:v>
                </c:pt>
                <c:pt idx="7933">
                  <c:v>4.0199999999999996</c:v>
                </c:pt>
                <c:pt idx="7934">
                  <c:v>3.9780000000000002</c:v>
                </c:pt>
                <c:pt idx="7935">
                  <c:v>3.9260000000000002</c:v>
                </c:pt>
                <c:pt idx="7936">
                  <c:v>3.863</c:v>
                </c:pt>
                <c:pt idx="7937">
                  <c:v>3.7909999999999999</c:v>
                </c:pt>
                <c:pt idx="7938">
                  <c:v>3.7090000000000001</c:v>
                </c:pt>
                <c:pt idx="7939">
                  <c:v>3.6190000000000002</c:v>
                </c:pt>
                <c:pt idx="7940">
                  <c:v>3.5209999999999999</c:v>
                </c:pt>
                <c:pt idx="7941">
                  <c:v>3.4169999999999998</c:v>
                </c:pt>
                <c:pt idx="7942">
                  <c:v>3.3079999999999998</c:v>
                </c:pt>
                <c:pt idx="7943">
                  <c:v>3.1989999999999998</c:v>
                </c:pt>
                <c:pt idx="7944">
                  <c:v>3.093</c:v>
                </c:pt>
                <c:pt idx="7945">
                  <c:v>2.9940000000000002</c:v>
                </c:pt>
                <c:pt idx="7946">
                  <c:v>2.9060000000000001</c:v>
                </c:pt>
                <c:pt idx="7947">
                  <c:v>2.8330000000000002</c:v>
                </c:pt>
                <c:pt idx="7948">
                  <c:v>2.7730000000000001</c:v>
                </c:pt>
                <c:pt idx="7949">
                  <c:v>2.726</c:v>
                </c:pt>
                <c:pt idx="7950">
                  <c:v>2.6890000000000001</c:v>
                </c:pt>
                <c:pt idx="7951">
                  <c:v>2.657</c:v>
                </c:pt>
                <c:pt idx="7952">
                  <c:v>2.625</c:v>
                </c:pt>
                <c:pt idx="7953">
                  <c:v>2.59</c:v>
                </c:pt>
                <c:pt idx="7954">
                  <c:v>2.5489999999999999</c:v>
                </c:pt>
                <c:pt idx="7955">
                  <c:v>2.5030000000000001</c:v>
                </c:pt>
                <c:pt idx="7956">
                  <c:v>2.4529999999999998</c:v>
                </c:pt>
                <c:pt idx="7957">
                  <c:v>2.4020000000000001</c:v>
                </c:pt>
                <c:pt idx="7958">
                  <c:v>2.3540000000000001</c:v>
                </c:pt>
                <c:pt idx="7959">
                  <c:v>2.3090000000000002</c:v>
                </c:pt>
                <c:pt idx="7960">
                  <c:v>2.266</c:v>
                </c:pt>
                <c:pt idx="7961">
                  <c:v>2.2250000000000001</c:v>
                </c:pt>
                <c:pt idx="7962">
                  <c:v>2.1850000000000001</c:v>
                </c:pt>
                <c:pt idx="7963">
                  <c:v>2.145</c:v>
                </c:pt>
                <c:pt idx="7964">
                  <c:v>2.1040000000000001</c:v>
                </c:pt>
                <c:pt idx="7965">
                  <c:v>2.0630000000000002</c:v>
                </c:pt>
                <c:pt idx="7966">
                  <c:v>2.0219999999999998</c:v>
                </c:pt>
                <c:pt idx="7967">
                  <c:v>1.98</c:v>
                </c:pt>
                <c:pt idx="7968">
                  <c:v>1.94</c:v>
                </c:pt>
                <c:pt idx="7969">
                  <c:v>1.9019999999999999</c:v>
                </c:pt>
                <c:pt idx="7970">
                  <c:v>1.869</c:v>
                </c:pt>
                <c:pt idx="7971">
                  <c:v>1.843</c:v>
                </c:pt>
                <c:pt idx="7972">
                  <c:v>1.825</c:v>
                </c:pt>
                <c:pt idx="7973">
                  <c:v>1.8149999999999999</c:v>
                </c:pt>
                <c:pt idx="7974">
                  <c:v>1.8129999999999999</c:v>
                </c:pt>
                <c:pt idx="7975">
                  <c:v>1.8149999999999999</c:v>
                </c:pt>
                <c:pt idx="7976">
                  <c:v>1.82</c:v>
                </c:pt>
                <c:pt idx="7977">
                  <c:v>1.8240000000000001</c:v>
                </c:pt>
                <c:pt idx="7978">
                  <c:v>1.8260000000000001</c:v>
                </c:pt>
                <c:pt idx="7979">
                  <c:v>1.823</c:v>
                </c:pt>
                <c:pt idx="7980">
                  <c:v>1.8149999999999999</c:v>
                </c:pt>
                <c:pt idx="7981">
                  <c:v>1.804</c:v>
                </c:pt>
                <c:pt idx="7982">
                  <c:v>1.792</c:v>
                </c:pt>
                <c:pt idx="7983">
                  <c:v>1.7789999999999999</c:v>
                </c:pt>
                <c:pt idx="7984">
                  <c:v>1.7669999999999999</c:v>
                </c:pt>
                <c:pt idx="7985">
                  <c:v>1.756</c:v>
                </c:pt>
                <c:pt idx="7986">
                  <c:v>1.7450000000000001</c:v>
                </c:pt>
                <c:pt idx="7987">
                  <c:v>1.734</c:v>
                </c:pt>
                <c:pt idx="7988">
                  <c:v>1.722</c:v>
                </c:pt>
                <c:pt idx="7989">
                  <c:v>1.71</c:v>
                </c:pt>
                <c:pt idx="7990">
                  <c:v>1.698</c:v>
                </c:pt>
                <c:pt idx="7991">
                  <c:v>1.6870000000000001</c:v>
                </c:pt>
                <c:pt idx="7992">
                  <c:v>1.6759999999999999</c:v>
                </c:pt>
                <c:pt idx="7993">
                  <c:v>1.6659999999999999</c:v>
                </c:pt>
                <c:pt idx="7994">
                  <c:v>#N/A</c:v>
                </c:pt>
                <c:pt idx="7995">
                  <c:v>6.5</c:v>
                </c:pt>
                <c:pt idx="7996">
                  <c:v>6.5250000000000004</c:v>
                </c:pt>
                <c:pt idx="7997">
                  <c:v>6.5780000000000003</c:v>
                </c:pt>
                <c:pt idx="7998">
                  <c:v>6.633</c:v>
                </c:pt>
                <c:pt idx="7999">
                  <c:v>6.6920000000000002</c:v>
                </c:pt>
                <c:pt idx="8000">
                  <c:v>6.7549999999999999</c:v>
                </c:pt>
                <c:pt idx="8001">
                  <c:v>6.819</c:v>
                </c:pt>
                <c:pt idx="8002">
                  <c:v>6.8849999999999998</c:v>
                </c:pt>
                <c:pt idx="8003">
                  <c:v>6.9509999999999996</c:v>
                </c:pt>
                <c:pt idx="8004">
                  <c:v>7.0119999999999996</c:v>
                </c:pt>
                <c:pt idx="8005">
                  <c:v>7.0650000000000004</c:v>
                </c:pt>
                <c:pt idx="8006">
                  <c:v>7.1059999999999999</c:v>
                </c:pt>
                <c:pt idx="8007">
                  <c:v>7.1310000000000002</c:v>
                </c:pt>
                <c:pt idx="8008">
                  <c:v>7.1349999999999998</c:v>
                </c:pt>
                <c:pt idx="8009">
                  <c:v>7.1189999999999998</c:v>
                </c:pt>
                <c:pt idx="8010">
                  <c:v>7.0810000000000004</c:v>
                </c:pt>
                <c:pt idx="8011">
                  <c:v>7.024</c:v>
                </c:pt>
                <c:pt idx="8012">
                  <c:v>6.9530000000000003</c:v>
                </c:pt>
                <c:pt idx="8013">
                  <c:v>6.8710000000000004</c:v>
                </c:pt>
                <c:pt idx="8014">
                  <c:v>6.7809999999999997</c:v>
                </c:pt>
                <c:pt idx="8015">
                  <c:v>6.6870000000000003</c:v>
                </c:pt>
                <c:pt idx="8016">
                  <c:v>6.5880000000000001</c:v>
                </c:pt>
                <c:pt idx="8017">
                  <c:v>6.4850000000000003</c:v>
                </c:pt>
                <c:pt idx="8018">
                  <c:v>6.38</c:v>
                </c:pt>
                <c:pt idx="8019">
                  <c:v>6.2729999999999997</c:v>
                </c:pt>
                <c:pt idx="8020">
                  <c:v>6.1680000000000001</c:v>
                </c:pt>
                <c:pt idx="8021">
                  <c:v>6.0670000000000002</c:v>
                </c:pt>
                <c:pt idx="8022">
                  <c:v>5.97</c:v>
                </c:pt>
                <c:pt idx="8023">
                  <c:v>5.8760000000000003</c:v>
                </c:pt>
                <c:pt idx="8024">
                  <c:v>5.782</c:v>
                </c:pt>
                <c:pt idx="8025">
                  <c:v>5.6820000000000004</c:v>
                </c:pt>
                <c:pt idx="8026">
                  <c:v>5.57</c:v>
                </c:pt>
                <c:pt idx="8027">
                  <c:v>5.4390000000000001</c:v>
                </c:pt>
                <c:pt idx="8028">
                  <c:v>5.29</c:v>
                </c:pt>
                <c:pt idx="8029">
                  <c:v>5.1230000000000002</c:v>
                </c:pt>
                <c:pt idx="8030">
                  <c:v>4.9420000000000002</c:v>
                </c:pt>
                <c:pt idx="8031">
                  <c:v>4.7539999999999996</c:v>
                </c:pt>
                <c:pt idx="8032">
                  <c:v>4.5670000000000002</c:v>
                </c:pt>
                <c:pt idx="8033">
                  <c:v>4.3869999999999996</c:v>
                </c:pt>
                <c:pt idx="8034">
                  <c:v>4.2169999999999996</c:v>
                </c:pt>
                <c:pt idx="8035">
                  <c:v>4.0579999999999998</c:v>
                </c:pt>
                <c:pt idx="8036">
                  <c:v>3.9049999999999998</c:v>
                </c:pt>
                <c:pt idx="8037">
                  <c:v>3.7549999999999999</c:v>
                </c:pt>
                <c:pt idx="8038">
                  <c:v>3.6059999999999999</c:v>
                </c:pt>
                <c:pt idx="8039">
                  <c:v>3.4569999999999999</c:v>
                </c:pt>
                <c:pt idx="8040">
                  <c:v>3.31</c:v>
                </c:pt>
                <c:pt idx="8041">
                  <c:v>3.1669999999999998</c:v>
                </c:pt>
                <c:pt idx="8042">
                  <c:v>3.0329999999999999</c:v>
                </c:pt>
                <c:pt idx="8043">
                  <c:v>2.9089999999999998</c:v>
                </c:pt>
                <c:pt idx="8044">
                  <c:v>2.7970000000000002</c:v>
                </c:pt>
                <c:pt idx="8045">
                  <c:v>2.698</c:v>
                </c:pt>
                <c:pt idx="8046">
                  <c:v>2.6110000000000002</c:v>
                </c:pt>
                <c:pt idx="8047">
                  <c:v>2.5350000000000001</c:v>
                </c:pt>
                <c:pt idx="8048">
                  <c:v>2.4700000000000002</c:v>
                </c:pt>
                <c:pt idx="8049">
                  <c:v>2.4180000000000001</c:v>
                </c:pt>
                <c:pt idx="8050">
                  <c:v>2.3849999999999998</c:v>
                </c:pt>
                <c:pt idx="8051">
                  <c:v>2.3769999999999998</c:v>
                </c:pt>
                <c:pt idx="8052">
                  <c:v>2.3980000000000001</c:v>
                </c:pt>
                <c:pt idx="8053">
                  <c:v>2.4430000000000001</c:v>
                </c:pt>
                <c:pt idx="8054">
                  <c:v>2.5089999999999999</c:v>
                </c:pt>
                <c:pt idx="8055">
                  <c:v>2.5830000000000002</c:v>
                </c:pt>
                <c:pt idx="8056">
                  <c:v>2.6520000000000001</c:v>
                </c:pt>
                <c:pt idx="8057">
                  <c:v>2.706</c:v>
                </c:pt>
                <c:pt idx="8058">
                  <c:v>2.7349999999999999</c:v>
                </c:pt>
                <c:pt idx="8059">
                  <c:v>#N/A</c:v>
                </c:pt>
                <c:pt idx="8060">
                  <c:v>6.6</c:v>
                </c:pt>
                <c:pt idx="8061">
                  <c:v>6.6</c:v>
                </c:pt>
                <c:pt idx="8062">
                  <c:v>6.6</c:v>
                </c:pt>
                <c:pt idx="8063">
                  <c:v>6.6</c:v>
                </c:pt>
                <c:pt idx="8064">
                  <c:v>6.6</c:v>
                </c:pt>
                <c:pt idx="8065">
                  <c:v>6.6</c:v>
                </c:pt>
                <c:pt idx="8066">
                  <c:v>6.6</c:v>
                </c:pt>
                <c:pt idx="8067">
                  <c:v>6.6</c:v>
                </c:pt>
                <c:pt idx="8068">
                  <c:v>6.6</c:v>
                </c:pt>
                <c:pt idx="8069">
                  <c:v>6.6</c:v>
                </c:pt>
                <c:pt idx="8070">
                  <c:v>6.6</c:v>
                </c:pt>
                <c:pt idx="8071">
                  <c:v>6.6</c:v>
                </c:pt>
                <c:pt idx="8072">
                  <c:v>6.601</c:v>
                </c:pt>
                <c:pt idx="8073">
                  <c:v>6.601</c:v>
                </c:pt>
                <c:pt idx="8074">
                  <c:v>6.6020000000000003</c:v>
                </c:pt>
                <c:pt idx="8075">
                  <c:v>6.6020000000000003</c:v>
                </c:pt>
                <c:pt idx="8076">
                  <c:v>6.6020000000000003</c:v>
                </c:pt>
                <c:pt idx="8077">
                  <c:v>6.601</c:v>
                </c:pt>
                <c:pt idx="8078">
                  <c:v>6.5990000000000002</c:v>
                </c:pt>
                <c:pt idx="8079">
                  <c:v>6.5960000000000001</c:v>
                </c:pt>
                <c:pt idx="8080">
                  <c:v>6.5910000000000002</c:v>
                </c:pt>
                <c:pt idx="8081">
                  <c:v>6.5860000000000003</c:v>
                </c:pt>
                <c:pt idx="8082">
                  <c:v>6.58</c:v>
                </c:pt>
                <c:pt idx="8083">
                  <c:v>6.5720000000000001</c:v>
                </c:pt>
                <c:pt idx="8084">
                  <c:v>6.5640000000000001</c:v>
                </c:pt>
                <c:pt idx="8085">
                  <c:v>6.5540000000000003</c:v>
                </c:pt>
                <c:pt idx="8086">
                  <c:v>6.5439999999999996</c:v>
                </c:pt>
                <c:pt idx="8087">
                  <c:v>6.532</c:v>
                </c:pt>
                <c:pt idx="8088">
                  <c:v>6.5190000000000001</c:v>
                </c:pt>
                <c:pt idx="8089">
                  <c:v>6.5049999999999999</c:v>
                </c:pt>
                <c:pt idx="8090">
                  <c:v>6.49</c:v>
                </c:pt>
                <c:pt idx="8091">
                  <c:v>6.4740000000000002</c:v>
                </c:pt>
                <c:pt idx="8092">
                  <c:v>6.4569999999999999</c:v>
                </c:pt>
                <c:pt idx="8093">
                  <c:v>6.4390000000000001</c:v>
                </c:pt>
                <c:pt idx="8094">
                  <c:v>6.42</c:v>
                </c:pt>
                <c:pt idx="8095">
                  <c:v>6.3979999999999997</c:v>
                </c:pt>
                <c:pt idx="8096">
                  <c:v>6.3730000000000002</c:v>
                </c:pt>
                <c:pt idx="8097">
                  <c:v>6.3449999999999998</c:v>
                </c:pt>
                <c:pt idx="8098">
                  <c:v>6.3129999999999997</c:v>
                </c:pt>
                <c:pt idx="8099">
                  <c:v>6.2770000000000001</c:v>
                </c:pt>
                <c:pt idx="8100">
                  <c:v>6.2370000000000001</c:v>
                </c:pt>
                <c:pt idx="8101">
                  <c:v>6.1909999999999998</c:v>
                </c:pt>
                <c:pt idx="8102">
                  <c:v>6.14</c:v>
                </c:pt>
                <c:pt idx="8103">
                  <c:v>6.0860000000000003</c:v>
                </c:pt>
                <c:pt idx="8104">
                  <c:v>6.0309999999999997</c:v>
                </c:pt>
                <c:pt idx="8105">
                  <c:v>5.976</c:v>
                </c:pt>
                <c:pt idx="8106">
                  <c:v>5.9249999999999998</c:v>
                </c:pt>
                <c:pt idx="8107">
                  <c:v>5.88</c:v>
                </c:pt>
                <c:pt idx="8108">
                  <c:v>5.84</c:v>
                </c:pt>
                <c:pt idx="8109">
                  <c:v>5.8079999999999998</c:v>
                </c:pt>
                <c:pt idx="8110">
                  <c:v>5.782</c:v>
                </c:pt>
                <c:pt idx="8111">
                  <c:v>5.76</c:v>
                </c:pt>
                <c:pt idx="8112">
                  <c:v>5.7409999999999997</c:v>
                </c:pt>
                <c:pt idx="8113">
                  <c:v>5.7210000000000001</c:v>
                </c:pt>
                <c:pt idx="8114">
                  <c:v>5.6970000000000001</c:v>
                </c:pt>
                <c:pt idx="8115">
                  <c:v>5.6689999999999996</c:v>
                </c:pt>
                <c:pt idx="8116">
                  <c:v>5.6319999999999997</c:v>
                </c:pt>
                <c:pt idx="8117">
                  <c:v>5.5880000000000001</c:v>
                </c:pt>
                <c:pt idx="8118">
                  <c:v>5.5359999999999996</c:v>
                </c:pt>
                <c:pt idx="8119">
                  <c:v>5.476</c:v>
                </c:pt>
                <c:pt idx="8120">
                  <c:v>5.4089999999999998</c:v>
                </c:pt>
                <c:pt idx="8121">
                  <c:v>5.3380000000000001</c:v>
                </c:pt>
                <c:pt idx="8122">
                  <c:v>5.2629999999999999</c:v>
                </c:pt>
                <c:pt idx="8123">
                  <c:v>5.1879999999999997</c:v>
                </c:pt>
                <c:pt idx="8124">
                  <c:v>#N/A</c:v>
                </c:pt>
                <c:pt idx="8125">
                  <c:v>6.0259999999999998</c:v>
                </c:pt>
                <c:pt idx="8126">
                  <c:v>6.0170000000000003</c:v>
                </c:pt>
                <c:pt idx="8127">
                  <c:v>6.0019999999999998</c:v>
                </c:pt>
                <c:pt idx="8128">
                  <c:v>5.9909999999999997</c:v>
                </c:pt>
                <c:pt idx="8129">
                  <c:v>5.9850000000000003</c:v>
                </c:pt>
                <c:pt idx="8130">
                  <c:v>5.9850000000000003</c:v>
                </c:pt>
                <c:pt idx="8131">
                  <c:v>5.9889999999999999</c:v>
                </c:pt>
                <c:pt idx="8132">
                  <c:v>5.9989999999999997</c:v>
                </c:pt>
                <c:pt idx="8133">
                  <c:v>6.0119999999999996</c:v>
                </c:pt>
                <c:pt idx="8134">
                  <c:v>6.03</c:v>
                </c:pt>
                <c:pt idx="8135">
                  <c:v>6.0510000000000002</c:v>
                </c:pt>
                <c:pt idx="8136">
                  <c:v>6.0730000000000004</c:v>
                </c:pt>
                <c:pt idx="8137">
                  <c:v>6.0960000000000001</c:v>
                </c:pt>
                <c:pt idx="8138">
                  <c:v>6.1159999999999997</c:v>
                </c:pt>
                <c:pt idx="8139">
                  <c:v>6.13</c:v>
                </c:pt>
                <c:pt idx="8140">
                  <c:v>6.1360000000000001</c:v>
                </c:pt>
                <c:pt idx="8141">
                  <c:v>6.1289999999999996</c:v>
                </c:pt>
                <c:pt idx="8142">
                  <c:v>6.109</c:v>
                </c:pt>
                <c:pt idx="8143">
                  <c:v>6.0739999999999998</c:v>
                </c:pt>
                <c:pt idx="8144">
                  <c:v>6.024</c:v>
                </c:pt>
                <c:pt idx="8145">
                  <c:v>5.9589999999999996</c:v>
                </c:pt>
                <c:pt idx="8146">
                  <c:v>5.8810000000000002</c:v>
                </c:pt>
                <c:pt idx="8147">
                  <c:v>5.7910000000000004</c:v>
                </c:pt>
                <c:pt idx="8148">
                  <c:v>5.694</c:v>
                </c:pt>
                <c:pt idx="8149">
                  <c:v>5.5919999999999996</c:v>
                </c:pt>
                <c:pt idx="8150">
                  <c:v>5.4880000000000004</c:v>
                </c:pt>
                <c:pt idx="8151">
                  <c:v>5.3869999999999996</c:v>
                </c:pt>
                <c:pt idx="8152">
                  <c:v>5.2889999999999997</c:v>
                </c:pt>
                <c:pt idx="8153">
                  <c:v>5.194</c:v>
                </c:pt>
                <c:pt idx="8154">
                  <c:v>5.0999999999999996</c:v>
                </c:pt>
                <c:pt idx="8155">
                  <c:v>5.0010000000000003</c:v>
                </c:pt>
                <c:pt idx="8156">
                  <c:v>4.891</c:v>
                </c:pt>
                <c:pt idx="8157">
                  <c:v>4.7640000000000002</c:v>
                </c:pt>
                <c:pt idx="8158">
                  <c:v>4.6189999999999998</c:v>
                </c:pt>
                <c:pt idx="8159">
                  <c:v>4.4560000000000004</c:v>
                </c:pt>
                <c:pt idx="8160">
                  <c:v>4.2789999999999999</c:v>
                </c:pt>
                <c:pt idx="8161">
                  <c:v>4.0940000000000003</c:v>
                </c:pt>
                <c:pt idx="8162">
                  <c:v>3.9089999999999998</c:v>
                </c:pt>
                <c:pt idx="8163">
                  <c:v>3.7320000000000002</c:v>
                </c:pt>
                <c:pt idx="8164">
                  <c:v>3.5659999999999998</c:v>
                </c:pt>
                <c:pt idx="8165">
                  <c:v>3.415</c:v>
                </c:pt>
                <c:pt idx="8166">
                  <c:v>3.2789999999999999</c:v>
                </c:pt>
                <c:pt idx="8167">
                  <c:v>3.1579999999999999</c:v>
                </c:pt>
                <c:pt idx="8168">
                  <c:v>3.0459999999999998</c:v>
                </c:pt>
                <c:pt idx="8169">
                  <c:v>2.9449999999999998</c:v>
                </c:pt>
                <c:pt idx="8170">
                  <c:v>2.851</c:v>
                </c:pt>
                <c:pt idx="8171">
                  <c:v>2.7610000000000001</c:v>
                </c:pt>
                <c:pt idx="8172">
                  <c:v>2.6749999999999998</c:v>
                </c:pt>
                <c:pt idx="8173">
                  <c:v>2.59</c:v>
                </c:pt>
                <c:pt idx="8174">
                  <c:v>2.508</c:v>
                </c:pt>
                <c:pt idx="8175">
                  <c:v>2.4279999999999999</c:v>
                </c:pt>
                <c:pt idx="8176">
                  <c:v>2.3530000000000002</c:v>
                </c:pt>
                <c:pt idx="8177">
                  <c:v>2.286</c:v>
                </c:pt>
                <c:pt idx="8178">
                  <c:v>2.2269999999999999</c:v>
                </c:pt>
                <c:pt idx="8179">
                  <c:v>2.1779999999999999</c:v>
                </c:pt>
                <c:pt idx="8180">
                  <c:v>2.137</c:v>
                </c:pt>
                <c:pt idx="8181">
                  <c:v>2.1030000000000002</c:v>
                </c:pt>
                <c:pt idx="8182">
                  <c:v>2.0750000000000002</c:v>
                </c:pt>
                <c:pt idx="8183">
                  <c:v>2.0489999999999999</c:v>
                </c:pt>
                <c:pt idx="8184">
                  <c:v>2.0259999999999998</c:v>
                </c:pt>
                <c:pt idx="8185">
                  <c:v>2.0030000000000001</c:v>
                </c:pt>
                <c:pt idx="8186">
                  <c:v>1.98</c:v>
                </c:pt>
                <c:pt idx="8187">
                  <c:v>1.9590000000000001</c:v>
                </c:pt>
                <c:pt idx="8188">
                  <c:v>1.9379999999999999</c:v>
                </c:pt>
                <c:pt idx="8189">
                  <c:v>#N/A</c:v>
                </c:pt>
                <c:pt idx="8190">
                  <c:v>5.9619999999999997</c:v>
                </c:pt>
                <c:pt idx="8191">
                  <c:v>5.9710000000000001</c:v>
                </c:pt>
                <c:pt idx="8192">
                  <c:v>5.99</c:v>
                </c:pt>
                <c:pt idx="8193">
                  <c:v>6.0090000000000003</c:v>
                </c:pt>
                <c:pt idx="8194">
                  <c:v>6.0289999999999999</c:v>
                </c:pt>
                <c:pt idx="8195">
                  <c:v>6.0490000000000004</c:v>
                </c:pt>
                <c:pt idx="8196">
                  <c:v>6.069</c:v>
                </c:pt>
                <c:pt idx="8197">
                  <c:v>6.09</c:v>
                </c:pt>
                <c:pt idx="8198">
                  <c:v>6.11</c:v>
                </c:pt>
                <c:pt idx="8199">
                  <c:v>6.13</c:v>
                </c:pt>
                <c:pt idx="8200">
                  <c:v>6.15</c:v>
                </c:pt>
                <c:pt idx="8201">
                  <c:v>6.1669999999999998</c:v>
                </c:pt>
                <c:pt idx="8202">
                  <c:v>6.1840000000000002</c:v>
                </c:pt>
                <c:pt idx="8203">
                  <c:v>6.1989999999999998</c:v>
                </c:pt>
                <c:pt idx="8204">
                  <c:v>6.2160000000000002</c:v>
                </c:pt>
                <c:pt idx="8205">
                  <c:v>6.2359999999999998</c:v>
                </c:pt>
                <c:pt idx="8206">
                  <c:v>6.2629999999999999</c:v>
                </c:pt>
                <c:pt idx="8207">
                  <c:v>6.3010000000000002</c:v>
                </c:pt>
                <c:pt idx="8208">
                  <c:v>6.3470000000000004</c:v>
                </c:pt>
                <c:pt idx="8209">
                  <c:v>6.4009999999999998</c:v>
                </c:pt>
                <c:pt idx="8210">
                  <c:v>6.4589999999999996</c:v>
                </c:pt>
                <c:pt idx="8211">
                  <c:v>6.5170000000000003</c:v>
                </c:pt>
                <c:pt idx="8212">
                  <c:v>6.57</c:v>
                </c:pt>
                <c:pt idx="8213">
                  <c:v>6.6130000000000004</c:v>
                </c:pt>
                <c:pt idx="8214">
                  <c:v>6.6420000000000003</c:v>
                </c:pt>
                <c:pt idx="8215">
                  <c:v>6.6539999999999999</c:v>
                </c:pt>
                <c:pt idx="8216">
                  <c:v>6.6470000000000002</c:v>
                </c:pt>
                <c:pt idx="8217">
                  <c:v>6.6219999999999999</c:v>
                </c:pt>
                <c:pt idx="8218">
                  <c:v>6.5810000000000004</c:v>
                </c:pt>
                <c:pt idx="8219">
                  <c:v>6.524</c:v>
                </c:pt>
                <c:pt idx="8220">
                  <c:v>6.4509999999999996</c:v>
                </c:pt>
                <c:pt idx="8221">
                  <c:v>6.3620000000000001</c:v>
                </c:pt>
                <c:pt idx="8222">
                  <c:v>6.2590000000000003</c:v>
                </c:pt>
                <c:pt idx="8223">
                  <c:v>6.1449999999999996</c:v>
                </c:pt>
                <c:pt idx="8224">
                  <c:v>6.0220000000000002</c:v>
                </c:pt>
                <c:pt idx="8225">
                  <c:v>5.8929999999999998</c:v>
                </c:pt>
                <c:pt idx="8226">
                  <c:v>5.76</c:v>
                </c:pt>
                <c:pt idx="8227">
                  <c:v>5.625</c:v>
                </c:pt>
                <c:pt idx="8228">
                  <c:v>5.4909999999999997</c:v>
                </c:pt>
                <c:pt idx="8229">
                  <c:v>5.3579999999999997</c:v>
                </c:pt>
                <c:pt idx="8230">
                  <c:v>5.2270000000000003</c:v>
                </c:pt>
                <c:pt idx="8231">
                  <c:v>5.0979999999999999</c:v>
                </c:pt>
                <c:pt idx="8232">
                  <c:v>4.97</c:v>
                </c:pt>
                <c:pt idx="8233">
                  <c:v>4.8419999999999996</c:v>
                </c:pt>
                <c:pt idx="8234">
                  <c:v>4.7149999999999999</c:v>
                </c:pt>
                <c:pt idx="8235">
                  <c:v>4.59</c:v>
                </c:pt>
                <c:pt idx="8236">
                  <c:v>4.4690000000000003</c:v>
                </c:pt>
                <c:pt idx="8237">
                  <c:v>4.351</c:v>
                </c:pt>
                <c:pt idx="8238">
                  <c:v>4.24</c:v>
                </c:pt>
                <c:pt idx="8239">
                  <c:v>4.1340000000000003</c:v>
                </c:pt>
                <c:pt idx="8240">
                  <c:v>4.0330000000000004</c:v>
                </c:pt>
                <c:pt idx="8241">
                  <c:v>3.9380000000000002</c:v>
                </c:pt>
                <c:pt idx="8242">
                  <c:v>3.847</c:v>
                </c:pt>
                <c:pt idx="8243">
                  <c:v>3.7589999999999999</c:v>
                </c:pt>
                <c:pt idx="8244">
                  <c:v>3.6739999999999999</c:v>
                </c:pt>
                <c:pt idx="8245">
                  <c:v>3.5910000000000002</c:v>
                </c:pt>
                <c:pt idx="8246">
                  <c:v>3.512</c:v>
                </c:pt>
                <c:pt idx="8247">
                  <c:v>3.4359999999999999</c:v>
                </c:pt>
                <c:pt idx="8248">
                  <c:v>3.3639999999999999</c:v>
                </c:pt>
                <c:pt idx="8249">
                  <c:v>3.2949999999999999</c:v>
                </c:pt>
                <c:pt idx="8250">
                  <c:v>3.2290000000000001</c:v>
                </c:pt>
                <c:pt idx="8251">
                  <c:v>3.1669999999999998</c:v>
                </c:pt>
                <c:pt idx="8252">
                  <c:v>3.1070000000000002</c:v>
                </c:pt>
                <c:pt idx="8253">
                  <c:v>3.0510000000000002</c:v>
                </c:pt>
                <c:pt idx="8254">
                  <c:v>#N/A</c:v>
                </c:pt>
                <c:pt idx="8255">
                  <c:v>5.992</c:v>
                </c:pt>
                <c:pt idx="8256">
                  <c:v>5.992</c:v>
                </c:pt>
                <c:pt idx="8257">
                  <c:v>5.9930000000000003</c:v>
                </c:pt>
                <c:pt idx="8258">
                  <c:v>5.9930000000000003</c:v>
                </c:pt>
                <c:pt idx="8259">
                  <c:v>5.9930000000000003</c:v>
                </c:pt>
                <c:pt idx="8260">
                  <c:v>5.9930000000000003</c:v>
                </c:pt>
                <c:pt idx="8261">
                  <c:v>5.9930000000000003</c:v>
                </c:pt>
                <c:pt idx="8262">
                  <c:v>5.9930000000000003</c:v>
                </c:pt>
                <c:pt idx="8263">
                  <c:v>5.9930000000000003</c:v>
                </c:pt>
                <c:pt idx="8264">
                  <c:v>5.9930000000000003</c:v>
                </c:pt>
                <c:pt idx="8265">
                  <c:v>5.9930000000000003</c:v>
                </c:pt>
                <c:pt idx="8266">
                  <c:v>5.9939999999999998</c:v>
                </c:pt>
                <c:pt idx="8267">
                  <c:v>5.9950000000000001</c:v>
                </c:pt>
                <c:pt idx="8268">
                  <c:v>5.9960000000000004</c:v>
                </c:pt>
                <c:pt idx="8269">
                  <c:v>5.9969999999999999</c:v>
                </c:pt>
                <c:pt idx="8270">
                  <c:v>5.9969999999999999</c:v>
                </c:pt>
                <c:pt idx="8271">
                  <c:v>5.9960000000000004</c:v>
                </c:pt>
                <c:pt idx="8272">
                  <c:v>5.9939999999999998</c:v>
                </c:pt>
                <c:pt idx="8273">
                  <c:v>5.9880000000000004</c:v>
                </c:pt>
                <c:pt idx="8274">
                  <c:v>5.9809999999999999</c:v>
                </c:pt>
                <c:pt idx="8275">
                  <c:v>5.9710000000000001</c:v>
                </c:pt>
                <c:pt idx="8276">
                  <c:v>5.9580000000000002</c:v>
                </c:pt>
                <c:pt idx="8277">
                  <c:v>5.9450000000000003</c:v>
                </c:pt>
                <c:pt idx="8278">
                  <c:v>5.9290000000000003</c:v>
                </c:pt>
                <c:pt idx="8279">
                  <c:v>5.9119999999999999</c:v>
                </c:pt>
                <c:pt idx="8280">
                  <c:v>5.8940000000000001</c:v>
                </c:pt>
                <c:pt idx="8281">
                  <c:v>5.8730000000000002</c:v>
                </c:pt>
                <c:pt idx="8282">
                  <c:v>5.85</c:v>
                </c:pt>
                <c:pt idx="8283">
                  <c:v>5.8239999999999998</c:v>
                </c:pt>
                <c:pt idx="8284">
                  <c:v>5.7949999999999999</c:v>
                </c:pt>
                <c:pt idx="8285">
                  <c:v>5.76</c:v>
                </c:pt>
                <c:pt idx="8286">
                  <c:v>5.7210000000000001</c:v>
                </c:pt>
                <c:pt idx="8287">
                  <c:v>5.6760000000000002</c:v>
                </c:pt>
                <c:pt idx="8288">
                  <c:v>5.625</c:v>
                </c:pt>
                <c:pt idx="8289">
                  <c:v>5.569</c:v>
                </c:pt>
                <c:pt idx="8290">
                  <c:v>5.508</c:v>
                </c:pt>
                <c:pt idx="8291">
                  <c:v>5.444</c:v>
                </c:pt>
                <c:pt idx="8292">
                  <c:v>5.3780000000000001</c:v>
                </c:pt>
                <c:pt idx="8293">
                  <c:v>5.31</c:v>
                </c:pt>
                <c:pt idx="8294">
                  <c:v>5.2389999999999999</c:v>
                </c:pt>
                <c:pt idx="8295">
                  <c:v>5.165</c:v>
                </c:pt>
                <c:pt idx="8296">
                  <c:v>5.0880000000000001</c:v>
                </c:pt>
                <c:pt idx="8297">
                  <c:v>5.0039999999999996</c:v>
                </c:pt>
                <c:pt idx="8298">
                  <c:v>4.9139999999999997</c:v>
                </c:pt>
                <c:pt idx="8299">
                  <c:v>4.8170000000000002</c:v>
                </c:pt>
                <c:pt idx="8300">
                  <c:v>4.7110000000000003</c:v>
                </c:pt>
                <c:pt idx="8301">
                  <c:v>4.5960000000000001</c:v>
                </c:pt>
                <c:pt idx="8302">
                  <c:v>4.4729999999999999</c:v>
                </c:pt>
                <c:pt idx="8303">
                  <c:v>4.343</c:v>
                </c:pt>
                <c:pt idx="8304">
                  <c:v>4.2080000000000002</c:v>
                </c:pt>
                <c:pt idx="8305">
                  <c:v>4.0679999999999996</c:v>
                </c:pt>
                <c:pt idx="8306">
                  <c:v>3.9239999999999999</c:v>
                </c:pt>
                <c:pt idx="8307">
                  <c:v>3.778</c:v>
                </c:pt>
                <c:pt idx="8308">
                  <c:v>3.6320000000000001</c:v>
                </c:pt>
                <c:pt idx="8309">
                  <c:v>3.4860000000000002</c:v>
                </c:pt>
                <c:pt idx="8310">
                  <c:v>3.34</c:v>
                </c:pt>
                <c:pt idx="8311">
                  <c:v>3.194</c:v>
                </c:pt>
                <c:pt idx="8312">
                  <c:v>3.0459999999999998</c:v>
                </c:pt>
                <c:pt idx="8313">
                  <c:v>2.899</c:v>
                </c:pt>
                <c:pt idx="8314">
                  <c:v>2.7549999999999999</c:v>
                </c:pt>
                <c:pt idx="8315">
                  <c:v>2.6190000000000002</c:v>
                </c:pt>
                <c:pt idx="8316">
                  <c:v>2.496</c:v>
                </c:pt>
                <c:pt idx="8317">
                  <c:v>2.3889999999999998</c:v>
                </c:pt>
                <c:pt idx="8318">
                  <c:v>2.2999999999999998</c:v>
                </c:pt>
                <c:pt idx="8319">
                  <c:v>#N/A</c:v>
                </c:pt>
                <c:pt idx="8320">
                  <c:v>3.1</c:v>
                </c:pt>
                <c:pt idx="8321">
                  <c:v>3.05</c:v>
                </c:pt>
                <c:pt idx="8322">
                  <c:v>3.09</c:v>
                </c:pt>
                <c:pt idx="8323">
                  <c:v>3.03</c:v>
                </c:pt>
                <c:pt idx="8324">
                  <c:v>3.03</c:v>
                </c:pt>
                <c:pt idx="8325">
                  <c:v>3.03</c:v>
                </c:pt>
                <c:pt idx="8326">
                  <c:v>3.05</c:v>
                </c:pt>
                <c:pt idx="8327">
                  <c:v>3.08</c:v>
                </c:pt>
                <c:pt idx="8328">
                  <c:v>3.11</c:v>
                </c:pt>
                <c:pt idx="8329">
                  <c:v>3.17</c:v>
                </c:pt>
                <c:pt idx="8330">
                  <c:v>3.12</c:v>
                </c:pt>
                <c:pt idx="8331">
                  <c:v>3.22</c:v>
                </c:pt>
                <c:pt idx="8332">
                  <c:v>3.18</c:v>
                </c:pt>
                <c:pt idx="8333">
                  <c:v>3.19</c:v>
                </c:pt>
                <c:pt idx="8334">
                  <c:v>3.17</c:v>
                </c:pt>
                <c:pt idx="8335">
                  <c:v>3.04</c:v>
                </c:pt>
                <c:pt idx="8336">
                  <c:v>2.9</c:v>
                </c:pt>
                <c:pt idx="8337">
                  <c:v>2.81</c:v>
                </c:pt>
                <c:pt idx="8338">
                  <c:v>2.72</c:v>
                </c:pt>
                <c:pt idx="8339">
                  <c:v>2.75</c:v>
                </c:pt>
                <c:pt idx="8340">
                  <c:v>2.57</c:v>
                </c:pt>
                <c:pt idx="8341">
                  <c:v>2.36</c:v>
                </c:pt>
                <c:pt idx="8342">
                  <c:v>2.15</c:v>
                </c:pt>
                <c:pt idx="8343">
                  <c:v>1.9</c:v>
                </c:pt>
                <c:pt idx="8344">
                  <c:v>1.77</c:v>
                </c:pt>
                <c:pt idx="8345">
                  <c:v>1.66</c:v>
                </c:pt>
                <c:pt idx="8346">
                  <c:v>1.63</c:v>
                </c:pt>
                <c:pt idx="8347">
                  <c:v>1.58</c:v>
                </c:pt>
                <c:pt idx="8348">
                  <c:v>1.58</c:v>
                </c:pt>
                <c:pt idx="8349">
                  <c:v>1.56</c:v>
                </c:pt>
                <c:pt idx="8350">
                  <c:v>1.6</c:v>
                </c:pt>
                <c:pt idx="8351">
                  <c:v>1.56</c:v>
                </c:pt>
                <c:pt idx="8352">
                  <c:v>1.5</c:v>
                </c:pt>
                <c:pt idx="8353">
                  <c:v>1.47</c:v>
                </c:pt>
                <c:pt idx="8354">
                  <c:v>1.49</c:v>
                </c:pt>
                <c:pt idx="8355">
                  <c:v>1.51</c:v>
                </c:pt>
                <c:pt idx="8356">
                  <c:v>1.55</c:v>
                </c:pt>
                <c:pt idx="8357">
                  <c:v>1.56</c:v>
                </c:pt>
                <c:pt idx="8358">
                  <c:v>1.55</c:v>
                </c:pt>
                <c:pt idx="8359">
                  <c:v>1.55</c:v>
                </c:pt>
                <c:pt idx="8360">
                  <c:v>1.62</c:v>
                </c:pt>
                <c:pt idx="8361">
                  <c:v>1.61</c:v>
                </c:pt>
                <c:pt idx="8362">
                  <c:v>1.59</c:v>
                </c:pt>
                <c:pt idx="8363">
                  <c:v>1.57</c:v>
                </c:pt>
                <c:pt idx="8364">
                  <c:v>1.57</c:v>
                </c:pt>
                <c:pt idx="8365">
                  <c:v>1.53</c:v>
                </c:pt>
                <c:pt idx="8366">
                  <c:v>1.53</c:v>
                </c:pt>
                <c:pt idx="8367">
                  <c:v>1.56</c:v>
                </c:pt>
                <c:pt idx="8368">
                  <c:v>1.63</c:v>
                </c:pt>
                <c:pt idx="8369">
                  <c:v>1.65</c:v>
                </c:pt>
                <c:pt idx="8370">
                  <c:v>1.72</c:v>
                </c:pt>
                <c:pt idx="8371">
                  <c:v>1.71</c:v>
                </c:pt>
                <c:pt idx="8372">
                  <c:v>1.73</c:v>
                </c:pt>
                <c:pt idx="8373">
                  <c:v>1.75</c:v>
                </c:pt>
                <c:pt idx="8374">
                  <c:v>1.73</c:v>
                </c:pt>
                <c:pt idx="8375">
                  <c:v>1.708</c:v>
                </c:pt>
                <c:pt idx="8376">
                  <c:v>1.72</c:v>
                </c:pt>
                <c:pt idx="8377">
                  <c:v>1.718</c:v>
                </c:pt>
                <c:pt idx="8378">
                  <c:v>1.7729999999999999</c:v>
                </c:pt>
                <c:pt idx="8379">
                  <c:v>1.79</c:v>
                </c:pt>
                <c:pt idx="8380">
                  <c:v>1.796</c:v>
                </c:pt>
                <c:pt idx="8381">
                  <c:v>1.7589999999999999</c:v>
                </c:pt>
                <c:pt idx="8382">
                  <c:v>1.7589999999999999</c:v>
                </c:pt>
                <c:pt idx="8383">
                  <c:v>1.774</c:v>
                </c:pt>
                <c:pt idx="8384">
                  <c:v>#N/A</c:v>
                </c:pt>
                <c:pt idx="8385">
                  <c:v>5.8</c:v>
                </c:pt>
                <c:pt idx="8386">
                  <c:v>5.77</c:v>
                </c:pt>
                <c:pt idx="8387">
                  <c:v>5.7</c:v>
                </c:pt>
                <c:pt idx="8388">
                  <c:v>5.62</c:v>
                </c:pt>
                <c:pt idx="8389">
                  <c:v>5.53</c:v>
                </c:pt>
                <c:pt idx="8390">
                  <c:v>5.44</c:v>
                </c:pt>
                <c:pt idx="8391">
                  <c:v>5.33</c:v>
                </c:pt>
                <c:pt idx="8392">
                  <c:v>5.22</c:v>
                </c:pt>
                <c:pt idx="8393">
                  <c:v>5.0999999999999996</c:v>
                </c:pt>
                <c:pt idx="8394">
                  <c:v>4.97</c:v>
                </c:pt>
                <c:pt idx="8395">
                  <c:v>4.82</c:v>
                </c:pt>
                <c:pt idx="8396">
                  <c:v>4.66</c:v>
                </c:pt>
                <c:pt idx="8397">
                  <c:v>4.47</c:v>
                </c:pt>
                <c:pt idx="8398">
                  <c:v>4.2699999999999996</c:v>
                </c:pt>
                <c:pt idx="8399">
                  <c:v>4.0599999999999996</c:v>
                </c:pt>
                <c:pt idx="8400">
                  <c:v>3.84</c:v>
                </c:pt>
                <c:pt idx="8401">
                  <c:v>3.63</c:v>
                </c:pt>
                <c:pt idx="8402">
                  <c:v>3.42</c:v>
                </c:pt>
                <c:pt idx="8403">
                  <c:v>3.23</c:v>
                </c:pt>
                <c:pt idx="8404">
                  <c:v>3.05</c:v>
                </c:pt>
                <c:pt idx="8405">
                  <c:v>2.91</c:v>
                </c:pt>
                <c:pt idx="8406">
                  <c:v>2.79</c:v>
                </c:pt>
                <c:pt idx="8407">
                  <c:v>2.69</c:v>
                </c:pt>
                <c:pt idx="8408">
                  <c:v>2.61</c:v>
                </c:pt>
                <c:pt idx="8409">
                  <c:v>2.5499999999999998</c:v>
                </c:pt>
                <c:pt idx="8410">
                  <c:v>2.5099999999999998</c:v>
                </c:pt>
                <c:pt idx="8411">
                  <c:v>2.4700000000000002</c:v>
                </c:pt>
                <c:pt idx="8412">
                  <c:v>2.4500000000000002</c:v>
                </c:pt>
                <c:pt idx="8413">
                  <c:v>2.4300000000000002</c:v>
                </c:pt>
                <c:pt idx="8414">
                  <c:v>2.41</c:v>
                </c:pt>
                <c:pt idx="8415">
                  <c:v>2.39</c:v>
                </c:pt>
                <c:pt idx="8416">
                  <c:v>2.38</c:v>
                </c:pt>
                <c:pt idx="8417">
                  <c:v>2.36</c:v>
                </c:pt>
                <c:pt idx="8418">
                  <c:v>2.35</c:v>
                </c:pt>
                <c:pt idx="8419">
                  <c:v>2.34</c:v>
                </c:pt>
                <c:pt idx="8420">
                  <c:v>2.3199999999999998</c:v>
                </c:pt>
                <c:pt idx="8421">
                  <c:v>2.3199999999999998</c:v>
                </c:pt>
                <c:pt idx="8422">
                  <c:v>2.31</c:v>
                </c:pt>
                <c:pt idx="8423">
                  <c:v>2.31</c:v>
                </c:pt>
                <c:pt idx="8424">
                  <c:v>2.2999999999999998</c:v>
                </c:pt>
                <c:pt idx="8425">
                  <c:v>2.2999999999999998</c:v>
                </c:pt>
                <c:pt idx="8426">
                  <c:v>2.29</c:v>
                </c:pt>
                <c:pt idx="8427">
                  <c:v>2.2799999999999998</c:v>
                </c:pt>
                <c:pt idx="8428">
                  <c:v>2.2599999999999998</c:v>
                </c:pt>
                <c:pt idx="8429">
                  <c:v>2.23</c:v>
                </c:pt>
                <c:pt idx="8430">
                  <c:v>2.2000000000000002</c:v>
                </c:pt>
                <c:pt idx="8431">
                  <c:v>2.17</c:v>
                </c:pt>
                <c:pt idx="8432">
                  <c:v>2.15</c:v>
                </c:pt>
                <c:pt idx="8433">
                  <c:v>2.13</c:v>
                </c:pt>
                <c:pt idx="8434">
                  <c:v>2.11</c:v>
                </c:pt>
                <c:pt idx="8435">
                  <c:v>2.1</c:v>
                </c:pt>
                <c:pt idx="8436">
                  <c:v>2.1</c:v>
                </c:pt>
                <c:pt idx="8437">
                  <c:v>2.09</c:v>
                </c:pt>
                <c:pt idx="8438">
                  <c:v>2.0699999999999998</c:v>
                </c:pt>
                <c:pt idx="8439">
                  <c:v>2.06</c:v>
                </c:pt>
                <c:pt idx="8440">
                  <c:v>2.04</c:v>
                </c:pt>
                <c:pt idx="8441">
                  <c:v>2.02</c:v>
                </c:pt>
                <c:pt idx="8442">
                  <c:v>1.99</c:v>
                </c:pt>
                <c:pt idx="8443">
                  <c:v>1.97</c:v>
                </c:pt>
                <c:pt idx="8444">
                  <c:v>1.95</c:v>
                </c:pt>
                <c:pt idx="8445">
                  <c:v>1.94</c:v>
                </c:pt>
                <c:pt idx="8446">
                  <c:v>1.92</c:v>
                </c:pt>
                <c:pt idx="8447">
                  <c:v>1.91</c:v>
                </c:pt>
                <c:pt idx="8448">
                  <c:v>1.89</c:v>
                </c:pt>
                <c:pt idx="8449">
                  <c:v>#N/A</c:v>
                </c:pt>
                <c:pt idx="8450">
                  <c:v>5.2240000000000002</c:v>
                </c:pt>
                <c:pt idx="8451">
                  <c:v>5.2229999999999999</c:v>
                </c:pt>
                <c:pt idx="8452">
                  <c:v>5.2229999999999999</c:v>
                </c:pt>
                <c:pt idx="8453">
                  <c:v>5.2229999999999999</c:v>
                </c:pt>
                <c:pt idx="8454">
                  <c:v>5.2229999999999999</c:v>
                </c:pt>
                <c:pt idx="8455">
                  <c:v>5.2229999999999999</c:v>
                </c:pt>
                <c:pt idx="8456">
                  <c:v>5.2229999999999999</c:v>
                </c:pt>
                <c:pt idx="8457">
                  <c:v>5.2229999999999999</c:v>
                </c:pt>
                <c:pt idx="8458">
                  <c:v>5.2240000000000002</c:v>
                </c:pt>
                <c:pt idx="8459">
                  <c:v>5.2240000000000002</c:v>
                </c:pt>
                <c:pt idx="8460">
                  <c:v>5.2240000000000002</c:v>
                </c:pt>
                <c:pt idx="8461">
                  <c:v>5.2240000000000002</c:v>
                </c:pt>
                <c:pt idx="8462">
                  <c:v>5.2229999999999999</c:v>
                </c:pt>
                <c:pt idx="8463">
                  <c:v>5.2220000000000004</c:v>
                </c:pt>
                <c:pt idx="8464">
                  <c:v>5.22</c:v>
                </c:pt>
                <c:pt idx="8465">
                  <c:v>5.2220000000000004</c:v>
                </c:pt>
                <c:pt idx="8466">
                  <c:v>5.234</c:v>
                </c:pt>
                <c:pt idx="8467">
                  <c:v>5.2549999999999999</c:v>
                </c:pt>
                <c:pt idx="8468">
                  <c:v>5.28</c:v>
                </c:pt>
                <c:pt idx="8469">
                  <c:v>5.3019999999999996</c:v>
                </c:pt>
                <c:pt idx="8470">
                  <c:v>5.3040000000000003</c:v>
                </c:pt>
                <c:pt idx="8471">
                  <c:v>5.2640000000000002</c:v>
                </c:pt>
                <c:pt idx="8472">
                  <c:v>5.173</c:v>
                </c:pt>
                <c:pt idx="8473">
                  <c:v>5.0270000000000001</c:v>
                </c:pt>
                <c:pt idx="8474">
                  <c:v>4.83</c:v>
                </c:pt>
                <c:pt idx="8475">
                  <c:v>4.5960000000000001</c:v>
                </c:pt>
                <c:pt idx="8476">
                  <c:v>4.3449999999999998</c:v>
                </c:pt>
                <c:pt idx="8477">
                  <c:v>4.0999999999999996</c:v>
                </c:pt>
                <c:pt idx="8478">
                  <c:v>3.8809999999999998</c:v>
                </c:pt>
                <c:pt idx="8479">
                  <c:v>3.6960000000000002</c:v>
                </c:pt>
                <c:pt idx="8480">
                  <c:v>3.5510000000000002</c:v>
                </c:pt>
                <c:pt idx="8481">
                  <c:v>3.44</c:v>
                </c:pt>
                <c:pt idx="8482">
                  <c:v>3.351</c:v>
                </c:pt>
                <c:pt idx="8483">
                  <c:v>3.274</c:v>
                </c:pt>
                <c:pt idx="8484">
                  <c:v>3.2050000000000001</c:v>
                </c:pt>
                <c:pt idx="8485">
                  <c:v>3.1440000000000001</c:v>
                </c:pt>
                <c:pt idx="8486">
                  <c:v>3.093</c:v>
                </c:pt>
                <c:pt idx="8487">
                  <c:v>3.0529999999999999</c:v>
                </c:pt>
                <c:pt idx="8488">
                  <c:v>3.024</c:v>
                </c:pt>
                <c:pt idx="8489">
                  <c:v>3.0019999999999998</c:v>
                </c:pt>
                <c:pt idx="8490">
                  <c:v>2.9830000000000001</c:v>
                </c:pt>
                <c:pt idx="8491">
                  <c:v>2.9609999999999999</c:v>
                </c:pt>
                <c:pt idx="8492">
                  <c:v>2.93</c:v>
                </c:pt>
                <c:pt idx="8493">
                  <c:v>2.8889999999999998</c:v>
                </c:pt>
                <c:pt idx="8494">
                  <c:v>2.8370000000000002</c:v>
                </c:pt>
                <c:pt idx="8495">
                  <c:v>2.7719999999999998</c:v>
                </c:pt>
                <c:pt idx="8496">
                  <c:v>2.6970000000000001</c:v>
                </c:pt>
                <c:pt idx="8497">
                  <c:v>2.617</c:v>
                </c:pt>
                <c:pt idx="8498">
                  <c:v>2.5379999999999998</c:v>
                </c:pt>
                <c:pt idx="8499">
                  <c:v>2.4609999999999999</c:v>
                </c:pt>
                <c:pt idx="8500">
                  <c:v>2.3929999999999998</c:v>
                </c:pt>
                <c:pt idx="8501">
                  <c:v>2.3370000000000002</c:v>
                </c:pt>
                <c:pt idx="8502">
                  <c:v>2.294</c:v>
                </c:pt>
                <c:pt idx="8503">
                  <c:v>2.2629999999999999</c:v>
                </c:pt>
                <c:pt idx="8504">
                  <c:v>2.2450000000000001</c:v>
                </c:pt>
                <c:pt idx="8505">
                  <c:v>2.2349999999999999</c:v>
                </c:pt>
                <c:pt idx="8506">
                  <c:v>2.2309999999999999</c:v>
                </c:pt>
                <c:pt idx="8507">
                  <c:v>2.2269999999999999</c:v>
                </c:pt>
                <c:pt idx="8508">
                  <c:v>2.2210000000000001</c:v>
                </c:pt>
                <c:pt idx="8509">
                  <c:v>2.2090000000000001</c:v>
                </c:pt>
                <c:pt idx="8510">
                  <c:v>2.1930000000000001</c:v>
                </c:pt>
                <c:pt idx="8511">
                  <c:v>2.1720000000000002</c:v>
                </c:pt>
                <c:pt idx="8512">
                  <c:v>2.149</c:v>
                </c:pt>
                <c:pt idx="8513">
                  <c:v>2.1269999999999998</c:v>
                </c:pt>
                <c:pt idx="8514">
                  <c:v>#N/A</c:v>
                </c:pt>
                <c:pt idx="8515">
                  <c:v>3.4679199999999999</c:v>
                </c:pt>
                <c:pt idx="8516">
                  <c:v>3.2682600000000002</c:v>
                </c:pt>
                <c:pt idx="8517">
                  <c:v>3.3191799999999998</c:v>
                </c:pt>
                <c:pt idx="8518">
                  <c:v>3.3908700000000001</c:v>
                </c:pt>
                <c:pt idx="8519">
                  <c:v>3.4625599999999999</c:v>
                </c:pt>
                <c:pt idx="8520">
                  <c:v>3.4880200000000001</c:v>
                </c:pt>
                <c:pt idx="8521">
                  <c:v>3.4746199999999998</c:v>
                </c:pt>
                <c:pt idx="8522">
                  <c:v>3.5108000000000001</c:v>
                </c:pt>
                <c:pt idx="8523">
                  <c:v>3.5550199999999998</c:v>
                </c:pt>
                <c:pt idx="8524">
                  <c:v>3.5510000000000002</c:v>
                </c:pt>
                <c:pt idx="8525">
                  <c:v>3.5429599999999999</c:v>
                </c:pt>
                <c:pt idx="8526">
                  <c:v>3.6139800000000002</c:v>
                </c:pt>
                <c:pt idx="8527">
                  <c:v>3.50678</c:v>
                </c:pt>
                <c:pt idx="8528">
                  <c:v>3.4076200000000001</c:v>
                </c:pt>
                <c:pt idx="8529">
                  <c:v>3.22404</c:v>
                </c:pt>
                <c:pt idx="8530">
                  <c:v>3.0538599999999998</c:v>
                </c:pt>
                <c:pt idx="8531">
                  <c:v>3.13158</c:v>
                </c:pt>
                <c:pt idx="8532">
                  <c:v>2.9975800000000001</c:v>
                </c:pt>
                <c:pt idx="8533">
                  <c:v>3.0230399999999999</c:v>
                </c:pt>
                <c:pt idx="8534">
                  <c:v>3.00562</c:v>
                </c:pt>
                <c:pt idx="8535">
                  <c:v>2.9493399999999999</c:v>
                </c:pt>
                <c:pt idx="8536">
                  <c:v>3.0150000000000001</c:v>
                </c:pt>
                <c:pt idx="8537">
                  <c:v>2.9037799999999998</c:v>
                </c:pt>
                <c:pt idx="8538">
                  <c:v>2.7322600000000001</c:v>
                </c:pt>
                <c:pt idx="8539">
                  <c:v>2.6116600000000001</c:v>
                </c:pt>
                <c:pt idx="8540">
                  <c:v>2.4588999999999999</c:v>
                </c:pt>
                <c:pt idx="8541">
                  <c:v>2.3691200000000001</c:v>
                </c:pt>
                <c:pt idx="8542">
                  <c:v>2.3208799999999998</c:v>
                </c:pt>
                <c:pt idx="8543">
                  <c:v>2.18554</c:v>
                </c:pt>
                <c:pt idx="8544">
                  <c:v>2.2418200000000001</c:v>
                </c:pt>
                <c:pt idx="8545">
                  <c:v>2.1547200000000002</c:v>
                </c:pt>
                <c:pt idx="8546">
                  <c:v>2.1560600000000001</c:v>
                </c:pt>
                <c:pt idx="8547">
                  <c:v>2.1024600000000002</c:v>
                </c:pt>
                <c:pt idx="8548">
                  <c:v>2.0971000000000002</c:v>
                </c:pt>
                <c:pt idx="8549">
                  <c:v>2.1238999999999999</c:v>
                </c:pt>
                <c:pt idx="8550">
                  <c:v>2.1413199999999999</c:v>
                </c:pt>
                <c:pt idx="8551">
                  <c:v>2.1587399999999999</c:v>
                </c:pt>
                <c:pt idx="8552">
                  <c:v>2.2378</c:v>
                </c:pt>
                <c:pt idx="8553">
                  <c:v>2.3182</c:v>
                </c:pt>
                <c:pt idx="8554">
                  <c:v>2.3289200000000001</c:v>
                </c:pt>
                <c:pt idx="8555">
                  <c:v>2.3972600000000002</c:v>
                </c:pt>
                <c:pt idx="8556">
                  <c:v>2.3610799999999998</c:v>
                </c:pt>
                <c:pt idx="8557">
                  <c:v>2.30748</c:v>
                </c:pt>
                <c:pt idx="8558">
                  <c:v>2.21502</c:v>
                </c:pt>
                <c:pt idx="8559">
                  <c:v>2.1319400000000002</c:v>
                </c:pt>
                <c:pt idx="8560">
                  <c:v>2.1131799999999998</c:v>
                </c:pt>
                <c:pt idx="8561">
                  <c:v>2.0662799999999999</c:v>
                </c:pt>
                <c:pt idx="8562">
                  <c:v>2.0515400000000001</c:v>
                </c:pt>
                <c:pt idx="8563">
                  <c:v>1.95506</c:v>
                </c:pt>
                <c:pt idx="8564">
                  <c:v>2.0046400000000002</c:v>
                </c:pt>
                <c:pt idx="8565">
                  <c:v>1.9791799999999999</c:v>
                </c:pt>
                <c:pt idx="8566">
                  <c:v>1.9617599999999999</c:v>
                </c:pt>
                <c:pt idx="8567">
                  <c:v>1.954</c:v>
                </c:pt>
                <c:pt idx="8568">
                  <c:v>1.9810000000000001</c:v>
                </c:pt>
                <c:pt idx="8569">
                  <c:v>2.0150000000000001</c:v>
                </c:pt>
                <c:pt idx="8570">
                  <c:v>2.052</c:v>
                </c:pt>
                <c:pt idx="8571">
                  <c:v>2.085</c:v>
                </c:pt>
                <c:pt idx="8572">
                  <c:v>2.11</c:v>
                </c:pt>
                <c:pt idx="8573">
                  <c:v>2.1230000000000002</c:v>
                </c:pt>
                <c:pt idx="8574">
                  <c:v>2.125</c:v>
                </c:pt>
                <c:pt idx="8575">
                  <c:v>2.1150000000000002</c:v>
                </c:pt>
                <c:pt idx="8576">
                  <c:v>2.0960000000000001</c:v>
                </c:pt>
                <c:pt idx="8577">
                  <c:v>2.0739999999999998</c:v>
                </c:pt>
                <c:pt idx="8578">
                  <c:v>2.052</c:v>
                </c:pt>
                <c:pt idx="8579">
                  <c:v>#N/A</c:v>
                </c:pt>
                <c:pt idx="8580">
                  <c:v>6.8840000000000003</c:v>
                </c:pt>
                <c:pt idx="8581">
                  <c:v>6.9820000000000002</c:v>
                </c:pt>
                <c:pt idx="8582">
                  <c:v>7.1580000000000004</c:v>
                </c:pt>
                <c:pt idx="8583">
                  <c:v>7.2969999999999997</c:v>
                </c:pt>
                <c:pt idx="8584">
                  <c:v>7.4</c:v>
                </c:pt>
                <c:pt idx="8585">
                  <c:v>7.4660000000000002</c:v>
                </c:pt>
                <c:pt idx="8586">
                  <c:v>7.4969999999999999</c:v>
                </c:pt>
                <c:pt idx="8587">
                  <c:v>7.4950000000000001</c:v>
                </c:pt>
                <c:pt idx="8588">
                  <c:v>7.4630000000000001</c:v>
                </c:pt>
                <c:pt idx="8589">
                  <c:v>7.4080000000000004</c:v>
                </c:pt>
                <c:pt idx="8590">
                  <c:v>7.3360000000000003</c:v>
                </c:pt>
                <c:pt idx="8591">
                  <c:v>7.2569999999999997</c:v>
                </c:pt>
                <c:pt idx="8592">
                  <c:v>7.1790000000000003</c:v>
                </c:pt>
                <c:pt idx="8593">
                  <c:v>7.109</c:v>
                </c:pt>
                <c:pt idx="8594">
                  <c:v>7.0519999999999996</c:v>
                </c:pt>
                <c:pt idx="8595">
                  <c:v>7.01</c:v>
                </c:pt>
                <c:pt idx="8596">
                  <c:v>6.9809999999999999</c:v>
                </c:pt>
                <c:pt idx="8597">
                  <c:v>6.9610000000000003</c:v>
                </c:pt>
                <c:pt idx="8598">
                  <c:v>6.9409999999999998</c:v>
                </c:pt>
                <c:pt idx="8599">
                  <c:v>6.9189999999999996</c:v>
                </c:pt>
                <c:pt idx="8600">
                  <c:v>6.8920000000000003</c:v>
                </c:pt>
                <c:pt idx="8601">
                  <c:v>6.8550000000000004</c:v>
                </c:pt>
                <c:pt idx="8602">
                  <c:v>6.8070000000000004</c:v>
                </c:pt>
                <c:pt idx="8603">
                  <c:v>6.7480000000000002</c:v>
                </c:pt>
                <c:pt idx="8604">
                  <c:v>6.6779999999999999</c:v>
                </c:pt>
                <c:pt idx="8605">
                  <c:v>6.5970000000000004</c:v>
                </c:pt>
                <c:pt idx="8606">
                  <c:v>6.51</c:v>
                </c:pt>
                <c:pt idx="8607">
                  <c:v>6.42</c:v>
                </c:pt>
                <c:pt idx="8608">
                  <c:v>6.327</c:v>
                </c:pt>
                <c:pt idx="8609">
                  <c:v>6.2320000000000002</c:v>
                </c:pt>
                <c:pt idx="8610">
                  <c:v>6.1310000000000002</c:v>
                </c:pt>
                <c:pt idx="8611">
                  <c:v>6.0179999999999998</c:v>
                </c:pt>
                <c:pt idx="8612">
                  <c:v>5.89</c:v>
                </c:pt>
                <c:pt idx="8613">
                  <c:v>5.7460000000000004</c:v>
                </c:pt>
                <c:pt idx="8614">
                  <c:v>5.5890000000000004</c:v>
                </c:pt>
                <c:pt idx="8615">
                  <c:v>5.4260000000000002</c:v>
                </c:pt>
                <c:pt idx="8616">
                  <c:v>5.2670000000000003</c:v>
                </c:pt>
                <c:pt idx="8617">
                  <c:v>5.1180000000000003</c:v>
                </c:pt>
                <c:pt idx="8618">
                  <c:v>4.9850000000000003</c:v>
                </c:pt>
                <c:pt idx="8619">
                  <c:v>4.8650000000000002</c:v>
                </c:pt>
                <c:pt idx="8620">
                  <c:v>4.7539999999999996</c:v>
                </c:pt>
                <c:pt idx="8621">
                  <c:v>4.6420000000000003</c:v>
                </c:pt>
                <c:pt idx="8622">
                  <c:v>4.5190000000000001</c:v>
                </c:pt>
                <c:pt idx="8623">
                  <c:v>4.3810000000000002</c:v>
                </c:pt>
                <c:pt idx="8624">
                  <c:v>4.2249999999999996</c:v>
                </c:pt>
                <c:pt idx="8625">
                  <c:v>4.0549999999999997</c:v>
                </c:pt>
                <c:pt idx="8626">
                  <c:v>3.8780000000000001</c:v>
                </c:pt>
                <c:pt idx="8627">
                  <c:v>3.702</c:v>
                </c:pt>
                <c:pt idx="8628">
                  <c:v>3.5350000000000001</c:v>
                </c:pt>
                <c:pt idx="8629">
                  <c:v>3.3839999999999999</c:v>
                </c:pt>
                <c:pt idx="8630">
                  <c:v>3.2509999999999999</c:v>
                </c:pt>
                <c:pt idx="8631">
                  <c:v>3.1389999999999998</c:v>
                </c:pt>
                <c:pt idx="8632">
                  <c:v>3.0459999999999998</c:v>
                </c:pt>
                <c:pt idx="8633">
                  <c:v>2.9670000000000001</c:v>
                </c:pt>
                <c:pt idx="8634">
                  <c:v>2.903</c:v>
                </c:pt>
                <c:pt idx="8635">
                  <c:v>2.8479999999999999</c:v>
                </c:pt>
                <c:pt idx="8636">
                  <c:v>2.802</c:v>
                </c:pt>
                <c:pt idx="8637">
                  <c:v>2.7589999999999999</c:v>
                </c:pt>
                <c:pt idx="8638">
                  <c:v>2.7170000000000001</c:v>
                </c:pt>
                <c:pt idx="8639">
                  <c:v>2.6749999999999998</c:v>
                </c:pt>
                <c:pt idx="8640">
                  <c:v>2.6309999999999998</c:v>
                </c:pt>
                <c:pt idx="8641">
                  <c:v>2.585</c:v>
                </c:pt>
                <c:pt idx="8642">
                  <c:v>2.5409999999999999</c:v>
                </c:pt>
                <c:pt idx="8643">
                  <c:v>2.4980000000000002</c:v>
                </c:pt>
                <c:pt idx="8644">
                  <c:v>#N/A</c:v>
                </c:pt>
                <c:pt idx="8645">
                  <c:v>6.86</c:v>
                </c:pt>
                <c:pt idx="8646">
                  <c:v>6.8650000000000002</c:v>
                </c:pt>
                <c:pt idx="8647">
                  <c:v>6.8780000000000001</c:v>
                </c:pt>
                <c:pt idx="8648">
                  <c:v>6.8920000000000003</c:v>
                </c:pt>
                <c:pt idx="8649">
                  <c:v>6.9089999999999998</c:v>
                </c:pt>
                <c:pt idx="8650">
                  <c:v>6.9269999999999996</c:v>
                </c:pt>
                <c:pt idx="8651">
                  <c:v>6.9480000000000004</c:v>
                </c:pt>
                <c:pt idx="8652">
                  <c:v>6.9710000000000001</c:v>
                </c:pt>
                <c:pt idx="8653">
                  <c:v>6.9960000000000004</c:v>
                </c:pt>
                <c:pt idx="8654">
                  <c:v>7.0229999999999997</c:v>
                </c:pt>
                <c:pt idx="8655">
                  <c:v>7.0519999999999996</c:v>
                </c:pt>
                <c:pt idx="8656">
                  <c:v>7.0830000000000002</c:v>
                </c:pt>
                <c:pt idx="8657">
                  <c:v>7.1159999999999997</c:v>
                </c:pt>
                <c:pt idx="8658">
                  <c:v>7.15</c:v>
                </c:pt>
                <c:pt idx="8659">
                  <c:v>7.1849999999999996</c:v>
                </c:pt>
                <c:pt idx="8660">
                  <c:v>7.2220000000000004</c:v>
                </c:pt>
                <c:pt idx="8661">
                  <c:v>7.26</c:v>
                </c:pt>
                <c:pt idx="8662">
                  <c:v>7.3</c:v>
                </c:pt>
                <c:pt idx="8663">
                  <c:v>7.3410000000000002</c:v>
                </c:pt>
                <c:pt idx="8664">
                  <c:v>7.3819999999999997</c:v>
                </c:pt>
                <c:pt idx="8665">
                  <c:v>7.4219999999999997</c:v>
                </c:pt>
                <c:pt idx="8666">
                  <c:v>7.46</c:v>
                </c:pt>
                <c:pt idx="8667">
                  <c:v>7.4950000000000001</c:v>
                </c:pt>
                <c:pt idx="8668">
                  <c:v>7.5259999999999998</c:v>
                </c:pt>
                <c:pt idx="8669">
                  <c:v>7.5529999999999999</c:v>
                </c:pt>
                <c:pt idx="8670">
                  <c:v>7.5780000000000003</c:v>
                </c:pt>
                <c:pt idx="8671">
                  <c:v>7.6029999999999998</c:v>
                </c:pt>
                <c:pt idx="8672">
                  <c:v>7.6280000000000001</c:v>
                </c:pt>
                <c:pt idx="8673">
                  <c:v>7.6539999999999999</c:v>
                </c:pt>
                <c:pt idx="8674">
                  <c:v>7.681</c:v>
                </c:pt>
                <c:pt idx="8675">
                  <c:v>7.7069999999999999</c:v>
                </c:pt>
                <c:pt idx="8676">
                  <c:v>7.7309999999999999</c:v>
                </c:pt>
                <c:pt idx="8677">
                  <c:v>7.7510000000000003</c:v>
                </c:pt>
                <c:pt idx="8678">
                  <c:v>7.7640000000000002</c:v>
                </c:pt>
                <c:pt idx="8679">
                  <c:v>7.7729999999999997</c:v>
                </c:pt>
                <c:pt idx="8680">
                  <c:v>7.7750000000000004</c:v>
                </c:pt>
                <c:pt idx="8681">
                  <c:v>7.774</c:v>
                </c:pt>
                <c:pt idx="8682">
                  <c:v>7.7709999999999999</c:v>
                </c:pt>
                <c:pt idx="8683">
                  <c:v>7.7670000000000003</c:v>
                </c:pt>
                <c:pt idx="8684">
                  <c:v>7.7640000000000002</c:v>
                </c:pt>
                <c:pt idx="8685">
                  <c:v>7.7629999999999999</c:v>
                </c:pt>
                <c:pt idx="8686">
                  <c:v>7.7640000000000002</c:v>
                </c:pt>
                <c:pt idx="8687">
                  <c:v>7.766</c:v>
                </c:pt>
                <c:pt idx="8688">
                  <c:v>7.7690000000000001</c:v>
                </c:pt>
                <c:pt idx="8689">
                  <c:v>7.7709999999999999</c:v>
                </c:pt>
                <c:pt idx="8690">
                  <c:v>7.7729999999999997</c:v>
                </c:pt>
                <c:pt idx="8691">
                  <c:v>7.7720000000000002</c:v>
                </c:pt>
                <c:pt idx="8692">
                  <c:v>7.7670000000000003</c:v>
                </c:pt>
                <c:pt idx="8693">
                  <c:v>7.7569999999999997</c:v>
                </c:pt>
                <c:pt idx="8694">
                  <c:v>7.7430000000000003</c:v>
                </c:pt>
                <c:pt idx="8695">
                  <c:v>7.7249999999999996</c:v>
                </c:pt>
                <c:pt idx="8696">
                  <c:v>7.7039999999999997</c:v>
                </c:pt>
                <c:pt idx="8697">
                  <c:v>7.681</c:v>
                </c:pt>
                <c:pt idx="8698">
                  <c:v>7.6580000000000004</c:v>
                </c:pt>
                <c:pt idx="8699">
                  <c:v>7.6360000000000001</c:v>
                </c:pt>
                <c:pt idx="8700">
                  <c:v>7.617</c:v>
                </c:pt>
                <c:pt idx="8701">
                  <c:v>7.6020000000000003</c:v>
                </c:pt>
                <c:pt idx="8702">
                  <c:v>7.593</c:v>
                </c:pt>
                <c:pt idx="8703">
                  <c:v>7.5880000000000001</c:v>
                </c:pt>
                <c:pt idx="8704">
                  <c:v>7.585</c:v>
                </c:pt>
                <c:pt idx="8705">
                  <c:v>7.5839999999999996</c:v>
                </c:pt>
                <c:pt idx="8706">
                  <c:v>7.5810000000000004</c:v>
                </c:pt>
                <c:pt idx="8707">
                  <c:v>7.5739999999999998</c:v>
                </c:pt>
                <c:pt idx="8708">
                  <c:v>7.5609999999999999</c:v>
                </c:pt>
                <c:pt idx="8709">
                  <c:v>#N/A</c:v>
                </c:pt>
                <c:pt idx="8710">
                  <c:v>6.3570000000000002</c:v>
                </c:pt>
                <c:pt idx="8711">
                  <c:v>6.3559999999999999</c:v>
                </c:pt>
                <c:pt idx="8712">
                  <c:v>6.3540000000000001</c:v>
                </c:pt>
                <c:pt idx="8713">
                  <c:v>6.3529999999999998</c:v>
                </c:pt>
                <c:pt idx="8714">
                  <c:v>6.3529999999999998</c:v>
                </c:pt>
                <c:pt idx="8715">
                  <c:v>6.3529999999999998</c:v>
                </c:pt>
                <c:pt idx="8716">
                  <c:v>6.3540000000000001</c:v>
                </c:pt>
                <c:pt idx="8717">
                  <c:v>6.3540000000000001</c:v>
                </c:pt>
                <c:pt idx="8718">
                  <c:v>6.3550000000000004</c:v>
                </c:pt>
                <c:pt idx="8719">
                  <c:v>6.3550000000000004</c:v>
                </c:pt>
                <c:pt idx="8720">
                  <c:v>6.3540000000000001</c:v>
                </c:pt>
                <c:pt idx="8721">
                  <c:v>6.351</c:v>
                </c:pt>
                <c:pt idx="8722">
                  <c:v>6.3460000000000001</c:v>
                </c:pt>
                <c:pt idx="8723">
                  <c:v>6.3410000000000002</c:v>
                </c:pt>
                <c:pt idx="8724">
                  <c:v>6.3360000000000003</c:v>
                </c:pt>
                <c:pt idx="8725">
                  <c:v>6.335</c:v>
                </c:pt>
                <c:pt idx="8726">
                  <c:v>6.3419999999999996</c:v>
                </c:pt>
                <c:pt idx="8727">
                  <c:v>6.359</c:v>
                </c:pt>
                <c:pt idx="8728">
                  <c:v>6.3869999999999996</c:v>
                </c:pt>
                <c:pt idx="8729">
                  <c:v>6.4249999999999998</c:v>
                </c:pt>
                <c:pt idx="8730">
                  <c:v>6.4710000000000001</c:v>
                </c:pt>
                <c:pt idx="8731">
                  <c:v>6.5220000000000002</c:v>
                </c:pt>
                <c:pt idx="8732">
                  <c:v>6.5750000000000002</c:v>
                </c:pt>
                <c:pt idx="8733">
                  <c:v>6.625</c:v>
                </c:pt>
                <c:pt idx="8734">
                  <c:v>6.6689999999999996</c:v>
                </c:pt>
                <c:pt idx="8735">
                  <c:v>6.7060000000000004</c:v>
                </c:pt>
                <c:pt idx="8736">
                  <c:v>6.7350000000000003</c:v>
                </c:pt>
                <c:pt idx="8737">
                  <c:v>6.7569999999999997</c:v>
                </c:pt>
                <c:pt idx="8738">
                  <c:v>6.7720000000000002</c:v>
                </c:pt>
                <c:pt idx="8739">
                  <c:v>6.7809999999999997</c:v>
                </c:pt>
                <c:pt idx="8740">
                  <c:v>6.7830000000000004</c:v>
                </c:pt>
                <c:pt idx="8741">
                  <c:v>6.7789999999999999</c:v>
                </c:pt>
                <c:pt idx="8742">
                  <c:v>6.7670000000000003</c:v>
                </c:pt>
                <c:pt idx="8743">
                  <c:v>6.7489999999999997</c:v>
                </c:pt>
                <c:pt idx="8744">
                  <c:v>6.726</c:v>
                </c:pt>
                <c:pt idx="8745">
                  <c:v>6.6980000000000004</c:v>
                </c:pt>
                <c:pt idx="8746">
                  <c:v>6.6639999999999997</c:v>
                </c:pt>
                <c:pt idx="8747">
                  <c:v>6.625</c:v>
                </c:pt>
                <c:pt idx="8748">
                  <c:v>6.5819999999999999</c:v>
                </c:pt>
                <c:pt idx="8749">
                  <c:v>6.5369999999999999</c:v>
                </c:pt>
                <c:pt idx="8750">
                  <c:v>6.49</c:v>
                </c:pt>
                <c:pt idx="8751">
                  <c:v>6.4429999999999996</c:v>
                </c:pt>
                <c:pt idx="8752">
                  <c:v>6.3949999999999996</c:v>
                </c:pt>
                <c:pt idx="8753">
                  <c:v>6.3479999999999999</c:v>
                </c:pt>
                <c:pt idx="8754">
                  <c:v>6.3029999999999999</c:v>
                </c:pt>
                <c:pt idx="8755">
                  <c:v>6.2610000000000001</c:v>
                </c:pt>
                <c:pt idx="8756">
                  <c:v>6.2220000000000004</c:v>
                </c:pt>
                <c:pt idx="8757">
                  <c:v>6.1870000000000003</c:v>
                </c:pt>
                <c:pt idx="8758">
                  <c:v>6.1539999999999999</c:v>
                </c:pt>
                <c:pt idx="8759">
                  <c:v>6.125</c:v>
                </c:pt>
                <c:pt idx="8760">
                  <c:v>6.0990000000000002</c:v>
                </c:pt>
                <c:pt idx="8761">
                  <c:v>6.077</c:v>
                </c:pt>
                <c:pt idx="8762">
                  <c:v>6.0579999999999998</c:v>
                </c:pt>
                <c:pt idx="8763">
                  <c:v>6.0419999999999998</c:v>
                </c:pt>
                <c:pt idx="8764">
                  <c:v>6.0289999999999999</c:v>
                </c:pt>
                <c:pt idx="8765">
                  <c:v>6.02</c:v>
                </c:pt>
                <c:pt idx="8766">
                  <c:v>6.0149999999999997</c:v>
                </c:pt>
                <c:pt idx="8767">
                  <c:v>6.0149999999999997</c:v>
                </c:pt>
                <c:pt idx="8768">
                  <c:v>6.0170000000000003</c:v>
                </c:pt>
                <c:pt idx="8769">
                  <c:v>6.0209999999999999</c:v>
                </c:pt>
                <c:pt idx="8770">
                  <c:v>6.0220000000000002</c:v>
                </c:pt>
                <c:pt idx="8771">
                  <c:v>6.0170000000000003</c:v>
                </c:pt>
                <c:pt idx="8772">
                  <c:v>6.0019999999999998</c:v>
                </c:pt>
                <c:pt idx="8773">
                  <c:v>5.976</c:v>
                </c:pt>
                <c:pt idx="8774">
                  <c:v>#N/A</c:v>
                </c:pt>
                <c:pt idx="8775">
                  <c:v>2.52</c:v>
                </c:pt>
                <c:pt idx="8776">
                  <c:v>2.48</c:v>
                </c:pt>
                <c:pt idx="8777">
                  <c:v>2.61</c:v>
                </c:pt>
                <c:pt idx="8778">
                  <c:v>2.66</c:v>
                </c:pt>
                <c:pt idx="8779">
                  <c:v>2.7</c:v>
                </c:pt>
                <c:pt idx="8780">
                  <c:v>2.79</c:v>
                </c:pt>
                <c:pt idx="8781">
                  <c:v>2.86</c:v>
                </c:pt>
                <c:pt idx="8782">
                  <c:v>2.86</c:v>
                </c:pt>
                <c:pt idx="8783">
                  <c:v>2.89</c:v>
                </c:pt>
                <c:pt idx="8784">
                  <c:v>2.91</c:v>
                </c:pt>
                <c:pt idx="8785">
                  <c:v>2.88</c:v>
                </c:pt>
                <c:pt idx="8786">
                  <c:v>2.91</c:v>
                </c:pt>
                <c:pt idx="8787">
                  <c:v>2.89</c:v>
                </c:pt>
                <c:pt idx="8788">
                  <c:v>2.91</c:v>
                </c:pt>
                <c:pt idx="8789">
                  <c:v>2.96</c:v>
                </c:pt>
                <c:pt idx="8790">
                  <c:v>2.93</c:v>
                </c:pt>
                <c:pt idx="8791">
                  <c:v>2.89</c:v>
                </c:pt>
                <c:pt idx="8792">
                  <c:v>2.8</c:v>
                </c:pt>
                <c:pt idx="8793">
                  <c:v>2.75</c:v>
                </c:pt>
                <c:pt idx="8794">
                  <c:v>2.69</c:v>
                </c:pt>
                <c:pt idx="8795">
                  <c:v>2.5</c:v>
                </c:pt>
                <c:pt idx="8796">
                  <c:v>2.4900000000000002</c:v>
                </c:pt>
                <c:pt idx="8797">
                  <c:v>2.38</c:v>
                </c:pt>
                <c:pt idx="8798">
                  <c:v>2.23</c:v>
                </c:pt>
                <c:pt idx="8799">
                  <c:v>2.13</c:v>
                </c:pt>
                <c:pt idx="8800">
                  <c:v>1.98</c:v>
                </c:pt>
                <c:pt idx="8801">
                  <c:v>1.86</c:v>
                </c:pt>
                <c:pt idx="8802">
                  <c:v>1.75</c:v>
                </c:pt>
                <c:pt idx="8803">
                  <c:v>1.77</c:v>
                </c:pt>
                <c:pt idx="8804">
                  <c:v>1.75</c:v>
                </c:pt>
                <c:pt idx="8805">
                  <c:v>1.72</c:v>
                </c:pt>
                <c:pt idx="8806">
                  <c:v>1.7</c:v>
                </c:pt>
                <c:pt idx="8807">
                  <c:v>1.71</c:v>
                </c:pt>
                <c:pt idx="8808">
                  <c:v>1.66</c:v>
                </c:pt>
                <c:pt idx="8809">
                  <c:v>1.66</c:v>
                </c:pt>
                <c:pt idx="8810">
                  <c:v>1.68</c:v>
                </c:pt>
                <c:pt idx="8811">
                  <c:v>1.71</c:v>
                </c:pt>
                <c:pt idx="8812">
                  <c:v>1.75</c:v>
                </c:pt>
                <c:pt idx="8813">
                  <c:v>1.84</c:v>
                </c:pt>
                <c:pt idx="8814">
                  <c:v>1.89</c:v>
                </c:pt>
                <c:pt idx="8815">
                  <c:v>1.93</c:v>
                </c:pt>
                <c:pt idx="8816">
                  <c:v>1.92</c:v>
                </c:pt>
                <c:pt idx="8817">
                  <c:v>1.88</c:v>
                </c:pt>
                <c:pt idx="8818">
                  <c:v>1.86</c:v>
                </c:pt>
                <c:pt idx="8819">
                  <c:v>1.87</c:v>
                </c:pt>
                <c:pt idx="8820">
                  <c:v>1.87</c:v>
                </c:pt>
                <c:pt idx="8821">
                  <c:v>1.89</c:v>
                </c:pt>
                <c:pt idx="8822">
                  <c:v>1.86</c:v>
                </c:pt>
                <c:pt idx="8823">
                  <c:v>1.81</c:v>
                </c:pt>
                <c:pt idx="8824">
                  <c:v>1.85</c:v>
                </c:pt>
                <c:pt idx="8825">
                  <c:v>1.85</c:v>
                </c:pt>
                <c:pt idx="8826">
                  <c:v>1.78</c:v>
                </c:pt>
                <c:pt idx="8827">
                  <c:v>1.75</c:v>
                </c:pt>
                <c:pt idx="8828">
                  <c:v>1.8</c:v>
                </c:pt>
                <c:pt idx="8829">
                  <c:v>1.83</c:v>
                </c:pt>
                <c:pt idx="8830">
                  <c:v>1.84</c:v>
                </c:pt>
                <c:pt idx="8831">
                  <c:v>1.9</c:v>
                </c:pt>
                <c:pt idx="8832">
                  <c:v>1.9</c:v>
                </c:pt>
                <c:pt idx="8833">
                  <c:v>1.96</c:v>
                </c:pt>
                <c:pt idx="8834">
                  <c:v>1.98</c:v>
                </c:pt>
                <c:pt idx="8835">
                  <c:v>1.95</c:v>
                </c:pt>
                <c:pt idx="8836">
                  <c:v>1.88</c:v>
                </c:pt>
                <c:pt idx="8837">
                  <c:v>1.85</c:v>
                </c:pt>
                <c:pt idx="8838">
                  <c:v>1.931</c:v>
                </c:pt>
                <c:pt idx="8839">
                  <c:v>#N/A</c:v>
                </c:pt>
                <c:pt idx="8840">
                  <c:v>7.25</c:v>
                </c:pt>
                <c:pt idx="8841">
                  <c:v>7.2510000000000003</c:v>
                </c:pt>
                <c:pt idx="8842">
                  <c:v>7.2519999999999998</c:v>
                </c:pt>
                <c:pt idx="8843">
                  <c:v>7.2530000000000001</c:v>
                </c:pt>
                <c:pt idx="8844">
                  <c:v>7.2530000000000001</c:v>
                </c:pt>
                <c:pt idx="8845">
                  <c:v>7.2519999999999998</c:v>
                </c:pt>
                <c:pt idx="8846">
                  <c:v>7.2510000000000003</c:v>
                </c:pt>
                <c:pt idx="8847">
                  <c:v>7.25</c:v>
                </c:pt>
                <c:pt idx="8848">
                  <c:v>7.2489999999999997</c:v>
                </c:pt>
                <c:pt idx="8849">
                  <c:v>7.2480000000000002</c:v>
                </c:pt>
                <c:pt idx="8850">
                  <c:v>7.2469999999999999</c:v>
                </c:pt>
                <c:pt idx="8851">
                  <c:v>7.2480000000000002</c:v>
                </c:pt>
                <c:pt idx="8852">
                  <c:v>7.2510000000000003</c:v>
                </c:pt>
                <c:pt idx="8853">
                  <c:v>7.2560000000000002</c:v>
                </c:pt>
                <c:pt idx="8854">
                  <c:v>7.2629999999999999</c:v>
                </c:pt>
                <c:pt idx="8855">
                  <c:v>7.2709999999999999</c:v>
                </c:pt>
                <c:pt idx="8856">
                  <c:v>7.2770000000000001</c:v>
                </c:pt>
                <c:pt idx="8857">
                  <c:v>7.282</c:v>
                </c:pt>
                <c:pt idx="8858">
                  <c:v>7.2859999999999996</c:v>
                </c:pt>
                <c:pt idx="8859">
                  <c:v>7.2930000000000001</c:v>
                </c:pt>
                <c:pt idx="8860">
                  <c:v>7.3109999999999999</c:v>
                </c:pt>
                <c:pt idx="8861">
                  <c:v>7.35</c:v>
                </c:pt>
                <c:pt idx="8862">
                  <c:v>7.4139999999999997</c:v>
                </c:pt>
                <c:pt idx="8863">
                  <c:v>7.5039999999999996</c:v>
                </c:pt>
                <c:pt idx="8864">
                  <c:v>7.617</c:v>
                </c:pt>
                <c:pt idx="8865">
                  <c:v>7.7469999999999999</c:v>
                </c:pt>
                <c:pt idx="8866">
                  <c:v>7.8849999999999998</c:v>
                </c:pt>
                <c:pt idx="8867">
                  <c:v>8.0180000000000007</c:v>
                </c:pt>
                <c:pt idx="8868">
                  <c:v>8.1370000000000005</c:v>
                </c:pt>
                <c:pt idx="8869">
                  <c:v>8.2319999999999993</c:v>
                </c:pt>
                <c:pt idx="8870">
                  <c:v>8.2989999999999995</c:v>
                </c:pt>
                <c:pt idx="8871">
                  <c:v>8.3379999999999992</c:v>
                </c:pt>
                <c:pt idx="8872">
                  <c:v>8.3520000000000003</c:v>
                </c:pt>
                <c:pt idx="8873">
                  <c:v>8.34</c:v>
                </c:pt>
                <c:pt idx="8874">
                  <c:v>8.2989999999999995</c:v>
                </c:pt>
                <c:pt idx="8875">
                  <c:v>8.2219999999999995</c:v>
                </c:pt>
                <c:pt idx="8876">
                  <c:v>8.1010000000000009</c:v>
                </c:pt>
                <c:pt idx="8877">
                  <c:v>7.9329999999999998</c:v>
                </c:pt>
                <c:pt idx="8878">
                  <c:v>7.7190000000000003</c:v>
                </c:pt>
                <c:pt idx="8879">
                  <c:v>7.4619999999999997</c:v>
                </c:pt>
                <c:pt idx="8880">
                  <c:v>7.1639999999999997</c:v>
                </c:pt>
                <c:pt idx="8881">
                  <c:v>6.8310000000000004</c:v>
                </c:pt>
                <c:pt idx="8882">
                  <c:v>6.4720000000000004</c:v>
                </c:pt>
                <c:pt idx="8883">
                  <c:v>6.0979999999999999</c:v>
                </c:pt>
                <c:pt idx="8884">
                  <c:v>5.72</c:v>
                </c:pt>
                <c:pt idx="8885">
                  <c:v>5.3460000000000001</c:v>
                </c:pt>
                <c:pt idx="8886">
                  <c:v>4.9820000000000002</c:v>
                </c:pt>
                <c:pt idx="8887">
                  <c:v>4.6310000000000002</c:v>
                </c:pt>
                <c:pt idx="8888">
                  <c:v>4.298</c:v>
                </c:pt>
                <c:pt idx="8889">
                  <c:v>3.992</c:v>
                </c:pt>
                <c:pt idx="8890">
                  <c:v>3.72</c:v>
                </c:pt>
                <c:pt idx="8891">
                  <c:v>3.488</c:v>
                </c:pt>
                <c:pt idx="8892">
                  <c:v>3.2970000000000002</c:v>
                </c:pt>
                <c:pt idx="8893">
                  <c:v>3.1440000000000001</c:v>
                </c:pt>
                <c:pt idx="8894">
                  <c:v>3.0289999999999999</c:v>
                </c:pt>
                <c:pt idx="8895">
                  <c:v>2.9510000000000001</c:v>
                </c:pt>
                <c:pt idx="8896">
                  <c:v>2.9060000000000001</c:v>
                </c:pt>
                <c:pt idx="8897">
                  <c:v>2.887</c:v>
                </c:pt>
                <c:pt idx="8898">
                  <c:v>2.8860000000000001</c:v>
                </c:pt>
                <c:pt idx="8899">
                  <c:v>2.8940000000000001</c:v>
                </c:pt>
                <c:pt idx="8900">
                  <c:v>2.9009999999999998</c:v>
                </c:pt>
                <c:pt idx="8901">
                  <c:v>2.899</c:v>
                </c:pt>
                <c:pt idx="8902">
                  <c:v>2.8839999999999999</c:v>
                </c:pt>
                <c:pt idx="8903">
                  <c:v>2.8530000000000002</c:v>
                </c:pt>
                <c:pt idx="8904">
                  <c:v>#N/A</c:v>
                </c:pt>
                <c:pt idx="8905">
                  <c:v>6.6</c:v>
                </c:pt>
                <c:pt idx="8906">
                  <c:v>6.6</c:v>
                </c:pt>
                <c:pt idx="8907">
                  <c:v>6.6</c:v>
                </c:pt>
                <c:pt idx="8908">
                  <c:v>6.6</c:v>
                </c:pt>
                <c:pt idx="8909">
                  <c:v>6.6</c:v>
                </c:pt>
                <c:pt idx="8910">
                  <c:v>6.6</c:v>
                </c:pt>
                <c:pt idx="8911">
                  <c:v>6.6</c:v>
                </c:pt>
                <c:pt idx="8912">
                  <c:v>6.6</c:v>
                </c:pt>
                <c:pt idx="8913">
                  <c:v>6.6</c:v>
                </c:pt>
                <c:pt idx="8914">
                  <c:v>6.6</c:v>
                </c:pt>
                <c:pt idx="8915">
                  <c:v>6.6</c:v>
                </c:pt>
                <c:pt idx="8916">
                  <c:v>6.6</c:v>
                </c:pt>
                <c:pt idx="8917">
                  <c:v>6.6</c:v>
                </c:pt>
                <c:pt idx="8918">
                  <c:v>6.6</c:v>
                </c:pt>
                <c:pt idx="8919">
                  <c:v>6.6</c:v>
                </c:pt>
                <c:pt idx="8920">
                  <c:v>6.6</c:v>
                </c:pt>
                <c:pt idx="8921">
                  <c:v>6.6</c:v>
                </c:pt>
                <c:pt idx="8922">
                  <c:v>6.6</c:v>
                </c:pt>
                <c:pt idx="8923">
                  <c:v>6.6</c:v>
                </c:pt>
                <c:pt idx="8924">
                  <c:v>6.6</c:v>
                </c:pt>
                <c:pt idx="8925">
                  <c:v>6.601</c:v>
                </c:pt>
                <c:pt idx="8926">
                  <c:v>6.6020000000000003</c:v>
                </c:pt>
                <c:pt idx="8927">
                  <c:v>6.6050000000000004</c:v>
                </c:pt>
                <c:pt idx="8928">
                  <c:v>6.6079999999999997</c:v>
                </c:pt>
                <c:pt idx="8929">
                  <c:v>6.6109999999999998</c:v>
                </c:pt>
                <c:pt idx="8930">
                  <c:v>6.6120000000000001</c:v>
                </c:pt>
                <c:pt idx="8931">
                  <c:v>6.6079999999999997</c:v>
                </c:pt>
                <c:pt idx="8932">
                  <c:v>6.5990000000000002</c:v>
                </c:pt>
                <c:pt idx="8933">
                  <c:v>6.5830000000000002</c:v>
                </c:pt>
                <c:pt idx="8934">
                  <c:v>6.5609999999999999</c:v>
                </c:pt>
                <c:pt idx="8935">
                  <c:v>6.5350000000000001</c:v>
                </c:pt>
                <c:pt idx="8936">
                  <c:v>6.508</c:v>
                </c:pt>
                <c:pt idx="8937">
                  <c:v>6.4829999999999997</c:v>
                </c:pt>
                <c:pt idx="8938">
                  <c:v>6.46</c:v>
                </c:pt>
                <c:pt idx="8939">
                  <c:v>6.4359999999999999</c:v>
                </c:pt>
                <c:pt idx="8940">
                  <c:v>6.407</c:v>
                </c:pt>
                <c:pt idx="8941">
                  <c:v>6.367</c:v>
                </c:pt>
                <c:pt idx="8942">
                  <c:v>6.31</c:v>
                </c:pt>
                <c:pt idx="8943">
                  <c:v>6.234</c:v>
                </c:pt>
                <c:pt idx="8944">
                  <c:v>6.1379999999999999</c:v>
                </c:pt>
                <c:pt idx="8945">
                  <c:v>6.024</c:v>
                </c:pt>
                <c:pt idx="8946">
                  <c:v>5.899</c:v>
                </c:pt>
                <c:pt idx="8947">
                  <c:v>5.7670000000000003</c:v>
                </c:pt>
                <c:pt idx="8948">
                  <c:v>5.6340000000000003</c:v>
                </c:pt>
                <c:pt idx="8949">
                  <c:v>5.4989999999999997</c:v>
                </c:pt>
                <c:pt idx="8950">
                  <c:v>5.359</c:v>
                </c:pt>
                <c:pt idx="8951">
                  <c:v>5.2080000000000002</c:v>
                </c:pt>
                <c:pt idx="8952">
                  <c:v>5.0419999999999998</c:v>
                </c:pt>
                <c:pt idx="8953">
                  <c:v>4.8609999999999998</c:v>
                </c:pt>
                <c:pt idx="8954">
                  <c:v>4.6689999999999996</c:v>
                </c:pt>
                <c:pt idx="8955">
                  <c:v>4.4740000000000002</c:v>
                </c:pt>
                <c:pt idx="8956">
                  <c:v>4.29</c:v>
                </c:pt>
                <c:pt idx="8957">
                  <c:v>4.125</c:v>
                </c:pt>
                <c:pt idx="8958">
                  <c:v>3.9860000000000002</c:v>
                </c:pt>
                <c:pt idx="8959">
                  <c:v>3.8730000000000002</c:v>
                </c:pt>
                <c:pt idx="8960">
                  <c:v>3.7850000000000001</c:v>
                </c:pt>
                <c:pt idx="8961">
                  <c:v>3.7130000000000001</c:v>
                </c:pt>
                <c:pt idx="8962">
                  <c:v>3.6480000000000001</c:v>
                </c:pt>
                <c:pt idx="8963">
                  <c:v>3.581</c:v>
                </c:pt>
                <c:pt idx="8964">
                  <c:v>3.5089999999999999</c:v>
                </c:pt>
                <c:pt idx="8965">
                  <c:v>3.43</c:v>
                </c:pt>
                <c:pt idx="8966">
                  <c:v>3.347</c:v>
                </c:pt>
                <c:pt idx="8967">
                  <c:v>3.2639999999999998</c:v>
                </c:pt>
                <c:pt idx="8968">
                  <c:v>3.1850000000000001</c:v>
                </c:pt>
                <c:pt idx="8969">
                  <c:v>#N/A</c:v>
                </c:pt>
                <c:pt idx="8970">
                  <c:v>5.6790000000000003</c:v>
                </c:pt>
                <c:pt idx="8971">
                  <c:v>5.7039999999999997</c:v>
                </c:pt>
                <c:pt idx="8972">
                  <c:v>5.7489999999999997</c:v>
                </c:pt>
                <c:pt idx="8973">
                  <c:v>5.7889999999999997</c:v>
                </c:pt>
                <c:pt idx="8974">
                  <c:v>5.8209999999999997</c:v>
                </c:pt>
                <c:pt idx="8975">
                  <c:v>5.8479999999999999</c:v>
                </c:pt>
                <c:pt idx="8976">
                  <c:v>5.8680000000000003</c:v>
                </c:pt>
                <c:pt idx="8977">
                  <c:v>5.88</c:v>
                </c:pt>
                <c:pt idx="8978">
                  <c:v>5.8849999999999998</c:v>
                </c:pt>
                <c:pt idx="8979">
                  <c:v>5.8819999999999997</c:v>
                </c:pt>
                <c:pt idx="8980">
                  <c:v>5.87</c:v>
                </c:pt>
                <c:pt idx="8981">
                  <c:v>5.8460000000000001</c:v>
                </c:pt>
                <c:pt idx="8982">
                  <c:v>5.8120000000000003</c:v>
                </c:pt>
                <c:pt idx="8983">
                  <c:v>5.7649999999999997</c:v>
                </c:pt>
                <c:pt idx="8984">
                  <c:v>5.7069999999999999</c:v>
                </c:pt>
                <c:pt idx="8985">
                  <c:v>5.6379999999999999</c:v>
                </c:pt>
                <c:pt idx="8986">
                  <c:v>5.5590000000000002</c:v>
                </c:pt>
                <c:pt idx="8987">
                  <c:v>5.4720000000000004</c:v>
                </c:pt>
                <c:pt idx="8988">
                  <c:v>5.3780000000000001</c:v>
                </c:pt>
                <c:pt idx="8989">
                  <c:v>5.2789999999999999</c:v>
                </c:pt>
                <c:pt idx="8990">
                  <c:v>5.173</c:v>
                </c:pt>
                <c:pt idx="8991">
                  <c:v>5.0599999999999996</c:v>
                </c:pt>
                <c:pt idx="8992">
                  <c:v>4.9390000000000001</c:v>
                </c:pt>
                <c:pt idx="8993">
                  <c:v>4.8099999999999996</c:v>
                </c:pt>
                <c:pt idx="8994">
                  <c:v>4.6749999999999998</c:v>
                </c:pt>
                <c:pt idx="8995">
                  <c:v>4.5369999999999999</c:v>
                </c:pt>
                <c:pt idx="8996">
                  <c:v>4.3979999999999997</c:v>
                </c:pt>
                <c:pt idx="8997">
                  <c:v>4.26</c:v>
                </c:pt>
                <c:pt idx="8998">
                  <c:v>4.1280000000000001</c:v>
                </c:pt>
                <c:pt idx="8999">
                  <c:v>4.0019999999999998</c:v>
                </c:pt>
                <c:pt idx="9000">
                  <c:v>3.8839999999999999</c:v>
                </c:pt>
                <c:pt idx="9001">
                  <c:v>3.7749999999999999</c:v>
                </c:pt>
                <c:pt idx="9002">
                  <c:v>3.673</c:v>
                </c:pt>
                <c:pt idx="9003">
                  <c:v>3.5790000000000002</c:v>
                </c:pt>
                <c:pt idx="9004">
                  <c:v>3.492</c:v>
                </c:pt>
                <c:pt idx="9005">
                  <c:v>3.41</c:v>
                </c:pt>
                <c:pt idx="9006">
                  <c:v>3.3340000000000001</c:v>
                </c:pt>
                <c:pt idx="9007">
                  <c:v>3.262</c:v>
                </c:pt>
                <c:pt idx="9008">
                  <c:v>3.1949999999999998</c:v>
                </c:pt>
                <c:pt idx="9009">
                  <c:v>3.1320000000000001</c:v>
                </c:pt>
                <c:pt idx="9010">
                  <c:v>3.0750000000000002</c:v>
                </c:pt>
                <c:pt idx="9011">
                  <c:v>3.024</c:v>
                </c:pt>
                <c:pt idx="9012">
                  <c:v>2.9820000000000002</c:v>
                </c:pt>
                <c:pt idx="9013">
                  <c:v>2.948</c:v>
                </c:pt>
                <c:pt idx="9014">
                  <c:v>2.9209999999999998</c:v>
                </c:pt>
                <c:pt idx="9015">
                  <c:v>2.9009999999999998</c:v>
                </c:pt>
                <c:pt idx="9016">
                  <c:v>2.8839999999999999</c:v>
                </c:pt>
                <c:pt idx="9017">
                  <c:v>2.87</c:v>
                </c:pt>
                <c:pt idx="9018">
                  <c:v>2.855</c:v>
                </c:pt>
                <c:pt idx="9019">
                  <c:v>2.839</c:v>
                </c:pt>
                <c:pt idx="9020">
                  <c:v>2.8210000000000002</c:v>
                </c:pt>
                <c:pt idx="9021">
                  <c:v>2.7989999999999999</c:v>
                </c:pt>
                <c:pt idx="9022">
                  <c:v>2.7749999999999999</c:v>
                </c:pt>
                <c:pt idx="9023">
                  <c:v>2.75</c:v>
                </c:pt>
                <c:pt idx="9024">
                  <c:v>2.7240000000000002</c:v>
                </c:pt>
                <c:pt idx="9025">
                  <c:v>2.6960000000000002</c:v>
                </c:pt>
                <c:pt idx="9026">
                  <c:v>2.6669999999999998</c:v>
                </c:pt>
                <c:pt idx="9027">
                  <c:v>2.637</c:v>
                </c:pt>
                <c:pt idx="9028">
                  <c:v>2.6080000000000001</c:v>
                </c:pt>
                <c:pt idx="9029">
                  <c:v>2.5779999999999998</c:v>
                </c:pt>
                <c:pt idx="9030">
                  <c:v>2.5489999999999999</c:v>
                </c:pt>
                <c:pt idx="9031">
                  <c:v>2.5209999999999999</c:v>
                </c:pt>
                <c:pt idx="9032">
                  <c:v>2.4929999999999999</c:v>
                </c:pt>
                <c:pt idx="9033">
                  <c:v>2.4660000000000002</c:v>
                </c:pt>
                <c:pt idx="9034">
                  <c:v>#N/A</c:v>
                </c:pt>
                <c:pt idx="9035">
                  <c:v>6.2309999999999999</c:v>
                </c:pt>
                <c:pt idx="9036">
                  <c:v>6.2329999999999997</c:v>
                </c:pt>
                <c:pt idx="9037">
                  <c:v>6.2359999999999998</c:v>
                </c:pt>
                <c:pt idx="9038">
                  <c:v>6.2389999999999999</c:v>
                </c:pt>
                <c:pt idx="9039">
                  <c:v>6.2439999999999998</c:v>
                </c:pt>
                <c:pt idx="9040">
                  <c:v>6.2480000000000002</c:v>
                </c:pt>
                <c:pt idx="9041">
                  <c:v>6.2539999999999996</c:v>
                </c:pt>
                <c:pt idx="9042">
                  <c:v>6.26</c:v>
                </c:pt>
                <c:pt idx="9043">
                  <c:v>6.266</c:v>
                </c:pt>
                <c:pt idx="9044">
                  <c:v>6.2709999999999999</c:v>
                </c:pt>
                <c:pt idx="9045">
                  <c:v>6.2750000000000004</c:v>
                </c:pt>
                <c:pt idx="9046">
                  <c:v>6.2779999999999996</c:v>
                </c:pt>
                <c:pt idx="9047">
                  <c:v>6.2779999999999996</c:v>
                </c:pt>
                <c:pt idx="9048">
                  <c:v>6.2750000000000004</c:v>
                </c:pt>
                <c:pt idx="9049">
                  <c:v>6.2679999999999998</c:v>
                </c:pt>
                <c:pt idx="9050">
                  <c:v>6.258</c:v>
                </c:pt>
                <c:pt idx="9051">
                  <c:v>6.2439999999999998</c:v>
                </c:pt>
                <c:pt idx="9052">
                  <c:v>6.2270000000000003</c:v>
                </c:pt>
                <c:pt idx="9053">
                  <c:v>6.2080000000000002</c:v>
                </c:pt>
                <c:pt idx="9054">
                  <c:v>6.1870000000000003</c:v>
                </c:pt>
                <c:pt idx="9055">
                  <c:v>6.1630000000000003</c:v>
                </c:pt>
                <c:pt idx="9056">
                  <c:v>6.1369999999999996</c:v>
                </c:pt>
                <c:pt idx="9057">
                  <c:v>6.1079999999999997</c:v>
                </c:pt>
                <c:pt idx="9058">
                  <c:v>6.077</c:v>
                </c:pt>
                <c:pt idx="9059">
                  <c:v>6.0410000000000004</c:v>
                </c:pt>
                <c:pt idx="9060">
                  <c:v>6</c:v>
                </c:pt>
                <c:pt idx="9061">
                  <c:v>5.9539999999999997</c:v>
                </c:pt>
                <c:pt idx="9062">
                  <c:v>5.9</c:v>
                </c:pt>
                <c:pt idx="9063">
                  <c:v>5.8390000000000004</c:v>
                </c:pt>
                <c:pt idx="9064">
                  <c:v>5.7709999999999999</c:v>
                </c:pt>
                <c:pt idx="9065">
                  <c:v>5.694</c:v>
                </c:pt>
                <c:pt idx="9066">
                  <c:v>5.609</c:v>
                </c:pt>
                <c:pt idx="9067">
                  <c:v>5.5149999999999997</c:v>
                </c:pt>
                <c:pt idx="9068">
                  <c:v>5.415</c:v>
                </c:pt>
                <c:pt idx="9069">
                  <c:v>5.3120000000000003</c:v>
                </c:pt>
                <c:pt idx="9070">
                  <c:v>5.21</c:v>
                </c:pt>
                <c:pt idx="9071">
                  <c:v>5.1100000000000003</c:v>
                </c:pt>
                <c:pt idx="9072">
                  <c:v>5.0179999999999998</c:v>
                </c:pt>
                <c:pt idx="9073">
                  <c:v>4.9340000000000002</c:v>
                </c:pt>
                <c:pt idx="9074">
                  <c:v>4.8609999999999998</c:v>
                </c:pt>
                <c:pt idx="9075">
                  <c:v>4.8019999999999996</c:v>
                </c:pt>
                <c:pt idx="9076">
                  <c:v>4.7569999999999997</c:v>
                </c:pt>
                <c:pt idx="9077">
                  <c:v>4.7240000000000002</c:v>
                </c:pt>
                <c:pt idx="9078">
                  <c:v>4.7009999999999996</c:v>
                </c:pt>
                <c:pt idx="9079">
                  <c:v>4.6849999999999996</c:v>
                </c:pt>
                <c:pt idx="9080">
                  <c:v>4.6710000000000003</c:v>
                </c:pt>
                <c:pt idx="9081">
                  <c:v>4.6539999999999999</c:v>
                </c:pt>
                <c:pt idx="9082">
                  <c:v>4.6310000000000002</c:v>
                </c:pt>
                <c:pt idx="9083">
                  <c:v>4.5990000000000002</c:v>
                </c:pt>
                <c:pt idx="9084">
                  <c:v>4.5570000000000004</c:v>
                </c:pt>
                <c:pt idx="9085">
                  <c:v>4.5069999999999997</c:v>
                </c:pt>
                <c:pt idx="9086">
                  <c:v>4.4509999999999996</c:v>
                </c:pt>
                <c:pt idx="9087">
                  <c:v>4.3920000000000003</c:v>
                </c:pt>
                <c:pt idx="9088">
                  <c:v>4.335</c:v>
                </c:pt>
                <c:pt idx="9089">
                  <c:v>4.2789999999999999</c:v>
                </c:pt>
                <c:pt idx="9090">
                  <c:v>4.226</c:v>
                </c:pt>
                <c:pt idx="9091">
                  <c:v>4.1740000000000004</c:v>
                </c:pt>
                <c:pt idx="9092">
                  <c:v>4.1219999999999999</c:v>
                </c:pt>
                <c:pt idx="9093">
                  <c:v>4.0670000000000002</c:v>
                </c:pt>
                <c:pt idx="9094">
                  <c:v>4.0110000000000001</c:v>
                </c:pt>
                <c:pt idx="9095">
                  <c:v>3.9540000000000002</c:v>
                </c:pt>
                <c:pt idx="9096">
                  <c:v>3.8959999999999999</c:v>
                </c:pt>
                <c:pt idx="9097">
                  <c:v>3.8380000000000001</c:v>
                </c:pt>
                <c:pt idx="9098">
                  <c:v>3.7810000000000001</c:v>
                </c:pt>
                <c:pt idx="9099">
                  <c:v>#N/A</c:v>
                </c:pt>
                <c:pt idx="9100">
                  <c:v>6.49</c:v>
                </c:pt>
                <c:pt idx="9101">
                  <c:v>6.4930000000000003</c:v>
                </c:pt>
                <c:pt idx="9102">
                  <c:v>6.4989999999999997</c:v>
                </c:pt>
                <c:pt idx="9103">
                  <c:v>6.5030000000000001</c:v>
                </c:pt>
                <c:pt idx="9104">
                  <c:v>6.5060000000000002</c:v>
                </c:pt>
                <c:pt idx="9105">
                  <c:v>6.5090000000000003</c:v>
                </c:pt>
                <c:pt idx="9106">
                  <c:v>6.51</c:v>
                </c:pt>
                <c:pt idx="9107">
                  <c:v>6.5110000000000001</c:v>
                </c:pt>
                <c:pt idx="9108">
                  <c:v>6.5090000000000003</c:v>
                </c:pt>
                <c:pt idx="9109">
                  <c:v>6.5060000000000002</c:v>
                </c:pt>
                <c:pt idx="9110">
                  <c:v>6.5</c:v>
                </c:pt>
                <c:pt idx="9111">
                  <c:v>6.4889999999999999</c:v>
                </c:pt>
                <c:pt idx="9112">
                  <c:v>6.4720000000000004</c:v>
                </c:pt>
                <c:pt idx="9113">
                  <c:v>6.4470000000000001</c:v>
                </c:pt>
                <c:pt idx="9114">
                  <c:v>6.41</c:v>
                </c:pt>
                <c:pt idx="9115">
                  <c:v>6.3559999999999999</c:v>
                </c:pt>
                <c:pt idx="9116">
                  <c:v>6.2759999999999998</c:v>
                </c:pt>
                <c:pt idx="9117">
                  <c:v>6.17</c:v>
                </c:pt>
                <c:pt idx="9118">
                  <c:v>6.0410000000000004</c:v>
                </c:pt>
                <c:pt idx="9119">
                  <c:v>5.8940000000000001</c:v>
                </c:pt>
                <c:pt idx="9120">
                  <c:v>5.7389999999999999</c:v>
                </c:pt>
                <c:pt idx="9121">
                  <c:v>5.5890000000000004</c:v>
                </c:pt>
                <c:pt idx="9122">
                  <c:v>5.4560000000000004</c:v>
                </c:pt>
                <c:pt idx="9123">
                  <c:v>5.3470000000000004</c:v>
                </c:pt>
                <c:pt idx="9124">
                  <c:v>5.2670000000000003</c:v>
                </c:pt>
                <c:pt idx="9125">
                  <c:v>5.2169999999999996</c:v>
                </c:pt>
                <c:pt idx="9126">
                  <c:v>5.1959999999999997</c:v>
                </c:pt>
                <c:pt idx="9127">
                  <c:v>5.1950000000000003</c:v>
                </c:pt>
                <c:pt idx="9128">
                  <c:v>5.2030000000000003</c:v>
                </c:pt>
                <c:pt idx="9129">
                  <c:v>5.2140000000000004</c:v>
                </c:pt>
                <c:pt idx="9130">
                  <c:v>5.2190000000000003</c:v>
                </c:pt>
                <c:pt idx="9131">
                  <c:v>5.2130000000000001</c:v>
                </c:pt>
                <c:pt idx="9132">
                  <c:v>5.1909999999999998</c:v>
                </c:pt>
                <c:pt idx="9133">
                  <c:v>5.1509999999999998</c:v>
                </c:pt>
                <c:pt idx="9134">
                  <c:v>5.0940000000000003</c:v>
                </c:pt>
                <c:pt idx="9135">
                  <c:v>5.0199999999999996</c:v>
                </c:pt>
                <c:pt idx="9136">
                  <c:v>4.931</c:v>
                </c:pt>
                <c:pt idx="9137">
                  <c:v>4.835</c:v>
                </c:pt>
                <c:pt idx="9138">
                  <c:v>4.7359999999999998</c:v>
                </c:pt>
                <c:pt idx="9139">
                  <c:v>4.6369999999999996</c:v>
                </c:pt>
                <c:pt idx="9140">
                  <c:v>4.5410000000000004</c:v>
                </c:pt>
                <c:pt idx="9141">
                  <c:v>4.4480000000000004</c:v>
                </c:pt>
                <c:pt idx="9142">
                  <c:v>4.3559999999999999</c:v>
                </c:pt>
                <c:pt idx="9143">
                  <c:v>4.266</c:v>
                </c:pt>
                <c:pt idx="9144">
                  <c:v>4.1769999999999996</c:v>
                </c:pt>
                <c:pt idx="9145">
                  <c:v>4.09</c:v>
                </c:pt>
                <c:pt idx="9146">
                  <c:v>4.0049999999999999</c:v>
                </c:pt>
                <c:pt idx="9147">
                  <c:v>3.9209999999999998</c:v>
                </c:pt>
                <c:pt idx="9148">
                  <c:v>3.839</c:v>
                </c:pt>
                <c:pt idx="9149">
                  <c:v>3.758</c:v>
                </c:pt>
                <c:pt idx="9150">
                  <c:v>3.677</c:v>
                </c:pt>
                <c:pt idx="9151">
                  <c:v>3.5950000000000002</c:v>
                </c:pt>
                <c:pt idx="9152">
                  <c:v>3.512</c:v>
                </c:pt>
                <c:pt idx="9153">
                  <c:v>3.4289999999999998</c:v>
                </c:pt>
                <c:pt idx="9154">
                  <c:v>3.3460000000000001</c:v>
                </c:pt>
                <c:pt idx="9155">
                  <c:v>3.266</c:v>
                </c:pt>
                <c:pt idx="9156">
                  <c:v>3.1909999999999998</c:v>
                </c:pt>
                <c:pt idx="9157">
                  <c:v>3.1230000000000002</c:v>
                </c:pt>
                <c:pt idx="9158">
                  <c:v>3.0630000000000002</c:v>
                </c:pt>
                <c:pt idx="9159">
                  <c:v>3.012</c:v>
                </c:pt>
                <c:pt idx="9160">
                  <c:v>2.968</c:v>
                </c:pt>
                <c:pt idx="9161">
                  <c:v>2.931</c:v>
                </c:pt>
                <c:pt idx="9162">
                  <c:v>2.8969999999999998</c:v>
                </c:pt>
                <c:pt idx="9163">
                  <c:v>2.8639999999999999</c:v>
                </c:pt>
                <c:pt idx="9164">
                  <c:v>#N/A</c:v>
                </c:pt>
                <c:pt idx="9165">
                  <c:v>6.8609999999999998</c:v>
                </c:pt>
                <c:pt idx="9166">
                  <c:v>6.8579999999999997</c:v>
                </c:pt>
                <c:pt idx="9167">
                  <c:v>6.8520000000000003</c:v>
                </c:pt>
                <c:pt idx="9168">
                  <c:v>6.85</c:v>
                </c:pt>
                <c:pt idx="9169">
                  <c:v>6.85</c:v>
                </c:pt>
                <c:pt idx="9170">
                  <c:v>6.8520000000000003</c:v>
                </c:pt>
                <c:pt idx="9171">
                  <c:v>6.8570000000000002</c:v>
                </c:pt>
                <c:pt idx="9172">
                  <c:v>6.8630000000000004</c:v>
                </c:pt>
                <c:pt idx="9173">
                  <c:v>6.8689999999999998</c:v>
                </c:pt>
                <c:pt idx="9174">
                  <c:v>6.875</c:v>
                </c:pt>
                <c:pt idx="9175">
                  <c:v>6.8760000000000003</c:v>
                </c:pt>
                <c:pt idx="9176">
                  <c:v>6.8719999999999999</c:v>
                </c:pt>
                <c:pt idx="9177">
                  <c:v>6.86</c:v>
                </c:pt>
                <c:pt idx="9178">
                  <c:v>6.8360000000000003</c:v>
                </c:pt>
                <c:pt idx="9179">
                  <c:v>6.8</c:v>
                </c:pt>
                <c:pt idx="9180">
                  <c:v>6.75</c:v>
                </c:pt>
                <c:pt idx="9181">
                  <c:v>6.6840000000000002</c:v>
                </c:pt>
                <c:pt idx="9182">
                  <c:v>6.6050000000000004</c:v>
                </c:pt>
                <c:pt idx="9183">
                  <c:v>6.5149999999999997</c:v>
                </c:pt>
                <c:pt idx="9184">
                  <c:v>6.415</c:v>
                </c:pt>
                <c:pt idx="9185">
                  <c:v>6.3070000000000004</c:v>
                </c:pt>
                <c:pt idx="9186">
                  <c:v>6.1920000000000002</c:v>
                </c:pt>
                <c:pt idx="9187">
                  <c:v>6.0730000000000004</c:v>
                </c:pt>
                <c:pt idx="9188">
                  <c:v>5.952</c:v>
                </c:pt>
                <c:pt idx="9189">
                  <c:v>5.8280000000000003</c:v>
                </c:pt>
                <c:pt idx="9190">
                  <c:v>5.702</c:v>
                </c:pt>
                <c:pt idx="9191">
                  <c:v>5.5720000000000001</c:v>
                </c:pt>
                <c:pt idx="9192">
                  <c:v>5.4370000000000003</c:v>
                </c:pt>
                <c:pt idx="9193">
                  <c:v>5.2969999999999997</c:v>
                </c:pt>
                <c:pt idx="9194">
                  <c:v>5.1529999999999996</c:v>
                </c:pt>
                <c:pt idx="9195">
                  <c:v>5.0090000000000003</c:v>
                </c:pt>
                <c:pt idx="9196">
                  <c:v>4.8659999999999997</c:v>
                </c:pt>
                <c:pt idx="9197">
                  <c:v>4.7290000000000001</c:v>
                </c:pt>
                <c:pt idx="9198">
                  <c:v>4.5979999999999999</c:v>
                </c:pt>
                <c:pt idx="9199">
                  <c:v>4.4749999999999996</c:v>
                </c:pt>
                <c:pt idx="9200">
                  <c:v>4.3600000000000003</c:v>
                </c:pt>
                <c:pt idx="9201">
                  <c:v>4.25</c:v>
                </c:pt>
                <c:pt idx="9202">
                  <c:v>4.1440000000000001</c:v>
                </c:pt>
                <c:pt idx="9203">
                  <c:v>4.0380000000000003</c:v>
                </c:pt>
                <c:pt idx="9204">
                  <c:v>3.9329999999999998</c:v>
                </c:pt>
                <c:pt idx="9205">
                  <c:v>3.8279999999999998</c:v>
                </c:pt>
                <c:pt idx="9206">
                  <c:v>3.722</c:v>
                </c:pt>
                <c:pt idx="9207">
                  <c:v>3.617</c:v>
                </c:pt>
                <c:pt idx="9208">
                  <c:v>3.5139999999999998</c:v>
                </c:pt>
                <c:pt idx="9209">
                  <c:v>3.4129999999999998</c:v>
                </c:pt>
                <c:pt idx="9210">
                  <c:v>3.3170000000000002</c:v>
                </c:pt>
                <c:pt idx="9211">
                  <c:v>3.226</c:v>
                </c:pt>
                <c:pt idx="9212">
                  <c:v>3.1419999999999999</c:v>
                </c:pt>
                <c:pt idx="9213">
                  <c:v>3.0640000000000001</c:v>
                </c:pt>
                <c:pt idx="9214">
                  <c:v>2.9929999999999999</c:v>
                </c:pt>
                <c:pt idx="9215">
                  <c:v>2.9289999999999998</c:v>
                </c:pt>
                <c:pt idx="9216">
                  <c:v>2.8719999999999999</c:v>
                </c:pt>
                <c:pt idx="9217">
                  <c:v>2.82</c:v>
                </c:pt>
                <c:pt idx="9218">
                  <c:v>2.7730000000000001</c:v>
                </c:pt>
                <c:pt idx="9219">
                  <c:v>2.73</c:v>
                </c:pt>
                <c:pt idx="9220">
                  <c:v>2.6890000000000001</c:v>
                </c:pt>
                <c:pt idx="9221">
                  <c:v>2.65</c:v>
                </c:pt>
                <c:pt idx="9222">
                  <c:v>2.6139999999999999</c:v>
                </c:pt>
                <c:pt idx="9223">
                  <c:v>2.5790000000000002</c:v>
                </c:pt>
                <c:pt idx="9224">
                  <c:v>2.5449999999999999</c:v>
                </c:pt>
                <c:pt idx="9225">
                  <c:v>2.5110000000000001</c:v>
                </c:pt>
                <c:pt idx="9226">
                  <c:v>2.4790000000000001</c:v>
                </c:pt>
                <c:pt idx="9227">
                  <c:v>2.448</c:v>
                </c:pt>
                <c:pt idx="9228">
                  <c:v>2.4169999999999998</c:v>
                </c:pt>
                <c:pt idx="9229">
                  <c:v>#N/A</c:v>
                </c:pt>
                <c:pt idx="9230">
                  <c:v>7.4480000000000004</c:v>
                </c:pt>
                <c:pt idx="9231">
                  <c:v>7.444</c:v>
                </c:pt>
                <c:pt idx="9232">
                  <c:v>7.4320000000000004</c:v>
                </c:pt>
                <c:pt idx="9233">
                  <c:v>7.4160000000000004</c:v>
                </c:pt>
                <c:pt idx="9234">
                  <c:v>7.3940000000000001</c:v>
                </c:pt>
                <c:pt idx="9235">
                  <c:v>7.3659999999999997</c:v>
                </c:pt>
                <c:pt idx="9236">
                  <c:v>7.3339999999999996</c:v>
                </c:pt>
                <c:pt idx="9237">
                  <c:v>7.2960000000000003</c:v>
                </c:pt>
                <c:pt idx="9238">
                  <c:v>7.2519999999999998</c:v>
                </c:pt>
                <c:pt idx="9239">
                  <c:v>7.2030000000000003</c:v>
                </c:pt>
                <c:pt idx="9240">
                  <c:v>7.1479999999999997</c:v>
                </c:pt>
                <c:pt idx="9241">
                  <c:v>7.0869999999999997</c:v>
                </c:pt>
                <c:pt idx="9242">
                  <c:v>7.02</c:v>
                </c:pt>
                <c:pt idx="9243">
                  <c:v>6.9470000000000001</c:v>
                </c:pt>
                <c:pt idx="9244">
                  <c:v>6.867</c:v>
                </c:pt>
                <c:pt idx="9245">
                  <c:v>6.7809999999999997</c:v>
                </c:pt>
                <c:pt idx="9246">
                  <c:v>6.6890000000000001</c:v>
                </c:pt>
                <c:pt idx="9247">
                  <c:v>6.5890000000000004</c:v>
                </c:pt>
                <c:pt idx="9248">
                  <c:v>6.4850000000000003</c:v>
                </c:pt>
                <c:pt idx="9249">
                  <c:v>6.3760000000000003</c:v>
                </c:pt>
                <c:pt idx="9250">
                  <c:v>6.2640000000000002</c:v>
                </c:pt>
                <c:pt idx="9251">
                  <c:v>6.1520000000000001</c:v>
                </c:pt>
                <c:pt idx="9252">
                  <c:v>6.0410000000000004</c:v>
                </c:pt>
                <c:pt idx="9253">
                  <c:v>5.931</c:v>
                </c:pt>
                <c:pt idx="9254">
                  <c:v>5.8239999999999998</c:v>
                </c:pt>
                <c:pt idx="9255">
                  <c:v>5.718</c:v>
                </c:pt>
                <c:pt idx="9256">
                  <c:v>5.6130000000000004</c:v>
                </c:pt>
                <c:pt idx="9257">
                  <c:v>5.5060000000000002</c:v>
                </c:pt>
                <c:pt idx="9258">
                  <c:v>5.399</c:v>
                </c:pt>
                <c:pt idx="9259">
                  <c:v>5.29</c:v>
                </c:pt>
                <c:pt idx="9260">
                  <c:v>5.1829999999999998</c:v>
                </c:pt>
                <c:pt idx="9261">
                  <c:v>5.0780000000000003</c:v>
                </c:pt>
                <c:pt idx="9262">
                  <c:v>4.9779999999999998</c:v>
                </c:pt>
                <c:pt idx="9263">
                  <c:v>4.883</c:v>
                </c:pt>
                <c:pt idx="9264">
                  <c:v>4.7949999999999999</c:v>
                </c:pt>
                <c:pt idx="9265">
                  <c:v>4.7119999999999997</c:v>
                </c:pt>
                <c:pt idx="9266">
                  <c:v>4.6319999999999997</c:v>
                </c:pt>
                <c:pt idx="9267">
                  <c:v>4.5540000000000003</c:v>
                </c:pt>
                <c:pt idx="9268">
                  <c:v>4.476</c:v>
                </c:pt>
                <c:pt idx="9269">
                  <c:v>4.3970000000000002</c:v>
                </c:pt>
                <c:pt idx="9270">
                  <c:v>4.32</c:v>
                </c:pt>
                <c:pt idx="9271">
                  <c:v>4.2460000000000004</c:v>
                </c:pt>
                <c:pt idx="9272">
                  <c:v>4.1769999999999996</c:v>
                </c:pt>
                <c:pt idx="9273">
                  <c:v>4.1130000000000004</c:v>
                </c:pt>
                <c:pt idx="9274">
                  <c:v>4.056</c:v>
                </c:pt>
                <c:pt idx="9275">
                  <c:v>4.0060000000000002</c:v>
                </c:pt>
                <c:pt idx="9276">
                  <c:v>3.9620000000000002</c:v>
                </c:pt>
                <c:pt idx="9277">
                  <c:v>3.923</c:v>
                </c:pt>
                <c:pt idx="9278">
                  <c:v>3.8879999999999999</c:v>
                </c:pt>
                <c:pt idx="9279">
                  <c:v>3.8519999999999999</c:v>
                </c:pt>
                <c:pt idx="9280">
                  <c:v>3.8130000000000002</c:v>
                </c:pt>
                <c:pt idx="9281">
                  <c:v>3.766</c:v>
                </c:pt>
                <c:pt idx="9282">
                  <c:v>3.7090000000000001</c:v>
                </c:pt>
                <c:pt idx="9283">
                  <c:v>3.6419999999999999</c:v>
                </c:pt>
                <c:pt idx="9284">
                  <c:v>3.5659999999999998</c:v>
                </c:pt>
                <c:pt idx="9285">
                  <c:v>3.4849999999999999</c:v>
                </c:pt>
                <c:pt idx="9286">
                  <c:v>3.403</c:v>
                </c:pt>
                <c:pt idx="9287">
                  <c:v>3.3260000000000001</c:v>
                </c:pt>
                <c:pt idx="9288">
                  <c:v>3.2570000000000001</c:v>
                </c:pt>
                <c:pt idx="9289">
                  <c:v>3.1989999999999998</c:v>
                </c:pt>
                <c:pt idx="9290">
                  <c:v>3.1509999999999998</c:v>
                </c:pt>
                <c:pt idx="9291">
                  <c:v>3.1110000000000002</c:v>
                </c:pt>
                <c:pt idx="9292">
                  <c:v>3.0760000000000001</c:v>
                </c:pt>
                <c:pt idx="9293">
                  <c:v>3.0430000000000001</c:v>
                </c:pt>
                <c:pt idx="9294">
                  <c:v>#N/A</c:v>
                </c:pt>
                <c:pt idx="9295">
                  <c:v>3.6640000000000001</c:v>
                </c:pt>
                <c:pt idx="9296">
                  <c:v>3.661</c:v>
                </c:pt>
                <c:pt idx="9297">
                  <c:v>3.6480000000000001</c:v>
                </c:pt>
                <c:pt idx="9298">
                  <c:v>3.6179999999999999</c:v>
                </c:pt>
                <c:pt idx="9299">
                  <c:v>3.57</c:v>
                </c:pt>
                <c:pt idx="9300">
                  <c:v>3.5059999999999998</c:v>
                </c:pt>
                <c:pt idx="9301">
                  <c:v>3.4249999999999998</c:v>
                </c:pt>
                <c:pt idx="9302">
                  <c:v>3.3290000000000002</c:v>
                </c:pt>
                <c:pt idx="9303">
                  <c:v>3.22</c:v>
                </c:pt>
                <c:pt idx="9304">
                  <c:v>3.1</c:v>
                </c:pt>
                <c:pt idx="9305">
                  <c:v>2.9740000000000002</c:v>
                </c:pt>
                <c:pt idx="9306">
                  <c:v>2.8450000000000002</c:v>
                </c:pt>
                <c:pt idx="9307">
                  <c:v>2.72</c:v>
                </c:pt>
                <c:pt idx="9308">
                  <c:v>2.6040000000000001</c:v>
                </c:pt>
                <c:pt idx="9309">
                  <c:v>2.5</c:v>
                </c:pt>
                <c:pt idx="9310">
                  <c:v>2.4129999999999998</c:v>
                </c:pt>
                <c:pt idx="9311">
                  <c:v>2.3450000000000002</c:v>
                </c:pt>
                <c:pt idx="9312">
                  <c:v>2.2949999999999999</c:v>
                </c:pt>
                <c:pt idx="9313">
                  <c:v>2.2599999999999998</c:v>
                </c:pt>
                <c:pt idx="9314">
                  <c:v>2.2389999999999999</c:v>
                </c:pt>
                <c:pt idx="9315">
                  <c:v>2.2290000000000001</c:v>
                </c:pt>
                <c:pt idx="9316">
                  <c:v>2.2280000000000002</c:v>
                </c:pt>
                <c:pt idx="9317">
                  <c:v>2.2309999999999999</c:v>
                </c:pt>
                <c:pt idx="9318">
                  <c:v>2.2360000000000002</c:v>
                </c:pt>
                <c:pt idx="9319">
                  <c:v>2.242</c:v>
                </c:pt>
                <c:pt idx="9320">
                  <c:v>2.2480000000000002</c:v>
                </c:pt>
                <c:pt idx="9321">
                  <c:v>2.2549999999999999</c:v>
                </c:pt>
                <c:pt idx="9322">
                  <c:v>2.266</c:v>
                </c:pt>
                <c:pt idx="9323">
                  <c:v>2.2799999999999998</c:v>
                </c:pt>
                <c:pt idx="9324">
                  <c:v>2.2949999999999999</c:v>
                </c:pt>
                <c:pt idx="9325">
                  <c:v>2.31</c:v>
                </c:pt>
                <c:pt idx="9326">
                  <c:v>2.319</c:v>
                </c:pt>
                <c:pt idx="9327">
                  <c:v>2.3210000000000002</c:v>
                </c:pt>
                <c:pt idx="9328">
                  <c:v>2.3130000000000002</c:v>
                </c:pt>
                <c:pt idx="9329">
                  <c:v>2.294</c:v>
                </c:pt>
                <c:pt idx="9330">
                  <c:v>2.266</c:v>
                </c:pt>
                <c:pt idx="9331">
                  <c:v>2.2280000000000002</c:v>
                </c:pt>
                <c:pt idx="9332">
                  <c:v>2.1859999999999999</c:v>
                </c:pt>
                <c:pt idx="9333">
                  <c:v>2.14</c:v>
                </c:pt>
                <c:pt idx="9334">
                  <c:v>2.0910000000000002</c:v>
                </c:pt>
                <c:pt idx="9335">
                  <c:v>2.0379999999999998</c:v>
                </c:pt>
                <c:pt idx="9336">
                  <c:v>1.9790000000000001</c:v>
                </c:pt>
                <c:pt idx="9337">
                  <c:v>1.913</c:v>
                </c:pt>
                <c:pt idx="9338">
                  <c:v>1.84</c:v>
                </c:pt>
                <c:pt idx="9339">
                  <c:v>1.7609999999999999</c:v>
                </c:pt>
                <c:pt idx="9340">
                  <c:v>1.68</c:v>
                </c:pt>
                <c:pt idx="9341">
                  <c:v>1.5980000000000001</c:v>
                </c:pt>
                <c:pt idx="9342">
                  <c:v>1.5189999999999999</c:v>
                </c:pt>
                <c:pt idx="9343">
                  <c:v>1.448</c:v>
                </c:pt>
                <c:pt idx="9344">
                  <c:v>1.3859999999999999</c:v>
                </c:pt>
                <c:pt idx="9345">
                  <c:v>1.3360000000000001</c:v>
                </c:pt>
                <c:pt idx="9346">
                  <c:v>1.3</c:v>
                </c:pt>
                <c:pt idx="9347">
                  <c:v>1.278</c:v>
                </c:pt>
                <c:pt idx="9348">
                  <c:v>1.268</c:v>
                </c:pt>
                <c:pt idx="9349">
                  <c:v>1.268</c:v>
                </c:pt>
                <c:pt idx="9350">
                  <c:v>1.278</c:v>
                </c:pt>
                <c:pt idx="9351">
                  <c:v>1.294</c:v>
                </c:pt>
                <c:pt idx="9352">
                  <c:v>1.3129999999999999</c:v>
                </c:pt>
                <c:pt idx="9353">
                  <c:v>1.3340000000000001</c:v>
                </c:pt>
                <c:pt idx="9354">
                  <c:v>1.3540000000000001</c:v>
                </c:pt>
                <c:pt idx="9355">
                  <c:v>1.3720000000000001</c:v>
                </c:pt>
                <c:pt idx="9356">
                  <c:v>1.3879999999999999</c:v>
                </c:pt>
                <c:pt idx="9357">
                  <c:v>1.4019999999999999</c:v>
                </c:pt>
                <c:pt idx="9358">
                  <c:v>1.417</c:v>
                </c:pt>
                <c:pt idx="9359">
                  <c:v>#N/A</c:v>
                </c:pt>
                <c:pt idx="9360">
                  <c:v>3.1040000000000001</c:v>
                </c:pt>
                <c:pt idx="9361">
                  <c:v>3.101</c:v>
                </c:pt>
                <c:pt idx="9362">
                  <c:v>3.097</c:v>
                </c:pt>
                <c:pt idx="9363">
                  <c:v>3.0960000000000001</c:v>
                </c:pt>
                <c:pt idx="9364">
                  <c:v>3.0979999999999999</c:v>
                </c:pt>
                <c:pt idx="9365">
                  <c:v>3.1030000000000002</c:v>
                </c:pt>
                <c:pt idx="9366">
                  <c:v>3.1110000000000002</c:v>
                </c:pt>
                <c:pt idx="9367">
                  <c:v>3.1219999999999999</c:v>
                </c:pt>
                <c:pt idx="9368">
                  <c:v>3.1339999999999999</c:v>
                </c:pt>
                <c:pt idx="9369">
                  <c:v>3.1480000000000001</c:v>
                </c:pt>
                <c:pt idx="9370">
                  <c:v>3.1619999999999999</c:v>
                </c:pt>
                <c:pt idx="9371">
                  <c:v>3.1749999999999998</c:v>
                </c:pt>
                <c:pt idx="9372">
                  <c:v>3.1850000000000001</c:v>
                </c:pt>
                <c:pt idx="9373">
                  <c:v>3.19</c:v>
                </c:pt>
                <c:pt idx="9374">
                  <c:v>3.1890000000000001</c:v>
                </c:pt>
                <c:pt idx="9375">
                  <c:v>3.18</c:v>
                </c:pt>
                <c:pt idx="9376">
                  <c:v>3.161</c:v>
                </c:pt>
                <c:pt idx="9377">
                  <c:v>3.1320000000000001</c:v>
                </c:pt>
                <c:pt idx="9378">
                  <c:v>3.093</c:v>
                </c:pt>
                <c:pt idx="9379">
                  <c:v>3.0470000000000002</c:v>
                </c:pt>
                <c:pt idx="9380">
                  <c:v>2.9940000000000002</c:v>
                </c:pt>
                <c:pt idx="9381">
                  <c:v>2.9380000000000002</c:v>
                </c:pt>
                <c:pt idx="9382">
                  <c:v>2.8820000000000001</c:v>
                </c:pt>
                <c:pt idx="9383">
                  <c:v>2.8250000000000002</c:v>
                </c:pt>
                <c:pt idx="9384">
                  <c:v>2.7690000000000001</c:v>
                </c:pt>
                <c:pt idx="9385">
                  <c:v>2.7109999999999999</c:v>
                </c:pt>
                <c:pt idx="9386">
                  <c:v>2.6459999999999999</c:v>
                </c:pt>
                <c:pt idx="9387">
                  <c:v>2.5710000000000002</c:v>
                </c:pt>
                <c:pt idx="9388">
                  <c:v>2.4849999999999999</c:v>
                </c:pt>
                <c:pt idx="9389">
                  <c:v>2.3889999999999998</c:v>
                </c:pt>
                <c:pt idx="9390">
                  <c:v>2.286</c:v>
                </c:pt>
                <c:pt idx="9391">
                  <c:v>2.177</c:v>
                </c:pt>
                <c:pt idx="9392">
                  <c:v>2.0680000000000001</c:v>
                </c:pt>
                <c:pt idx="9393">
                  <c:v>1.964</c:v>
                </c:pt>
                <c:pt idx="9394">
                  <c:v>1.8680000000000001</c:v>
                </c:pt>
                <c:pt idx="9395">
                  <c:v>1.782</c:v>
                </c:pt>
                <c:pt idx="9396">
                  <c:v>1.71</c:v>
                </c:pt>
                <c:pt idx="9397">
                  <c:v>1.65</c:v>
                </c:pt>
                <c:pt idx="9398">
                  <c:v>1.601</c:v>
                </c:pt>
                <c:pt idx="9399">
                  <c:v>1.5629999999999999</c:v>
                </c:pt>
                <c:pt idx="9400">
                  <c:v>1.5349999999999999</c:v>
                </c:pt>
                <c:pt idx="9401">
                  <c:v>1.5149999999999999</c:v>
                </c:pt>
                <c:pt idx="9402">
                  <c:v>1.502</c:v>
                </c:pt>
                <c:pt idx="9403">
                  <c:v>1.494</c:v>
                </c:pt>
                <c:pt idx="9404">
                  <c:v>1.488</c:v>
                </c:pt>
                <c:pt idx="9405">
                  <c:v>1.4830000000000001</c:v>
                </c:pt>
                <c:pt idx="9406">
                  <c:v>1.4790000000000001</c:v>
                </c:pt>
                <c:pt idx="9407">
                  <c:v>1.4770000000000001</c:v>
                </c:pt>
                <c:pt idx="9408">
                  <c:v>1.474</c:v>
                </c:pt>
                <c:pt idx="9409">
                  <c:v>1.472</c:v>
                </c:pt>
                <c:pt idx="9410">
                  <c:v>1.468</c:v>
                </c:pt>
                <c:pt idx="9411">
                  <c:v>1.4610000000000001</c:v>
                </c:pt>
                <c:pt idx="9412">
                  <c:v>1.452</c:v>
                </c:pt>
                <c:pt idx="9413">
                  <c:v>1.44</c:v>
                </c:pt>
                <c:pt idx="9414">
                  <c:v>1.425</c:v>
                </c:pt>
                <c:pt idx="9415">
                  <c:v>1.409</c:v>
                </c:pt>
                <c:pt idx="9416">
                  <c:v>1.391</c:v>
                </c:pt>
                <c:pt idx="9417">
                  <c:v>1.3740000000000001</c:v>
                </c:pt>
                <c:pt idx="9418">
                  <c:v>1.3580000000000001</c:v>
                </c:pt>
                <c:pt idx="9419">
                  <c:v>1.3440000000000001</c:v>
                </c:pt>
                <c:pt idx="9420">
                  <c:v>1.333</c:v>
                </c:pt>
                <c:pt idx="9421">
                  <c:v>1.325</c:v>
                </c:pt>
                <c:pt idx="9422">
                  <c:v>1.319</c:v>
                </c:pt>
                <c:pt idx="9423">
                  <c:v>1.3149999999999999</c:v>
                </c:pt>
                <c:pt idx="9424">
                  <c:v>#N/A</c:v>
                </c:pt>
                <c:pt idx="9425">
                  <c:v>4.9749999999999996</c:v>
                </c:pt>
                <c:pt idx="9426">
                  <c:v>4.9779999999999998</c:v>
                </c:pt>
                <c:pt idx="9427">
                  <c:v>4.9790000000000001</c:v>
                </c:pt>
                <c:pt idx="9428">
                  <c:v>4.9729999999999999</c:v>
                </c:pt>
                <c:pt idx="9429">
                  <c:v>4.9589999999999996</c:v>
                </c:pt>
                <c:pt idx="9430">
                  <c:v>4.9370000000000003</c:v>
                </c:pt>
                <c:pt idx="9431">
                  <c:v>4.9059999999999997</c:v>
                </c:pt>
                <c:pt idx="9432">
                  <c:v>4.8659999999999997</c:v>
                </c:pt>
                <c:pt idx="9433">
                  <c:v>4.8129999999999997</c:v>
                </c:pt>
                <c:pt idx="9434">
                  <c:v>4.7450000000000001</c:v>
                </c:pt>
                <c:pt idx="9435">
                  <c:v>4.657</c:v>
                </c:pt>
                <c:pt idx="9436">
                  <c:v>4.5469999999999997</c:v>
                </c:pt>
                <c:pt idx="9437">
                  <c:v>4.4109999999999996</c:v>
                </c:pt>
                <c:pt idx="9438">
                  <c:v>4.2519999999999998</c:v>
                </c:pt>
                <c:pt idx="9439">
                  <c:v>4.0750000000000002</c:v>
                </c:pt>
                <c:pt idx="9440">
                  <c:v>3.8879999999999999</c:v>
                </c:pt>
                <c:pt idx="9441">
                  <c:v>3.7029999999999998</c:v>
                </c:pt>
                <c:pt idx="9442">
                  <c:v>3.53</c:v>
                </c:pt>
                <c:pt idx="9443">
                  <c:v>3.3769999999999998</c:v>
                </c:pt>
                <c:pt idx="9444">
                  <c:v>3.2480000000000002</c:v>
                </c:pt>
                <c:pt idx="9445">
                  <c:v>3.1459999999999999</c:v>
                </c:pt>
                <c:pt idx="9446">
                  <c:v>3.0680000000000001</c:v>
                </c:pt>
                <c:pt idx="9447">
                  <c:v>3.0059999999999998</c:v>
                </c:pt>
                <c:pt idx="9448">
                  <c:v>2.9550000000000001</c:v>
                </c:pt>
                <c:pt idx="9449">
                  <c:v>2.9079999999999999</c:v>
                </c:pt>
                <c:pt idx="9450">
                  <c:v>2.8639999999999999</c:v>
                </c:pt>
                <c:pt idx="9451">
                  <c:v>2.8180000000000001</c:v>
                </c:pt>
                <c:pt idx="9452">
                  <c:v>2.7690000000000001</c:v>
                </c:pt>
                <c:pt idx="9453">
                  <c:v>2.718</c:v>
                </c:pt>
                <c:pt idx="9454">
                  <c:v>2.6640000000000001</c:v>
                </c:pt>
                <c:pt idx="9455">
                  <c:v>2.6070000000000002</c:v>
                </c:pt>
                <c:pt idx="9456">
                  <c:v>2.548</c:v>
                </c:pt>
                <c:pt idx="9457">
                  <c:v>2.4900000000000002</c:v>
                </c:pt>
                <c:pt idx="9458">
                  <c:v>2.4359999999999999</c:v>
                </c:pt>
                <c:pt idx="9459">
                  <c:v>2.387</c:v>
                </c:pt>
                <c:pt idx="9460">
                  <c:v>2.3439999999999999</c:v>
                </c:pt>
                <c:pt idx="9461">
                  <c:v>2.3079999999999998</c:v>
                </c:pt>
                <c:pt idx="9462">
                  <c:v>2.2789999999999999</c:v>
                </c:pt>
                <c:pt idx="9463">
                  <c:v>2.2559999999999998</c:v>
                </c:pt>
                <c:pt idx="9464">
                  <c:v>2.2360000000000002</c:v>
                </c:pt>
                <c:pt idx="9465">
                  <c:v>2.2189999999999999</c:v>
                </c:pt>
                <c:pt idx="9466">
                  <c:v>2.2010000000000001</c:v>
                </c:pt>
                <c:pt idx="9467">
                  <c:v>2.1800000000000002</c:v>
                </c:pt>
                <c:pt idx="9468">
                  <c:v>2.1539999999999999</c:v>
                </c:pt>
                <c:pt idx="9469">
                  <c:v>2.1240000000000001</c:v>
                </c:pt>
                <c:pt idx="9470">
                  <c:v>2.0880000000000001</c:v>
                </c:pt>
                <c:pt idx="9471">
                  <c:v>2.0499999999999998</c:v>
                </c:pt>
                <c:pt idx="9472">
                  <c:v>2.0089999999999999</c:v>
                </c:pt>
                <c:pt idx="9473">
                  <c:v>1.97</c:v>
                </c:pt>
                <c:pt idx="9474">
                  <c:v>1.9319999999999999</c:v>
                </c:pt>
                <c:pt idx="9475">
                  <c:v>1.897</c:v>
                </c:pt>
                <c:pt idx="9476">
                  <c:v>1.8640000000000001</c:v>
                </c:pt>
                <c:pt idx="9477">
                  <c:v>1.833</c:v>
                </c:pt>
                <c:pt idx="9478">
                  <c:v>1.804</c:v>
                </c:pt>
                <c:pt idx="9479">
                  <c:v>1.7769999999999999</c:v>
                </c:pt>
                <c:pt idx="9480">
                  <c:v>1.752</c:v>
                </c:pt>
                <c:pt idx="9481">
                  <c:v>1.7290000000000001</c:v>
                </c:pt>
                <c:pt idx="9482">
                  <c:v>1.7090000000000001</c:v>
                </c:pt>
                <c:pt idx="9483">
                  <c:v>1.6919999999999999</c:v>
                </c:pt>
                <c:pt idx="9484">
                  <c:v>1.677</c:v>
                </c:pt>
                <c:pt idx="9485">
                  <c:v>1.6639999999999999</c:v>
                </c:pt>
                <c:pt idx="9486">
                  <c:v>1.653</c:v>
                </c:pt>
                <c:pt idx="9487">
                  <c:v>1.6439999999999999</c:v>
                </c:pt>
                <c:pt idx="9488">
                  <c:v>1.6359999999999999</c:v>
                </c:pt>
                <c:pt idx="9489">
                  <c:v>#N/A</c:v>
                </c:pt>
                <c:pt idx="9490">
                  <c:v>6.968</c:v>
                </c:pt>
                <c:pt idx="9491">
                  <c:v>6.9690000000000003</c:v>
                </c:pt>
                <c:pt idx="9492">
                  <c:v>6.97</c:v>
                </c:pt>
                <c:pt idx="9493">
                  <c:v>6.9710000000000001</c:v>
                </c:pt>
                <c:pt idx="9494">
                  <c:v>6.9710000000000001</c:v>
                </c:pt>
                <c:pt idx="9495">
                  <c:v>6.9710000000000001</c:v>
                </c:pt>
                <c:pt idx="9496">
                  <c:v>6.9710000000000001</c:v>
                </c:pt>
                <c:pt idx="9497">
                  <c:v>6.97</c:v>
                </c:pt>
                <c:pt idx="9498">
                  <c:v>6.9690000000000003</c:v>
                </c:pt>
                <c:pt idx="9499">
                  <c:v>6.9690000000000003</c:v>
                </c:pt>
                <c:pt idx="9500">
                  <c:v>6.9710000000000001</c:v>
                </c:pt>
                <c:pt idx="9501">
                  <c:v>6.9729999999999999</c:v>
                </c:pt>
                <c:pt idx="9502">
                  <c:v>6.9770000000000003</c:v>
                </c:pt>
                <c:pt idx="9503">
                  <c:v>6.9809999999999999</c:v>
                </c:pt>
                <c:pt idx="9504">
                  <c:v>6.9850000000000003</c:v>
                </c:pt>
                <c:pt idx="9505">
                  <c:v>6.9870000000000001</c:v>
                </c:pt>
                <c:pt idx="9506">
                  <c:v>6.9870000000000001</c:v>
                </c:pt>
                <c:pt idx="9507">
                  <c:v>6.9829999999999997</c:v>
                </c:pt>
                <c:pt idx="9508">
                  <c:v>6.9729999999999999</c:v>
                </c:pt>
                <c:pt idx="9509">
                  <c:v>6.952</c:v>
                </c:pt>
                <c:pt idx="9510">
                  <c:v>6.9180000000000001</c:v>
                </c:pt>
                <c:pt idx="9511">
                  <c:v>6.8659999999999997</c:v>
                </c:pt>
                <c:pt idx="9512">
                  <c:v>6.7939999999999996</c:v>
                </c:pt>
                <c:pt idx="9513">
                  <c:v>6.7030000000000003</c:v>
                </c:pt>
                <c:pt idx="9514">
                  <c:v>6.5949999999999998</c:v>
                </c:pt>
                <c:pt idx="9515">
                  <c:v>6.4740000000000002</c:v>
                </c:pt>
                <c:pt idx="9516">
                  <c:v>6.3440000000000003</c:v>
                </c:pt>
                <c:pt idx="9517">
                  <c:v>6.2110000000000003</c:v>
                </c:pt>
                <c:pt idx="9518">
                  <c:v>6.0789999999999997</c:v>
                </c:pt>
                <c:pt idx="9519">
                  <c:v>5.9470000000000001</c:v>
                </c:pt>
                <c:pt idx="9520">
                  <c:v>5.8109999999999999</c:v>
                </c:pt>
                <c:pt idx="9521">
                  <c:v>5.665</c:v>
                </c:pt>
                <c:pt idx="9522">
                  <c:v>5.5039999999999996</c:v>
                </c:pt>
                <c:pt idx="9523">
                  <c:v>5.3259999999999996</c:v>
                </c:pt>
                <c:pt idx="9524">
                  <c:v>5.1319999999999997</c:v>
                </c:pt>
                <c:pt idx="9525">
                  <c:v>4.9290000000000003</c:v>
                </c:pt>
                <c:pt idx="9526">
                  <c:v>4.7220000000000004</c:v>
                </c:pt>
                <c:pt idx="9527">
                  <c:v>4.5209999999999999</c:v>
                </c:pt>
                <c:pt idx="9528">
                  <c:v>4.3330000000000002</c:v>
                </c:pt>
                <c:pt idx="9529">
                  <c:v>4.1630000000000003</c:v>
                </c:pt>
                <c:pt idx="9530">
                  <c:v>4.016</c:v>
                </c:pt>
                <c:pt idx="9531">
                  <c:v>3.8940000000000001</c:v>
                </c:pt>
                <c:pt idx="9532">
                  <c:v>3.7959999999999998</c:v>
                </c:pt>
                <c:pt idx="9533">
                  <c:v>3.7149999999999999</c:v>
                </c:pt>
                <c:pt idx="9534">
                  <c:v>3.6480000000000001</c:v>
                </c:pt>
                <c:pt idx="9535">
                  <c:v>3.59</c:v>
                </c:pt>
                <c:pt idx="9536">
                  <c:v>3.5339999999999998</c:v>
                </c:pt>
                <c:pt idx="9537">
                  <c:v>3.4769999999999999</c:v>
                </c:pt>
                <c:pt idx="9538">
                  <c:v>3.411</c:v>
                </c:pt>
                <c:pt idx="9539">
                  <c:v>3.3340000000000001</c:v>
                </c:pt>
                <c:pt idx="9540">
                  <c:v>3.2410000000000001</c:v>
                </c:pt>
                <c:pt idx="9541">
                  <c:v>3.1269999999999998</c:v>
                </c:pt>
                <c:pt idx="9542">
                  <c:v>2.996</c:v>
                </c:pt>
                <c:pt idx="9543">
                  <c:v>2.8530000000000002</c:v>
                </c:pt>
                <c:pt idx="9544">
                  <c:v>2.7029999999999998</c:v>
                </c:pt>
                <c:pt idx="9545">
                  <c:v>2.5550000000000002</c:v>
                </c:pt>
                <c:pt idx="9546">
                  <c:v>2.4180000000000001</c:v>
                </c:pt>
                <c:pt idx="9547">
                  <c:v>2.2989999999999999</c:v>
                </c:pt>
                <c:pt idx="9548">
                  <c:v>2.2029999999999998</c:v>
                </c:pt>
                <c:pt idx="9549">
                  <c:v>2.133</c:v>
                </c:pt>
                <c:pt idx="9550">
                  <c:v>2.085</c:v>
                </c:pt>
                <c:pt idx="9551">
                  <c:v>2.0550000000000002</c:v>
                </c:pt>
                <c:pt idx="9552">
                  <c:v>2.036</c:v>
                </c:pt>
                <c:pt idx="9553">
                  <c:v>2.0190000000000001</c:v>
                </c:pt>
                <c:pt idx="9554">
                  <c:v>#N/A</c:v>
                </c:pt>
                <c:pt idx="9555">
                  <c:v>3.5796652338811601</c:v>
                </c:pt>
                <c:pt idx="9556">
                  <c:v>3.46093046776233</c:v>
                </c:pt>
                <c:pt idx="9557">
                  <c:v>3.3421957016434898</c:v>
                </c:pt>
                <c:pt idx="9558">
                  <c:v>3.22346093552465</c:v>
                </c:pt>
                <c:pt idx="9559">
                  <c:v>3.1047261694058199</c:v>
                </c:pt>
                <c:pt idx="9560">
                  <c:v>2.9859914032869801</c:v>
                </c:pt>
                <c:pt idx="9561">
                  <c:v>2.8672566371681398</c:v>
                </c:pt>
                <c:pt idx="9562">
                  <c:v>2.72566371681416</c:v>
                </c:pt>
                <c:pt idx="9563">
                  <c:v>2.5840707964601801</c:v>
                </c:pt>
                <c:pt idx="9564">
                  <c:v>2.4070796460177002</c:v>
                </c:pt>
                <c:pt idx="9565">
                  <c:v>2.3185840707964598</c:v>
                </c:pt>
                <c:pt idx="9566">
                  <c:v>2.1592920353982299</c:v>
                </c:pt>
                <c:pt idx="9567">
                  <c:v>2.01769911504425</c:v>
                </c:pt>
                <c:pt idx="9568">
                  <c:v>1.9964601769911501</c:v>
                </c:pt>
                <c:pt idx="9569">
                  <c:v>1.9469026548672601</c:v>
                </c:pt>
                <c:pt idx="9570">
                  <c:v>1.8867256637168099</c:v>
                </c:pt>
                <c:pt idx="9571">
                  <c:v>1.8867256637168099</c:v>
                </c:pt>
                <c:pt idx="9572">
                  <c:v>3.6460176991150401</c:v>
                </c:pt>
                <c:pt idx="9573">
                  <c:v>3.6106194690265498</c:v>
                </c:pt>
                <c:pt idx="9574">
                  <c:v>3.1858407079646001</c:v>
                </c:pt>
                <c:pt idx="9575">
                  <c:v>2.8672566371681398</c:v>
                </c:pt>
                <c:pt idx="9576">
                  <c:v>2.65486725663717</c:v>
                </c:pt>
                <c:pt idx="9577">
                  <c:v>2.53097345132743</c:v>
                </c:pt>
                <c:pt idx="9578">
                  <c:v>2.4247787610619498</c:v>
                </c:pt>
                <c:pt idx="9579">
                  <c:v>2.7079646017699099</c:v>
                </c:pt>
                <c:pt idx="9580">
                  <c:v>2.61946902654867</c:v>
                </c:pt>
                <c:pt idx="9581">
                  <c:v>2.5663716814159301</c:v>
                </c:pt>
                <c:pt idx="9582">
                  <c:v>2.5840707964601801</c:v>
                </c:pt>
                <c:pt idx="9583">
                  <c:v>2.5132743362831902</c:v>
                </c:pt>
                <c:pt idx="9584">
                  <c:v>2.4955752212389402</c:v>
                </c:pt>
                <c:pt idx="9585">
                  <c:v>2.44247787610619</c:v>
                </c:pt>
                <c:pt idx="9586">
                  <c:v>2.3539823008849599</c:v>
                </c:pt>
                <c:pt idx="9587">
                  <c:v>2.1592920353982299</c:v>
                </c:pt>
                <c:pt idx="9588">
                  <c:v>1.9964601769911501</c:v>
                </c:pt>
                <c:pt idx="9589">
                  <c:v>2.1769911504424799</c:v>
                </c:pt>
                <c:pt idx="9590">
                  <c:v>2.2654867256637199</c:v>
                </c:pt>
                <c:pt idx="9591">
                  <c:v>2.3716814159292001</c:v>
                </c:pt>
                <c:pt idx="9592">
                  <c:v>2.4070796460177002</c:v>
                </c:pt>
                <c:pt idx="9593">
                  <c:v>2.3008849557522102</c:v>
                </c:pt>
                <c:pt idx="9594">
                  <c:v>2.1769911504424799</c:v>
                </c:pt>
                <c:pt idx="9595">
                  <c:v>1.8123893805309701</c:v>
                </c:pt>
                <c:pt idx="9596">
                  <c:v>1.55752212389381</c:v>
                </c:pt>
                <c:pt idx="9597">
                  <c:v>1.48672566371681</c:v>
                </c:pt>
                <c:pt idx="9598">
                  <c:v>1.4336283185840699</c:v>
                </c:pt>
                <c:pt idx="9599">
                  <c:v>1.4159292035398201</c:v>
                </c:pt>
                <c:pt idx="9600">
                  <c:v>1.3540000000000001</c:v>
                </c:pt>
                <c:pt idx="9601">
                  <c:v>1.3180000000000001</c:v>
                </c:pt>
                <c:pt idx="9602">
                  <c:v>1.298</c:v>
                </c:pt>
                <c:pt idx="9603">
                  <c:v>1.2849999999999999</c:v>
                </c:pt>
                <c:pt idx="9604">
                  <c:v>1.278</c:v>
                </c:pt>
                <c:pt idx="9605">
                  <c:v>1.274</c:v>
                </c:pt>
                <c:pt idx="9606">
                  <c:v>1.272</c:v>
                </c:pt>
                <c:pt idx="9607">
                  <c:v>1.274</c:v>
                </c:pt>
                <c:pt idx="9608">
                  <c:v>1.2789999999999999</c:v>
                </c:pt>
                <c:pt idx="9609">
                  <c:v>1.288</c:v>
                </c:pt>
                <c:pt idx="9610">
                  <c:v>1.2989999999999999</c:v>
                </c:pt>
                <c:pt idx="9611">
                  <c:v>1.3109999999999999</c:v>
                </c:pt>
                <c:pt idx="9612">
                  <c:v>1.325</c:v>
                </c:pt>
                <c:pt idx="9613">
                  <c:v>1.34</c:v>
                </c:pt>
                <c:pt idx="9614">
                  <c:v>1.3560000000000001</c:v>
                </c:pt>
                <c:pt idx="9615">
                  <c:v>1.3720000000000001</c:v>
                </c:pt>
                <c:pt idx="9616">
                  <c:v>1.387</c:v>
                </c:pt>
                <c:pt idx="9617">
                  <c:v>1.4019999999999999</c:v>
                </c:pt>
                <c:pt idx="9618">
                  <c:v>1.417</c:v>
                </c:pt>
                <c:pt idx="9619">
                  <c:v>#N/A</c:v>
                </c:pt>
                <c:pt idx="9620">
                  <c:v>2.8140000000000001</c:v>
                </c:pt>
                <c:pt idx="9621">
                  <c:v>2.827</c:v>
                </c:pt>
                <c:pt idx="9622">
                  <c:v>2.8479999999999999</c:v>
                </c:pt>
                <c:pt idx="9623">
                  <c:v>2.863</c:v>
                </c:pt>
                <c:pt idx="9624">
                  <c:v>2.87</c:v>
                </c:pt>
                <c:pt idx="9625">
                  <c:v>2.8690000000000002</c:v>
                </c:pt>
                <c:pt idx="9626">
                  <c:v>2.86</c:v>
                </c:pt>
                <c:pt idx="9627">
                  <c:v>2.843</c:v>
                </c:pt>
                <c:pt idx="9628">
                  <c:v>2.8149999999999999</c:v>
                </c:pt>
                <c:pt idx="9629">
                  <c:v>2.7759999999999998</c:v>
                </c:pt>
                <c:pt idx="9630">
                  <c:v>2.7229999999999999</c:v>
                </c:pt>
                <c:pt idx="9631">
                  <c:v>2.6549999999999998</c:v>
                </c:pt>
                <c:pt idx="9632">
                  <c:v>2.5710000000000002</c:v>
                </c:pt>
                <c:pt idx="9633">
                  <c:v>2.4740000000000002</c:v>
                </c:pt>
                <c:pt idx="9634">
                  <c:v>2.3690000000000002</c:v>
                </c:pt>
                <c:pt idx="9635">
                  <c:v>2.2650000000000001</c:v>
                </c:pt>
                <c:pt idx="9636">
                  <c:v>2.17</c:v>
                </c:pt>
                <c:pt idx="9637">
                  <c:v>2.093</c:v>
                </c:pt>
                <c:pt idx="9638">
                  <c:v>2.0379999999999998</c:v>
                </c:pt>
                <c:pt idx="9639">
                  <c:v>2.0049999999999999</c:v>
                </c:pt>
                <c:pt idx="9640">
                  <c:v>1.9910000000000001</c:v>
                </c:pt>
                <c:pt idx="9641">
                  <c:v>1.9910000000000001</c:v>
                </c:pt>
                <c:pt idx="9642">
                  <c:v>1.9930000000000001</c:v>
                </c:pt>
                <c:pt idx="9643">
                  <c:v>1.9930000000000001</c:v>
                </c:pt>
                <c:pt idx="9644">
                  <c:v>1.9870000000000001</c:v>
                </c:pt>
                <c:pt idx="9645">
                  <c:v>1.976</c:v>
                </c:pt>
                <c:pt idx="9646">
                  <c:v>1.964</c:v>
                </c:pt>
                <c:pt idx="9647">
                  <c:v>1.956</c:v>
                </c:pt>
                <c:pt idx="9648">
                  <c:v>1.9550000000000001</c:v>
                </c:pt>
                <c:pt idx="9649">
                  <c:v>1.9630000000000001</c:v>
                </c:pt>
                <c:pt idx="9650">
                  <c:v>1.9790000000000001</c:v>
                </c:pt>
                <c:pt idx="9651">
                  <c:v>2.0059999999999998</c:v>
                </c:pt>
                <c:pt idx="9652">
                  <c:v>2.0409999999999999</c:v>
                </c:pt>
                <c:pt idx="9653">
                  <c:v>2.077</c:v>
                </c:pt>
                <c:pt idx="9654">
                  <c:v>2.11</c:v>
                </c:pt>
                <c:pt idx="9655">
                  <c:v>2.1309999999999998</c:v>
                </c:pt>
                <c:pt idx="9656">
                  <c:v>2.129</c:v>
                </c:pt>
                <c:pt idx="9657">
                  <c:v>2.101</c:v>
                </c:pt>
                <c:pt idx="9658">
                  <c:v>2.0459999999999998</c:v>
                </c:pt>
                <c:pt idx="9659">
                  <c:v>1.964</c:v>
                </c:pt>
                <c:pt idx="9660">
                  <c:v>1.861</c:v>
                </c:pt>
                <c:pt idx="9661">
                  <c:v>1.7450000000000001</c:v>
                </c:pt>
                <c:pt idx="9662">
                  <c:v>1.6279999999999999</c:v>
                </c:pt>
                <c:pt idx="9663">
                  <c:v>1.5189999999999999</c:v>
                </c:pt>
                <c:pt idx="9664">
                  <c:v>1.425</c:v>
                </c:pt>
                <c:pt idx="9665">
                  <c:v>1.35</c:v>
                </c:pt>
                <c:pt idx="9666">
                  <c:v>1.296</c:v>
                </c:pt>
                <c:pt idx="9667">
                  <c:v>1.2609999999999999</c:v>
                </c:pt>
                <c:pt idx="9668">
                  <c:v>1.24</c:v>
                </c:pt>
                <c:pt idx="9669">
                  <c:v>1.2330000000000001</c:v>
                </c:pt>
                <c:pt idx="9670">
                  <c:v>1.238</c:v>
                </c:pt>
                <c:pt idx="9671">
                  <c:v>1.2529999999999999</c:v>
                </c:pt>
                <c:pt idx="9672">
                  <c:v>1.276</c:v>
                </c:pt>
                <c:pt idx="9673">
                  <c:v>1.304</c:v>
                </c:pt>
                <c:pt idx="9674">
                  <c:v>1.3340000000000001</c:v>
                </c:pt>
                <c:pt idx="9675">
                  <c:v>1.3640000000000001</c:v>
                </c:pt>
                <c:pt idx="9676">
                  <c:v>1.393</c:v>
                </c:pt>
                <c:pt idx="9677">
                  <c:v>1.42</c:v>
                </c:pt>
                <c:pt idx="9678">
                  <c:v>1.446</c:v>
                </c:pt>
                <c:pt idx="9679">
                  <c:v>1.468</c:v>
                </c:pt>
                <c:pt idx="9680">
                  <c:v>1.4890000000000001</c:v>
                </c:pt>
                <c:pt idx="9681">
                  <c:v>1.506</c:v>
                </c:pt>
                <c:pt idx="9682">
                  <c:v>1.522</c:v>
                </c:pt>
                <c:pt idx="9683">
                  <c:v>1.538</c:v>
                </c:pt>
                <c:pt idx="9684">
                  <c:v>#N/A</c:v>
                </c:pt>
                <c:pt idx="9685">
                  <c:v>7.9160000000000004</c:v>
                </c:pt>
                <c:pt idx="9686">
                  <c:v>7.9390000000000001</c:v>
                </c:pt>
                <c:pt idx="9687">
                  <c:v>7.9829999999999997</c:v>
                </c:pt>
                <c:pt idx="9688">
                  <c:v>8.0229999999999997</c:v>
                </c:pt>
                <c:pt idx="9689">
                  <c:v>8.0589999999999993</c:v>
                </c:pt>
                <c:pt idx="9690">
                  <c:v>8.09</c:v>
                </c:pt>
                <c:pt idx="9691">
                  <c:v>8.1180000000000003</c:v>
                </c:pt>
                <c:pt idx="9692">
                  <c:v>8.141</c:v>
                </c:pt>
                <c:pt idx="9693">
                  <c:v>8.1609999999999996</c:v>
                </c:pt>
                <c:pt idx="9694">
                  <c:v>8.1760000000000002</c:v>
                </c:pt>
                <c:pt idx="9695">
                  <c:v>8.1869999999999994</c:v>
                </c:pt>
                <c:pt idx="9696">
                  <c:v>8.1940000000000008</c:v>
                </c:pt>
                <c:pt idx="9697">
                  <c:v>8.1969999999999992</c:v>
                </c:pt>
                <c:pt idx="9698">
                  <c:v>8.1980000000000004</c:v>
                </c:pt>
                <c:pt idx="9699">
                  <c:v>8.1980000000000004</c:v>
                </c:pt>
                <c:pt idx="9700">
                  <c:v>8.1980000000000004</c:v>
                </c:pt>
                <c:pt idx="9701">
                  <c:v>8.1980000000000004</c:v>
                </c:pt>
                <c:pt idx="9702">
                  <c:v>8.2010000000000005</c:v>
                </c:pt>
                <c:pt idx="9703">
                  <c:v>8.2070000000000007</c:v>
                </c:pt>
                <c:pt idx="9704">
                  <c:v>8.2170000000000005</c:v>
                </c:pt>
                <c:pt idx="9705">
                  <c:v>8.2309999999999999</c:v>
                </c:pt>
                <c:pt idx="9706">
                  <c:v>8.2520000000000007</c:v>
                </c:pt>
                <c:pt idx="9707">
                  <c:v>8.2780000000000005</c:v>
                </c:pt>
                <c:pt idx="9708">
                  <c:v>8.3070000000000004</c:v>
                </c:pt>
                <c:pt idx="9709">
                  <c:v>8.3390000000000004</c:v>
                </c:pt>
                <c:pt idx="9710">
                  <c:v>8.3699999999999992</c:v>
                </c:pt>
                <c:pt idx="9711">
                  <c:v>8.3989999999999991</c:v>
                </c:pt>
                <c:pt idx="9712">
                  <c:v>8.423</c:v>
                </c:pt>
                <c:pt idx="9713">
                  <c:v>8.4410000000000007</c:v>
                </c:pt>
                <c:pt idx="9714">
                  <c:v>8.4489999999999998</c:v>
                </c:pt>
                <c:pt idx="9715">
                  <c:v>8.4480000000000004</c:v>
                </c:pt>
                <c:pt idx="9716">
                  <c:v>8.4390000000000001</c:v>
                </c:pt>
                <c:pt idx="9717">
                  <c:v>8.423</c:v>
                </c:pt>
                <c:pt idx="9718">
                  <c:v>8.3970000000000002</c:v>
                </c:pt>
                <c:pt idx="9719">
                  <c:v>8.3550000000000004</c:v>
                </c:pt>
                <c:pt idx="9720">
                  <c:v>8.2840000000000007</c:v>
                </c:pt>
                <c:pt idx="9721">
                  <c:v>8.1690000000000005</c:v>
                </c:pt>
                <c:pt idx="9722">
                  <c:v>8.0039999999999996</c:v>
                </c:pt>
                <c:pt idx="9723">
                  <c:v>7.7919999999999998</c:v>
                </c:pt>
                <c:pt idx="9724">
                  <c:v>7.5410000000000004</c:v>
                </c:pt>
                <c:pt idx="9725">
                  <c:v>7.2709999999999999</c:v>
                </c:pt>
                <c:pt idx="9726">
                  <c:v>7.0049999999999999</c:v>
                </c:pt>
                <c:pt idx="9727">
                  <c:v>6.766</c:v>
                </c:pt>
                <c:pt idx="9728">
                  <c:v>6.5679999999999996</c:v>
                </c:pt>
                <c:pt idx="9729">
                  <c:v>6.4160000000000004</c:v>
                </c:pt>
                <c:pt idx="9730">
                  <c:v>6.3070000000000004</c:v>
                </c:pt>
                <c:pt idx="9731">
                  <c:v>6.2290000000000001</c:v>
                </c:pt>
                <c:pt idx="9732">
                  <c:v>6.16</c:v>
                </c:pt>
                <c:pt idx="9733">
                  <c:v>6.085</c:v>
                </c:pt>
                <c:pt idx="9734">
                  <c:v>5.9980000000000002</c:v>
                </c:pt>
                <c:pt idx="9735">
                  <c:v>5.8970000000000002</c:v>
                </c:pt>
                <c:pt idx="9736">
                  <c:v>5.7859999999999996</c:v>
                </c:pt>
                <c:pt idx="9737">
                  <c:v>5.6740000000000004</c:v>
                </c:pt>
                <c:pt idx="9738">
                  <c:v>5.5659999999999998</c:v>
                </c:pt>
                <c:pt idx="9739">
                  <c:v>5.4630000000000001</c:v>
                </c:pt>
                <c:pt idx="9740">
                  <c:v>5.3650000000000002</c:v>
                </c:pt>
                <c:pt idx="9741">
                  <c:v>5.2670000000000003</c:v>
                </c:pt>
                <c:pt idx="9742">
                  <c:v>5.1669999999999998</c:v>
                </c:pt>
                <c:pt idx="9743">
                  <c:v>5.0620000000000003</c:v>
                </c:pt>
                <c:pt idx="9744">
                  <c:v>4.9539999999999997</c:v>
                </c:pt>
                <c:pt idx="9745">
                  <c:v>4.8410000000000002</c:v>
                </c:pt>
                <c:pt idx="9746">
                  <c:v>4.7279999999999998</c:v>
                </c:pt>
                <c:pt idx="9747">
                  <c:v>4.6159999999999997</c:v>
                </c:pt>
                <c:pt idx="9748">
                  <c:v>4.508</c:v>
                </c:pt>
                <c:pt idx="9749">
                  <c:v>#N/A</c:v>
                </c:pt>
                <c:pt idx="9750">
                  <c:v>5.3380000000000001</c:v>
                </c:pt>
                <c:pt idx="9751">
                  <c:v>5.5289999999999999</c:v>
                </c:pt>
                <c:pt idx="9752">
                  <c:v>5.8860000000000001</c:v>
                </c:pt>
                <c:pt idx="9753">
                  <c:v>6.1909999999999998</c:v>
                </c:pt>
                <c:pt idx="9754">
                  <c:v>6.4450000000000003</c:v>
                </c:pt>
                <c:pt idx="9755">
                  <c:v>6.6459999999999999</c:v>
                </c:pt>
                <c:pt idx="9756">
                  <c:v>6.798</c:v>
                </c:pt>
                <c:pt idx="9757">
                  <c:v>6.9009999999999998</c:v>
                </c:pt>
                <c:pt idx="9758">
                  <c:v>6.9589999999999996</c:v>
                </c:pt>
                <c:pt idx="9759">
                  <c:v>6.9790000000000001</c:v>
                </c:pt>
                <c:pt idx="9760">
                  <c:v>6.9669999999999996</c:v>
                </c:pt>
                <c:pt idx="9761">
                  <c:v>6.931</c:v>
                </c:pt>
                <c:pt idx="9762">
                  <c:v>6.88</c:v>
                </c:pt>
                <c:pt idx="9763">
                  <c:v>6.8209999999999997</c:v>
                </c:pt>
                <c:pt idx="9764">
                  <c:v>6.758</c:v>
                </c:pt>
                <c:pt idx="9765">
                  <c:v>6.6879999999999997</c:v>
                </c:pt>
                <c:pt idx="9766">
                  <c:v>6.6070000000000002</c:v>
                </c:pt>
                <c:pt idx="9767">
                  <c:v>6.508</c:v>
                </c:pt>
                <c:pt idx="9768">
                  <c:v>6.3869999999999996</c:v>
                </c:pt>
                <c:pt idx="9769">
                  <c:v>6.2489999999999997</c:v>
                </c:pt>
                <c:pt idx="9770">
                  <c:v>6.101</c:v>
                </c:pt>
                <c:pt idx="9771">
                  <c:v>5.9530000000000003</c:v>
                </c:pt>
                <c:pt idx="9772">
                  <c:v>5.8129999999999997</c:v>
                </c:pt>
                <c:pt idx="9773">
                  <c:v>5.6859999999999999</c:v>
                </c:pt>
                <c:pt idx="9774">
                  <c:v>5.5709999999999997</c:v>
                </c:pt>
                <c:pt idx="9775">
                  <c:v>5.4619999999999997</c:v>
                </c:pt>
                <c:pt idx="9776">
                  <c:v>5.3470000000000004</c:v>
                </c:pt>
                <c:pt idx="9777">
                  <c:v>5.2160000000000002</c:v>
                </c:pt>
                <c:pt idx="9778">
                  <c:v>5.0640000000000001</c:v>
                </c:pt>
                <c:pt idx="9779">
                  <c:v>4.891</c:v>
                </c:pt>
                <c:pt idx="9780">
                  <c:v>4.7030000000000003</c:v>
                </c:pt>
                <c:pt idx="9781">
                  <c:v>4.5119999999999996</c:v>
                </c:pt>
                <c:pt idx="9782">
                  <c:v>4.3280000000000003</c:v>
                </c:pt>
                <c:pt idx="9783">
                  <c:v>4.1609999999999996</c:v>
                </c:pt>
                <c:pt idx="9784">
                  <c:v>4.0140000000000002</c:v>
                </c:pt>
                <c:pt idx="9785">
                  <c:v>3.8879999999999999</c:v>
                </c:pt>
                <c:pt idx="9786">
                  <c:v>3.78</c:v>
                </c:pt>
                <c:pt idx="9787">
                  <c:v>3.6829999999999998</c:v>
                </c:pt>
                <c:pt idx="9788">
                  <c:v>3.589</c:v>
                </c:pt>
                <c:pt idx="9789">
                  <c:v>3.4950000000000001</c:v>
                </c:pt>
                <c:pt idx="9790">
                  <c:v>3.3980000000000001</c:v>
                </c:pt>
                <c:pt idx="9791">
                  <c:v>3.298</c:v>
                </c:pt>
                <c:pt idx="9792">
                  <c:v>3.1949999999999998</c:v>
                </c:pt>
                <c:pt idx="9793">
                  <c:v>3.09</c:v>
                </c:pt>
                <c:pt idx="9794">
                  <c:v>2.9830000000000001</c:v>
                </c:pt>
                <c:pt idx="9795">
                  <c:v>2.8730000000000002</c:v>
                </c:pt>
                <c:pt idx="9796">
                  <c:v>2.76</c:v>
                </c:pt>
                <c:pt idx="9797">
                  <c:v>2.6440000000000001</c:v>
                </c:pt>
                <c:pt idx="9798">
                  <c:v>2.528</c:v>
                </c:pt>
                <c:pt idx="9799">
                  <c:v>2.4159999999999999</c:v>
                </c:pt>
                <c:pt idx="9800">
                  <c:v>2.3130000000000002</c:v>
                </c:pt>
                <c:pt idx="9801">
                  <c:v>2.2240000000000002</c:v>
                </c:pt>
                <c:pt idx="9802">
                  <c:v>2.1520000000000001</c:v>
                </c:pt>
                <c:pt idx="9803">
                  <c:v>2.0979999999999999</c:v>
                </c:pt>
                <c:pt idx="9804">
                  <c:v>2.0619999999999998</c:v>
                </c:pt>
                <c:pt idx="9805">
                  <c:v>2.04</c:v>
                </c:pt>
                <c:pt idx="9806">
                  <c:v>2.0289999999999999</c:v>
                </c:pt>
                <c:pt idx="9807">
                  <c:v>2.0219999999999998</c:v>
                </c:pt>
                <c:pt idx="9808">
                  <c:v>2.0129999999999999</c:v>
                </c:pt>
                <c:pt idx="9809">
                  <c:v>2</c:v>
                </c:pt>
                <c:pt idx="9810">
                  <c:v>1.982</c:v>
                </c:pt>
                <c:pt idx="9811">
                  <c:v>1.96</c:v>
                </c:pt>
                <c:pt idx="9812">
                  <c:v>1.9359999999999999</c:v>
                </c:pt>
                <c:pt idx="9813">
                  <c:v>1.9119999999999999</c:v>
                </c:pt>
                <c:pt idx="9814">
                  <c:v>#N/A</c:v>
                </c:pt>
                <c:pt idx="9815">
                  <c:v>7.2560000000000002</c:v>
                </c:pt>
                <c:pt idx="9816">
                  <c:v>7.2809999999999997</c:v>
                </c:pt>
                <c:pt idx="9817">
                  <c:v>7.3239999999999998</c:v>
                </c:pt>
                <c:pt idx="9818">
                  <c:v>7.3550000000000004</c:v>
                </c:pt>
                <c:pt idx="9819">
                  <c:v>7.3730000000000002</c:v>
                </c:pt>
                <c:pt idx="9820">
                  <c:v>7.3789999999999996</c:v>
                </c:pt>
                <c:pt idx="9821">
                  <c:v>7.3730000000000002</c:v>
                </c:pt>
                <c:pt idx="9822">
                  <c:v>7.3540000000000001</c:v>
                </c:pt>
                <c:pt idx="9823">
                  <c:v>7.3230000000000004</c:v>
                </c:pt>
                <c:pt idx="9824">
                  <c:v>7.28</c:v>
                </c:pt>
                <c:pt idx="9825">
                  <c:v>7.2240000000000002</c:v>
                </c:pt>
                <c:pt idx="9826">
                  <c:v>7.1550000000000002</c:v>
                </c:pt>
                <c:pt idx="9827">
                  <c:v>7.0739999999999998</c:v>
                </c:pt>
                <c:pt idx="9828">
                  <c:v>6.9809999999999999</c:v>
                </c:pt>
                <c:pt idx="9829">
                  <c:v>6.8760000000000003</c:v>
                </c:pt>
                <c:pt idx="9830">
                  <c:v>6.76</c:v>
                </c:pt>
                <c:pt idx="9831">
                  <c:v>6.6319999999999997</c:v>
                </c:pt>
                <c:pt idx="9832">
                  <c:v>6.4939999999999998</c:v>
                </c:pt>
                <c:pt idx="9833">
                  <c:v>6.3449999999999998</c:v>
                </c:pt>
                <c:pt idx="9834">
                  <c:v>6.1849999999999996</c:v>
                </c:pt>
                <c:pt idx="9835">
                  <c:v>6.0140000000000002</c:v>
                </c:pt>
                <c:pt idx="9836">
                  <c:v>5.8280000000000003</c:v>
                </c:pt>
                <c:pt idx="9837">
                  <c:v>5.6289999999999996</c:v>
                </c:pt>
                <c:pt idx="9838">
                  <c:v>5.4169999999999998</c:v>
                </c:pt>
                <c:pt idx="9839">
                  <c:v>5.1970000000000001</c:v>
                </c:pt>
                <c:pt idx="9840">
                  <c:v>4.9729999999999999</c:v>
                </c:pt>
                <c:pt idx="9841">
                  <c:v>4.7519999999999998</c:v>
                </c:pt>
                <c:pt idx="9842">
                  <c:v>4.54</c:v>
                </c:pt>
                <c:pt idx="9843">
                  <c:v>4.3390000000000004</c:v>
                </c:pt>
                <c:pt idx="9844">
                  <c:v>4.1539999999999999</c:v>
                </c:pt>
                <c:pt idx="9845">
                  <c:v>3.9849999999999999</c:v>
                </c:pt>
                <c:pt idx="9846">
                  <c:v>3.8319999999999999</c:v>
                </c:pt>
                <c:pt idx="9847">
                  <c:v>3.6920000000000002</c:v>
                </c:pt>
                <c:pt idx="9848">
                  <c:v>3.5609999999999999</c:v>
                </c:pt>
                <c:pt idx="9849">
                  <c:v>3.4390000000000001</c:v>
                </c:pt>
                <c:pt idx="9850">
                  <c:v>3.3279999999999998</c:v>
                </c:pt>
                <c:pt idx="9851">
                  <c:v>3.23</c:v>
                </c:pt>
                <c:pt idx="9852">
                  <c:v>3.1440000000000001</c:v>
                </c:pt>
                <c:pt idx="9853">
                  <c:v>3.0720000000000001</c:v>
                </c:pt>
                <c:pt idx="9854">
                  <c:v>3.01</c:v>
                </c:pt>
                <c:pt idx="9855">
                  <c:v>2.956</c:v>
                </c:pt>
                <c:pt idx="9856">
                  <c:v>2.907</c:v>
                </c:pt>
                <c:pt idx="9857">
                  <c:v>2.86</c:v>
                </c:pt>
                <c:pt idx="9858">
                  <c:v>2.8109999999999999</c:v>
                </c:pt>
                <c:pt idx="9859">
                  <c:v>2.76</c:v>
                </c:pt>
                <c:pt idx="9860">
                  <c:v>2.7029999999999998</c:v>
                </c:pt>
                <c:pt idx="9861">
                  <c:v>2.641</c:v>
                </c:pt>
                <c:pt idx="9862">
                  <c:v>2.5760000000000001</c:v>
                </c:pt>
                <c:pt idx="9863">
                  <c:v>2.5089999999999999</c:v>
                </c:pt>
                <c:pt idx="9864">
                  <c:v>2.4420000000000002</c:v>
                </c:pt>
                <c:pt idx="9865">
                  <c:v>2.379</c:v>
                </c:pt>
                <c:pt idx="9866">
                  <c:v>2.3210000000000002</c:v>
                </c:pt>
                <c:pt idx="9867">
                  <c:v>2.2709999999999999</c:v>
                </c:pt>
                <c:pt idx="9868">
                  <c:v>2.2290000000000001</c:v>
                </c:pt>
                <c:pt idx="9869">
                  <c:v>2.1960000000000002</c:v>
                </c:pt>
                <c:pt idx="9870">
                  <c:v>2.17</c:v>
                </c:pt>
                <c:pt idx="9871">
                  <c:v>2.149</c:v>
                </c:pt>
                <c:pt idx="9872">
                  <c:v>2.1309999999999998</c:v>
                </c:pt>
                <c:pt idx="9873">
                  <c:v>2.1120000000000001</c:v>
                </c:pt>
                <c:pt idx="9874">
                  <c:v>2.0920000000000001</c:v>
                </c:pt>
                <c:pt idx="9875">
                  <c:v>2.0699999999999998</c:v>
                </c:pt>
                <c:pt idx="9876">
                  <c:v>2.0459999999999998</c:v>
                </c:pt>
                <c:pt idx="9877">
                  <c:v>2.0209999999999999</c:v>
                </c:pt>
                <c:pt idx="9878">
                  <c:v>1.9970000000000001</c:v>
                </c:pt>
                <c:pt idx="9879">
                  <c:v>#N/A</c:v>
                </c:pt>
                <c:pt idx="9880">
                  <c:v>7.6390000000000002</c:v>
                </c:pt>
                <c:pt idx="9881">
                  <c:v>7.6349999999999998</c:v>
                </c:pt>
                <c:pt idx="9882">
                  <c:v>7.6289999999999996</c:v>
                </c:pt>
                <c:pt idx="9883">
                  <c:v>7.6260000000000003</c:v>
                </c:pt>
                <c:pt idx="9884">
                  <c:v>7.6260000000000003</c:v>
                </c:pt>
                <c:pt idx="9885">
                  <c:v>7.6280000000000001</c:v>
                </c:pt>
                <c:pt idx="9886">
                  <c:v>7.633</c:v>
                </c:pt>
                <c:pt idx="9887">
                  <c:v>7.6390000000000002</c:v>
                </c:pt>
                <c:pt idx="9888">
                  <c:v>7.6449999999999996</c:v>
                </c:pt>
                <c:pt idx="9889">
                  <c:v>7.65</c:v>
                </c:pt>
                <c:pt idx="9890">
                  <c:v>7.6509999999999998</c:v>
                </c:pt>
                <c:pt idx="9891">
                  <c:v>7.6449999999999996</c:v>
                </c:pt>
                <c:pt idx="9892">
                  <c:v>7.63</c:v>
                </c:pt>
                <c:pt idx="9893">
                  <c:v>7.6040000000000001</c:v>
                </c:pt>
                <c:pt idx="9894">
                  <c:v>7.5670000000000002</c:v>
                </c:pt>
                <c:pt idx="9895">
                  <c:v>7.5190000000000001</c:v>
                </c:pt>
                <c:pt idx="9896">
                  <c:v>7.4619999999999997</c:v>
                </c:pt>
                <c:pt idx="9897">
                  <c:v>7.4</c:v>
                </c:pt>
                <c:pt idx="9898">
                  <c:v>7.3339999999999996</c:v>
                </c:pt>
                <c:pt idx="9899">
                  <c:v>7.2649999999999997</c:v>
                </c:pt>
                <c:pt idx="9900">
                  <c:v>7.194</c:v>
                </c:pt>
                <c:pt idx="9901">
                  <c:v>7.1189999999999998</c:v>
                </c:pt>
                <c:pt idx="9902">
                  <c:v>7.0389999999999997</c:v>
                </c:pt>
                <c:pt idx="9903">
                  <c:v>6.952</c:v>
                </c:pt>
                <c:pt idx="9904">
                  <c:v>6.859</c:v>
                </c:pt>
                <c:pt idx="9905">
                  <c:v>6.7610000000000001</c:v>
                </c:pt>
                <c:pt idx="9906">
                  <c:v>6.6559999999999997</c:v>
                </c:pt>
                <c:pt idx="9907">
                  <c:v>6.5469999999999997</c:v>
                </c:pt>
                <c:pt idx="9908">
                  <c:v>6.4340000000000002</c:v>
                </c:pt>
                <c:pt idx="9909">
                  <c:v>6.32</c:v>
                </c:pt>
                <c:pt idx="9910">
                  <c:v>6.2030000000000003</c:v>
                </c:pt>
                <c:pt idx="9911">
                  <c:v>6.0860000000000003</c:v>
                </c:pt>
                <c:pt idx="9912">
                  <c:v>5.968</c:v>
                </c:pt>
                <c:pt idx="9913">
                  <c:v>5.85</c:v>
                </c:pt>
                <c:pt idx="9914">
                  <c:v>5.734</c:v>
                </c:pt>
                <c:pt idx="9915">
                  <c:v>5.62</c:v>
                </c:pt>
                <c:pt idx="9916">
                  <c:v>5.51</c:v>
                </c:pt>
                <c:pt idx="9917">
                  <c:v>5.4039999999999999</c:v>
                </c:pt>
                <c:pt idx="9918">
                  <c:v>5.3029999999999999</c:v>
                </c:pt>
                <c:pt idx="9919">
                  <c:v>5.2080000000000002</c:v>
                </c:pt>
                <c:pt idx="9920">
                  <c:v>5.1180000000000003</c:v>
                </c:pt>
                <c:pt idx="9921">
                  <c:v>5.0339999999999998</c:v>
                </c:pt>
                <c:pt idx="9922">
                  <c:v>4.9560000000000004</c:v>
                </c:pt>
                <c:pt idx="9923">
                  <c:v>4.8819999999999997</c:v>
                </c:pt>
                <c:pt idx="9924">
                  <c:v>4.8150000000000004</c:v>
                </c:pt>
                <c:pt idx="9925">
                  <c:v>4.7510000000000003</c:v>
                </c:pt>
                <c:pt idx="9926">
                  <c:v>4.6920000000000002</c:v>
                </c:pt>
                <c:pt idx="9927">
                  <c:v>4.6369999999999996</c:v>
                </c:pt>
                <c:pt idx="9928">
                  <c:v>4.5869999999999997</c:v>
                </c:pt>
                <c:pt idx="9929">
                  <c:v>4.5410000000000004</c:v>
                </c:pt>
                <c:pt idx="9930">
                  <c:v>4.5030000000000001</c:v>
                </c:pt>
                <c:pt idx="9931">
                  <c:v>4.476</c:v>
                </c:pt>
                <c:pt idx="9932">
                  <c:v>4.46</c:v>
                </c:pt>
                <c:pt idx="9933">
                  <c:v>4.4539999999999997</c:v>
                </c:pt>
                <c:pt idx="9934">
                  <c:v>4.4560000000000004</c:v>
                </c:pt>
                <c:pt idx="9935">
                  <c:v>4.46</c:v>
                </c:pt>
                <c:pt idx="9936">
                  <c:v>4.46</c:v>
                </c:pt>
                <c:pt idx="9937">
                  <c:v>4.45</c:v>
                </c:pt>
                <c:pt idx="9938">
                  <c:v>4.4260000000000002</c:v>
                </c:pt>
                <c:pt idx="9939">
                  <c:v>4.3890000000000002</c:v>
                </c:pt>
                <c:pt idx="9940">
                  <c:v>4.3380000000000001</c:v>
                </c:pt>
                <c:pt idx="9941">
                  <c:v>4.2770000000000001</c:v>
                </c:pt>
                <c:pt idx="9942">
                  <c:v>4.2119999999999997</c:v>
                </c:pt>
                <c:pt idx="9943">
                  <c:v>4.1470000000000002</c:v>
                </c:pt>
                <c:pt idx="9944">
                  <c:v>#N/A</c:v>
                </c:pt>
                <c:pt idx="9945">
                  <c:v>6.2270000000000003</c:v>
                </c:pt>
                <c:pt idx="9946">
                  <c:v>6.218</c:v>
                </c:pt>
                <c:pt idx="9947">
                  <c:v>6.202</c:v>
                </c:pt>
                <c:pt idx="9948">
                  <c:v>6.1909999999999998</c:v>
                </c:pt>
                <c:pt idx="9949">
                  <c:v>6.1849999999999996</c:v>
                </c:pt>
                <c:pt idx="9950">
                  <c:v>6.1840000000000002</c:v>
                </c:pt>
                <c:pt idx="9951">
                  <c:v>6.1870000000000003</c:v>
                </c:pt>
                <c:pt idx="9952">
                  <c:v>6.1950000000000003</c:v>
                </c:pt>
                <c:pt idx="9953">
                  <c:v>6.2080000000000002</c:v>
                </c:pt>
                <c:pt idx="9954">
                  <c:v>6.2229999999999999</c:v>
                </c:pt>
                <c:pt idx="9955">
                  <c:v>6.242</c:v>
                </c:pt>
                <c:pt idx="9956">
                  <c:v>6.2629999999999999</c:v>
                </c:pt>
                <c:pt idx="9957">
                  <c:v>6.2839999999999998</c:v>
                </c:pt>
                <c:pt idx="9958">
                  <c:v>6.306</c:v>
                </c:pt>
                <c:pt idx="9959">
                  <c:v>6.327</c:v>
                </c:pt>
                <c:pt idx="9960">
                  <c:v>6.3490000000000002</c:v>
                </c:pt>
                <c:pt idx="9961">
                  <c:v>6.3710000000000004</c:v>
                </c:pt>
                <c:pt idx="9962">
                  <c:v>6.3940000000000001</c:v>
                </c:pt>
                <c:pt idx="9963">
                  <c:v>6.4189999999999996</c:v>
                </c:pt>
                <c:pt idx="9964">
                  <c:v>6.444</c:v>
                </c:pt>
                <c:pt idx="9965">
                  <c:v>6.468</c:v>
                </c:pt>
                <c:pt idx="9966">
                  <c:v>6.49</c:v>
                </c:pt>
                <c:pt idx="9967">
                  <c:v>6.51</c:v>
                </c:pt>
                <c:pt idx="9968">
                  <c:v>6.5250000000000004</c:v>
                </c:pt>
                <c:pt idx="9969">
                  <c:v>6.5339999999999998</c:v>
                </c:pt>
                <c:pt idx="9970">
                  <c:v>6.5350000000000001</c:v>
                </c:pt>
                <c:pt idx="9971">
                  <c:v>6.5279999999999996</c:v>
                </c:pt>
                <c:pt idx="9972">
                  <c:v>6.5129999999999999</c:v>
                </c:pt>
                <c:pt idx="9973">
                  <c:v>6.4889999999999999</c:v>
                </c:pt>
                <c:pt idx="9974">
                  <c:v>6.4550000000000001</c:v>
                </c:pt>
                <c:pt idx="9975">
                  <c:v>6.4089999999999998</c:v>
                </c:pt>
                <c:pt idx="9976">
                  <c:v>6.3479999999999999</c:v>
                </c:pt>
                <c:pt idx="9977">
                  <c:v>6.2709999999999999</c:v>
                </c:pt>
                <c:pt idx="9978">
                  <c:v>6.181</c:v>
                </c:pt>
                <c:pt idx="9979">
                  <c:v>6.0780000000000003</c:v>
                </c:pt>
                <c:pt idx="9980">
                  <c:v>5.9669999999999996</c:v>
                </c:pt>
                <c:pt idx="9981">
                  <c:v>5.8490000000000002</c:v>
                </c:pt>
                <c:pt idx="9982">
                  <c:v>5.73</c:v>
                </c:pt>
                <c:pt idx="9983">
                  <c:v>5.6130000000000004</c:v>
                </c:pt>
                <c:pt idx="9984">
                  <c:v>5.5010000000000003</c:v>
                </c:pt>
                <c:pt idx="9985">
                  <c:v>5.3949999999999996</c:v>
                </c:pt>
                <c:pt idx="9986">
                  <c:v>5.2960000000000003</c:v>
                </c:pt>
                <c:pt idx="9987">
                  <c:v>5.2030000000000003</c:v>
                </c:pt>
                <c:pt idx="9988">
                  <c:v>5.1150000000000002</c:v>
                </c:pt>
                <c:pt idx="9989">
                  <c:v>5.032</c:v>
                </c:pt>
                <c:pt idx="9990">
                  <c:v>4.9560000000000004</c:v>
                </c:pt>
                <c:pt idx="9991">
                  <c:v>4.8869999999999996</c:v>
                </c:pt>
                <c:pt idx="9992">
                  <c:v>4.8259999999999996</c:v>
                </c:pt>
                <c:pt idx="9993">
                  <c:v>4.7729999999999997</c:v>
                </c:pt>
                <c:pt idx="9994">
                  <c:v>4.7270000000000003</c:v>
                </c:pt>
                <c:pt idx="9995">
                  <c:v>4.6870000000000003</c:v>
                </c:pt>
                <c:pt idx="9996">
                  <c:v>4.6539999999999999</c:v>
                </c:pt>
                <c:pt idx="9997">
                  <c:v>4.625</c:v>
                </c:pt>
                <c:pt idx="9998">
                  <c:v>4.5979999999999999</c:v>
                </c:pt>
                <c:pt idx="9999">
                  <c:v>4.5720000000000001</c:v>
                </c:pt>
                <c:pt idx="10000">
                  <c:v>4.5419999999999998</c:v>
                </c:pt>
                <c:pt idx="10001">
                  <c:v>4.5060000000000002</c:v>
                </c:pt>
                <c:pt idx="10002">
                  <c:v>4.4619999999999997</c:v>
                </c:pt>
                <c:pt idx="10003">
                  <c:v>4.4109999999999996</c:v>
                </c:pt>
                <c:pt idx="10004">
                  <c:v>4.3520000000000003</c:v>
                </c:pt>
                <c:pt idx="10005">
                  <c:v>4.2869999999999999</c:v>
                </c:pt>
                <c:pt idx="10006">
                  <c:v>4.2169999999999996</c:v>
                </c:pt>
                <c:pt idx="10007">
                  <c:v>4.1449999999999996</c:v>
                </c:pt>
                <c:pt idx="10008">
                  <c:v>4.0750000000000002</c:v>
                </c:pt>
                <c:pt idx="10009">
                  <c:v>#N/A</c:v>
                </c:pt>
                <c:pt idx="10010">
                  <c:v>7.2</c:v>
                </c:pt>
                <c:pt idx="10011">
                  <c:v>7.1909999999999998</c:v>
                </c:pt>
                <c:pt idx="10012">
                  <c:v>7.1760000000000002</c:v>
                </c:pt>
                <c:pt idx="10013">
                  <c:v>7.1660000000000004</c:v>
                </c:pt>
                <c:pt idx="10014">
                  <c:v>7.1609999999999996</c:v>
                </c:pt>
                <c:pt idx="10015">
                  <c:v>7.1609999999999996</c:v>
                </c:pt>
                <c:pt idx="10016">
                  <c:v>7.165</c:v>
                </c:pt>
                <c:pt idx="10017">
                  <c:v>7.1740000000000004</c:v>
                </c:pt>
                <c:pt idx="10018">
                  <c:v>7.1859999999999999</c:v>
                </c:pt>
                <c:pt idx="10019">
                  <c:v>7.2</c:v>
                </c:pt>
                <c:pt idx="10020">
                  <c:v>7.2160000000000002</c:v>
                </c:pt>
                <c:pt idx="10021">
                  <c:v>7.23</c:v>
                </c:pt>
                <c:pt idx="10022">
                  <c:v>7.2430000000000003</c:v>
                </c:pt>
                <c:pt idx="10023">
                  <c:v>7.2519999999999998</c:v>
                </c:pt>
                <c:pt idx="10024">
                  <c:v>7.2569999999999997</c:v>
                </c:pt>
                <c:pt idx="10025">
                  <c:v>7.26</c:v>
                </c:pt>
                <c:pt idx="10026">
                  <c:v>7.2619999999999996</c:v>
                </c:pt>
                <c:pt idx="10027">
                  <c:v>7.2640000000000002</c:v>
                </c:pt>
                <c:pt idx="10028">
                  <c:v>7.2670000000000003</c:v>
                </c:pt>
                <c:pt idx="10029">
                  <c:v>7.2729999999999997</c:v>
                </c:pt>
                <c:pt idx="10030">
                  <c:v>7.28</c:v>
                </c:pt>
                <c:pt idx="10031">
                  <c:v>7.2889999999999997</c:v>
                </c:pt>
                <c:pt idx="10032">
                  <c:v>7.2990000000000004</c:v>
                </c:pt>
                <c:pt idx="10033">
                  <c:v>7.3070000000000004</c:v>
                </c:pt>
                <c:pt idx="10034">
                  <c:v>7.3120000000000003</c:v>
                </c:pt>
                <c:pt idx="10035">
                  <c:v>7.3129999999999997</c:v>
                </c:pt>
                <c:pt idx="10036">
                  <c:v>7.3090000000000002</c:v>
                </c:pt>
                <c:pt idx="10037">
                  <c:v>7.2990000000000004</c:v>
                </c:pt>
                <c:pt idx="10038">
                  <c:v>7.2809999999999997</c:v>
                </c:pt>
                <c:pt idx="10039">
                  <c:v>7.2519999999999998</c:v>
                </c:pt>
                <c:pt idx="10040">
                  <c:v>7.2060000000000004</c:v>
                </c:pt>
                <c:pt idx="10041">
                  <c:v>7.14</c:v>
                </c:pt>
                <c:pt idx="10042">
                  <c:v>7.05</c:v>
                </c:pt>
                <c:pt idx="10043">
                  <c:v>6.9390000000000001</c:v>
                </c:pt>
                <c:pt idx="10044">
                  <c:v>6.806</c:v>
                </c:pt>
                <c:pt idx="10045">
                  <c:v>6.6559999999999997</c:v>
                </c:pt>
                <c:pt idx="10046">
                  <c:v>6.4960000000000004</c:v>
                </c:pt>
                <c:pt idx="10047">
                  <c:v>6.3310000000000004</c:v>
                </c:pt>
                <c:pt idx="10048">
                  <c:v>6.1660000000000004</c:v>
                </c:pt>
                <c:pt idx="10049">
                  <c:v>6.0039999999999996</c:v>
                </c:pt>
                <c:pt idx="10050">
                  <c:v>5.8440000000000003</c:v>
                </c:pt>
                <c:pt idx="10051">
                  <c:v>5.6849999999999996</c:v>
                </c:pt>
                <c:pt idx="10052">
                  <c:v>5.5220000000000002</c:v>
                </c:pt>
                <c:pt idx="10053">
                  <c:v>5.3520000000000003</c:v>
                </c:pt>
                <c:pt idx="10054">
                  <c:v>5.1740000000000004</c:v>
                </c:pt>
                <c:pt idx="10055">
                  <c:v>4.9889999999999999</c:v>
                </c:pt>
                <c:pt idx="10056">
                  <c:v>4.7949999999999999</c:v>
                </c:pt>
                <c:pt idx="10057">
                  <c:v>4.5940000000000003</c:v>
                </c:pt>
                <c:pt idx="10058">
                  <c:v>4.3899999999999997</c:v>
                </c:pt>
                <c:pt idx="10059">
                  <c:v>4.1870000000000003</c:v>
                </c:pt>
                <c:pt idx="10060">
                  <c:v>3.99</c:v>
                </c:pt>
                <c:pt idx="10061">
                  <c:v>3.8039999999999998</c:v>
                </c:pt>
                <c:pt idx="10062">
                  <c:v>3.6339999999999999</c:v>
                </c:pt>
                <c:pt idx="10063">
                  <c:v>3.4820000000000002</c:v>
                </c:pt>
                <c:pt idx="10064">
                  <c:v>3.3490000000000002</c:v>
                </c:pt>
                <c:pt idx="10065">
                  <c:v>3.234</c:v>
                </c:pt>
                <c:pt idx="10066">
                  <c:v>3.1360000000000001</c:v>
                </c:pt>
                <c:pt idx="10067">
                  <c:v>3.05</c:v>
                </c:pt>
                <c:pt idx="10068">
                  <c:v>2.9710000000000001</c:v>
                </c:pt>
                <c:pt idx="10069">
                  <c:v>2.8980000000000001</c:v>
                </c:pt>
                <c:pt idx="10070">
                  <c:v>2.8290000000000002</c:v>
                </c:pt>
                <c:pt idx="10071">
                  <c:v>2.7629999999999999</c:v>
                </c:pt>
                <c:pt idx="10072">
                  <c:v>2.702</c:v>
                </c:pt>
                <c:pt idx="10073">
                  <c:v>2.6440000000000001</c:v>
                </c:pt>
                <c:pt idx="10074">
                  <c:v>#N/A</c:v>
                </c:pt>
                <c:pt idx="10075">
                  <c:v>6.4560000000000004</c:v>
                </c:pt>
                <c:pt idx="10076">
                  <c:v>6.4850000000000003</c:v>
                </c:pt>
                <c:pt idx="10077">
                  <c:v>6.5439999999999996</c:v>
                </c:pt>
                <c:pt idx="10078">
                  <c:v>6.601</c:v>
                </c:pt>
                <c:pt idx="10079">
                  <c:v>6.6559999999999997</c:v>
                </c:pt>
                <c:pt idx="10080">
                  <c:v>6.71</c:v>
                </c:pt>
                <c:pt idx="10081">
                  <c:v>6.7619999999999996</c:v>
                </c:pt>
                <c:pt idx="10082">
                  <c:v>6.8120000000000003</c:v>
                </c:pt>
                <c:pt idx="10083">
                  <c:v>6.86</c:v>
                </c:pt>
                <c:pt idx="10084">
                  <c:v>6.9059999999999997</c:v>
                </c:pt>
                <c:pt idx="10085">
                  <c:v>6.9509999999999996</c:v>
                </c:pt>
                <c:pt idx="10086">
                  <c:v>6.9939999999999998</c:v>
                </c:pt>
                <c:pt idx="10087">
                  <c:v>7.0359999999999996</c:v>
                </c:pt>
                <c:pt idx="10088">
                  <c:v>7.0750000000000002</c:v>
                </c:pt>
                <c:pt idx="10089">
                  <c:v>7.1139999999999999</c:v>
                </c:pt>
                <c:pt idx="10090">
                  <c:v>7.1520000000000001</c:v>
                </c:pt>
                <c:pt idx="10091">
                  <c:v>7.1890000000000001</c:v>
                </c:pt>
                <c:pt idx="10092">
                  <c:v>7.2270000000000003</c:v>
                </c:pt>
                <c:pt idx="10093">
                  <c:v>7.266</c:v>
                </c:pt>
                <c:pt idx="10094">
                  <c:v>7.3029999999999999</c:v>
                </c:pt>
                <c:pt idx="10095">
                  <c:v>7.3390000000000004</c:v>
                </c:pt>
                <c:pt idx="10096">
                  <c:v>7.3739999999999997</c:v>
                </c:pt>
                <c:pt idx="10097">
                  <c:v>7.4050000000000002</c:v>
                </c:pt>
                <c:pt idx="10098">
                  <c:v>7.4320000000000004</c:v>
                </c:pt>
                <c:pt idx="10099">
                  <c:v>7.452</c:v>
                </c:pt>
                <c:pt idx="10100">
                  <c:v>7.4649999999999999</c:v>
                </c:pt>
                <c:pt idx="10101">
                  <c:v>7.468</c:v>
                </c:pt>
                <c:pt idx="10102">
                  <c:v>7.4610000000000003</c:v>
                </c:pt>
                <c:pt idx="10103">
                  <c:v>7.4450000000000003</c:v>
                </c:pt>
                <c:pt idx="10104">
                  <c:v>7.4180000000000001</c:v>
                </c:pt>
                <c:pt idx="10105">
                  <c:v>7.3819999999999997</c:v>
                </c:pt>
                <c:pt idx="10106">
                  <c:v>7.3369999999999997</c:v>
                </c:pt>
                <c:pt idx="10107">
                  <c:v>7.2839999999999998</c:v>
                </c:pt>
                <c:pt idx="10108">
                  <c:v>7.2249999999999996</c:v>
                </c:pt>
                <c:pt idx="10109">
                  <c:v>7.16</c:v>
                </c:pt>
                <c:pt idx="10110">
                  <c:v>7.0880000000000001</c:v>
                </c:pt>
                <c:pt idx="10111">
                  <c:v>7.01</c:v>
                </c:pt>
                <c:pt idx="10112">
                  <c:v>6.9249999999999998</c:v>
                </c:pt>
                <c:pt idx="10113">
                  <c:v>6.8319999999999999</c:v>
                </c:pt>
                <c:pt idx="10114">
                  <c:v>6.734</c:v>
                </c:pt>
                <c:pt idx="10115">
                  <c:v>6.6289999999999996</c:v>
                </c:pt>
                <c:pt idx="10116">
                  <c:v>6.5190000000000001</c:v>
                </c:pt>
                <c:pt idx="10117">
                  <c:v>6.4039999999999999</c:v>
                </c:pt>
                <c:pt idx="10118">
                  <c:v>6.2869999999999999</c:v>
                </c:pt>
                <c:pt idx="10119">
                  <c:v>6.1689999999999996</c:v>
                </c:pt>
                <c:pt idx="10120">
                  <c:v>6.0540000000000003</c:v>
                </c:pt>
                <c:pt idx="10121">
                  <c:v>5.9429999999999996</c:v>
                </c:pt>
                <c:pt idx="10122">
                  <c:v>5.8369999999999997</c:v>
                </c:pt>
                <c:pt idx="10123">
                  <c:v>5.7370000000000001</c:v>
                </c:pt>
                <c:pt idx="10124">
                  <c:v>5.6449999999999996</c:v>
                </c:pt>
                <c:pt idx="10125">
                  <c:v>5.5609999999999999</c:v>
                </c:pt>
                <c:pt idx="10126">
                  <c:v>5.484</c:v>
                </c:pt>
                <c:pt idx="10127">
                  <c:v>5.4130000000000003</c:v>
                </c:pt>
                <c:pt idx="10128">
                  <c:v>5.3460000000000001</c:v>
                </c:pt>
                <c:pt idx="10129">
                  <c:v>5.2850000000000001</c:v>
                </c:pt>
                <c:pt idx="10130">
                  <c:v>5.2290000000000001</c:v>
                </c:pt>
                <c:pt idx="10131">
                  <c:v>5.181</c:v>
                </c:pt>
                <c:pt idx="10132">
                  <c:v>5.14</c:v>
                </c:pt>
                <c:pt idx="10133">
                  <c:v>5.1070000000000002</c:v>
                </c:pt>
                <c:pt idx="10134">
                  <c:v>5.0780000000000003</c:v>
                </c:pt>
                <c:pt idx="10135">
                  <c:v>5.05</c:v>
                </c:pt>
                <c:pt idx="10136">
                  <c:v>5.0190000000000001</c:v>
                </c:pt>
                <c:pt idx="10137">
                  <c:v>4.9809999999999999</c:v>
                </c:pt>
                <c:pt idx="10138">
                  <c:v>4.9340000000000002</c:v>
                </c:pt>
                <c:pt idx="10139">
                  <c:v>#N/A</c:v>
                </c:pt>
                <c:pt idx="10140">
                  <c:v>3.484</c:v>
                </c:pt>
                <c:pt idx="10141">
                  <c:v>3.411</c:v>
                </c:pt>
                <c:pt idx="10142">
                  <c:v>3.2719999999999998</c:v>
                </c:pt>
                <c:pt idx="10143">
                  <c:v>3.1469999999999998</c:v>
                </c:pt>
                <c:pt idx="10144">
                  <c:v>3.0350000000000001</c:v>
                </c:pt>
                <c:pt idx="10145">
                  <c:v>2.9380000000000002</c:v>
                </c:pt>
                <c:pt idx="10146">
                  <c:v>2.8530000000000002</c:v>
                </c:pt>
                <c:pt idx="10147">
                  <c:v>2.782</c:v>
                </c:pt>
                <c:pt idx="10148">
                  <c:v>2.7229999999999999</c:v>
                </c:pt>
                <c:pt idx="10149">
                  <c:v>2.6739999999999999</c:v>
                </c:pt>
                <c:pt idx="10150">
                  <c:v>2.6339999999999999</c:v>
                </c:pt>
                <c:pt idx="10151">
                  <c:v>2.6</c:v>
                </c:pt>
                <c:pt idx="10152">
                  <c:v>2.57</c:v>
                </c:pt>
                <c:pt idx="10153">
                  <c:v>2.5430000000000001</c:v>
                </c:pt>
                <c:pt idx="10154">
                  <c:v>2.5169999999999999</c:v>
                </c:pt>
                <c:pt idx="10155">
                  <c:v>2.4900000000000002</c:v>
                </c:pt>
                <c:pt idx="10156">
                  <c:v>2.464</c:v>
                </c:pt>
                <c:pt idx="10157">
                  <c:v>2.44</c:v>
                </c:pt>
                <c:pt idx="10158">
                  <c:v>2.4180000000000001</c:v>
                </c:pt>
                <c:pt idx="10159">
                  <c:v>2.399</c:v>
                </c:pt>
                <c:pt idx="10160">
                  <c:v>2.3839999999999999</c:v>
                </c:pt>
                <c:pt idx="10161">
                  <c:v>2.3719999999999999</c:v>
                </c:pt>
                <c:pt idx="10162">
                  <c:v>2.3660000000000001</c:v>
                </c:pt>
                <c:pt idx="10163">
                  <c:v>2.3620000000000001</c:v>
                </c:pt>
                <c:pt idx="10164">
                  <c:v>2.3620000000000001</c:v>
                </c:pt>
                <c:pt idx="10165">
                  <c:v>2.363</c:v>
                </c:pt>
                <c:pt idx="10166">
                  <c:v>2.3650000000000002</c:v>
                </c:pt>
                <c:pt idx="10167">
                  <c:v>2.3660000000000001</c:v>
                </c:pt>
                <c:pt idx="10168">
                  <c:v>2.3639999999999999</c:v>
                </c:pt>
                <c:pt idx="10169">
                  <c:v>2.36</c:v>
                </c:pt>
                <c:pt idx="10170">
                  <c:v>2.3530000000000002</c:v>
                </c:pt>
                <c:pt idx="10171">
                  <c:v>2.3439999999999999</c:v>
                </c:pt>
                <c:pt idx="10172">
                  <c:v>2.3340000000000001</c:v>
                </c:pt>
                <c:pt idx="10173">
                  <c:v>2.3220000000000001</c:v>
                </c:pt>
                <c:pt idx="10174">
                  <c:v>2.3090000000000002</c:v>
                </c:pt>
                <c:pt idx="10175">
                  <c:v>2.2919999999999998</c:v>
                </c:pt>
                <c:pt idx="10176">
                  <c:v>2.2690000000000001</c:v>
                </c:pt>
                <c:pt idx="10177">
                  <c:v>2.238</c:v>
                </c:pt>
                <c:pt idx="10178">
                  <c:v>2.2000000000000002</c:v>
                </c:pt>
                <c:pt idx="10179">
                  <c:v>2.1549999999999998</c:v>
                </c:pt>
                <c:pt idx="10180">
                  <c:v>2.105</c:v>
                </c:pt>
                <c:pt idx="10181">
                  <c:v>2.0510000000000002</c:v>
                </c:pt>
                <c:pt idx="10182">
                  <c:v>1.996</c:v>
                </c:pt>
                <c:pt idx="10183">
                  <c:v>1.9430000000000001</c:v>
                </c:pt>
                <c:pt idx="10184">
                  <c:v>1.893</c:v>
                </c:pt>
                <c:pt idx="10185">
                  <c:v>1.8460000000000001</c:v>
                </c:pt>
                <c:pt idx="10186">
                  <c:v>1.8029999999999999</c:v>
                </c:pt>
                <c:pt idx="10187">
                  <c:v>1.7609999999999999</c:v>
                </c:pt>
                <c:pt idx="10188">
                  <c:v>1.7210000000000001</c:v>
                </c:pt>
                <c:pt idx="10189">
                  <c:v>1.681</c:v>
                </c:pt>
                <c:pt idx="10190">
                  <c:v>1.6419999999999999</c:v>
                </c:pt>
                <c:pt idx="10191">
                  <c:v>1.6040000000000001</c:v>
                </c:pt>
                <c:pt idx="10192">
                  <c:v>1.5680000000000001</c:v>
                </c:pt>
                <c:pt idx="10193">
                  <c:v>1.534</c:v>
                </c:pt>
                <c:pt idx="10194">
                  <c:v>1.5009999999999999</c:v>
                </c:pt>
                <c:pt idx="10195">
                  <c:v>1.472</c:v>
                </c:pt>
                <c:pt idx="10196">
                  <c:v>1.446</c:v>
                </c:pt>
                <c:pt idx="10197">
                  <c:v>1.4239999999999999</c:v>
                </c:pt>
                <c:pt idx="10198">
                  <c:v>1.4059999999999999</c:v>
                </c:pt>
                <c:pt idx="10199">
                  <c:v>1.391</c:v>
                </c:pt>
                <c:pt idx="10200">
                  <c:v>1.38</c:v>
                </c:pt>
                <c:pt idx="10201">
                  <c:v>1.373</c:v>
                </c:pt>
                <c:pt idx="10202">
                  <c:v>1.3680000000000001</c:v>
                </c:pt>
                <c:pt idx="10203">
                  <c:v>1.365</c:v>
                </c:pt>
                <c:pt idx="10204">
                  <c:v>#N/A</c:v>
                </c:pt>
                <c:pt idx="10205">
                  <c:v>5.157</c:v>
                </c:pt>
                <c:pt idx="10206">
                  <c:v>5.1029999999999998</c:v>
                </c:pt>
                <c:pt idx="10207">
                  <c:v>5.01</c:v>
                </c:pt>
                <c:pt idx="10208">
                  <c:v>4.9459999999999997</c:v>
                </c:pt>
                <c:pt idx="10209">
                  <c:v>4.9119999999999999</c:v>
                </c:pt>
                <c:pt idx="10210">
                  <c:v>4.9059999999999997</c:v>
                </c:pt>
                <c:pt idx="10211">
                  <c:v>4.93</c:v>
                </c:pt>
                <c:pt idx="10212">
                  <c:v>4.9809999999999999</c:v>
                </c:pt>
                <c:pt idx="10213">
                  <c:v>5.0570000000000004</c:v>
                </c:pt>
                <c:pt idx="10214">
                  <c:v>5.1550000000000002</c:v>
                </c:pt>
                <c:pt idx="10215">
                  <c:v>5.27</c:v>
                </c:pt>
                <c:pt idx="10216">
                  <c:v>5.3970000000000002</c:v>
                </c:pt>
                <c:pt idx="10217">
                  <c:v>5.5259999999999998</c:v>
                </c:pt>
                <c:pt idx="10218">
                  <c:v>5.649</c:v>
                </c:pt>
                <c:pt idx="10219">
                  <c:v>5.7569999999999997</c:v>
                </c:pt>
                <c:pt idx="10220">
                  <c:v>5.8419999999999996</c:v>
                </c:pt>
                <c:pt idx="10221">
                  <c:v>5.8940000000000001</c:v>
                </c:pt>
                <c:pt idx="10222">
                  <c:v>5.915</c:v>
                </c:pt>
                <c:pt idx="10223">
                  <c:v>5.9</c:v>
                </c:pt>
                <c:pt idx="10224">
                  <c:v>5.85</c:v>
                </c:pt>
                <c:pt idx="10225">
                  <c:v>5.7610000000000001</c:v>
                </c:pt>
                <c:pt idx="10226">
                  <c:v>5.6319999999999997</c:v>
                </c:pt>
                <c:pt idx="10227">
                  <c:v>5.468</c:v>
                </c:pt>
                <c:pt idx="10228">
                  <c:v>5.2770000000000001</c:v>
                </c:pt>
                <c:pt idx="10229">
                  <c:v>5.0659999999999998</c:v>
                </c:pt>
                <c:pt idx="10230">
                  <c:v>4.8449999999999998</c:v>
                </c:pt>
                <c:pt idx="10231">
                  <c:v>4.6230000000000002</c:v>
                </c:pt>
                <c:pt idx="10232">
                  <c:v>4.407</c:v>
                </c:pt>
                <c:pt idx="10233">
                  <c:v>4.2030000000000003</c:v>
                </c:pt>
                <c:pt idx="10234">
                  <c:v>4.016</c:v>
                </c:pt>
                <c:pt idx="10235">
                  <c:v>3.8479999999999999</c:v>
                </c:pt>
                <c:pt idx="10236">
                  <c:v>3.698</c:v>
                </c:pt>
                <c:pt idx="10237">
                  <c:v>3.56</c:v>
                </c:pt>
                <c:pt idx="10238">
                  <c:v>3.43</c:v>
                </c:pt>
                <c:pt idx="10239">
                  <c:v>3.3069999999999999</c:v>
                </c:pt>
                <c:pt idx="10240">
                  <c:v>3.1909999999999998</c:v>
                </c:pt>
                <c:pt idx="10241">
                  <c:v>3.0840000000000001</c:v>
                </c:pt>
                <c:pt idx="10242">
                  <c:v>2.9870000000000001</c:v>
                </c:pt>
                <c:pt idx="10243">
                  <c:v>2.8980000000000001</c:v>
                </c:pt>
                <c:pt idx="10244">
                  <c:v>2.8170000000000002</c:v>
                </c:pt>
                <c:pt idx="10245">
                  <c:v>2.74</c:v>
                </c:pt>
                <c:pt idx="10246">
                  <c:v>2.6640000000000001</c:v>
                </c:pt>
                <c:pt idx="10247">
                  <c:v>2.585</c:v>
                </c:pt>
                <c:pt idx="10248">
                  <c:v>2.5049999999999999</c:v>
                </c:pt>
                <c:pt idx="10249">
                  <c:v>2.423</c:v>
                </c:pt>
                <c:pt idx="10250">
                  <c:v>2.3450000000000002</c:v>
                </c:pt>
                <c:pt idx="10251">
                  <c:v>2.2749999999999999</c:v>
                </c:pt>
                <c:pt idx="10252">
                  <c:v>2.2189999999999999</c:v>
                </c:pt>
                <c:pt idx="10253">
                  <c:v>2.1789999999999998</c:v>
                </c:pt>
                <c:pt idx="10254">
                  <c:v>2.157</c:v>
                </c:pt>
                <c:pt idx="10255">
                  <c:v>2.1520000000000001</c:v>
                </c:pt>
                <c:pt idx="10256">
                  <c:v>2.1619999999999999</c:v>
                </c:pt>
                <c:pt idx="10257">
                  <c:v>2.1829999999999998</c:v>
                </c:pt>
                <c:pt idx="10258">
                  <c:v>2.2090000000000001</c:v>
                </c:pt>
                <c:pt idx="10259">
                  <c:v>2.2360000000000002</c:v>
                </c:pt>
                <c:pt idx="10260">
                  <c:v>2.2589999999999999</c:v>
                </c:pt>
                <c:pt idx="10261">
                  <c:v>2.2759999999999998</c:v>
                </c:pt>
                <c:pt idx="10262">
                  <c:v>2.2839999999999998</c:v>
                </c:pt>
                <c:pt idx="10263">
                  <c:v>2.2839999999999998</c:v>
                </c:pt>
                <c:pt idx="10264">
                  <c:v>2.274</c:v>
                </c:pt>
                <c:pt idx="10265">
                  <c:v>2.2570000000000001</c:v>
                </c:pt>
                <c:pt idx="10266">
                  <c:v>2.2330000000000001</c:v>
                </c:pt>
                <c:pt idx="10267">
                  <c:v>2.2069999999999999</c:v>
                </c:pt>
                <c:pt idx="10268">
                  <c:v>2.1800000000000002</c:v>
                </c:pt>
                <c:pt idx="10269">
                  <c:v>#N/A</c:v>
                </c:pt>
                <c:pt idx="10270">
                  <c:v>5.7240000000000002</c:v>
                </c:pt>
                <c:pt idx="10271">
                  <c:v>5.73</c:v>
                </c:pt>
                <c:pt idx="10272">
                  <c:v>5.7439999999999998</c:v>
                </c:pt>
                <c:pt idx="10273">
                  <c:v>5.7629999999999999</c:v>
                </c:pt>
                <c:pt idx="10274">
                  <c:v>5.7869999999999999</c:v>
                </c:pt>
                <c:pt idx="10275">
                  <c:v>5.8159999999999998</c:v>
                </c:pt>
                <c:pt idx="10276">
                  <c:v>5.8490000000000002</c:v>
                </c:pt>
                <c:pt idx="10277">
                  <c:v>5.8869999999999996</c:v>
                </c:pt>
                <c:pt idx="10278">
                  <c:v>5.93</c:v>
                </c:pt>
                <c:pt idx="10279">
                  <c:v>5.9779999999999998</c:v>
                </c:pt>
                <c:pt idx="10280">
                  <c:v>6.0330000000000004</c:v>
                </c:pt>
                <c:pt idx="10281">
                  <c:v>6.093</c:v>
                </c:pt>
                <c:pt idx="10282">
                  <c:v>6.1580000000000004</c:v>
                </c:pt>
                <c:pt idx="10283">
                  <c:v>6.2290000000000001</c:v>
                </c:pt>
                <c:pt idx="10284">
                  <c:v>6.3019999999999996</c:v>
                </c:pt>
                <c:pt idx="10285">
                  <c:v>6.3760000000000003</c:v>
                </c:pt>
                <c:pt idx="10286">
                  <c:v>6.4489999999999998</c:v>
                </c:pt>
                <c:pt idx="10287">
                  <c:v>6.5190000000000001</c:v>
                </c:pt>
                <c:pt idx="10288">
                  <c:v>6.5830000000000002</c:v>
                </c:pt>
                <c:pt idx="10289">
                  <c:v>6.6429999999999998</c:v>
                </c:pt>
                <c:pt idx="10290">
                  <c:v>6.6970000000000001</c:v>
                </c:pt>
                <c:pt idx="10291">
                  <c:v>6.7480000000000002</c:v>
                </c:pt>
                <c:pt idx="10292">
                  <c:v>6.798</c:v>
                </c:pt>
                <c:pt idx="10293">
                  <c:v>6.8470000000000004</c:v>
                </c:pt>
                <c:pt idx="10294">
                  <c:v>6.8940000000000001</c:v>
                </c:pt>
                <c:pt idx="10295">
                  <c:v>6.9379999999999997</c:v>
                </c:pt>
                <c:pt idx="10296">
                  <c:v>6.9790000000000001</c:v>
                </c:pt>
                <c:pt idx="10297">
                  <c:v>7.0129999999999999</c:v>
                </c:pt>
                <c:pt idx="10298">
                  <c:v>7.0380000000000003</c:v>
                </c:pt>
                <c:pt idx="10299">
                  <c:v>7.0540000000000003</c:v>
                </c:pt>
                <c:pt idx="10300">
                  <c:v>7.0579999999999998</c:v>
                </c:pt>
                <c:pt idx="10301">
                  <c:v>7.048</c:v>
                </c:pt>
                <c:pt idx="10302">
                  <c:v>7.0250000000000004</c:v>
                </c:pt>
                <c:pt idx="10303">
                  <c:v>6.99</c:v>
                </c:pt>
                <c:pt idx="10304">
                  <c:v>6.9450000000000003</c:v>
                </c:pt>
                <c:pt idx="10305">
                  <c:v>6.8890000000000002</c:v>
                </c:pt>
                <c:pt idx="10306">
                  <c:v>6.8239999999999998</c:v>
                </c:pt>
                <c:pt idx="10307">
                  <c:v>6.7530000000000001</c:v>
                </c:pt>
                <c:pt idx="10308">
                  <c:v>6.6779999999999999</c:v>
                </c:pt>
                <c:pt idx="10309">
                  <c:v>6.601</c:v>
                </c:pt>
                <c:pt idx="10310">
                  <c:v>6.5250000000000004</c:v>
                </c:pt>
                <c:pt idx="10311">
                  <c:v>6.4530000000000003</c:v>
                </c:pt>
                <c:pt idx="10312">
                  <c:v>6.3849999999999998</c:v>
                </c:pt>
                <c:pt idx="10313">
                  <c:v>6.32</c:v>
                </c:pt>
                <c:pt idx="10314">
                  <c:v>6.26</c:v>
                </c:pt>
                <c:pt idx="10315">
                  <c:v>6.2039999999999997</c:v>
                </c:pt>
                <c:pt idx="10316">
                  <c:v>6.15</c:v>
                </c:pt>
                <c:pt idx="10317">
                  <c:v>6.0979999999999999</c:v>
                </c:pt>
                <c:pt idx="10318">
                  <c:v>6.0430000000000001</c:v>
                </c:pt>
                <c:pt idx="10319">
                  <c:v>5.9850000000000003</c:v>
                </c:pt>
                <c:pt idx="10320">
                  <c:v>5.92</c:v>
                </c:pt>
                <c:pt idx="10321">
                  <c:v>5.8449999999999998</c:v>
                </c:pt>
                <c:pt idx="10322">
                  <c:v>5.7590000000000003</c:v>
                </c:pt>
                <c:pt idx="10323">
                  <c:v>5.6639999999999997</c:v>
                </c:pt>
                <c:pt idx="10324">
                  <c:v>5.56</c:v>
                </c:pt>
                <c:pt idx="10325">
                  <c:v>5.4509999999999996</c:v>
                </c:pt>
                <c:pt idx="10326">
                  <c:v>5.34</c:v>
                </c:pt>
                <c:pt idx="10327">
                  <c:v>5.2320000000000002</c:v>
                </c:pt>
                <c:pt idx="10328">
                  <c:v>5.1280000000000001</c:v>
                </c:pt>
                <c:pt idx="10329">
                  <c:v>5.032</c:v>
                </c:pt>
                <c:pt idx="10330">
                  <c:v>4.9429999999999996</c:v>
                </c:pt>
                <c:pt idx="10331">
                  <c:v>4.8609999999999998</c:v>
                </c:pt>
                <c:pt idx="10332">
                  <c:v>4.782</c:v>
                </c:pt>
                <c:pt idx="10333">
                  <c:v>4.7050000000000001</c:v>
                </c:pt>
                <c:pt idx="10334">
                  <c:v>#N/A</c:v>
                </c:pt>
                <c:pt idx="10335">
                  <c:v>6.4870000000000001</c:v>
                </c:pt>
                <c:pt idx="10336">
                  <c:v>6.5380000000000003</c:v>
                </c:pt>
                <c:pt idx="10337">
                  <c:v>6.62</c:v>
                </c:pt>
                <c:pt idx="10338">
                  <c:v>6.6609999999999996</c:v>
                </c:pt>
                <c:pt idx="10339">
                  <c:v>6.6609999999999996</c:v>
                </c:pt>
                <c:pt idx="10340">
                  <c:v>6.62</c:v>
                </c:pt>
                <c:pt idx="10341">
                  <c:v>6.5380000000000003</c:v>
                </c:pt>
                <c:pt idx="10342">
                  <c:v>6.415</c:v>
                </c:pt>
                <c:pt idx="10343">
                  <c:v>6.2539999999999996</c:v>
                </c:pt>
                <c:pt idx="10344">
                  <c:v>6.0549999999999997</c:v>
                </c:pt>
                <c:pt idx="10345">
                  <c:v>5.8209999999999997</c:v>
                </c:pt>
                <c:pt idx="10346">
                  <c:v>5.5570000000000004</c:v>
                </c:pt>
                <c:pt idx="10347">
                  <c:v>5.27</c:v>
                </c:pt>
                <c:pt idx="10348">
                  <c:v>4.9669999999999996</c:v>
                </c:pt>
                <c:pt idx="10349">
                  <c:v>4.6580000000000004</c:v>
                </c:pt>
                <c:pt idx="10350">
                  <c:v>4.3559999999999999</c:v>
                </c:pt>
                <c:pt idx="10351">
                  <c:v>4.0739999999999998</c:v>
                </c:pt>
                <c:pt idx="10352">
                  <c:v>3.8149999999999999</c:v>
                </c:pt>
                <c:pt idx="10353">
                  <c:v>3.5819999999999999</c:v>
                </c:pt>
                <c:pt idx="10354">
                  <c:v>3.375</c:v>
                </c:pt>
                <c:pt idx="10355">
                  <c:v>3.19</c:v>
                </c:pt>
                <c:pt idx="10356">
                  <c:v>3.0139999999999998</c:v>
                </c:pt>
                <c:pt idx="10357">
                  <c:v>2.8359999999999999</c:v>
                </c:pt>
                <c:pt idx="10358">
                  <c:v>2.6520000000000001</c:v>
                </c:pt>
                <c:pt idx="10359">
                  <c:v>2.4609999999999999</c:v>
                </c:pt>
                <c:pt idx="10360">
                  <c:v>2.2719999999999998</c:v>
                </c:pt>
                <c:pt idx="10361">
                  <c:v>2.0960000000000001</c:v>
                </c:pt>
                <c:pt idx="10362">
                  <c:v>1.9450000000000001</c:v>
                </c:pt>
                <c:pt idx="10363">
                  <c:v>1.827</c:v>
                </c:pt>
                <c:pt idx="10364">
                  <c:v>1.7430000000000001</c:v>
                </c:pt>
                <c:pt idx="10365">
                  <c:v>1.82</c:v>
                </c:pt>
                <c:pt idx="10366">
                  <c:v>1.78</c:v>
                </c:pt>
                <c:pt idx="10367">
                  <c:v>1.74</c:v>
                </c:pt>
                <c:pt idx="10368">
                  <c:v>1.61</c:v>
                </c:pt>
                <c:pt idx="10369">
                  <c:v>1.62</c:v>
                </c:pt>
                <c:pt idx="10370">
                  <c:v>1.61</c:v>
                </c:pt>
                <c:pt idx="10371">
                  <c:v>1.43</c:v>
                </c:pt>
                <c:pt idx="10372">
                  <c:v>1.62</c:v>
                </c:pt>
                <c:pt idx="10373">
                  <c:v>1.96</c:v>
                </c:pt>
                <c:pt idx="10374">
                  <c:v>1.75</c:v>
                </c:pt>
                <c:pt idx="10375">
                  <c:v>1.83</c:v>
                </c:pt>
                <c:pt idx="10376">
                  <c:v>1.73</c:v>
                </c:pt>
                <c:pt idx="10377">
                  <c:v>1.72</c:v>
                </c:pt>
                <c:pt idx="10378">
                  <c:v>1.74</c:v>
                </c:pt>
                <c:pt idx="10379">
                  <c:v>1.71</c:v>
                </c:pt>
                <c:pt idx="10380">
                  <c:v>1.67</c:v>
                </c:pt>
                <c:pt idx="10381">
                  <c:v>1.66</c:v>
                </c:pt>
                <c:pt idx="10382">
                  <c:v>1.61</c:v>
                </c:pt>
                <c:pt idx="10383">
                  <c:v>1.48</c:v>
                </c:pt>
                <c:pt idx="10384">
                  <c:v>1.47</c:v>
                </c:pt>
                <c:pt idx="10385">
                  <c:v>1.6</c:v>
                </c:pt>
                <c:pt idx="10386">
                  <c:v>1.41</c:v>
                </c:pt>
                <c:pt idx="10387">
                  <c:v>1.37</c:v>
                </c:pt>
                <c:pt idx="10388">
                  <c:v>1.27</c:v>
                </c:pt>
                <c:pt idx="10389">
                  <c:v>1.26</c:v>
                </c:pt>
                <c:pt idx="10390">
                  <c:v>1.26</c:v>
                </c:pt>
                <c:pt idx="10391">
                  <c:v>1.28</c:v>
                </c:pt>
                <c:pt idx="10392">
                  <c:v>1.29</c:v>
                </c:pt>
                <c:pt idx="10393">
                  <c:v>1.28</c:v>
                </c:pt>
                <c:pt idx="10394">
                  <c:v>1.2569999999999999</c:v>
                </c:pt>
                <c:pt idx="10395">
                  <c:v>1.2609999999999999</c:v>
                </c:pt>
                <c:pt idx="10396">
                  <c:v>1.2669999999999999</c:v>
                </c:pt>
                <c:pt idx="10397">
                  <c:v>1.2749999999999999</c:v>
                </c:pt>
                <c:pt idx="10398">
                  <c:v>1.282</c:v>
                </c:pt>
                <c:pt idx="10399">
                  <c:v>#N/A</c:v>
                </c:pt>
                <c:pt idx="10400">
                  <c:v>3.5920000000000001</c:v>
                </c:pt>
                <c:pt idx="10401">
                  <c:v>3.5710000000000002</c:v>
                </c:pt>
                <c:pt idx="10402">
                  <c:v>3.5270000000000001</c:v>
                </c:pt>
                <c:pt idx="10403">
                  <c:v>3.4809999999999999</c:v>
                </c:pt>
                <c:pt idx="10404">
                  <c:v>3.4329999999999998</c:v>
                </c:pt>
                <c:pt idx="10405">
                  <c:v>3.3820000000000001</c:v>
                </c:pt>
                <c:pt idx="10406">
                  <c:v>3.3290000000000002</c:v>
                </c:pt>
                <c:pt idx="10407">
                  <c:v>3.2730000000000001</c:v>
                </c:pt>
                <c:pt idx="10408">
                  <c:v>3.214</c:v>
                </c:pt>
                <c:pt idx="10409">
                  <c:v>3.1520000000000001</c:v>
                </c:pt>
                <c:pt idx="10410">
                  <c:v>3.085</c:v>
                </c:pt>
                <c:pt idx="10411">
                  <c:v>3.0129999999999999</c:v>
                </c:pt>
                <c:pt idx="10412">
                  <c:v>2.9369999999999998</c:v>
                </c:pt>
                <c:pt idx="10413">
                  <c:v>2.8580000000000001</c:v>
                </c:pt>
                <c:pt idx="10414">
                  <c:v>2.7789999999999999</c:v>
                </c:pt>
                <c:pt idx="10415">
                  <c:v>2.7029999999999998</c:v>
                </c:pt>
                <c:pt idx="10416">
                  <c:v>2.637</c:v>
                </c:pt>
                <c:pt idx="10417">
                  <c:v>2.5819999999999999</c:v>
                </c:pt>
                <c:pt idx="10418">
                  <c:v>2.5409999999999999</c:v>
                </c:pt>
                <c:pt idx="10419">
                  <c:v>2.5139999999999998</c:v>
                </c:pt>
                <c:pt idx="10420">
                  <c:v>2.4990000000000001</c:v>
                </c:pt>
                <c:pt idx="10421">
                  <c:v>2.4950000000000001</c:v>
                </c:pt>
                <c:pt idx="10422">
                  <c:v>2.4969999999999999</c:v>
                </c:pt>
                <c:pt idx="10423">
                  <c:v>2.5</c:v>
                </c:pt>
                <c:pt idx="10424">
                  <c:v>2.5009999999999999</c:v>
                </c:pt>
                <c:pt idx="10425">
                  <c:v>2.496</c:v>
                </c:pt>
                <c:pt idx="10426">
                  <c:v>2.484</c:v>
                </c:pt>
                <c:pt idx="10427">
                  <c:v>2.4649999999999999</c:v>
                </c:pt>
                <c:pt idx="10428">
                  <c:v>2.44</c:v>
                </c:pt>
                <c:pt idx="10429">
                  <c:v>2.4089999999999998</c:v>
                </c:pt>
                <c:pt idx="10430">
                  <c:v>2.3740000000000001</c:v>
                </c:pt>
                <c:pt idx="10431">
                  <c:v>2.3380000000000001</c:v>
                </c:pt>
                <c:pt idx="10432">
                  <c:v>2.3039999999999998</c:v>
                </c:pt>
                <c:pt idx="10433">
                  <c:v>2.274</c:v>
                </c:pt>
                <c:pt idx="10434">
                  <c:v>2.246</c:v>
                </c:pt>
                <c:pt idx="10435">
                  <c:v>2.2210000000000001</c:v>
                </c:pt>
                <c:pt idx="10436">
                  <c:v>2.1949999999999998</c:v>
                </c:pt>
                <c:pt idx="10437">
                  <c:v>2.1659999999999999</c:v>
                </c:pt>
                <c:pt idx="10438">
                  <c:v>2.1309999999999998</c:v>
                </c:pt>
                <c:pt idx="10439">
                  <c:v>2.0880000000000001</c:v>
                </c:pt>
                <c:pt idx="10440">
                  <c:v>2.0350000000000001</c:v>
                </c:pt>
                <c:pt idx="10441">
                  <c:v>1.97</c:v>
                </c:pt>
                <c:pt idx="10442">
                  <c:v>1.895</c:v>
                </c:pt>
                <c:pt idx="10443">
                  <c:v>1.8109999999999999</c:v>
                </c:pt>
                <c:pt idx="10444">
                  <c:v>1.722</c:v>
                </c:pt>
                <c:pt idx="10445">
                  <c:v>1.631</c:v>
                </c:pt>
                <c:pt idx="10446">
                  <c:v>1.5409999999999999</c:v>
                </c:pt>
                <c:pt idx="10447">
                  <c:v>1.458</c:v>
                </c:pt>
                <c:pt idx="10448">
                  <c:v>1.383</c:v>
                </c:pt>
                <c:pt idx="10449">
                  <c:v>1.321</c:v>
                </c:pt>
                <c:pt idx="10450">
                  <c:v>1.274</c:v>
                </c:pt>
                <c:pt idx="10451">
                  <c:v>1.2430000000000001</c:v>
                </c:pt>
                <c:pt idx="10452">
                  <c:v>1.2270000000000001</c:v>
                </c:pt>
                <c:pt idx="10453">
                  <c:v>1.2230000000000001</c:v>
                </c:pt>
                <c:pt idx="10454">
                  <c:v>1.2290000000000001</c:v>
                </c:pt>
                <c:pt idx="10455">
                  <c:v>1.244</c:v>
                </c:pt>
                <c:pt idx="10456">
                  <c:v>1.264</c:v>
                </c:pt>
                <c:pt idx="10457">
                  <c:v>1.286</c:v>
                </c:pt>
                <c:pt idx="10458">
                  <c:v>1.3089999999999999</c:v>
                </c:pt>
                <c:pt idx="10459">
                  <c:v>1.331</c:v>
                </c:pt>
                <c:pt idx="10460">
                  <c:v>1.35</c:v>
                </c:pt>
                <c:pt idx="10461">
                  <c:v>1.367</c:v>
                </c:pt>
                <c:pt idx="10462">
                  <c:v>1.3819999999999999</c:v>
                </c:pt>
                <c:pt idx="10463">
                  <c:v>1.3959999999999999</c:v>
                </c:pt>
                <c:pt idx="10464">
                  <c:v>#N/A</c:v>
                </c:pt>
                <c:pt idx="10465">
                  <c:v>2.7389999999999999</c:v>
                </c:pt>
                <c:pt idx="10466">
                  <c:v>2.694</c:v>
                </c:pt>
                <c:pt idx="10467">
                  <c:v>2.61</c:v>
                </c:pt>
                <c:pt idx="10468">
                  <c:v>2.5379999999999998</c:v>
                </c:pt>
                <c:pt idx="10469">
                  <c:v>2.476</c:v>
                </c:pt>
                <c:pt idx="10470">
                  <c:v>2.4260000000000002</c:v>
                </c:pt>
                <c:pt idx="10471">
                  <c:v>2.3860000000000001</c:v>
                </c:pt>
                <c:pt idx="10472">
                  <c:v>2.3570000000000002</c:v>
                </c:pt>
                <c:pt idx="10473">
                  <c:v>2.3380000000000001</c:v>
                </c:pt>
                <c:pt idx="10474">
                  <c:v>2.327</c:v>
                </c:pt>
                <c:pt idx="10475">
                  <c:v>2.3239999999999998</c:v>
                </c:pt>
                <c:pt idx="10476">
                  <c:v>2.3250000000000002</c:v>
                </c:pt>
                <c:pt idx="10477">
                  <c:v>2.33</c:v>
                </c:pt>
                <c:pt idx="10478">
                  <c:v>2.3359999999999999</c:v>
                </c:pt>
                <c:pt idx="10479">
                  <c:v>2.34</c:v>
                </c:pt>
                <c:pt idx="10480">
                  <c:v>2.3410000000000002</c:v>
                </c:pt>
                <c:pt idx="10481">
                  <c:v>2.3359999999999999</c:v>
                </c:pt>
                <c:pt idx="10482">
                  <c:v>2.3260000000000001</c:v>
                </c:pt>
                <c:pt idx="10483">
                  <c:v>2.3119999999999998</c:v>
                </c:pt>
                <c:pt idx="10484">
                  <c:v>2.294</c:v>
                </c:pt>
                <c:pt idx="10485">
                  <c:v>2.2730000000000001</c:v>
                </c:pt>
                <c:pt idx="10486">
                  <c:v>2.2549999999999999</c:v>
                </c:pt>
                <c:pt idx="10487">
                  <c:v>2.2389999999999999</c:v>
                </c:pt>
                <c:pt idx="10488">
                  <c:v>2.2269999999999999</c:v>
                </c:pt>
                <c:pt idx="10489">
                  <c:v>2.218</c:v>
                </c:pt>
                <c:pt idx="10490">
                  <c:v>2.2090000000000001</c:v>
                </c:pt>
                <c:pt idx="10491">
                  <c:v>2.1949999999999998</c:v>
                </c:pt>
                <c:pt idx="10492">
                  <c:v>2.1720000000000002</c:v>
                </c:pt>
                <c:pt idx="10493">
                  <c:v>2.1379999999999999</c:v>
                </c:pt>
                <c:pt idx="10494">
                  <c:v>2.093</c:v>
                </c:pt>
                <c:pt idx="10495">
                  <c:v>2.0390000000000001</c:v>
                </c:pt>
                <c:pt idx="10496">
                  <c:v>1.978</c:v>
                </c:pt>
                <c:pt idx="10497">
                  <c:v>1.915</c:v>
                </c:pt>
                <c:pt idx="10498">
                  <c:v>1.853</c:v>
                </c:pt>
                <c:pt idx="10499">
                  <c:v>1.794</c:v>
                </c:pt>
                <c:pt idx="10500">
                  <c:v>1.738</c:v>
                </c:pt>
                <c:pt idx="10501">
                  <c:v>1.6839999999999999</c:v>
                </c:pt>
                <c:pt idx="10502">
                  <c:v>1.631</c:v>
                </c:pt>
                <c:pt idx="10503">
                  <c:v>1.577</c:v>
                </c:pt>
                <c:pt idx="10504">
                  <c:v>1.524</c:v>
                </c:pt>
                <c:pt idx="10505">
                  <c:v>1.4730000000000001</c:v>
                </c:pt>
                <c:pt idx="10506">
                  <c:v>1.425</c:v>
                </c:pt>
                <c:pt idx="10507">
                  <c:v>1.381</c:v>
                </c:pt>
                <c:pt idx="10508">
                  <c:v>1.343</c:v>
                </c:pt>
                <c:pt idx="10509">
                  <c:v>1.3120000000000001</c:v>
                </c:pt>
                <c:pt idx="10510">
                  <c:v>1.286</c:v>
                </c:pt>
                <c:pt idx="10511">
                  <c:v>1.2649999999999999</c:v>
                </c:pt>
                <c:pt idx="10512">
                  <c:v>1.2470000000000001</c:v>
                </c:pt>
                <c:pt idx="10513">
                  <c:v>1.232</c:v>
                </c:pt>
                <c:pt idx="10514">
                  <c:v>1.22</c:v>
                </c:pt>
                <c:pt idx="10515">
                  <c:v>1.214</c:v>
                </c:pt>
                <c:pt idx="10516">
                  <c:v>1.2170000000000001</c:v>
                </c:pt>
                <c:pt idx="10517">
                  <c:v>1.23</c:v>
                </c:pt>
                <c:pt idx="10518">
                  <c:v>1.2529999999999999</c:v>
                </c:pt>
                <c:pt idx="10519">
                  <c:v>1.2849999999999999</c:v>
                </c:pt>
                <c:pt idx="10520">
                  <c:v>1.323</c:v>
                </c:pt>
                <c:pt idx="10521">
                  <c:v>1.363</c:v>
                </c:pt>
                <c:pt idx="10522">
                  <c:v>1.401</c:v>
                </c:pt>
                <c:pt idx="10523">
                  <c:v>1.4339999999999999</c:v>
                </c:pt>
                <c:pt idx="10524">
                  <c:v>1.4590000000000001</c:v>
                </c:pt>
                <c:pt idx="10525">
                  <c:v>1.478</c:v>
                </c:pt>
                <c:pt idx="10526">
                  <c:v>1.4910000000000001</c:v>
                </c:pt>
                <c:pt idx="10527">
                  <c:v>1.5</c:v>
                </c:pt>
                <c:pt idx="10528">
                  <c:v>1.5089999999999999</c:v>
                </c:pt>
                <c:pt idx="10529">
                  <c:v>#N/A</c:v>
                </c:pt>
                <c:pt idx="10530">
                  <c:v>6.4009999999999998</c:v>
                </c:pt>
                <c:pt idx="10531">
                  <c:v>6.4009999999999998</c:v>
                </c:pt>
                <c:pt idx="10532">
                  <c:v>6.4</c:v>
                </c:pt>
                <c:pt idx="10533">
                  <c:v>6.4</c:v>
                </c:pt>
                <c:pt idx="10534">
                  <c:v>6.399</c:v>
                </c:pt>
                <c:pt idx="10535">
                  <c:v>6.3979999999999997</c:v>
                </c:pt>
                <c:pt idx="10536">
                  <c:v>6.3970000000000002</c:v>
                </c:pt>
                <c:pt idx="10537">
                  <c:v>6.3949999999999996</c:v>
                </c:pt>
                <c:pt idx="10538">
                  <c:v>6.3929999999999998</c:v>
                </c:pt>
                <c:pt idx="10539">
                  <c:v>6.391</c:v>
                </c:pt>
                <c:pt idx="10540">
                  <c:v>6.3879999999999999</c:v>
                </c:pt>
                <c:pt idx="10541">
                  <c:v>6.3849999999999998</c:v>
                </c:pt>
                <c:pt idx="10542">
                  <c:v>6.383</c:v>
                </c:pt>
                <c:pt idx="10543">
                  <c:v>6.3849999999999998</c:v>
                </c:pt>
                <c:pt idx="10544">
                  <c:v>6.3940000000000001</c:v>
                </c:pt>
                <c:pt idx="10545">
                  <c:v>6.4189999999999996</c:v>
                </c:pt>
                <c:pt idx="10546">
                  <c:v>6.47</c:v>
                </c:pt>
                <c:pt idx="10547">
                  <c:v>6.5490000000000004</c:v>
                </c:pt>
                <c:pt idx="10548">
                  <c:v>6.6550000000000002</c:v>
                </c:pt>
                <c:pt idx="10549">
                  <c:v>6.7809999999999997</c:v>
                </c:pt>
                <c:pt idx="10550">
                  <c:v>6.9139999999999997</c:v>
                </c:pt>
                <c:pt idx="10551">
                  <c:v>7.04</c:v>
                </c:pt>
                <c:pt idx="10552">
                  <c:v>7.1449999999999996</c:v>
                </c:pt>
                <c:pt idx="10553">
                  <c:v>7.2160000000000002</c:v>
                </c:pt>
                <c:pt idx="10554">
                  <c:v>7.2480000000000002</c:v>
                </c:pt>
                <c:pt idx="10555">
                  <c:v>7.2359999999999998</c:v>
                </c:pt>
                <c:pt idx="10556">
                  <c:v>7.1820000000000004</c:v>
                </c:pt>
                <c:pt idx="10557">
                  <c:v>7.0960000000000001</c:v>
                </c:pt>
                <c:pt idx="10558">
                  <c:v>6.99</c:v>
                </c:pt>
                <c:pt idx="10559">
                  <c:v>6.8710000000000004</c:v>
                </c:pt>
                <c:pt idx="10560">
                  <c:v>6.7480000000000002</c:v>
                </c:pt>
                <c:pt idx="10561">
                  <c:v>6.6319999999999997</c:v>
                </c:pt>
                <c:pt idx="10562">
                  <c:v>6.5250000000000004</c:v>
                </c:pt>
                <c:pt idx="10563">
                  <c:v>6.431</c:v>
                </c:pt>
                <c:pt idx="10564">
                  <c:v>6.3490000000000002</c:v>
                </c:pt>
                <c:pt idx="10565">
                  <c:v>6.2779999999999996</c:v>
                </c:pt>
                <c:pt idx="10566">
                  <c:v>6.2110000000000003</c:v>
                </c:pt>
                <c:pt idx="10567">
                  <c:v>6.1390000000000002</c:v>
                </c:pt>
                <c:pt idx="10568">
                  <c:v>6.056</c:v>
                </c:pt>
                <c:pt idx="10569">
                  <c:v>5.9610000000000003</c:v>
                </c:pt>
                <c:pt idx="10570">
                  <c:v>5.851</c:v>
                </c:pt>
                <c:pt idx="10571">
                  <c:v>5.7279999999999998</c:v>
                </c:pt>
                <c:pt idx="10572">
                  <c:v>5.5960000000000001</c:v>
                </c:pt>
                <c:pt idx="10573">
                  <c:v>5.4610000000000003</c:v>
                </c:pt>
                <c:pt idx="10574">
                  <c:v>5.3259999999999996</c:v>
                </c:pt>
                <c:pt idx="10575">
                  <c:v>5.1970000000000001</c:v>
                </c:pt>
                <c:pt idx="10576">
                  <c:v>5.077</c:v>
                </c:pt>
                <c:pt idx="10577">
                  <c:v>4.968</c:v>
                </c:pt>
                <c:pt idx="10578">
                  <c:v>4.8719999999999999</c:v>
                </c:pt>
                <c:pt idx="10579">
                  <c:v>4.7889999999999997</c:v>
                </c:pt>
                <c:pt idx="10580">
                  <c:v>4.72</c:v>
                </c:pt>
                <c:pt idx="10581">
                  <c:v>4.665</c:v>
                </c:pt>
                <c:pt idx="10582">
                  <c:v>4.6180000000000003</c:v>
                </c:pt>
                <c:pt idx="10583">
                  <c:v>4.5780000000000003</c:v>
                </c:pt>
                <c:pt idx="10584">
                  <c:v>4.54</c:v>
                </c:pt>
                <c:pt idx="10585">
                  <c:v>4.5019999999999998</c:v>
                </c:pt>
                <c:pt idx="10586">
                  <c:v>4.4589999999999996</c:v>
                </c:pt>
                <c:pt idx="10587">
                  <c:v>4.4119999999999999</c:v>
                </c:pt>
                <c:pt idx="10588">
                  <c:v>4.359</c:v>
                </c:pt>
                <c:pt idx="10589">
                  <c:v>4.3</c:v>
                </c:pt>
                <c:pt idx="10590">
                  <c:v>4.2359999999999998</c:v>
                </c:pt>
                <c:pt idx="10591">
                  <c:v>4.1680000000000001</c:v>
                </c:pt>
                <c:pt idx="10592">
                  <c:v>4.0990000000000002</c:v>
                </c:pt>
                <c:pt idx="10593">
                  <c:v>4.0309999999999997</c:v>
                </c:pt>
                <c:pt idx="10594">
                  <c:v>#N/A</c:v>
                </c:pt>
                <c:pt idx="10595">
                  <c:v>7.2480000000000002</c:v>
                </c:pt>
                <c:pt idx="10596">
                  <c:v>7.2489999999999997</c:v>
                </c:pt>
                <c:pt idx="10597">
                  <c:v>7.25</c:v>
                </c:pt>
                <c:pt idx="10598">
                  <c:v>7.2510000000000003</c:v>
                </c:pt>
                <c:pt idx="10599">
                  <c:v>7.2510000000000003</c:v>
                </c:pt>
                <c:pt idx="10600">
                  <c:v>7.2510000000000003</c:v>
                </c:pt>
                <c:pt idx="10601">
                  <c:v>7.25</c:v>
                </c:pt>
                <c:pt idx="10602">
                  <c:v>7.25</c:v>
                </c:pt>
                <c:pt idx="10603">
                  <c:v>7.25</c:v>
                </c:pt>
                <c:pt idx="10604">
                  <c:v>7.25</c:v>
                </c:pt>
                <c:pt idx="10605">
                  <c:v>7.25</c:v>
                </c:pt>
                <c:pt idx="10606">
                  <c:v>7.2519999999999998</c:v>
                </c:pt>
                <c:pt idx="10607">
                  <c:v>7.2549999999999999</c:v>
                </c:pt>
                <c:pt idx="10608">
                  <c:v>7.258</c:v>
                </c:pt>
                <c:pt idx="10609">
                  <c:v>7.2610000000000001</c:v>
                </c:pt>
                <c:pt idx="10610">
                  <c:v>7.2610000000000001</c:v>
                </c:pt>
                <c:pt idx="10611">
                  <c:v>7.2569999999999997</c:v>
                </c:pt>
                <c:pt idx="10612">
                  <c:v>7.2480000000000002</c:v>
                </c:pt>
                <c:pt idx="10613">
                  <c:v>7.2320000000000002</c:v>
                </c:pt>
                <c:pt idx="10614">
                  <c:v>7.2089999999999996</c:v>
                </c:pt>
                <c:pt idx="10615">
                  <c:v>7.1820000000000004</c:v>
                </c:pt>
                <c:pt idx="10616">
                  <c:v>7.1509999999999998</c:v>
                </c:pt>
                <c:pt idx="10617">
                  <c:v>7.1180000000000003</c:v>
                </c:pt>
                <c:pt idx="10618">
                  <c:v>7.0860000000000003</c:v>
                </c:pt>
                <c:pt idx="10619">
                  <c:v>7.0570000000000004</c:v>
                </c:pt>
                <c:pt idx="10620">
                  <c:v>7.0330000000000004</c:v>
                </c:pt>
                <c:pt idx="10621">
                  <c:v>7.016</c:v>
                </c:pt>
                <c:pt idx="10622">
                  <c:v>7.0049999999999999</c:v>
                </c:pt>
                <c:pt idx="10623">
                  <c:v>7</c:v>
                </c:pt>
                <c:pt idx="10624">
                  <c:v>7.0030000000000001</c:v>
                </c:pt>
                <c:pt idx="10625">
                  <c:v>7.0129999999999999</c:v>
                </c:pt>
                <c:pt idx="10626">
                  <c:v>7.03</c:v>
                </c:pt>
                <c:pt idx="10627">
                  <c:v>7.0529999999999999</c:v>
                </c:pt>
                <c:pt idx="10628">
                  <c:v>7.08</c:v>
                </c:pt>
                <c:pt idx="10629">
                  <c:v>7.1120000000000001</c:v>
                </c:pt>
                <c:pt idx="10630">
                  <c:v>7.149</c:v>
                </c:pt>
                <c:pt idx="10631">
                  <c:v>7.19</c:v>
                </c:pt>
                <c:pt idx="10632">
                  <c:v>7.2370000000000001</c:v>
                </c:pt>
                <c:pt idx="10633">
                  <c:v>7.2880000000000003</c:v>
                </c:pt>
                <c:pt idx="10634">
                  <c:v>7.3410000000000002</c:v>
                </c:pt>
                <c:pt idx="10635">
                  <c:v>7.3970000000000002</c:v>
                </c:pt>
                <c:pt idx="10636">
                  <c:v>7.4550000000000001</c:v>
                </c:pt>
                <c:pt idx="10637">
                  <c:v>7.5119999999999996</c:v>
                </c:pt>
                <c:pt idx="10638">
                  <c:v>7.5670000000000002</c:v>
                </c:pt>
                <c:pt idx="10639">
                  <c:v>7.6159999999999997</c:v>
                </c:pt>
                <c:pt idx="10640">
                  <c:v>7.6550000000000002</c:v>
                </c:pt>
                <c:pt idx="10641">
                  <c:v>7.6790000000000003</c:v>
                </c:pt>
                <c:pt idx="10642">
                  <c:v>7.6870000000000003</c:v>
                </c:pt>
                <c:pt idx="10643">
                  <c:v>7.6779999999999999</c:v>
                </c:pt>
                <c:pt idx="10644">
                  <c:v>7.6509999999999998</c:v>
                </c:pt>
                <c:pt idx="10645">
                  <c:v>7.61</c:v>
                </c:pt>
                <c:pt idx="10646">
                  <c:v>7.556</c:v>
                </c:pt>
                <c:pt idx="10647">
                  <c:v>7.4950000000000001</c:v>
                </c:pt>
                <c:pt idx="10648">
                  <c:v>7.4290000000000003</c:v>
                </c:pt>
                <c:pt idx="10649">
                  <c:v>7.3609999999999998</c:v>
                </c:pt>
                <c:pt idx="10650">
                  <c:v>7.2919999999999998</c:v>
                </c:pt>
                <c:pt idx="10651">
                  <c:v>7.2190000000000003</c:v>
                </c:pt>
                <c:pt idx="10652">
                  <c:v>7.14</c:v>
                </c:pt>
                <c:pt idx="10653">
                  <c:v>7.056</c:v>
                </c:pt>
                <c:pt idx="10654">
                  <c:v>6.9649999999999999</c:v>
                </c:pt>
                <c:pt idx="10655">
                  <c:v>6.8689999999999998</c:v>
                </c:pt>
                <c:pt idx="10656">
                  <c:v>6.7690000000000001</c:v>
                </c:pt>
                <c:pt idx="10657">
                  <c:v>6.6669999999999998</c:v>
                </c:pt>
                <c:pt idx="10658">
                  <c:v>6.5629999999999997</c:v>
                </c:pt>
                <c:pt idx="10659">
                  <c:v>#N/A</c:v>
                </c:pt>
                <c:pt idx="10660">
                  <c:v>6.3529999999999998</c:v>
                </c:pt>
                <c:pt idx="10661">
                  <c:v>6.3380000000000001</c:v>
                </c:pt>
                <c:pt idx="10662">
                  <c:v>6.31</c:v>
                </c:pt>
                <c:pt idx="10663">
                  <c:v>6.2850000000000001</c:v>
                </c:pt>
                <c:pt idx="10664">
                  <c:v>6.2640000000000002</c:v>
                </c:pt>
                <c:pt idx="10665">
                  <c:v>6.2469999999999999</c:v>
                </c:pt>
                <c:pt idx="10666">
                  <c:v>6.2320000000000002</c:v>
                </c:pt>
                <c:pt idx="10667">
                  <c:v>6.22</c:v>
                </c:pt>
                <c:pt idx="10668">
                  <c:v>6.2080000000000002</c:v>
                </c:pt>
                <c:pt idx="10669">
                  <c:v>6.1929999999999996</c:v>
                </c:pt>
                <c:pt idx="10670">
                  <c:v>6.173</c:v>
                </c:pt>
                <c:pt idx="10671">
                  <c:v>6.1440000000000001</c:v>
                </c:pt>
                <c:pt idx="10672">
                  <c:v>6.1029999999999998</c:v>
                </c:pt>
                <c:pt idx="10673">
                  <c:v>6.0490000000000004</c:v>
                </c:pt>
                <c:pt idx="10674">
                  <c:v>5.984</c:v>
                </c:pt>
                <c:pt idx="10675">
                  <c:v>5.9109999999999996</c:v>
                </c:pt>
                <c:pt idx="10676">
                  <c:v>5.8360000000000003</c:v>
                </c:pt>
                <c:pt idx="10677">
                  <c:v>5.7649999999999997</c:v>
                </c:pt>
                <c:pt idx="10678">
                  <c:v>5.7</c:v>
                </c:pt>
                <c:pt idx="10679">
                  <c:v>5.6429999999999998</c:v>
                </c:pt>
                <c:pt idx="10680">
                  <c:v>5.5910000000000002</c:v>
                </c:pt>
                <c:pt idx="10681">
                  <c:v>5.5389999999999997</c:v>
                </c:pt>
                <c:pt idx="10682">
                  <c:v>5.4820000000000002</c:v>
                </c:pt>
                <c:pt idx="10683">
                  <c:v>5.415</c:v>
                </c:pt>
                <c:pt idx="10684">
                  <c:v>5.3380000000000001</c:v>
                </c:pt>
                <c:pt idx="10685">
                  <c:v>5.2510000000000003</c:v>
                </c:pt>
                <c:pt idx="10686">
                  <c:v>5.1589999999999998</c:v>
                </c:pt>
                <c:pt idx="10687">
                  <c:v>5.0640000000000001</c:v>
                </c:pt>
                <c:pt idx="10688">
                  <c:v>4.9690000000000003</c:v>
                </c:pt>
                <c:pt idx="10689">
                  <c:v>4.8769999999999998</c:v>
                </c:pt>
                <c:pt idx="10690">
                  <c:v>4.7859999999999996</c:v>
                </c:pt>
                <c:pt idx="10691">
                  <c:v>4.6950000000000003</c:v>
                </c:pt>
                <c:pt idx="10692">
                  <c:v>4.6020000000000003</c:v>
                </c:pt>
                <c:pt idx="10693">
                  <c:v>4.5039999999999996</c:v>
                </c:pt>
                <c:pt idx="10694">
                  <c:v>4.4020000000000001</c:v>
                </c:pt>
                <c:pt idx="10695">
                  <c:v>4.2930000000000001</c:v>
                </c:pt>
                <c:pt idx="10696">
                  <c:v>4.1769999999999996</c:v>
                </c:pt>
                <c:pt idx="10697">
                  <c:v>4.0519999999999996</c:v>
                </c:pt>
                <c:pt idx="10698">
                  <c:v>3.923</c:v>
                </c:pt>
                <c:pt idx="10699">
                  <c:v>3.7909999999999999</c:v>
                </c:pt>
                <c:pt idx="10700">
                  <c:v>3.6579999999999999</c:v>
                </c:pt>
                <c:pt idx="10701">
                  <c:v>3.53</c:v>
                </c:pt>
                <c:pt idx="10702">
                  <c:v>3.4079999999999999</c:v>
                </c:pt>
                <c:pt idx="10703">
                  <c:v>3.2959999999999998</c:v>
                </c:pt>
                <c:pt idx="10704">
                  <c:v>3.1960000000000002</c:v>
                </c:pt>
                <c:pt idx="10705">
                  <c:v>3.11</c:v>
                </c:pt>
                <c:pt idx="10706">
                  <c:v>3.04</c:v>
                </c:pt>
                <c:pt idx="10707">
                  <c:v>2.9830000000000001</c:v>
                </c:pt>
                <c:pt idx="10708">
                  <c:v>2.9369999999999998</c:v>
                </c:pt>
                <c:pt idx="10709">
                  <c:v>2.899</c:v>
                </c:pt>
                <c:pt idx="10710">
                  <c:v>2.8660000000000001</c:v>
                </c:pt>
                <c:pt idx="10711">
                  <c:v>2.8340000000000001</c:v>
                </c:pt>
                <c:pt idx="10712">
                  <c:v>2.8010000000000002</c:v>
                </c:pt>
                <c:pt idx="10713">
                  <c:v>2.7629999999999999</c:v>
                </c:pt>
                <c:pt idx="10714">
                  <c:v>2.7210000000000001</c:v>
                </c:pt>
                <c:pt idx="10715">
                  <c:v>2.6749999999999998</c:v>
                </c:pt>
                <c:pt idx="10716">
                  <c:v>2.6269999999999998</c:v>
                </c:pt>
                <c:pt idx="10717">
                  <c:v>2.58</c:v>
                </c:pt>
                <c:pt idx="10718">
                  <c:v>2.5379999999999998</c:v>
                </c:pt>
                <c:pt idx="10719">
                  <c:v>2.5</c:v>
                </c:pt>
                <c:pt idx="10720">
                  <c:v>2.4670000000000001</c:v>
                </c:pt>
                <c:pt idx="10721">
                  <c:v>2.4380000000000002</c:v>
                </c:pt>
                <c:pt idx="10722">
                  <c:v>2.4119999999999999</c:v>
                </c:pt>
                <c:pt idx="10723">
                  <c:v>2.387</c:v>
                </c:pt>
                <c:pt idx="10724">
                  <c:v>#N/A</c:v>
                </c:pt>
                <c:pt idx="10725">
                  <c:v>6.6280000000000001</c:v>
                </c:pt>
                <c:pt idx="10726">
                  <c:v>6.6340000000000003</c:v>
                </c:pt>
                <c:pt idx="10727">
                  <c:v>6.6449999999999996</c:v>
                </c:pt>
                <c:pt idx="10728">
                  <c:v>6.6559999999999997</c:v>
                </c:pt>
                <c:pt idx="10729">
                  <c:v>6.6660000000000004</c:v>
                </c:pt>
                <c:pt idx="10730">
                  <c:v>6.6760000000000002</c:v>
                </c:pt>
                <c:pt idx="10731">
                  <c:v>6.6849999999999996</c:v>
                </c:pt>
                <c:pt idx="10732">
                  <c:v>6.6929999999999996</c:v>
                </c:pt>
                <c:pt idx="10733">
                  <c:v>6.702</c:v>
                </c:pt>
                <c:pt idx="10734">
                  <c:v>6.7110000000000003</c:v>
                </c:pt>
                <c:pt idx="10735">
                  <c:v>6.7210000000000001</c:v>
                </c:pt>
                <c:pt idx="10736">
                  <c:v>6.7329999999999997</c:v>
                </c:pt>
                <c:pt idx="10737">
                  <c:v>6.7469999999999999</c:v>
                </c:pt>
                <c:pt idx="10738">
                  <c:v>6.7629999999999999</c:v>
                </c:pt>
                <c:pt idx="10739">
                  <c:v>6.7809999999999997</c:v>
                </c:pt>
                <c:pt idx="10740">
                  <c:v>6.8</c:v>
                </c:pt>
                <c:pt idx="10741">
                  <c:v>6.819</c:v>
                </c:pt>
                <c:pt idx="10742">
                  <c:v>6.8380000000000001</c:v>
                </c:pt>
                <c:pt idx="10743">
                  <c:v>6.8550000000000004</c:v>
                </c:pt>
                <c:pt idx="10744">
                  <c:v>6.8689999999999998</c:v>
                </c:pt>
                <c:pt idx="10745">
                  <c:v>6.8810000000000002</c:v>
                </c:pt>
                <c:pt idx="10746">
                  <c:v>6.8920000000000003</c:v>
                </c:pt>
                <c:pt idx="10747">
                  <c:v>6.9029999999999996</c:v>
                </c:pt>
                <c:pt idx="10748">
                  <c:v>6.9119999999999999</c:v>
                </c:pt>
                <c:pt idx="10749">
                  <c:v>6.92</c:v>
                </c:pt>
                <c:pt idx="10750">
                  <c:v>6.9240000000000004</c:v>
                </c:pt>
                <c:pt idx="10751">
                  <c:v>6.9219999999999997</c:v>
                </c:pt>
                <c:pt idx="10752">
                  <c:v>6.9130000000000003</c:v>
                </c:pt>
                <c:pt idx="10753">
                  <c:v>6.8970000000000002</c:v>
                </c:pt>
                <c:pt idx="10754">
                  <c:v>6.8739999999999997</c:v>
                </c:pt>
                <c:pt idx="10755">
                  <c:v>6.85</c:v>
                </c:pt>
                <c:pt idx="10756">
                  <c:v>6.8289999999999997</c:v>
                </c:pt>
                <c:pt idx="10757">
                  <c:v>6.8129999999999997</c:v>
                </c:pt>
                <c:pt idx="10758">
                  <c:v>6.806</c:v>
                </c:pt>
                <c:pt idx="10759">
                  <c:v>6.806</c:v>
                </c:pt>
                <c:pt idx="10760">
                  <c:v>6.8109999999999999</c:v>
                </c:pt>
                <c:pt idx="10761">
                  <c:v>6.8170000000000002</c:v>
                </c:pt>
                <c:pt idx="10762">
                  <c:v>6.819</c:v>
                </c:pt>
                <c:pt idx="10763">
                  <c:v>6.8129999999999997</c:v>
                </c:pt>
                <c:pt idx="10764">
                  <c:v>6.7960000000000003</c:v>
                </c:pt>
                <c:pt idx="10765">
                  <c:v>6.7690000000000001</c:v>
                </c:pt>
                <c:pt idx="10766">
                  <c:v>6.7290000000000001</c:v>
                </c:pt>
                <c:pt idx="10767">
                  <c:v>6.6820000000000004</c:v>
                </c:pt>
                <c:pt idx="10768">
                  <c:v>6.6269999999999998</c:v>
                </c:pt>
                <c:pt idx="10769">
                  <c:v>6.5670000000000002</c:v>
                </c:pt>
                <c:pt idx="10770">
                  <c:v>6.5030000000000001</c:v>
                </c:pt>
                <c:pt idx="10771">
                  <c:v>6.4349999999999996</c:v>
                </c:pt>
                <c:pt idx="10772">
                  <c:v>6.3639999999999999</c:v>
                </c:pt>
                <c:pt idx="10773">
                  <c:v>6.2889999999999997</c:v>
                </c:pt>
                <c:pt idx="10774">
                  <c:v>6.2119999999999997</c:v>
                </c:pt>
                <c:pt idx="10775">
                  <c:v>6.133</c:v>
                </c:pt>
                <c:pt idx="10776">
                  <c:v>6.05</c:v>
                </c:pt>
                <c:pt idx="10777">
                  <c:v>5.9619999999999997</c:v>
                </c:pt>
                <c:pt idx="10778">
                  <c:v>5.8710000000000004</c:v>
                </c:pt>
                <c:pt idx="10779">
                  <c:v>5.7770000000000001</c:v>
                </c:pt>
                <c:pt idx="10780">
                  <c:v>5.68</c:v>
                </c:pt>
                <c:pt idx="10781">
                  <c:v>5.5819999999999999</c:v>
                </c:pt>
                <c:pt idx="10782">
                  <c:v>5.4829999999999997</c:v>
                </c:pt>
                <c:pt idx="10783">
                  <c:v>5.3849999999999998</c:v>
                </c:pt>
                <c:pt idx="10784">
                  <c:v>5.2880000000000003</c:v>
                </c:pt>
                <c:pt idx="10785">
                  <c:v>5.194</c:v>
                </c:pt>
                <c:pt idx="10786">
                  <c:v>5.101</c:v>
                </c:pt>
                <c:pt idx="10787">
                  <c:v>5.01</c:v>
                </c:pt>
                <c:pt idx="10788">
                  <c:v>4.92</c:v>
                </c:pt>
                <c:pt idx="10789">
                  <c:v>#N/A</c:v>
                </c:pt>
                <c:pt idx="10790">
                  <c:v>2.4489999999999998</c:v>
                </c:pt>
                <c:pt idx="10791">
                  <c:v>2.4700000000000002</c:v>
                </c:pt>
                <c:pt idx="10792">
                  <c:v>2.512</c:v>
                </c:pt>
                <c:pt idx="10793">
                  <c:v>2.5510000000000002</c:v>
                </c:pt>
                <c:pt idx="10794">
                  <c:v>2.589</c:v>
                </c:pt>
                <c:pt idx="10795">
                  <c:v>2.6240000000000001</c:v>
                </c:pt>
                <c:pt idx="10796">
                  <c:v>2.657</c:v>
                </c:pt>
                <c:pt idx="10797">
                  <c:v>2.6880000000000002</c:v>
                </c:pt>
                <c:pt idx="10798">
                  <c:v>2.7170000000000001</c:v>
                </c:pt>
                <c:pt idx="10799">
                  <c:v>2.7429999999999999</c:v>
                </c:pt>
                <c:pt idx="10800">
                  <c:v>2.766</c:v>
                </c:pt>
                <c:pt idx="10801">
                  <c:v>2.786</c:v>
                </c:pt>
                <c:pt idx="10802">
                  <c:v>2.802</c:v>
                </c:pt>
                <c:pt idx="10803">
                  <c:v>2.8159999999999998</c:v>
                </c:pt>
                <c:pt idx="10804">
                  <c:v>2.8260000000000001</c:v>
                </c:pt>
                <c:pt idx="10805">
                  <c:v>2.8340000000000001</c:v>
                </c:pt>
                <c:pt idx="10806">
                  <c:v>2.8420000000000001</c:v>
                </c:pt>
                <c:pt idx="10807">
                  <c:v>2.851</c:v>
                </c:pt>
                <c:pt idx="10808">
                  <c:v>2.86</c:v>
                </c:pt>
                <c:pt idx="10809">
                  <c:v>2.8679999999999999</c:v>
                </c:pt>
                <c:pt idx="10810">
                  <c:v>2.8719999999999999</c:v>
                </c:pt>
                <c:pt idx="10811">
                  <c:v>2.87</c:v>
                </c:pt>
                <c:pt idx="10812">
                  <c:v>2.86</c:v>
                </c:pt>
                <c:pt idx="10813">
                  <c:v>2.839</c:v>
                </c:pt>
                <c:pt idx="10814">
                  <c:v>2.8039999999999998</c:v>
                </c:pt>
                <c:pt idx="10815">
                  <c:v>2.7509999999999999</c:v>
                </c:pt>
                <c:pt idx="10816">
                  <c:v>2.6789999999999998</c:v>
                </c:pt>
                <c:pt idx="10817">
                  <c:v>2.5870000000000002</c:v>
                </c:pt>
                <c:pt idx="10818">
                  <c:v>2.4780000000000002</c:v>
                </c:pt>
                <c:pt idx="10819">
                  <c:v>2.355</c:v>
                </c:pt>
                <c:pt idx="10820">
                  <c:v>2.2240000000000002</c:v>
                </c:pt>
                <c:pt idx="10821">
                  <c:v>2.0910000000000002</c:v>
                </c:pt>
                <c:pt idx="10822">
                  <c:v>1.96</c:v>
                </c:pt>
                <c:pt idx="10823">
                  <c:v>1.8380000000000001</c:v>
                </c:pt>
                <c:pt idx="10824">
                  <c:v>1.728</c:v>
                </c:pt>
                <c:pt idx="10825">
                  <c:v>1.633</c:v>
                </c:pt>
                <c:pt idx="10826">
                  <c:v>1.554</c:v>
                </c:pt>
                <c:pt idx="10827">
                  <c:v>1.4870000000000001</c:v>
                </c:pt>
                <c:pt idx="10828">
                  <c:v>1.431</c:v>
                </c:pt>
                <c:pt idx="10829">
                  <c:v>1.383</c:v>
                </c:pt>
                <c:pt idx="10830">
                  <c:v>1.343</c:v>
                </c:pt>
                <c:pt idx="10831">
                  <c:v>1.3089999999999999</c:v>
                </c:pt>
                <c:pt idx="10832">
                  <c:v>1.28</c:v>
                </c:pt>
                <c:pt idx="10833">
                  <c:v>1.254</c:v>
                </c:pt>
                <c:pt idx="10834">
                  <c:v>1.2310000000000001</c:v>
                </c:pt>
                <c:pt idx="10835">
                  <c:v>1.2130000000000001</c:v>
                </c:pt>
                <c:pt idx="10836">
                  <c:v>1.2</c:v>
                </c:pt>
                <c:pt idx="10837">
                  <c:v>1.1950000000000001</c:v>
                </c:pt>
                <c:pt idx="10838">
                  <c:v>1.1970000000000001</c:v>
                </c:pt>
                <c:pt idx="10839">
                  <c:v>1.2070000000000001</c:v>
                </c:pt>
                <c:pt idx="10840">
                  <c:v>1.224</c:v>
                </c:pt>
                <c:pt idx="10841">
                  <c:v>1.246</c:v>
                </c:pt>
                <c:pt idx="10842">
                  <c:v>1.2709999999999999</c:v>
                </c:pt>
                <c:pt idx="10843">
                  <c:v>1.298</c:v>
                </c:pt>
                <c:pt idx="10844">
                  <c:v>1.325</c:v>
                </c:pt>
                <c:pt idx="10845">
                  <c:v>1.35</c:v>
                </c:pt>
                <c:pt idx="10846">
                  <c:v>1.375</c:v>
                </c:pt>
                <c:pt idx="10847">
                  <c:v>1.397</c:v>
                </c:pt>
                <c:pt idx="10848">
                  <c:v>1.419</c:v>
                </c:pt>
                <c:pt idx="10849">
                  <c:v>1.4390000000000001</c:v>
                </c:pt>
                <c:pt idx="10850">
                  <c:v>1.4570000000000001</c:v>
                </c:pt>
                <c:pt idx="10851">
                  <c:v>1.474</c:v>
                </c:pt>
                <c:pt idx="10852">
                  <c:v>1.49</c:v>
                </c:pt>
                <c:pt idx="10853">
                  <c:v>1.5049999999999999</c:v>
                </c:pt>
                <c:pt idx="10854">
                  <c:v>#N/A</c:v>
                </c:pt>
                <c:pt idx="10855">
                  <c:v>6.0343999999999998</c:v>
                </c:pt>
                <c:pt idx="10856">
                  <c:v>6.0495999999999999</c:v>
                </c:pt>
                <c:pt idx="10857">
                  <c:v>5.8975999999999997</c:v>
                </c:pt>
                <c:pt idx="10858">
                  <c:v>5.8570000000000002</c:v>
                </c:pt>
                <c:pt idx="10859">
                  <c:v>5.8929999999999998</c:v>
                </c:pt>
                <c:pt idx="10860">
                  <c:v>5.9</c:v>
                </c:pt>
                <c:pt idx="10861">
                  <c:v>5.8760000000000003</c:v>
                </c:pt>
                <c:pt idx="10862">
                  <c:v>5.8250000000000002</c:v>
                </c:pt>
                <c:pt idx="10863">
                  <c:v>5.7489999999999997</c:v>
                </c:pt>
                <c:pt idx="10864">
                  <c:v>5.6520000000000001</c:v>
                </c:pt>
                <c:pt idx="10865">
                  <c:v>5.5410000000000004</c:v>
                </c:pt>
                <c:pt idx="10866">
                  <c:v>5.4210000000000003</c:v>
                </c:pt>
                <c:pt idx="10867">
                  <c:v>5.2990000000000004</c:v>
                </c:pt>
                <c:pt idx="10868">
                  <c:v>5.18</c:v>
                </c:pt>
                <c:pt idx="10869">
                  <c:v>5.0670000000000002</c:v>
                </c:pt>
                <c:pt idx="10870">
                  <c:v>4.9589999999999996</c:v>
                </c:pt>
                <c:pt idx="10871">
                  <c:v>4.8490000000000002</c:v>
                </c:pt>
                <c:pt idx="10872">
                  <c:v>4.734</c:v>
                </c:pt>
                <c:pt idx="10873">
                  <c:v>4.609</c:v>
                </c:pt>
                <c:pt idx="10874">
                  <c:v>4.4770000000000003</c:v>
                </c:pt>
                <c:pt idx="10875">
                  <c:v>4.3419999999999996</c:v>
                </c:pt>
                <c:pt idx="10876">
                  <c:v>4.2080000000000002</c:v>
                </c:pt>
                <c:pt idx="10877">
                  <c:v>4.0830000000000002</c:v>
                </c:pt>
                <c:pt idx="10878">
                  <c:v>3.97</c:v>
                </c:pt>
                <c:pt idx="10879">
                  <c:v>3.87</c:v>
                </c:pt>
                <c:pt idx="10880">
                  <c:v>3.7829999999999999</c:v>
                </c:pt>
                <c:pt idx="10881">
                  <c:v>3.7050000000000001</c:v>
                </c:pt>
                <c:pt idx="10882">
                  <c:v>3.633</c:v>
                </c:pt>
                <c:pt idx="10883">
                  <c:v>3.5619999999999998</c:v>
                </c:pt>
                <c:pt idx="10884">
                  <c:v>3.488</c:v>
                </c:pt>
                <c:pt idx="10885">
                  <c:v>3.4079999999999999</c:v>
                </c:pt>
                <c:pt idx="10886">
                  <c:v>3.319</c:v>
                </c:pt>
                <c:pt idx="10887">
                  <c:v>3.2229999999999999</c:v>
                </c:pt>
                <c:pt idx="10888">
                  <c:v>3.12</c:v>
                </c:pt>
                <c:pt idx="10889">
                  <c:v>3.012</c:v>
                </c:pt>
                <c:pt idx="10890">
                  <c:v>2.9039999999999999</c:v>
                </c:pt>
                <c:pt idx="10891">
                  <c:v>2.8</c:v>
                </c:pt>
                <c:pt idx="10892">
                  <c:v>2.7029999999999998</c:v>
                </c:pt>
                <c:pt idx="10893">
                  <c:v>2.617</c:v>
                </c:pt>
                <c:pt idx="10894">
                  <c:v>2.544</c:v>
                </c:pt>
                <c:pt idx="10895">
                  <c:v>2.4830000000000001</c:v>
                </c:pt>
                <c:pt idx="10896">
                  <c:v>2.4329999999999998</c:v>
                </c:pt>
                <c:pt idx="10897">
                  <c:v>2.39</c:v>
                </c:pt>
                <c:pt idx="10898">
                  <c:v>2.3530000000000002</c:v>
                </c:pt>
                <c:pt idx="10899">
                  <c:v>2.3199999999999998</c:v>
                </c:pt>
                <c:pt idx="10900">
                  <c:v>2.2909999999999999</c:v>
                </c:pt>
                <c:pt idx="10901">
                  <c:v>2.2679999999999998</c:v>
                </c:pt>
                <c:pt idx="10902">
                  <c:v>2.2509999999999999</c:v>
                </c:pt>
                <c:pt idx="10903">
                  <c:v>2.2400000000000002</c:v>
                </c:pt>
                <c:pt idx="10904">
                  <c:v>2.2360000000000002</c:v>
                </c:pt>
                <c:pt idx="10905">
                  <c:v>2.2370000000000001</c:v>
                </c:pt>
                <c:pt idx="10906">
                  <c:v>2.2429999999999999</c:v>
                </c:pt>
                <c:pt idx="10907">
                  <c:v>2.2519999999999998</c:v>
                </c:pt>
                <c:pt idx="10908">
                  <c:v>2.2629999999999999</c:v>
                </c:pt>
                <c:pt idx="10909">
                  <c:v>2.274</c:v>
                </c:pt>
                <c:pt idx="10910">
                  <c:v>2.286</c:v>
                </c:pt>
                <c:pt idx="10911">
                  <c:v>2.298</c:v>
                </c:pt>
                <c:pt idx="10912">
                  <c:v>2.3109999999999999</c:v>
                </c:pt>
                <c:pt idx="10913">
                  <c:v>2.323</c:v>
                </c:pt>
                <c:pt idx="10914">
                  <c:v>2.335</c:v>
                </c:pt>
                <c:pt idx="10915">
                  <c:v>2.343</c:v>
                </c:pt>
                <c:pt idx="10916">
                  <c:v>2.347</c:v>
                </c:pt>
                <c:pt idx="10917">
                  <c:v>2.3460000000000001</c:v>
                </c:pt>
                <c:pt idx="10918">
                  <c:v>2.339</c:v>
                </c:pt>
                <c:pt idx="10919">
                  <c:v>#N/A</c:v>
                </c:pt>
                <c:pt idx="10920">
                  <c:v>6.6749999999999998</c:v>
                </c:pt>
                <c:pt idx="10921">
                  <c:v>6.6669999999999998</c:v>
                </c:pt>
                <c:pt idx="10922">
                  <c:v>6.6520000000000001</c:v>
                </c:pt>
                <c:pt idx="10923">
                  <c:v>6.641</c:v>
                </c:pt>
                <c:pt idx="10924">
                  <c:v>6.6349999999999998</c:v>
                </c:pt>
                <c:pt idx="10925">
                  <c:v>6.6340000000000003</c:v>
                </c:pt>
                <c:pt idx="10926">
                  <c:v>6.6369999999999996</c:v>
                </c:pt>
                <c:pt idx="10927">
                  <c:v>6.6449999999999996</c:v>
                </c:pt>
                <c:pt idx="10928">
                  <c:v>6.657</c:v>
                </c:pt>
                <c:pt idx="10929">
                  <c:v>6.6719999999999997</c:v>
                </c:pt>
                <c:pt idx="10930">
                  <c:v>6.6909999999999998</c:v>
                </c:pt>
                <c:pt idx="10931">
                  <c:v>6.7130000000000001</c:v>
                </c:pt>
                <c:pt idx="10932">
                  <c:v>6.7370000000000001</c:v>
                </c:pt>
                <c:pt idx="10933">
                  <c:v>6.7619999999999996</c:v>
                </c:pt>
                <c:pt idx="10934">
                  <c:v>6.7869999999999999</c:v>
                </c:pt>
                <c:pt idx="10935">
                  <c:v>6.81</c:v>
                </c:pt>
                <c:pt idx="10936">
                  <c:v>6.8310000000000004</c:v>
                </c:pt>
                <c:pt idx="10937">
                  <c:v>6.85</c:v>
                </c:pt>
                <c:pt idx="10938">
                  <c:v>6.8650000000000002</c:v>
                </c:pt>
                <c:pt idx="10939">
                  <c:v>6.8780000000000001</c:v>
                </c:pt>
                <c:pt idx="10940">
                  <c:v>6.8879999999999999</c:v>
                </c:pt>
                <c:pt idx="10941">
                  <c:v>6.899</c:v>
                </c:pt>
                <c:pt idx="10942">
                  <c:v>6.91</c:v>
                </c:pt>
                <c:pt idx="10943">
                  <c:v>6.9210000000000003</c:v>
                </c:pt>
                <c:pt idx="10944">
                  <c:v>6.93</c:v>
                </c:pt>
                <c:pt idx="10945">
                  <c:v>6.9359999999999999</c:v>
                </c:pt>
                <c:pt idx="10946">
                  <c:v>6.9329999999999998</c:v>
                </c:pt>
                <c:pt idx="10947">
                  <c:v>6.9189999999999996</c:v>
                </c:pt>
                <c:pt idx="10948">
                  <c:v>6.8920000000000003</c:v>
                </c:pt>
                <c:pt idx="10949">
                  <c:v>6.8529999999999998</c:v>
                </c:pt>
                <c:pt idx="10950">
                  <c:v>6.8019999999999996</c:v>
                </c:pt>
                <c:pt idx="10951">
                  <c:v>6.7409999999999997</c:v>
                </c:pt>
                <c:pt idx="10952">
                  <c:v>6.6740000000000004</c:v>
                </c:pt>
                <c:pt idx="10953">
                  <c:v>6.6050000000000004</c:v>
                </c:pt>
                <c:pt idx="10954">
                  <c:v>6.5350000000000001</c:v>
                </c:pt>
                <c:pt idx="10955">
                  <c:v>6.4669999999999996</c:v>
                </c:pt>
                <c:pt idx="10956">
                  <c:v>6.4009999999999998</c:v>
                </c:pt>
                <c:pt idx="10957">
                  <c:v>6.3380000000000001</c:v>
                </c:pt>
                <c:pt idx="10958">
                  <c:v>6.2750000000000004</c:v>
                </c:pt>
                <c:pt idx="10959">
                  <c:v>6.2140000000000004</c:v>
                </c:pt>
                <c:pt idx="10960">
                  <c:v>6.1529999999999996</c:v>
                </c:pt>
                <c:pt idx="10961">
                  <c:v>6.0919999999999996</c:v>
                </c:pt>
                <c:pt idx="10962">
                  <c:v>6.0279999999999996</c:v>
                </c:pt>
                <c:pt idx="10963">
                  <c:v>5.9619999999999997</c:v>
                </c:pt>
                <c:pt idx="10964">
                  <c:v>5.8929999999999998</c:v>
                </c:pt>
                <c:pt idx="10965">
                  <c:v>5.8209999999999997</c:v>
                </c:pt>
                <c:pt idx="10966">
                  <c:v>5.7469999999999999</c:v>
                </c:pt>
                <c:pt idx="10967">
                  <c:v>5.6719999999999997</c:v>
                </c:pt>
                <c:pt idx="10968">
                  <c:v>5.5960000000000001</c:v>
                </c:pt>
                <c:pt idx="10969">
                  <c:v>5.52</c:v>
                </c:pt>
                <c:pt idx="10970">
                  <c:v>5.444</c:v>
                </c:pt>
                <c:pt idx="10971">
                  <c:v>5.3659999999999997</c:v>
                </c:pt>
                <c:pt idx="10972">
                  <c:v>5.2869999999999999</c:v>
                </c:pt>
                <c:pt idx="10973">
                  <c:v>5.2060000000000004</c:v>
                </c:pt>
                <c:pt idx="10974">
                  <c:v>5.1230000000000002</c:v>
                </c:pt>
                <c:pt idx="10975">
                  <c:v>5.0389999999999997</c:v>
                </c:pt>
                <c:pt idx="10976">
                  <c:v>4.9560000000000004</c:v>
                </c:pt>
                <c:pt idx="10977">
                  <c:v>4.8730000000000002</c:v>
                </c:pt>
                <c:pt idx="10978">
                  <c:v>4.7919999999999998</c:v>
                </c:pt>
                <c:pt idx="10979">
                  <c:v>4.7130000000000001</c:v>
                </c:pt>
                <c:pt idx="10980">
                  <c:v>4.6369999999999996</c:v>
                </c:pt>
                <c:pt idx="10981">
                  <c:v>4.5629999999999997</c:v>
                </c:pt>
                <c:pt idx="10982">
                  <c:v>4.4909999999999997</c:v>
                </c:pt>
                <c:pt idx="10983">
                  <c:v>4.42</c:v>
                </c:pt>
                <c:pt idx="10984">
                  <c:v>#N/A</c:v>
                </c:pt>
                <c:pt idx="10985">
                  <c:v>6.5819999999999999</c:v>
                </c:pt>
                <c:pt idx="10986">
                  <c:v>6.5730000000000004</c:v>
                </c:pt>
                <c:pt idx="10987">
                  <c:v>6.5590000000000002</c:v>
                </c:pt>
                <c:pt idx="10988">
                  <c:v>6.5510000000000002</c:v>
                </c:pt>
                <c:pt idx="10989">
                  <c:v>6.55</c:v>
                </c:pt>
                <c:pt idx="10990">
                  <c:v>6.5549999999999997</c:v>
                </c:pt>
                <c:pt idx="10991">
                  <c:v>6.5659999999999998</c:v>
                </c:pt>
                <c:pt idx="10992">
                  <c:v>6.58</c:v>
                </c:pt>
                <c:pt idx="10993">
                  <c:v>6.5949999999999998</c:v>
                </c:pt>
                <c:pt idx="10994">
                  <c:v>6.6059999999999999</c:v>
                </c:pt>
                <c:pt idx="10995">
                  <c:v>6.6079999999999997</c:v>
                </c:pt>
                <c:pt idx="10996">
                  <c:v>6.5940000000000003</c:v>
                </c:pt>
                <c:pt idx="10997">
                  <c:v>6.5579999999999998</c:v>
                </c:pt>
                <c:pt idx="10998">
                  <c:v>6.4969999999999999</c:v>
                </c:pt>
                <c:pt idx="10999">
                  <c:v>6.4119999999999999</c:v>
                </c:pt>
                <c:pt idx="11000">
                  <c:v>6.3040000000000003</c:v>
                </c:pt>
                <c:pt idx="11001">
                  <c:v>6.1820000000000004</c:v>
                </c:pt>
                <c:pt idx="11002">
                  <c:v>6.0529999999999999</c:v>
                </c:pt>
                <c:pt idx="11003">
                  <c:v>5.9219999999999997</c:v>
                </c:pt>
                <c:pt idx="11004">
                  <c:v>5.79</c:v>
                </c:pt>
                <c:pt idx="11005">
                  <c:v>5.6529999999999996</c:v>
                </c:pt>
                <c:pt idx="11006">
                  <c:v>5.5039999999999996</c:v>
                </c:pt>
                <c:pt idx="11007">
                  <c:v>5.3360000000000003</c:v>
                </c:pt>
                <c:pt idx="11008">
                  <c:v>5.1479999999999997</c:v>
                </c:pt>
                <c:pt idx="11009">
                  <c:v>4.9450000000000003</c:v>
                </c:pt>
                <c:pt idx="11010">
                  <c:v>4.7350000000000003</c:v>
                </c:pt>
                <c:pt idx="11011">
                  <c:v>4.5309999999999997</c:v>
                </c:pt>
                <c:pt idx="11012">
                  <c:v>4.3440000000000003</c:v>
                </c:pt>
                <c:pt idx="11013">
                  <c:v>4.18</c:v>
                </c:pt>
                <c:pt idx="11014">
                  <c:v>4.0410000000000004</c:v>
                </c:pt>
                <c:pt idx="11015">
                  <c:v>3.9220000000000002</c:v>
                </c:pt>
                <c:pt idx="11016">
                  <c:v>3.8149999999999999</c:v>
                </c:pt>
                <c:pt idx="11017">
                  <c:v>3.7080000000000002</c:v>
                </c:pt>
                <c:pt idx="11018">
                  <c:v>3.5939999999999999</c:v>
                </c:pt>
                <c:pt idx="11019">
                  <c:v>3.4710000000000001</c:v>
                </c:pt>
                <c:pt idx="11020">
                  <c:v>3.3380000000000001</c:v>
                </c:pt>
                <c:pt idx="11021">
                  <c:v>3.2</c:v>
                </c:pt>
                <c:pt idx="11022">
                  <c:v>3.0630000000000002</c:v>
                </c:pt>
                <c:pt idx="11023">
                  <c:v>2.9359999999999999</c:v>
                </c:pt>
                <c:pt idx="11024">
                  <c:v>2.823</c:v>
                </c:pt>
                <c:pt idx="11025">
                  <c:v>2.7330000000000001</c:v>
                </c:pt>
                <c:pt idx="11026">
                  <c:v>2.6709999999999998</c:v>
                </c:pt>
                <c:pt idx="11027">
                  <c:v>2.6389999999999998</c:v>
                </c:pt>
                <c:pt idx="11028">
                  <c:v>2.6339999999999999</c:v>
                </c:pt>
                <c:pt idx="11029">
                  <c:v>2.6509999999999998</c:v>
                </c:pt>
                <c:pt idx="11030">
                  <c:v>2.6819999999999999</c:v>
                </c:pt>
                <c:pt idx="11031">
                  <c:v>2.7170000000000001</c:v>
                </c:pt>
                <c:pt idx="11032">
                  <c:v>2.746</c:v>
                </c:pt>
                <c:pt idx="11033">
                  <c:v>2.762</c:v>
                </c:pt>
                <c:pt idx="11034">
                  <c:v>2.7589999999999999</c:v>
                </c:pt>
                <c:pt idx="11035">
                  <c:v>2.7389999999999999</c:v>
                </c:pt>
                <c:pt idx="11036">
                  <c:v>2.702</c:v>
                </c:pt>
                <c:pt idx="11037">
                  <c:v>2.6560000000000001</c:v>
                </c:pt>
                <c:pt idx="11038">
                  <c:v>2.609</c:v>
                </c:pt>
                <c:pt idx="11039">
                  <c:v>2.5619999999999998</c:v>
                </c:pt>
                <c:pt idx="11040">
                  <c:v>2.5179999999999998</c:v>
                </c:pt>
                <c:pt idx="11041">
                  <c:v>2.4780000000000002</c:v>
                </c:pt>
                <c:pt idx="11042">
                  <c:v>2.4409999999999998</c:v>
                </c:pt>
                <c:pt idx="11043">
                  <c:v>2.4060000000000001</c:v>
                </c:pt>
                <c:pt idx="11044">
                  <c:v>2.3740000000000001</c:v>
                </c:pt>
                <c:pt idx="11045">
                  <c:v>2.3450000000000002</c:v>
                </c:pt>
                <c:pt idx="11046">
                  <c:v>2.3180000000000001</c:v>
                </c:pt>
                <c:pt idx="11047">
                  <c:v>2.2919999999999998</c:v>
                </c:pt>
                <c:pt idx="11048">
                  <c:v>2.2679999999999998</c:v>
                </c:pt>
                <c:pt idx="11049">
                  <c:v>#N/A</c:v>
                </c:pt>
                <c:pt idx="11050">
                  <c:v>6.7110000000000003</c:v>
                </c:pt>
                <c:pt idx="11051">
                  <c:v>6.7069999999999999</c:v>
                </c:pt>
                <c:pt idx="11052">
                  <c:v>6.7009999999999996</c:v>
                </c:pt>
                <c:pt idx="11053">
                  <c:v>6.6970000000000001</c:v>
                </c:pt>
                <c:pt idx="11054">
                  <c:v>6.694</c:v>
                </c:pt>
                <c:pt idx="11055">
                  <c:v>6.6929999999999996</c:v>
                </c:pt>
                <c:pt idx="11056">
                  <c:v>6.6929999999999996</c:v>
                </c:pt>
                <c:pt idx="11057">
                  <c:v>6.6959999999999997</c:v>
                </c:pt>
                <c:pt idx="11058">
                  <c:v>6.7009999999999996</c:v>
                </c:pt>
                <c:pt idx="11059">
                  <c:v>6.7080000000000002</c:v>
                </c:pt>
                <c:pt idx="11060">
                  <c:v>6.7169999999999996</c:v>
                </c:pt>
                <c:pt idx="11061">
                  <c:v>6.73</c:v>
                </c:pt>
                <c:pt idx="11062">
                  <c:v>6.7450000000000001</c:v>
                </c:pt>
                <c:pt idx="11063">
                  <c:v>6.7629999999999999</c:v>
                </c:pt>
                <c:pt idx="11064">
                  <c:v>6.782</c:v>
                </c:pt>
                <c:pt idx="11065">
                  <c:v>6.8019999999999996</c:v>
                </c:pt>
                <c:pt idx="11066">
                  <c:v>6.8220000000000001</c:v>
                </c:pt>
                <c:pt idx="11067">
                  <c:v>6.8410000000000002</c:v>
                </c:pt>
                <c:pt idx="11068">
                  <c:v>6.8570000000000002</c:v>
                </c:pt>
                <c:pt idx="11069">
                  <c:v>6.8689999999999998</c:v>
                </c:pt>
                <c:pt idx="11070">
                  <c:v>6.875</c:v>
                </c:pt>
                <c:pt idx="11071">
                  <c:v>6.8760000000000003</c:v>
                </c:pt>
                <c:pt idx="11072">
                  <c:v>6.87</c:v>
                </c:pt>
                <c:pt idx="11073">
                  <c:v>6.8579999999999997</c:v>
                </c:pt>
                <c:pt idx="11074">
                  <c:v>6.84</c:v>
                </c:pt>
                <c:pt idx="11075">
                  <c:v>6.8170000000000002</c:v>
                </c:pt>
                <c:pt idx="11076">
                  <c:v>6.79</c:v>
                </c:pt>
                <c:pt idx="11077">
                  <c:v>6.7610000000000001</c:v>
                </c:pt>
                <c:pt idx="11078">
                  <c:v>6.7290000000000001</c:v>
                </c:pt>
                <c:pt idx="11079">
                  <c:v>6.6950000000000003</c:v>
                </c:pt>
                <c:pt idx="11080">
                  <c:v>6.6580000000000004</c:v>
                </c:pt>
                <c:pt idx="11081">
                  <c:v>6.6180000000000003</c:v>
                </c:pt>
                <c:pt idx="11082">
                  <c:v>6.5730000000000004</c:v>
                </c:pt>
                <c:pt idx="11083">
                  <c:v>6.52</c:v>
                </c:pt>
                <c:pt idx="11084">
                  <c:v>6.4589999999999996</c:v>
                </c:pt>
                <c:pt idx="11085">
                  <c:v>6.3840000000000003</c:v>
                </c:pt>
                <c:pt idx="11086">
                  <c:v>6.2910000000000004</c:v>
                </c:pt>
                <c:pt idx="11087">
                  <c:v>6.18</c:v>
                </c:pt>
                <c:pt idx="11088">
                  <c:v>6.0510000000000002</c:v>
                </c:pt>
                <c:pt idx="11089">
                  <c:v>5.9050000000000002</c:v>
                </c:pt>
                <c:pt idx="11090">
                  <c:v>5.7439999999999998</c:v>
                </c:pt>
                <c:pt idx="11091">
                  <c:v>5.5709999999999997</c:v>
                </c:pt>
                <c:pt idx="11092">
                  <c:v>5.3920000000000003</c:v>
                </c:pt>
                <c:pt idx="11093">
                  <c:v>5.2110000000000003</c:v>
                </c:pt>
                <c:pt idx="11094">
                  <c:v>5.0350000000000001</c:v>
                </c:pt>
                <c:pt idx="11095">
                  <c:v>4.8659999999999997</c:v>
                </c:pt>
                <c:pt idx="11096">
                  <c:v>4.7089999999999996</c:v>
                </c:pt>
                <c:pt idx="11097">
                  <c:v>4.5640000000000001</c:v>
                </c:pt>
                <c:pt idx="11098">
                  <c:v>4.4320000000000004</c:v>
                </c:pt>
                <c:pt idx="11099">
                  <c:v>4.3129999999999997</c:v>
                </c:pt>
                <c:pt idx="11100">
                  <c:v>4.2089999999999996</c:v>
                </c:pt>
                <c:pt idx="11101">
                  <c:v>4.1210000000000004</c:v>
                </c:pt>
                <c:pt idx="11102">
                  <c:v>4.0460000000000003</c:v>
                </c:pt>
                <c:pt idx="11103">
                  <c:v>3.9820000000000002</c:v>
                </c:pt>
                <c:pt idx="11104">
                  <c:v>3.9249999999999998</c:v>
                </c:pt>
                <c:pt idx="11105">
                  <c:v>3.871</c:v>
                </c:pt>
                <c:pt idx="11106">
                  <c:v>3.8180000000000001</c:v>
                </c:pt>
                <c:pt idx="11107">
                  <c:v>3.7610000000000001</c:v>
                </c:pt>
                <c:pt idx="11108">
                  <c:v>3.6989999999999998</c:v>
                </c:pt>
                <c:pt idx="11109">
                  <c:v>3.6320000000000001</c:v>
                </c:pt>
                <c:pt idx="11110">
                  <c:v>3.5590000000000002</c:v>
                </c:pt>
                <c:pt idx="11111">
                  <c:v>3.4830000000000001</c:v>
                </c:pt>
                <c:pt idx="11112">
                  <c:v>3.407</c:v>
                </c:pt>
                <c:pt idx="11113">
                  <c:v>3.3340000000000001</c:v>
                </c:pt>
                <c:pt idx="11114">
                  <c:v>#N/A</c:v>
                </c:pt>
                <c:pt idx="11115">
                  <c:v>2.2799999999999998</c:v>
                </c:pt>
                <c:pt idx="11116">
                  <c:v>2.2050000000000001</c:v>
                </c:pt>
                <c:pt idx="11117">
                  <c:v>2.238</c:v>
                </c:pt>
                <c:pt idx="11118">
                  <c:v>2.2709999999999999</c:v>
                </c:pt>
                <c:pt idx="11119">
                  <c:v>2.1949999999999998</c:v>
                </c:pt>
                <c:pt idx="11120">
                  <c:v>2.27</c:v>
                </c:pt>
                <c:pt idx="11121">
                  <c:v>2.306</c:v>
                </c:pt>
                <c:pt idx="11122">
                  <c:v>2.3039999999999998</c:v>
                </c:pt>
                <c:pt idx="11123">
                  <c:v>2.2789999999999999</c:v>
                </c:pt>
                <c:pt idx="11124">
                  <c:v>2.2639999999999998</c:v>
                </c:pt>
                <c:pt idx="11125">
                  <c:v>2.1989999999999998</c:v>
                </c:pt>
                <c:pt idx="11126">
                  <c:v>2.2290000000000001</c:v>
                </c:pt>
                <c:pt idx="11127">
                  <c:v>2.2549999999999999</c:v>
                </c:pt>
                <c:pt idx="11128">
                  <c:v>2.331</c:v>
                </c:pt>
                <c:pt idx="11129">
                  <c:v>2.4750000000000001</c:v>
                </c:pt>
                <c:pt idx="11130">
                  <c:v>2.4129999999999998</c:v>
                </c:pt>
                <c:pt idx="11131">
                  <c:v>2.3610000000000002</c:v>
                </c:pt>
                <c:pt idx="11132">
                  <c:v>2.2669999999999999</c:v>
                </c:pt>
                <c:pt idx="11133">
                  <c:v>2.0680000000000001</c:v>
                </c:pt>
                <c:pt idx="11134">
                  <c:v>1.9219999999999999</c:v>
                </c:pt>
                <c:pt idx="11135">
                  <c:v>1.919</c:v>
                </c:pt>
                <c:pt idx="11136">
                  <c:v>1.9610000000000001</c:v>
                </c:pt>
                <c:pt idx="11137">
                  <c:v>1.913</c:v>
                </c:pt>
                <c:pt idx="11138">
                  <c:v>1.8680000000000001</c:v>
                </c:pt>
                <c:pt idx="11139">
                  <c:v>1.8759999999999999</c:v>
                </c:pt>
                <c:pt idx="11140">
                  <c:v>1.7689999999999999</c:v>
                </c:pt>
                <c:pt idx="11141">
                  <c:v>1.6819999999999999</c:v>
                </c:pt>
                <c:pt idx="11142">
                  <c:v>1.6459999999999999</c:v>
                </c:pt>
                <c:pt idx="11143">
                  <c:v>1.6</c:v>
                </c:pt>
                <c:pt idx="11144">
                  <c:v>1.6579999999999999</c:v>
                </c:pt>
                <c:pt idx="11145">
                  <c:v>1.68</c:v>
                </c:pt>
                <c:pt idx="11146">
                  <c:v>1.6359999999999999</c:v>
                </c:pt>
                <c:pt idx="11147">
                  <c:v>1.627</c:v>
                </c:pt>
                <c:pt idx="11148">
                  <c:v>1.6140000000000001</c:v>
                </c:pt>
                <c:pt idx="11149">
                  <c:v>1.6579999999999999</c:v>
                </c:pt>
                <c:pt idx="11150">
                  <c:v>1.74</c:v>
                </c:pt>
                <c:pt idx="11151">
                  <c:v>1.8</c:v>
                </c:pt>
                <c:pt idx="11152">
                  <c:v>1.8440000000000001</c:v>
                </c:pt>
                <c:pt idx="11153">
                  <c:v>1.9670000000000001</c:v>
                </c:pt>
                <c:pt idx="11154">
                  <c:v>2.02</c:v>
                </c:pt>
                <c:pt idx="11155">
                  <c:v>2.14</c:v>
                </c:pt>
                <c:pt idx="11156">
                  <c:v>2.113</c:v>
                </c:pt>
                <c:pt idx="11157">
                  <c:v>2.077</c:v>
                </c:pt>
                <c:pt idx="11158">
                  <c:v>1.982</c:v>
                </c:pt>
                <c:pt idx="11159">
                  <c:v>1.883</c:v>
                </c:pt>
                <c:pt idx="11160">
                  <c:v>1.7310000000000001</c:v>
                </c:pt>
                <c:pt idx="11161">
                  <c:v>1.6</c:v>
                </c:pt>
                <c:pt idx="11162">
                  <c:v>1.528</c:v>
                </c:pt>
                <c:pt idx="11163">
                  <c:v>1.5169999999999999</c:v>
                </c:pt>
                <c:pt idx="11164">
                  <c:v>1.512</c:v>
                </c:pt>
                <c:pt idx="11165">
                  <c:v>1.5589999999999999</c:v>
                </c:pt>
                <c:pt idx="11166">
                  <c:v>1.58</c:v>
                </c:pt>
                <c:pt idx="11167">
                  <c:v>1.665</c:v>
                </c:pt>
                <c:pt idx="11168">
                  <c:v>1.7310000000000001</c:v>
                </c:pt>
                <c:pt idx="11169">
                  <c:v>1.7709999999999999</c:v>
                </c:pt>
                <c:pt idx="11170">
                  <c:v>1.7869999999999999</c:v>
                </c:pt>
                <c:pt idx="11171">
                  <c:v>1.869</c:v>
                </c:pt>
                <c:pt idx="11172">
                  <c:v>1.8919999999999999</c:v>
                </c:pt>
                <c:pt idx="11173">
                  <c:v>1.917</c:v>
                </c:pt>
                <c:pt idx="11174">
                  <c:v>1.9370000000000001</c:v>
                </c:pt>
                <c:pt idx="11175">
                  <c:v>1.9870000000000001</c:v>
                </c:pt>
                <c:pt idx="11176">
                  <c:v>1.9</c:v>
                </c:pt>
                <c:pt idx="11177">
                  <c:v>1.91</c:v>
                </c:pt>
                <c:pt idx="11178">
                  <c:v>1.9279999999999999</c:v>
                </c:pt>
                <c:pt idx="11179">
                  <c:v>#N/A</c:v>
                </c:pt>
                <c:pt idx="11180">
                  <c:v>2.3250000000000002</c:v>
                </c:pt>
                <c:pt idx="11181">
                  <c:v>2.3159999999999998</c:v>
                </c:pt>
                <c:pt idx="11182">
                  <c:v>2.3029999999999999</c:v>
                </c:pt>
                <c:pt idx="11183">
                  <c:v>2.3010000000000002</c:v>
                </c:pt>
                <c:pt idx="11184">
                  <c:v>2.3090000000000002</c:v>
                </c:pt>
                <c:pt idx="11185">
                  <c:v>2.3279999999999998</c:v>
                </c:pt>
                <c:pt idx="11186">
                  <c:v>2.3559999999999999</c:v>
                </c:pt>
                <c:pt idx="11187">
                  <c:v>2.3919999999999999</c:v>
                </c:pt>
                <c:pt idx="11188">
                  <c:v>2.4340000000000002</c:v>
                </c:pt>
                <c:pt idx="11189">
                  <c:v>2.4780000000000002</c:v>
                </c:pt>
                <c:pt idx="11190">
                  <c:v>2.52</c:v>
                </c:pt>
                <c:pt idx="11191">
                  <c:v>2.5539999999999998</c:v>
                </c:pt>
                <c:pt idx="11192">
                  <c:v>2.5750000000000002</c:v>
                </c:pt>
                <c:pt idx="11193">
                  <c:v>2.5790000000000002</c:v>
                </c:pt>
                <c:pt idx="11194">
                  <c:v>2.5640000000000001</c:v>
                </c:pt>
                <c:pt idx="11195">
                  <c:v>2.528</c:v>
                </c:pt>
                <c:pt idx="11196">
                  <c:v>2.4710000000000001</c:v>
                </c:pt>
                <c:pt idx="11197">
                  <c:v>2.3969999999999998</c:v>
                </c:pt>
                <c:pt idx="11198">
                  <c:v>2.3119999999999998</c:v>
                </c:pt>
                <c:pt idx="11199">
                  <c:v>2.218</c:v>
                </c:pt>
                <c:pt idx="11200">
                  <c:v>2.121</c:v>
                </c:pt>
                <c:pt idx="11201">
                  <c:v>2.0209999999999999</c:v>
                </c:pt>
                <c:pt idx="11202">
                  <c:v>1.923</c:v>
                </c:pt>
                <c:pt idx="11203">
                  <c:v>1.829</c:v>
                </c:pt>
                <c:pt idx="11204">
                  <c:v>1.7430000000000001</c:v>
                </c:pt>
                <c:pt idx="11205">
                  <c:v>1.669</c:v>
                </c:pt>
                <c:pt idx="11206">
                  <c:v>1.61</c:v>
                </c:pt>
                <c:pt idx="11207">
                  <c:v>1.5649999999999999</c:v>
                </c:pt>
                <c:pt idx="11208">
                  <c:v>1.5349999999999999</c:v>
                </c:pt>
                <c:pt idx="11209">
                  <c:v>1.518</c:v>
                </c:pt>
                <c:pt idx="11210">
                  <c:v>1.5109999999999999</c:v>
                </c:pt>
                <c:pt idx="11211">
                  <c:v>1.5129999999999999</c:v>
                </c:pt>
                <c:pt idx="11212">
                  <c:v>1.52</c:v>
                </c:pt>
                <c:pt idx="11213">
                  <c:v>1.528</c:v>
                </c:pt>
                <c:pt idx="11214">
                  <c:v>1.5349999999999999</c:v>
                </c:pt>
                <c:pt idx="11215">
                  <c:v>1.5409999999999999</c:v>
                </c:pt>
                <c:pt idx="11216">
                  <c:v>1.5429999999999999</c:v>
                </c:pt>
                <c:pt idx="11217">
                  <c:v>1.5449999999999999</c:v>
                </c:pt>
                <c:pt idx="11218">
                  <c:v>1.546</c:v>
                </c:pt>
                <c:pt idx="11219">
                  <c:v>1.5469999999999999</c:v>
                </c:pt>
                <c:pt idx="11220">
                  <c:v>1.546</c:v>
                </c:pt>
                <c:pt idx="11221">
                  <c:v>1.544</c:v>
                </c:pt>
                <c:pt idx="11222">
                  <c:v>1.5389999999999999</c:v>
                </c:pt>
                <c:pt idx="11223">
                  <c:v>1.5329999999999999</c:v>
                </c:pt>
                <c:pt idx="11224">
                  <c:v>1.5249999999999999</c:v>
                </c:pt>
                <c:pt idx="11225">
                  <c:v>1.5149999999999999</c:v>
                </c:pt>
                <c:pt idx="11226">
                  <c:v>1.502</c:v>
                </c:pt>
                <c:pt idx="11227">
                  <c:v>1.4870000000000001</c:v>
                </c:pt>
                <c:pt idx="11228">
                  <c:v>1.47</c:v>
                </c:pt>
                <c:pt idx="11229">
                  <c:v>1.4530000000000001</c:v>
                </c:pt>
                <c:pt idx="11230">
                  <c:v>1.4370000000000001</c:v>
                </c:pt>
                <c:pt idx="11231">
                  <c:v>1.425</c:v>
                </c:pt>
                <c:pt idx="11232">
                  <c:v>1.4179999999999999</c:v>
                </c:pt>
                <c:pt idx="11233">
                  <c:v>1.4159999999999999</c:v>
                </c:pt>
                <c:pt idx="11234">
                  <c:v>1.42</c:v>
                </c:pt>
                <c:pt idx="11235">
                  <c:v>1.429</c:v>
                </c:pt>
                <c:pt idx="11236">
                  <c:v>1.4419999999999999</c:v>
                </c:pt>
                <c:pt idx="11237">
                  <c:v>1.4570000000000001</c:v>
                </c:pt>
                <c:pt idx="11238">
                  <c:v>1.472</c:v>
                </c:pt>
                <c:pt idx="11239">
                  <c:v>1.4870000000000001</c:v>
                </c:pt>
                <c:pt idx="11240">
                  <c:v>1.5</c:v>
                </c:pt>
                <c:pt idx="11241">
                  <c:v>1.5109999999999999</c:v>
                </c:pt>
                <c:pt idx="11242">
                  <c:v>1.522</c:v>
                </c:pt>
                <c:pt idx="11243">
                  <c:v>1.5329999999999999</c:v>
                </c:pt>
                <c:pt idx="11244">
                  <c:v>#N/A</c:v>
                </c:pt>
                <c:pt idx="11245">
                  <c:v>7.1760000000000002</c:v>
                </c:pt>
                <c:pt idx="11246">
                  <c:v>7.1879999999999997</c:v>
                </c:pt>
                <c:pt idx="11247">
                  <c:v>7.2119999999999997</c:v>
                </c:pt>
                <c:pt idx="11248">
                  <c:v>7.2389999999999999</c:v>
                </c:pt>
                <c:pt idx="11249">
                  <c:v>7.2670000000000003</c:v>
                </c:pt>
                <c:pt idx="11250">
                  <c:v>7.298</c:v>
                </c:pt>
                <c:pt idx="11251">
                  <c:v>7.33</c:v>
                </c:pt>
                <c:pt idx="11252">
                  <c:v>7.3650000000000002</c:v>
                </c:pt>
                <c:pt idx="11253">
                  <c:v>7.399</c:v>
                </c:pt>
                <c:pt idx="11254">
                  <c:v>7.4340000000000002</c:v>
                </c:pt>
                <c:pt idx="11255">
                  <c:v>7.4669999999999996</c:v>
                </c:pt>
                <c:pt idx="11256">
                  <c:v>7.4969999999999999</c:v>
                </c:pt>
                <c:pt idx="11257">
                  <c:v>7.5220000000000002</c:v>
                </c:pt>
                <c:pt idx="11258">
                  <c:v>7.5410000000000004</c:v>
                </c:pt>
                <c:pt idx="11259">
                  <c:v>7.5549999999999997</c:v>
                </c:pt>
                <c:pt idx="11260">
                  <c:v>7.5640000000000001</c:v>
                </c:pt>
                <c:pt idx="11261">
                  <c:v>7.569</c:v>
                </c:pt>
                <c:pt idx="11262">
                  <c:v>7.5720000000000001</c:v>
                </c:pt>
                <c:pt idx="11263">
                  <c:v>7.5739999999999998</c:v>
                </c:pt>
                <c:pt idx="11264">
                  <c:v>7.5739999999999998</c:v>
                </c:pt>
                <c:pt idx="11265">
                  <c:v>7.5720000000000001</c:v>
                </c:pt>
                <c:pt idx="11266">
                  <c:v>7.5659999999999998</c:v>
                </c:pt>
                <c:pt idx="11267">
                  <c:v>7.556</c:v>
                </c:pt>
                <c:pt idx="11268">
                  <c:v>7.5369999999999999</c:v>
                </c:pt>
                <c:pt idx="11269">
                  <c:v>7.51</c:v>
                </c:pt>
                <c:pt idx="11270">
                  <c:v>7.4720000000000004</c:v>
                </c:pt>
                <c:pt idx="11271">
                  <c:v>7.4219999999999997</c:v>
                </c:pt>
                <c:pt idx="11272">
                  <c:v>7.359</c:v>
                </c:pt>
                <c:pt idx="11273">
                  <c:v>7.2850000000000001</c:v>
                </c:pt>
                <c:pt idx="11274">
                  <c:v>7.1970000000000001</c:v>
                </c:pt>
                <c:pt idx="11275">
                  <c:v>7.0940000000000003</c:v>
                </c:pt>
                <c:pt idx="11276">
                  <c:v>6.976</c:v>
                </c:pt>
                <c:pt idx="11277">
                  <c:v>6.843</c:v>
                </c:pt>
                <c:pt idx="11278">
                  <c:v>6.6950000000000003</c:v>
                </c:pt>
                <c:pt idx="11279">
                  <c:v>6.5339999999999998</c:v>
                </c:pt>
                <c:pt idx="11280">
                  <c:v>6.359</c:v>
                </c:pt>
                <c:pt idx="11281">
                  <c:v>6.1680000000000001</c:v>
                </c:pt>
                <c:pt idx="11282">
                  <c:v>5.9630000000000001</c:v>
                </c:pt>
                <c:pt idx="11283">
                  <c:v>5.7480000000000002</c:v>
                </c:pt>
                <c:pt idx="11284">
                  <c:v>5.5289999999999999</c:v>
                </c:pt>
                <c:pt idx="11285">
                  <c:v>5.3129999999999997</c:v>
                </c:pt>
                <c:pt idx="11286">
                  <c:v>5.1100000000000003</c:v>
                </c:pt>
                <c:pt idx="11287">
                  <c:v>4.9249999999999998</c:v>
                </c:pt>
                <c:pt idx="11288">
                  <c:v>4.76</c:v>
                </c:pt>
                <c:pt idx="11289">
                  <c:v>4.6180000000000003</c:v>
                </c:pt>
                <c:pt idx="11290">
                  <c:v>4.4950000000000001</c:v>
                </c:pt>
                <c:pt idx="11291">
                  <c:v>4.3860000000000001</c:v>
                </c:pt>
                <c:pt idx="11292">
                  <c:v>4.282</c:v>
                </c:pt>
                <c:pt idx="11293">
                  <c:v>4.1779999999999999</c:v>
                </c:pt>
                <c:pt idx="11294">
                  <c:v>4.07</c:v>
                </c:pt>
                <c:pt idx="11295">
                  <c:v>3.9580000000000002</c:v>
                </c:pt>
                <c:pt idx="11296">
                  <c:v>3.8410000000000002</c:v>
                </c:pt>
                <c:pt idx="11297">
                  <c:v>3.7240000000000002</c:v>
                </c:pt>
                <c:pt idx="11298">
                  <c:v>3.61</c:v>
                </c:pt>
                <c:pt idx="11299">
                  <c:v>3.5009999999999999</c:v>
                </c:pt>
                <c:pt idx="11300">
                  <c:v>3.4009999999999998</c:v>
                </c:pt>
                <c:pt idx="11301">
                  <c:v>3.3130000000000002</c:v>
                </c:pt>
                <c:pt idx="11302">
                  <c:v>3.2370000000000001</c:v>
                </c:pt>
                <c:pt idx="11303">
                  <c:v>3.173</c:v>
                </c:pt>
                <c:pt idx="11304">
                  <c:v>3.121</c:v>
                </c:pt>
                <c:pt idx="11305">
                  <c:v>3.0779999999999998</c:v>
                </c:pt>
                <c:pt idx="11306">
                  <c:v>3.04</c:v>
                </c:pt>
                <c:pt idx="11307">
                  <c:v>3.0030000000000001</c:v>
                </c:pt>
                <c:pt idx="11308">
                  <c:v>2.964</c:v>
                </c:pt>
                <c:pt idx="11309">
                  <c:v>#N/A</c:v>
                </c:pt>
                <c:pt idx="11310">
                  <c:v>6.2930000000000001</c:v>
                </c:pt>
                <c:pt idx="11311">
                  <c:v>6.2930000000000001</c:v>
                </c:pt>
                <c:pt idx="11312">
                  <c:v>6.2930000000000001</c:v>
                </c:pt>
                <c:pt idx="11313">
                  <c:v>6.2930000000000001</c:v>
                </c:pt>
                <c:pt idx="11314">
                  <c:v>6.4669999999999996</c:v>
                </c:pt>
                <c:pt idx="11315">
                  <c:v>6.4669999999999996</c:v>
                </c:pt>
                <c:pt idx="11316">
                  <c:v>6.51</c:v>
                </c:pt>
                <c:pt idx="11317">
                  <c:v>6.51</c:v>
                </c:pt>
                <c:pt idx="11318">
                  <c:v>6.51</c:v>
                </c:pt>
                <c:pt idx="11319">
                  <c:v>6.51</c:v>
                </c:pt>
                <c:pt idx="11320">
                  <c:v>6.51</c:v>
                </c:pt>
                <c:pt idx="11321">
                  <c:v>5.59</c:v>
                </c:pt>
                <c:pt idx="11322">
                  <c:v>5.59</c:v>
                </c:pt>
                <c:pt idx="11323">
                  <c:v>5.59</c:v>
                </c:pt>
                <c:pt idx="11324">
                  <c:v>5.59</c:v>
                </c:pt>
                <c:pt idx="11325">
                  <c:v>5.59</c:v>
                </c:pt>
                <c:pt idx="11326">
                  <c:v>4.82</c:v>
                </c:pt>
                <c:pt idx="11327">
                  <c:v>4.82</c:v>
                </c:pt>
                <c:pt idx="11328">
                  <c:v>4.82</c:v>
                </c:pt>
                <c:pt idx="11329">
                  <c:v>4.82</c:v>
                </c:pt>
                <c:pt idx="11330">
                  <c:v>4.82</c:v>
                </c:pt>
                <c:pt idx="11331">
                  <c:v>3.71</c:v>
                </c:pt>
                <c:pt idx="11332">
                  <c:v>3.71</c:v>
                </c:pt>
                <c:pt idx="11333">
                  <c:v>3.71</c:v>
                </c:pt>
                <c:pt idx="11334">
                  <c:v>3.71</c:v>
                </c:pt>
                <c:pt idx="11335">
                  <c:v>3.71</c:v>
                </c:pt>
                <c:pt idx="11336">
                  <c:v>3.09</c:v>
                </c:pt>
                <c:pt idx="11337">
                  <c:v>3.09</c:v>
                </c:pt>
                <c:pt idx="11338">
                  <c:v>2.7149999999999999</c:v>
                </c:pt>
                <c:pt idx="11339">
                  <c:v>2.67</c:v>
                </c:pt>
                <c:pt idx="11340">
                  <c:v>2.5150000000000001</c:v>
                </c:pt>
                <c:pt idx="11341">
                  <c:v>2.4550000000000001</c:v>
                </c:pt>
                <c:pt idx="11342">
                  <c:v>2.3199999999999998</c:v>
                </c:pt>
                <c:pt idx="11343">
                  <c:v>2.17</c:v>
                </c:pt>
                <c:pt idx="11344">
                  <c:v>2.0550000000000002</c:v>
                </c:pt>
                <c:pt idx="11345">
                  <c:v>1.88</c:v>
                </c:pt>
                <c:pt idx="11346">
                  <c:v>1.68</c:v>
                </c:pt>
                <c:pt idx="11347">
                  <c:v>1.7</c:v>
                </c:pt>
                <c:pt idx="11348">
                  <c:v>1.855</c:v>
                </c:pt>
                <c:pt idx="11349">
                  <c:v>1.68</c:v>
                </c:pt>
                <c:pt idx="11350">
                  <c:v>1.81</c:v>
                </c:pt>
                <c:pt idx="11351">
                  <c:v>1.72</c:v>
                </c:pt>
                <c:pt idx="11352">
                  <c:v>1.73</c:v>
                </c:pt>
                <c:pt idx="11353">
                  <c:v>1.76</c:v>
                </c:pt>
                <c:pt idx="11354">
                  <c:v>1.7549999999999999</c:v>
                </c:pt>
                <c:pt idx="11355">
                  <c:v>1.7749999999999999</c:v>
                </c:pt>
                <c:pt idx="11356">
                  <c:v>1.76</c:v>
                </c:pt>
                <c:pt idx="11357">
                  <c:v>1.77</c:v>
                </c:pt>
                <c:pt idx="11358">
                  <c:v>1.4650000000000001</c:v>
                </c:pt>
                <c:pt idx="11359">
                  <c:v>1.5549999999999999</c:v>
                </c:pt>
                <c:pt idx="11360">
                  <c:v>1.68</c:v>
                </c:pt>
                <c:pt idx="11361">
                  <c:v>1.4</c:v>
                </c:pt>
                <c:pt idx="11362">
                  <c:v>1.34</c:v>
                </c:pt>
                <c:pt idx="11363">
                  <c:v>1.2350000000000001</c:v>
                </c:pt>
                <c:pt idx="11364">
                  <c:v>1.18</c:v>
                </c:pt>
                <c:pt idx="11365">
                  <c:v>1.115</c:v>
                </c:pt>
                <c:pt idx="11366">
                  <c:v>1.115</c:v>
                </c:pt>
                <c:pt idx="11367">
                  <c:v>1.1000000000000001</c:v>
                </c:pt>
                <c:pt idx="11368">
                  <c:v>1.05</c:v>
                </c:pt>
                <c:pt idx="11369">
                  <c:v>1.03</c:v>
                </c:pt>
                <c:pt idx="11370">
                  <c:v>0.89500000000000002</c:v>
                </c:pt>
                <c:pt idx="11371">
                  <c:v>1.0649999999999999</c:v>
                </c:pt>
                <c:pt idx="11372">
                  <c:v>1.2649999999999999</c:v>
                </c:pt>
                <c:pt idx="11373">
                  <c:v>1.2649999999999999</c:v>
                </c:pt>
                <c:pt idx="11374">
                  <c:v>#N/A</c:v>
                </c:pt>
                <c:pt idx="11375">
                  <c:v>5.8719999999999999</c:v>
                </c:pt>
                <c:pt idx="11376">
                  <c:v>5.907</c:v>
                </c:pt>
                <c:pt idx="11377">
                  <c:v>5.9729999999999999</c:v>
                </c:pt>
                <c:pt idx="11378">
                  <c:v>6.03</c:v>
                </c:pt>
                <c:pt idx="11379">
                  <c:v>6.0780000000000003</c:v>
                </c:pt>
                <c:pt idx="11380">
                  <c:v>6.1180000000000003</c:v>
                </c:pt>
                <c:pt idx="11381">
                  <c:v>6.149</c:v>
                </c:pt>
                <c:pt idx="11382">
                  <c:v>6.173</c:v>
                </c:pt>
                <c:pt idx="11383">
                  <c:v>6.1929999999999996</c:v>
                </c:pt>
                <c:pt idx="11384">
                  <c:v>6.2119999999999997</c:v>
                </c:pt>
                <c:pt idx="11385">
                  <c:v>6.2350000000000003</c:v>
                </c:pt>
                <c:pt idx="11386">
                  <c:v>6.266</c:v>
                </c:pt>
                <c:pt idx="11387">
                  <c:v>6.3079999999999998</c:v>
                </c:pt>
                <c:pt idx="11388">
                  <c:v>6.3650000000000002</c:v>
                </c:pt>
                <c:pt idx="11389">
                  <c:v>6.4329999999999998</c:v>
                </c:pt>
                <c:pt idx="11390">
                  <c:v>6.5129999999999999</c:v>
                </c:pt>
                <c:pt idx="11391">
                  <c:v>6.6020000000000003</c:v>
                </c:pt>
                <c:pt idx="11392">
                  <c:v>6.6929999999999996</c:v>
                </c:pt>
                <c:pt idx="11393">
                  <c:v>6.7750000000000004</c:v>
                </c:pt>
                <c:pt idx="11394">
                  <c:v>6.8410000000000002</c:v>
                </c:pt>
                <c:pt idx="11395">
                  <c:v>6.8780000000000001</c:v>
                </c:pt>
                <c:pt idx="11396">
                  <c:v>6.87</c:v>
                </c:pt>
                <c:pt idx="11397">
                  <c:v>6.8140000000000001</c:v>
                </c:pt>
                <c:pt idx="11398">
                  <c:v>6.7130000000000001</c:v>
                </c:pt>
                <c:pt idx="11399">
                  <c:v>6.5720000000000001</c:v>
                </c:pt>
                <c:pt idx="11400">
                  <c:v>6.4020000000000001</c:v>
                </c:pt>
                <c:pt idx="11401">
                  <c:v>6.22</c:v>
                </c:pt>
                <c:pt idx="11402">
                  <c:v>6.0430000000000001</c:v>
                </c:pt>
                <c:pt idx="11403">
                  <c:v>5.8869999999999996</c:v>
                </c:pt>
                <c:pt idx="11404">
                  <c:v>5.7590000000000003</c:v>
                </c:pt>
                <c:pt idx="11405">
                  <c:v>5.6630000000000003</c:v>
                </c:pt>
                <c:pt idx="11406">
                  <c:v>5.601</c:v>
                </c:pt>
                <c:pt idx="11407">
                  <c:v>5.5609999999999999</c:v>
                </c:pt>
                <c:pt idx="11408">
                  <c:v>5.5330000000000004</c:v>
                </c:pt>
                <c:pt idx="11409">
                  <c:v>5.51</c:v>
                </c:pt>
                <c:pt idx="11410">
                  <c:v>5.4859999999999998</c:v>
                </c:pt>
                <c:pt idx="11411">
                  <c:v>5.4530000000000003</c:v>
                </c:pt>
                <c:pt idx="11412">
                  <c:v>5.4080000000000004</c:v>
                </c:pt>
                <c:pt idx="11413">
                  <c:v>5.3470000000000004</c:v>
                </c:pt>
                <c:pt idx="11414">
                  <c:v>5.27</c:v>
                </c:pt>
                <c:pt idx="11415">
                  <c:v>5.1749999999999998</c:v>
                </c:pt>
                <c:pt idx="11416">
                  <c:v>5.0670000000000002</c:v>
                </c:pt>
                <c:pt idx="11417">
                  <c:v>4.95</c:v>
                </c:pt>
                <c:pt idx="11418">
                  <c:v>4.83</c:v>
                </c:pt>
                <c:pt idx="11419">
                  <c:v>4.7089999999999996</c:v>
                </c:pt>
                <c:pt idx="11420">
                  <c:v>4.5869999999999997</c:v>
                </c:pt>
                <c:pt idx="11421">
                  <c:v>4.4619999999999997</c:v>
                </c:pt>
                <c:pt idx="11422">
                  <c:v>4.3339999999999996</c:v>
                </c:pt>
                <c:pt idx="11423">
                  <c:v>4.2030000000000003</c:v>
                </c:pt>
                <c:pt idx="11424">
                  <c:v>4.0750000000000002</c:v>
                </c:pt>
                <c:pt idx="11425">
                  <c:v>3.9540000000000002</c:v>
                </c:pt>
                <c:pt idx="11426">
                  <c:v>3.8479999999999999</c:v>
                </c:pt>
                <c:pt idx="11427">
                  <c:v>3.76</c:v>
                </c:pt>
                <c:pt idx="11428">
                  <c:v>3.6949999999999998</c:v>
                </c:pt>
                <c:pt idx="11429">
                  <c:v>3.653</c:v>
                </c:pt>
                <c:pt idx="11430">
                  <c:v>3.6360000000000001</c:v>
                </c:pt>
                <c:pt idx="11431">
                  <c:v>3.6419999999999999</c:v>
                </c:pt>
                <c:pt idx="11432">
                  <c:v>3.6669999999999998</c:v>
                </c:pt>
                <c:pt idx="11433">
                  <c:v>3.7029999999999998</c:v>
                </c:pt>
                <c:pt idx="11434">
                  <c:v>3.7429999999999999</c:v>
                </c:pt>
                <c:pt idx="11435">
                  <c:v>3.78</c:v>
                </c:pt>
                <c:pt idx="11436">
                  <c:v>3.8069999999999999</c:v>
                </c:pt>
                <c:pt idx="11437">
                  <c:v>3.819</c:v>
                </c:pt>
                <c:pt idx="11438">
                  <c:v>3.8149999999999999</c:v>
                </c:pt>
                <c:pt idx="11439">
                  <c:v>#N/A</c:v>
                </c:pt>
                <c:pt idx="11440">
                  <c:v>6.6989999999999998</c:v>
                </c:pt>
                <c:pt idx="11441">
                  <c:v>6.7110000000000003</c:v>
                </c:pt>
                <c:pt idx="11442">
                  <c:v>6.7329999999999997</c:v>
                </c:pt>
                <c:pt idx="11443">
                  <c:v>6.7519999999999998</c:v>
                </c:pt>
                <c:pt idx="11444">
                  <c:v>6.7679999999999998</c:v>
                </c:pt>
                <c:pt idx="11445">
                  <c:v>6.7809999999999997</c:v>
                </c:pt>
                <c:pt idx="11446">
                  <c:v>6.7910000000000004</c:v>
                </c:pt>
                <c:pt idx="11447">
                  <c:v>6.798</c:v>
                </c:pt>
                <c:pt idx="11448">
                  <c:v>6.8029999999999999</c:v>
                </c:pt>
                <c:pt idx="11449">
                  <c:v>6.8049999999999997</c:v>
                </c:pt>
                <c:pt idx="11450">
                  <c:v>6.806</c:v>
                </c:pt>
                <c:pt idx="11451">
                  <c:v>6.806</c:v>
                </c:pt>
                <c:pt idx="11452">
                  <c:v>6.8040000000000003</c:v>
                </c:pt>
                <c:pt idx="11453">
                  <c:v>6.8029999999999999</c:v>
                </c:pt>
                <c:pt idx="11454">
                  <c:v>6.8010000000000002</c:v>
                </c:pt>
                <c:pt idx="11455">
                  <c:v>6.798</c:v>
                </c:pt>
                <c:pt idx="11456">
                  <c:v>6.7949999999999999</c:v>
                </c:pt>
                <c:pt idx="11457">
                  <c:v>6.7910000000000004</c:v>
                </c:pt>
                <c:pt idx="11458">
                  <c:v>6.7850000000000001</c:v>
                </c:pt>
                <c:pt idx="11459">
                  <c:v>6.7779999999999996</c:v>
                </c:pt>
                <c:pt idx="11460">
                  <c:v>6.7709999999999999</c:v>
                </c:pt>
                <c:pt idx="11461">
                  <c:v>6.7649999999999997</c:v>
                </c:pt>
                <c:pt idx="11462">
                  <c:v>6.7610000000000001</c:v>
                </c:pt>
                <c:pt idx="11463">
                  <c:v>6.758</c:v>
                </c:pt>
                <c:pt idx="11464">
                  <c:v>6.7549999999999999</c:v>
                </c:pt>
                <c:pt idx="11465">
                  <c:v>6.7510000000000003</c:v>
                </c:pt>
                <c:pt idx="11466">
                  <c:v>6.7430000000000003</c:v>
                </c:pt>
                <c:pt idx="11467">
                  <c:v>6.73</c:v>
                </c:pt>
                <c:pt idx="11468">
                  <c:v>6.7110000000000003</c:v>
                </c:pt>
                <c:pt idx="11469">
                  <c:v>6.6849999999999996</c:v>
                </c:pt>
                <c:pt idx="11470">
                  <c:v>6.6529999999999996</c:v>
                </c:pt>
                <c:pt idx="11471">
                  <c:v>6.6180000000000003</c:v>
                </c:pt>
                <c:pt idx="11472">
                  <c:v>6.58</c:v>
                </c:pt>
                <c:pt idx="11473">
                  <c:v>6.5419999999999998</c:v>
                </c:pt>
                <c:pt idx="11474">
                  <c:v>6.5039999999999996</c:v>
                </c:pt>
                <c:pt idx="11475">
                  <c:v>6.4649999999999999</c:v>
                </c:pt>
                <c:pt idx="11476">
                  <c:v>6.4240000000000004</c:v>
                </c:pt>
                <c:pt idx="11477">
                  <c:v>6.3789999999999996</c:v>
                </c:pt>
                <c:pt idx="11478">
                  <c:v>6.3280000000000003</c:v>
                </c:pt>
                <c:pt idx="11479">
                  <c:v>6.2729999999999997</c:v>
                </c:pt>
                <c:pt idx="11480">
                  <c:v>6.2130000000000001</c:v>
                </c:pt>
                <c:pt idx="11481">
                  <c:v>6.1479999999999997</c:v>
                </c:pt>
                <c:pt idx="11482">
                  <c:v>6.0810000000000004</c:v>
                </c:pt>
                <c:pt idx="11483">
                  <c:v>6.0129999999999999</c:v>
                </c:pt>
                <c:pt idx="11484">
                  <c:v>5.9459999999999997</c:v>
                </c:pt>
                <c:pt idx="11485">
                  <c:v>5.883</c:v>
                </c:pt>
                <c:pt idx="11486">
                  <c:v>5.8280000000000003</c:v>
                </c:pt>
                <c:pt idx="11487">
                  <c:v>5.78</c:v>
                </c:pt>
                <c:pt idx="11488">
                  <c:v>5.7409999999999997</c:v>
                </c:pt>
                <c:pt idx="11489">
                  <c:v>5.7110000000000003</c:v>
                </c:pt>
                <c:pt idx="11490">
                  <c:v>5.6890000000000001</c:v>
                </c:pt>
                <c:pt idx="11491">
                  <c:v>5.6749999999999998</c:v>
                </c:pt>
                <c:pt idx="11492">
                  <c:v>5.6660000000000004</c:v>
                </c:pt>
                <c:pt idx="11493">
                  <c:v>5.6589999999999998</c:v>
                </c:pt>
                <c:pt idx="11494">
                  <c:v>5.6509999999999998</c:v>
                </c:pt>
                <c:pt idx="11495">
                  <c:v>5.6379999999999999</c:v>
                </c:pt>
                <c:pt idx="11496">
                  <c:v>5.6159999999999997</c:v>
                </c:pt>
                <c:pt idx="11497">
                  <c:v>5.585</c:v>
                </c:pt>
                <c:pt idx="11498">
                  <c:v>5.5430000000000001</c:v>
                </c:pt>
                <c:pt idx="11499">
                  <c:v>5.49</c:v>
                </c:pt>
                <c:pt idx="11500">
                  <c:v>5.4279999999999999</c:v>
                </c:pt>
                <c:pt idx="11501">
                  <c:v>5.359</c:v>
                </c:pt>
                <c:pt idx="11502">
                  <c:v>5.2869999999999999</c:v>
                </c:pt>
                <c:pt idx="11503">
                  <c:v>5.2140000000000004</c:v>
                </c:pt>
                <c:pt idx="11504">
                  <c:v>#N/A</c:v>
                </c:pt>
                <c:pt idx="11505">
                  <c:v>6.1319999999999997</c:v>
                </c:pt>
                <c:pt idx="11506">
                  <c:v>6.1340000000000003</c:v>
                </c:pt>
                <c:pt idx="11507">
                  <c:v>6.1369999999999996</c:v>
                </c:pt>
                <c:pt idx="11508">
                  <c:v>6.14</c:v>
                </c:pt>
                <c:pt idx="11509">
                  <c:v>6.141</c:v>
                </c:pt>
                <c:pt idx="11510">
                  <c:v>6.1420000000000003</c:v>
                </c:pt>
                <c:pt idx="11511">
                  <c:v>6.1429999999999998</c:v>
                </c:pt>
                <c:pt idx="11512">
                  <c:v>6.1429999999999998</c:v>
                </c:pt>
                <c:pt idx="11513">
                  <c:v>6.1429999999999998</c:v>
                </c:pt>
                <c:pt idx="11514">
                  <c:v>6.1440000000000001</c:v>
                </c:pt>
                <c:pt idx="11515">
                  <c:v>6.1470000000000002</c:v>
                </c:pt>
                <c:pt idx="11516">
                  <c:v>6.1509999999999998</c:v>
                </c:pt>
                <c:pt idx="11517">
                  <c:v>6.1550000000000002</c:v>
                </c:pt>
                <c:pt idx="11518">
                  <c:v>6.157</c:v>
                </c:pt>
                <c:pt idx="11519">
                  <c:v>6.1509999999999998</c:v>
                </c:pt>
                <c:pt idx="11520">
                  <c:v>6.1289999999999996</c:v>
                </c:pt>
                <c:pt idx="11521">
                  <c:v>6.0839999999999996</c:v>
                </c:pt>
                <c:pt idx="11522">
                  <c:v>6.0090000000000003</c:v>
                </c:pt>
                <c:pt idx="11523">
                  <c:v>5.9029999999999996</c:v>
                </c:pt>
                <c:pt idx="11524">
                  <c:v>5.7640000000000002</c:v>
                </c:pt>
                <c:pt idx="11525">
                  <c:v>5.5949999999999998</c:v>
                </c:pt>
                <c:pt idx="11526">
                  <c:v>5.3970000000000002</c:v>
                </c:pt>
                <c:pt idx="11527">
                  <c:v>5.181</c:v>
                </c:pt>
                <c:pt idx="11528">
                  <c:v>4.9530000000000003</c:v>
                </c:pt>
                <c:pt idx="11529">
                  <c:v>4.7210000000000001</c:v>
                </c:pt>
                <c:pt idx="11530">
                  <c:v>4.4880000000000004</c:v>
                </c:pt>
                <c:pt idx="11531">
                  <c:v>4.2569999999999997</c:v>
                </c:pt>
                <c:pt idx="11532">
                  <c:v>4.03</c:v>
                </c:pt>
                <c:pt idx="11533">
                  <c:v>3.8079999999999998</c:v>
                </c:pt>
                <c:pt idx="11534">
                  <c:v>3.5939999999999999</c:v>
                </c:pt>
                <c:pt idx="11535">
                  <c:v>3.3919999999999999</c:v>
                </c:pt>
                <c:pt idx="11536">
                  <c:v>3.202</c:v>
                </c:pt>
                <c:pt idx="11537">
                  <c:v>3.024</c:v>
                </c:pt>
                <c:pt idx="11538">
                  <c:v>2.859</c:v>
                </c:pt>
                <c:pt idx="11539">
                  <c:v>2.7069999999999999</c:v>
                </c:pt>
                <c:pt idx="11540">
                  <c:v>2.5710000000000002</c:v>
                </c:pt>
                <c:pt idx="11541">
                  <c:v>2.4510000000000001</c:v>
                </c:pt>
                <c:pt idx="11542">
                  <c:v>2.3460000000000001</c:v>
                </c:pt>
                <c:pt idx="11543">
                  <c:v>2.2559999999999998</c:v>
                </c:pt>
                <c:pt idx="11544">
                  <c:v>2.1789999999999998</c:v>
                </c:pt>
                <c:pt idx="11545">
                  <c:v>2.113</c:v>
                </c:pt>
                <c:pt idx="11546">
                  <c:v>2.0550000000000002</c:v>
                </c:pt>
                <c:pt idx="11547">
                  <c:v>2.0030000000000001</c:v>
                </c:pt>
                <c:pt idx="11548">
                  <c:v>1.956</c:v>
                </c:pt>
                <c:pt idx="11549">
                  <c:v>1.911</c:v>
                </c:pt>
                <c:pt idx="11550">
                  <c:v>1.867</c:v>
                </c:pt>
                <c:pt idx="11551">
                  <c:v>1.8240000000000001</c:v>
                </c:pt>
                <c:pt idx="11552">
                  <c:v>1.784</c:v>
                </c:pt>
                <c:pt idx="11553">
                  <c:v>1.7450000000000001</c:v>
                </c:pt>
                <c:pt idx="11554">
                  <c:v>1.7090000000000001</c:v>
                </c:pt>
                <c:pt idx="11555">
                  <c:v>1.6759999999999999</c:v>
                </c:pt>
                <c:pt idx="11556">
                  <c:v>1.6439999999999999</c:v>
                </c:pt>
                <c:pt idx="11557">
                  <c:v>1.615</c:v>
                </c:pt>
                <c:pt idx="11558">
                  <c:v>1.5880000000000001</c:v>
                </c:pt>
                <c:pt idx="11559">
                  <c:v>1.5629999999999999</c:v>
                </c:pt>
                <c:pt idx="11560">
                  <c:v>1.5389999999999999</c:v>
                </c:pt>
                <c:pt idx="11561">
                  <c:v>1.5169999999999999</c:v>
                </c:pt>
                <c:pt idx="11562">
                  <c:v>1.496</c:v>
                </c:pt>
                <c:pt idx="11563">
                  <c:v>1.4770000000000001</c:v>
                </c:pt>
                <c:pt idx="11564">
                  <c:v>1.4590000000000001</c:v>
                </c:pt>
                <c:pt idx="11565">
                  <c:v>1.4430000000000001</c:v>
                </c:pt>
                <c:pt idx="11566">
                  <c:v>1.427</c:v>
                </c:pt>
                <c:pt idx="11567">
                  <c:v>1.4119999999999999</c:v>
                </c:pt>
                <c:pt idx="11568">
                  <c:v>1.399</c:v>
                </c:pt>
                <c:pt idx="11569">
                  <c:v>#N/A</c:v>
                </c:pt>
                <c:pt idx="11570">
                  <c:v>6.5090000000000003</c:v>
                </c:pt>
                <c:pt idx="11571">
                  <c:v>6.4880000000000004</c:v>
                </c:pt>
                <c:pt idx="11572">
                  <c:v>6.4509999999999996</c:v>
                </c:pt>
                <c:pt idx="11573">
                  <c:v>6.4210000000000003</c:v>
                </c:pt>
                <c:pt idx="11574">
                  <c:v>6.3970000000000002</c:v>
                </c:pt>
                <c:pt idx="11575">
                  <c:v>6.38</c:v>
                </c:pt>
                <c:pt idx="11576">
                  <c:v>6.3689999999999998</c:v>
                </c:pt>
                <c:pt idx="11577">
                  <c:v>6.3639999999999999</c:v>
                </c:pt>
                <c:pt idx="11578">
                  <c:v>6.3650000000000002</c:v>
                </c:pt>
                <c:pt idx="11579">
                  <c:v>6.3680000000000003</c:v>
                </c:pt>
                <c:pt idx="11580">
                  <c:v>6.3730000000000002</c:v>
                </c:pt>
                <c:pt idx="11581">
                  <c:v>6.3760000000000003</c:v>
                </c:pt>
                <c:pt idx="11582">
                  <c:v>6.375</c:v>
                </c:pt>
                <c:pt idx="11583">
                  <c:v>6.367</c:v>
                </c:pt>
                <c:pt idx="11584">
                  <c:v>6.3470000000000004</c:v>
                </c:pt>
                <c:pt idx="11585">
                  <c:v>6.3140000000000001</c:v>
                </c:pt>
                <c:pt idx="11586">
                  <c:v>6.2679999999999998</c:v>
                </c:pt>
                <c:pt idx="11587">
                  <c:v>6.2069999999999999</c:v>
                </c:pt>
                <c:pt idx="11588">
                  <c:v>6.1319999999999997</c:v>
                </c:pt>
                <c:pt idx="11589">
                  <c:v>6.0389999999999997</c:v>
                </c:pt>
                <c:pt idx="11590">
                  <c:v>5.9169999999999998</c:v>
                </c:pt>
                <c:pt idx="11591">
                  <c:v>5.7510000000000003</c:v>
                </c:pt>
                <c:pt idx="11592">
                  <c:v>5.5410000000000004</c:v>
                </c:pt>
                <c:pt idx="11593">
                  <c:v>5.298</c:v>
                </c:pt>
                <c:pt idx="11594">
                  <c:v>5.0369999999999999</c:v>
                </c:pt>
                <c:pt idx="11595">
                  <c:v>4.7939999999999996</c:v>
                </c:pt>
                <c:pt idx="11596">
                  <c:v>4.6109999999999998</c:v>
                </c:pt>
                <c:pt idx="11597">
                  <c:v>4.5140000000000002</c:v>
                </c:pt>
                <c:pt idx="11598">
                  <c:v>4.5129999999999999</c:v>
                </c:pt>
                <c:pt idx="11599">
                  <c:v>4.6059999999999999</c:v>
                </c:pt>
                <c:pt idx="11600">
                  <c:v>4.7670000000000003</c:v>
                </c:pt>
                <c:pt idx="11601">
                  <c:v>4.9560000000000004</c:v>
                </c:pt>
                <c:pt idx="11602">
                  <c:v>5.13</c:v>
                </c:pt>
                <c:pt idx="11603">
                  <c:v>5.2560000000000002</c:v>
                </c:pt>
                <c:pt idx="11604">
                  <c:v>5.3239999999999998</c:v>
                </c:pt>
                <c:pt idx="11605">
                  <c:v>5.3360000000000003</c:v>
                </c:pt>
                <c:pt idx="11606">
                  <c:v>5.3079999999999998</c:v>
                </c:pt>
                <c:pt idx="11607">
                  <c:v>5.2709999999999999</c:v>
                </c:pt>
                <c:pt idx="11608">
                  <c:v>5.2560000000000002</c:v>
                </c:pt>
                <c:pt idx="11609">
                  <c:v>5.2729999999999997</c:v>
                </c:pt>
                <c:pt idx="11610">
                  <c:v>5.34</c:v>
                </c:pt>
                <c:pt idx="11611">
                  <c:v>5.4690000000000003</c:v>
                </c:pt>
                <c:pt idx="11612">
                  <c:v>5.6509999999999998</c:v>
                </c:pt>
                <c:pt idx="11613">
                  <c:v>5.8739999999999997</c:v>
                </c:pt>
                <c:pt idx="11614">
                  <c:v>6.125</c:v>
                </c:pt>
                <c:pt idx="11615">
                  <c:v>6.3840000000000003</c:v>
                </c:pt>
                <c:pt idx="11616">
                  <c:v>6.6269999999999998</c:v>
                </c:pt>
                <c:pt idx="11617">
                  <c:v>6.8319999999999999</c:v>
                </c:pt>
                <c:pt idx="11618">
                  <c:v>6.9859999999999998</c:v>
                </c:pt>
                <c:pt idx="11619">
                  <c:v>7.0789999999999997</c:v>
                </c:pt>
                <c:pt idx="11620">
                  <c:v>7.1120000000000001</c:v>
                </c:pt>
                <c:pt idx="11621">
                  <c:v>7.0919999999999996</c:v>
                </c:pt>
                <c:pt idx="11622">
                  <c:v>7.0369999999999999</c:v>
                </c:pt>
                <c:pt idx="11623">
                  <c:v>6.9649999999999999</c:v>
                </c:pt>
                <c:pt idx="11624">
                  <c:v>6.8810000000000002</c:v>
                </c:pt>
                <c:pt idx="11625">
                  <c:v>6.79</c:v>
                </c:pt>
                <c:pt idx="11626">
                  <c:v>6.6950000000000003</c:v>
                </c:pt>
                <c:pt idx="11627">
                  <c:v>6.5910000000000002</c:v>
                </c:pt>
                <c:pt idx="11628">
                  <c:v>6.4790000000000001</c:v>
                </c:pt>
                <c:pt idx="11629">
                  <c:v>6.36</c:v>
                </c:pt>
                <c:pt idx="11630">
                  <c:v>6.2370000000000001</c:v>
                </c:pt>
                <c:pt idx="11631">
                  <c:v>6.1109999999999998</c:v>
                </c:pt>
                <c:pt idx="11632">
                  <c:v>5.9829999999999997</c:v>
                </c:pt>
                <c:pt idx="11633">
                  <c:v>5.8550000000000004</c:v>
                </c:pt>
                <c:pt idx="11634">
                  <c:v>#N/A</c:v>
                </c:pt>
                <c:pt idx="11635">
                  <c:v>6.335</c:v>
                </c:pt>
                <c:pt idx="11636">
                  <c:v>6.3319999999999999</c:v>
                </c:pt>
                <c:pt idx="11637">
                  <c:v>6.3280000000000003</c:v>
                </c:pt>
                <c:pt idx="11638">
                  <c:v>6.3310000000000004</c:v>
                </c:pt>
                <c:pt idx="11639">
                  <c:v>6.34</c:v>
                </c:pt>
                <c:pt idx="11640">
                  <c:v>6.3550000000000004</c:v>
                </c:pt>
                <c:pt idx="11641">
                  <c:v>6.3769999999999998</c:v>
                </c:pt>
                <c:pt idx="11642">
                  <c:v>6.4039999999999999</c:v>
                </c:pt>
                <c:pt idx="11643">
                  <c:v>6.4379999999999997</c:v>
                </c:pt>
                <c:pt idx="11644">
                  <c:v>6.4770000000000003</c:v>
                </c:pt>
                <c:pt idx="11645">
                  <c:v>6.5209999999999999</c:v>
                </c:pt>
                <c:pt idx="11646">
                  <c:v>6.57</c:v>
                </c:pt>
                <c:pt idx="11647">
                  <c:v>6.6219999999999999</c:v>
                </c:pt>
                <c:pt idx="11648">
                  <c:v>6.6769999999999996</c:v>
                </c:pt>
                <c:pt idx="11649">
                  <c:v>6.734</c:v>
                </c:pt>
                <c:pt idx="11650">
                  <c:v>6.7919999999999998</c:v>
                </c:pt>
                <c:pt idx="11651">
                  <c:v>6.851</c:v>
                </c:pt>
                <c:pt idx="11652">
                  <c:v>6.9109999999999996</c:v>
                </c:pt>
                <c:pt idx="11653">
                  <c:v>6.9710000000000001</c:v>
                </c:pt>
                <c:pt idx="11654">
                  <c:v>7.0289999999999999</c:v>
                </c:pt>
                <c:pt idx="11655">
                  <c:v>7.0839999999999996</c:v>
                </c:pt>
                <c:pt idx="11656">
                  <c:v>7.1360000000000001</c:v>
                </c:pt>
                <c:pt idx="11657">
                  <c:v>7.1820000000000004</c:v>
                </c:pt>
                <c:pt idx="11658">
                  <c:v>7.2220000000000004</c:v>
                </c:pt>
                <c:pt idx="11659">
                  <c:v>7.2539999999999996</c:v>
                </c:pt>
                <c:pt idx="11660">
                  <c:v>7.2750000000000004</c:v>
                </c:pt>
                <c:pt idx="11661">
                  <c:v>7.2859999999999996</c:v>
                </c:pt>
                <c:pt idx="11662">
                  <c:v>7.2839999999999998</c:v>
                </c:pt>
                <c:pt idx="11663">
                  <c:v>7.27</c:v>
                </c:pt>
                <c:pt idx="11664">
                  <c:v>7.2439999999999998</c:v>
                </c:pt>
                <c:pt idx="11665">
                  <c:v>7.2069999999999999</c:v>
                </c:pt>
                <c:pt idx="11666">
                  <c:v>7.1580000000000004</c:v>
                </c:pt>
                <c:pt idx="11667">
                  <c:v>7.0990000000000002</c:v>
                </c:pt>
                <c:pt idx="11668">
                  <c:v>7.032</c:v>
                </c:pt>
                <c:pt idx="11669">
                  <c:v>6.9569999999999999</c:v>
                </c:pt>
                <c:pt idx="11670">
                  <c:v>6.8739999999999997</c:v>
                </c:pt>
                <c:pt idx="11671">
                  <c:v>6.7809999999999997</c:v>
                </c:pt>
                <c:pt idx="11672">
                  <c:v>6.6790000000000003</c:v>
                </c:pt>
                <c:pt idx="11673">
                  <c:v>6.569</c:v>
                </c:pt>
                <c:pt idx="11674">
                  <c:v>6.452</c:v>
                </c:pt>
                <c:pt idx="11675">
                  <c:v>6.3310000000000004</c:v>
                </c:pt>
                <c:pt idx="11676">
                  <c:v>6.2060000000000004</c:v>
                </c:pt>
                <c:pt idx="11677">
                  <c:v>6.0810000000000004</c:v>
                </c:pt>
                <c:pt idx="11678">
                  <c:v>5.9569999999999999</c:v>
                </c:pt>
                <c:pt idx="11679">
                  <c:v>5.8369999999999997</c:v>
                </c:pt>
                <c:pt idx="11680">
                  <c:v>5.7249999999999996</c:v>
                </c:pt>
                <c:pt idx="11681">
                  <c:v>5.62</c:v>
                </c:pt>
                <c:pt idx="11682">
                  <c:v>5.524</c:v>
                </c:pt>
                <c:pt idx="11683">
                  <c:v>5.4370000000000003</c:v>
                </c:pt>
                <c:pt idx="11684">
                  <c:v>5.359</c:v>
                </c:pt>
                <c:pt idx="11685">
                  <c:v>5.2880000000000003</c:v>
                </c:pt>
                <c:pt idx="11686">
                  <c:v>5.2240000000000002</c:v>
                </c:pt>
                <c:pt idx="11687">
                  <c:v>5.1660000000000004</c:v>
                </c:pt>
                <c:pt idx="11688">
                  <c:v>5.1109999999999998</c:v>
                </c:pt>
                <c:pt idx="11689">
                  <c:v>5.0590000000000002</c:v>
                </c:pt>
                <c:pt idx="11690">
                  <c:v>5.0090000000000003</c:v>
                </c:pt>
                <c:pt idx="11691">
                  <c:v>4.9619999999999997</c:v>
                </c:pt>
                <c:pt idx="11692">
                  <c:v>4.9180000000000001</c:v>
                </c:pt>
                <c:pt idx="11693">
                  <c:v>4.8760000000000003</c:v>
                </c:pt>
                <c:pt idx="11694">
                  <c:v>4.835</c:v>
                </c:pt>
                <c:pt idx="11695">
                  <c:v>4.7919999999999998</c:v>
                </c:pt>
                <c:pt idx="11696">
                  <c:v>4.7460000000000004</c:v>
                </c:pt>
                <c:pt idx="11697">
                  <c:v>4.6950000000000003</c:v>
                </c:pt>
                <c:pt idx="11698">
                  <c:v>4.6390000000000002</c:v>
                </c:pt>
                <c:pt idx="11699">
                  <c:v>#N/A</c:v>
                </c:pt>
                <c:pt idx="11700">
                  <c:v>7.327</c:v>
                </c:pt>
                <c:pt idx="11701">
                  <c:v>7.3159999999999998</c:v>
                </c:pt>
                <c:pt idx="11702">
                  <c:v>7.2990000000000004</c:v>
                </c:pt>
                <c:pt idx="11703">
                  <c:v>7.2889999999999997</c:v>
                </c:pt>
                <c:pt idx="11704">
                  <c:v>7.2880000000000003</c:v>
                </c:pt>
                <c:pt idx="11705">
                  <c:v>7.2939999999999996</c:v>
                </c:pt>
                <c:pt idx="11706">
                  <c:v>7.3079999999999998</c:v>
                </c:pt>
                <c:pt idx="11707">
                  <c:v>7.3259999999999996</c:v>
                </c:pt>
                <c:pt idx="11708">
                  <c:v>7.3449999999999998</c:v>
                </c:pt>
                <c:pt idx="11709">
                  <c:v>7.36</c:v>
                </c:pt>
                <c:pt idx="11710">
                  <c:v>7.3630000000000004</c:v>
                </c:pt>
                <c:pt idx="11711">
                  <c:v>7.3460000000000001</c:v>
                </c:pt>
                <c:pt idx="11712">
                  <c:v>7.3019999999999996</c:v>
                </c:pt>
                <c:pt idx="11713">
                  <c:v>7.226</c:v>
                </c:pt>
                <c:pt idx="11714">
                  <c:v>7.117</c:v>
                </c:pt>
                <c:pt idx="11715">
                  <c:v>6.9740000000000002</c:v>
                </c:pt>
                <c:pt idx="11716">
                  <c:v>6.7949999999999999</c:v>
                </c:pt>
                <c:pt idx="11717">
                  <c:v>6.59</c:v>
                </c:pt>
                <c:pt idx="11718">
                  <c:v>6.3710000000000004</c:v>
                </c:pt>
                <c:pt idx="11719">
                  <c:v>6.15</c:v>
                </c:pt>
                <c:pt idx="11720">
                  <c:v>5.9409999999999998</c:v>
                </c:pt>
                <c:pt idx="11721">
                  <c:v>5.7610000000000001</c:v>
                </c:pt>
                <c:pt idx="11722">
                  <c:v>5.6159999999999997</c:v>
                </c:pt>
                <c:pt idx="11723">
                  <c:v>5.5119999999999996</c:v>
                </c:pt>
                <c:pt idx="11724">
                  <c:v>5.4489999999999998</c:v>
                </c:pt>
                <c:pt idx="11725">
                  <c:v>5.4260000000000002</c:v>
                </c:pt>
                <c:pt idx="11726">
                  <c:v>5.4379999999999997</c:v>
                </c:pt>
                <c:pt idx="11727">
                  <c:v>5.4710000000000001</c:v>
                </c:pt>
                <c:pt idx="11728">
                  <c:v>5.5090000000000003</c:v>
                </c:pt>
                <c:pt idx="11729">
                  <c:v>5.5410000000000004</c:v>
                </c:pt>
                <c:pt idx="11730">
                  <c:v>5.5529999999999999</c:v>
                </c:pt>
                <c:pt idx="11731">
                  <c:v>5.532</c:v>
                </c:pt>
                <c:pt idx="11732">
                  <c:v>5.4749999999999996</c:v>
                </c:pt>
                <c:pt idx="11733">
                  <c:v>5.3849999999999998</c:v>
                </c:pt>
                <c:pt idx="11734">
                  <c:v>5.266</c:v>
                </c:pt>
                <c:pt idx="11735">
                  <c:v>5.1280000000000001</c:v>
                </c:pt>
                <c:pt idx="11736">
                  <c:v>4.9889999999999999</c:v>
                </c:pt>
                <c:pt idx="11737">
                  <c:v>4.8639999999999999</c:v>
                </c:pt>
                <c:pt idx="11738">
                  <c:v>4.7629999999999999</c:v>
                </c:pt>
                <c:pt idx="11739">
                  <c:v>4.6909999999999998</c:v>
                </c:pt>
                <c:pt idx="11740">
                  <c:v>4.6440000000000001</c:v>
                </c:pt>
                <c:pt idx="11741">
                  <c:v>4.6120000000000001</c:v>
                </c:pt>
                <c:pt idx="11742">
                  <c:v>4.5830000000000002</c:v>
                </c:pt>
                <c:pt idx="11743">
                  <c:v>4.5469999999999997</c:v>
                </c:pt>
                <c:pt idx="11744">
                  <c:v>4.5010000000000003</c:v>
                </c:pt>
                <c:pt idx="11745">
                  <c:v>4.4470000000000001</c:v>
                </c:pt>
                <c:pt idx="11746">
                  <c:v>4.391</c:v>
                </c:pt>
                <c:pt idx="11747">
                  <c:v>4.34</c:v>
                </c:pt>
                <c:pt idx="11748">
                  <c:v>4.3</c:v>
                </c:pt>
                <c:pt idx="11749">
                  <c:v>4.2699999999999996</c:v>
                </c:pt>
                <c:pt idx="11750">
                  <c:v>4.25</c:v>
                </c:pt>
                <c:pt idx="11751">
                  <c:v>4.2359999999999998</c:v>
                </c:pt>
                <c:pt idx="11752">
                  <c:v>4.2210000000000001</c:v>
                </c:pt>
                <c:pt idx="11753">
                  <c:v>4.202</c:v>
                </c:pt>
                <c:pt idx="11754">
                  <c:v>4.1769999999999996</c:v>
                </c:pt>
                <c:pt idx="11755">
                  <c:v>4.1440000000000001</c:v>
                </c:pt>
                <c:pt idx="11756">
                  <c:v>4.1040000000000001</c:v>
                </c:pt>
                <c:pt idx="11757">
                  <c:v>4.0590000000000002</c:v>
                </c:pt>
                <c:pt idx="11758">
                  <c:v>4.0119999999999996</c:v>
                </c:pt>
                <c:pt idx="11759">
                  <c:v>3.9630000000000001</c:v>
                </c:pt>
                <c:pt idx="11760">
                  <c:v>3.9140000000000001</c:v>
                </c:pt>
                <c:pt idx="11761">
                  <c:v>3.8639999999999999</c:v>
                </c:pt>
                <c:pt idx="11762">
                  <c:v>3.8149999999999999</c:v>
                </c:pt>
                <c:pt idx="11763">
                  <c:v>3.7669999999999999</c:v>
                </c:pt>
                <c:pt idx="11764">
                  <c:v>#N/A</c:v>
                </c:pt>
                <c:pt idx="11765">
                  <c:v>5.2759999999999998</c:v>
                </c:pt>
                <c:pt idx="11766">
                  <c:v>5.282</c:v>
                </c:pt>
                <c:pt idx="11767">
                  <c:v>5.2939999999999996</c:v>
                </c:pt>
                <c:pt idx="11768">
                  <c:v>5.306</c:v>
                </c:pt>
                <c:pt idx="11769">
                  <c:v>5.3179999999999996</c:v>
                </c:pt>
                <c:pt idx="11770">
                  <c:v>5.33</c:v>
                </c:pt>
                <c:pt idx="11771">
                  <c:v>5.3390000000000004</c:v>
                </c:pt>
                <c:pt idx="11772">
                  <c:v>5.3440000000000003</c:v>
                </c:pt>
                <c:pt idx="11773">
                  <c:v>5.3380000000000001</c:v>
                </c:pt>
                <c:pt idx="11774">
                  <c:v>5.3150000000000004</c:v>
                </c:pt>
                <c:pt idx="11775">
                  <c:v>5.2640000000000002</c:v>
                </c:pt>
                <c:pt idx="11776">
                  <c:v>5.1769999999999996</c:v>
                </c:pt>
                <c:pt idx="11777">
                  <c:v>5.0469999999999997</c:v>
                </c:pt>
                <c:pt idx="11778">
                  <c:v>4.8730000000000002</c:v>
                </c:pt>
                <c:pt idx="11779">
                  <c:v>4.6639999999999997</c:v>
                </c:pt>
                <c:pt idx="11780">
                  <c:v>4.4329999999999998</c:v>
                </c:pt>
                <c:pt idx="11781">
                  <c:v>4.2</c:v>
                </c:pt>
                <c:pt idx="11782">
                  <c:v>3.9849999999999999</c:v>
                </c:pt>
                <c:pt idx="11783">
                  <c:v>3.802</c:v>
                </c:pt>
                <c:pt idx="11784">
                  <c:v>3.6579999999999999</c:v>
                </c:pt>
                <c:pt idx="11785">
                  <c:v>3.5539999999999998</c:v>
                </c:pt>
                <c:pt idx="11786">
                  <c:v>3.484</c:v>
                </c:pt>
                <c:pt idx="11787">
                  <c:v>3.4319999999999999</c:v>
                </c:pt>
                <c:pt idx="11788">
                  <c:v>3.3889999999999998</c:v>
                </c:pt>
                <c:pt idx="11789">
                  <c:v>3.3490000000000002</c:v>
                </c:pt>
                <c:pt idx="11790">
                  <c:v>3.3130000000000002</c:v>
                </c:pt>
                <c:pt idx="11791">
                  <c:v>3.2869999999999999</c:v>
                </c:pt>
                <c:pt idx="11792">
                  <c:v>3.2730000000000001</c:v>
                </c:pt>
                <c:pt idx="11793">
                  <c:v>3.2709999999999999</c:v>
                </c:pt>
                <c:pt idx="11794">
                  <c:v>3.278</c:v>
                </c:pt>
                <c:pt idx="11795">
                  <c:v>3.2839999999999998</c:v>
                </c:pt>
                <c:pt idx="11796">
                  <c:v>3.2810000000000001</c:v>
                </c:pt>
                <c:pt idx="11797">
                  <c:v>3.2610000000000001</c:v>
                </c:pt>
                <c:pt idx="11798">
                  <c:v>3.218</c:v>
                </c:pt>
                <c:pt idx="11799">
                  <c:v>3.1509999999999998</c:v>
                </c:pt>
                <c:pt idx="11800">
                  <c:v>3.06</c:v>
                </c:pt>
                <c:pt idx="11801">
                  <c:v>2.9489999999999998</c:v>
                </c:pt>
                <c:pt idx="11802">
                  <c:v>2.827</c:v>
                </c:pt>
                <c:pt idx="11803">
                  <c:v>2.7</c:v>
                </c:pt>
                <c:pt idx="11804">
                  <c:v>2.5739999999999998</c:v>
                </c:pt>
                <c:pt idx="11805">
                  <c:v>2.4529999999999998</c:v>
                </c:pt>
                <c:pt idx="11806">
                  <c:v>2.339</c:v>
                </c:pt>
                <c:pt idx="11807">
                  <c:v>2.2309999999999999</c:v>
                </c:pt>
                <c:pt idx="11808">
                  <c:v>2.1309999999999998</c:v>
                </c:pt>
                <c:pt idx="11809">
                  <c:v>2.04</c:v>
                </c:pt>
                <c:pt idx="11810">
                  <c:v>1.9610000000000001</c:v>
                </c:pt>
                <c:pt idx="11811">
                  <c:v>1.8959999999999999</c:v>
                </c:pt>
                <c:pt idx="11812">
                  <c:v>1.843</c:v>
                </c:pt>
                <c:pt idx="11813">
                  <c:v>1.8009999999999999</c:v>
                </c:pt>
                <c:pt idx="11814">
                  <c:v>1.772</c:v>
                </c:pt>
                <c:pt idx="11815">
                  <c:v>1.7529999999999999</c:v>
                </c:pt>
                <c:pt idx="11816">
                  <c:v>1.744</c:v>
                </c:pt>
                <c:pt idx="11817">
                  <c:v>1.744</c:v>
                </c:pt>
                <c:pt idx="11818">
                  <c:v>1.7490000000000001</c:v>
                </c:pt>
                <c:pt idx="11819">
                  <c:v>1.758</c:v>
                </c:pt>
                <c:pt idx="11820">
                  <c:v>1.7689999999999999</c:v>
                </c:pt>
                <c:pt idx="11821">
                  <c:v>1.7789999999999999</c:v>
                </c:pt>
                <c:pt idx="11822">
                  <c:v>1.788</c:v>
                </c:pt>
                <c:pt idx="11823">
                  <c:v>1.796</c:v>
                </c:pt>
                <c:pt idx="11824">
                  <c:v>1.8</c:v>
                </c:pt>
                <c:pt idx="11825">
                  <c:v>1.802</c:v>
                </c:pt>
                <c:pt idx="11826">
                  <c:v>1.8009999999999999</c:v>
                </c:pt>
                <c:pt idx="11827">
                  <c:v>1.7989999999999999</c:v>
                </c:pt>
                <c:pt idx="11828">
                  <c:v>1.7969999999999999</c:v>
                </c:pt>
                <c:pt idx="11829">
                  <c:v>#N/A</c:v>
                </c:pt>
                <c:pt idx="11830">
                  <c:v>6.7409999999999997</c:v>
                </c:pt>
                <c:pt idx="11831">
                  <c:v>6.7359999999999998</c:v>
                </c:pt>
                <c:pt idx="11832">
                  <c:v>6.73</c:v>
                </c:pt>
                <c:pt idx="11833">
                  <c:v>6.7359999999999998</c:v>
                </c:pt>
                <c:pt idx="11834">
                  <c:v>6.7539999999999996</c:v>
                </c:pt>
                <c:pt idx="11835">
                  <c:v>6.7839999999999998</c:v>
                </c:pt>
                <c:pt idx="11836">
                  <c:v>6.8239999999999998</c:v>
                </c:pt>
                <c:pt idx="11837">
                  <c:v>6.8739999999999997</c:v>
                </c:pt>
                <c:pt idx="11838">
                  <c:v>6.93</c:v>
                </c:pt>
                <c:pt idx="11839">
                  <c:v>6.9880000000000004</c:v>
                </c:pt>
                <c:pt idx="11840">
                  <c:v>7.0430000000000001</c:v>
                </c:pt>
                <c:pt idx="11841">
                  <c:v>7.0880000000000001</c:v>
                </c:pt>
                <c:pt idx="11842">
                  <c:v>7.1180000000000003</c:v>
                </c:pt>
                <c:pt idx="11843">
                  <c:v>7.125</c:v>
                </c:pt>
                <c:pt idx="11844">
                  <c:v>7.1070000000000002</c:v>
                </c:pt>
                <c:pt idx="11845">
                  <c:v>7.0590000000000002</c:v>
                </c:pt>
                <c:pt idx="11846">
                  <c:v>6.9779999999999998</c:v>
                </c:pt>
                <c:pt idx="11847">
                  <c:v>6.8689999999999998</c:v>
                </c:pt>
                <c:pt idx="11848">
                  <c:v>6.7370000000000001</c:v>
                </c:pt>
                <c:pt idx="11849">
                  <c:v>6.59</c:v>
                </c:pt>
                <c:pt idx="11850">
                  <c:v>6.4379999999999997</c:v>
                </c:pt>
                <c:pt idx="11851">
                  <c:v>6.2919999999999998</c:v>
                </c:pt>
                <c:pt idx="11852">
                  <c:v>6.16</c:v>
                </c:pt>
                <c:pt idx="11853">
                  <c:v>6.0460000000000003</c:v>
                </c:pt>
                <c:pt idx="11854">
                  <c:v>5.95</c:v>
                </c:pt>
                <c:pt idx="11855">
                  <c:v>5.867</c:v>
                </c:pt>
                <c:pt idx="11856">
                  <c:v>5.79</c:v>
                </c:pt>
                <c:pt idx="11857">
                  <c:v>5.7060000000000004</c:v>
                </c:pt>
                <c:pt idx="11858">
                  <c:v>5.6059999999999999</c:v>
                </c:pt>
                <c:pt idx="11859">
                  <c:v>5.4880000000000004</c:v>
                </c:pt>
                <c:pt idx="11860">
                  <c:v>5.3490000000000002</c:v>
                </c:pt>
                <c:pt idx="11861">
                  <c:v>5.1890000000000001</c:v>
                </c:pt>
                <c:pt idx="11862">
                  <c:v>5.0149999999999997</c:v>
                </c:pt>
                <c:pt idx="11863">
                  <c:v>4.8330000000000002</c:v>
                </c:pt>
                <c:pt idx="11864">
                  <c:v>4.6449999999999996</c:v>
                </c:pt>
                <c:pt idx="11865">
                  <c:v>4.4539999999999997</c:v>
                </c:pt>
                <c:pt idx="11866">
                  <c:v>4.2649999999999997</c:v>
                </c:pt>
                <c:pt idx="11867">
                  <c:v>4.077</c:v>
                </c:pt>
                <c:pt idx="11868">
                  <c:v>3.8929999999999998</c:v>
                </c:pt>
                <c:pt idx="11869">
                  <c:v>3.714</c:v>
                </c:pt>
                <c:pt idx="11870">
                  <c:v>3.5379999999999998</c:v>
                </c:pt>
                <c:pt idx="11871">
                  <c:v>3.363</c:v>
                </c:pt>
                <c:pt idx="11872">
                  <c:v>3.1880000000000002</c:v>
                </c:pt>
                <c:pt idx="11873">
                  <c:v>3.0129999999999999</c:v>
                </c:pt>
                <c:pt idx="11874">
                  <c:v>2.8410000000000002</c:v>
                </c:pt>
                <c:pt idx="11875">
                  <c:v>2.6760000000000002</c:v>
                </c:pt>
                <c:pt idx="11876">
                  <c:v>2.524</c:v>
                </c:pt>
                <c:pt idx="11877">
                  <c:v>2.3889999999999998</c:v>
                </c:pt>
                <c:pt idx="11878">
                  <c:v>2.2749999999999999</c:v>
                </c:pt>
                <c:pt idx="11879">
                  <c:v>2.1829999999999998</c:v>
                </c:pt>
                <c:pt idx="11880">
                  <c:v>2.1139999999999999</c:v>
                </c:pt>
                <c:pt idx="11881">
                  <c:v>2.0680000000000001</c:v>
                </c:pt>
                <c:pt idx="11882">
                  <c:v>2.0409999999999999</c:v>
                </c:pt>
                <c:pt idx="11883">
                  <c:v>2.0270000000000001</c:v>
                </c:pt>
                <c:pt idx="11884">
                  <c:v>2.0230000000000001</c:v>
                </c:pt>
                <c:pt idx="11885">
                  <c:v>2.0249999999999999</c:v>
                </c:pt>
                <c:pt idx="11886">
                  <c:v>2.0310000000000001</c:v>
                </c:pt>
                <c:pt idx="11887">
                  <c:v>2.0379999999999998</c:v>
                </c:pt>
                <c:pt idx="11888">
                  <c:v>2.044</c:v>
                </c:pt>
                <c:pt idx="11889">
                  <c:v>2.0459999999999998</c:v>
                </c:pt>
                <c:pt idx="11890">
                  <c:v>2.044</c:v>
                </c:pt>
                <c:pt idx="11891">
                  <c:v>2.036</c:v>
                </c:pt>
                <c:pt idx="11892">
                  <c:v>2.0230000000000001</c:v>
                </c:pt>
                <c:pt idx="11893">
                  <c:v>2.008</c:v>
                </c:pt>
                <c:pt idx="11894">
                  <c:v>#N/A</c:v>
                </c:pt>
                <c:pt idx="11895">
                  <c:v>6.6719999999999997</c:v>
                </c:pt>
                <c:pt idx="11896">
                  <c:v>6.6609999999999996</c:v>
                </c:pt>
                <c:pt idx="11897">
                  <c:v>6.6360000000000001</c:v>
                </c:pt>
                <c:pt idx="11898">
                  <c:v>6.609</c:v>
                </c:pt>
                <c:pt idx="11899">
                  <c:v>6.577</c:v>
                </c:pt>
                <c:pt idx="11900">
                  <c:v>6.5419999999999998</c:v>
                </c:pt>
                <c:pt idx="11901">
                  <c:v>6.5019999999999998</c:v>
                </c:pt>
                <c:pt idx="11902">
                  <c:v>6.4589999999999996</c:v>
                </c:pt>
                <c:pt idx="11903">
                  <c:v>6.4109999999999996</c:v>
                </c:pt>
                <c:pt idx="11904">
                  <c:v>6.359</c:v>
                </c:pt>
                <c:pt idx="11905">
                  <c:v>6.3029999999999999</c:v>
                </c:pt>
                <c:pt idx="11906">
                  <c:v>6.2409999999999997</c:v>
                </c:pt>
                <c:pt idx="11907">
                  <c:v>6.1749999999999998</c:v>
                </c:pt>
                <c:pt idx="11908">
                  <c:v>6.1040000000000001</c:v>
                </c:pt>
                <c:pt idx="11909">
                  <c:v>6.0289999999999999</c:v>
                </c:pt>
                <c:pt idx="11910">
                  <c:v>5.9509999999999996</c:v>
                </c:pt>
                <c:pt idx="11911">
                  <c:v>5.8739999999999997</c:v>
                </c:pt>
                <c:pt idx="11912">
                  <c:v>5.7969999999999997</c:v>
                </c:pt>
                <c:pt idx="11913">
                  <c:v>5.7210000000000001</c:v>
                </c:pt>
                <c:pt idx="11914">
                  <c:v>5.6440000000000001</c:v>
                </c:pt>
                <c:pt idx="11915">
                  <c:v>5.5629999999999997</c:v>
                </c:pt>
                <c:pt idx="11916">
                  <c:v>5.4749999999999996</c:v>
                </c:pt>
                <c:pt idx="11917">
                  <c:v>5.375</c:v>
                </c:pt>
                <c:pt idx="11918">
                  <c:v>5.2629999999999999</c:v>
                </c:pt>
                <c:pt idx="11919">
                  <c:v>5.14</c:v>
                </c:pt>
                <c:pt idx="11920">
                  <c:v>5.008</c:v>
                </c:pt>
                <c:pt idx="11921">
                  <c:v>4.8719999999999999</c:v>
                </c:pt>
                <c:pt idx="11922">
                  <c:v>4.7380000000000004</c:v>
                </c:pt>
                <c:pt idx="11923">
                  <c:v>4.6079999999999997</c:v>
                </c:pt>
                <c:pt idx="11924">
                  <c:v>4.4829999999999997</c:v>
                </c:pt>
                <c:pt idx="11925">
                  <c:v>4.3609999999999998</c:v>
                </c:pt>
                <c:pt idx="11926">
                  <c:v>4.2389999999999999</c:v>
                </c:pt>
                <c:pt idx="11927">
                  <c:v>4.1139999999999999</c:v>
                </c:pt>
                <c:pt idx="11928">
                  <c:v>3.9820000000000002</c:v>
                </c:pt>
                <c:pt idx="11929">
                  <c:v>3.8439999999999999</c:v>
                </c:pt>
                <c:pt idx="11930">
                  <c:v>3.7040000000000002</c:v>
                </c:pt>
                <c:pt idx="11931">
                  <c:v>3.5630000000000002</c:v>
                </c:pt>
                <c:pt idx="11932">
                  <c:v>3.427</c:v>
                </c:pt>
                <c:pt idx="11933">
                  <c:v>3.3</c:v>
                </c:pt>
                <c:pt idx="11934">
                  <c:v>3.1829999999999998</c:v>
                </c:pt>
                <c:pt idx="11935">
                  <c:v>3.0779999999999998</c:v>
                </c:pt>
                <c:pt idx="11936">
                  <c:v>2.9870000000000001</c:v>
                </c:pt>
                <c:pt idx="11937">
                  <c:v>2.9060000000000001</c:v>
                </c:pt>
                <c:pt idx="11938">
                  <c:v>2.835</c:v>
                </c:pt>
                <c:pt idx="11939">
                  <c:v>2.7719999999999998</c:v>
                </c:pt>
                <c:pt idx="11940">
                  <c:v>2.7149999999999999</c:v>
                </c:pt>
                <c:pt idx="11941">
                  <c:v>2.661</c:v>
                </c:pt>
                <c:pt idx="11942">
                  <c:v>2.609</c:v>
                </c:pt>
                <c:pt idx="11943">
                  <c:v>2.5569999999999999</c:v>
                </c:pt>
                <c:pt idx="11944">
                  <c:v>2.5059999999999998</c:v>
                </c:pt>
                <c:pt idx="11945">
                  <c:v>2.4540000000000002</c:v>
                </c:pt>
                <c:pt idx="11946">
                  <c:v>2.4039999999999999</c:v>
                </c:pt>
                <c:pt idx="11947">
                  <c:v>2.3559999999999999</c:v>
                </c:pt>
                <c:pt idx="11948">
                  <c:v>2.3109999999999999</c:v>
                </c:pt>
                <c:pt idx="11949">
                  <c:v>2.27</c:v>
                </c:pt>
                <c:pt idx="11950">
                  <c:v>2.234</c:v>
                </c:pt>
                <c:pt idx="11951">
                  <c:v>2.202</c:v>
                </c:pt>
                <c:pt idx="11952">
                  <c:v>2.173</c:v>
                </c:pt>
                <c:pt idx="11953">
                  <c:v>2.1469999999999998</c:v>
                </c:pt>
                <c:pt idx="11954">
                  <c:v>2.1230000000000002</c:v>
                </c:pt>
                <c:pt idx="11955">
                  <c:v>2.101</c:v>
                </c:pt>
                <c:pt idx="11956">
                  <c:v>2.08</c:v>
                </c:pt>
                <c:pt idx="11957">
                  <c:v>2.06</c:v>
                </c:pt>
                <c:pt idx="11958">
                  <c:v>2.0409999999999999</c:v>
                </c:pt>
                <c:pt idx="11959">
                  <c:v>#N/A</c:v>
                </c:pt>
                <c:pt idx="11960">
                  <c:v>6.2229999999999999</c:v>
                </c:pt>
                <c:pt idx="11961">
                  <c:v>6.1420000000000003</c:v>
                </c:pt>
                <c:pt idx="11962">
                  <c:v>6.0039999999999996</c:v>
                </c:pt>
                <c:pt idx="11963">
                  <c:v>5.9139999999999997</c:v>
                </c:pt>
                <c:pt idx="11964">
                  <c:v>5.8719999999999999</c:v>
                </c:pt>
                <c:pt idx="11965">
                  <c:v>5.8769999999999998</c:v>
                </c:pt>
                <c:pt idx="11966">
                  <c:v>5.9269999999999996</c:v>
                </c:pt>
                <c:pt idx="11967">
                  <c:v>6.016</c:v>
                </c:pt>
                <c:pt idx="11968">
                  <c:v>6.1369999999999996</c:v>
                </c:pt>
                <c:pt idx="11969">
                  <c:v>6.2759999999999998</c:v>
                </c:pt>
                <c:pt idx="11970">
                  <c:v>6.415</c:v>
                </c:pt>
                <c:pt idx="11971">
                  <c:v>6.5369999999999999</c:v>
                </c:pt>
                <c:pt idx="11972">
                  <c:v>6.6260000000000003</c:v>
                </c:pt>
                <c:pt idx="11973">
                  <c:v>6.6680000000000001</c:v>
                </c:pt>
                <c:pt idx="11974">
                  <c:v>6.6630000000000003</c:v>
                </c:pt>
                <c:pt idx="11975">
                  <c:v>6.6159999999999997</c:v>
                </c:pt>
                <c:pt idx="11976">
                  <c:v>6.5449999999999999</c:v>
                </c:pt>
                <c:pt idx="11977">
                  <c:v>6.4690000000000003</c:v>
                </c:pt>
                <c:pt idx="11978">
                  <c:v>6.4029999999999996</c:v>
                </c:pt>
                <c:pt idx="11979">
                  <c:v>6.35</c:v>
                </c:pt>
                <c:pt idx="11980">
                  <c:v>6.3019999999999996</c:v>
                </c:pt>
                <c:pt idx="11981">
                  <c:v>6.2489999999999997</c:v>
                </c:pt>
                <c:pt idx="11982">
                  <c:v>6.1749999999999998</c:v>
                </c:pt>
                <c:pt idx="11983">
                  <c:v>6.0709999999999997</c:v>
                </c:pt>
                <c:pt idx="11984">
                  <c:v>5.9390000000000001</c:v>
                </c:pt>
                <c:pt idx="11985">
                  <c:v>5.7830000000000004</c:v>
                </c:pt>
                <c:pt idx="11986">
                  <c:v>5.6120000000000001</c:v>
                </c:pt>
                <c:pt idx="11987">
                  <c:v>5.4409999999999998</c:v>
                </c:pt>
                <c:pt idx="11988">
                  <c:v>5.2789999999999999</c:v>
                </c:pt>
                <c:pt idx="11989">
                  <c:v>5.1349999999999998</c:v>
                </c:pt>
                <c:pt idx="11990">
                  <c:v>5.0119999999999996</c:v>
                </c:pt>
                <c:pt idx="11991">
                  <c:v>4.915</c:v>
                </c:pt>
                <c:pt idx="11992">
                  <c:v>4.8360000000000003</c:v>
                </c:pt>
                <c:pt idx="11993">
                  <c:v>4.7720000000000002</c:v>
                </c:pt>
                <c:pt idx="11994">
                  <c:v>4.718</c:v>
                </c:pt>
                <c:pt idx="11995">
                  <c:v>4.6689999999999996</c:v>
                </c:pt>
                <c:pt idx="11996">
                  <c:v>4.6230000000000002</c:v>
                </c:pt>
                <c:pt idx="11997">
                  <c:v>4.5720000000000001</c:v>
                </c:pt>
                <c:pt idx="11998">
                  <c:v>4.5129999999999999</c:v>
                </c:pt>
                <c:pt idx="11999">
                  <c:v>4.4400000000000004</c:v>
                </c:pt>
                <c:pt idx="12000">
                  <c:v>4.3449999999999998</c:v>
                </c:pt>
                <c:pt idx="12001">
                  <c:v>4.2220000000000004</c:v>
                </c:pt>
                <c:pt idx="12002">
                  <c:v>4.0709999999999997</c:v>
                </c:pt>
                <c:pt idx="12003">
                  <c:v>3.8980000000000001</c:v>
                </c:pt>
                <c:pt idx="12004">
                  <c:v>3.7069999999999999</c:v>
                </c:pt>
                <c:pt idx="12005">
                  <c:v>3.512</c:v>
                </c:pt>
                <c:pt idx="12006">
                  <c:v>3.3250000000000002</c:v>
                </c:pt>
                <c:pt idx="12007">
                  <c:v>3.1589999999999998</c:v>
                </c:pt>
                <c:pt idx="12008">
                  <c:v>3.0209999999999999</c:v>
                </c:pt>
                <c:pt idx="12009">
                  <c:v>2.9140000000000001</c:v>
                </c:pt>
                <c:pt idx="12010">
                  <c:v>2.8370000000000002</c:v>
                </c:pt>
                <c:pt idx="12011">
                  <c:v>2.7829999999999999</c:v>
                </c:pt>
                <c:pt idx="12012">
                  <c:v>2.7410000000000001</c:v>
                </c:pt>
                <c:pt idx="12013">
                  <c:v>2.7010000000000001</c:v>
                </c:pt>
                <c:pt idx="12014">
                  <c:v>2.66</c:v>
                </c:pt>
                <c:pt idx="12015">
                  <c:v>2.6150000000000002</c:v>
                </c:pt>
                <c:pt idx="12016">
                  <c:v>2.569</c:v>
                </c:pt>
                <c:pt idx="12017">
                  <c:v>2.5230000000000001</c:v>
                </c:pt>
                <c:pt idx="12018">
                  <c:v>2.4820000000000002</c:v>
                </c:pt>
                <c:pt idx="12019">
                  <c:v>2.4449999999999998</c:v>
                </c:pt>
                <c:pt idx="12020">
                  <c:v>2.4119999999999999</c:v>
                </c:pt>
                <c:pt idx="12021">
                  <c:v>2.3809999999999998</c:v>
                </c:pt>
                <c:pt idx="12022">
                  <c:v>2.3530000000000002</c:v>
                </c:pt>
                <c:pt idx="12023">
                  <c:v>2.3260000000000001</c:v>
                </c:pt>
                <c:pt idx="12024">
                  <c:v>#N/A</c:v>
                </c:pt>
                <c:pt idx="12025">
                  <c:v>6.8929999999999998</c:v>
                </c:pt>
                <c:pt idx="12026">
                  <c:v>6.8940000000000001</c:v>
                </c:pt>
                <c:pt idx="12027">
                  <c:v>6.8959999999999999</c:v>
                </c:pt>
                <c:pt idx="12028">
                  <c:v>6.9</c:v>
                </c:pt>
                <c:pt idx="12029">
                  <c:v>6.907</c:v>
                </c:pt>
                <c:pt idx="12030">
                  <c:v>6.9169999999999998</c:v>
                </c:pt>
                <c:pt idx="12031">
                  <c:v>6.9290000000000003</c:v>
                </c:pt>
                <c:pt idx="12032">
                  <c:v>6.944</c:v>
                </c:pt>
                <c:pt idx="12033">
                  <c:v>6.96</c:v>
                </c:pt>
                <c:pt idx="12034">
                  <c:v>6.9790000000000001</c:v>
                </c:pt>
                <c:pt idx="12035">
                  <c:v>6.9989999999999997</c:v>
                </c:pt>
                <c:pt idx="12036">
                  <c:v>7.0190000000000001</c:v>
                </c:pt>
                <c:pt idx="12037">
                  <c:v>7.04</c:v>
                </c:pt>
                <c:pt idx="12038">
                  <c:v>7.06</c:v>
                </c:pt>
                <c:pt idx="12039">
                  <c:v>7.0780000000000003</c:v>
                </c:pt>
                <c:pt idx="12040">
                  <c:v>7.0940000000000003</c:v>
                </c:pt>
                <c:pt idx="12041">
                  <c:v>7.1059999999999999</c:v>
                </c:pt>
                <c:pt idx="12042">
                  <c:v>7.1130000000000004</c:v>
                </c:pt>
                <c:pt idx="12043">
                  <c:v>7.117</c:v>
                </c:pt>
                <c:pt idx="12044">
                  <c:v>7.1180000000000003</c:v>
                </c:pt>
                <c:pt idx="12045">
                  <c:v>7.1150000000000002</c:v>
                </c:pt>
                <c:pt idx="12046">
                  <c:v>7.1109999999999998</c:v>
                </c:pt>
                <c:pt idx="12047">
                  <c:v>7.1070000000000002</c:v>
                </c:pt>
                <c:pt idx="12048">
                  <c:v>7.1029999999999998</c:v>
                </c:pt>
                <c:pt idx="12049">
                  <c:v>7.1</c:v>
                </c:pt>
                <c:pt idx="12050">
                  <c:v>7.0990000000000002</c:v>
                </c:pt>
                <c:pt idx="12051">
                  <c:v>7.0990000000000002</c:v>
                </c:pt>
                <c:pt idx="12052">
                  <c:v>7.0990000000000002</c:v>
                </c:pt>
                <c:pt idx="12053">
                  <c:v>7.0990000000000002</c:v>
                </c:pt>
                <c:pt idx="12054">
                  <c:v>7.1</c:v>
                </c:pt>
                <c:pt idx="12055">
                  <c:v>7.1</c:v>
                </c:pt>
                <c:pt idx="12056">
                  <c:v>7.101</c:v>
                </c:pt>
                <c:pt idx="12057">
                  <c:v>7.101</c:v>
                </c:pt>
                <c:pt idx="12058">
                  <c:v>7.1020000000000003</c:v>
                </c:pt>
                <c:pt idx="12059">
                  <c:v>7.1029999999999998</c:v>
                </c:pt>
                <c:pt idx="12060">
                  <c:v>7.1029999999999998</c:v>
                </c:pt>
                <c:pt idx="12061">
                  <c:v>7.1029999999999998</c:v>
                </c:pt>
                <c:pt idx="12062">
                  <c:v>7.1020000000000003</c:v>
                </c:pt>
                <c:pt idx="12063">
                  <c:v>7.1</c:v>
                </c:pt>
                <c:pt idx="12064">
                  <c:v>7.0970000000000004</c:v>
                </c:pt>
                <c:pt idx="12065">
                  <c:v>7.0910000000000002</c:v>
                </c:pt>
                <c:pt idx="12066">
                  <c:v>7.0819999999999999</c:v>
                </c:pt>
                <c:pt idx="12067">
                  <c:v>7.0709999999999997</c:v>
                </c:pt>
                <c:pt idx="12068">
                  <c:v>7.0570000000000004</c:v>
                </c:pt>
                <c:pt idx="12069">
                  <c:v>7.0389999999999997</c:v>
                </c:pt>
                <c:pt idx="12070">
                  <c:v>7.0179999999999998</c:v>
                </c:pt>
                <c:pt idx="12071">
                  <c:v>6.9939999999999998</c:v>
                </c:pt>
                <c:pt idx="12072">
                  <c:v>6.9669999999999996</c:v>
                </c:pt>
                <c:pt idx="12073">
                  <c:v>6.9370000000000003</c:v>
                </c:pt>
                <c:pt idx="12074">
                  <c:v>6.9029999999999996</c:v>
                </c:pt>
                <c:pt idx="12075">
                  <c:v>6.8650000000000002</c:v>
                </c:pt>
                <c:pt idx="12076">
                  <c:v>6.8220000000000001</c:v>
                </c:pt>
                <c:pt idx="12077">
                  <c:v>6.7720000000000002</c:v>
                </c:pt>
                <c:pt idx="12078">
                  <c:v>6.7160000000000002</c:v>
                </c:pt>
                <c:pt idx="12079">
                  <c:v>6.6529999999999996</c:v>
                </c:pt>
                <c:pt idx="12080">
                  <c:v>6.5830000000000002</c:v>
                </c:pt>
                <c:pt idx="12081">
                  <c:v>6.5069999999999997</c:v>
                </c:pt>
                <c:pt idx="12082">
                  <c:v>6.4249999999999998</c:v>
                </c:pt>
                <c:pt idx="12083">
                  <c:v>6.3380000000000001</c:v>
                </c:pt>
                <c:pt idx="12084">
                  <c:v>6.2480000000000002</c:v>
                </c:pt>
                <c:pt idx="12085">
                  <c:v>6.1550000000000002</c:v>
                </c:pt>
                <c:pt idx="12086">
                  <c:v>6.06</c:v>
                </c:pt>
                <c:pt idx="12087">
                  <c:v>5.9640000000000004</c:v>
                </c:pt>
                <c:pt idx="12088">
                  <c:v>5.867</c:v>
                </c:pt>
                <c:pt idx="12089">
                  <c:v>#N/A</c:v>
                </c:pt>
                <c:pt idx="12090">
                  <c:v>2.718</c:v>
                </c:pt>
                <c:pt idx="12091">
                  <c:v>2.754</c:v>
                </c:pt>
                <c:pt idx="12092">
                  <c:v>2.8140000000000001</c:v>
                </c:pt>
                <c:pt idx="12093">
                  <c:v>2.8460000000000001</c:v>
                </c:pt>
                <c:pt idx="12094">
                  <c:v>2.8519999999999999</c:v>
                </c:pt>
                <c:pt idx="12095">
                  <c:v>2.8319999999999999</c:v>
                </c:pt>
                <c:pt idx="12096">
                  <c:v>2.7869999999999999</c:v>
                </c:pt>
                <c:pt idx="12097">
                  <c:v>2.718</c:v>
                </c:pt>
                <c:pt idx="12098">
                  <c:v>2.629</c:v>
                </c:pt>
                <c:pt idx="12099">
                  <c:v>2.5270000000000001</c:v>
                </c:pt>
                <c:pt idx="12100">
                  <c:v>2.4180000000000001</c:v>
                </c:pt>
                <c:pt idx="12101">
                  <c:v>2.31</c:v>
                </c:pt>
                <c:pt idx="12102">
                  <c:v>2.2120000000000002</c:v>
                </c:pt>
                <c:pt idx="12103">
                  <c:v>2.1309999999999998</c:v>
                </c:pt>
                <c:pt idx="12104">
                  <c:v>2.0699999999999998</c:v>
                </c:pt>
                <c:pt idx="12105">
                  <c:v>2.032</c:v>
                </c:pt>
                <c:pt idx="12106">
                  <c:v>2.0150000000000001</c:v>
                </c:pt>
                <c:pt idx="12107">
                  <c:v>2.0139999999999998</c:v>
                </c:pt>
                <c:pt idx="12108">
                  <c:v>2.0209999999999999</c:v>
                </c:pt>
                <c:pt idx="12109">
                  <c:v>2.0339999999999998</c:v>
                </c:pt>
                <c:pt idx="12110">
                  <c:v>2.0470000000000002</c:v>
                </c:pt>
                <c:pt idx="12111">
                  <c:v>2.056</c:v>
                </c:pt>
                <c:pt idx="12112">
                  <c:v>2.0590000000000002</c:v>
                </c:pt>
                <c:pt idx="12113">
                  <c:v>2.056</c:v>
                </c:pt>
                <c:pt idx="12114">
                  <c:v>2.0459999999999998</c:v>
                </c:pt>
                <c:pt idx="12115">
                  <c:v>2.0310000000000001</c:v>
                </c:pt>
                <c:pt idx="12116">
                  <c:v>2.0139999999999998</c:v>
                </c:pt>
                <c:pt idx="12117">
                  <c:v>1.9990000000000001</c:v>
                </c:pt>
                <c:pt idx="12118">
                  <c:v>1.988</c:v>
                </c:pt>
                <c:pt idx="12119">
                  <c:v>1.982</c:v>
                </c:pt>
                <c:pt idx="12120">
                  <c:v>1.984</c:v>
                </c:pt>
                <c:pt idx="12121">
                  <c:v>1.9930000000000001</c:v>
                </c:pt>
                <c:pt idx="12122">
                  <c:v>2.008</c:v>
                </c:pt>
                <c:pt idx="12123">
                  <c:v>2.0259999999999998</c:v>
                </c:pt>
                <c:pt idx="12124">
                  <c:v>2.0409999999999999</c:v>
                </c:pt>
                <c:pt idx="12125">
                  <c:v>2.0499999999999998</c:v>
                </c:pt>
                <c:pt idx="12126">
                  <c:v>2.048</c:v>
                </c:pt>
                <c:pt idx="12127">
                  <c:v>2.0289999999999999</c:v>
                </c:pt>
                <c:pt idx="12128">
                  <c:v>1.994</c:v>
                </c:pt>
                <c:pt idx="12129">
                  <c:v>1.9419999999999999</c:v>
                </c:pt>
                <c:pt idx="12130">
                  <c:v>1.8720000000000001</c:v>
                </c:pt>
                <c:pt idx="12131">
                  <c:v>1.788</c:v>
                </c:pt>
                <c:pt idx="12132">
                  <c:v>1.694</c:v>
                </c:pt>
                <c:pt idx="12133">
                  <c:v>1.597</c:v>
                </c:pt>
                <c:pt idx="12134">
                  <c:v>1.5009999999999999</c:v>
                </c:pt>
                <c:pt idx="12135">
                  <c:v>1.41</c:v>
                </c:pt>
                <c:pt idx="12136">
                  <c:v>1.33</c:v>
                </c:pt>
                <c:pt idx="12137">
                  <c:v>1.2609999999999999</c:v>
                </c:pt>
                <c:pt idx="12138">
                  <c:v>1.204</c:v>
                </c:pt>
                <c:pt idx="12139">
                  <c:v>1.163</c:v>
                </c:pt>
                <c:pt idx="12140">
                  <c:v>1.139</c:v>
                </c:pt>
                <c:pt idx="12141">
                  <c:v>1.135</c:v>
                </c:pt>
                <c:pt idx="12142">
                  <c:v>1.149</c:v>
                </c:pt>
                <c:pt idx="12143">
                  <c:v>1.1759999999999999</c:v>
                </c:pt>
                <c:pt idx="12144">
                  <c:v>1.214</c:v>
                </c:pt>
                <c:pt idx="12145">
                  <c:v>1.258</c:v>
                </c:pt>
                <c:pt idx="12146">
                  <c:v>1.304</c:v>
                </c:pt>
                <c:pt idx="12147">
                  <c:v>1.347</c:v>
                </c:pt>
                <c:pt idx="12148">
                  <c:v>1.3839999999999999</c:v>
                </c:pt>
                <c:pt idx="12149">
                  <c:v>1.4139999999999999</c:v>
                </c:pt>
                <c:pt idx="12150">
                  <c:v>1.4350000000000001</c:v>
                </c:pt>
                <c:pt idx="12151">
                  <c:v>1.45</c:v>
                </c:pt>
                <c:pt idx="12152">
                  <c:v>1.46</c:v>
                </c:pt>
                <c:pt idx="12153">
                  <c:v>1.47</c:v>
                </c:pt>
                <c:pt idx="12154">
                  <c:v>#N/A</c:v>
                </c:pt>
                <c:pt idx="12155">
                  <c:v>6.94</c:v>
                </c:pt>
                <c:pt idx="12156">
                  <c:v>6.95</c:v>
                </c:pt>
                <c:pt idx="12157">
                  <c:v>6.968</c:v>
                </c:pt>
                <c:pt idx="12158">
                  <c:v>6.98</c:v>
                </c:pt>
                <c:pt idx="12159">
                  <c:v>6.9870000000000001</c:v>
                </c:pt>
                <c:pt idx="12160">
                  <c:v>6.9880000000000004</c:v>
                </c:pt>
                <c:pt idx="12161">
                  <c:v>6.984</c:v>
                </c:pt>
                <c:pt idx="12162">
                  <c:v>6.9749999999999996</c:v>
                </c:pt>
                <c:pt idx="12163">
                  <c:v>6.9619999999999997</c:v>
                </c:pt>
                <c:pt idx="12164">
                  <c:v>6.9459999999999997</c:v>
                </c:pt>
                <c:pt idx="12165">
                  <c:v>6.9279999999999999</c:v>
                </c:pt>
                <c:pt idx="12166">
                  <c:v>6.91</c:v>
                </c:pt>
                <c:pt idx="12167">
                  <c:v>6.8929999999999998</c:v>
                </c:pt>
                <c:pt idx="12168">
                  <c:v>6.8769999999999998</c:v>
                </c:pt>
                <c:pt idx="12169">
                  <c:v>6.8609999999999998</c:v>
                </c:pt>
                <c:pt idx="12170">
                  <c:v>6.8410000000000002</c:v>
                </c:pt>
                <c:pt idx="12171">
                  <c:v>6.8159999999999998</c:v>
                </c:pt>
                <c:pt idx="12172">
                  <c:v>6.7830000000000004</c:v>
                </c:pt>
                <c:pt idx="12173">
                  <c:v>6.7380000000000004</c:v>
                </c:pt>
                <c:pt idx="12174">
                  <c:v>6.6790000000000003</c:v>
                </c:pt>
                <c:pt idx="12175">
                  <c:v>6.6050000000000004</c:v>
                </c:pt>
                <c:pt idx="12176">
                  <c:v>6.5119999999999996</c:v>
                </c:pt>
                <c:pt idx="12177">
                  <c:v>6.4020000000000001</c:v>
                </c:pt>
                <c:pt idx="12178">
                  <c:v>6.2789999999999999</c:v>
                </c:pt>
                <c:pt idx="12179">
                  <c:v>6.1459999999999999</c:v>
                </c:pt>
                <c:pt idx="12180">
                  <c:v>6.0090000000000003</c:v>
                </c:pt>
                <c:pt idx="12181">
                  <c:v>5.8730000000000002</c:v>
                </c:pt>
                <c:pt idx="12182">
                  <c:v>5.7439999999999998</c:v>
                </c:pt>
                <c:pt idx="12183">
                  <c:v>5.6239999999999997</c:v>
                </c:pt>
                <c:pt idx="12184">
                  <c:v>5.5170000000000003</c:v>
                </c:pt>
                <c:pt idx="12185">
                  <c:v>5.423</c:v>
                </c:pt>
                <c:pt idx="12186">
                  <c:v>5.3440000000000003</c:v>
                </c:pt>
                <c:pt idx="12187">
                  <c:v>5.274</c:v>
                </c:pt>
                <c:pt idx="12188">
                  <c:v>5.2089999999999996</c:v>
                </c:pt>
                <c:pt idx="12189">
                  <c:v>5.141</c:v>
                </c:pt>
                <c:pt idx="12190">
                  <c:v>5.0650000000000004</c:v>
                </c:pt>
                <c:pt idx="12191">
                  <c:v>4.9729999999999999</c:v>
                </c:pt>
                <c:pt idx="12192">
                  <c:v>4.8600000000000003</c:v>
                </c:pt>
                <c:pt idx="12193">
                  <c:v>4.7240000000000002</c:v>
                </c:pt>
                <c:pt idx="12194">
                  <c:v>4.5659999999999998</c:v>
                </c:pt>
                <c:pt idx="12195">
                  <c:v>4.3879999999999999</c:v>
                </c:pt>
                <c:pt idx="12196">
                  <c:v>4.1929999999999996</c:v>
                </c:pt>
                <c:pt idx="12197">
                  <c:v>3.9889999999999999</c:v>
                </c:pt>
                <c:pt idx="12198">
                  <c:v>3.7839999999999998</c:v>
                </c:pt>
                <c:pt idx="12199">
                  <c:v>3.5830000000000002</c:v>
                </c:pt>
                <c:pt idx="12200">
                  <c:v>3.3929999999999998</c:v>
                </c:pt>
                <c:pt idx="12201">
                  <c:v>3.2149999999999999</c:v>
                </c:pt>
                <c:pt idx="12202">
                  <c:v>3.052</c:v>
                </c:pt>
                <c:pt idx="12203">
                  <c:v>2.9020000000000001</c:v>
                </c:pt>
                <c:pt idx="12204">
                  <c:v>2.766</c:v>
                </c:pt>
                <c:pt idx="12205">
                  <c:v>2.6440000000000001</c:v>
                </c:pt>
                <c:pt idx="12206">
                  <c:v>2.532</c:v>
                </c:pt>
                <c:pt idx="12207">
                  <c:v>2.4279999999999999</c:v>
                </c:pt>
                <c:pt idx="12208">
                  <c:v>2.3290000000000002</c:v>
                </c:pt>
                <c:pt idx="12209">
                  <c:v>2.2360000000000002</c:v>
                </c:pt>
                <c:pt idx="12210">
                  <c:v>2.149</c:v>
                </c:pt>
                <c:pt idx="12211">
                  <c:v>2.0710000000000002</c:v>
                </c:pt>
                <c:pt idx="12212">
                  <c:v>2.004</c:v>
                </c:pt>
                <c:pt idx="12213">
                  <c:v>1.948</c:v>
                </c:pt>
                <c:pt idx="12214">
                  <c:v>1.903</c:v>
                </c:pt>
                <c:pt idx="12215">
                  <c:v>1.8680000000000001</c:v>
                </c:pt>
                <c:pt idx="12216">
                  <c:v>1.841</c:v>
                </c:pt>
                <c:pt idx="12217">
                  <c:v>1.82</c:v>
                </c:pt>
                <c:pt idx="12218">
                  <c:v>1.8009999999999999</c:v>
                </c:pt>
                <c:pt idx="12219">
                  <c:v>#N/A</c:v>
                </c:pt>
                <c:pt idx="12220">
                  <c:v>2.0760000000000001</c:v>
                </c:pt>
                <c:pt idx="12221">
                  <c:v>2.0990000000000002</c:v>
                </c:pt>
                <c:pt idx="12222">
                  <c:v>2.1480000000000001</c:v>
                </c:pt>
                <c:pt idx="12223">
                  <c:v>2.2029999999999998</c:v>
                </c:pt>
                <c:pt idx="12224">
                  <c:v>2.2639999999999998</c:v>
                </c:pt>
                <c:pt idx="12225">
                  <c:v>2.33</c:v>
                </c:pt>
                <c:pt idx="12226">
                  <c:v>2.4020000000000001</c:v>
                </c:pt>
                <c:pt idx="12227">
                  <c:v>2.4769999999999999</c:v>
                </c:pt>
                <c:pt idx="12228">
                  <c:v>2.5529999999999999</c:v>
                </c:pt>
                <c:pt idx="12229">
                  <c:v>2.6269999999999998</c:v>
                </c:pt>
                <c:pt idx="12230">
                  <c:v>2.694</c:v>
                </c:pt>
                <c:pt idx="12231">
                  <c:v>2.7480000000000002</c:v>
                </c:pt>
                <c:pt idx="12232">
                  <c:v>2.7850000000000001</c:v>
                </c:pt>
                <c:pt idx="12233">
                  <c:v>2.8</c:v>
                </c:pt>
                <c:pt idx="12234">
                  <c:v>2.7909999999999999</c:v>
                </c:pt>
                <c:pt idx="12235">
                  <c:v>2.7570000000000001</c:v>
                </c:pt>
                <c:pt idx="12236">
                  <c:v>2.6960000000000002</c:v>
                </c:pt>
                <c:pt idx="12237">
                  <c:v>2.613</c:v>
                </c:pt>
                <c:pt idx="12238">
                  <c:v>2.5150000000000001</c:v>
                </c:pt>
                <c:pt idx="12239">
                  <c:v>2.407</c:v>
                </c:pt>
                <c:pt idx="12240">
                  <c:v>2.294</c:v>
                </c:pt>
                <c:pt idx="12241">
                  <c:v>2.1819999999999999</c:v>
                </c:pt>
                <c:pt idx="12242">
                  <c:v>2.0739999999999998</c:v>
                </c:pt>
                <c:pt idx="12243">
                  <c:v>1.976</c:v>
                </c:pt>
                <c:pt idx="12244">
                  <c:v>1.8919999999999999</c:v>
                </c:pt>
                <c:pt idx="12245">
                  <c:v>1.825</c:v>
                </c:pt>
                <c:pt idx="12246">
                  <c:v>1.776</c:v>
                </c:pt>
                <c:pt idx="12247">
                  <c:v>1.744</c:v>
                </c:pt>
                <c:pt idx="12248">
                  <c:v>1.7270000000000001</c:v>
                </c:pt>
                <c:pt idx="12249">
                  <c:v>1.7210000000000001</c:v>
                </c:pt>
                <c:pt idx="12250">
                  <c:v>1.726</c:v>
                </c:pt>
                <c:pt idx="12251">
                  <c:v>1.7390000000000001</c:v>
                </c:pt>
                <c:pt idx="12252">
                  <c:v>1.7569999999999999</c:v>
                </c:pt>
                <c:pt idx="12253">
                  <c:v>1.7769999999999999</c:v>
                </c:pt>
                <c:pt idx="12254">
                  <c:v>1.796</c:v>
                </c:pt>
                <c:pt idx="12255">
                  <c:v>1.8120000000000001</c:v>
                </c:pt>
                <c:pt idx="12256">
                  <c:v>1.8220000000000001</c:v>
                </c:pt>
                <c:pt idx="12257">
                  <c:v>1.827</c:v>
                </c:pt>
                <c:pt idx="12258">
                  <c:v>1.827</c:v>
                </c:pt>
                <c:pt idx="12259">
                  <c:v>1.8220000000000001</c:v>
                </c:pt>
                <c:pt idx="12260">
                  <c:v>1.8129999999999999</c:v>
                </c:pt>
                <c:pt idx="12261">
                  <c:v>1.8009999999999999</c:v>
                </c:pt>
                <c:pt idx="12262">
                  <c:v>1.7889999999999999</c:v>
                </c:pt>
                <c:pt idx="12263">
                  <c:v>1.7769999999999999</c:v>
                </c:pt>
                <c:pt idx="12264">
                  <c:v>1.766</c:v>
                </c:pt>
                <c:pt idx="12265">
                  <c:v>1.756</c:v>
                </c:pt>
                <c:pt idx="12266">
                  <c:v>1.7430000000000001</c:v>
                </c:pt>
                <c:pt idx="12267">
                  <c:v>1.728</c:v>
                </c:pt>
                <c:pt idx="12268">
                  <c:v>1.71</c:v>
                </c:pt>
                <c:pt idx="12269">
                  <c:v>1.6910000000000001</c:v>
                </c:pt>
                <c:pt idx="12270">
                  <c:v>1.675</c:v>
                </c:pt>
                <c:pt idx="12271">
                  <c:v>1.669</c:v>
                </c:pt>
                <c:pt idx="12272">
                  <c:v>1.6739999999999999</c:v>
                </c:pt>
                <c:pt idx="12273">
                  <c:v>1.6930000000000001</c:v>
                </c:pt>
                <c:pt idx="12274">
                  <c:v>1.7230000000000001</c:v>
                </c:pt>
                <c:pt idx="12275">
                  <c:v>1.762</c:v>
                </c:pt>
                <c:pt idx="12276">
                  <c:v>1.8029999999999999</c:v>
                </c:pt>
                <c:pt idx="12277">
                  <c:v>1.841</c:v>
                </c:pt>
                <c:pt idx="12278">
                  <c:v>1.871</c:v>
                </c:pt>
                <c:pt idx="12279">
                  <c:v>1.89</c:v>
                </c:pt>
                <c:pt idx="12280">
                  <c:v>1.899</c:v>
                </c:pt>
                <c:pt idx="12281">
                  <c:v>1.9</c:v>
                </c:pt>
                <c:pt idx="12282">
                  <c:v>1.8959999999999999</c:v>
                </c:pt>
                <c:pt idx="12283">
                  <c:v>1.8919999999999999</c:v>
                </c:pt>
                <c:pt idx="12284">
                  <c:v>#N/A</c:v>
                </c:pt>
                <c:pt idx="12285">
                  <c:v>3.02</c:v>
                </c:pt>
                <c:pt idx="12286">
                  <c:v>3.2029999999999998</c:v>
                </c:pt>
                <c:pt idx="12287">
                  <c:v>3.302</c:v>
                </c:pt>
                <c:pt idx="12288">
                  <c:v>3.3719999999999999</c:v>
                </c:pt>
                <c:pt idx="12289">
                  <c:v>3.4940000000000002</c:v>
                </c:pt>
                <c:pt idx="12290">
                  <c:v>3.5379999999999998</c:v>
                </c:pt>
                <c:pt idx="12291">
                  <c:v>3.6539999999999999</c:v>
                </c:pt>
                <c:pt idx="12292">
                  <c:v>3.738</c:v>
                </c:pt>
                <c:pt idx="12293">
                  <c:v>3.6890000000000001</c:v>
                </c:pt>
                <c:pt idx="12294">
                  <c:v>3.6890000000000001</c:v>
                </c:pt>
                <c:pt idx="12295">
                  <c:v>3.6669999999999998</c:v>
                </c:pt>
                <c:pt idx="12296">
                  <c:v>3.6259999999999999</c:v>
                </c:pt>
                <c:pt idx="12297">
                  <c:v>3.4809999999999999</c:v>
                </c:pt>
                <c:pt idx="12298">
                  <c:v>3.3540000000000001</c:v>
                </c:pt>
                <c:pt idx="12299">
                  <c:v>3.222</c:v>
                </c:pt>
                <c:pt idx="12300">
                  <c:v>2.9260000000000002</c:v>
                </c:pt>
                <c:pt idx="12301">
                  <c:v>2.714</c:v>
                </c:pt>
                <c:pt idx="12302">
                  <c:v>2.5640000000000001</c:v>
                </c:pt>
                <c:pt idx="12303">
                  <c:v>2.4670000000000001</c:v>
                </c:pt>
                <c:pt idx="12304">
                  <c:v>2.4569999999999999</c:v>
                </c:pt>
                <c:pt idx="12305">
                  <c:v>2.4609999999999999</c:v>
                </c:pt>
                <c:pt idx="12306">
                  <c:v>2.2679999999999998</c:v>
                </c:pt>
                <c:pt idx="12307">
                  <c:v>2.008</c:v>
                </c:pt>
                <c:pt idx="12308">
                  <c:v>1.871</c:v>
                </c:pt>
                <c:pt idx="12309">
                  <c:v>1.827</c:v>
                </c:pt>
                <c:pt idx="12310">
                  <c:v>1.7689999999999999</c:v>
                </c:pt>
                <c:pt idx="12311">
                  <c:v>1.7390000000000001</c:v>
                </c:pt>
                <c:pt idx="12312">
                  <c:v>1.7829999999999999</c:v>
                </c:pt>
                <c:pt idx="12313">
                  <c:v>1.7470000000000001</c:v>
                </c:pt>
                <c:pt idx="12314">
                  <c:v>1.7949999999999999</c:v>
                </c:pt>
                <c:pt idx="12315">
                  <c:v>1.821</c:v>
                </c:pt>
                <c:pt idx="12316">
                  <c:v>1.8049999999999999</c:v>
                </c:pt>
                <c:pt idx="12317">
                  <c:v>1.8140000000000001</c:v>
                </c:pt>
                <c:pt idx="12318">
                  <c:v>1.7829999999999999</c:v>
                </c:pt>
                <c:pt idx="12319">
                  <c:v>1.792</c:v>
                </c:pt>
                <c:pt idx="12320">
                  <c:v>1.835</c:v>
                </c:pt>
                <c:pt idx="12321">
                  <c:v>1.835</c:v>
                </c:pt>
                <c:pt idx="12322">
                  <c:v>1.865</c:v>
                </c:pt>
                <c:pt idx="12323">
                  <c:v>1.9219999999999999</c:v>
                </c:pt>
                <c:pt idx="12324">
                  <c:v>1.9990000000000001</c:v>
                </c:pt>
                <c:pt idx="12325">
                  <c:v>2.069</c:v>
                </c:pt>
                <c:pt idx="12326">
                  <c:v>2.0579999999999998</c:v>
                </c:pt>
                <c:pt idx="12327">
                  <c:v>2.0430000000000001</c:v>
                </c:pt>
                <c:pt idx="12328">
                  <c:v>2.0190000000000001</c:v>
                </c:pt>
                <c:pt idx="12329">
                  <c:v>2.0030000000000001</c:v>
                </c:pt>
                <c:pt idx="12330">
                  <c:v>1.982</c:v>
                </c:pt>
                <c:pt idx="12331">
                  <c:v>1.98</c:v>
                </c:pt>
                <c:pt idx="12332">
                  <c:v>1.974</c:v>
                </c:pt>
                <c:pt idx="12333">
                  <c:v>2.0030000000000001</c:v>
                </c:pt>
                <c:pt idx="12334">
                  <c:v>2.0089999999999999</c:v>
                </c:pt>
                <c:pt idx="12335">
                  <c:v>2.0539999999999998</c:v>
                </c:pt>
                <c:pt idx="12336">
                  <c:v>2.0310000000000001</c:v>
                </c:pt>
                <c:pt idx="12337">
                  <c:v>2.024</c:v>
                </c:pt>
                <c:pt idx="12338">
                  <c:v>2.0529999999999999</c:v>
                </c:pt>
                <c:pt idx="12339">
                  <c:v>2.0579999999999998</c:v>
                </c:pt>
                <c:pt idx="12340">
                  <c:v>2.0609999999999999</c:v>
                </c:pt>
                <c:pt idx="12341">
                  <c:v>2.1120000000000001</c:v>
                </c:pt>
                <c:pt idx="12342">
                  <c:v>2.1219999999999999</c:v>
                </c:pt>
                <c:pt idx="12343">
                  <c:v>2.0739999999999998</c:v>
                </c:pt>
                <c:pt idx="12344">
                  <c:v>2.0019999999999998</c:v>
                </c:pt>
                <c:pt idx="12345">
                  <c:v>1.9279999999999999</c:v>
                </c:pt>
                <c:pt idx="12346">
                  <c:v>1.8970400000000001</c:v>
                </c:pt>
                <c:pt idx="12347">
                  <c:v>1.8970400000000001</c:v>
                </c:pt>
                <c:pt idx="12348">
                  <c:v>1.976</c:v>
                </c:pt>
                <c:pt idx="12349">
                  <c:v>#N/A</c:v>
                </c:pt>
                <c:pt idx="12350">
                  <c:v>2.6920000000000002</c:v>
                </c:pt>
                <c:pt idx="12351">
                  <c:v>2.7010000000000001</c:v>
                </c:pt>
                <c:pt idx="12352">
                  <c:v>2.72</c:v>
                </c:pt>
                <c:pt idx="12353">
                  <c:v>2.74</c:v>
                </c:pt>
                <c:pt idx="12354">
                  <c:v>2.7610000000000001</c:v>
                </c:pt>
                <c:pt idx="12355">
                  <c:v>2.7829999999999999</c:v>
                </c:pt>
                <c:pt idx="12356">
                  <c:v>2.8050000000000002</c:v>
                </c:pt>
                <c:pt idx="12357">
                  <c:v>2.8279999999999998</c:v>
                </c:pt>
                <c:pt idx="12358">
                  <c:v>2.8490000000000002</c:v>
                </c:pt>
                <c:pt idx="12359">
                  <c:v>2.8679999999999999</c:v>
                </c:pt>
                <c:pt idx="12360">
                  <c:v>2.8809999999999998</c:v>
                </c:pt>
                <c:pt idx="12361">
                  <c:v>2.887</c:v>
                </c:pt>
                <c:pt idx="12362">
                  <c:v>2.8849999999999998</c:v>
                </c:pt>
                <c:pt idx="12363">
                  <c:v>2.8740000000000001</c:v>
                </c:pt>
                <c:pt idx="12364">
                  <c:v>2.8580000000000001</c:v>
                </c:pt>
                <c:pt idx="12365">
                  <c:v>2.8410000000000002</c:v>
                </c:pt>
                <c:pt idx="12366">
                  <c:v>2.831</c:v>
                </c:pt>
                <c:pt idx="12367">
                  <c:v>2.831</c:v>
                </c:pt>
                <c:pt idx="12368">
                  <c:v>2.8439999999999999</c:v>
                </c:pt>
                <c:pt idx="12369">
                  <c:v>2.8690000000000002</c:v>
                </c:pt>
                <c:pt idx="12370">
                  <c:v>2.9020000000000001</c:v>
                </c:pt>
                <c:pt idx="12371">
                  <c:v>2.9380000000000002</c:v>
                </c:pt>
                <c:pt idx="12372">
                  <c:v>2.9689999999999999</c:v>
                </c:pt>
                <c:pt idx="12373">
                  <c:v>2.988</c:v>
                </c:pt>
                <c:pt idx="12374">
                  <c:v>2.9929999999999999</c:v>
                </c:pt>
                <c:pt idx="12375">
                  <c:v>2.9809999999999999</c:v>
                </c:pt>
                <c:pt idx="12376">
                  <c:v>2.9510000000000001</c:v>
                </c:pt>
                <c:pt idx="12377">
                  <c:v>2.9049999999999998</c:v>
                </c:pt>
                <c:pt idx="12378">
                  <c:v>2.8490000000000002</c:v>
                </c:pt>
                <c:pt idx="12379">
                  <c:v>2.7869999999999999</c:v>
                </c:pt>
                <c:pt idx="12380">
                  <c:v>2.7240000000000002</c:v>
                </c:pt>
                <c:pt idx="12381">
                  <c:v>2.665</c:v>
                </c:pt>
                <c:pt idx="12382">
                  <c:v>2.6139999999999999</c:v>
                </c:pt>
                <c:pt idx="12383">
                  <c:v>2.5739999999999998</c:v>
                </c:pt>
                <c:pt idx="12384">
                  <c:v>2.5459999999999998</c:v>
                </c:pt>
                <c:pt idx="12385">
                  <c:v>2.5299999999999998</c:v>
                </c:pt>
                <c:pt idx="12386">
                  <c:v>2.5230000000000001</c:v>
                </c:pt>
                <c:pt idx="12387">
                  <c:v>2.5230000000000001</c:v>
                </c:pt>
                <c:pt idx="12388">
                  <c:v>2.524</c:v>
                </c:pt>
                <c:pt idx="12389">
                  <c:v>2.5230000000000001</c:v>
                </c:pt>
                <c:pt idx="12390">
                  <c:v>2.5179999999999998</c:v>
                </c:pt>
                <c:pt idx="12391">
                  <c:v>2.5059999999999998</c:v>
                </c:pt>
                <c:pt idx="12392">
                  <c:v>2.4870000000000001</c:v>
                </c:pt>
                <c:pt idx="12393">
                  <c:v>2.4630000000000001</c:v>
                </c:pt>
                <c:pt idx="12394">
                  <c:v>2.4319999999999999</c:v>
                </c:pt>
                <c:pt idx="12395">
                  <c:v>2.3980000000000001</c:v>
                </c:pt>
                <c:pt idx="12396">
                  <c:v>2.3620000000000001</c:v>
                </c:pt>
                <c:pt idx="12397">
                  <c:v>2.327</c:v>
                </c:pt>
                <c:pt idx="12398">
                  <c:v>2.2949999999999999</c:v>
                </c:pt>
                <c:pt idx="12399">
                  <c:v>2.2669999999999999</c:v>
                </c:pt>
                <c:pt idx="12400">
                  <c:v>2.2429999999999999</c:v>
                </c:pt>
                <c:pt idx="12401">
                  <c:v>2.2229999999999999</c:v>
                </c:pt>
                <c:pt idx="12402">
                  <c:v>2.2050000000000001</c:v>
                </c:pt>
                <c:pt idx="12403">
                  <c:v>2.1880000000000002</c:v>
                </c:pt>
                <c:pt idx="12404">
                  <c:v>2.1709999999999998</c:v>
                </c:pt>
                <c:pt idx="12405">
                  <c:v>2.1549999999999998</c:v>
                </c:pt>
                <c:pt idx="12406">
                  <c:v>2.1379999999999999</c:v>
                </c:pt>
                <c:pt idx="12407">
                  <c:v>2.1219999999999999</c:v>
                </c:pt>
                <c:pt idx="12408">
                  <c:v>2.1070000000000002</c:v>
                </c:pt>
                <c:pt idx="12409">
                  <c:v>2.093</c:v>
                </c:pt>
                <c:pt idx="12410">
                  <c:v>2.08</c:v>
                </c:pt>
                <c:pt idx="12411">
                  <c:v>2.0680000000000001</c:v>
                </c:pt>
                <c:pt idx="12412">
                  <c:v>2.056</c:v>
                </c:pt>
                <c:pt idx="12413">
                  <c:v>2.0459999999999998</c:v>
                </c:pt>
                <c:pt idx="12414">
                  <c:v>#N/A</c:v>
                </c:pt>
                <c:pt idx="12415">
                  <c:v>5.7140000000000004</c:v>
                </c:pt>
                <c:pt idx="12416">
                  <c:v>5.7809999999999997</c:v>
                </c:pt>
                <c:pt idx="12417">
                  <c:v>5.9119999999999999</c:v>
                </c:pt>
                <c:pt idx="12418">
                  <c:v>6.0369999999999999</c:v>
                </c:pt>
                <c:pt idx="12419">
                  <c:v>6.1559999999999997</c:v>
                </c:pt>
                <c:pt idx="12420">
                  <c:v>6.2690000000000001</c:v>
                </c:pt>
                <c:pt idx="12421">
                  <c:v>6.375</c:v>
                </c:pt>
                <c:pt idx="12422">
                  <c:v>6.4740000000000002</c:v>
                </c:pt>
                <c:pt idx="12423">
                  <c:v>6.5640000000000001</c:v>
                </c:pt>
                <c:pt idx="12424">
                  <c:v>6.6429999999999998</c:v>
                </c:pt>
                <c:pt idx="12425">
                  <c:v>6.7069999999999999</c:v>
                </c:pt>
                <c:pt idx="12426">
                  <c:v>6.7549999999999999</c:v>
                </c:pt>
                <c:pt idx="12427">
                  <c:v>6.7830000000000004</c:v>
                </c:pt>
                <c:pt idx="12428">
                  <c:v>6.79</c:v>
                </c:pt>
                <c:pt idx="12429">
                  <c:v>6.7770000000000001</c:v>
                </c:pt>
                <c:pt idx="12430">
                  <c:v>6.7480000000000002</c:v>
                </c:pt>
                <c:pt idx="12431">
                  <c:v>6.7069999999999999</c:v>
                </c:pt>
                <c:pt idx="12432">
                  <c:v>6.66</c:v>
                </c:pt>
                <c:pt idx="12433">
                  <c:v>6.6079999999999997</c:v>
                </c:pt>
                <c:pt idx="12434">
                  <c:v>6.5519999999999996</c:v>
                </c:pt>
                <c:pt idx="12435">
                  <c:v>6.492</c:v>
                </c:pt>
                <c:pt idx="12436">
                  <c:v>6.4219999999999997</c:v>
                </c:pt>
                <c:pt idx="12437">
                  <c:v>6.3380000000000001</c:v>
                </c:pt>
                <c:pt idx="12438">
                  <c:v>6.2370000000000001</c:v>
                </c:pt>
                <c:pt idx="12439">
                  <c:v>6.1189999999999998</c:v>
                </c:pt>
                <c:pt idx="12440">
                  <c:v>5.9829999999999997</c:v>
                </c:pt>
                <c:pt idx="12441">
                  <c:v>5.8289999999999997</c:v>
                </c:pt>
                <c:pt idx="12442">
                  <c:v>5.66</c:v>
                </c:pt>
                <c:pt idx="12443">
                  <c:v>5.4820000000000002</c:v>
                </c:pt>
                <c:pt idx="12444">
                  <c:v>5.3019999999999996</c:v>
                </c:pt>
                <c:pt idx="12445">
                  <c:v>5.1269999999999998</c:v>
                </c:pt>
                <c:pt idx="12446">
                  <c:v>4.968</c:v>
                </c:pt>
                <c:pt idx="12447">
                  <c:v>4.8289999999999997</c:v>
                </c:pt>
                <c:pt idx="12448">
                  <c:v>4.7110000000000003</c:v>
                </c:pt>
                <c:pt idx="12449">
                  <c:v>4.6159999999999997</c:v>
                </c:pt>
                <c:pt idx="12450">
                  <c:v>4.5389999999999997</c:v>
                </c:pt>
                <c:pt idx="12451">
                  <c:v>4.4740000000000002</c:v>
                </c:pt>
                <c:pt idx="12452">
                  <c:v>4.4130000000000003</c:v>
                </c:pt>
                <c:pt idx="12453">
                  <c:v>4.3460000000000001</c:v>
                </c:pt>
                <c:pt idx="12454">
                  <c:v>4.2690000000000001</c:v>
                </c:pt>
                <c:pt idx="12455">
                  <c:v>4.1760000000000002</c:v>
                </c:pt>
                <c:pt idx="12456">
                  <c:v>4.0620000000000003</c:v>
                </c:pt>
                <c:pt idx="12457">
                  <c:v>3.93</c:v>
                </c:pt>
                <c:pt idx="12458">
                  <c:v>3.7839999999999998</c:v>
                </c:pt>
                <c:pt idx="12459">
                  <c:v>3.6269999999999998</c:v>
                </c:pt>
                <c:pt idx="12460">
                  <c:v>3.4630000000000001</c:v>
                </c:pt>
                <c:pt idx="12461">
                  <c:v>3.298</c:v>
                </c:pt>
                <c:pt idx="12462">
                  <c:v>3.137</c:v>
                </c:pt>
                <c:pt idx="12463">
                  <c:v>2.988</c:v>
                </c:pt>
                <c:pt idx="12464">
                  <c:v>2.855</c:v>
                </c:pt>
                <c:pt idx="12465">
                  <c:v>2.742</c:v>
                </c:pt>
                <c:pt idx="12466">
                  <c:v>2.6539999999999999</c:v>
                </c:pt>
                <c:pt idx="12467">
                  <c:v>2.5880000000000001</c:v>
                </c:pt>
                <c:pt idx="12468">
                  <c:v>2.5419999999999998</c:v>
                </c:pt>
                <c:pt idx="12469">
                  <c:v>2.512</c:v>
                </c:pt>
                <c:pt idx="12470">
                  <c:v>2.4929999999999999</c:v>
                </c:pt>
                <c:pt idx="12471">
                  <c:v>2.4820000000000002</c:v>
                </c:pt>
                <c:pt idx="12472">
                  <c:v>2.4710000000000001</c:v>
                </c:pt>
                <c:pt idx="12473">
                  <c:v>2.4569999999999999</c:v>
                </c:pt>
                <c:pt idx="12474">
                  <c:v>2.4369999999999998</c:v>
                </c:pt>
                <c:pt idx="12475">
                  <c:v>2.41</c:v>
                </c:pt>
                <c:pt idx="12476">
                  <c:v>2.3769999999999998</c:v>
                </c:pt>
                <c:pt idx="12477">
                  <c:v>2.343</c:v>
                </c:pt>
                <c:pt idx="12478">
                  <c:v>2.3090000000000002</c:v>
                </c:pt>
                <c:pt idx="12479">
                  <c:v>#N/A</c:v>
                </c:pt>
                <c:pt idx="12480">
                  <c:v>7.6829999999999998</c:v>
                </c:pt>
                <c:pt idx="12481">
                  <c:v>7.6630000000000003</c:v>
                </c:pt>
                <c:pt idx="12482">
                  <c:v>7.6230000000000002</c:v>
                </c:pt>
                <c:pt idx="12483">
                  <c:v>7.5810000000000004</c:v>
                </c:pt>
                <c:pt idx="12484">
                  <c:v>7.5359999999999996</c:v>
                </c:pt>
                <c:pt idx="12485">
                  <c:v>7.4889999999999999</c:v>
                </c:pt>
                <c:pt idx="12486">
                  <c:v>7.4390000000000001</c:v>
                </c:pt>
                <c:pt idx="12487">
                  <c:v>7.3860000000000001</c:v>
                </c:pt>
                <c:pt idx="12488">
                  <c:v>7.3289999999999997</c:v>
                </c:pt>
                <c:pt idx="12489">
                  <c:v>7.2670000000000003</c:v>
                </c:pt>
                <c:pt idx="12490">
                  <c:v>7.1970000000000001</c:v>
                </c:pt>
                <c:pt idx="12491">
                  <c:v>7.12</c:v>
                </c:pt>
                <c:pt idx="12492">
                  <c:v>7.0330000000000004</c:v>
                </c:pt>
                <c:pt idx="12493">
                  <c:v>6.9379999999999997</c:v>
                </c:pt>
                <c:pt idx="12494">
                  <c:v>6.8360000000000003</c:v>
                </c:pt>
                <c:pt idx="12495">
                  <c:v>6.73</c:v>
                </c:pt>
                <c:pt idx="12496">
                  <c:v>6.6260000000000003</c:v>
                </c:pt>
                <c:pt idx="12497">
                  <c:v>6.5259999999999998</c:v>
                </c:pt>
                <c:pt idx="12498">
                  <c:v>6.4329999999999998</c:v>
                </c:pt>
                <c:pt idx="12499">
                  <c:v>6.3479999999999999</c:v>
                </c:pt>
                <c:pt idx="12500">
                  <c:v>6.2720000000000002</c:v>
                </c:pt>
                <c:pt idx="12501">
                  <c:v>6.202</c:v>
                </c:pt>
                <c:pt idx="12502">
                  <c:v>6.1340000000000003</c:v>
                </c:pt>
                <c:pt idx="12503">
                  <c:v>6.0670000000000002</c:v>
                </c:pt>
                <c:pt idx="12504">
                  <c:v>5.9989999999999997</c:v>
                </c:pt>
                <c:pt idx="12505">
                  <c:v>5.9290000000000003</c:v>
                </c:pt>
                <c:pt idx="12506">
                  <c:v>5.8579999999999997</c:v>
                </c:pt>
                <c:pt idx="12507">
                  <c:v>5.7869999999999999</c:v>
                </c:pt>
                <c:pt idx="12508">
                  <c:v>5.7160000000000002</c:v>
                </c:pt>
                <c:pt idx="12509">
                  <c:v>5.6449999999999996</c:v>
                </c:pt>
                <c:pt idx="12510">
                  <c:v>5.5750000000000002</c:v>
                </c:pt>
                <c:pt idx="12511">
                  <c:v>5.5030000000000001</c:v>
                </c:pt>
                <c:pt idx="12512">
                  <c:v>5.43</c:v>
                </c:pt>
                <c:pt idx="12513">
                  <c:v>5.3559999999999999</c:v>
                </c:pt>
                <c:pt idx="12514">
                  <c:v>5.282</c:v>
                </c:pt>
                <c:pt idx="12515">
                  <c:v>5.2089999999999996</c:v>
                </c:pt>
                <c:pt idx="12516">
                  <c:v>5.141</c:v>
                </c:pt>
                <c:pt idx="12517">
                  <c:v>5.0780000000000003</c:v>
                </c:pt>
                <c:pt idx="12518">
                  <c:v>5.0220000000000002</c:v>
                </c:pt>
                <c:pt idx="12519">
                  <c:v>4.9710000000000001</c:v>
                </c:pt>
                <c:pt idx="12520">
                  <c:v>4.9269999999999996</c:v>
                </c:pt>
                <c:pt idx="12521">
                  <c:v>4.8869999999999996</c:v>
                </c:pt>
                <c:pt idx="12522">
                  <c:v>4.8499999999999996</c:v>
                </c:pt>
                <c:pt idx="12523">
                  <c:v>4.8140000000000001</c:v>
                </c:pt>
                <c:pt idx="12524">
                  <c:v>4.7750000000000004</c:v>
                </c:pt>
                <c:pt idx="12525">
                  <c:v>4.7300000000000004</c:v>
                </c:pt>
                <c:pt idx="12526">
                  <c:v>4.6769999999999996</c:v>
                </c:pt>
                <c:pt idx="12527">
                  <c:v>4.6139999999999999</c:v>
                </c:pt>
                <c:pt idx="12528">
                  <c:v>4.5419999999999998</c:v>
                </c:pt>
                <c:pt idx="12529">
                  <c:v>4.4589999999999996</c:v>
                </c:pt>
                <c:pt idx="12530">
                  <c:v>4.3680000000000003</c:v>
                </c:pt>
                <c:pt idx="12531">
                  <c:v>4.2679999999999998</c:v>
                </c:pt>
                <c:pt idx="12532">
                  <c:v>4.1619999999999999</c:v>
                </c:pt>
                <c:pt idx="12533">
                  <c:v>4.056</c:v>
                </c:pt>
                <c:pt idx="12534">
                  <c:v>3.95</c:v>
                </c:pt>
                <c:pt idx="12535">
                  <c:v>3.851</c:v>
                </c:pt>
                <c:pt idx="12536">
                  <c:v>3.76</c:v>
                </c:pt>
                <c:pt idx="12537">
                  <c:v>3.6789999999999998</c:v>
                </c:pt>
                <c:pt idx="12538">
                  <c:v>3.6080000000000001</c:v>
                </c:pt>
                <c:pt idx="12539">
                  <c:v>3.5489999999999999</c:v>
                </c:pt>
                <c:pt idx="12540">
                  <c:v>3.4990000000000001</c:v>
                </c:pt>
                <c:pt idx="12541">
                  <c:v>3.456</c:v>
                </c:pt>
                <c:pt idx="12542">
                  <c:v>3.419</c:v>
                </c:pt>
                <c:pt idx="12543">
                  <c:v>3.3820000000000001</c:v>
                </c:pt>
                <c:pt idx="12544">
                  <c:v>#N/A</c:v>
                </c:pt>
                <c:pt idx="12545">
                  <c:v>6.5439999999999996</c:v>
                </c:pt>
                <c:pt idx="12546">
                  <c:v>6.5129999999999999</c:v>
                </c:pt>
                <c:pt idx="12547">
                  <c:v>6.46</c:v>
                </c:pt>
                <c:pt idx="12548">
                  <c:v>6.4269999999999996</c:v>
                </c:pt>
                <c:pt idx="12549">
                  <c:v>6.4139999999999997</c:v>
                </c:pt>
                <c:pt idx="12550">
                  <c:v>6.4189999999999996</c:v>
                </c:pt>
                <c:pt idx="12551">
                  <c:v>6.4420000000000002</c:v>
                </c:pt>
                <c:pt idx="12552">
                  <c:v>6.48</c:v>
                </c:pt>
                <c:pt idx="12553">
                  <c:v>6.5279999999999996</c:v>
                </c:pt>
                <c:pt idx="12554">
                  <c:v>6.5759999999999996</c:v>
                </c:pt>
                <c:pt idx="12555">
                  <c:v>6.6159999999999997</c:v>
                </c:pt>
                <c:pt idx="12556">
                  <c:v>6.6369999999999996</c:v>
                </c:pt>
                <c:pt idx="12557">
                  <c:v>6.6280000000000001</c:v>
                </c:pt>
                <c:pt idx="12558">
                  <c:v>6.5810000000000004</c:v>
                </c:pt>
                <c:pt idx="12559">
                  <c:v>6.4950000000000001</c:v>
                </c:pt>
                <c:pt idx="12560">
                  <c:v>6.3680000000000003</c:v>
                </c:pt>
                <c:pt idx="12561">
                  <c:v>6.2030000000000003</c:v>
                </c:pt>
                <c:pt idx="12562">
                  <c:v>6.0140000000000002</c:v>
                </c:pt>
                <c:pt idx="12563">
                  <c:v>5.8109999999999999</c:v>
                </c:pt>
                <c:pt idx="12564">
                  <c:v>5.6050000000000004</c:v>
                </c:pt>
                <c:pt idx="12565">
                  <c:v>5.4039999999999999</c:v>
                </c:pt>
                <c:pt idx="12566">
                  <c:v>5.2190000000000003</c:v>
                </c:pt>
                <c:pt idx="12567">
                  <c:v>5.0529999999999999</c:v>
                </c:pt>
                <c:pt idx="12568">
                  <c:v>4.9050000000000002</c:v>
                </c:pt>
                <c:pt idx="12569">
                  <c:v>4.7789999999999999</c:v>
                </c:pt>
                <c:pt idx="12570">
                  <c:v>4.67</c:v>
                </c:pt>
                <c:pt idx="12571">
                  <c:v>4.5739999999999998</c:v>
                </c:pt>
                <c:pt idx="12572">
                  <c:v>4.4829999999999997</c:v>
                </c:pt>
                <c:pt idx="12573">
                  <c:v>4.391</c:v>
                </c:pt>
                <c:pt idx="12574">
                  <c:v>4.2960000000000003</c:v>
                </c:pt>
                <c:pt idx="12575">
                  <c:v>4.1989999999999998</c:v>
                </c:pt>
                <c:pt idx="12576">
                  <c:v>4.1040000000000001</c:v>
                </c:pt>
                <c:pt idx="12577">
                  <c:v>4.0140000000000002</c:v>
                </c:pt>
                <c:pt idx="12578">
                  <c:v>3.9329999999999998</c:v>
                </c:pt>
                <c:pt idx="12579">
                  <c:v>3.8610000000000002</c:v>
                </c:pt>
                <c:pt idx="12580">
                  <c:v>3.794</c:v>
                </c:pt>
                <c:pt idx="12581">
                  <c:v>3.73</c:v>
                </c:pt>
                <c:pt idx="12582">
                  <c:v>3.665</c:v>
                </c:pt>
                <c:pt idx="12583">
                  <c:v>3.597</c:v>
                </c:pt>
                <c:pt idx="12584">
                  <c:v>3.524</c:v>
                </c:pt>
                <c:pt idx="12585">
                  <c:v>3.448</c:v>
                </c:pt>
                <c:pt idx="12586">
                  <c:v>3.37</c:v>
                </c:pt>
                <c:pt idx="12587">
                  <c:v>3.2919999999999998</c:v>
                </c:pt>
                <c:pt idx="12588">
                  <c:v>3.218</c:v>
                </c:pt>
                <c:pt idx="12589">
                  <c:v>3.1469999999999998</c:v>
                </c:pt>
                <c:pt idx="12590">
                  <c:v>3.0819999999999999</c:v>
                </c:pt>
                <c:pt idx="12591">
                  <c:v>3.0219999999999998</c:v>
                </c:pt>
                <c:pt idx="12592">
                  <c:v>2.9670000000000001</c:v>
                </c:pt>
                <c:pt idx="12593">
                  <c:v>2.915</c:v>
                </c:pt>
                <c:pt idx="12594">
                  <c:v>2.867</c:v>
                </c:pt>
                <c:pt idx="12595">
                  <c:v>2.8220000000000001</c:v>
                </c:pt>
                <c:pt idx="12596">
                  <c:v>2.7789999999999999</c:v>
                </c:pt>
                <c:pt idx="12597">
                  <c:v>2.7389999999999999</c:v>
                </c:pt>
                <c:pt idx="12598">
                  <c:v>2.7010000000000001</c:v>
                </c:pt>
                <c:pt idx="12599">
                  <c:v>2.6640000000000001</c:v>
                </c:pt>
                <c:pt idx="12600">
                  <c:v>2.629</c:v>
                </c:pt>
                <c:pt idx="12601">
                  <c:v>2.5950000000000002</c:v>
                </c:pt>
                <c:pt idx="12602">
                  <c:v>2.5619999999999998</c:v>
                </c:pt>
                <c:pt idx="12603">
                  <c:v>2.5310000000000001</c:v>
                </c:pt>
                <c:pt idx="12604">
                  <c:v>2.5009999999999999</c:v>
                </c:pt>
                <c:pt idx="12605">
                  <c:v>2.472</c:v>
                </c:pt>
                <c:pt idx="12606">
                  <c:v>2.444</c:v>
                </c:pt>
                <c:pt idx="12607">
                  <c:v>2.4169999999999998</c:v>
                </c:pt>
                <c:pt idx="12608">
                  <c:v>2.39</c:v>
                </c:pt>
                <c:pt idx="12609">
                  <c:v>#N/A</c:v>
                </c:pt>
                <c:pt idx="12610">
                  <c:v>4.9630000000000001</c:v>
                </c:pt>
                <c:pt idx="12611">
                  <c:v>5.0830000000000002</c:v>
                </c:pt>
                <c:pt idx="12612">
                  <c:v>5.3129999999999997</c:v>
                </c:pt>
                <c:pt idx="12613">
                  <c:v>5.5190000000000001</c:v>
                </c:pt>
                <c:pt idx="12614">
                  <c:v>5.7030000000000003</c:v>
                </c:pt>
                <c:pt idx="12615">
                  <c:v>5.8639999999999999</c:v>
                </c:pt>
                <c:pt idx="12616">
                  <c:v>6.0019999999999998</c:v>
                </c:pt>
                <c:pt idx="12617">
                  <c:v>6.1180000000000003</c:v>
                </c:pt>
                <c:pt idx="12618">
                  <c:v>6.2130000000000001</c:v>
                </c:pt>
                <c:pt idx="12619">
                  <c:v>6.2889999999999997</c:v>
                </c:pt>
                <c:pt idx="12620">
                  <c:v>6.3479999999999999</c:v>
                </c:pt>
                <c:pt idx="12621">
                  <c:v>6.3920000000000003</c:v>
                </c:pt>
                <c:pt idx="12622">
                  <c:v>6.4249999999999998</c:v>
                </c:pt>
                <c:pt idx="12623">
                  <c:v>6.4480000000000004</c:v>
                </c:pt>
                <c:pt idx="12624">
                  <c:v>6.4640000000000004</c:v>
                </c:pt>
                <c:pt idx="12625">
                  <c:v>6.4749999999999996</c:v>
                </c:pt>
                <c:pt idx="12626">
                  <c:v>6.4850000000000003</c:v>
                </c:pt>
                <c:pt idx="12627">
                  <c:v>6.4930000000000003</c:v>
                </c:pt>
                <c:pt idx="12628">
                  <c:v>6.4939999999999998</c:v>
                </c:pt>
                <c:pt idx="12629">
                  <c:v>6.4870000000000001</c:v>
                </c:pt>
                <c:pt idx="12630">
                  <c:v>6.4649999999999999</c:v>
                </c:pt>
                <c:pt idx="12631">
                  <c:v>6.4210000000000003</c:v>
                </c:pt>
                <c:pt idx="12632">
                  <c:v>6.35</c:v>
                </c:pt>
                <c:pt idx="12633">
                  <c:v>6.2510000000000003</c:v>
                </c:pt>
                <c:pt idx="12634">
                  <c:v>6.125</c:v>
                </c:pt>
                <c:pt idx="12635">
                  <c:v>5.9729999999999999</c:v>
                </c:pt>
                <c:pt idx="12636">
                  <c:v>5.8</c:v>
                </c:pt>
                <c:pt idx="12637">
                  <c:v>5.6139999999999999</c:v>
                </c:pt>
                <c:pt idx="12638">
                  <c:v>5.423</c:v>
                </c:pt>
                <c:pt idx="12639">
                  <c:v>5.2320000000000002</c:v>
                </c:pt>
                <c:pt idx="12640">
                  <c:v>5.0460000000000003</c:v>
                </c:pt>
                <c:pt idx="12641">
                  <c:v>4.8650000000000002</c:v>
                </c:pt>
                <c:pt idx="12642">
                  <c:v>4.6909999999999998</c:v>
                </c:pt>
                <c:pt idx="12643">
                  <c:v>4.5209999999999999</c:v>
                </c:pt>
                <c:pt idx="12644">
                  <c:v>4.359</c:v>
                </c:pt>
                <c:pt idx="12645">
                  <c:v>4.2050000000000001</c:v>
                </c:pt>
                <c:pt idx="12646">
                  <c:v>4.0629999999999997</c:v>
                </c:pt>
                <c:pt idx="12647">
                  <c:v>3.931</c:v>
                </c:pt>
                <c:pt idx="12648">
                  <c:v>3.806</c:v>
                </c:pt>
                <c:pt idx="12649">
                  <c:v>3.6840000000000002</c:v>
                </c:pt>
                <c:pt idx="12650">
                  <c:v>3.5579999999999998</c:v>
                </c:pt>
                <c:pt idx="12651">
                  <c:v>3.4159999999999999</c:v>
                </c:pt>
                <c:pt idx="12652">
                  <c:v>3.2549999999999999</c:v>
                </c:pt>
                <c:pt idx="12653">
                  <c:v>3.0739999999999998</c:v>
                </c:pt>
                <c:pt idx="12654">
                  <c:v>2.8780000000000001</c:v>
                </c:pt>
                <c:pt idx="12655">
                  <c:v>2.6760000000000002</c:v>
                </c:pt>
                <c:pt idx="12656">
                  <c:v>2.4820000000000002</c:v>
                </c:pt>
                <c:pt idx="12657">
                  <c:v>2.3090000000000002</c:v>
                </c:pt>
                <c:pt idx="12658">
                  <c:v>2.1659999999999999</c:v>
                </c:pt>
                <c:pt idx="12659">
                  <c:v>2.0569999999999999</c:v>
                </c:pt>
                <c:pt idx="12660">
                  <c:v>1.9830000000000001</c:v>
                </c:pt>
                <c:pt idx="12661">
                  <c:v>1.94</c:v>
                </c:pt>
                <c:pt idx="12662">
                  <c:v>1.9179999999999999</c:v>
                </c:pt>
                <c:pt idx="12663">
                  <c:v>1.907</c:v>
                </c:pt>
                <c:pt idx="12664">
                  <c:v>1.9019999999999999</c:v>
                </c:pt>
                <c:pt idx="12665">
                  <c:v>1.897</c:v>
                </c:pt>
                <c:pt idx="12666">
                  <c:v>1.889</c:v>
                </c:pt>
                <c:pt idx="12667">
                  <c:v>1.877</c:v>
                </c:pt>
                <c:pt idx="12668">
                  <c:v>1.8620000000000001</c:v>
                </c:pt>
                <c:pt idx="12669">
                  <c:v>1.843</c:v>
                </c:pt>
                <c:pt idx="12670">
                  <c:v>1.82</c:v>
                </c:pt>
                <c:pt idx="12671">
                  <c:v>1.794</c:v>
                </c:pt>
                <c:pt idx="12672">
                  <c:v>1.768</c:v>
                </c:pt>
                <c:pt idx="12673">
                  <c:v>1.7430000000000001</c:v>
                </c:pt>
                <c:pt idx="12674">
                  <c:v>#N/A</c:v>
                </c:pt>
                <c:pt idx="12675">
                  <c:v>5.1420000000000003</c:v>
                </c:pt>
                <c:pt idx="12676">
                  <c:v>5.17</c:v>
                </c:pt>
                <c:pt idx="12677">
                  <c:v>5.2249999999999996</c:v>
                </c:pt>
                <c:pt idx="12678">
                  <c:v>5.2789999999999999</c:v>
                </c:pt>
                <c:pt idx="12679">
                  <c:v>5.3310000000000004</c:v>
                </c:pt>
                <c:pt idx="12680">
                  <c:v>5.383</c:v>
                </c:pt>
                <c:pt idx="12681">
                  <c:v>5.4329999999999998</c:v>
                </c:pt>
                <c:pt idx="12682">
                  <c:v>5.4820000000000002</c:v>
                </c:pt>
                <c:pt idx="12683">
                  <c:v>5.5289999999999999</c:v>
                </c:pt>
                <c:pt idx="12684">
                  <c:v>5.5739999999999998</c:v>
                </c:pt>
                <c:pt idx="12685">
                  <c:v>5.6150000000000002</c:v>
                </c:pt>
                <c:pt idx="12686">
                  <c:v>5.6509999999999998</c:v>
                </c:pt>
                <c:pt idx="12687">
                  <c:v>5.6790000000000003</c:v>
                </c:pt>
                <c:pt idx="12688">
                  <c:v>5.6959999999999997</c:v>
                </c:pt>
                <c:pt idx="12689">
                  <c:v>5.6980000000000004</c:v>
                </c:pt>
                <c:pt idx="12690">
                  <c:v>5.6790000000000003</c:v>
                </c:pt>
                <c:pt idx="12691">
                  <c:v>5.6340000000000003</c:v>
                </c:pt>
                <c:pt idx="12692">
                  <c:v>5.5609999999999999</c:v>
                </c:pt>
                <c:pt idx="12693">
                  <c:v>5.4589999999999996</c:v>
                </c:pt>
                <c:pt idx="12694">
                  <c:v>5.3280000000000003</c:v>
                </c:pt>
                <c:pt idx="12695">
                  <c:v>5.1669999999999998</c:v>
                </c:pt>
                <c:pt idx="12696">
                  <c:v>4.976</c:v>
                </c:pt>
                <c:pt idx="12697">
                  <c:v>4.76</c:v>
                </c:pt>
                <c:pt idx="12698">
                  <c:v>4.5270000000000001</c:v>
                </c:pt>
                <c:pt idx="12699">
                  <c:v>4.2859999999999996</c:v>
                </c:pt>
                <c:pt idx="12700">
                  <c:v>4.0469999999999997</c:v>
                </c:pt>
                <c:pt idx="12701">
                  <c:v>3.8180000000000001</c:v>
                </c:pt>
                <c:pt idx="12702">
                  <c:v>3.6070000000000002</c:v>
                </c:pt>
                <c:pt idx="12703">
                  <c:v>3.42</c:v>
                </c:pt>
                <c:pt idx="12704">
                  <c:v>3.2610000000000001</c:v>
                </c:pt>
                <c:pt idx="12705">
                  <c:v>3.1379999999999999</c:v>
                </c:pt>
                <c:pt idx="12706">
                  <c:v>3.0529999999999999</c:v>
                </c:pt>
                <c:pt idx="12707">
                  <c:v>3</c:v>
                </c:pt>
                <c:pt idx="12708">
                  <c:v>2.9729999999999999</c:v>
                </c:pt>
                <c:pt idx="12709">
                  <c:v>2.9670000000000001</c:v>
                </c:pt>
                <c:pt idx="12710">
                  <c:v>2.9729999999999999</c:v>
                </c:pt>
                <c:pt idx="12711">
                  <c:v>2.9860000000000002</c:v>
                </c:pt>
                <c:pt idx="12712">
                  <c:v>2.9969999999999999</c:v>
                </c:pt>
                <c:pt idx="12713">
                  <c:v>2.9990000000000001</c:v>
                </c:pt>
                <c:pt idx="12714">
                  <c:v>2.9870000000000001</c:v>
                </c:pt>
                <c:pt idx="12715">
                  <c:v>2.9540000000000002</c:v>
                </c:pt>
                <c:pt idx="12716">
                  <c:v>2.895</c:v>
                </c:pt>
                <c:pt idx="12717">
                  <c:v>2.8130000000000002</c:v>
                </c:pt>
                <c:pt idx="12718">
                  <c:v>2.7120000000000002</c:v>
                </c:pt>
                <c:pt idx="12719">
                  <c:v>2.5990000000000002</c:v>
                </c:pt>
                <c:pt idx="12720">
                  <c:v>2.4809999999999999</c:v>
                </c:pt>
                <c:pt idx="12721">
                  <c:v>2.367</c:v>
                </c:pt>
                <c:pt idx="12722">
                  <c:v>2.2650000000000001</c:v>
                </c:pt>
                <c:pt idx="12723">
                  <c:v>2.1840000000000002</c:v>
                </c:pt>
                <c:pt idx="12724">
                  <c:v>2.1280000000000001</c:v>
                </c:pt>
                <c:pt idx="12725">
                  <c:v>2.1</c:v>
                </c:pt>
                <c:pt idx="12726">
                  <c:v>2.101</c:v>
                </c:pt>
                <c:pt idx="12727">
                  <c:v>2.125</c:v>
                </c:pt>
                <c:pt idx="12728">
                  <c:v>2.1669999999999998</c:v>
                </c:pt>
                <c:pt idx="12729">
                  <c:v>2.2189999999999999</c:v>
                </c:pt>
                <c:pt idx="12730">
                  <c:v>2.278</c:v>
                </c:pt>
                <c:pt idx="12731">
                  <c:v>2.3370000000000002</c:v>
                </c:pt>
                <c:pt idx="12732">
                  <c:v>2.391</c:v>
                </c:pt>
                <c:pt idx="12733">
                  <c:v>2.4380000000000002</c:v>
                </c:pt>
                <c:pt idx="12734">
                  <c:v>2.472</c:v>
                </c:pt>
                <c:pt idx="12735">
                  <c:v>2.4929999999999999</c:v>
                </c:pt>
                <c:pt idx="12736">
                  <c:v>2.5009999999999999</c:v>
                </c:pt>
                <c:pt idx="12737">
                  <c:v>2.4969999999999999</c:v>
                </c:pt>
                <c:pt idx="12738">
                  <c:v>2.4870000000000001</c:v>
                </c:pt>
                <c:pt idx="12739">
                  <c:v>#N/A</c:v>
                </c:pt>
                <c:pt idx="12740">
                  <c:v>7.5629999999999997</c:v>
                </c:pt>
                <c:pt idx="12741">
                  <c:v>7.4989999999999997</c:v>
                </c:pt>
                <c:pt idx="12742">
                  <c:v>7.39</c:v>
                </c:pt>
                <c:pt idx="12743">
                  <c:v>7.3159999999999998</c:v>
                </c:pt>
                <c:pt idx="12744">
                  <c:v>7.2789999999999999</c:v>
                </c:pt>
                <c:pt idx="12745">
                  <c:v>7.2759999999999998</c:v>
                </c:pt>
                <c:pt idx="12746">
                  <c:v>7.3079999999999998</c:v>
                </c:pt>
                <c:pt idx="12747">
                  <c:v>7.3710000000000004</c:v>
                </c:pt>
                <c:pt idx="12748">
                  <c:v>7.4610000000000003</c:v>
                </c:pt>
                <c:pt idx="12749">
                  <c:v>7.569</c:v>
                </c:pt>
                <c:pt idx="12750">
                  <c:v>7.6870000000000003</c:v>
                </c:pt>
                <c:pt idx="12751">
                  <c:v>7.8029999999999999</c:v>
                </c:pt>
                <c:pt idx="12752">
                  <c:v>7.907</c:v>
                </c:pt>
                <c:pt idx="12753">
                  <c:v>7.9880000000000004</c:v>
                </c:pt>
                <c:pt idx="12754">
                  <c:v>8.0410000000000004</c:v>
                </c:pt>
                <c:pt idx="12755">
                  <c:v>8.0630000000000006</c:v>
                </c:pt>
                <c:pt idx="12756">
                  <c:v>8.0540000000000003</c:v>
                </c:pt>
                <c:pt idx="12757">
                  <c:v>8.0229999999999997</c:v>
                </c:pt>
                <c:pt idx="12758">
                  <c:v>7.9770000000000003</c:v>
                </c:pt>
                <c:pt idx="12759">
                  <c:v>7.9210000000000003</c:v>
                </c:pt>
                <c:pt idx="12760">
                  <c:v>7.8620000000000001</c:v>
                </c:pt>
                <c:pt idx="12761">
                  <c:v>7.8040000000000003</c:v>
                </c:pt>
                <c:pt idx="12762">
                  <c:v>7.7489999999999997</c:v>
                </c:pt>
                <c:pt idx="12763">
                  <c:v>7.6989999999999998</c:v>
                </c:pt>
                <c:pt idx="12764">
                  <c:v>7.6539999999999999</c:v>
                </c:pt>
                <c:pt idx="12765">
                  <c:v>7.6120000000000001</c:v>
                </c:pt>
                <c:pt idx="12766">
                  <c:v>7.57</c:v>
                </c:pt>
                <c:pt idx="12767">
                  <c:v>7.5209999999999999</c:v>
                </c:pt>
                <c:pt idx="12768">
                  <c:v>7.4619999999999997</c:v>
                </c:pt>
                <c:pt idx="12769">
                  <c:v>7.3920000000000003</c:v>
                </c:pt>
                <c:pt idx="12770">
                  <c:v>7.3070000000000004</c:v>
                </c:pt>
                <c:pt idx="12771">
                  <c:v>7.202</c:v>
                </c:pt>
                <c:pt idx="12772">
                  <c:v>7.0819999999999999</c:v>
                </c:pt>
                <c:pt idx="12773">
                  <c:v>6.952</c:v>
                </c:pt>
                <c:pt idx="12774">
                  <c:v>6.8179999999999996</c:v>
                </c:pt>
                <c:pt idx="12775">
                  <c:v>6.6950000000000003</c:v>
                </c:pt>
                <c:pt idx="12776">
                  <c:v>6.5990000000000002</c:v>
                </c:pt>
                <c:pt idx="12777">
                  <c:v>6.5359999999999996</c:v>
                </c:pt>
                <c:pt idx="12778">
                  <c:v>6.5090000000000003</c:v>
                </c:pt>
                <c:pt idx="12779">
                  <c:v>6.5129999999999999</c:v>
                </c:pt>
                <c:pt idx="12780">
                  <c:v>6.532</c:v>
                </c:pt>
                <c:pt idx="12781">
                  <c:v>6.548</c:v>
                </c:pt>
                <c:pt idx="12782">
                  <c:v>6.5389999999999997</c:v>
                </c:pt>
                <c:pt idx="12783">
                  <c:v>6.4930000000000003</c:v>
                </c:pt>
                <c:pt idx="12784">
                  <c:v>6.4039999999999999</c:v>
                </c:pt>
                <c:pt idx="12785">
                  <c:v>6.274</c:v>
                </c:pt>
                <c:pt idx="12786">
                  <c:v>6.1109999999999998</c:v>
                </c:pt>
                <c:pt idx="12787">
                  <c:v>5.931</c:v>
                </c:pt>
                <c:pt idx="12788">
                  <c:v>5.7480000000000002</c:v>
                </c:pt>
                <c:pt idx="12789">
                  <c:v>5.5709999999999997</c:v>
                </c:pt>
                <c:pt idx="12790">
                  <c:v>5.4039999999999999</c:v>
                </c:pt>
                <c:pt idx="12791">
                  <c:v>5.2480000000000002</c:v>
                </c:pt>
                <c:pt idx="12792">
                  <c:v>5.0999999999999996</c:v>
                </c:pt>
                <c:pt idx="12793">
                  <c:v>4.9580000000000002</c:v>
                </c:pt>
                <c:pt idx="12794">
                  <c:v>4.8230000000000004</c:v>
                </c:pt>
                <c:pt idx="12795">
                  <c:v>4.6970000000000001</c:v>
                </c:pt>
                <c:pt idx="12796">
                  <c:v>4.5810000000000004</c:v>
                </c:pt>
                <c:pt idx="12797">
                  <c:v>4.476</c:v>
                </c:pt>
                <c:pt idx="12798">
                  <c:v>4.3810000000000002</c:v>
                </c:pt>
                <c:pt idx="12799">
                  <c:v>4.2949999999999999</c:v>
                </c:pt>
                <c:pt idx="12800">
                  <c:v>4.2160000000000002</c:v>
                </c:pt>
                <c:pt idx="12801">
                  <c:v>4.1440000000000001</c:v>
                </c:pt>
                <c:pt idx="12802">
                  <c:v>4.0759999999999996</c:v>
                </c:pt>
                <c:pt idx="12803">
                  <c:v>4.01</c:v>
                </c:pt>
                <c:pt idx="12804">
                  <c:v>#N/A</c:v>
                </c:pt>
                <c:pt idx="12805">
                  <c:v>6.3170000000000002</c:v>
                </c:pt>
                <c:pt idx="12806">
                  <c:v>6.3230000000000004</c:v>
                </c:pt>
                <c:pt idx="12807">
                  <c:v>6.3339999999999996</c:v>
                </c:pt>
                <c:pt idx="12808">
                  <c:v>6.3470000000000004</c:v>
                </c:pt>
                <c:pt idx="12809">
                  <c:v>6.3620000000000001</c:v>
                </c:pt>
                <c:pt idx="12810">
                  <c:v>6.3789999999999996</c:v>
                </c:pt>
                <c:pt idx="12811">
                  <c:v>6.3970000000000002</c:v>
                </c:pt>
                <c:pt idx="12812">
                  <c:v>6.4160000000000004</c:v>
                </c:pt>
                <c:pt idx="12813">
                  <c:v>6.4370000000000003</c:v>
                </c:pt>
                <c:pt idx="12814">
                  <c:v>6.4580000000000002</c:v>
                </c:pt>
                <c:pt idx="12815">
                  <c:v>6.48</c:v>
                </c:pt>
                <c:pt idx="12816">
                  <c:v>6.5030000000000001</c:v>
                </c:pt>
                <c:pt idx="12817">
                  <c:v>6.524</c:v>
                </c:pt>
                <c:pt idx="12818">
                  <c:v>6.5439999999999996</c:v>
                </c:pt>
                <c:pt idx="12819">
                  <c:v>6.5620000000000003</c:v>
                </c:pt>
                <c:pt idx="12820">
                  <c:v>6.5780000000000003</c:v>
                </c:pt>
                <c:pt idx="12821">
                  <c:v>6.593</c:v>
                </c:pt>
                <c:pt idx="12822">
                  <c:v>6.6050000000000004</c:v>
                </c:pt>
                <c:pt idx="12823">
                  <c:v>6.6150000000000002</c:v>
                </c:pt>
                <c:pt idx="12824">
                  <c:v>6.62</c:v>
                </c:pt>
                <c:pt idx="12825">
                  <c:v>6.62</c:v>
                </c:pt>
                <c:pt idx="12826">
                  <c:v>6.6130000000000004</c:v>
                </c:pt>
                <c:pt idx="12827">
                  <c:v>6.5970000000000004</c:v>
                </c:pt>
                <c:pt idx="12828">
                  <c:v>6.5709999999999997</c:v>
                </c:pt>
                <c:pt idx="12829">
                  <c:v>6.53</c:v>
                </c:pt>
                <c:pt idx="12830">
                  <c:v>6.4710000000000001</c:v>
                </c:pt>
                <c:pt idx="12831">
                  <c:v>6.3869999999999996</c:v>
                </c:pt>
                <c:pt idx="12832">
                  <c:v>6.2779999999999996</c:v>
                </c:pt>
                <c:pt idx="12833">
                  <c:v>6.1449999999999996</c:v>
                </c:pt>
                <c:pt idx="12834">
                  <c:v>5.99</c:v>
                </c:pt>
                <c:pt idx="12835">
                  <c:v>5.8179999999999996</c:v>
                </c:pt>
                <c:pt idx="12836">
                  <c:v>5.6349999999999998</c:v>
                </c:pt>
                <c:pt idx="12837">
                  <c:v>5.4459999999999997</c:v>
                </c:pt>
                <c:pt idx="12838">
                  <c:v>5.2590000000000003</c:v>
                </c:pt>
                <c:pt idx="12839">
                  <c:v>5.08</c:v>
                </c:pt>
                <c:pt idx="12840">
                  <c:v>4.9119999999999999</c:v>
                </c:pt>
                <c:pt idx="12841">
                  <c:v>4.7590000000000003</c:v>
                </c:pt>
                <c:pt idx="12842">
                  <c:v>4.6180000000000003</c:v>
                </c:pt>
                <c:pt idx="12843">
                  <c:v>4.4880000000000004</c:v>
                </c:pt>
                <c:pt idx="12844">
                  <c:v>4.3650000000000002</c:v>
                </c:pt>
                <c:pt idx="12845">
                  <c:v>4.2460000000000004</c:v>
                </c:pt>
                <c:pt idx="12846">
                  <c:v>4.1230000000000002</c:v>
                </c:pt>
                <c:pt idx="12847">
                  <c:v>3.9929999999999999</c:v>
                </c:pt>
                <c:pt idx="12848">
                  <c:v>3.8530000000000002</c:v>
                </c:pt>
                <c:pt idx="12849">
                  <c:v>3.706</c:v>
                </c:pt>
                <c:pt idx="12850">
                  <c:v>3.5550000000000002</c:v>
                </c:pt>
                <c:pt idx="12851">
                  <c:v>3.4079999999999999</c:v>
                </c:pt>
                <c:pt idx="12852">
                  <c:v>3.27</c:v>
                </c:pt>
                <c:pt idx="12853">
                  <c:v>3.1480000000000001</c:v>
                </c:pt>
                <c:pt idx="12854">
                  <c:v>3.044</c:v>
                </c:pt>
                <c:pt idx="12855">
                  <c:v>2.9569999999999999</c:v>
                </c:pt>
                <c:pt idx="12856">
                  <c:v>2.887</c:v>
                </c:pt>
                <c:pt idx="12857">
                  <c:v>2.8279999999999998</c:v>
                </c:pt>
                <c:pt idx="12858">
                  <c:v>2.774</c:v>
                </c:pt>
                <c:pt idx="12859">
                  <c:v>2.7250000000000001</c:v>
                </c:pt>
                <c:pt idx="12860">
                  <c:v>2.6789999999999998</c:v>
                </c:pt>
                <c:pt idx="12861">
                  <c:v>2.633</c:v>
                </c:pt>
                <c:pt idx="12862">
                  <c:v>2.59</c:v>
                </c:pt>
                <c:pt idx="12863">
                  <c:v>2.5489999999999999</c:v>
                </c:pt>
                <c:pt idx="12864">
                  <c:v>2.5099999999999998</c:v>
                </c:pt>
                <c:pt idx="12865">
                  <c:v>2.4710000000000001</c:v>
                </c:pt>
                <c:pt idx="12866">
                  <c:v>2.4340000000000002</c:v>
                </c:pt>
                <c:pt idx="12867">
                  <c:v>2.3980000000000001</c:v>
                </c:pt>
                <c:pt idx="12868">
                  <c:v>2.363</c:v>
                </c:pt>
                <c:pt idx="12869">
                  <c:v>#N/A</c:v>
                </c:pt>
                <c:pt idx="12870">
                  <c:v>7.274</c:v>
                </c:pt>
                <c:pt idx="12871">
                  <c:v>7.2729999999999997</c:v>
                </c:pt>
                <c:pt idx="12872">
                  <c:v>7.27</c:v>
                </c:pt>
                <c:pt idx="12873">
                  <c:v>7.2679999999999998</c:v>
                </c:pt>
                <c:pt idx="12874">
                  <c:v>7.2670000000000003</c:v>
                </c:pt>
                <c:pt idx="12875">
                  <c:v>7.2670000000000003</c:v>
                </c:pt>
                <c:pt idx="12876">
                  <c:v>7.2679999999999998</c:v>
                </c:pt>
                <c:pt idx="12877">
                  <c:v>7.27</c:v>
                </c:pt>
                <c:pt idx="12878">
                  <c:v>7.2750000000000004</c:v>
                </c:pt>
                <c:pt idx="12879">
                  <c:v>7.282</c:v>
                </c:pt>
                <c:pt idx="12880">
                  <c:v>7.2919999999999998</c:v>
                </c:pt>
                <c:pt idx="12881">
                  <c:v>7.3079999999999998</c:v>
                </c:pt>
                <c:pt idx="12882">
                  <c:v>7.3280000000000003</c:v>
                </c:pt>
                <c:pt idx="12883">
                  <c:v>7.3540000000000001</c:v>
                </c:pt>
                <c:pt idx="12884">
                  <c:v>7.3849999999999998</c:v>
                </c:pt>
                <c:pt idx="12885">
                  <c:v>7.4180000000000001</c:v>
                </c:pt>
                <c:pt idx="12886">
                  <c:v>7.4470000000000001</c:v>
                </c:pt>
                <c:pt idx="12887">
                  <c:v>7.4710000000000001</c:v>
                </c:pt>
                <c:pt idx="12888">
                  <c:v>7.4909999999999997</c:v>
                </c:pt>
                <c:pt idx="12889">
                  <c:v>7.5119999999999996</c:v>
                </c:pt>
                <c:pt idx="12890">
                  <c:v>7.5419999999999998</c:v>
                </c:pt>
                <c:pt idx="12891">
                  <c:v>7.593</c:v>
                </c:pt>
                <c:pt idx="12892">
                  <c:v>7.6719999999999997</c:v>
                </c:pt>
                <c:pt idx="12893">
                  <c:v>7.782</c:v>
                </c:pt>
                <c:pt idx="12894">
                  <c:v>7.9219999999999997</c:v>
                </c:pt>
                <c:pt idx="12895">
                  <c:v>8.0890000000000004</c:v>
                </c:pt>
                <c:pt idx="12896">
                  <c:v>8.2769999999999992</c:v>
                </c:pt>
                <c:pt idx="12897">
                  <c:v>8.4740000000000002</c:v>
                </c:pt>
                <c:pt idx="12898">
                  <c:v>8.6669999999999998</c:v>
                </c:pt>
                <c:pt idx="12899">
                  <c:v>8.843</c:v>
                </c:pt>
                <c:pt idx="12900">
                  <c:v>8.9930000000000003</c:v>
                </c:pt>
                <c:pt idx="12901">
                  <c:v>9.1080000000000005</c:v>
                </c:pt>
                <c:pt idx="12902">
                  <c:v>9.1850000000000005</c:v>
                </c:pt>
                <c:pt idx="12903">
                  <c:v>9.2230000000000008</c:v>
                </c:pt>
                <c:pt idx="12904">
                  <c:v>9.2230000000000008</c:v>
                </c:pt>
                <c:pt idx="12905">
                  <c:v>9.1859999999999999</c:v>
                </c:pt>
                <c:pt idx="12906">
                  <c:v>9.1189999999999998</c:v>
                </c:pt>
                <c:pt idx="12907">
                  <c:v>9.0299999999999994</c:v>
                </c:pt>
                <c:pt idx="12908">
                  <c:v>8.9250000000000007</c:v>
                </c:pt>
                <c:pt idx="12909">
                  <c:v>8.8049999999999997</c:v>
                </c:pt>
                <c:pt idx="12910">
                  <c:v>8.6669999999999998</c:v>
                </c:pt>
                <c:pt idx="12911">
                  <c:v>8.5039999999999996</c:v>
                </c:pt>
                <c:pt idx="12912">
                  <c:v>8.3109999999999999</c:v>
                </c:pt>
                <c:pt idx="12913">
                  <c:v>8.0879999999999992</c:v>
                </c:pt>
                <c:pt idx="12914">
                  <c:v>7.8410000000000002</c:v>
                </c:pt>
                <c:pt idx="12915">
                  <c:v>7.5780000000000003</c:v>
                </c:pt>
                <c:pt idx="12916">
                  <c:v>7.31</c:v>
                </c:pt>
                <c:pt idx="12917">
                  <c:v>7.0490000000000004</c:v>
                </c:pt>
                <c:pt idx="12918">
                  <c:v>6.8019999999999996</c:v>
                </c:pt>
                <c:pt idx="12919">
                  <c:v>6.5739999999999998</c:v>
                </c:pt>
                <c:pt idx="12920">
                  <c:v>6.3630000000000004</c:v>
                </c:pt>
                <c:pt idx="12921">
                  <c:v>6.1660000000000004</c:v>
                </c:pt>
                <c:pt idx="12922">
                  <c:v>5.9749999999999996</c:v>
                </c:pt>
                <c:pt idx="12923">
                  <c:v>5.782</c:v>
                </c:pt>
                <c:pt idx="12924">
                  <c:v>5.5880000000000001</c:v>
                </c:pt>
                <c:pt idx="12925">
                  <c:v>5.3929999999999998</c:v>
                </c:pt>
                <c:pt idx="12926">
                  <c:v>5.1989999999999998</c:v>
                </c:pt>
                <c:pt idx="12927">
                  <c:v>5.01</c:v>
                </c:pt>
                <c:pt idx="12928">
                  <c:v>4.8289999999999997</c:v>
                </c:pt>
                <c:pt idx="12929">
                  <c:v>4.6580000000000004</c:v>
                </c:pt>
                <c:pt idx="12930">
                  <c:v>4.4980000000000002</c:v>
                </c:pt>
                <c:pt idx="12931">
                  <c:v>4.3479999999999999</c:v>
                </c:pt>
                <c:pt idx="12932">
                  <c:v>4.2069999999999999</c:v>
                </c:pt>
                <c:pt idx="12933">
                  <c:v>4.0750000000000002</c:v>
                </c:pt>
                <c:pt idx="12934">
                  <c:v>#N/A</c:v>
                </c:pt>
                <c:pt idx="12935">
                  <c:v>6.7140000000000004</c:v>
                </c:pt>
                <c:pt idx="12936">
                  <c:v>6.7210000000000001</c:v>
                </c:pt>
                <c:pt idx="12937">
                  <c:v>6.7370000000000001</c:v>
                </c:pt>
                <c:pt idx="12938">
                  <c:v>6.7569999999999997</c:v>
                </c:pt>
                <c:pt idx="12939">
                  <c:v>6.7809999999999997</c:v>
                </c:pt>
                <c:pt idx="12940">
                  <c:v>6.81</c:v>
                </c:pt>
                <c:pt idx="12941">
                  <c:v>6.843</c:v>
                </c:pt>
                <c:pt idx="12942">
                  <c:v>6.88</c:v>
                </c:pt>
                <c:pt idx="12943">
                  <c:v>6.9219999999999997</c:v>
                </c:pt>
                <c:pt idx="12944">
                  <c:v>6.968</c:v>
                </c:pt>
                <c:pt idx="12945">
                  <c:v>7.0179999999999998</c:v>
                </c:pt>
                <c:pt idx="12946">
                  <c:v>7.0709999999999997</c:v>
                </c:pt>
                <c:pt idx="12947">
                  <c:v>7.1269999999999998</c:v>
                </c:pt>
                <c:pt idx="12948">
                  <c:v>7.1840000000000002</c:v>
                </c:pt>
                <c:pt idx="12949">
                  <c:v>7.24</c:v>
                </c:pt>
                <c:pt idx="12950">
                  <c:v>7.2919999999999998</c:v>
                </c:pt>
                <c:pt idx="12951">
                  <c:v>7.3380000000000001</c:v>
                </c:pt>
                <c:pt idx="12952">
                  <c:v>7.3760000000000003</c:v>
                </c:pt>
                <c:pt idx="12953">
                  <c:v>7.4050000000000002</c:v>
                </c:pt>
                <c:pt idx="12954">
                  <c:v>7.4249999999999998</c:v>
                </c:pt>
                <c:pt idx="12955">
                  <c:v>7.4370000000000003</c:v>
                </c:pt>
                <c:pt idx="12956">
                  <c:v>7.4429999999999996</c:v>
                </c:pt>
                <c:pt idx="12957">
                  <c:v>7.4459999999999997</c:v>
                </c:pt>
                <c:pt idx="12958">
                  <c:v>7.4470000000000001</c:v>
                </c:pt>
                <c:pt idx="12959">
                  <c:v>7.444</c:v>
                </c:pt>
                <c:pt idx="12960">
                  <c:v>7.4349999999999996</c:v>
                </c:pt>
                <c:pt idx="12961">
                  <c:v>7.4139999999999997</c:v>
                </c:pt>
                <c:pt idx="12962">
                  <c:v>7.3780000000000001</c:v>
                </c:pt>
                <c:pt idx="12963">
                  <c:v>7.3259999999999996</c:v>
                </c:pt>
                <c:pt idx="12964">
                  <c:v>7.2590000000000003</c:v>
                </c:pt>
                <c:pt idx="12965">
                  <c:v>7.1820000000000004</c:v>
                </c:pt>
                <c:pt idx="12966">
                  <c:v>7.0979999999999999</c:v>
                </c:pt>
                <c:pt idx="12967">
                  <c:v>7.0149999999999997</c:v>
                </c:pt>
                <c:pt idx="12968">
                  <c:v>6.9370000000000003</c:v>
                </c:pt>
                <c:pt idx="12969">
                  <c:v>6.8650000000000002</c:v>
                </c:pt>
                <c:pt idx="12970">
                  <c:v>6.7990000000000004</c:v>
                </c:pt>
                <c:pt idx="12971">
                  <c:v>6.7370000000000001</c:v>
                </c:pt>
                <c:pt idx="12972">
                  <c:v>6.673</c:v>
                </c:pt>
                <c:pt idx="12973">
                  <c:v>6.6059999999999999</c:v>
                </c:pt>
                <c:pt idx="12974">
                  <c:v>6.5369999999999999</c:v>
                </c:pt>
                <c:pt idx="12975">
                  <c:v>6.468</c:v>
                </c:pt>
                <c:pt idx="12976">
                  <c:v>6.4009999999999998</c:v>
                </c:pt>
                <c:pt idx="12977">
                  <c:v>6.34</c:v>
                </c:pt>
                <c:pt idx="12978">
                  <c:v>6.2880000000000003</c:v>
                </c:pt>
                <c:pt idx="12979">
                  <c:v>6.2450000000000001</c:v>
                </c:pt>
                <c:pt idx="12980">
                  <c:v>6.2089999999999996</c:v>
                </c:pt>
                <c:pt idx="12981">
                  <c:v>6.1790000000000003</c:v>
                </c:pt>
                <c:pt idx="12982">
                  <c:v>6.1520000000000001</c:v>
                </c:pt>
                <c:pt idx="12983">
                  <c:v>6.1260000000000003</c:v>
                </c:pt>
                <c:pt idx="12984">
                  <c:v>6.0979999999999999</c:v>
                </c:pt>
                <c:pt idx="12985">
                  <c:v>6.0709999999999997</c:v>
                </c:pt>
                <c:pt idx="12986">
                  <c:v>6.0439999999999996</c:v>
                </c:pt>
                <c:pt idx="12987">
                  <c:v>6.0179999999999998</c:v>
                </c:pt>
                <c:pt idx="12988">
                  <c:v>5.9950000000000001</c:v>
                </c:pt>
                <c:pt idx="12989">
                  <c:v>5.9740000000000002</c:v>
                </c:pt>
                <c:pt idx="12990">
                  <c:v>5.9539999999999997</c:v>
                </c:pt>
                <c:pt idx="12991">
                  <c:v>5.9320000000000004</c:v>
                </c:pt>
                <c:pt idx="12992">
                  <c:v>5.9080000000000004</c:v>
                </c:pt>
                <c:pt idx="12993">
                  <c:v>5.8810000000000002</c:v>
                </c:pt>
                <c:pt idx="12994">
                  <c:v>5.8490000000000002</c:v>
                </c:pt>
                <c:pt idx="12995">
                  <c:v>5.8129999999999997</c:v>
                </c:pt>
                <c:pt idx="12996">
                  <c:v>5.7729999999999997</c:v>
                </c:pt>
                <c:pt idx="12997">
                  <c:v>5.7309999999999999</c:v>
                </c:pt>
                <c:pt idx="12998">
                  <c:v>5.6870000000000003</c:v>
                </c:pt>
                <c:pt idx="12999">
                  <c:v>#N/A</c:v>
                </c:pt>
                <c:pt idx="13000">
                  <c:v>6.7530000000000001</c:v>
                </c:pt>
                <c:pt idx="13001">
                  <c:v>6.7610000000000001</c:v>
                </c:pt>
                <c:pt idx="13002">
                  <c:v>6.7809999999999997</c:v>
                </c:pt>
                <c:pt idx="13003">
                  <c:v>6.8079999999999998</c:v>
                </c:pt>
                <c:pt idx="13004">
                  <c:v>6.8419999999999996</c:v>
                </c:pt>
                <c:pt idx="13005">
                  <c:v>6.883</c:v>
                </c:pt>
                <c:pt idx="13006">
                  <c:v>6.9290000000000003</c:v>
                </c:pt>
                <c:pt idx="13007">
                  <c:v>6.9820000000000002</c:v>
                </c:pt>
                <c:pt idx="13008">
                  <c:v>7.0389999999999997</c:v>
                </c:pt>
                <c:pt idx="13009">
                  <c:v>7.0979999999999999</c:v>
                </c:pt>
                <c:pt idx="13010">
                  <c:v>7.1580000000000004</c:v>
                </c:pt>
                <c:pt idx="13011">
                  <c:v>7.2149999999999999</c:v>
                </c:pt>
                <c:pt idx="13012">
                  <c:v>7.2670000000000003</c:v>
                </c:pt>
                <c:pt idx="13013">
                  <c:v>7.3109999999999999</c:v>
                </c:pt>
                <c:pt idx="13014">
                  <c:v>7.3470000000000004</c:v>
                </c:pt>
                <c:pt idx="13015">
                  <c:v>7.3730000000000002</c:v>
                </c:pt>
                <c:pt idx="13016">
                  <c:v>7.391</c:v>
                </c:pt>
                <c:pt idx="13017">
                  <c:v>7.4029999999999996</c:v>
                </c:pt>
                <c:pt idx="13018">
                  <c:v>7.4109999999999996</c:v>
                </c:pt>
                <c:pt idx="13019">
                  <c:v>7.415</c:v>
                </c:pt>
                <c:pt idx="13020">
                  <c:v>7.4169999999999998</c:v>
                </c:pt>
                <c:pt idx="13021">
                  <c:v>7.4189999999999996</c:v>
                </c:pt>
                <c:pt idx="13022">
                  <c:v>7.42</c:v>
                </c:pt>
                <c:pt idx="13023">
                  <c:v>7.4169999999999998</c:v>
                </c:pt>
                <c:pt idx="13024">
                  <c:v>7.41</c:v>
                </c:pt>
                <c:pt idx="13025">
                  <c:v>7.3949999999999996</c:v>
                </c:pt>
                <c:pt idx="13026">
                  <c:v>7.3689999999999998</c:v>
                </c:pt>
                <c:pt idx="13027">
                  <c:v>7.33</c:v>
                </c:pt>
                <c:pt idx="13028">
                  <c:v>7.2729999999999997</c:v>
                </c:pt>
                <c:pt idx="13029">
                  <c:v>7.1959999999999997</c:v>
                </c:pt>
                <c:pt idx="13030">
                  <c:v>7.0949999999999998</c:v>
                </c:pt>
                <c:pt idx="13031">
                  <c:v>6.9669999999999996</c:v>
                </c:pt>
                <c:pt idx="13032">
                  <c:v>6.8109999999999999</c:v>
                </c:pt>
                <c:pt idx="13033">
                  <c:v>6.633</c:v>
                </c:pt>
                <c:pt idx="13034">
                  <c:v>6.4349999999999996</c:v>
                </c:pt>
                <c:pt idx="13035">
                  <c:v>6.2229999999999999</c:v>
                </c:pt>
                <c:pt idx="13036">
                  <c:v>6.0039999999999996</c:v>
                </c:pt>
                <c:pt idx="13037">
                  <c:v>5.7839999999999998</c:v>
                </c:pt>
                <c:pt idx="13038">
                  <c:v>5.569</c:v>
                </c:pt>
                <c:pt idx="13039">
                  <c:v>5.3650000000000002</c:v>
                </c:pt>
                <c:pt idx="13040">
                  <c:v>5.1760000000000002</c:v>
                </c:pt>
                <c:pt idx="13041">
                  <c:v>5.0010000000000003</c:v>
                </c:pt>
                <c:pt idx="13042">
                  <c:v>4.84</c:v>
                </c:pt>
                <c:pt idx="13043">
                  <c:v>4.6900000000000004</c:v>
                </c:pt>
                <c:pt idx="13044">
                  <c:v>4.5540000000000003</c:v>
                </c:pt>
                <c:pt idx="13045">
                  <c:v>4.4320000000000004</c:v>
                </c:pt>
                <c:pt idx="13046">
                  <c:v>4.3280000000000003</c:v>
                </c:pt>
                <c:pt idx="13047">
                  <c:v>4.24</c:v>
                </c:pt>
                <c:pt idx="13048">
                  <c:v>4.1689999999999996</c:v>
                </c:pt>
                <c:pt idx="13049">
                  <c:v>4.1120000000000001</c:v>
                </c:pt>
                <c:pt idx="13050">
                  <c:v>4.069</c:v>
                </c:pt>
                <c:pt idx="13051">
                  <c:v>4.0389999999999997</c:v>
                </c:pt>
                <c:pt idx="13052">
                  <c:v>4.0179999999999998</c:v>
                </c:pt>
                <c:pt idx="13053">
                  <c:v>4.0019999999999998</c:v>
                </c:pt>
                <c:pt idx="13054">
                  <c:v>3.9870000000000001</c:v>
                </c:pt>
                <c:pt idx="13055">
                  <c:v>3.9689999999999999</c:v>
                </c:pt>
                <c:pt idx="13056">
                  <c:v>3.9409999999999998</c:v>
                </c:pt>
                <c:pt idx="13057">
                  <c:v>3.903</c:v>
                </c:pt>
                <c:pt idx="13058">
                  <c:v>3.8530000000000002</c:v>
                </c:pt>
                <c:pt idx="13059">
                  <c:v>3.7919999999999998</c:v>
                </c:pt>
                <c:pt idx="13060">
                  <c:v>3.7210000000000001</c:v>
                </c:pt>
                <c:pt idx="13061">
                  <c:v>3.6429999999999998</c:v>
                </c:pt>
                <c:pt idx="13062">
                  <c:v>3.5640000000000001</c:v>
                </c:pt>
                <c:pt idx="13063">
                  <c:v>3.4860000000000002</c:v>
                </c:pt>
                <c:pt idx="13064">
                  <c:v>#N/A</c:v>
                </c:pt>
              </c:numCache>
            </c:numRef>
          </c:xVal>
          <c:yVal>
            <c:numRef>
              <c:f>[0]!_10_life_expectancy</c:f>
              <c:numCache>
                <c:formatCode>General</c:formatCode>
                <c:ptCount val="13065"/>
                <c:pt idx="0">
                  <c:v>26.673999999999999</c:v>
                </c:pt>
                <c:pt idx="1">
                  <c:v>26.931999999999999</c:v>
                </c:pt>
                <c:pt idx="2">
                  <c:v>27.448</c:v>
                </c:pt>
                <c:pt idx="3">
                  <c:v>27.963999999999999</c:v>
                </c:pt>
                <c:pt idx="4">
                  <c:v>28.48</c:v>
                </c:pt>
                <c:pt idx="5">
                  <c:v>28.995000000000001</c:v>
                </c:pt>
                <c:pt idx="6">
                  <c:v>29.510999999999999</c:v>
                </c:pt>
                <c:pt idx="7">
                  <c:v>30.027000000000001</c:v>
                </c:pt>
                <c:pt idx="8">
                  <c:v>30.542999999999999</c:v>
                </c:pt>
                <c:pt idx="9">
                  <c:v>31.059000000000001</c:v>
                </c:pt>
                <c:pt idx="10">
                  <c:v>31.574999999999999</c:v>
                </c:pt>
                <c:pt idx="11">
                  <c:v>32.091000000000001</c:v>
                </c:pt>
                <c:pt idx="12">
                  <c:v>32.607999999999997</c:v>
                </c:pt>
                <c:pt idx="13">
                  <c:v>33.124000000000002</c:v>
                </c:pt>
                <c:pt idx="14">
                  <c:v>33.639000000000003</c:v>
                </c:pt>
                <c:pt idx="15">
                  <c:v>34.152000000000001</c:v>
                </c:pt>
                <c:pt idx="16">
                  <c:v>34.661999999999999</c:v>
                </c:pt>
                <c:pt idx="17">
                  <c:v>35.17</c:v>
                </c:pt>
                <c:pt idx="18">
                  <c:v>35.673999999999999</c:v>
                </c:pt>
                <c:pt idx="19">
                  <c:v>36.171999999999997</c:v>
                </c:pt>
                <c:pt idx="20">
                  <c:v>36.662999999999997</c:v>
                </c:pt>
                <c:pt idx="21">
                  <c:v>37.143000000000001</c:v>
                </c:pt>
                <c:pt idx="22">
                  <c:v>37.613999999999997</c:v>
                </c:pt>
                <c:pt idx="23">
                  <c:v>38.075000000000003</c:v>
                </c:pt>
                <c:pt idx="24">
                  <c:v>38.529000000000003</c:v>
                </c:pt>
                <c:pt idx="25">
                  <c:v>38.976999999999997</c:v>
                </c:pt>
                <c:pt idx="26">
                  <c:v>39.417000000000002</c:v>
                </c:pt>
                <c:pt idx="27">
                  <c:v>39.854999999999997</c:v>
                </c:pt>
                <c:pt idx="28">
                  <c:v>40.298000000000002</c:v>
                </c:pt>
                <c:pt idx="29">
                  <c:v>40.756</c:v>
                </c:pt>
                <c:pt idx="30">
                  <c:v>41.241999999999997</c:v>
                </c:pt>
                <c:pt idx="31">
                  <c:v>41.77</c:v>
                </c:pt>
                <c:pt idx="32">
                  <c:v>42.347000000000001</c:v>
                </c:pt>
                <c:pt idx="33">
                  <c:v>42.976999999999997</c:v>
                </c:pt>
                <c:pt idx="34">
                  <c:v>43.661000000000001</c:v>
                </c:pt>
                <c:pt idx="35">
                  <c:v>44.4</c:v>
                </c:pt>
                <c:pt idx="36">
                  <c:v>45.192</c:v>
                </c:pt>
                <c:pt idx="37">
                  <c:v>46.024000000000001</c:v>
                </c:pt>
                <c:pt idx="38">
                  <c:v>46.88</c:v>
                </c:pt>
                <c:pt idx="39">
                  <c:v>47.744</c:v>
                </c:pt>
                <c:pt idx="40">
                  <c:v>48.600999999999999</c:v>
                </c:pt>
                <c:pt idx="41">
                  <c:v>49.439</c:v>
                </c:pt>
                <c:pt idx="42">
                  <c:v>50.247</c:v>
                </c:pt>
                <c:pt idx="43">
                  <c:v>51.017000000000003</c:v>
                </c:pt>
                <c:pt idx="44">
                  <c:v>51.738</c:v>
                </c:pt>
                <c:pt idx="45">
                  <c:v>52.4</c:v>
                </c:pt>
                <c:pt idx="46">
                  <c:v>52.994999999999997</c:v>
                </c:pt>
                <c:pt idx="47">
                  <c:v>53.527000000000001</c:v>
                </c:pt>
                <c:pt idx="48">
                  <c:v>54.009</c:v>
                </c:pt>
                <c:pt idx="49">
                  <c:v>54.448999999999998</c:v>
                </c:pt>
                <c:pt idx="50">
                  <c:v>54.863</c:v>
                </c:pt>
                <c:pt idx="51">
                  <c:v>55.271000000000001</c:v>
                </c:pt>
                <c:pt idx="52">
                  <c:v>55.686999999999998</c:v>
                </c:pt>
                <c:pt idx="53">
                  <c:v>56.122</c:v>
                </c:pt>
                <c:pt idx="54">
                  <c:v>56.582999999999998</c:v>
                </c:pt>
                <c:pt idx="55">
                  <c:v>57.070999999999998</c:v>
                </c:pt>
                <c:pt idx="56">
                  <c:v>57.582000000000001</c:v>
                </c:pt>
                <c:pt idx="57">
                  <c:v>58.101999999999997</c:v>
                </c:pt>
                <c:pt idx="58">
                  <c:v>58.618000000000002</c:v>
                </c:pt>
                <c:pt idx="59">
                  <c:v>59.124000000000002</c:v>
                </c:pt>
                <c:pt idx="60">
                  <c:v>59.612000000000002</c:v>
                </c:pt>
                <c:pt idx="61">
                  <c:v>60.079000000000001</c:v>
                </c:pt>
                <c:pt idx="62">
                  <c:v>60.524000000000001</c:v>
                </c:pt>
                <c:pt idx="63">
                  <c:v>60.947000000000003</c:v>
                </c:pt>
                <c:pt idx="64">
                  <c:v>#N/A</c:v>
                </c:pt>
                <c:pt idx="65">
                  <c:v>54.191000000000003</c:v>
                </c:pt>
                <c:pt idx="66">
                  <c:v>54.399000000000001</c:v>
                </c:pt>
                <c:pt idx="67">
                  <c:v>54.875999999999998</c:v>
                </c:pt>
                <c:pt idx="68">
                  <c:v>55.470999999999997</c:v>
                </c:pt>
                <c:pt idx="69">
                  <c:v>56.183999999999997</c:v>
                </c:pt>
                <c:pt idx="70">
                  <c:v>57.012</c:v>
                </c:pt>
                <c:pt idx="71">
                  <c:v>57.947000000000003</c:v>
                </c:pt>
                <c:pt idx="72">
                  <c:v>58.975999999999999</c:v>
                </c:pt>
                <c:pt idx="73">
                  <c:v>60.073</c:v>
                </c:pt>
                <c:pt idx="74">
                  <c:v>61.195999999999998</c:v>
                </c:pt>
                <c:pt idx="75">
                  <c:v>62.292999999999999</c:v>
                </c:pt>
                <c:pt idx="76">
                  <c:v>63.313000000000002</c:v>
                </c:pt>
                <c:pt idx="77">
                  <c:v>64.201999999999998</c:v>
                </c:pt>
                <c:pt idx="78">
                  <c:v>64.926000000000002</c:v>
                </c:pt>
                <c:pt idx="79">
                  <c:v>65.474999999999994</c:v>
                </c:pt>
                <c:pt idx="80">
                  <c:v>65.863</c:v>
                </c:pt>
                <c:pt idx="81">
                  <c:v>66.122</c:v>
                </c:pt>
                <c:pt idx="82">
                  <c:v>66.316000000000003</c:v>
                </c:pt>
                <c:pt idx="83">
                  <c:v>66.5</c:v>
                </c:pt>
                <c:pt idx="84">
                  <c:v>66.701999999999998</c:v>
                </c:pt>
                <c:pt idx="85">
                  <c:v>66.947999999999993</c:v>
                </c:pt>
                <c:pt idx="86">
                  <c:v>67.251000000000005</c:v>
                </c:pt>
                <c:pt idx="87">
                  <c:v>67.594999999999999</c:v>
                </c:pt>
                <c:pt idx="88">
                  <c:v>67.965999999999994</c:v>
                </c:pt>
                <c:pt idx="89">
                  <c:v>68.355999999999995</c:v>
                </c:pt>
                <c:pt idx="90">
                  <c:v>68.748000000000005</c:v>
                </c:pt>
                <c:pt idx="91">
                  <c:v>69.120999999999995</c:v>
                </c:pt>
                <c:pt idx="92">
                  <c:v>69.459000000000003</c:v>
                </c:pt>
                <c:pt idx="93">
                  <c:v>69.753</c:v>
                </c:pt>
                <c:pt idx="94">
                  <c:v>70.001000000000005</c:v>
                </c:pt>
                <c:pt idx="95">
                  <c:v>70.218000000000004</c:v>
                </c:pt>
                <c:pt idx="96">
                  <c:v>70.426000000000002</c:v>
                </c:pt>
                <c:pt idx="97">
                  <c:v>70.646000000000001</c:v>
                </c:pt>
                <c:pt idx="98">
                  <c:v>70.885999999999996</c:v>
                </c:pt>
                <c:pt idx="99">
                  <c:v>71.144000000000005</c:v>
                </c:pt>
                <c:pt idx="100">
                  <c:v>71.397999999999996</c:v>
                </c:pt>
                <c:pt idx="101">
                  <c:v>71.614999999999995</c:v>
                </c:pt>
                <c:pt idx="102">
                  <c:v>71.77</c:v>
                </c:pt>
                <c:pt idx="103">
                  <c:v>71.852999999999994</c:v>
                </c:pt>
                <c:pt idx="104">
                  <c:v>71.87</c:v>
                </c:pt>
                <c:pt idx="105">
                  <c:v>71.841999999999999</c:v>
                </c:pt>
                <c:pt idx="106">
                  <c:v>71.799000000000007</c:v>
                </c:pt>
                <c:pt idx="107">
                  <c:v>71.778999999999996</c:v>
                </c:pt>
                <c:pt idx="108">
                  <c:v>71.813000000000002</c:v>
                </c:pt>
                <c:pt idx="109">
                  <c:v>71.92</c:v>
                </c:pt>
                <c:pt idx="110">
                  <c:v>72.117000000000004</c:v>
                </c:pt>
                <c:pt idx="111">
                  <c:v>72.415000000000006</c:v>
                </c:pt>
                <c:pt idx="112">
                  <c:v>72.796000000000006</c:v>
                </c:pt>
                <c:pt idx="113">
                  <c:v>73.234999999999999</c:v>
                </c:pt>
                <c:pt idx="114">
                  <c:v>73.712999999999994</c:v>
                </c:pt>
                <c:pt idx="115">
                  <c:v>74.2</c:v>
                </c:pt>
                <c:pt idx="116">
                  <c:v>74.664000000000001</c:v>
                </c:pt>
                <c:pt idx="117">
                  <c:v>75.081000000000003</c:v>
                </c:pt>
                <c:pt idx="118">
                  <c:v>75.436999999999998</c:v>
                </c:pt>
                <c:pt idx="119">
                  <c:v>75.724999999999994</c:v>
                </c:pt>
                <c:pt idx="120">
                  <c:v>75.948999999999998</c:v>
                </c:pt>
                <c:pt idx="121">
                  <c:v>76.123999999999995</c:v>
                </c:pt>
                <c:pt idx="122">
                  <c:v>76.278000000000006</c:v>
                </c:pt>
                <c:pt idx="123">
                  <c:v>76.433000000000007</c:v>
                </c:pt>
                <c:pt idx="124">
                  <c:v>76.597999999999999</c:v>
                </c:pt>
                <c:pt idx="125">
                  <c:v>76.78</c:v>
                </c:pt>
                <c:pt idx="126">
                  <c:v>76.978999999999999</c:v>
                </c:pt>
                <c:pt idx="127">
                  <c:v>77.185000000000002</c:v>
                </c:pt>
                <c:pt idx="128">
                  <c:v>77.391999999999996</c:v>
                </c:pt>
                <c:pt idx="129">
                  <c:v>#N/A</c:v>
                </c:pt>
                <c:pt idx="130">
                  <c:v>42.088999999999999</c:v>
                </c:pt>
                <c:pt idx="131">
                  <c:v>42.283000000000001</c:v>
                </c:pt>
                <c:pt idx="132">
                  <c:v>42.677999999999997</c:v>
                </c:pt>
                <c:pt idx="133">
                  <c:v>43.081000000000003</c:v>
                </c:pt>
                <c:pt idx="134">
                  <c:v>43.493000000000002</c:v>
                </c:pt>
                <c:pt idx="135">
                  <c:v>43.914000000000001</c:v>
                </c:pt>
                <c:pt idx="136">
                  <c:v>44.344999999999999</c:v>
                </c:pt>
                <c:pt idx="137">
                  <c:v>44.783000000000001</c:v>
                </c:pt>
                <c:pt idx="138">
                  <c:v>45.228999999999999</c:v>
                </c:pt>
                <c:pt idx="139">
                  <c:v>45.680999999999997</c:v>
                </c:pt>
                <c:pt idx="140">
                  <c:v>46.136000000000003</c:v>
                </c:pt>
                <c:pt idx="141">
                  <c:v>46.594000000000001</c:v>
                </c:pt>
                <c:pt idx="142">
                  <c:v>47.051000000000002</c:v>
                </c:pt>
                <c:pt idx="143">
                  <c:v>47.505000000000003</c:v>
                </c:pt>
                <c:pt idx="144">
                  <c:v>47.953000000000003</c:v>
                </c:pt>
                <c:pt idx="145">
                  <c:v>48.389000000000003</c:v>
                </c:pt>
                <c:pt idx="146">
                  <c:v>48.805999999999997</c:v>
                </c:pt>
                <c:pt idx="147">
                  <c:v>49.204999999999998</c:v>
                </c:pt>
                <c:pt idx="148">
                  <c:v>49.591999999999999</c:v>
                </c:pt>
                <c:pt idx="149">
                  <c:v>49.975999999999999</c:v>
                </c:pt>
                <c:pt idx="150">
                  <c:v>50.366</c:v>
                </c:pt>
                <c:pt idx="151">
                  <c:v>50.767000000000003</c:v>
                </c:pt>
                <c:pt idx="152">
                  <c:v>51.195</c:v>
                </c:pt>
                <c:pt idx="153">
                  <c:v>51.67</c:v>
                </c:pt>
                <c:pt idx="154">
                  <c:v>52.213000000000001</c:v>
                </c:pt>
                <c:pt idx="155">
                  <c:v>52.860999999999997</c:v>
                </c:pt>
                <c:pt idx="156">
                  <c:v>53.655999999999999</c:v>
                </c:pt>
                <c:pt idx="157">
                  <c:v>54.604999999999997</c:v>
                </c:pt>
                <c:pt idx="158">
                  <c:v>55.697000000000003</c:v>
                </c:pt>
                <c:pt idx="159">
                  <c:v>56.906999999999996</c:v>
                </c:pt>
                <c:pt idx="160">
                  <c:v>58.198</c:v>
                </c:pt>
                <c:pt idx="161">
                  <c:v>59.524000000000001</c:v>
                </c:pt>
                <c:pt idx="162">
                  <c:v>60.826000000000001</c:v>
                </c:pt>
                <c:pt idx="163">
                  <c:v>62.051000000000002</c:v>
                </c:pt>
                <c:pt idx="164">
                  <c:v>63.16</c:v>
                </c:pt>
                <c:pt idx="165">
                  <c:v>64.12</c:v>
                </c:pt>
                <c:pt idx="166">
                  <c:v>64.911000000000001</c:v>
                </c:pt>
                <c:pt idx="167">
                  <c:v>65.554000000000002</c:v>
                </c:pt>
                <c:pt idx="168">
                  <c:v>66.072000000000003</c:v>
                </c:pt>
                <c:pt idx="169">
                  <c:v>66.478999999999999</c:v>
                </c:pt>
                <c:pt idx="170">
                  <c:v>66.796000000000006</c:v>
                </c:pt>
                <c:pt idx="171">
                  <c:v>67.049000000000007</c:v>
                </c:pt>
                <c:pt idx="172">
                  <c:v>67.265000000000001</c:v>
                </c:pt>
                <c:pt idx="173">
                  <c:v>67.468000000000004</c:v>
                </c:pt>
                <c:pt idx="174">
                  <c:v>67.674000000000007</c:v>
                </c:pt>
                <c:pt idx="175">
                  <c:v>67.893000000000001</c:v>
                </c:pt>
                <c:pt idx="176">
                  <c:v>68.123000000000005</c:v>
                </c:pt>
                <c:pt idx="177">
                  <c:v>68.349999999999994</c:v>
                </c:pt>
                <c:pt idx="178">
                  <c:v>68.564999999999998</c:v>
                </c:pt>
                <c:pt idx="179">
                  <c:v>68.769000000000005</c:v>
                </c:pt>
                <c:pt idx="180">
                  <c:v>68.962999999999994</c:v>
                </c:pt>
                <c:pt idx="181">
                  <c:v>69.149000000000001</c:v>
                </c:pt>
                <c:pt idx="182">
                  <c:v>69.33</c:v>
                </c:pt>
                <c:pt idx="183">
                  <c:v>69.507999999999996</c:v>
                </c:pt>
                <c:pt idx="184">
                  <c:v>69.682000000000002</c:v>
                </c:pt>
                <c:pt idx="185">
                  <c:v>69.853999999999999</c:v>
                </c:pt>
                <c:pt idx="186">
                  <c:v>70.02</c:v>
                </c:pt>
                <c:pt idx="187">
                  <c:v>70.180000000000007</c:v>
                </c:pt>
                <c:pt idx="188">
                  <c:v>70.331999999999994</c:v>
                </c:pt>
                <c:pt idx="189">
                  <c:v>70.477000000000004</c:v>
                </c:pt>
                <c:pt idx="190">
                  <c:v>70.614999999999995</c:v>
                </c:pt>
                <c:pt idx="191">
                  <c:v>70.747</c:v>
                </c:pt>
                <c:pt idx="192">
                  <c:v>70.873999999999995</c:v>
                </c:pt>
                <c:pt idx="193">
                  <c:v>71</c:v>
                </c:pt>
                <c:pt idx="194">
                  <c:v>#N/A</c:v>
                </c:pt>
                <c:pt idx="195">
                  <c:v>29.209</c:v>
                </c:pt>
                <c:pt idx="196">
                  <c:v>29.407</c:v>
                </c:pt>
                <c:pt idx="197">
                  <c:v>29.803999999999998</c:v>
                </c:pt>
                <c:pt idx="198">
                  <c:v>30.201000000000001</c:v>
                </c:pt>
                <c:pt idx="199">
                  <c:v>30.599</c:v>
                </c:pt>
                <c:pt idx="200">
                  <c:v>30.997</c:v>
                </c:pt>
                <c:pt idx="201">
                  <c:v>31.396000000000001</c:v>
                </c:pt>
                <c:pt idx="202">
                  <c:v>31.795999999999999</c:v>
                </c:pt>
                <c:pt idx="203">
                  <c:v>32.195999999999998</c:v>
                </c:pt>
                <c:pt idx="204">
                  <c:v>32.597000000000001</c:v>
                </c:pt>
                <c:pt idx="205">
                  <c:v>32.997999999999998</c:v>
                </c:pt>
                <c:pt idx="206">
                  <c:v>33.399000000000001</c:v>
                </c:pt>
                <c:pt idx="207">
                  <c:v>33.801000000000002</c:v>
                </c:pt>
                <c:pt idx="208">
                  <c:v>34.203000000000003</c:v>
                </c:pt>
                <c:pt idx="209">
                  <c:v>34.603999999999999</c:v>
                </c:pt>
                <c:pt idx="210">
                  <c:v>35.006999999999998</c:v>
                </c:pt>
                <c:pt idx="211">
                  <c:v>35.409999999999997</c:v>
                </c:pt>
                <c:pt idx="212">
                  <c:v>35.816000000000003</c:v>
                </c:pt>
                <c:pt idx="213">
                  <c:v>36.222000000000001</c:v>
                </c:pt>
                <c:pt idx="214">
                  <c:v>36.627000000000002</c:v>
                </c:pt>
                <c:pt idx="215">
                  <c:v>37.031999999999996</c:v>
                </c:pt>
                <c:pt idx="216">
                  <c:v>37.439</c:v>
                </c:pt>
                <c:pt idx="217">
                  <c:v>37.845999999999997</c:v>
                </c:pt>
                <c:pt idx="218">
                  <c:v>38.247</c:v>
                </c:pt>
                <c:pt idx="219">
                  <c:v>38.634999999999998</c:v>
                </c:pt>
                <c:pt idx="220">
                  <c:v>38.997999999999998</c:v>
                </c:pt>
                <c:pt idx="221">
                  <c:v>39.323999999999998</c:v>
                </c:pt>
                <c:pt idx="222">
                  <c:v>39.604999999999997</c:v>
                </c:pt>
                <c:pt idx="223">
                  <c:v>39.840000000000003</c:v>
                </c:pt>
                <c:pt idx="224">
                  <c:v>40.029000000000003</c:v>
                </c:pt>
                <c:pt idx="225">
                  <c:v>40.182000000000002</c:v>
                </c:pt>
                <c:pt idx="226">
                  <c:v>40.311</c:v>
                </c:pt>
                <c:pt idx="227">
                  <c:v>40.429000000000002</c:v>
                </c:pt>
                <c:pt idx="228">
                  <c:v>40.546999999999997</c:v>
                </c:pt>
                <c:pt idx="229">
                  <c:v>40.670999999999999</c:v>
                </c:pt>
                <c:pt idx="230">
                  <c:v>40.793999999999997</c:v>
                </c:pt>
                <c:pt idx="231">
                  <c:v>40.902000000000001</c:v>
                </c:pt>
                <c:pt idx="232">
                  <c:v>40.988</c:v>
                </c:pt>
                <c:pt idx="233">
                  <c:v>41.05</c:v>
                </c:pt>
                <c:pt idx="234">
                  <c:v>41.1</c:v>
                </c:pt>
                <c:pt idx="235">
                  <c:v>41.151000000000003</c:v>
                </c:pt>
                <c:pt idx="236">
                  <c:v>41.220999999999997</c:v>
                </c:pt>
                <c:pt idx="237">
                  <c:v>41.329000000000001</c:v>
                </c:pt>
                <c:pt idx="238">
                  <c:v>41.494999999999997</c:v>
                </c:pt>
                <c:pt idx="239">
                  <c:v>41.735999999999997</c:v>
                </c:pt>
                <c:pt idx="240">
                  <c:v>42.073</c:v>
                </c:pt>
                <c:pt idx="241">
                  <c:v>42.526000000000003</c:v>
                </c:pt>
                <c:pt idx="242">
                  <c:v>43.088000000000001</c:v>
                </c:pt>
                <c:pt idx="243">
                  <c:v>43.741999999999997</c:v>
                </c:pt>
                <c:pt idx="244">
                  <c:v>44.468000000000004</c:v>
                </c:pt>
                <c:pt idx="245">
                  <c:v>45.234000000000002</c:v>
                </c:pt>
                <c:pt idx="246">
                  <c:v>46.003999999999998</c:v>
                </c:pt>
                <c:pt idx="247">
                  <c:v>46.743000000000002</c:v>
                </c:pt>
                <c:pt idx="248">
                  <c:v>47.424999999999997</c:v>
                </c:pt>
                <c:pt idx="249">
                  <c:v>48.036000000000001</c:v>
                </c:pt>
                <c:pt idx="250">
                  <c:v>48.572000000000003</c:v>
                </c:pt>
                <c:pt idx="251">
                  <c:v>49.040999999999997</c:v>
                </c:pt>
                <c:pt idx="252">
                  <c:v>49.470999999999997</c:v>
                </c:pt>
                <c:pt idx="253">
                  <c:v>49.881999999999998</c:v>
                </c:pt>
                <c:pt idx="254">
                  <c:v>50.286000000000001</c:v>
                </c:pt>
                <c:pt idx="255">
                  <c:v>50.689</c:v>
                </c:pt>
                <c:pt idx="256">
                  <c:v>51.094000000000001</c:v>
                </c:pt>
                <c:pt idx="257">
                  <c:v>51.497999999999998</c:v>
                </c:pt>
                <c:pt idx="258">
                  <c:v>51.899000000000001</c:v>
                </c:pt>
                <c:pt idx="259">
                  <c:v>#N/A</c:v>
                </c:pt>
                <c:pt idx="260">
                  <c:v>57.536000000000001</c:v>
                </c:pt>
                <c:pt idx="261">
                  <c:v>57.786000000000001</c:v>
                </c:pt>
                <c:pt idx="262">
                  <c:v>58.283999999999999</c:v>
                </c:pt>
                <c:pt idx="263">
                  <c:v>58.779000000000003</c:v>
                </c:pt>
                <c:pt idx="264">
                  <c:v>59.271000000000001</c:v>
                </c:pt>
                <c:pt idx="265">
                  <c:v>59.759</c:v>
                </c:pt>
                <c:pt idx="266">
                  <c:v>60.243000000000002</c:v>
                </c:pt>
                <c:pt idx="267">
                  <c:v>60.722000000000001</c:v>
                </c:pt>
                <c:pt idx="268">
                  <c:v>61.195999999999998</c:v>
                </c:pt>
                <c:pt idx="269">
                  <c:v>61.661000000000001</c:v>
                </c:pt>
                <c:pt idx="270">
                  <c:v>62.113999999999997</c:v>
                </c:pt>
                <c:pt idx="271">
                  <c:v>62.555</c:v>
                </c:pt>
                <c:pt idx="272">
                  <c:v>62.978999999999999</c:v>
                </c:pt>
                <c:pt idx="273">
                  <c:v>63.386000000000003</c:v>
                </c:pt>
                <c:pt idx="274">
                  <c:v>63.774999999999999</c:v>
                </c:pt>
                <c:pt idx="275">
                  <c:v>64.149000000000001</c:v>
                </c:pt>
                <c:pt idx="276">
                  <c:v>64.510999999999996</c:v>
                </c:pt>
                <c:pt idx="277">
                  <c:v>64.864999999999995</c:v>
                </c:pt>
                <c:pt idx="278">
                  <c:v>65.212999999999994</c:v>
                </c:pt>
                <c:pt idx="279">
                  <c:v>65.558000000000007</c:v>
                </c:pt>
                <c:pt idx="280">
                  <c:v>65.897999999999996</c:v>
                </c:pt>
                <c:pt idx="281">
                  <c:v>66.231999999999999</c:v>
                </c:pt>
                <c:pt idx="282">
                  <c:v>66.558000000000007</c:v>
                </c:pt>
                <c:pt idx="283">
                  <c:v>66.875</c:v>
                </c:pt>
                <c:pt idx="284">
                  <c:v>67.180999999999997</c:v>
                </c:pt>
                <c:pt idx="285">
                  <c:v>67.478999999999999</c:v>
                </c:pt>
                <c:pt idx="286">
                  <c:v>67.768000000000001</c:v>
                </c:pt>
                <c:pt idx="287">
                  <c:v>68.051000000000002</c:v>
                </c:pt>
                <c:pt idx="288">
                  <c:v>68.328000000000003</c:v>
                </c:pt>
                <c:pt idx="289">
                  <c:v>68.602000000000004</c:v>
                </c:pt>
                <c:pt idx="290">
                  <c:v>68.873000000000005</c:v>
                </c:pt>
                <c:pt idx="291">
                  <c:v>69.141000000000005</c:v>
                </c:pt>
                <c:pt idx="292">
                  <c:v>69.408000000000001</c:v>
                </c:pt>
                <c:pt idx="293">
                  <c:v>69.671000000000006</c:v>
                </c:pt>
                <c:pt idx="294">
                  <c:v>69.930999999999997</c:v>
                </c:pt>
                <c:pt idx="295">
                  <c:v>70.186000000000007</c:v>
                </c:pt>
                <c:pt idx="296">
                  <c:v>70.435000000000002</c:v>
                </c:pt>
                <c:pt idx="297">
                  <c:v>70.674999999999997</c:v>
                </c:pt>
                <c:pt idx="298">
                  <c:v>70.906999999999996</c:v>
                </c:pt>
                <c:pt idx="299">
                  <c:v>71.132000000000005</c:v>
                </c:pt>
                <c:pt idx="300">
                  <c:v>71.350999999999999</c:v>
                </c:pt>
                <c:pt idx="301">
                  <c:v>71.567999999999998</c:v>
                </c:pt>
                <c:pt idx="302">
                  <c:v>71.783000000000001</c:v>
                </c:pt>
                <c:pt idx="303">
                  <c:v>72</c:v>
                </c:pt>
                <c:pt idx="304">
                  <c:v>72.218999999999994</c:v>
                </c:pt>
                <c:pt idx="305">
                  <c:v>72.441000000000003</c:v>
                </c:pt>
                <c:pt idx="306">
                  <c:v>72.664000000000001</c:v>
                </c:pt>
                <c:pt idx="307">
                  <c:v>72.888000000000005</c:v>
                </c:pt>
                <c:pt idx="308">
                  <c:v>73.11</c:v>
                </c:pt>
                <c:pt idx="309">
                  <c:v>73.328999999999994</c:v>
                </c:pt>
                <c:pt idx="310">
                  <c:v>73.543999999999997</c:v>
                </c:pt>
                <c:pt idx="311">
                  <c:v>73.754999999999995</c:v>
                </c:pt>
                <c:pt idx="312">
                  <c:v>73.959999999999994</c:v>
                </c:pt>
                <c:pt idx="313">
                  <c:v>74.16</c:v>
                </c:pt>
                <c:pt idx="314">
                  <c:v>74.355000000000004</c:v>
                </c:pt>
                <c:pt idx="315">
                  <c:v>74.543999999999997</c:v>
                </c:pt>
                <c:pt idx="316">
                  <c:v>74.728999999999999</c:v>
                </c:pt>
                <c:pt idx="317">
                  <c:v>74.91</c:v>
                </c:pt>
                <c:pt idx="318">
                  <c:v>75.087000000000003</c:v>
                </c:pt>
                <c:pt idx="319">
                  <c:v>75.263000000000005</c:v>
                </c:pt>
                <c:pt idx="320">
                  <c:v>75.436999999999998</c:v>
                </c:pt>
                <c:pt idx="321">
                  <c:v>75.61</c:v>
                </c:pt>
                <c:pt idx="322">
                  <c:v>75.783000000000001</c:v>
                </c:pt>
                <c:pt idx="323">
                  <c:v>75.953999999999994</c:v>
                </c:pt>
                <c:pt idx="324">
                  <c:v>#N/A</c:v>
                </c:pt>
                <c:pt idx="325">
                  <c:v>61.417999999999999</c:v>
                </c:pt>
                <c:pt idx="326">
                  <c:v>61.728000000000002</c:v>
                </c:pt>
                <c:pt idx="327">
                  <c:v>62.32</c:v>
                </c:pt>
                <c:pt idx="328">
                  <c:v>62.854999999999997</c:v>
                </c:pt>
                <c:pt idx="329">
                  <c:v>63.331000000000003</c:v>
                </c:pt>
                <c:pt idx="330">
                  <c:v>63.749000000000002</c:v>
                </c:pt>
                <c:pt idx="331">
                  <c:v>64.11</c:v>
                </c:pt>
                <c:pt idx="332">
                  <c:v>64.414000000000001</c:v>
                </c:pt>
                <c:pt idx="333">
                  <c:v>64.665000000000006</c:v>
                </c:pt>
                <c:pt idx="334">
                  <c:v>64.866</c:v>
                </c:pt>
                <c:pt idx="335">
                  <c:v>65.022000000000006</c:v>
                </c:pt>
                <c:pt idx="336">
                  <c:v>65.141999999999996</c:v>
                </c:pt>
                <c:pt idx="337">
                  <c:v>65.233999999999995</c:v>
                </c:pt>
                <c:pt idx="338">
                  <c:v>65.311000000000007</c:v>
                </c:pt>
                <c:pt idx="339">
                  <c:v>65.388000000000005</c:v>
                </c:pt>
                <c:pt idx="340">
                  <c:v>65.480999999999995</c:v>
                </c:pt>
                <c:pt idx="341">
                  <c:v>65.602999999999994</c:v>
                </c:pt>
                <c:pt idx="342">
                  <c:v>65.759</c:v>
                </c:pt>
                <c:pt idx="343">
                  <c:v>65.953000000000003</c:v>
                </c:pt>
                <c:pt idx="344">
                  <c:v>66.183999999999997</c:v>
                </c:pt>
                <c:pt idx="345">
                  <c:v>66.448999999999998</c:v>
                </c:pt>
                <c:pt idx="346">
                  <c:v>66.739999999999995</c:v>
                </c:pt>
                <c:pt idx="347">
                  <c:v>67.043999999999997</c:v>
                </c:pt>
                <c:pt idx="348">
                  <c:v>67.349000000000004</c:v>
                </c:pt>
                <c:pt idx="349">
                  <c:v>67.652000000000001</c:v>
                </c:pt>
                <c:pt idx="350">
                  <c:v>67.95</c:v>
                </c:pt>
                <c:pt idx="351">
                  <c:v>68.248000000000005</c:v>
                </c:pt>
                <c:pt idx="352">
                  <c:v>68.549000000000007</c:v>
                </c:pt>
                <c:pt idx="353">
                  <c:v>68.855999999999995</c:v>
                </c:pt>
                <c:pt idx="354">
                  <c:v>69.164000000000001</c:v>
                </c:pt>
                <c:pt idx="355">
                  <c:v>69.463999999999999</c:v>
                </c:pt>
                <c:pt idx="356">
                  <c:v>69.745999999999995</c:v>
                </c:pt>
                <c:pt idx="357">
                  <c:v>70.004000000000005</c:v>
                </c:pt>
                <c:pt idx="358">
                  <c:v>70.234999999999999</c:v>
                </c:pt>
                <c:pt idx="359">
                  <c:v>70.438999999999993</c:v>
                </c:pt>
                <c:pt idx="360">
                  <c:v>70.623999999999995</c:v>
                </c:pt>
                <c:pt idx="361">
                  <c:v>70.798000000000002</c:v>
                </c:pt>
                <c:pt idx="362">
                  <c:v>70.971999999999994</c:v>
                </c:pt>
                <c:pt idx="363">
                  <c:v>71.156000000000006</c:v>
                </c:pt>
                <c:pt idx="364">
                  <c:v>71.352999999999994</c:v>
                </c:pt>
                <c:pt idx="365">
                  <c:v>71.566000000000003</c:v>
                </c:pt>
                <c:pt idx="366">
                  <c:v>71.790999999999997</c:v>
                </c:pt>
                <c:pt idx="367">
                  <c:v>72.024000000000001</c:v>
                </c:pt>
                <c:pt idx="368">
                  <c:v>72.257000000000005</c:v>
                </c:pt>
                <c:pt idx="369">
                  <c:v>72.489000000000004</c:v>
                </c:pt>
                <c:pt idx="370">
                  <c:v>72.718999999999994</c:v>
                </c:pt>
                <c:pt idx="371">
                  <c:v>72.944999999999993</c:v>
                </c:pt>
                <c:pt idx="372">
                  <c:v>73.168999999999997</c:v>
                </c:pt>
                <c:pt idx="373">
                  <c:v>73.39</c:v>
                </c:pt>
                <c:pt idx="374">
                  <c:v>73.608000000000004</c:v>
                </c:pt>
                <c:pt idx="375">
                  <c:v>73.822000000000003</c:v>
                </c:pt>
                <c:pt idx="376">
                  <c:v>74.033000000000001</c:v>
                </c:pt>
                <c:pt idx="377">
                  <c:v>74.239999999999995</c:v>
                </c:pt>
                <c:pt idx="378">
                  <c:v>74.444000000000003</c:v>
                </c:pt>
                <c:pt idx="379">
                  <c:v>74.644999999999996</c:v>
                </c:pt>
                <c:pt idx="380">
                  <c:v>74.843000000000004</c:v>
                </c:pt>
                <c:pt idx="381">
                  <c:v>75.036000000000001</c:v>
                </c:pt>
                <c:pt idx="382">
                  <c:v>75.224999999999994</c:v>
                </c:pt>
                <c:pt idx="383">
                  <c:v>75.41</c:v>
                </c:pt>
                <c:pt idx="384">
                  <c:v>75.591999999999999</c:v>
                </c:pt>
                <c:pt idx="385">
                  <c:v>75.772000000000006</c:v>
                </c:pt>
                <c:pt idx="386">
                  <c:v>75.95</c:v>
                </c:pt>
                <c:pt idx="387">
                  <c:v>76.128</c:v>
                </c:pt>
                <c:pt idx="388">
                  <c:v>76.305000000000007</c:v>
                </c:pt>
                <c:pt idx="389">
                  <c:v>#N/A</c:v>
                </c:pt>
                <c:pt idx="390">
                  <c:v>61.965000000000003</c:v>
                </c:pt>
                <c:pt idx="391">
                  <c:v>62.177999999999997</c:v>
                </c:pt>
                <c:pt idx="392">
                  <c:v>62.601999999999997</c:v>
                </c:pt>
                <c:pt idx="393">
                  <c:v>63.024000000000001</c:v>
                </c:pt>
                <c:pt idx="394">
                  <c:v>63.445999999999998</c:v>
                </c:pt>
                <c:pt idx="395">
                  <c:v>63.866</c:v>
                </c:pt>
                <c:pt idx="396">
                  <c:v>64.284999999999997</c:v>
                </c:pt>
                <c:pt idx="397">
                  <c:v>64.703999999999994</c:v>
                </c:pt>
                <c:pt idx="398">
                  <c:v>65.123999999999995</c:v>
                </c:pt>
                <c:pt idx="399">
                  <c:v>65.545000000000002</c:v>
                </c:pt>
                <c:pt idx="400">
                  <c:v>65.971000000000004</c:v>
                </c:pt>
                <c:pt idx="401">
                  <c:v>66.400999999999996</c:v>
                </c:pt>
                <c:pt idx="402">
                  <c:v>66.837000000000003</c:v>
                </c:pt>
                <c:pt idx="403">
                  <c:v>67.275000000000006</c:v>
                </c:pt>
                <c:pt idx="404">
                  <c:v>67.713999999999999</c:v>
                </c:pt>
                <c:pt idx="405">
                  <c:v>68.150999999999996</c:v>
                </c:pt>
                <c:pt idx="406">
                  <c:v>68.587000000000003</c:v>
                </c:pt>
                <c:pt idx="407">
                  <c:v>69.015000000000001</c:v>
                </c:pt>
                <c:pt idx="408">
                  <c:v>69.424999999999997</c:v>
                </c:pt>
                <c:pt idx="409">
                  <c:v>69.808000000000007</c:v>
                </c:pt>
                <c:pt idx="410">
                  <c:v>70.143000000000001</c:v>
                </c:pt>
                <c:pt idx="411">
                  <c:v>70.411000000000001</c:v>
                </c:pt>
                <c:pt idx="412">
                  <c:v>70.603999999999999</c:v>
                </c:pt>
                <c:pt idx="413">
                  <c:v>70.721999999999994</c:v>
                </c:pt>
                <c:pt idx="414">
                  <c:v>70.774000000000001</c:v>
                </c:pt>
                <c:pt idx="415">
                  <c:v>70.781999999999996</c:v>
                </c:pt>
                <c:pt idx="416">
                  <c:v>70.781999999999996</c:v>
                </c:pt>
                <c:pt idx="417">
                  <c:v>70.796999999999997</c:v>
                </c:pt>
                <c:pt idx="418">
                  <c:v>70.837000000000003</c:v>
                </c:pt>
                <c:pt idx="419">
                  <c:v>70.896000000000001</c:v>
                </c:pt>
                <c:pt idx="420">
                  <c:v>70.936000000000007</c:v>
                </c:pt>
                <c:pt idx="421">
                  <c:v>70.909000000000006</c:v>
                </c:pt>
                <c:pt idx="422">
                  <c:v>70.775000000000006</c:v>
                </c:pt>
                <c:pt idx="423">
                  <c:v>70.518000000000001</c:v>
                </c:pt>
                <c:pt idx="424">
                  <c:v>70.149000000000001</c:v>
                </c:pt>
                <c:pt idx="425">
                  <c:v>69.697000000000003</c:v>
                </c:pt>
                <c:pt idx="426">
                  <c:v>69.203999999999994</c:v>
                </c:pt>
                <c:pt idx="427">
                  <c:v>68.730999999999995</c:v>
                </c:pt>
                <c:pt idx="428">
                  <c:v>68.331000000000003</c:v>
                </c:pt>
                <c:pt idx="429">
                  <c:v>68.037000000000006</c:v>
                </c:pt>
                <c:pt idx="430">
                  <c:v>67.876999999999995</c:v>
                </c:pt>
                <c:pt idx="431">
                  <c:v>67.864000000000004</c:v>
                </c:pt>
                <c:pt idx="432">
                  <c:v>67.978999999999999</c:v>
                </c:pt>
                <c:pt idx="433">
                  <c:v>68.198999999999998</c:v>
                </c:pt>
                <c:pt idx="434">
                  <c:v>68.513000000000005</c:v>
                </c:pt>
                <c:pt idx="435">
                  <c:v>68.91</c:v>
                </c:pt>
                <c:pt idx="436">
                  <c:v>69.376000000000005</c:v>
                </c:pt>
                <c:pt idx="437">
                  <c:v>69.891000000000005</c:v>
                </c:pt>
                <c:pt idx="438">
                  <c:v>70.430000000000007</c:v>
                </c:pt>
                <c:pt idx="439">
                  <c:v>70.971000000000004</c:v>
                </c:pt>
                <c:pt idx="440">
                  <c:v>71.494</c:v>
                </c:pt>
                <c:pt idx="441">
                  <c:v>71.980999999999995</c:v>
                </c:pt>
                <c:pt idx="442">
                  <c:v>72.430000000000007</c:v>
                </c:pt>
                <c:pt idx="443">
                  <c:v>72.835999999999999</c:v>
                </c:pt>
                <c:pt idx="444">
                  <c:v>73.191999999999993</c:v>
                </c:pt>
                <c:pt idx="445">
                  <c:v>73.491</c:v>
                </c:pt>
                <c:pt idx="446">
                  <c:v>73.73</c:v>
                </c:pt>
                <c:pt idx="447">
                  <c:v>73.92</c:v>
                </c:pt>
                <c:pt idx="448">
                  <c:v>74.069999999999993</c:v>
                </c:pt>
                <c:pt idx="449">
                  <c:v>74.191000000000003</c:v>
                </c:pt>
                <c:pt idx="450">
                  <c:v>74.290999999999997</c:v>
                </c:pt>
                <c:pt idx="451">
                  <c:v>74.381</c:v>
                </c:pt>
                <c:pt idx="452">
                  <c:v>74.468999999999994</c:v>
                </c:pt>
                <c:pt idx="453">
                  <c:v>74.561000000000007</c:v>
                </c:pt>
                <c:pt idx="454">
                  <c:v>#N/A</c:v>
                </c:pt>
                <c:pt idx="455">
                  <c:v>58.418999999999997</c:v>
                </c:pt>
                <c:pt idx="456">
                  <c:v>58.962000000000003</c:v>
                </c:pt>
                <c:pt idx="457">
                  <c:v>60.01</c:v>
                </c:pt>
                <c:pt idx="458">
                  <c:v>60.98</c:v>
                </c:pt>
                <c:pt idx="459">
                  <c:v>61.872999999999998</c:v>
                </c:pt>
                <c:pt idx="460">
                  <c:v>62.686999999999998</c:v>
                </c:pt>
                <c:pt idx="461">
                  <c:v>63.423999999999999</c:v>
                </c:pt>
                <c:pt idx="462">
                  <c:v>64.085999999999999</c:v>
                </c:pt>
                <c:pt idx="463">
                  <c:v>64.676000000000002</c:v>
                </c:pt>
                <c:pt idx="464">
                  <c:v>65.198999999999998</c:v>
                </c:pt>
                <c:pt idx="465">
                  <c:v>65.662000000000006</c:v>
                </c:pt>
                <c:pt idx="466">
                  <c:v>66.073999999999998</c:v>
                </c:pt>
                <c:pt idx="467">
                  <c:v>66.444000000000003</c:v>
                </c:pt>
                <c:pt idx="468">
                  <c:v>66.787000000000006</c:v>
                </c:pt>
                <c:pt idx="469">
                  <c:v>67.113</c:v>
                </c:pt>
                <c:pt idx="470">
                  <c:v>67.435000000000002</c:v>
                </c:pt>
                <c:pt idx="471">
                  <c:v>67.762</c:v>
                </c:pt>
                <c:pt idx="472">
                  <c:v>68.094999999999999</c:v>
                </c:pt>
                <c:pt idx="473">
                  <c:v>68.436000000000007</c:v>
                </c:pt>
                <c:pt idx="474">
                  <c:v>68.784000000000006</c:v>
                </c:pt>
                <c:pt idx="475">
                  <c:v>69.14</c:v>
                </c:pt>
                <c:pt idx="476">
                  <c:v>69.498000000000005</c:v>
                </c:pt>
                <c:pt idx="477">
                  <c:v>69.850999999999999</c:v>
                </c:pt>
                <c:pt idx="478">
                  <c:v>70.191999999999993</c:v>
                </c:pt>
                <c:pt idx="479">
                  <c:v>70.519000000000005</c:v>
                </c:pt>
                <c:pt idx="480">
                  <c:v>70.834000000000003</c:v>
                </c:pt>
                <c:pt idx="481">
                  <c:v>71.14</c:v>
                </c:pt>
                <c:pt idx="482">
                  <c:v>71.441000000000003</c:v>
                </c:pt>
                <c:pt idx="483">
                  <c:v>71.736999999999995</c:v>
                </c:pt>
                <c:pt idx="484">
                  <c:v>72.022999999999996</c:v>
                </c:pt>
                <c:pt idx="485">
                  <c:v>72.293999999999997</c:v>
                </c:pt>
                <c:pt idx="486">
                  <c:v>72.539000000000001</c:v>
                </c:pt>
                <c:pt idx="487">
                  <c:v>72.751999999999995</c:v>
                </c:pt>
                <c:pt idx="488">
                  <c:v>72.929000000000002</c:v>
                </c:pt>
                <c:pt idx="489">
                  <c:v>73.070999999999998</c:v>
                </c:pt>
                <c:pt idx="490">
                  <c:v>73.180999999999997</c:v>
                </c:pt>
                <c:pt idx="491">
                  <c:v>73.262</c:v>
                </c:pt>
                <c:pt idx="492">
                  <c:v>73.325000000000003</c:v>
                </c:pt>
                <c:pt idx="493">
                  <c:v>73.378</c:v>
                </c:pt>
                <c:pt idx="494">
                  <c:v>73.424999999999997</c:v>
                </c:pt>
                <c:pt idx="495">
                  <c:v>73.468000000000004</c:v>
                </c:pt>
                <c:pt idx="496">
                  <c:v>73.509</c:v>
                </c:pt>
                <c:pt idx="497">
                  <c:v>73.543999999999997</c:v>
                </c:pt>
                <c:pt idx="498">
                  <c:v>73.572999999999993</c:v>
                </c:pt>
                <c:pt idx="499">
                  <c:v>73.597999999999999</c:v>
                </c:pt>
                <c:pt idx="500">
                  <c:v>73.622</c:v>
                </c:pt>
                <c:pt idx="501">
                  <c:v>73.644999999999996</c:v>
                </c:pt>
                <c:pt idx="502">
                  <c:v>73.668999999999997</c:v>
                </c:pt>
                <c:pt idx="503">
                  <c:v>73.697000000000003</c:v>
                </c:pt>
                <c:pt idx="504">
                  <c:v>73.733999999999995</c:v>
                </c:pt>
                <c:pt idx="505">
                  <c:v>73.783000000000001</c:v>
                </c:pt>
                <c:pt idx="506">
                  <c:v>73.852000000000004</c:v>
                </c:pt>
                <c:pt idx="507">
                  <c:v>73.94</c:v>
                </c:pt>
                <c:pt idx="508">
                  <c:v>74.048000000000002</c:v>
                </c:pt>
                <c:pt idx="509">
                  <c:v>74.174999999999997</c:v>
                </c:pt>
                <c:pt idx="510">
                  <c:v>74.316000000000003</c:v>
                </c:pt>
                <c:pt idx="511">
                  <c:v>74.466999999999999</c:v>
                </c:pt>
                <c:pt idx="512">
                  <c:v>74.620999999999995</c:v>
                </c:pt>
                <c:pt idx="513">
                  <c:v>74.772000000000006</c:v>
                </c:pt>
                <c:pt idx="514">
                  <c:v>74.918999999999997</c:v>
                </c:pt>
                <c:pt idx="515">
                  <c:v>75.058999999999997</c:v>
                </c:pt>
                <c:pt idx="516">
                  <c:v>75.192999999999998</c:v>
                </c:pt>
                <c:pt idx="517">
                  <c:v>75.323999999999998</c:v>
                </c:pt>
                <c:pt idx="518">
                  <c:v>75.454999999999998</c:v>
                </c:pt>
                <c:pt idx="519">
                  <c:v>#N/A</c:v>
                </c:pt>
                <c:pt idx="520">
                  <c:v>69.02</c:v>
                </c:pt>
                <c:pt idx="521">
                  <c:v>68.72</c:v>
                </c:pt>
                <c:pt idx="522">
                  <c:v>69.12</c:v>
                </c:pt>
                <c:pt idx="523">
                  <c:v>69.7</c:v>
                </c:pt>
                <c:pt idx="524">
                  <c:v>69.849999999999994</c:v>
                </c:pt>
                <c:pt idx="525">
                  <c:v>70.17</c:v>
                </c:pt>
                <c:pt idx="526">
                  <c:v>70.05</c:v>
                </c:pt>
                <c:pt idx="527">
                  <c:v>70.33</c:v>
                </c:pt>
                <c:pt idx="528">
                  <c:v>70.88</c:v>
                </c:pt>
                <c:pt idx="529">
                  <c:v>70.45</c:v>
                </c:pt>
                <c:pt idx="530">
                  <c:v>70.89</c:v>
                </c:pt>
                <c:pt idx="531">
                  <c:v>71.16</c:v>
                </c:pt>
                <c:pt idx="532">
                  <c:v>70.930000000000007</c:v>
                </c:pt>
                <c:pt idx="533">
                  <c:v>70.989999999999995</c:v>
                </c:pt>
                <c:pt idx="534">
                  <c:v>70.650000000000006</c:v>
                </c:pt>
                <c:pt idx="535">
                  <c:v>70.98</c:v>
                </c:pt>
                <c:pt idx="536">
                  <c:v>70.819999999999993</c:v>
                </c:pt>
                <c:pt idx="537">
                  <c:v>71.099999999999994</c:v>
                </c:pt>
                <c:pt idx="538">
                  <c:v>70.73</c:v>
                </c:pt>
                <c:pt idx="539">
                  <c:v>71.14</c:v>
                </c:pt>
                <c:pt idx="540">
                  <c:v>70.81</c:v>
                </c:pt>
                <c:pt idx="541">
                  <c:v>71.41</c:v>
                </c:pt>
                <c:pt idx="542">
                  <c:v>71.930000000000007</c:v>
                </c:pt>
                <c:pt idx="543">
                  <c:v>72.14</c:v>
                </c:pt>
                <c:pt idx="544">
                  <c:v>71.89</c:v>
                </c:pt>
                <c:pt idx="545">
                  <c:v>72.84</c:v>
                </c:pt>
                <c:pt idx="546">
                  <c:v>72.88</c:v>
                </c:pt>
                <c:pt idx="547">
                  <c:v>73.489999999999995</c:v>
                </c:pt>
                <c:pt idx="548">
                  <c:v>73.88</c:v>
                </c:pt>
                <c:pt idx="549">
                  <c:v>74.44</c:v>
                </c:pt>
                <c:pt idx="550">
                  <c:v>74.599999999999994</c:v>
                </c:pt>
                <c:pt idx="551">
                  <c:v>74.959999999999994</c:v>
                </c:pt>
                <c:pt idx="552">
                  <c:v>74.739999999999995</c:v>
                </c:pt>
                <c:pt idx="553">
                  <c:v>75.55</c:v>
                </c:pt>
                <c:pt idx="554">
                  <c:v>76.02</c:v>
                </c:pt>
                <c:pt idx="555">
                  <c:v>75.45</c:v>
                </c:pt>
                <c:pt idx="556">
                  <c:v>76.13</c:v>
                </c:pt>
                <c:pt idx="557">
                  <c:v>76.319999999999993</c:v>
                </c:pt>
                <c:pt idx="558">
                  <c:v>76.349999999999994</c:v>
                </c:pt>
                <c:pt idx="559">
                  <c:v>76.45</c:v>
                </c:pt>
                <c:pt idx="560">
                  <c:v>77.05</c:v>
                </c:pt>
                <c:pt idx="561">
                  <c:v>77.540000000000006</c:v>
                </c:pt>
                <c:pt idx="562">
                  <c:v>77.540000000000006</c:v>
                </c:pt>
                <c:pt idx="563">
                  <c:v>78.069999999999993</c:v>
                </c:pt>
                <c:pt idx="564">
                  <c:v>78.069999999999993</c:v>
                </c:pt>
                <c:pt idx="565">
                  <c:v>78.45</c:v>
                </c:pt>
                <c:pt idx="566">
                  <c:v>78.53</c:v>
                </c:pt>
                <c:pt idx="567">
                  <c:v>78.790000000000006</c:v>
                </c:pt>
                <c:pt idx="568">
                  <c:v>79.28</c:v>
                </c:pt>
                <c:pt idx="569">
                  <c:v>79.53</c:v>
                </c:pt>
                <c:pt idx="570">
                  <c:v>79.930000000000007</c:v>
                </c:pt>
                <c:pt idx="571">
                  <c:v>80.27</c:v>
                </c:pt>
                <c:pt idx="572">
                  <c:v>80.290000000000006</c:v>
                </c:pt>
                <c:pt idx="573">
                  <c:v>80.69</c:v>
                </c:pt>
                <c:pt idx="574">
                  <c:v>81.040000000000006</c:v>
                </c:pt>
                <c:pt idx="575">
                  <c:v>81.44</c:v>
                </c:pt>
                <c:pt idx="576">
                  <c:v>81.63</c:v>
                </c:pt>
                <c:pt idx="577">
                  <c:v>81.67</c:v>
                </c:pt>
                <c:pt idx="578">
                  <c:v>81.566999999999993</c:v>
                </c:pt>
                <c:pt idx="579">
                  <c:v>81.936999999999998</c:v>
                </c:pt>
                <c:pt idx="580">
                  <c:v>82.090999999999994</c:v>
                </c:pt>
                <c:pt idx="581">
                  <c:v>82.230999999999995</c:v>
                </c:pt>
                <c:pt idx="582">
                  <c:v>82.364000000000004</c:v>
                </c:pt>
                <c:pt idx="583">
                  <c:v>82.495999999999995</c:v>
                </c:pt>
                <c:pt idx="584">
                  <c:v>#N/A</c:v>
                </c:pt>
                <c:pt idx="585">
                  <c:v>64.88</c:v>
                </c:pt>
                <c:pt idx="586">
                  <c:v>65.260000000000005</c:v>
                </c:pt>
                <c:pt idx="587">
                  <c:v>66.8</c:v>
                </c:pt>
                <c:pt idx="588">
                  <c:v>67.290000000000006</c:v>
                </c:pt>
                <c:pt idx="589">
                  <c:v>67.319999999999993</c:v>
                </c:pt>
                <c:pt idx="590">
                  <c:v>67.599999999999994</c:v>
                </c:pt>
                <c:pt idx="591">
                  <c:v>67.72</c:v>
                </c:pt>
                <c:pt idx="592">
                  <c:v>67.48</c:v>
                </c:pt>
                <c:pt idx="593">
                  <c:v>68.489999999999995</c:v>
                </c:pt>
                <c:pt idx="594">
                  <c:v>68.42</c:v>
                </c:pt>
                <c:pt idx="595">
                  <c:v>68.78</c:v>
                </c:pt>
                <c:pt idx="596">
                  <c:v>69.75</c:v>
                </c:pt>
                <c:pt idx="597">
                  <c:v>69.540000000000006</c:v>
                </c:pt>
                <c:pt idx="598">
                  <c:v>69.67</c:v>
                </c:pt>
                <c:pt idx="599">
                  <c:v>70.16</c:v>
                </c:pt>
                <c:pt idx="600">
                  <c:v>69.95</c:v>
                </c:pt>
                <c:pt idx="601">
                  <c:v>70.260000000000005</c:v>
                </c:pt>
                <c:pt idx="602">
                  <c:v>70.14</c:v>
                </c:pt>
                <c:pt idx="603">
                  <c:v>70.290000000000006</c:v>
                </c:pt>
                <c:pt idx="604">
                  <c:v>70.06</c:v>
                </c:pt>
                <c:pt idx="605">
                  <c:v>70.11</c:v>
                </c:pt>
                <c:pt idx="606">
                  <c:v>70.31</c:v>
                </c:pt>
                <c:pt idx="607">
                  <c:v>70.63</c:v>
                </c:pt>
                <c:pt idx="608">
                  <c:v>71.209999999999994</c:v>
                </c:pt>
                <c:pt idx="609">
                  <c:v>71.2</c:v>
                </c:pt>
                <c:pt idx="610">
                  <c:v>71.33</c:v>
                </c:pt>
                <c:pt idx="611">
                  <c:v>71.819999999999993</c:v>
                </c:pt>
                <c:pt idx="612">
                  <c:v>72.17</c:v>
                </c:pt>
                <c:pt idx="613">
                  <c:v>72.25</c:v>
                </c:pt>
                <c:pt idx="614">
                  <c:v>72.56</c:v>
                </c:pt>
                <c:pt idx="615">
                  <c:v>72.7</c:v>
                </c:pt>
                <c:pt idx="616">
                  <c:v>73.02</c:v>
                </c:pt>
                <c:pt idx="617">
                  <c:v>73.180000000000007</c:v>
                </c:pt>
                <c:pt idx="618">
                  <c:v>73.25</c:v>
                </c:pt>
                <c:pt idx="619">
                  <c:v>73.790000000000006</c:v>
                </c:pt>
                <c:pt idx="620">
                  <c:v>74.010000000000005</c:v>
                </c:pt>
                <c:pt idx="621">
                  <c:v>74.489999999999995</c:v>
                </c:pt>
                <c:pt idx="622">
                  <c:v>74.930000000000007</c:v>
                </c:pt>
                <c:pt idx="623">
                  <c:v>75.41</c:v>
                </c:pt>
                <c:pt idx="624">
                  <c:v>75.5</c:v>
                </c:pt>
                <c:pt idx="625">
                  <c:v>75.77</c:v>
                </c:pt>
                <c:pt idx="626">
                  <c:v>75.83</c:v>
                </c:pt>
                <c:pt idx="627">
                  <c:v>76.040000000000006</c:v>
                </c:pt>
                <c:pt idx="628">
                  <c:v>76.27</c:v>
                </c:pt>
                <c:pt idx="629">
                  <c:v>76.59</c:v>
                </c:pt>
                <c:pt idx="630">
                  <c:v>76.83</c:v>
                </c:pt>
                <c:pt idx="631">
                  <c:v>77.099999999999994</c:v>
                </c:pt>
                <c:pt idx="632">
                  <c:v>77.5</c:v>
                </c:pt>
                <c:pt idx="633">
                  <c:v>77.87</c:v>
                </c:pt>
                <c:pt idx="634">
                  <c:v>78.05</c:v>
                </c:pt>
                <c:pt idx="635">
                  <c:v>78.33</c:v>
                </c:pt>
                <c:pt idx="636">
                  <c:v>78.83</c:v>
                </c:pt>
                <c:pt idx="637">
                  <c:v>78.959999999999994</c:v>
                </c:pt>
                <c:pt idx="638">
                  <c:v>78.959999999999994</c:v>
                </c:pt>
                <c:pt idx="639">
                  <c:v>79.47</c:v>
                </c:pt>
                <c:pt idx="640">
                  <c:v>79.64</c:v>
                </c:pt>
                <c:pt idx="641">
                  <c:v>80.099999999999994</c:v>
                </c:pt>
                <c:pt idx="642">
                  <c:v>80.3</c:v>
                </c:pt>
                <c:pt idx="643">
                  <c:v>80.510000000000005</c:v>
                </c:pt>
                <c:pt idx="644">
                  <c:v>80.391999999999996</c:v>
                </c:pt>
                <c:pt idx="645">
                  <c:v>80.594999999999999</c:v>
                </c:pt>
                <c:pt idx="646">
                  <c:v>80.784999999999997</c:v>
                </c:pt>
                <c:pt idx="647">
                  <c:v>80.965000000000003</c:v>
                </c:pt>
                <c:pt idx="648">
                  <c:v>81.137</c:v>
                </c:pt>
                <c:pt idx="649">
                  <c:v>#N/A</c:v>
                </c:pt>
                <c:pt idx="650">
                  <c:v>57.134999999999998</c:v>
                </c:pt>
                <c:pt idx="651">
                  <c:v>57.341999999999999</c:v>
                </c:pt>
                <c:pt idx="652">
                  <c:v>57.753999999999998</c:v>
                </c:pt>
                <c:pt idx="653">
                  <c:v>58.165999999999997</c:v>
                </c:pt>
                <c:pt idx="654">
                  <c:v>58.576000000000001</c:v>
                </c:pt>
                <c:pt idx="655">
                  <c:v>58.984999999999999</c:v>
                </c:pt>
                <c:pt idx="656">
                  <c:v>59.393999999999998</c:v>
                </c:pt>
                <c:pt idx="657">
                  <c:v>59.802</c:v>
                </c:pt>
                <c:pt idx="658">
                  <c:v>60.21</c:v>
                </c:pt>
                <c:pt idx="659">
                  <c:v>60.62</c:v>
                </c:pt>
                <c:pt idx="660">
                  <c:v>61.031999999999996</c:v>
                </c:pt>
                <c:pt idx="661">
                  <c:v>61.447000000000003</c:v>
                </c:pt>
                <c:pt idx="662">
                  <c:v>61.865000000000002</c:v>
                </c:pt>
                <c:pt idx="663">
                  <c:v>62.283999999999999</c:v>
                </c:pt>
                <c:pt idx="664">
                  <c:v>62.701000000000001</c:v>
                </c:pt>
                <c:pt idx="665">
                  <c:v>63.116999999999997</c:v>
                </c:pt>
                <c:pt idx="666">
                  <c:v>63.533000000000001</c:v>
                </c:pt>
                <c:pt idx="667">
                  <c:v>63.945</c:v>
                </c:pt>
                <c:pt idx="668">
                  <c:v>64.341999999999999</c:v>
                </c:pt>
                <c:pt idx="669">
                  <c:v>64.712000000000003</c:v>
                </c:pt>
                <c:pt idx="670">
                  <c:v>65.034999999999997</c:v>
                </c:pt>
                <c:pt idx="671">
                  <c:v>65.287000000000006</c:v>
                </c:pt>
                <c:pt idx="672">
                  <c:v>65.456999999999994</c:v>
                </c:pt>
                <c:pt idx="673">
                  <c:v>65.545000000000002</c:v>
                </c:pt>
                <c:pt idx="674">
                  <c:v>65.554000000000002</c:v>
                </c:pt>
                <c:pt idx="675">
                  <c:v>65.495999999999995</c:v>
                </c:pt>
                <c:pt idx="676">
                  <c:v>65.387</c:v>
                </c:pt>
                <c:pt idx="677">
                  <c:v>65.254000000000005</c:v>
                </c:pt>
                <c:pt idx="678">
                  <c:v>65.123999999999995</c:v>
                </c:pt>
                <c:pt idx="679">
                  <c:v>65.016999999999996</c:v>
                </c:pt>
                <c:pt idx="680">
                  <c:v>64.963999999999999</c:v>
                </c:pt>
                <c:pt idx="681">
                  <c:v>64.995999999999995</c:v>
                </c:pt>
                <c:pt idx="682">
                  <c:v>65.108000000000004</c:v>
                </c:pt>
                <c:pt idx="683">
                  <c:v>65.283000000000001</c:v>
                </c:pt>
                <c:pt idx="684">
                  <c:v>65.498999999999995</c:v>
                </c:pt>
                <c:pt idx="685">
                  <c:v>65.694999999999993</c:v>
                </c:pt>
                <c:pt idx="686">
                  <c:v>65.796000000000006</c:v>
                </c:pt>
                <c:pt idx="687">
                  <c:v>65.757000000000005</c:v>
                </c:pt>
                <c:pt idx="688">
                  <c:v>65.566999999999993</c:v>
                </c:pt>
                <c:pt idx="689">
                  <c:v>65.245999999999995</c:v>
                </c:pt>
                <c:pt idx="690">
                  <c:v>64.858000000000004</c:v>
                </c:pt>
                <c:pt idx="691">
                  <c:v>64.494</c:v>
                </c:pt>
                <c:pt idx="692">
                  <c:v>64.245000000000005</c:v>
                </c:pt>
                <c:pt idx="693">
                  <c:v>64.171000000000006</c:v>
                </c:pt>
                <c:pt idx="694">
                  <c:v>64.290999999999997</c:v>
                </c:pt>
                <c:pt idx="695">
                  <c:v>64.590999999999994</c:v>
                </c:pt>
                <c:pt idx="696">
                  <c:v>65.022999999999996</c:v>
                </c:pt>
                <c:pt idx="697">
                  <c:v>65.510999999999996</c:v>
                </c:pt>
                <c:pt idx="698">
                  <c:v>65.989999999999995</c:v>
                </c:pt>
                <c:pt idx="699">
                  <c:v>66.438000000000002</c:v>
                </c:pt>
                <c:pt idx="700">
                  <c:v>66.850999999999999</c:v>
                </c:pt>
                <c:pt idx="701">
                  <c:v>67.248999999999995</c:v>
                </c:pt>
                <c:pt idx="702">
                  <c:v>67.662000000000006</c:v>
                </c:pt>
                <c:pt idx="703">
                  <c:v>68.105000000000004</c:v>
                </c:pt>
                <c:pt idx="704">
                  <c:v>68.569999999999993</c:v>
                </c:pt>
                <c:pt idx="705">
                  <c:v>69.033000000000001</c:v>
                </c:pt>
                <c:pt idx="706">
                  <c:v>69.465999999999994</c:v>
                </c:pt>
                <c:pt idx="707">
                  <c:v>69.840999999999994</c:v>
                </c:pt>
                <c:pt idx="708">
                  <c:v>70.141999999999996</c:v>
                </c:pt>
                <c:pt idx="709">
                  <c:v>70.366</c:v>
                </c:pt>
                <c:pt idx="710">
                  <c:v>70.518000000000001</c:v>
                </c:pt>
                <c:pt idx="711">
                  <c:v>70.616</c:v>
                </c:pt>
                <c:pt idx="712">
                  <c:v>70.686000000000007</c:v>
                </c:pt>
                <c:pt idx="713">
                  <c:v>70.753</c:v>
                </c:pt>
                <c:pt idx="714">
                  <c:v>#N/A</c:v>
                </c:pt>
                <c:pt idx="715">
                  <c:v>59.179000000000002</c:v>
                </c:pt>
                <c:pt idx="716">
                  <c:v>59.395000000000003</c:v>
                </c:pt>
                <c:pt idx="717">
                  <c:v>59.823999999999998</c:v>
                </c:pt>
                <c:pt idx="718">
                  <c:v>60.241999999999997</c:v>
                </c:pt>
                <c:pt idx="719">
                  <c:v>60.649000000000001</c:v>
                </c:pt>
                <c:pt idx="720">
                  <c:v>61.046999999999997</c:v>
                </c:pt>
                <c:pt idx="721">
                  <c:v>61.433999999999997</c:v>
                </c:pt>
                <c:pt idx="722">
                  <c:v>61.81</c:v>
                </c:pt>
                <c:pt idx="723">
                  <c:v>62.177</c:v>
                </c:pt>
                <c:pt idx="724">
                  <c:v>62.533999999999999</c:v>
                </c:pt>
                <c:pt idx="725">
                  <c:v>62.881</c:v>
                </c:pt>
                <c:pt idx="726">
                  <c:v>63.22</c:v>
                </c:pt>
                <c:pt idx="727">
                  <c:v>63.551000000000002</c:v>
                </c:pt>
                <c:pt idx="728">
                  <c:v>63.872999999999998</c:v>
                </c:pt>
                <c:pt idx="729">
                  <c:v>64.188999999999993</c:v>
                </c:pt>
                <c:pt idx="730">
                  <c:v>64.498000000000005</c:v>
                </c:pt>
                <c:pt idx="731">
                  <c:v>64.8</c:v>
                </c:pt>
                <c:pt idx="732">
                  <c:v>65.094999999999999</c:v>
                </c:pt>
                <c:pt idx="733">
                  <c:v>65.382999999999996</c:v>
                </c:pt>
                <c:pt idx="734">
                  <c:v>65.665000000000006</c:v>
                </c:pt>
                <c:pt idx="735">
                  <c:v>65.942999999999998</c:v>
                </c:pt>
                <c:pt idx="736">
                  <c:v>66.218000000000004</c:v>
                </c:pt>
                <c:pt idx="737">
                  <c:v>66.489999999999995</c:v>
                </c:pt>
                <c:pt idx="738">
                  <c:v>66.759</c:v>
                </c:pt>
                <c:pt idx="739">
                  <c:v>67.027000000000001</c:v>
                </c:pt>
                <c:pt idx="740">
                  <c:v>67.290999999999997</c:v>
                </c:pt>
                <c:pt idx="741">
                  <c:v>67.55</c:v>
                </c:pt>
                <c:pt idx="742">
                  <c:v>67.802999999999997</c:v>
                </c:pt>
                <c:pt idx="743">
                  <c:v>68.05</c:v>
                </c:pt>
                <c:pt idx="744">
                  <c:v>68.290000000000006</c:v>
                </c:pt>
                <c:pt idx="745">
                  <c:v>68.524000000000001</c:v>
                </c:pt>
                <c:pt idx="746">
                  <c:v>68.754999999999995</c:v>
                </c:pt>
                <c:pt idx="747">
                  <c:v>68.983999999999995</c:v>
                </c:pt>
                <c:pt idx="748">
                  <c:v>69.212000000000003</c:v>
                </c:pt>
                <c:pt idx="749">
                  <c:v>69.438000000000002</c:v>
                </c:pt>
                <c:pt idx="750">
                  <c:v>69.662999999999997</c:v>
                </c:pt>
                <c:pt idx="751">
                  <c:v>69.885999999999996</c:v>
                </c:pt>
                <c:pt idx="752">
                  <c:v>70.103999999999999</c:v>
                </c:pt>
                <c:pt idx="753">
                  <c:v>70.316000000000003</c:v>
                </c:pt>
                <c:pt idx="754">
                  <c:v>70.518000000000001</c:v>
                </c:pt>
                <c:pt idx="755">
                  <c:v>70.704999999999998</c:v>
                </c:pt>
                <c:pt idx="756">
                  <c:v>70.869</c:v>
                </c:pt>
                <c:pt idx="757">
                  <c:v>71.010000000000005</c:v>
                </c:pt>
                <c:pt idx="758">
                  <c:v>71.131</c:v>
                </c:pt>
                <c:pt idx="759">
                  <c:v>71.239000000000004</c:v>
                </c:pt>
                <c:pt idx="760">
                  <c:v>71.350999999999999</c:v>
                </c:pt>
                <c:pt idx="761">
                  <c:v>71.481999999999999</c:v>
                </c:pt>
                <c:pt idx="762">
                  <c:v>71.646000000000001</c:v>
                </c:pt>
                <c:pt idx="763">
                  <c:v>71.849999999999994</c:v>
                </c:pt>
                <c:pt idx="764">
                  <c:v>72.093000000000004</c:v>
                </c:pt>
                <c:pt idx="765">
                  <c:v>72.37</c:v>
                </c:pt>
                <c:pt idx="766">
                  <c:v>72.668000000000006</c:v>
                </c:pt>
                <c:pt idx="767">
                  <c:v>72.971000000000004</c:v>
                </c:pt>
                <c:pt idx="768">
                  <c:v>73.263999999999996</c:v>
                </c:pt>
                <c:pt idx="769">
                  <c:v>73.537999999999997</c:v>
                </c:pt>
                <c:pt idx="770">
                  <c:v>73.787000000000006</c:v>
                </c:pt>
                <c:pt idx="771">
                  <c:v>74.010999999999996</c:v>
                </c:pt>
                <c:pt idx="772">
                  <c:v>74.215999999999994</c:v>
                </c:pt>
                <c:pt idx="773">
                  <c:v>74.406999999999996</c:v>
                </c:pt>
                <c:pt idx="774">
                  <c:v>74.587000000000003</c:v>
                </c:pt>
                <c:pt idx="775">
                  <c:v>74.757000000000005</c:v>
                </c:pt>
                <c:pt idx="776">
                  <c:v>74.92</c:v>
                </c:pt>
                <c:pt idx="777">
                  <c:v>75.078999999999994</c:v>
                </c:pt>
                <c:pt idx="778">
                  <c:v>75.236999999999995</c:v>
                </c:pt>
                <c:pt idx="779">
                  <c:v>#N/A</c:v>
                </c:pt>
                <c:pt idx="780">
                  <c:v>41.164000000000001</c:v>
                </c:pt>
                <c:pt idx="781">
                  <c:v>41.582999999999998</c:v>
                </c:pt>
                <c:pt idx="782">
                  <c:v>42.459000000000003</c:v>
                </c:pt>
                <c:pt idx="783">
                  <c:v>43.405999999999999</c:v>
                </c:pt>
                <c:pt idx="784">
                  <c:v>44.424999999999997</c:v>
                </c:pt>
                <c:pt idx="785">
                  <c:v>45.515000000000001</c:v>
                </c:pt>
                <c:pt idx="786">
                  <c:v>46.674999999999997</c:v>
                </c:pt>
                <c:pt idx="787">
                  <c:v>47.9</c:v>
                </c:pt>
                <c:pt idx="788">
                  <c:v>49.182000000000002</c:v>
                </c:pt>
                <c:pt idx="789">
                  <c:v>50.509</c:v>
                </c:pt>
                <c:pt idx="790">
                  <c:v>51.866</c:v>
                </c:pt>
                <c:pt idx="791">
                  <c:v>53.231999999999999</c:v>
                </c:pt>
                <c:pt idx="792">
                  <c:v>54.588000000000001</c:v>
                </c:pt>
                <c:pt idx="793">
                  <c:v>55.91</c:v>
                </c:pt>
                <c:pt idx="794">
                  <c:v>57.182000000000002</c:v>
                </c:pt>
                <c:pt idx="795">
                  <c:v>58.389000000000003</c:v>
                </c:pt>
                <c:pt idx="796">
                  <c:v>59.526000000000003</c:v>
                </c:pt>
                <c:pt idx="797">
                  <c:v>60.598999999999997</c:v>
                </c:pt>
                <c:pt idx="798">
                  <c:v>61.610999999999997</c:v>
                </c:pt>
                <c:pt idx="799">
                  <c:v>62.561999999999998</c:v>
                </c:pt>
                <c:pt idx="800">
                  <c:v>63.45</c:v>
                </c:pt>
                <c:pt idx="801">
                  <c:v>64.275999999999996</c:v>
                </c:pt>
                <c:pt idx="802">
                  <c:v>65.043000000000006</c:v>
                </c:pt>
                <c:pt idx="803">
                  <c:v>65.757000000000005</c:v>
                </c:pt>
                <c:pt idx="804">
                  <c:v>66.421000000000006</c:v>
                </c:pt>
                <c:pt idx="805">
                  <c:v>67.040000000000006</c:v>
                </c:pt>
                <c:pt idx="806">
                  <c:v>67.614999999999995</c:v>
                </c:pt>
                <c:pt idx="807">
                  <c:v>68.150999999999996</c:v>
                </c:pt>
                <c:pt idx="808">
                  <c:v>68.650000000000006</c:v>
                </c:pt>
                <c:pt idx="809">
                  <c:v>69.116</c:v>
                </c:pt>
                <c:pt idx="810">
                  <c:v>69.549000000000007</c:v>
                </c:pt>
                <c:pt idx="811">
                  <c:v>69.95</c:v>
                </c:pt>
                <c:pt idx="812">
                  <c:v>70.319000000000003</c:v>
                </c:pt>
                <c:pt idx="813">
                  <c:v>70.656000000000006</c:v>
                </c:pt>
                <c:pt idx="814">
                  <c:v>70.965000000000003</c:v>
                </c:pt>
                <c:pt idx="815">
                  <c:v>71.248000000000005</c:v>
                </c:pt>
                <c:pt idx="816">
                  <c:v>71.507000000000005</c:v>
                </c:pt>
                <c:pt idx="817">
                  <c:v>71.745000000000005</c:v>
                </c:pt>
                <c:pt idx="818">
                  <c:v>71.966999999999999</c:v>
                </c:pt>
                <c:pt idx="819">
                  <c:v>72.177000000000007</c:v>
                </c:pt>
                <c:pt idx="820">
                  <c:v>72.382000000000005</c:v>
                </c:pt>
                <c:pt idx="821">
                  <c:v>72.587000000000003</c:v>
                </c:pt>
                <c:pt idx="822">
                  <c:v>72.793999999999997</c:v>
                </c:pt>
                <c:pt idx="823">
                  <c:v>73.004000000000005</c:v>
                </c:pt>
                <c:pt idx="824">
                  <c:v>73.22</c:v>
                </c:pt>
                <c:pt idx="825">
                  <c:v>73.438999999999993</c:v>
                </c:pt>
                <c:pt idx="826">
                  <c:v>73.661000000000001</c:v>
                </c:pt>
                <c:pt idx="827">
                  <c:v>73.879000000000005</c:v>
                </c:pt>
                <c:pt idx="828">
                  <c:v>74.091999999999999</c:v>
                </c:pt>
                <c:pt idx="829">
                  <c:v>74.298000000000002</c:v>
                </c:pt>
                <c:pt idx="830">
                  <c:v>74.497</c:v>
                </c:pt>
                <c:pt idx="831">
                  <c:v>74.69</c:v>
                </c:pt>
                <c:pt idx="832">
                  <c:v>74.879000000000005</c:v>
                </c:pt>
                <c:pt idx="833">
                  <c:v>75.063999999999993</c:v>
                </c:pt>
                <c:pt idx="834">
                  <c:v>75.247</c:v>
                </c:pt>
                <c:pt idx="835">
                  <c:v>75.424000000000007</c:v>
                </c:pt>
                <c:pt idx="836">
                  <c:v>75.594999999999999</c:v>
                </c:pt>
                <c:pt idx="837">
                  <c:v>75.759</c:v>
                </c:pt>
                <c:pt idx="838">
                  <c:v>75.914000000000001</c:v>
                </c:pt>
                <c:pt idx="839">
                  <c:v>76.061999999999998</c:v>
                </c:pt>
                <c:pt idx="840">
                  <c:v>76.203000000000003</c:v>
                </c:pt>
                <c:pt idx="841">
                  <c:v>76.338999999999999</c:v>
                </c:pt>
                <c:pt idx="842">
                  <c:v>76.474000000000004</c:v>
                </c:pt>
                <c:pt idx="843">
                  <c:v>76.608000000000004</c:v>
                </c:pt>
                <c:pt idx="844">
                  <c:v>#N/A</c:v>
                </c:pt>
                <c:pt idx="845">
                  <c:v>42.875</c:v>
                </c:pt>
                <c:pt idx="846">
                  <c:v>43.037999999999997</c:v>
                </c:pt>
                <c:pt idx="847">
                  <c:v>43.375999999999998</c:v>
                </c:pt>
                <c:pt idx="848">
                  <c:v>43.738999999999997</c:v>
                </c:pt>
                <c:pt idx="849">
                  <c:v>44.127000000000002</c:v>
                </c:pt>
                <c:pt idx="850">
                  <c:v>44.540999999999997</c:v>
                </c:pt>
                <c:pt idx="851">
                  <c:v>44.984000000000002</c:v>
                </c:pt>
                <c:pt idx="852">
                  <c:v>45.453000000000003</c:v>
                </c:pt>
                <c:pt idx="853">
                  <c:v>45.951000000000001</c:v>
                </c:pt>
                <c:pt idx="854">
                  <c:v>46.478999999999999</c:v>
                </c:pt>
                <c:pt idx="855">
                  <c:v>47.036999999999999</c:v>
                </c:pt>
                <c:pt idx="856">
                  <c:v>47.618000000000002</c:v>
                </c:pt>
                <c:pt idx="857">
                  <c:v>48.209000000000003</c:v>
                </c:pt>
                <c:pt idx="858">
                  <c:v>48.781999999999996</c:v>
                </c:pt>
                <c:pt idx="859">
                  <c:v>49.296999999999997</c:v>
                </c:pt>
                <c:pt idx="860">
                  <c:v>49.652000000000001</c:v>
                </c:pt>
                <c:pt idx="861">
                  <c:v>49.734000000000002</c:v>
                </c:pt>
                <c:pt idx="862">
                  <c:v>49.509</c:v>
                </c:pt>
                <c:pt idx="863">
                  <c:v>49.008000000000003</c:v>
                </c:pt>
                <c:pt idx="864">
                  <c:v>48.307000000000002</c:v>
                </c:pt>
                <c:pt idx="865">
                  <c:v>47.58</c:v>
                </c:pt>
                <c:pt idx="866">
                  <c:v>47.045999999999999</c:v>
                </c:pt>
                <c:pt idx="867">
                  <c:v>46.874000000000002</c:v>
                </c:pt>
                <c:pt idx="868">
                  <c:v>47.161999999999999</c:v>
                </c:pt>
                <c:pt idx="869">
                  <c:v>47.917999999999999</c:v>
                </c:pt>
                <c:pt idx="870">
                  <c:v>49.061</c:v>
                </c:pt>
                <c:pt idx="871">
                  <c:v>50.435000000000002</c:v>
                </c:pt>
                <c:pt idx="872">
                  <c:v>51.828000000000003</c:v>
                </c:pt>
                <c:pt idx="873">
                  <c:v>53.070999999999998</c:v>
                </c:pt>
                <c:pt idx="874">
                  <c:v>54.093000000000004</c:v>
                </c:pt>
                <c:pt idx="875">
                  <c:v>54.872</c:v>
                </c:pt>
                <c:pt idx="876">
                  <c:v>55.445999999999998</c:v>
                </c:pt>
                <c:pt idx="877">
                  <c:v>55.920999999999999</c:v>
                </c:pt>
                <c:pt idx="878">
                  <c:v>56.384</c:v>
                </c:pt>
                <c:pt idx="879">
                  <c:v>56.860999999999997</c:v>
                </c:pt>
                <c:pt idx="880">
                  <c:v>57.368000000000002</c:v>
                </c:pt>
                <c:pt idx="881">
                  <c:v>57.9</c:v>
                </c:pt>
                <c:pt idx="882">
                  <c:v>58.439</c:v>
                </c:pt>
                <c:pt idx="883">
                  <c:v>58.97</c:v>
                </c:pt>
                <c:pt idx="884">
                  <c:v>59.493000000000002</c:v>
                </c:pt>
                <c:pt idx="885">
                  <c:v>60.014000000000003</c:v>
                </c:pt>
                <c:pt idx="886">
                  <c:v>60.536999999999999</c:v>
                </c:pt>
                <c:pt idx="887">
                  <c:v>61.066000000000003</c:v>
                </c:pt>
                <c:pt idx="888">
                  <c:v>61.601999999999997</c:v>
                </c:pt>
                <c:pt idx="889">
                  <c:v>62.146000000000001</c:v>
                </c:pt>
                <c:pt idx="890">
                  <c:v>62.692999999999998</c:v>
                </c:pt>
                <c:pt idx="891">
                  <c:v>63.24</c:v>
                </c:pt>
                <c:pt idx="892">
                  <c:v>63.78</c:v>
                </c:pt>
                <c:pt idx="893">
                  <c:v>64.307000000000002</c:v>
                </c:pt>
                <c:pt idx="894">
                  <c:v>64.819000000000003</c:v>
                </c:pt>
                <c:pt idx="895">
                  <c:v>65.308999999999997</c:v>
                </c:pt>
                <c:pt idx="896">
                  <c:v>65.777000000000001</c:v>
                </c:pt>
                <c:pt idx="897">
                  <c:v>66.222999999999999</c:v>
                </c:pt>
                <c:pt idx="898">
                  <c:v>66.650999999999996</c:v>
                </c:pt>
                <c:pt idx="899">
                  <c:v>67.063999999999993</c:v>
                </c:pt>
                <c:pt idx="900">
                  <c:v>67.465000000000003</c:v>
                </c:pt>
                <c:pt idx="901">
                  <c:v>67.86</c:v>
                </c:pt>
                <c:pt idx="902">
                  <c:v>68.253</c:v>
                </c:pt>
                <c:pt idx="903">
                  <c:v>68.647999999999996</c:v>
                </c:pt>
                <c:pt idx="904">
                  <c:v>69.046000000000006</c:v>
                </c:pt>
                <c:pt idx="905">
                  <c:v>69.448999999999998</c:v>
                </c:pt>
                <c:pt idx="906">
                  <c:v>69.853999999999999</c:v>
                </c:pt>
                <c:pt idx="907">
                  <c:v>70.257999999999996</c:v>
                </c:pt>
                <c:pt idx="908">
                  <c:v>70.656999999999996</c:v>
                </c:pt>
                <c:pt idx="909">
                  <c:v>#N/A</c:v>
                </c:pt>
                <c:pt idx="910">
                  <c:v>56.124000000000002</c:v>
                </c:pt>
                <c:pt idx="911">
                  <c:v>56.4</c:v>
                </c:pt>
                <c:pt idx="912">
                  <c:v>56.95</c:v>
                </c:pt>
                <c:pt idx="913">
                  <c:v>57.491</c:v>
                </c:pt>
                <c:pt idx="914">
                  <c:v>58.023000000000003</c:v>
                </c:pt>
                <c:pt idx="915">
                  <c:v>58.546999999999997</c:v>
                </c:pt>
                <c:pt idx="916">
                  <c:v>59.061999999999998</c:v>
                </c:pt>
                <c:pt idx="917">
                  <c:v>59.569000000000003</c:v>
                </c:pt>
                <c:pt idx="918">
                  <c:v>60.066000000000003</c:v>
                </c:pt>
                <c:pt idx="919">
                  <c:v>60.552999999999997</c:v>
                </c:pt>
                <c:pt idx="920">
                  <c:v>61.03</c:v>
                </c:pt>
                <c:pt idx="921">
                  <c:v>61.496000000000002</c:v>
                </c:pt>
                <c:pt idx="922">
                  <c:v>61.948999999999998</c:v>
                </c:pt>
                <c:pt idx="923">
                  <c:v>62.390999999999998</c:v>
                </c:pt>
                <c:pt idx="924">
                  <c:v>62.819000000000003</c:v>
                </c:pt>
                <c:pt idx="925">
                  <c:v>63.235999999999997</c:v>
                </c:pt>
                <c:pt idx="926">
                  <c:v>63.640999999999998</c:v>
                </c:pt>
                <c:pt idx="927">
                  <c:v>64.036000000000001</c:v>
                </c:pt>
                <c:pt idx="928">
                  <c:v>64.421999999999997</c:v>
                </c:pt>
                <c:pt idx="929">
                  <c:v>64.798000000000002</c:v>
                </c:pt>
                <c:pt idx="930">
                  <c:v>65.164000000000001</c:v>
                </c:pt>
                <c:pt idx="931">
                  <c:v>65.519000000000005</c:v>
                </c:pt>
                <c:pt idx="932">
                  <c:v>65.863</c:v>
                </c:pt>
                <c:pt idx="933">
                  <c:v>66.194999999999993</c:v>
                </c:pt>
                <c:pt idx="934">
                  <c:v>66.519000000000005</c:v>
                </c:pt>
                <c:pt idx="935">
                  <c:v>66.834000000000003</c:v>
                </c:pt>
                <c:pt idx="936">
                  <c:v>67.144999999999996</c:v>
                </c:pt>
                <c:pt idx="937">
                  <c:v>67.453999999999994</c:v>
                </c:pt>
                <c:pt idx="938">
                  <c:v>67.762</c:v>
                </c:pt>
                <c:pt idx="939">
                  <c:v>68.067999999999998</c:v>
                </c:pt>
                <c:pt idx="940">
                  <c:v>68.373999999999995</c:v>
                </c:pt>
                <c:pt idx="941">
                  <c:v>68.674999999999997</c:v>
                </c:pt>
                <c:pt idx="942">
                  <c:v>68.971999999999994</c:v>
                </c:pt>
                <c:pt idx="943">
                  <c:v>69.260000000000005</c:v>
                </c:pt>
                <c:pt idx="944">
                  <c:v>69.540000000000006</c:v>
                </c:pt>
                <c:pt idx="945">
                  <c:v>69.811999999999998</c:v>
                </c:pt>
                <c:pt idx="946">
                  <c:v>70.076999999999998</c:v>
                </c:pt>
                <c:pt idx="947">
                  <c:v>70.334999999999994</c:v>
                </c:pt>
                <c:pt idx="948">
                  <c:v>70.588999999999999</c:v>
                </c:pt>
                <c:pt idx="949">
                  <c:v>70.837000000000003</c:v>
                </c:pt>
                <c:pt idx="950">
                  <c:v>71.078999999999994</c:v>
                </c:pt>
                <c:pt idx="951">
                  <c:v>71.313999999999993</c:v>
                </c:pt>
                <c:pt idx="952">
                  <c:v>71.542000000000002</c:v>
                </c:pt>
                <c:pt idx="953">
                  <c:v>71.760999999999996</c:v>
                </c:pt>
                <c:pt idx="954">
                  <c:v>71.971999999999994</c:v>
                </c:pt>
                <c:pt idx="955">
                  <c:v>72.174999999999997</c:v>
                </c:pt>
                <c:pt idx="956">
                  <c:v>72.372</c:v>
                </c:pt>
                <c:pt idx="957">
                  <c:v>72.563000000000002</c:v>
                </c:pt>
                <c:pt idx="958">
                  <c:v>72.751000000000005</c:v>
                </c:pt>
                <c:pt idx="959">
                  <c:v>72.935000000000002</c:v>
                </c:pt>
                <c:pt idx="960">
                  <c:v>73.117999999999995</c:v>
                </c:pt>
                <c:pt idx="961">
                  <c:v>73.3</c:v>
                </c:pt>
                <c:pt idx="962">
                  <c:v>73.480999999999995</c:v>
                </c:pt>
                <c:pt idx="963">
                  <c:v>73.661000000000001</c:v>
                </c:pt>
                <c:pt idx="964">
                  <c:v>73.84</c:v>
                </c:pt>
                <c:pt idx="965">
                  <c:v>74.018000000000001</c:v>
                </c:pt>
                <c:pt idx="966">
                  <c:v>74.194000000000003</c:v>
                </c:pt>
                <c:pt idx="967">
                  <c:v>74.367999999999995</c:v>
                </c:pt>
                <c:pt idx="968">
                  <c:v>74.539000000000001</c:v>
                </c:pt>
                <c:pt idx="969">
                  <c:v>74.707999999999998</c:v>
                </c:pt>
                <c:pt idx="970">
                  <c:v>74.875</c:v>
                </c:pt>
                <c:pt idx="971">
                  <c:v>75.040999999999997</c:v>
                </c:pt>
                <c:pt idx="972">
                  <c:v>75.204999999999998</c:v>
                </c:pt>
                <c:pt idx="973">
                  <c:v>75.37</c:v>
                </c:pt>
                <c:pt idx="974">
                  <c:v>#N/A</c:v>
                </c:pt>
                <c:pt idx="975">
                  <c:v>65.022000000000006</c:v>
                </c:pt>
                <c:pt idx="976">
                  <c:v>65.247</c:v>
                </c:pt>
                <c:pt idx="977">
                  <c:v>65.691999999999993</c:v>
                </c:pt>
                <c:pt idx="978">
                  <c:v>66.125</c:v>
                </c:pt>
                <c:pt idx="979">
                  <c:v>66.548000000000002</c:v>
                </c:pt>
                <c:pt idx="980">
                  <c:v>66.957999999999998</c:v>
                </c:pt>
                <c:pt idx="981">
                  <c:v>67.356999999999999</c:v>
                </c:pt>
                <c:pt idx="982">
                  <c:v>67.742000000000004</c:v>
                </c:pt>
                <c:pt idx="983">
                  <c:v>68.111000000000004</c:v>
                </c:pt>
                <c:pt idx="984">
                  <c:v>69.06</c:v>
                </c:pt>
                <c:pt idx="985">
                  <c:v>71.849999999999994</c:v>
                </c:pt>
                <c:pt idx="986">
                  <c:v>72.569999999999993</c:v>
                </c:pt>
                <c:pt idx="987">
                  <c:v>71.290000000000006</c:v>
                </c:pt>
                <c:pt idx="988">
                  <c:v>71.95</c:v>
                </c:pt>
                <c:pt idx="989">
                  <c:v>73.48</c:v>
                </c:pt>
                <c:pt idx="990">
                  <c:v>73.02</c:v>
                </c:pt>
                <c:pt idx="991">
                  <c:v>73.38</c:v>
                </c:pt>
                <c:pt idx="992">
                  <c:v>73.13</c:v>
                </c:pt>
                <c:pt idx="993">
                  <c:v>73.239999999999995</c:v>
                </c:pt>
                <c:pt idx="994">
                  <c:v>72.84</c:v>
                </c:pt>
                <c:pt idx="995">
                  <c:v>72.319999999999993</c:v>
                </c:pt>
                <c:pt idx="996">
                  <c:v>72.959999999999994</c:v>
                </c:pt>
                <c:pt idx="997">
                  <c:v>72.67</c:v>
                </c:pt>
                <c:pt idx="998">
                  <c:v>72.709999999999994</c:v>
                </c:pt>
                <c:pt idx="999">
                  <c:v>73.010000000000005</c:v>
                </c:pt>
                <c:pt idx="1000">
                  <c:v>72.08</c:v>
                </c:pt>
                <c:pt idx="1001">
                  <c:v>71.92</c:v>
                </c:pt>
                <c:pt idx="1002">
                  <c:v>71.86</c:v>
                </c:pt>
                <c:pt idx="1003">
                  <c:v>71.72</c:v>
                </c:pt>
                <c:pt idx="1004">
                  <c:v>71.319999999999993</c:v>
                </c:pt>
                <c:pt idx="1005">
                  <c:v>71.08</c:v>
                </c:pt>
                <c:pt idx="1006">
                  <c:v>71.36</c:v>
                </c:pt>
                <c:pt idx="1007">
                  <c:v>71.489999999999995</c:v>
                </c:pt>
                <c:pt idx="1008">
                  <c:v>71.28</c:v>
                </c:pt>
                <c:pt idx="1009">
                  <c:v>70.650000000000006</c:v>
                </c:pt>
                <c:pt idx="1010">
                  <c:v>70.86</c:v>
                </c:pt>
                <c:pt idx="1011">
                  <c:v>72.25</c:v>
                </c:pt>
                <c:pt idx="1012">
                  <c:v>72.150000000000006</c:v>
                </c:pt>
                <c:pt idx="1013">
                  <c:v>71.89</c:v>
                </c:pt>
                <c:pt idx="1014">
                  <c:v>71.680000000000007</c:v>
                </c:pt>
                <c:pt idx="1015">
                  <c:v>71.14</c:v>
                </c:pt>
                <c:pt idx="1016">
                  <c:v>70.58</c:v>
                </c:pt>
                <c:pt idx="1017">
                  <c:v>70.16</c:v>
                </c:pt>
                <c:pt idx="1018">
                  <c:v>69.05</c:v>
                </c:pt>
                <c:pt idx="1019">
                  <c:v>68.81</c:v>
                </c:pt>
                <c:pt idx="1020">
                  <c:v>68.42</c:v>
                </c:pt>
                <c:pt idx="1021">
                  <c:v>68.56</c:v>
                </c:pt>
                <c:pt idx="1022">
                  <c:v>68.37</c:v>
                </c:pt>
                <c:pt idx="1023">
                  <c:v>68.37</c:v>
                </c:pt>
                <c:pt idx="1024">
                  <c:v>67.97</c:v>
                </c:pt>
                <c:pt idx="1025">
                  <c:v>68.989999999999995</c:v>
                </c:pt>
                <c:pt idx="1026">
                  <c:v>68.61</c:v>
                </c:pt>
                <c:pt idx="1027">
                  <c:v>68.17</c:v>
                </c:pt>
                <c:pt idx="1028">
                  <c:v>68.709999999999994</c:v>
                </c:pt>
                <c:pt idx="1029">
                  <c:v>69.09</c:v>
                </c:pt>
                <c:pt idx="1030">
                  <c:v>68.84</c:v>
                </c:pt>
                <c:pt idx="1031">
                  <c:v>69.510000000000005</c:v>
                </c:pt>
                <c:pt idx="1032">
                  <c:v>70.41</c:v>
                </c:pt>
                <c:pt idx="1033">
                  <c:v>69.194000000000003</c:v>
                </c:pt>
                <c:pt idx="1034">
                  <c:v>69.468000000000004</c:v>
                </c:pt>
                <c:pt idx="1035">
                  <c:v>69.613</c:v>
                </c:pt>
                <c:pt idx="1036">
                  <c:v>69.727999999999994</c:v>
                </c:pt>
                <c:pt idx="1037">
                  <c:v>69.828999999999994</c:v>
                </c:pt>
                <c:pt idx="1038">
                  <c:v>69.927999999999997</c:v>
                </c:pt>
                <c:pt idx="1039">
                  <c:v>#N/A</c:v>
                </c:pt>
                <c:pt idx="1040">
                  <c:v>66.349999999999994</c:v>
                </c:pt>
                <c:pt idx="1041">
                  <c:v>66.8</c:v>
                </c:pt>
                <c:pt idx="1042">
                  <c:v>68</c:v>
                </c:pt>
                <c:pt idx="1043">
                  <c:v>68.37</c:v>
                </c:pt>
                <c:pt idx="1044">
                  <c:v>68.63</c:v>
                </c:pt>
                <c:pt idx="1045">
                  <c:v>68.58</c:v>
                </c:pt>
                <c:pt idx="1046">
                  <c:v>68.87</c:v>
                </c:pt>
                <c:pt idx="1047">
                  <c:v>69.239999999999995</c:v>
                </c:pt>
                <c:pt idx="1048">
                  <c:v>69.930000000000007</c:v>
                </c:pt>
                <c:pt idx="1049">
                  <c:v>70.33</c:v>
                </c:pt>
                <c:pt idx="1050">
                  <c:v>69.650000000000006</c:v>
                </c:pt>
                <c:pt idx="1051">
                  <c:v>70.52</c:v>
                </c:pt>
                <c:pt idx="1052">
                  <c:v>70.25</c:v>
                </c:pt>
                <c:pt idx="1053">
                  <c:v>70.06</c:v>
                </c:pt>
                <c:pt idx="1054">
                  <c:v>70.73</c:v>
                </c:pt>
                <c:pt idx="1055">
                  <c:v>70.58</c:v>
                </c:pt>
                <c:pt idx="1056">
                  <c:v>70.650000000000006</c:v>
                </c:pt>
                <c:pt idx="1057">
                  <c:v>70.94</c:v>
                </c:pt>
                <c:pt idx="1058">
                  <c:v>70.63</c:v>
                </c:pt>
                <c:pt idx="1059">
                  <c:v>70.709999999999994</c:v>
                </c:pt>
                <c:pt idx="1060">
                  <c:v>70.97</c:v>
                </c:pt>
                <c:pt idx="1061">
                  <c:v>71.099999999999994</c:v>
                </c:pt>
                <c:pt idx="1062">
                  <c:v>71.44</c:v>
                </c:pt>
                <c:pt idx="1063">
                  <c:v>71.650000000000006</c:v>
                </c:pt>
                <c:pt idx="1064">
                  <c:v>72.010000000000005</c:v>
                </c:pt>
                <c:pt idx="1065">
                  <c:v>72</c:v>
                </c:pt>
                <c:pt idx="1066">
                  <c:v>72.150000000000006</c:v>
                </c:pt>
                <c:pt idx="1067">
                  <c:v>72.8</c:v>
                </c:pt>
                <c:pt idx="1068">
                  <c:v>72.75</c:v>
                </c:pt>
                <c:pt idx="1069">
                  <c:v>73.239999999999995</c:v>
                </c:pt>
                <c:pt idx="1070">
                  <c:v>73.290000000000006</c:v>
                </c:pt>
                <c:pt idx="1071">
                  <c:v>73.7</c:v>
                </c:pt>
                <c:pt idx="1072">
                  <c:v>73.930000000000007</c:v>
                </c:pt>
                <c:pt idx="1073">
                  <c:v>73.930000000000007</c:v>
                </c:pt>
                <c:pt idx="1074">
                  <c:v>74.430000000000007</c:v>
                </c:pt>
                <c:pt idx="1075">
                  <c:v>74.540000000000006</c:v>
                </c:pt>
                <c:pt idx="1076">
                  <c:v>74.739999999999995</c:v>
                </c:pt>
                <c:pt idx="1077">
                  <c:v>75.349999999999994</c:v>
                </c:pt>
                <c:pt idx="1078">
                  <c:v>75.66</c:v>
                </c:pt>
                <c:pt idx="1079">
                  <c:v>75.73</c:v>
                </c:pt>
                <c:pt idx="1080">
                  <c:v>76.14</c:v>
                </c:pt>
                <c:pt idx="1081">
                  <c:v>76.3</c:v>
                </c:pt>
                <c:pt idx="1082">
                  <c:v>76.459999999999994</c:v>
                </c:pt>
                <c:pt idx="1083">
                  <c:v>76.47</c:v>
                </c:pt>
                <c:pt idx="1084">
                  <c:v>76.819999999999993</c:v>
                </c:pt>
                <c:pt idx="1085">
                  <c:v>76.97</c:v>
                </c:pt>
                <c:pt idx="1086">
                  <c:v>77.31</c:v>
                </c:pt>
                <c:pt idx="1087">
                  <c:v>77.53</c:v>
                </c:pt>
                <c:pt idx="1088">
                  <c:v>77.62</c:v>
                </c:pt>
                <c:pt idx="1089">
                  <c:v>77.8</c:v>
                </c:pt>
                <c:pt idx="1090">
                  <c:v>77.91</c:v>
                </c:pt>
                <c:pt idx="1091">
                  <c:v>78.22</c:v>
                </c:pt>
                <c:pt idx="1092">
                  <c:v>78.319999999999993</c:v>
                </c:pt>
                <c:pt idx="1093">
                  <c:v>78.47</c:v>
                </c:pt>
                <c:pt idx="1094">
                  <c:v>79.12</c:v>
                </c:pt>
                <c:pt idx="1095">
                  <c:v>79.209999999999994</c:v>
                </c:pt>
                <c:pt idx="1096">
                  <c:v>79.55</c:v>
                </c:pt>
                <c:pt idx="1097">
                  <c:v>79.489999999999995</c:v>
                </c:pt>
                <c:pt idx="1098">
                  <c:v>79.777000000000001</c:v>
                </c:pt>
                <c:pt idx="1099">
                  <c:v>79.807000000000002</c:v>
                </c:pt>
                <c:pt idx="1100">
                  <c:v>80.007000000000005</c:v>
                </c:pt>
                <c:pt idx="1101">
                  <c:v>80.194000000000003</c:v>
                </c:pt>
                <c:pt idx="1102">
                  <c:v>80.373000000000005</c:v>
                </c:pt>
                <c:pt idx="1103">
                  <c:v>80.548000000000002</c:v>
                </c:pt>
                <c:pt idx="1104">
                  <c:v>#N/A</c:v>
                </c:pt>
                <c:pt idx="1105">
                  <c:v>54.805999999999997</c:v>
                </c:pt>
                <c:pt idx="1106">
                  <c:v>55.085999999999999</c:v>
                </c:pt>
                <c:pt idx="1107">
                  <c:v>55.643999999999998</c:v>
                </c:pt>
                <c:pt idx="1108">
                  <c:v>56.197000000000003</c:v>
                </c:pt>
                <c:pt idx="1109">
                  <c:v>56.744999999999997</c:v>
                </c:pt>
                <c:pt idx="1110">
                  <c:v>57.289000000000001</c:v>
                </c:pt>
                <c:pt idx="1111">
                  <c:v>57.829000000000001</c:v>
                </c:pt>
                <c:pt idx="1112">
                  <c:v>58.366</c:v>
                </c:pt>
                <c:pt idx="1113">
                  <c:v>58.901000000000003</c:v>
                </c:pt>
                <c:pt idx="1114">
                  <c:v>59.439</c:v>
                </c:pt>
                <c:pt idx="1115">
                  <c:v>59.981000000000002</c:v>
                </c:pt>
                <c:pt idx="1116">
                  <c:v>60.530999999999999</c:v>
                </c:pt>
                <c:pt idx="1117">
                  <c:v>61.091999999999999</c:v>
                </c:pt>
                <c:pt idx="1118">
                  <c:v>61.662999999999997</c:v>
                </c:pt>
                <c:pt idx="1119">
                  <c:v>62.241</c:v>
                </c:pt>
                <c:pt idx="1120">
                  <c:v>62.823</c:v>
                </c:pt>
                <c:pt idx="1121">
                  <c:v>63.402000000000001</c:v>
                </c:pt>
                <c:pt idx="1122">
                  <c:v>63.970999999999997</c:v>
                </c:pt>
                <c:pt idx="1123">
                  <c:v>64.525000000000006</c:v>
                </c:pt>
                <c:pt idx="1124">
                  <c:v>65.058000000000007</c:v>
                </c:pt>
                <c:pt idx="1125">
                  <c:v>65.566000000000003</c:v>
                </c:pt>
                <c:pt idx="1126">
                  <c:v>66.046999999999997</c:v>
                </c:pt>
                <c:pt idx="1127">
                  <c:v>66.504000000000005</c:v>
                </c:pt>
                <c:pt idx="1128">
                  <c:v>66.938999999999993</c:v>
                </c:pt>
                <c:pt idx="1129">
                  <c:v>67.353999999999999</c:v>
                </c:pt>
                <c:pt idx="1130">
                  <c:v>67.751000000000005</c:v>
                </c:pt>
                <c:pt idx="1131">
                  <c:v>68.135000000000005</c:v>
                </c:pt>
                <c:pt idx="1132">
                  <c:v>68.509</c:v>
                </c:pt>
                <c:pt idx="1133">
                  <c:v>68.873999999999995</c:v>
                </c:pt>
                <c:pt idx="1134">
                  <c:v>69.228999999999999</c:v>
                </c:pt>
                <c:pt idx="1135">
                  <c:v>69.576999999999998</c:v>
                </c:pt>
                <c:pt idx="1136">
                  <c:v>69.921000000000006</c:v>
                </c:pt>
                <c:pt idx="1137">
                  <c:v>70.257000000000005</c:v>
                </c:pt>
                <c:pt idx="1138">
                  <c:v>70.575000000000003</c:v>
                </c:pt>
                <c:pt idx="1139">
                  <c:v>70.864999999999995</c:v>
                </c:pt>
                <c:pt idx="1140">
                  <c:v>71.105999999999995</c:v>
                </c:pt>
                <c:pt idx="1141">
                  <c:v>71.275999999999996</c:v>
                </c:pt>
                <c:pt idx="1142">
                  <c:v>71.364000000000004</c:v>
                </c:pt>
                <c:pt idx="1143">
                  <c:v>71.367999999999995</c:v>
                </c:pt>
                <c:pt idx="1144">
                  <c:v>71.293999999999997</c:v>
                </c:pt>
                <c:pt idx="1145">
                  <c:v>71.147000000000006</c:v>
                </c:pt>
                <c:pt idx="1146">
                  <c:v>70.938999999999993</c:v>
                </c:pt>
                <c:pt idx="1147">
                  <c:v>70.695999999999998</c:v>
                </c:pt>
                <c:pt idx="1148">
                  <c:v>70.448999999999998</c:v>
                </c:pt>
                <c:pt idx="1149">
                  <c:v>70.224000000000004</c:v>
                </c:pt>
                <c:pt idx="1150">
                  <c:v>70.05</c:v>
                </c:pt>
                <c:pt idx="1151">
                  <c:v>69.954999999999998</c:v>
                </c:pt>
                <c:pt idx="1152">
                  <c:v>69.945999999999998</c:v>
                </c:pt>
                <c:pt idx="1153">
                  <c:v>70.024000000000001</c:v>
                </c:pt>
                <c:pt idx="1154">
                  <c:v>70.186999999999998</c:v>
                </c:pt>
                <c:pt idx="1155">
                  <c:v>70.424999999999997</c:v>
                </c:pt>
                <c:pt idx="1156">
                  <c:v>70.718999999999994</c:v>
                </c:pt>
                <c:pt idx="1157">
                  <c:v>71.043000000000006</c:v>
                </c:pt>
                <c:pt idx="1158">
                  <c:v>71.372</c:v>
                </c:pt>
                <c:pt idx="1159">
                  <c:v>71.69</c:v>
                </c:pt>
                <c:pt idx="1160">
                  <c:v>71.989000000000004</c:v>
                </c:pt>
                <c:pt idx="1161">
                  <c:v>72.263999999999996</c:v>
                </c:pt>
                <c:pt idx="1162">
                  <c:v>72.522999999999996</c:v>
                </c:pt>
                <c:pt idx="1163">
                  <c:v>72.772000000000006</c:v>
                </c:pt>
                <c:pt idx="1164">
                  <c:v>73.010999999999996</c:v>
                </c:pt>
                <c:pt idx="1165">
                  <c:v>73.239999999999995</c:v>
                </c:pt>
                <c:pt idx="1166">
                  <c:v>73.459999999999994</c:v>
                </c:pt>
                <c:pt idx="1167">
                  <c:v>73.673000000000002</c:v>
                </c:pt>
                <c:pt idx="1168">
                  <c:v>73.882000000000005</c:v>
                </c:pt>
                <c:pt idx="1169">
                  <c:v>#N/A</c:v>
                </c:pt>
                <c:pt idx="1170">
                  <c:v>32.695999999999998</c:v>
                </c:pt>
                <c:pt idx="1171">
                  <c:v>32.954999999999998</c:v>
                </c:pt>
                <c:pt idx="1172">
                  <c:v>33.466999999999999</c:v>
                </c:pt>
                <c:pt idx="1173">
                  <c:v>33.970999999999997</c:v>
                </c:pt>
                <c:pt idx="1174">
                  <c:v>34.465000000000003</c:v>
                </c:pt>
                <c:pt idx="1175">
                  <c:v>34.948999999999998</c:v>
                </c:pt>
                <c:pt idx="1176">
                  <c:v>35.423999999999999</c:v>
                </c:pt>
                <c:pt idx="1177">
                  <c:v>35.892000000000003</c:v>
                </c:pt>
                <c:pt idx="1178">
                  <c:v>36.351999999999997</c:v>
                </c:pt>
                <c:pt idx="1179">
                  <c:v>36.808</c:v>
                </c:pt>
                <c:pt idx="1180">
                  <c:v>37.262999999999998</c:v>
                </c:pt>
                <c:pt idx="1181">
                  <c:v>37.720999999999997</c:v>
                </c:pt>
                <c:pt idx="1182">
                  <c:v>38.183999999999997</c:v>
                </c:pt>
                <c:pt idx="1183">
                  <c:v>38.656999999999996</c:v>
                </c:pt>
                <c:pt idx="1184">
                  <c:v>39.142000000000003</c:v>
                </c:pt>
                <c:pt idx="1185">
                  <c:v>39.643999999999998</c:v>
                </c:pt>
                <c:pt idx="1186">
                  <c:v>40.164000000000001</c:v>
                </c:pt>
                <c:pt idx="1187">
                  <c:v>40.701999999999998</c:v>
                </c:pt>
                <c:pt idx="1188">
                  <c:v>41.252000000000002</c:v>
                </c:pt>
                <c:pt idx="1189">
                  <c:v>41.813000000000002</c:v>
                </c:pt>
                <c:pt idx="1190">
                  <c:v>42.38</c:v>
                </c:pt>
                <c:pt idx="1191">
                  <c:v>42.948</c:v>
                </c:pt>
                <c:pt idx="1192">
                  <c:v>43.512999999999998</c:v>
                </c:pt>
                <c:pt idx="1193">
                  <c:v>44.067999999999998</c:v>
                </c:pt>
                <c:pt idx="1194">
                  <c:v>44.607999999999997</c:v>
                </c:pt>
                <c:pt idx="1195">
                  <c:v>45.122999999999998</c:v>
                </c:pt>
                <c:pt idx="1196">
                  <c:v>45.603999999999999</c:v>
                </c:pt>
                <c:pt idx="1197">
                  <c:v>46.051000000000002</c:v>
                </c:pt>
                <c:pt idx="1198">
                  <c:v>46.470999999999997</c:v>
                </c:pt>
                <c:pt idx="1199">
                  <c:v>46.874000000000002</c:v>
                </c:pt>
                <c:pt idx="1200">
                  <c:v>47.283000000000001</c:v>
                </c:pt>
                <c:pt idx="1201">
                  <c:v>47.722000000000001</c:v>
                </c:pt>
                <c:pt idx="1202">
                  <c:v>48.207999999999998</c:v>
                </c:pt>
                <c:pt idx="1203">
                  <c:v>48.750999999999998</c:v>
                </c:pt>
                <c:pt idx="1204">
                  <c:v>49.351999999999997</c:v>
                </c:pt>
                <c:pt idx="1205">
                  <c:v>50.01</c:v>
                </c:pt>
                <c:pt idx="1206">
                  <c:v>50.72</c:v>
                </c:pt>
                <c:pt idx="1207">
                  <c:v>51.456000000000003</c:v>
                </c:pt>
                <c:pt idx="1208">
                  <c:v>52.188000000000002</c:v>
                </c:pt>
                <c:pt idx="1209">
                  <c:v>52.889000000000003</c:v>
                </c:pt>
                <c:pt idx="1210">
                  <c:v>53.517000000000003</c:v>
                </c:pt>
                <c:pt idx="1211">
                  <c:v>54.033000000000001</c:v>
                </c:pt>
                <c:pt idx="1212">
                  <c:v>54.423000000000002</c:v>
                </c:pt>
                <c:pt idx="1213">
                  <c:v>54.689</c:v>
                </c:pt>
                <c:pt idx="1214">
                  <c:v>54.84</c:v>
                </c:pt>
                <c:pt idx="1215">
                  <c:v>54.902999999999999</c:v>
                </c:pt>
                <c:pt idx="1216">
                  <c:v>54.914000000000001</c:v>
                </c:pt>
                <c:pt idx="1217">
                  <c:v>54.921999999999997</c:v>
                </c:pt>
                <c:pt idx="1218">
                  <c:v>54.966999999999999</c:v>
                </c:pt>
                <c:pt idx="1219">
                  <c:v>55.073</c:v>
                </c:pt>
                <c:pt idx="1220">
                  <c:v>55.261000000000003</c:v>
                </c:pt>
                <c:pt idx="1221">
                  <c:v>55.537999999999997</c:v>
                </c:pt>
                <c:pt idx="1222">
                  <c:v>55.884</c:v>
                </c:pt>
                <c:pt idx="1223">
                  <c:v>56.277000000000001</c:v>
                </c:pt>
                <c:pt idx="1224">
                  <c:v>56.7</c:v>
                </c:pt>
                <c:pt idx="1225">
                  <c:v>57.131</c:v>
                </c:pt>
                <c:pt idx="1226">
                  <c:v>57.548999999999999</c:v>
                </c:pt>
                <c:pt idx="1227">
                  <c:v>57.933</c:v>
                </c:pt>
                <c:pt idx="1228">
                  <c:v>58.271999999999998</c:v>
                </c:pt>
                <c:pt idx="1229">
                  <c:v>58.56</c:v>
                </c:pt>
                <c:pt idx="1230">
                  <c:v>58.796999999999997</c:v>
                </c:pt>
                <c:pt idx="1231">
                  <c:v>58.991999999999997</c:v>
                </c:pt>
                <c:pt idx="1232">
                  <c:v>59.164999999999999</c:v>
                </c:pt>
                <c:pt idx="1233">
                  <c:v>59.33</c:v>
                </c:pt>
                <c:pt idx="1234">
                  <c:v>#N/A</c:v>
                </c:pt>
                <c:pt idx="1235">
                  <c:v>28.798999999999999</c:v>
                </c:pt>
                <c:pt idx="1236">
                  <c:v>28.975000000000001</c:v>
                </c:pt>
                <c:pt idx="1237">
                  <c:v>29.331</c:v>
                </c:pt>
                <c:pt idx="1238">
                  <c:v>29.693999999999999</c:v>
                </c:pt>
                <c:pt idx="1239">
                  <c:v>30.064</c:v>
                </c:pt>
                <c:pt idx="1240">
                  <c:v>30.440999999999999</c:v>
                </c:pt>
                <c:pt idx="1241">
                  <c:v>30.823</c:v>
                </c:pt>
                <c:pt idx="1242">
                  <c:v>31.21</c:v>
                </c:pt>
                <c:pt idx="1243">
                  <c:v>31.6</c:v>
                </c:pt>
                <c:pt idx="1244">
                  <c:v>31.986999999999998</c:v>
                </c:pt>
                <c:pt idx="1245">
                  <c:v>32.369</c:v>
                </c:pt>
                <c:pt idx="1246">
                  <c:v>32.741999999999997</c:v>
                </c:pt>
                <c:pt idx="1247">
                  <c:v>33.104999999999997</c:v>
                </c:pt>
                <c:pt idx="1248">
                  <c:v>33.463999999999999</c:v>
                </c:pt>
                <c:pt idx="1249">
                  <c:v>33.826999999999998</c:v>
                </c:pt>
                <c:pt idx="1250">
                  <c:v>34.212000000000003</c:v>
                </c:pt>
                <c:pt idx="1251">
                  <c:v>34.636000000000003</c:v>
                </c:pt>
                <c:pt idx="1252">
                  <c:v>35.115000000000002</c:v>
                </c:pt>
                <c:pt idx="1253">
                  <c:v>35.658000000000001</c:v>
                </c:pt>
                <c:pt idx="1254">
                  <c:v>36.268999999999998</c:v>
                </c:pt>
                <c:pt idx="1255">
                  <c:v>36.947000000000003</c:v>
                </c:pt>
                <c:pt idx="1256">
                  <c:v>37.688000000000002</c:v>
                </c:pt>
                <c:pt idx="1257">
                  <c:v>38.475999999999999</c:v>
                </c:pt>
                <c:pt idx="1258">
                  <c:v>39.292000000000002</c:v>
                </c:pt>
                <c:pt idx="1259">
                  <c:v>40.125999999999998</c:v>
                </c:pt>
                <c:pt idx="1260">
                  <c:v>40.963000000000001</c:v>
                </c:pt>
                <c:pt idx="1261">
                  <c:v>41.793999999999997</c:v>
                </c:pt>
                <c:pt idx="1262">
                  <c:v>42.613999999999997</c:v>
                </c:pt>
                <c:pt idx="1263">
                  <c:v>43.42</c:v>
                </c:pt>
                <c:pt idx="1264">
                  <c:v>44.209000000000003</c:v>
                </c:pt>
                <c:pt idx="1265">
                  <c:v>44.976999999999997</c:v>
                </c:pt>
                <c:pt idx="1266">
                  <c:v>45.725999999999999</c:v>
                </c:pt>
                <c:pt idx="1267">
                  <c:v>46.462000000000003</c:v>
                </c:pt>
                <c:pt idx="1268">
                  <c:v>47.192</c:v>
                </c:pt>
                <c:pt idx="1269">
                  <c:v>47.92</c:v>
                </c:pt>
                <c:pt idx="1270">
                  <c:v>48.652000000000001</c:v>
                </c:pt>
                <c:pt idx="1271">
                  <c:v>49.393000000000001</c:v>
                </c:pt>
                <c:pt idx="1272">
                  <c:v>50.145000000000003</c:v>
                </c:pt>
                <c:pt idx="1273">
                  <c:v>50.908999999999999</c:v>
                </c:pt>
                <c:pt idx="1274">
                  <c:v>51.685000000000002</c:v>
                </c:pt>
                <c:pt idx="1275">
                  <c:v>52.472999999999999</c:v>
                </c:pt>
                <c:pt idx="1276">
                  <c:v>53.27</c:v>
                </c:pt>
                <c:pt idx="1277">
                  <c:v>54.070999999999998</c:v>
                </c:pt>
                <c:pt idx="1278">
                  <c:v>54.872</c:v>
                </c:pt>
                <c:pt idx="1279">
                  <c:v>55.670999999999999</c:v>
                </c:pt>
                <c:pt idx="1280">
                  <c:v>56.463000000000001</c:v>
                </c:pt>
                <c:pt idx="1281">
                  <c:v>57.247</c:v>
                </c:pt>
                <c:pt idx="1282">
                  <c:v>58.023000000000003</c:v>
                </c:pt>
                <c:pt idx="1283">
                  <c:v>58.792000000000002</c:v>
                </c:pt>
                <c:pt idx="1284">
                  <c:v>59.552</c:v>
                </c:pt>
                <c:pt idx="1285">
                  <c:v>60.307000000000002</c:v>
                </c:pt>
                <c:pt idx="1286">
                  <c:v>61.063000000000002</c:v>
                </c:pt>
                <c:pt idx="1287">
                  <c:v>61.82</c:v>
                </c:pt>
                <c:pt idx="1288">
                  <c:v>62.576000000000001</c:v>
                </c:pt>
                <c:pt idx="1289">
                  <c:v>63.323</c:v>
                </c:pt>
                <c:pt idx="1290">
                  <c:v>64.05</c:v>
                </c:pt>
                <c:pt idx="1291">
                  <c:v>64.741</c:v>
                </c:pt>
                <c:pt idx="1292">
                  <c:v>65.387</c:v>
                </c:pt>
                <c:pt idx="1293">
                  <c:v>65.980999999999995</c:v>
                </c:pt>
                <c:pt idx="1294">
                  <c:v>66.522999999999996</c:v>
                </c:pt>
                <c:pt idx="1295">
                  <c:v>67.015000000000001</c:v>
                </c:pt>
                <c:pt idx="1296">
                  <c:v>67.465000000000003</c:v>
                </c:pt>
                <c:pt idx="1297">
                  <c:v>67.888000000000005</c:v>
                </c:pt>
                <c:pt idx="1298">
                  <c:v>68.293999999999997</c:v>
                </c:pt>
                <c:pt idx="1299">
                  <c:v>#N/A</c:v>
                </c:pt>
                <c:pt idx="1300">
                  <c:v>39.844999999999999</c:v>
                </c:pt>
                <c:pt idx="1301">
                  <c:v>39.988</c:v>
                </c:pt>
                <c:pt idx="1302">
                  <c:v>40.274000000000001</c:v>
                </c:pt>
                <c:pt idx="1303">
                  <c:v>40.564</c:v>
                </c:pt>
                <c:pt idx="1304">
                  <c:v>40.856000000000002</c:v>
                </c:pt>
                <c:pt idx="1305">
                  <c:v>41.15</c:v>
                </c:pt>
                <c:pt idx="1306">
                  <c:v>41.447000000000003</c:v>
                </c:pt>
                <c:pt idx="1307">
                  <c:v>41.746000000000002</c:v>
                </c:pt>
                <c:pt idx="1308">
                  <c:v>42.048000000000002</c:v>
                </c:pt>
                <c:pt idx="1309">
                  <c:v>42.351999999999997</c:v>
                </c:pt>
                <c:pt idx="1310">
                  <c:v>42.658999999999999</c:v>
                </c:pt>
                <c:pt idx="1311">
                  <c:v>42.968000000000004</c:v>
                </c:pt>
                <c:pt idx="1312">
                  <c:v>43.28</c:v>
                </c:pt>
                <c:pt idx="1313">
                  <c:v>43.594999999999999</c:v>
                </c:pt>
                <c:pt idx="1314">
                  <c:v>43.912999999999997</c:v>
                </c:pt>
                <c:pt idx="1315">
                  <c:v>44.228999999999999</c:v>
                </c:pt>
                <c:pt idx="1316">
                  <c:v>44.536000000000001</c:v>
                </c:pt>
                <c:pt idx="1317">
                  <c:v>44.835000000000001</c:v>
                </c:pt>
                <c:pt idx="1318">
                  <c:v>45.131999999999998</c:v>
                </c:pt>
                <c:pt idx="1319">
                  <c:v>45.436</c:v>
                </c:pt>
                <c:pt idx="1320">
                  <c:v>45.765000000000001</c:v>
                </c:pt>
                <c:pt idx="1321">
                  <c:v>46.134999999999998</c:v>
                </c:pt>
                <c:pt idx="1322">
                  <c:v>46.563000000000002</c:v>
                </c:pt>
                <c:pt idx="1323">
                  <c:v>47.055</c:v>
                </c:pt>
                <c:pt idx="1324">
                  <c:v>47.613999999999997</c:v>
                </c:pt>
                <c:pt idx="1325">
                  <c:v>48.241999999999997</c:v>
                </c:pt>
                <c:pt idx="1326">
                  <c:v>48.930999999999997</c:v>
                </c:pt>
                <c:pt idx="1327">
                  <c:v>49.665999999999997</c:v>
                </c:pt>
                <c:pt idx="1328">
                  <c:v>50.429000000000002</c:v>
                </c:pt>
                <c:pt idx="1329">
                  <c:v>51.206000000000003</c:v>
                </c:pt>
                <c:pt idx="1330">
                  <c:v>51.987000000000002</c:v>
                </c:pt>
                <c:pt idx="1331">
                  <c:v>52.762999999999998</c:v>
                </c:pt>
                <c:pt idx="1332">
                  <c:v>53.530999999999999</c:v>
                </c:pt>
                <c:pt idx="1333">
                  <c:v>54.283999999999999</c:v>
                </c:pt>
                <c:pt idx="1334">
                  <c:v>55.015999999999998</c:v>
                </c:pt>
                <c:pt idx="1335">
                  <c:v>55.72</c:v>
                </c:pt>
                <c:pt idx="1336">
                  <c:v>56.395000000000003</c:v>
                </c:pt>
                <c:pt idx="1337">
                  <c:v>57.042999999999999</c:v>
                </c:pt>
                <c:pt idx="1338">
                  <c:v>57.664000000000001</c:v>
                </c:pt>
                <c:pt idx="1339">
                  <c:v>58.256</c:v>
                </c:pt>
                <c:pt idx="1340">
                  <c:v>58.816000000000003</c:v>
                </c:pt>
                <c:pt idx="1341">
                  <c:v>59.341000000000001</c:v>
                </c:pt>
                <c:pt idx="1342">
                  <c:v>59.832000000000001</c:v>
                </c:pt>
                <c:pt idx="1343">
                  <c:v>60.292000000000002</c:v>
                </c:pt>
                <c:pt idx="1344">
                  <c:v>60.722999999999999</c:v>
                </c:pt>
                <c:pt idx="1345">
                  <c:v>61.13</c:v>
                </c:pt>
                <c:pt idx="1346">
                  <c:v>61.52</c:v>
                </c:pt>
                <c:pt idx="1347">
                  <c:v>61.896999999999998</c:v>
                </c:pt>
                <c:pt idx="1348">
                  <c:v>62.265999999999998</c:v>
                </c:pt>
                <c:pt idx="1349">
                  <c:v>62.631</c:v>
                </c:pt>
                <c:pt idx="1350">
                  <c:v>62.994</c:v>
                </c:pt>
                <c:pt idx="1351">
                  <c:v>63.354999999999997</c:v>
                </c:pt>
                <c:pt idx="1352">
                  <c:v>63.710999999999999</c:v>
                </c:pt>
                <c:pt idx="1353">
                  <c:v>64.06</c:v>
                </c:pt>
                <c:pt idx="1354">
                  <c:v>64.403999999999996</c:v>
                </c:pt>
                <c:pt idx="1355">
                  <c:v>64.742000000000004</c:v>
                </c:pt>
                <c:pt idx="1356">
                  <c:v>65.075000000000003</c:v>
                </c:pt>
                <c:pt idx="1357">
                  <c:v>65.403999999999996</c:v>
                </c:pt>
                <c:pt idx="1358">
                  <c:v>65.727999999999994</c:v>
                </c:pt>
                <c:pt idx="1359">
                  <c:v>66.048000000000002</c:v>
                </c:pt>
                <c:pt idx="1360">
                  <c:v>66.361999999999995</c:v>
                </c:pt>
                <c:pt idx="1361">
                  <c:v>66.668999999999997</c:v>
                </c:pt>
                <c:pt idx="1362">
                  <c:v>66.968999999999994</c:v>
                </c:pt>
                <c:pt idx="1363">
                  <c:v>67.260000000000005</c:v>
                </c:pt>
                <c:pt idx="1364">
                  <c:v>#N/A</c:v>
                </c:pt>
                <c:pt idx="1365">
                  <c:v>51.421999999999997</c:v>
                </c:pt>
                <c:pt idx="1366">
                  <c:v>52.012999999999998</c:v>
                </c:pt>
                <c:pt idx="1367">
                  <c:v>53.164999999999999</c:v>
                </c:pt>
                <c:pt idx="1368">
                  <c:v>54.259</c:v>
                </c:pt>
                <c:pt idx="1369">
                  <c:v>55.296999999999997</c:v>
                </c:pt>
                <c:pt idx="1370">
                  <c:v>56.277000000000001</c:v>
                </c:pt>
                <c:pt idx="1371">
                  <c:v>57.2</c:v>
                </c:pt>
                <c:pt idx="1372">
                  <c:v>58.067</c:v>
                </c:pt>
                <c:pt idx="1373">
                  <c:v>58.88</c:v>
                </c:pt>
                <c:pt idx="1374">
                  <c:v>59.64</c:v>
                </c:pt>
                <c:pt idx="1375">
                  <c:v>60.35</c:v>
                </c:pt>
                <c:pt idx="1376">
                  <c:v>61.015999999999998</c:v>
                </c:pt>
                <c:pt idx="1377">
                  <c:v>61.643999999999998</c:v>
                </c:pt>
                <c:pt idx="1378">
                  <c:v>62.24</c:v>
                </c:pt>
                <c:pt idx="1379">
                  <c:v>62.814</c:v>
                </c:pt>
                <c:pt idx="1380">
                  <c:v>63.377000000000002</c:v>
                </c:pt>
                <c:pt idx="1381">
                  <c:v>63.935000000000002</c:v>
                </c:pt>
                <c:pt idx="1382">
                  <c:v>64.494</c:v>
                </c:pt>
                <c:pt idx="1383">
                  <c:v>65.054000000000002</c:v>
                </c:pt>
                <c:pt idx="1384">
                  <c:v>65.616</c:v>
                </c:pt>
                <c:pt idx="1385">
                  <c:v>66.180999999999997</c:v>
                </c:pt>
                <c:pt idx="1386">
                  <c:v>66.748000000000005</c:v>
                </c:pt>
                <c:pt idx="1387">
                  <c:v>67.308000000000007</c:v>
                </c:pt>
                <c:pt idx="1388">
                  <c:v>67.852000000000004</c:v>
                </c:pt>
                <c:pt idx="1389">
                  <c:v>68.370999999999995</c:v>
                </c:pt>
                <c:pt idx="1390">
                  <c:v>68.847999999999999</c:v>
                </c:pt>
                <c:pt idx="1391">
                  <c:v>69.269000000000005</c:v>
                </c:pt>
                <c:pt idx="1392">
                  <c:v>69.626999999999995</c:v>
                </c:pt>
                <c:pt idx="1393">
                  <c:v>69.924000000000007</c:v>
                </c:pt>
                <c:pt idx="1394">
                  <c:v>70.165999999999997</c:v>
                </c:pt>
                <c:pt idx="1395">
                  <c:v>70.394999999999996</c:v>
                </c:pt>
                <c:pt idx="1396">
                  <c:v>70.671000000000006</c:v>
                </c:pt>
                <c:pt idx="1397">
                  <c:v>71.010999999999996</c:v>
                </c:pt>
                <c:pt idx="1398">
                  <c:v>71.394999999999996</c:v>
                </c:pt>
                <c:pt idx="1399">
                  <c:v>71.774000000000001</c:v>
                </c:pt>
                <c:pt idx="1400">
                  <c:v>71.980999999999995</c:v>
                </c:pt>
                <c:pt idx="1401">
                  <c:v>71.811000000000007</c:v>
                </c:pt>
                <c:pt idx="1402">
                  <c:v>71.174999999999997</c:v>
                </c:pt>
                <c:pt idx="1403">
                  <c:v>70.087999999999994</c:v>
                </c:pt>
                <c:pt idx="1404">
                  <c:v>68.662999999999997</c:v>
                </c:pt>
                <c:pt idx="1405">
                  <c:v>67.179000000000002</c:v>
                </c:pt>
                <c:pt idx="1406">
                  <c:v>65.997</c:v>
                </c:pt>
                <c:pt idx="1407">
                  <c:v>65.403000000000006</c:v>
                </c:pt>
                <c:pt idx="1408">
                  <c:v>65.557000000000002</c:v>
                </c:pt>
                <c:pt idx="1409">
                  <c:v>66.462000000000003</c:v>
                </c:pt>
                <c:pt idx="1410">
                  <c:v>67.972999999999999</c:v>
                </c:pt>
                <c:pt idx="1411">
                  <c:v>69.817999999999998</c:v>
                </c:pt>
                <c:pt idx="1412">
                  <c:v>71.638999999999996</c:v>
                </c:pt>
                <c:pt idx="1413">
                  <c:v>73.155000000000001</c:v>
                </c:pt>
                <c:pt idx="1414">
                  <c:v>74.247</c:v>
                </c:pt>
                <c:pt idx="1415">
                  <c:v>74.882000000000005</c:v>
                </c:pt>
                <c:pt idx="1416">
                  <c:v>75.123999999999995</c:v>
                </c:pt>
                <c:pt idx="1417">
                  <c:v>75.165000000000006</c:v>
                </c:pt>
                <c:pt idx="1418">
                  <c:v>75.162000000000006</c:v>
                </c:pt>
                <c:pt idx="1419">
                  <c:v>75.17</c:v>
                </c:pt>
                <c:pt idx="1420">
                  <c:v>75.225999999999999</c:v>
                </c:pt>
                <c:pt idx="1421">
                  <c:v>75.337000000000003</c:v>
                </c:pt>
                <c:pt idx="1422">
                  <c:v>75.471000000000004</c:v>
                </c:pt>
                <c:pt idx="1423">
                  <c:v>75.608000000000004</c:v>
                </c:pt>
                <c:pt idx="1424">
                  <c:v>75.75</c:v>
                </c:pt>
                <c:pt idx="1425">
                  <c:v>75.897999999999996</c:v>
                </c:pt>
                <c:pt idx="1426">
                  <c:v>76.052999999999997</c:v>
                </c:pt>
                <c:pt idx="1427">
                  <c:v>76.210999999999999</c:v>
                </c:pt>
                <c:pt idx="1428">
                  <c:v>76.37</c:v>
                </c:pt>
                <c:pt idx="1429">
                  <c:v>#N/A</c:v>
                </c:pt>
                <c:pt idx="1430">
                  <c:v>46.829000000000001</c:v>
                </c:pt>
                <c:pt idx="1431">
                  <c:v>47.036999999999999</c:v>
                </c:pt>
                <c:pt idx="1432">
                  <c:v>47.451000000000001</c:v>
                </c:pt>
                <c:pt idx="1433">
                  <c:v>47.863</c:v>
                </c:pt>
                <c:pt idx="1434">
                  <c:v>48.274000000000001</c:v>
                </c:pt>
                <c:pt idx="1435">
                  <c:v>48.683999999999997</c:v>
                </c:pt>
                <c:pt idx="1436">
                  <c:v>49.09</c:v>
                </c:pt>
                <c:pt idx="1437">
                  <c:v>49.491999999999997</c:v>
                </c:pt>
                <c:pt idx="1438">
                  <c:v>49.889000000000003</c:v>
                </c:pt>
                <c:pt idx="1439">
                  <c:v>50.277999999999999</c:v>
                </c:pt>
                <c:pt idx="1440">
                  <c:v>50.654000000000003</c:v>
                </c:pt>
                <c:pt idx="1441">
                  <c:v>51.015000000000001</c:v>
                </c:pt>
                <c:pt idx="1442">
                  <c:v>51.363</c:v>
                </c:pt>
                <c:pt idx="1443">
                  <c:v>51.7</c:v>
                </c:pt>
                <c:pt idx="1444">
                  <c:v>52.034999999999997</c:v>
                </c:pt>
                <c:pt idx="1445">
                  <c:v>52.384</c:v>
                </c:pt>
                <c:pt idx="1446">
                  <c:v>52.764000000000003</c:v>
                </c:pt>
                <c:pt idx="1447">
                  <c:v>53.186</c:v>
                </c:pt>
                <c:pt idx="1448">
                  <c:v>53.658999999999999</c:v>
                </c:pt>
                <c:pt idx="1449">
                  <c:v>54.183999999999997</c:v>
                </c:pt>
                <c:pt idx="1450">
                  <c:v>54.759</c:v>
                </c:pt>
                <c:pt idx="1451">
                  <c:v>55.378999999999998</c:v>
                </c:pt>
                <c:pt idx="1452">
                  <c:v>56.027000000000001</c:v>
                </c:pt>
                <c:pt idx="1453">
                  <c:v>56.686</c:v>
                </c:pt>
                <c:pt idx="1454">
                  <c:v>57.344000000000001</c:v>
                </c:pt>
                <c:pt idx="1455">
                  <c:v>57.99</c:v>
                </c:pt>
                <c:pt idx="1456">
                  <c:v>58.616</c:v>
                </c:pt>
                <c:pt idx="1457">
                  <c:v>59.219000000000001</c:v>
                </c:pt>
                <c:pt idx="1458">
                  <c:v>59.795999999999999</c:v>
                </c:pt>
                <c:pt idx="1459">
                  <c:v>60.341000000000001</c:v>
                </c:pt>
                <c:pt idx="1460">
                  <c:v>60.859000000000002</c:v>
                </c:pt>
                <c:pt idx="1461">
                  <c:v>61.363999999999997</c:v>
                </c:pt>
                <c:pt idx="1462">
                  <c:v>61.857999999999997</c:v>
                </c:pt>
                <c:pt idx="1463">
                  <c:v>62.331000000000003</c:v>
                </c:pt>
                <c:pt idx="1464">
                  <c:v>62.762</c:v>
                </c:pt>
                <c:pt idx="1465">
                  <c:v>63.13</c:v>
                </c:pt>
                <c:pt idx="1466">
                  <c:v>63.41</c:v>
                </c:pt>
                <c:pt idx="1467">
                  <c:v>63.573</c:v>
                </c:pt>
                <c:pt idx="1468">
                  <c:v>63.591000000000001</c:v>
                </c:pt>
                <c:pt idx="1469">
                  <c:v>63.436999999999998</c:v>
                </c:pt>
                <c:pt idx="1470">
                  <c:v>63.067999999999998</c:v>
                </c:pt>
                <c:pt idx="1471">
                  <c:v>62.444000000000003</c:v>
                </c:pt>
                <c:pt idx="1472">
                  <c:v>61.572000000000003</c:v>
                </c:pt>
                <c:pt idx="1473">
                  <c:v>60.476999999999997</c:v>
                </c:pt>
                <c:pt idx="1474">
                  <c:v>59.195</c:v>
                </c:pt>
                <c:pt idx="1475">
                  <c:v>57.771000000000001</c:v>
                </c:pt>
                <c:pt idx="1476">
                  <c:v>56.256</c:v>
                </c:pt>
                <c:pt idx="1477">
                  <c:v>54.715000000000003</c:v>
                </c:pt>
                <c:pt idx="1478">
                  <c:v>53.216999999999999</c:v>
                </c:pt>
                <c:pt idx="1479">
                  <c:v>51.817999999999998</c:v>
                </c:pt>
                <c:pt idx="1480">
                  <c:v>50.567</c:v>
                </c:pt>
                <c:pt idx="1481">
                  <c:v>49.491999999999997</c:v>
                </c:pt>
                <c:pt idx="1482">
                  <c:v>48.585999999999999</c:v>
                </c:pt>
                <c:pt idx="1483">
                  <c:v>47.838999999999999</c:v>
                </c:pt>
                <c:pt idx="1484">
                  <c:v>47.256999999999998</c:v>
                </c:pt>
                <c:pt idx="1485">
                  <c:v>46.835999999999999</c:v>
                </c:pt>
                <c:pt idx="1486">
                  <c:v>46.564999999999998</c:v>
                </c:pt>
                <c:pt idx="1487">
                  <c:v>46.421999999999997</c:v>
                </c:pt>
                <c:pt idx="1488">
                  <c:v>46.384</c:v>
                </c:pt>
                <c:pt idx="1489">
                  <c:v>46.441000000000003</c:v>
                </c:pt>
                <c:pt idx="1490">
                  <c:v>46.588000000000001</c:v>
                </c:pt>
                <c:pt idx="1491">
                  <c:v>46.823999999999998</c:v>
                </c:pt>
                <c:pt idx="1492">
                  <c:v>47.152000000000001</c:v>
                </c:pt>
                <c:pt idx="1493">
                  <c:v>47.572000000000003</c:v>
                </c:pt>
                <c:pt idx="1494">
                  <c:v>#N/A</c:v>
                </c:pt>
                <c:pt idx="1495">
                  <c:v>50.04</c:v>
                </c:pt>
                <c:pt idx="1496">
                  <c:v>50.28</c:v>
                </c:pt>
                <c:pt idx="1497">
                  <c:v>50.762999999999998</c:v>
                </c:pt>
                <c:pt idx="1498">
                  <c:v>51.247999999999998</c:v>
                </c:pt>
                <c:pt idx="1499">
                  <c:v>51.737000000000002</c:v>
                </c:pt>
                <c:pt idx="1500">
                  <c:v>52.23</c:v>
                </c:pt>
                <c:pt idx="1501">
                  <c:v>52.725000000000001</c:v>
                </c:pt>
                <c:pt idx="1502">
                  <c:v>53.222000000000001</c:v>
                </c:pt>
                <c:pt idx="1503">
                  <c:v>53.72</c:v>
                </c:pt>
                <c:pt idx="1504">
                  <c:v>54.213999999999999</c:v>
                </c:pt>
                <c:pt idx="1505">
                  <c:v>54.701999999999998</c:v>
                </c:pt>
                <c:pt idx="1506">
                  <c:v>55.179000000000002</c:v>
                </c:pt>
                <c:pt idx="1507">
                  <c:v>55.643000000000001</c:v>
                </c:pt>
                <c:pt idx="1508">
                  <c:v>56.091000000000001</c:v>
                </c:pt>
                <c:pt idx="1509">
                  <c:v>56.521000000000001</c:v>
                </c:pt>
                <c:pt idx="1510">
                  <c:v>56.935000000000002</c:v>
                </c:pt>
                <c:pt idx="1511">
                  <c:v>57.334000000000003</c:v>
                </c:pt>
                <c:pt idx="1512">
                  <c:v>57.722000000000001</c:v>
                </c:pt>
                <c:pt idx="1513">
                  <c:v>58.104999999999997</c:v>
                </c:pt>
                <c:pt idx="1514">
                  <c:v>58.484000000000002</c:v>
                </c:pt>
                <c:pt idx="1515">
                  <c:v>58.865000000000002</c:v>
                </c:pt>
                <c:pt idx="1516">
                  <c:v>59.250999999999998</c:v>
                </c:pt>
                <c:pt idx="1517">
                  <c:v>59.643999999999998</c:v>
                </c:pt>
                <c:pt idx="1518">
                  <c:v>60.042000000000002</c:v>
                </c:pt>
                <c:pt idx="1519">
                  <c:v>60.442999999999998</c:v>
                </c:pt>
                <c:pt idx="1520">
                  <c:v>60.844000000000001</c:v>
                </c:pt>
                <c:pt idx="1521">
                  <c:v>61.235999999999997</c:v>
                </c:pt>
                <c:pt idx="1522">
                  <c:v>61.615000000000002</c:v>
                </c:pt>
                <c:pt idx="1523">
                  <c:v>61.978000000000002</c:v>
                </c:pt>
                <c:pt idx="1524">
                  <c:v>62.328000000000003</c:v>
                </c:pt>
                <c:pt idx="1525">
                  <c:v>62.668999999999997</c:v>
                </c:pt>
                <c:pt idx="1526">
                  <c:v>63.008000000000003</c:v>
                </c:pt>
                <c:pt idx="1527">
                  <c:v>63.353000000000002</c:v>
                </c:pt>
                <c:pt idx="1528">
                  <c:v>63.71</c:v>
                </c:pt>
                <c:pt idx="1529">
                  <c:v>64.081000000000003</c:v>
                </c:pt>
                <c:pt idx="1530">
                  <c:v>64.465999999999994</c:v>
                </c:pt>
                <c:pt idx="1531">
                  <c:v>64.861999999999995</c:v>
                </c:pt>
                <c:pt idx="1532">
                  <c:v>65.263999999999996</c:v>
                </c:pt>
                <c:pt idx="1533">
                  <c:v>65.667000000000002</c:v>
                </c:pt>
                <c:pt idx="1534">
                  <c:v>66.067999999999998</c:v>
                </c:pt>
                <c:pt idx="1535">
                  <c:v>66.468000000000004</c:v>
                </c:pt>
                <c:pt idx="1536">
                  <c:v>66.867000000000004</c:v>
                </c:pt>
                <c:pt idx="1537">
                  <c:v>67.266999999999996</c:v>
                </c:pt>
                <c:pt idx="1538">
                  <c:v>67.668000000000006</c:v>
                </c:pt>
                <c:pt idx="1539">
                  <c:v>68.066000000000003</c:v>
                </c:pt>
                <c:pt idx="1540">
                  <c:v>68.459999999999994</c:v>
                </c:pt>
                <c:pt idx="1541">
                  <c:v>68.846000000000004</c:v>
                </c:pt>
                <c:pt idx="1542">
                  <c:v>69.221000000000004</c:v>
                </c:pt>
                <c:pt idx="1543">
                  <c:v>69.581999999999994</c:v>
                </c:pt>
                <c:pt idx="1544">
                  <c:v>69.929000000000002</c:v>
                </c:pt>
                <c:pt idx="1545">
                  <c:v>70.260999999999996</c:v>
                </c:pt>
                <c:pt idx="1546">
                  <c:v>70.578000000000003</c:v>
                </c:pt>
                <c:pt idx="1547">
                  <c:v>70.882000000000005</c:v>
                </c:pt>
                <c:pt idx="1548">
                  <c:v>71.177000000000007</c:v>
                </c:pt>
                <c:pt idx="1549">
                  <c:v>71.462999999999994</c:v>
                </c:pt>
                <c:pt idx="1550">
                  <c:v>71.745000000000005</c:v>
                </c:pt>
                <c:pt idx="1551">
                  <c:v>72.022000000000006</c:v>
                </c:pt>
                <c:pt idx="1552">
                  <c:v>72.298000000000002</c:v>
                </c:pt>
                <c:pt idx="1553">
                  <c:v>72.572000000000003</c:v>
                </c:pt>
                <c:pt idx="1554">
                  <c:v>72.846000000000004</c:v>
                </c:pt>
                <c:pt idx="1555">
                  <c:v>73.120999999999995</c:v>
                </c:pt>
                <c:pt idx="1556">
                  <c:v>73.394999999999996</c:v>
                </c:pt>
                <c:pt idx="1557">
                  <c:v>73.667000000000002</c:v>
                </c:pt>
                <c:pt idx="1558">
                  <c:v>73.936999999999998</c:v>
                </c:pt>
                <c:pt idx="1559">
                  <c:v>#N/A</c:v>
                </c:pt>
                <c:pt idx="1560">
                  <c:v>56.631999999999998</c:v>
                </c:pt>
                <c:pt idx="1561">
                  <c:v>56.933999999999997</c:v>
                </c:pt>
                <c:pt idx="1562">
                  <c:v>57.54</c:v>
                </c:pt>
                <c:pt idx="1563">
                  <c:v>58.148000000000003</c:v>
                </c:pt>
                <c:pt idx="1564">
                  <c:v>58.76</c:v>
                </c:pt>
                <c:pt idx="1565">
                  <c:v>59.372999999999998</c:v>
                </c:pt>
                <c:pt idx="1566">
                  <c:v>59.988999999999997</c:v>
                </c:pt>
                <c:pt idx="1567">
                  <c:v>60.604999999999997</c:v>
                </c:pt>
                <c:pt idx="1568">
                  <c:v>61.219000000000001</c:v>
                </c:pt>
                <c:pt idx="1569">
                  <c:v>61.826000000000001</c:v>
                </c:pt>
                <c:pt idx="1570">
                  <c:v>62.421999999999997</c:v>
                </c:pt>
                <c:pt idx="1571">
                  <c:v>63.002000000000002</c:v>
                </c:pt>
                <c:pt idx="1572">
                  <c:v>63.56</c:v>
                </c:pt>
                <c:pt idx="1573">
                  <c:v>64.093000000000004</c:v>
                </c:pt>
                <c:pt idx="1574">
                  <c:v>64.599000000000004</c:v>
                </c:pt>
                <c:pt idx="1575">
                  <c:v>65.078000000000003</c:v>
                </c:pt>
                <c:pt idx="1576">
                  <c:v>65.536000000000001</c:v>
                </c:pt>
                <c:pt idx="1577">
                  <c:v>65.974999999999994</c:v>
                </c:pt>
                <c:pt idx="1578">
                  <c:v>66.403000000000006</c:v>
                </c:pt>
                <c:pt idx="1579">
                  <c:v>66.820999999999998</c:v>
                </c:pt>
                <c:pt idx="1580">
                  <c:v>67.230999999999995</c:v>
                </c:pt>
                <c:pt idx="1581">
                  <c:v>67.632000000000005</c:v>
                </c:pt>
                <c:pt idx="1582">
                  <c:v>68.025000000000006</c:v>
                </c:pt>
                <c:pt idx="1583">
                  <c:v>68.406999999999996</c:v>
                </c:pt>
                <c:pt idx="1584">
                  <c:v>68.778999999999996</c:v>
                </c:pt>
                <c:pt idx="1585">
                  <c:v>69.138999999999996</c:v>
                </c:pt>
                <c:pt idx="1586">
                  <c:v>69.486000000000004</c:v>
                </c:pt>
                <c:pt idx="1587">
                  <c:v>69.819999999999993</c:v>
                </c:pt>
                <c:pt idx="1588">
                  <c:v>70.141000000000005</c:v>
                </c:pt>
                <c:pt idx="1589">
                  <c:v>70.450999999999993</c:v>
                </c:pt>
                <c:pt idx="1590">
                  <c:v>70.751000000000005</c:v>
                </c:pt>
                <c:pt idx="1591">
                  <c:v>71.043999999999997</c:v>
                </c:pt>
                <c:pt idx="1592">
                  <c:v>71.331999999999994</c:v>
                </c:pt>
                <c:pt idx="1593">
                  <c:v>71.616</c:v>
                </c:pt>
                <c:pt idx="1594">
                  <c:v>71.897999999999996</c:v>
                </c:pt>
                <c:pt idx="1595">
                  <c:v>72.180000000000007</c:v>
                </c:pt>
                <c:pt idx="1596">
                  <c:v>72.460999999999999</c:v>
                </c:pt>
                <c:pt idx="1597">
                  <c:v>72.739999999999995</c:v>
                </c:pt>
                <c:pt idx="1598">
                  <c:v>73.015000000000001</c:v>
                </c:pt>
                <c:pt idx="1599">
                  <c:v>73.287000000000006</c:v>
                </c:pt>
                <c:pt idx="1600">
                  <c:v>73.554000000000002</c:v>
                </c:pt>
                <c:pt idx="1601">
                  <c:v>73.813999999999993</c:v>
                </c:pt>
                <c:pt idx="1602">
                  <c:v>74.066999999999993</c:v>
                </c:pt>
                <c:pt idx="1603">
                  <c:v>74.313000000000002</c:v>
                </c:pt>
                <c:pt idx="1604">
                  <c:v>74.552000000000007</c:v>
                </c:pt>
                <c:pt idx="1605">
                  <c:v>74.786000000000001</c:v>
                </c:pt>
                <c:pt idx="1606">
                  <c:v>75.016000000000005</c:v>
                </c:pt>
                <c:pt idx="1607">
                  <c:v>75.245000000000005</c:v>
                </c:pt>
                <c:pt idx="1608">
                  <c:v>75.472999999999999</c:v>
                </c:pt>
                <c:pt idx="1609">
                  <c:v>75.700999999999993</c:v>
                </c:pt>
                <c:pt idx="1610">
                  <c:v>75.927000000000007</c:v>
                </c:pt>
                <c:pt idx="1611">
                  <c:v>76.150000000000006</c:v>
                </c:pt>
                <c:pt idx="1612">
                  <c:v>76.367000000000004</c:v>
                </c:pt>
                <c:pt idx="1613">
                  <c:v>76.578000000000003</c:v>
                </c:pt>
                <c:pt idx="1614">
                  <c:v>76.783000000000001</c:v>
                </c:pt>
                <c:pt idx="1615">
                  <c:v>76.981999999999999</c:v>
                </c:pt>
                <c:pt idx="1616">
                  <c:v>77.177999999999997</c:v>
                </c:pt>
                <c:pt idx="1617">
                  <c:v>77.372</c:v>
                </c:pt>
                <c:pt idx="1618">
                  <c:v>77.566000000000003</c:v>
                </c:pt>
                <c:pt idx="1619">
                  <c:v>77.760000000000005</c:v>
                </c:pt>
                <c:pt idx="1620">
                  <c:v>77.956000000000003</c:v>
                </c:pt>
                <c:pt idx="1621">
                  <c:v>78.153000000000006</c:v>
                </c:pt>
                <c:pt idx="1622">
                  <c:v>78.349999999999994</c:v>
                </c:pt>
                <c:pt idx="1623">
                  <c:v>78.546999999999997</c:v>
                </c:pt>
                <c:pt idx="1624">
                  <c:v>#N/A</c:v>
                </c:pt>
                <c:pt idx="1625">
                  <c:v>61.39</c:v>
                </c:pt>
                <c:pt idx="1626">
                  <c:v>60.63</c:v>
                </c:pt>
                <c:pt idx="1627">
                  <c:v>59.6</c:v>
                </c:pt>
                <c:pt idx="1628">
                  <c:v>64.14</c:v>
                </c:pt>
                <c:pt idx="1629">
                  <c:v>64.400000000000006</c:v>
                </c:pt>
                <c:pt idx="1630">
                  <c:v>64.81</c:v>
                </c:pt>
                <c:pt idx="1631">
                  <c:v>65.209999999999994</c:v>
                </c:pt>
                <c:pt idx="1632">
                  <c:v>66.61</c:v>
                </c:pt>
                <c:pt idx="1633">
                  <c:v>68.709999999999994</c:v>
                </c:pt>
                <c:pt idx="1634">
                  <c:v>66.569999999999993</c:v>
                </c:pt>
                <c:pt idx="1635">
                  <c:v>69.180000000000007</c:v>
                </c:pt>
                <c:pt idx="1636">
                  <c:v>70.22</c:v>
                </c:pt>
                <c:pt idx="1637">
                  <c:v>69.510000000000005</c:v>
                </c:pt>
                <c:pt idx="1638">
                  <c:v>70.34</c:v>
                </c:pt>
                <c:pt idx="1639">
                  <c:v>71.14</c:v>
                </c:pt>
                <c:pt idx="1640">
                  <c:v>71.3</c:v>
                </c:pt>
                <c:pt idx="1641">
                  <c:v>71.23</c:v>
                </c:pt>
                <c:pt idx="1642">
                  <c:v>70.42</c:v>
                </c:pt>
                <c:pt idx="1643">
                  <c:v>71.25</c:v>
                </c:pt>
                <c:pt idx="1644">
                  <c:v>70.430000000000007</c:v>
                </c:pt>
                <c:pt idx="1645">
                  <c:v>71.27</c:v>
                </c:pt>
                <c:pt idx="1646">
                  <c:v>70.87</c:v>
                </c:pt>
                <c:pt idx="1647">
                  <c:v>70.900000000000006</c:v>
                </c:pt>
                <c:pt idx="1648">
                  <c:v>71.34</c:v>
                </c:pt>
                <c:pt idx="1649">
                  <c:v>71.2</c:v>
                </c:pt>
                <c:pt idx="1650">
                  <c:v>71.05</c:v>
                </c:pt>
                <c:pt idx="1651">
                  <c:v>71.38</c:v>
                </c:pt>
                <c:pt idx="1652">
                  <c:v>70.81</c:v>
                </c:pt>
                <c:pt idx="1653">
                  <c:v>71.17</c:v>
                </c:pt>
                <c:pt idx="1654">
                  <c:v>71.27</c:v>
                </c:pt>
                <c:pt idx="1655">
                  <c:v>71.099999999999994</c:v>
                </c:pt>
                <c:pt idx="1656">
                  <c:v>71.489999999999995</c:v>
                </c:pt>
                <c:pt idx="1657">
                  <c:v>71.08</c:v>
                </c:pt>
                <c:pt idx="1658">
                  <c:v>71.25</c:v>
                </c:pt>
                <c:pt idx="1659">
                  <c:v>71.349999999999994</c:v>
                </c:pt>
                <c:pt idx="1660">
                  <c:v>71.069999999999993</c:v>
                </c:pt>
                <c:pt idx="1661">
                  <c:v>71.55</c:v>
                </c:pt>
                <c:pt idx="1662">
                  <c:v>71.34</c:v>
                </c:pt>
                <c:pt idx="1663">
                  <c:v>71.400000000000006</c:v>
                </c:pt>
                <c:pt idx="1664">
                  <c:v>71.459999999999994</c:v>
                </c:pt>
                <c:pt idx="1665">
                  <c:v>71.31</c:v>
                </c:pt>
                <c:pt idx="1666">
                  <c:v>71.19</c:v>
                </c:pt>
                <c:pt idx="1667">
                  <c:v>71.19</c:v>
                </c:pt>
                <c:pt idx="1668">
                  <c:v>71.180000000000007</c:v>
                </c:pt>
                <c:pt idx="1669">
                  <c:v>70.849999999999994</c:v>
                </c:pt>
                <c:pt idx="1670">
                  <c:v>70.95</c:v>
                </c:pt>
                <c:pt idx="1671">
                  <c:v>70.849999999999994</c:v>
                </c:pt>
                <c:pt idx="1672">
                  <c:v>70.319999999999993</c:v>
                </c:pt>
                <c:pt idx="1673">
                  <c:v>70.91</c:v>
                </c:pt>
                <c:pt idx="1674">
                  <c:v>71.569999999999993</c:v>
                </c:pt>
                <c:pt idx="1675">
                  <c:v>71.59</c:v>
                </c:pt>
                <c:pt idx="1676">
                  <c:v>71.900000000000006</c:v>
                </c:pt>
                <c:pt idx="1677">
                  <c:v>72.14</c:v>
                </c:pt>
                <c:pt idx="1678">
                  <c:v>72.349999999999994</c:v>
                </c:pt>
                <c:pt idx="1679">
                  <c:v>72.540000000000006</c:v>
                </c:pt>
                <c:pt idx="1680">
                  <c:v>72.53</c:v>
                </c:pt>
                <c:pt idx="1681">
                  <c:v>72.64</c:v>
                </c:pt>
                <c:pt idx="1682">
                  <c:v>72.95</c:v>
                </c:pt>
                <c:pt idx="1683">
                  <c:v>73.316999999999993</c:v>
                </c:pt>
                <c:pt idx="1684">
                  <c:v>73.132000000000005</c:v>
                </c:pt>
                <c:pt idx="1685">
                  <c:v>73.242999999999995</c:v>
                </c:pt>
                <c:pt idx="1686">
                  <c:v>73.346999999999994</c:v>
                </c:pt>
                <c:pt idx="1687">
                  <c:v>73.447999999999993</c:v>
                </c:pt>
                <c:pt idx="1688">
                  <c:v>73.549000000000007</c:v>
                </c:pt>
                <c:pt idx="1689">
                  <c:v>#N/A</c:v>
                </c:pt>
                <c:pt idx="1690">
                  <c:v>29.981999999999999</c:v>
                </c:pt>
                <c:pt idx="1691">
                  <c:v>30.224</c:v>
                </c:pt>
                <c:pt idx="1692">
                  <c:v>30.707000000000001</c:v>
                </c:pt>
                <c:pt idx="1693">
                  <c:v>31.184000000000001</c:v>
                </c:pt>
                <c:pt idx="1694">
                  <c:v>31.658000000000001</c:v>
                </c:pt>
                <c:pt idx="1695">
                  <c:v>32.127000000000002</c:v>
                </c:pt>
                <c:pt idx="1696">
                  <c:v>32.591000000000001</c:v>
                </c:pt>
                <c:pt idx="1697">
                  <c:v>33.052999999999997</c:v>
                </c:pt>
                <c:pt idx="1698">
                  <c:v>33.512</c:v>
                </c:pt>
                <c:pt idx="1699">
                  <c:v>33.970999999999997</c:v>
                </c:pt>
                <c:pt idx="1700">
                  <c:v>34.432000000000002</c:v>
                </c:pt>
                <c:pt idx="1701">
                  <c:v>34.896999999999998</c:v>
                </c:pt>
                <c:pt idx="1702">
                  <c:v>35.369</c:v>
                </c:pt>
                <c:pt idx="1703">
                  <c:v>35.847000000000001</c:v>
                </c:pt>
                <c:pt idx="1704">
                  <c:v>36.331000000000003</c:v>
                </c:pt>
                <c:pt idx="1705">
                  <c:v>36.814999999999998</c:v>
                </c:pt>
                <c:pt idx="1706">
                  <c:v>37.290999999999997</c:v>
                </c:pt>
                <c:pt idx="1707">
                  <c:v>37.753999999999998</c:v>
                </c:pt>
                <c:pt idx="1708">
                  <c:v>38.207000000000001</c:v>
                </c:pt>
                <c:pt idx="1709">
                  <c:v>38.652000000000001</c:v>
                </c:pt>
                <c:pt idx="1710">
                  <c:v>39.094999999999999</c:v>
                </c:pt>
                <c:pt idx="1711">
                  <c:v>39.542000000000002</c:v>
                </c:pt>
                <c:pt idx="1712">
                  <c:v>40.003</c:v>
                </c:pt>
                <c:pt idx="1713">
                  <c:v>40.493000000000002</c:v>
                </c:pt>
                <c:pt idx="1714">
                  <c:v>41.024999999999999</c:v>
                </c:pt>
                <c:pt idx="1715">
                  <c:v>41.63</c:v>
                </c:pt>
                <c:pt idx="1716">
                  <c:v>42.343000000000004</c:v>
                </c:pt>
                <c:pt idx="1717">
                  <c:v>43.165999999999997</c:v>
                </c:pt>
                <c:pt idx="1718">
                  <c:v>44.081000000000003</c:v>
                </c:pt>
                <c:pt idx="1719">
                  <c:v>45.06</c:v>
                </c:pt>
                <c:pt idx="1720">
                  <c:v>46.048999999999999</c:v>
                </c:pt>
                <c:pt idx="1721">
                  <c:v>46.984000000000002</c:v>
                </c:pt>
                <c:pt idx="1722">
                  <c:v>47.81</c:v>
                </c:pt>
                <c:pt idx="1723">
                  <c:v>48.485999999999997</c:v>
                </c:pt>
                <c:pt idx="1724">
                  <c:v>48.991999999999997</c:v>
                </c:pt>
                <c:pt idx="1725">
                  <c:v>49.323</c:v>
                </c:pt>
                <c:pt idx="1726">
                  <c:v>49.491999999999997</c:v>
                </c:pt>
                <c:pt idx="1727">
                  <c:v>49.55</c:v>
                </c:pt>
                <c:pt idx="1728">
                  <c:v>49.545000000000002</c:v>
                </c:pt>
                <c:pt idx="1729">
                  <c:v>49.505000000000003</c:v>
                </c:pt>
                <c:pt idx="1730">
                  <c:v>49.454000000000001</c:v>
                </c:pt>
                <c:pt idx="1731">
                  <c:v>49.408999999999999</c:v>
                </c:pt>
                <c:pt idx="1732">
                  <c:v>49.374000000000002</c:v>
                </c:pt>
                <c:pt idx="1733">
                  <c:v>49.36</c:v>
                </c:pt>
                <c:pt idx="1734">
                  <c:v>49.38</c:v>
                </c:pt>
                <c:pt idx="1735">
                  <c:v>49.448999999999998</c:v>
                </c:pt>
                <c:pt idx="1736">
                  <c:v>49.576000000000001</c:v>
                </c:pt>
                <c:pt idx="1737">
                  <c:v>49.755000000000003</c:v>
                </c:pt>
                <c:pt idx="1738">
                  <c:v>49.984000000000002</c:v>
                </c:pt>
                <c:pt idx="1739">
                  <c:v>50.262</c:v>
                </c:pt>
                <c:pt idx="1740">
                  <c:v>50.588999999999999</c:v>
                </c:pt>
                <c:pt idx="1741">
                  <c:v>50.963000000000001</c:v>
                </c:pt>
                <c:pt idx="1742">
                  <c:v>51.375</c:v>
                </c:pt>
                <c:pt idx="1743">
                  <c:v>51.816000000000003</c:v>
                </c:pt>
                <c:pt idx="1744">
                  <c:v>52.277999999999999</c:v>
                </c:pt>
                <c:pt idx="1745">
                  <c:v>52.75</c:v>
                </c:pt>
                <c:pt idx="1746">
                  <c:v>53.226999999999997</c:v>
                </c:pt>
                <c:pt idx="1747">
                  <c:v>53.703000000000003</c:v>
                </c:pt>
                <c:pt idx="1748">
                  <c:v>54.173999999999999</c:v>
                </c:pt>
                <c:pt idx="1749">
                  <c:v>54.634</c:v>
                </c:pt>
                <c:pt idx="1750">
                  <c:v>55.081000000000003</c:v>
                </c:pt>
                <c:pt idx="1751">
                  <c:v>55.512999999999998</c:v>
                </c:pt>
                <c:pt idx="1752">
                  <c:v>55.932000000000002</c:v>
                </c:pt>
                <c:pt idx="1753">
                  <c:v>56.344000000000001</c:v>
                </c:pt>
                <c:pt idx="1754">
                  <c:v>#N/A</c:v>
                </c:pt>
                <c:pt idx="1755">
                  <c:v>38.426000000000002</c:v>
                </c:pt>
                <c:pt idx="1756">
                  <c:v>38.578000000000003</c:v>
                </c:pt>
                <c:pt idx="1757">
                  <c:v>38.881</c:v>
                </c:pt>
                <c:pt idx="1758">
                  <c:v>39.183</c:v>
                </c:pt>
                <c:pt idx="1759">
                  <c:v>39.482999999999997</c:v>
                </c:pt>
                <c:pt idx="1760">
                  <c:v>39.783000000000001</c:v>
                </c:pt>
                <c:pt idx="1761">
                  <c:v>40.081000000000003</c:v>
                </c:pt>
                <c:pt idx="1762">
                  <c:v>40.378999999999998</c:v>
                </c:pt>
                <c:pt idx="1763">
                  <c:v>40.677999999999997</c:v>
                </c:pt>
                <c:pt idx="1764">
                  <c:v>40.978999999999999</c:v>
                </c:pt>
                <c:pt idx="1765">
                  <c:v>41.284999999999997</c:v>
                </c:pt>
                <c:pt idx="1766">
                  <c:v>41.594999999999999</c:v>
                </c:pt>
                <c:pt idx="1767">
                  <c:v>41.91</c:v>
                </c:pt>
                <c:pt idx="1768">
                  <c:v>42.228000000000002</c:v>
                </c:pt>
                <c:pt idx="1769">
                  <c:v>42.542999999999999</c:v>
                </c:pt>
                <c:pt idx="1770">
                  <c:v>42.841000000000001</c:v>
                </c:pt>
                <c:pt idx="1771">
                  <c:v>43.106000000000002</c:v>
                </c:pt>
                <c:pt idx="1772">
                  <c:v>43.332000000000001</c:v>
                </c:pt>
                <c:pt idx="1773">
                  <c:v>43.518999999999998</c:v>
                </c:pt>
                <c:pt idx="1774">
                  <c:v>43.679000000000002</c:v>
                </c:pt>
                <c:pt idx="1775">
                  <c:v>43.832999999999998</c:v>
                </c:pt>
                <c:pt idx="1776">
                  <c:v>44.011000000000003</c:v>
                </c:pt>
                <c:pt idx="1777">
                  <c:v>44.235999999999997</c:v>
                </c:pt>
                <c:pt idx="1778">
                  <c:v>44.521999999999998</c:v>
                </c:pt>
                <c:pt idx="1779">
                  <c:v>44.87</c:v>
                </c:pt>
                <c:pt idx="1780">
                  <c:v>45.271999999999998</c:v>
                </c:pt>
                <c:pt idx="1781">
                  <c:v>45.71</c:v>
                </c:pt>
                <c:pt idx="1782">
                  <c:v>46.158000000000001</c:v>
                </c:pt>
                <c:pt idx="1783">
                  <c:v>46.587000000000003</c:v>
                </c:pt>
                <c:pt idx="1784">
                  <c:v>46.984999999999999</c:v>
                </c:pt>
                <c:pt idx="1785">
                  <c:v>47.347000000000001</c:v>
                </c:pt>
                <c:pt idx="1786">
                  <c:v>47.680999999999997</c:v>
                </c:pt>
                <c:pt idx="1787">
                  <c:v>47.993000000000002</c:v>
                </c:pt>
                <c:pt idx="1788">
                  <c:v>48.277999999999999</c:v>
                </c:pt>
                <c:pt idx="1789">
                  <c:v>48.52</c:v>
                </c:pt>
                <c:pt idx="1790">
                  <c:v>48.674999999999997</c:v>
                </c:pt>
                <c:pt idx="1791">
                  <c:v>48.69</c:v>
                </c:pt>
                <c:pt idx="1792">
                  <c:v>48.545999999999999</c:v>
                </c:pt>
                <c:pt idx="1793">
                  <c:v>48.253999999999998</c:v>
                </c:pt>
                <c:pt idx="1794">
                  <c:v>47.843000000000004</c:v>
                </c:pt>
                <c:pt idx="1795">
                  <c:v>47.381</c:v>
                </c:pt>
                <c:pt idx="1796">
                  <c:v>46.951000000000001</c:v>
                </c:pt>
                <c:pt idx="1797">
                  <c:v>46.628</c:v>
                </c:pt>
                <c:pt idx="1798">
                  <c:v>46.463999999999999</c:v>
                </c:pt>
                <c:pt idx="1799">
                  <c:v>46.476999999999997</c:v>
                </c:pt>
                <c:pt idx="1800">
                  <c:v>46.654000000000003</c:v>
                </c:pt>
                <c:pt idx="1801">
                  <c:v>46.951000000000001</c:v>
                </c:pt>
                <c:pt idx="1802">
                  <c:v>47.298000000000002</c:v>
                </c:pt>
                <c:pt idx="1803">
                  <c:v>47.64</c:v>
                </c:pt>
                <c:pt idx="1804">
                  <c:v>47.957999999999998</c:v>
                </c:pt>
                <c:pt idx="1805">
                  <c:v>48.250999999999998</c:v>
                </c:pt>
                <c:pt idx="1806">
                  <c:v>48.533999999999999</c:v>
                </c:pt>
                <c:pt idx="1807">
                  <c:v>48.84</c:v>
                </c:pt>
                <c:pt idx="1808">
                  <c:v>49.191000000000003</c:v>
                </c:pt>
                <c:pt idx="1809">
                  <c:v>49.588999999999999</c:v>
                </c:pt>
                <c:pt idx="1810">
                  <c:v>50.036000000000001</c:v>
                </c:pt>
                <c:pt idx="1811">
                  <c:v>50.526000000000003</c:v>
                </c:pt>
                <c:pt idx="1812">
                  <c:v>51.045000000000002</c:v>
                </c:pt>
                <c:pt idx="1813">
                  <c:v>51.578000000000003</c:v>
                </c:pt>
                <c:pt idx="1814">
                  <c:v>52.112000000000002</c:v>
                </c:pt>
                <c:pt idx="1815">
                  <c:v>52.637999999999998</c:v>
                </c:pt>
                <c:pt idx="1816">
                  <c:v>53.148000000000003</c:v>
                </c:pt>
                <c:pt idx="1817">
                  <c:v>53.637</c:v>
                </c:pt>
                <c:pt idx="1818">
                  <c:v>54.103999999999999</c:v>
                </c:pt>
                <c:pt idx="1819">
                  <c:v>#N/A</c:v>
                </c:pt>
                <c:pt idx="1820">
                  <c:v>39.779000000000003</c:v>
                </c:pt>
                <c:pt idx="1821">
                  <c:v>39.911999999999999</c:v>
                </c:pt>
                <c:pt idx="1822">
                  <c:v>40.161000000000001</c:v>
                </c:pt>
                <c:pt idx="1823">
                  <c:v>40.377000000000002</c:v>
                </c:pt>
                <c:pt idx="1824">
                  <c:v>40.56</c:v>
                </c:pt>
                <c:pt idx="1825">
                  <c:v>40.710999999999999</c:v>
                </c:pt>
                <c:pt idx="1826">
                  <c:v>40.835000000000001</c:v>
                </c:pt>
                <c:pt idx="1827">
                  <c:v>40.936</c:v>
                </c:pt>
                <c:pt idx="1828">
                  <c:v>41.021000000000001</c:v>
                </c:pt>
                <c:pt idx="1829">
                  <c:v>41.107999999999997</c:v>
                </c:pt>
                <c:pt idx="1830">
                  <c:v>41.210999999999999</c:v>
                </c:pt>
                <c:pt idx="1831">
                  <c:v>41.344000000000001</c:v>
                </c:pt>
                <c:pt idx="1832">
                  <c:v>41.512</c:v>
                </c:pt>
                <c:pt idx="1833">
                  <c:v>41.707000000000001</c:v>
                </c:pt>
                <c:pt idx="1834">
                  <c:v>41.9</c:v>
                </c:pt>
                <c:pt idx="1835">
                  <c:v>42.103000000000002</c:v>
                </c:pt>
                <c:pt idx="1836">
                  <c:v>42.332000000000001</c:v>
                </c:pt>
                <c:pt idx="1837">
                  <c:v>42.537999999999997</c:v>
                </c:pt>
                <c:pt idx="1838">
                  <c:v>42.621000000000002</c:v>
                </c:pt>
                <c:pt idx="1839">
                  <c:v>42.46</c:v>
                </c:pt>
                <c:pt idx="1840">
                  <c:v>41.661999999999999</c:v>
                </c:pt>
                <c:pt idx="1841">
                  <c:v>39.767000000000003</c:v>
                </c:pt>
                <c:pt idx="1842">
                  <c:v>36.682000000000002</c:v>
                </c:pt>
                <c:pt idx="1843">
                  <c:v>32.591000000000001</c:v>
                </c:pt>
                <c:pt idx="1844">
                  <c:v>27.882999999999999</c:v>
                </c:pt>
                <c:pt idx="1845">
                  <c:v>23.419</c:v>
                </c:pt>
                <c:pt idx="1846">
                  <c:v>20.260000000000002</c:v>
                </c:pt>
                <c:pt idx="1847">
                  <c:v>19.138000000000002</c:v>
                </c:pt>
                <c:pt idx="1848">
                  <c:v>20.411999999999999</c:v>
                </c:pt>
                <c:pt idx="1849">
                  <c:v>24.018999999999998</c:v>
                </c:pt>
                <c:pt idx="1850">
                  <c:v>29.437999999999999</c:v>
                </c:pt>
                <c:pt idx="1851">
                  <c:v>35.787999999999997</c:v>
                </c:pt>
                <c:pt idx="1852">
                  <c:v>41.965000000000003</c:v>
                </c:pt>
                <c:pt idx="1853">
                  <c:v>47.104999999999997</c:v>
                </c:pt>
                <c:pt idx="1854">
                  <c:v>50.841000000000001</c:v>
                </c:pt>
                <c:pt idx="1855">
                  <c:v>53.067</c:v>
                </c:pt>
                <c:pt idx="1856">
                  <c:v>54.006</c:v>
                </c:pt>
                <c:pt idx="1857">
                  <c:v>54.277999999999999</c:v>
                </c:pt>
                <c:pt idx="1858">
                  <c:v>54.404000000000003</c:v>
                </c:pt>
                <c:pt idx="1859">
                  <c:v>54.570999999999998</c:v>
                </c:pt>
                <c:pt idx="1860">
                  <c:v>54.896000000000001</c:v>
                </c:pt>
                <c:pt idx="1861">
                  <c:v>55.404000000000003</c:v>
                </c:pt>
                <c:pt idx="1862">
                  <c:v>55.993000000000002</c:v>
                </c:pt>
                <c:pt idx="1863">
                  <c:v>56.591999999999999</c:v>
                </c:pt>
                <c:pt idx="1864">
                  <c:v>57.219000000000001</c:v>
                </c:pt>
                <c:pt idx="1865">
                  <c:v>57.89</c:v>
                </c:pt>
                <c:pt idx="1866">
                  <c:v>58.616</c:v>
                </c:pt>
                <c:pt idx="1867">
                  <c:v>59.395000000000003</c:v>
                </c:pt>
                <c:pt idx="1868">
                  <c:v>60.223999999999997</c:v>
                </c:pt>
                <c:pt idx="1869">
                  <c:v>61.1</c:v>
                </c:pt>
                <c:pt idx="1870">
                  <c:v>62.03</c:v>
                </c:pt>
                <c:pt idx="1871">
                  <c:v>63.018999999999998</c:v>
                </c:pt>
                <c:pt idx="1872">
                  <c:v>64.055000000000007</c:v>
                </c:pt>
                <c:pt idx="1873">
                  <c:v>65.116</c:v>
                </c:pt>
                <c:pt idx="1874">
                  <c:v>66.177000000000007</c:v>
                </c:pt>
                <c:pt idx="1875">
                  <c:v>67.198999999999998</c:v>
                </c:pt>
                <c:pt idx="1876">
                  <c:v>68.143000000000001</c:v>
                </c:pt>
                <c:pt idx="1877">
                  <c:v>68.983999999999995</c:v>
                </c:pt>
                <c:pt idx="1878">
                  <c:v>69.709999999999994</c:v>
                </c:pt>
                <c:pt idx="1879">
                  <c:v>70.314999999999998</c:v>
                </c:pt>
                <c:pt idx="1880">
                  <c:v>70.811000000000007</c:v>
                </c:pt>
                <c:pt idx="1881">
                  <c:v>71.22</c:v>
                </c:pt>
                <c:pt idx="1882">
                  <c:v>71.576999999999998</c:v>
                </c:pt>
                <c:pt idx="1883">
                  <c:v>71.915999999999997</c:v>
                </c:pt>
                <c:pt idx="1884">
                  <c:v>#N/A</c:v>
                </c:pt>
                <c:pt idx="1885">
                  <c:v>37.869</c:v>
                </c:pt>
                <c:pt idx="1886">
                  <c:v>38.029000000000003</c:v>
                </c:pt>
                <c:pt idx="1887">
                  <c:v>38.357999999999997</c:v>
                </c:pt>
                <c:pt idx="1888">
                  <c:v>38.703000000000003</c:v>
                </c:pt>
                <c:pt idx="1889">
                  <c:v>39.064999999999998</c:v>
                </c:pt>
                <c:pt idx="1890">
                  <c:v>39.444000000000003</c:v>
                </c:pt>
                <c:pt idx="1891">
                  <c:v>39.840000000000003</c:v>
                </c:pt>
                <c:pt idx="1892">
                  <c:v>40.25</c:v>
                </c:pt>
                <c:pt idx="1893">
                  <c:v>40.673000000000002</c:v>
                </c:pt>
                <c:pt idx="1894">
                  <c:v>41.106000000000002</c:v>
                </c:pt>
                <c:pt idx="1895">
                  <c:v>41.545999999999999</c:v>
                </c:pt>
                <c:pt idx="1896">
                  <c:v>41.987000000000002</c:v>
                </c:pt>
                <c:pt idx="1897">
                  <c:v>42.429000000000002</c:v>
                </c:pt>
                <c:pt idx="1898">
                  <c:v>42.866999999999997</c:v>
                </c:pt>
                <c:pt idx="1899">
                  <c:v>43.302999999999997</c:v>
                </c:pt>
                <c:pt idx="1900">
                  <c:v>43.74</c:v>
                </c:pt>
                <c:pt idx="1901">
                  <c:v>44.183999999999997</c:v>
                </c:pt>
                <c:pt idx="1902">
                  <c:v>44.639000000000003</c:v>
                </c:pt>
                <c:pt idx="1903">
                  <c:v>45.110999999999997</c:v>
                </c:pt>
                <c:pt idx="1904">
                  <c:v>45.597999999999999</c:v>
                </c:pt>
                <c:pt idx="1905">
                  <c:v>46.103000000000002</c:v>
                </c:pt>
                <c:pt idx="1906">
                  <c:v>46.625</c:v>
                </c:pt>
                <c:pt idx="1907">
                  <c:v>47.158999999999999</c:v>
                </c:pt>
                <c:pt idx="1908">
                  <c:v>47.698999999999998</c:v>
                </c:pt>
                <c:pt idx="1909">
                  <c:v>48.24</c:v>
                </c:pt>
                <c:pt idx="1910">
                  <c:v>48.774999999999999</c:v>
                </c:pt>
                <c:pt idx="1911">
                  <c:v>49.304000000000002</c:v>
                </c:pt>
                <c:pt idx="1912">
                  <c:v>49.82</c:v>
                </c:pt>
                <c:pt idx="1913">
                  <c:v>50.319000000000003</c:v>
                </c:pt>
                <c:pt idx="1914">
                  <c:v>50.792999999999999</c:v>
                </c:pt>
                <c:pt idx="1915">
                  <c:v>51.235999999999997</c:v>
                </c:pt>
                <c:pt idx="1916">
                  <c:v>51.642000000000003</c:v>
                </c:pt>
                <c:pt idx="1917">
                  <c:v>52.01</c:v>
                </c:pt>
                <c:pt idx="1918">
                  <c:v>52.337000000000003</c:v>
                </c:pt>
                <c:pt idx="1919">
                  <c:v>52.624000000000002</c:v>
                </c:pt>
                <c:pt idx="1920">
                  <c:v>52.87</c:v>
                </c:pt>
                <c:pt idx="1921">
                  <c:v>53.082000000000001</c:v>
                </c:pt>
                <c:pt idx="1922">
                  <c:v>53.262999999999998</c:v>
                </c:pt>
                <c:pt idx="1923">
                  <c:v>53.414999999999999</c:v>
                </c:pt>
                <c:pt idx="1924">
                  <c:v>53.536000000000001</c:v>
                </c:pt>
                <c:pt idx="1925">
                  <c:v>53.619</c:v>
                </c:pt>
                <c:pt idx="1926">
                  <c:v>53.652000000000001</c:v>
                </c:pt>
                <c:pt idx="1927">
                  <c:v>53.631</c:v>
                </c:pt>
                <c:pt idx="1928">
                  <c:v>53.554000000000002</c:v>
                </c:pt>
                <c:pt idx="1929">
                  <c:v>53.426000000000002</c:v>
                </c:pt>
                <c:pt idx="1930">
                  <c:v>53.246000000000002</c:v>
                </c:pt>
                <c:pt idx="1931">
                  <c:v>53.017000000000003</c:v>
                </c:pt>
                <c:pt idx="1932">
                  <c:v>52.753</c:v>
                </c:pt>
                <c:pt idx="1933">
                  <c:v>52.472000000000001</c:v>
                </c:pt>
                <c:pt idx="1934">
                  <c:v>52.198999999999998</c:v>
                </c:pt>
                <c:pt idx="1935">
                  <c:v>51.96</c:v>
                </c:pt>
                <c:pt idx="1936">
                  <c:v>51.781999999999996</c:v>
                </c:pt>
                <c:pt idx="1937">
                  <c:v>51.679000000000002</c:v>
                </c:pt>
                <c:pt idx="1938">
                  <c:v>51.662999999999997</c:v>
                </c:pt>
                <c:pt idx="1939">
                  <c:v>51.74</c:v>
                </c:pt>
                <c:pt idx="1940">
                  <c:v>51.911999999999999</c:v>
                </c:pt>
                <c:pt idx="1941">
                  <c:v>52.173000000000002</c:v>
                </c:pt>
                <c:pt idx="1942">
                  <c:v>52.502000000000002</c:v>
                </c:pt>
                <c:pt idx="1943">
                  <c:v>52.878</c:v>
                </c:pt>
                <c:pt idx="1944">
                  <c:v>53.287999999999997</c:v>
                </c:pt>
                <c:pt idx="1945">
                  <c:v>53.718000000000004</c:v>
                </c:pt>
                <c:pt idx="1946">
                  <c:v>54.16</c:v>
                </c:pt>
                <c:pt idx="1947">
                  <c:v>54.61</c:v>
                </c:pt>
                <c:pt idx="1948">
                  <c:v>55.064999999999998</c:v>
                </c:pt>
                <c:pt idx="1949">
                  <c:v>#N/A</c:v>
                </c:pt>
                <c:pt idx="1950">
                  <c:v>68.28</c:v>
                </c:pt>
                <c:pt idx="1951">
                  <c:v>68.55</c:v>
                </c:pt>
                <c:pt idx="1952">
                  <c:v>68.75</c:v>
                </c:pt>
                <c:pt idx="1953">
                  <c:v>69.13</c:v>
                </c:pt>
                <c:pt idx="1954">
                  <c:v>69.989999999999995</c:v>
                </c:pt>
                <c:pt idx="1955">
                  <c:v>70.05</c:v>
                </c:pt>
                <c:pt idx="1956">
                  <c:v>70.040000000000006</c:v>
                </c:pt>
                <c:pt idx="1957">
                  <c:v>69.959999999999994</c:v>
                </c:pt>
                <c:pt idx="1958">
                  <c:v>70.62</c:v>
                </c:pt>
                <c:pt idx="1959">
                  <c:v>70.66</c:v>
                </c:pt>
                <c:pt idx="1960">
                  <c:v>71.040000000000006</c:v>
                </c:pt>
                <c:pt idx="1961">
                  <c:v>71.27</c:v>
                </c:pt>
                <c:pt idx="1962">
                  <c:v>71.3</c:v>
                </c:pt>
                <c:pt idx="1963">
                  <c:v>71.31</c:v>
                </c:pt>
                <c:pt idx="1964">
                  <c:v>71.69</c:v>
                </c:pt>
                <c:pt idx="1965">
                  <c:v>71.790000000000006</c:v>
                </c:pt>
                <c:pt idx="1966">
                  <c:v>71.92</c:v>
                </c:pt>
                <c:pt idx="1967">
                  <c:v>72.13</c:v>
                </c:pt>
                <c:pt idx="1968">
                  <c:v>72.290000000000006</c:v>
                </c:pt>
                <c:pt idx="1969">
                  <c:v>72.45</c:v>
                </c:pt>
                <c:pt idx="1970">
                  <c:v>72.650000000000006</c:v>
                </c:pt>
                <c:pt idx="1971">
                  <c:v>72.98</c:v>
                </c:pt>
                <c:pt idx="1972">
                  <c:v>72.88</c:v>
                </c:pt>
                <c:pt idx="1973">
                  <c:v>73.11</c:v>
                </c:pt>
                <c:pt idx="1974">
                  <c:v>73.19</c:v>
                </c:pt>
                <c:pt idx="1975">
                  <c:v>73.489999999999995</c:v>
                </c:pt>
                <c:pt idx="1976">
                  <c:v>73.92</c:v>
                </c:pt>
                <c:pt idx="1977">
                  <c:v>74.209999999999994</c:v>
                </c:pt>
                <c:pt idx="1978">
                  <c:v>74.540000000000006</c:v>
                </c:pt>
                <c:pt idx="1979">
                  <c:v>74.900000000000006</c:v>
                </c:pt>
                <c:pt idx="1980">
                  <c:v>75.14</c:v>
                </c:pt>
                <c:pt idx="1981">
                  <c:v>75.55</c:v>
                </c:pt>
                <c:pt idx="1982">
                  <c:v>75.760000000000005</c:v>
                </c:pt>
                <c:pt idx="1983">
                  <c:v>76.13</c:v>
                </c:pt>
                <c:pt idx="1984">
                  <c:v>76.430000000000007</c:v>
                </c:pt>
                <c:pt idx="1985">
                  <c:v>76.41</c:v>
                </c:pt>
                <c:pt idx="1986">
                  <c:v>76.56</c:v>
                </c:pt>
                <c:pt idx="1987">
                  <c:v>76.86</c:v>
                </c:pt>
                <c:pt idx="1988">
                  <c:v>76.930000000000007</c:v>
                </c:pt>
                <c:pt idx="1989">
                  <c:v>77.2</c:v>
                </c:pt>
                <c:pt idx="1990">
                  <c:v>77.510000000000005</c:v>
                </c:pt>
                <c:pt idx="1991">
                  <c:v>77.69</c:v>
                </c:pt>
                <c:pt idx="1992">
                  <c:v>77.95</c:v>
                </c:pt>
                <c:pt idx="1993">
                  <c:v>77.83</c:v>
                </c:pt>
                <c:pt idx="1994">
                  <c:v>78.010000000000005</c:v>
                </c:pt>
                <c:pt idx="1995">
                  <c:v>78.13</c:v>
                </c:pt>
                <c:pt idx="1996">
                  <c:v>78.400000000000006</c:v>
                </c:pt>
                <c:pt idx="1997">
                  <c:v>78.61</c:v>
                </c:pt>
                <c:pt idx="1998">
                  <c:v>78.83</c:v>
                </c:pt>
                <c:pt idx="1999">
                  <c:v>79.05</c:v>
                </c:pt>
                <c:pt idx="2000">
                  <c:v>79.41</c:v>
                </c:pt>
                <c:pt idx="2001">
                  <c:v>79.650000000000006</c:v>
                </c:pt>
                <c:pt idx="2002">
                  <c:v>79.77</c:v>
                </c:pt>
                <c:pt idx="2003">
                  <c:v>79.95</c:v>
                </c:pt>
                <c:pt idx="2004">
                  <c:v>80.25</c:v>
                </c:pt>
                <c:pt idx="2005">
                  <c:v>80.36</c:v>
                </c:pt>
                <c:pt idx="2006">
                  <c:v>80.78</c:v>
                </c:pt>
                <c:pt idx="2007">
                  <c:v>80.591999999999999</c:v>
                </c:pt>
                <c:pt idx="2008">
                  <c:v>80.742999999999995</c:v>
                </c:pt>
                <c:pt idx="2009">
                  <c:v>80.813999999999993</c:v>
                </c:pt>
                <c:pt idx="2010">
                  <c:v>80.986000000000004</c:v>
                </c:pt>
                <c:pt idx="2011">
                  <c:v>81.156999999999996</c:v>
                </c:pt>
                <c:pt idx="2012">
                  <c:v>81.322999999999993</c:v>
                </c:pt>
                <c:pt idx="2013">
                  <c:v>81.481999999999999</c:v>
                </c:pt>
                <c:pt idx="2014">
                  <c:v>#N/A</c:v>
                </c:pt>
                <c:pt idx="2015">
                  <c:v>47.801000000000002</c:v>
                </c:pt>
                <c:pt idx="2016">
                  <c:v>47.865000000000002</c:v>
                </c:pt>
                <c:pt idx="2017">
                  <c:v>47.996000000000002</c:v>
                </c:pt>
                <c:pt idx="2018">
                  <c:v>48.13</c:v>
                </c:pt>
                <c:pt idx="2019">
                  <c:v>48.265999999999998</c:v>
                </c:pt>
                <c:pt idx="2020">
                  <c:v>48.404000000000003</c:v>
                </c:pt>
                <c:pt idx="2021">
                  <c:v>48.542000000000002</c:v>
                </c:pt>
                <c:pt idx="2022">
                  <c:v>48.680999999999997</c:v>
                </c:pt>
                <c:pt idx="2023">
                  <c:v>48.817</c:v>
                </c:pt>
                <c:pt idx="2024">
                  <c:v>48.945999999999998</c:v>
                </c:pt>
                <c:pt idx="2025">
                  <c:v>49.064999999999998</c:v>
                </c:pt>
                <c:pt idx="2026">
                  <c:v>49.173999999999999</c:v>
                </c:pt>
                <c:pt idx="2027">
                  <c:v>49.274999999999999</c:v>
                </c:pt>
                <c:pt idx="2028">
                  <c:v>49.378999999999998</c:v>
                </c:pt>
                <c:pt idx="2029">
                  <c:v>49.505000000000003</c:v>
                </c:pt>
                <c:pt idx="2030">
                  <c:v>49.686</c:v>
                </c:pt>
                <c:pt idx="2031">
                  <c:v>49.959000000000003</c:v>
                </c:pt>
                <c:pt idx="2032">
                  <c:v>50.344000000000001</c:v>
                </c:pt>
                <c:pt idx="2033">
                  <c:v>50.850999999999999</c:v>
                </c:pt>
                <c:pt idx="2034">
                  <c:v>51.478999999999999</c:v>
                </c:pt>
                <c:pt idx="2035">
                  <c:v>52.213000000000001</c:v>
                </c:pt>
                <c:pt idx="2036">
                  <c:v>53.030999999999999</c:v>
                </c:pt>
                <c:pt idx="2037">
                  <c:v>53.893000000000001</c:v>
                </c:pt>
                <c:pt idx="2038">
                  <c:v>54.765999999999998</c:v>
                </c:pt>
                <c:pt idx="2039">
                  <c:v>55.628</c:v>
                </c:pt>
                <c:pt idx="2040">
                  <c:v>56.465000000000003</c:v>
                </c:pt>
                <c:pt idx="2041">
                  <c:v>57.271999999999998</c:v>
                </c:pt>
                <c:pt idx="2042">
                  <c:v>58.057000000000002</c:v>
                </c:pt>
                <c:pt idx="2043">
                  <c:v>58.826999999999998</c:v>
                </c:pt>
                <c:pt idx="2044">
                  <c:v>59.579000000000001</c:v>
                </c:pt>
                <c:pt idx="2045">
                  <c:v>60.314</c:v>
                </c:pt>
                <c:pt idx="2046">
                  <c:v>61.036000000000001</c:v>
                </c:pt>
                <c:pt idx="2047">
                  <c:v>61.746000000000002</c:v>
                </c:pt>
                <c:pt idx="2048">
                  <c:v>62.442</c:v>
                </c:pt>
                <c:pt idx="2049">
                  <c:v>63.116</c:v>
                </c:pt>
                <c:pt idx="2050">
                  <c:v>63.755000000000003</c:v>
                </c:pt>
                <c:pt idx="2051">
                  <c:v>64.340999999999994</c:v>
                </c:pt>
                <c:pt idx="2052">
                  <c:v>64.864999999999995</c:v>
                </c:pt>
                <c:pt idx="2053">
                  <c:v>65.325999999999993</c:v>
                </c:pt>
                <c:pt idx="2054">
                  <c:v>65.727000000000004</c:v>
                </c:pt>
                <c:pt idx="2055">
                  <c:v>66.081000000000003</c:v>
                </c:pt>
                <c:pt idx="2056">
                  <c:v>66.400999999999996</c:v>
                </c:pt>
                <c:pt idx="2057">
                  <c:v>66.709000000000003</c:v>
                </c:pt>
                <c:pt idx="2058">
                  <c:v>67.022000000000006</c:v>
                </c:pt>
                <c:pt idx="2059">
                  <c:v>67.353999999999999</c:v>
                </c:pt>
                <c:pt idx="2060">
                  <c:v>67.712000000000003</c:v>
                </c:pt>
                <c:pt idx="2061">
                  <c:v>68.099999999999994</c:v>
                </c:pt>
                <c:pt idx="2062">
                  <c:v>68.510999999999996</c:v>
                </c:pt>
                <c:pt idx="2063">
                  <c:v>68.938999999999993</c:v>
                </c:pt>
                <c:pt idx="2064">
                  <c:v>69.381</c:v>
                </c:pt>
                <c:pt idx="2065">
                  <c:v>69.834999999999994</c:v>
                </c:pt>
                <c:pt idx="2066">
                  <c:v>70.296000000000006</c:v>
                </c:pt>
                <c:pt idx="2067">
                  <c:v>70.760999999999996</c:v>
                </c:pt>
                <c:pt idx="2068">
                  <c:v>71.222999999999999</c:v>
                </c:pt>
                <c:pt idx="2069">
                  <c:v>71.677999999999997</c:v>
                </c:pt>
                <c:pt idx="2070">
                  <c:v>72.120999999999995</c:v>
                </c:pt>
                <c:pt idx="2071">
                  <c:v>72.548000000000002</c:v>
                </c:pt>
                <c:pt idx="2072">
                  <c:v>72.959000000000003</c:v>
                </c:pt>
                <c:pt idx="2073">
                  <c:v>73.353999999999999</c:v>
                </c:pt>
                <c:pt idx="2074">
                  <c:v>73.733000000000004</c:v>
                </c:pt>
                <c:pt idx="2075">
                  <c:v>74.093999999999994</c:v>
                </c:pt>
                <c:pt idx="2076">
                  <c:v>74.438999999999993</c:v>
                </c:pt>
                <c:pt idx="2077">
                  <c:v>74.771000000000001</c:v>
                </c:pt>
                <c:pt idx="2078">
                  <c:v>75.093000000000004</c:v>
                </c:pt>
                <c:pt idx="2079">
                  <c:v>#N/A</c:v>
                </c:pt>
                <c:pt idx="2080">
                  <c:v>32.61</c:v>
                </c:pt>
                <c:pt idx="2081">
                  <c:v>32.817999999999998</c:v>
                </c:pt>
                <c:pt idx="2082">
                  <c:v>33.232999999999997</c:v>
                </c:pt>
                <c:pt idx="2083">
                  <c:v>33.646000000000001</c:v>
                </c:pt>
                <c:pt idx="2084">
                  <c:v>34.057000000000002</c:v>
                </c:pt>
                <c:pt idx="2085">
                  <c:v>34.465000000000003</c:v>
                </c:pt>
                <c:pt idx="2086">
                  <c:v>34.869999999999997</c:v>
                </c:pt>
                <c:pt idx="2087">
                  <c:v>35.274000000000001</c:v>
                </c:pt>
                <c:pt idx="2088">
                  <c:v>35.677999999999997</c:v>
                </c:pt>
                <c:pt idx="2089">
                  <c:v>36.082000000000001</c:v>
                </c:pt>
                <c:pt idx="2090">
                  <c:v>36.488999999999997</c:v>
                </c:pt>
                <c:pt idx="2091">
                  <c:v>36.902000000000001</c:v>
                </c:pt>
                <c:pt idx="2092">
                  <c:v>37.326000000000001</c:v>
                </c:pt>
                <c:pt idx="2093">
                  <c:v>37.768000000000001</c:v>
                </c:pt>
                <c:pt idx="2094">
                  <c:v>38.234000000000002</c:v>
                </c:pt>
                <c:pt idx="2095">
                  <c:v>38.734999999999999</c:v>
                </c:pt>
                <c:pt idx="2096">
                  <c:v>39.281999999999996</c:v>
                </c:pt>
                <c:pt idx="2097">
                  <c:v>39.878</c:v>
                </c:pt>
                <c:pt idx="2098">
                  <c:v>40.523000000000003</c:v>
                </c:pt>
                <c:pt idx="2099">
                  <c:v>41.213000000000001</c:v>
                </c:pt>
                <c:pt idx="2100">
                  <c:v>41.948</c:v>
                </c:pt>
                <c:pt idx="2101">
                  <c:v>42.728000000000002</c:v>
                </c:pt>
                <c:pt idx="2102">
                  <c:v>43.539000000000001</c:v>
                </c:pt>
                <c:pt idx="2103">
                  <c:v>44.359000000000002</c:v>
                </c:pt>
                <c:pt idx="2104">
                  <c:v>45.167999999999999</c:v>
                </c:pt>
                <c:pt idx="2105">
                  <c:v>45.945</c:v>
                </c:pt>
                <c:pt idx="2106">
                  <c:v>46.671999999999997</c:v>
                </c:pt>
                <c:pt idx="2107">
                  <c:v>47.332000000000001</c:v>
                </c:pt>
                <c:pt idx="2108">
                  <c:v>47.906999999999996</c:v>
                </c:pt>
                <c:pt idx="2109">
                  <c:v>48.38</c:v>
                </c:pt>
                <c:pt idx="2110">
                  <c:v>48.725999999999999</c:v>
                </c:pt>
                <c:pt idx="2111">
                  <c:v>48.93</c:v>
                </c:pt>
                <c:pt idx="2112">
                  <c:v>48.993000000000002</c:v>
                </c:pt>
                <c:pt idx="2113">
                  <c:v>48.927</c:v>
                </c:pt>
                <c:pt idx="2114">
                  <c:v>48.741999999999997</c:v>
                </c:pt>
                <c:pt idx="2115">
                  <c:v>48.445999999999998</c:v>
                </c:pt>
                <c:pt idx="2116">
                  <c:v>48.054000000000002</c:v>
                </c:pt>
                <c:pt idx="2117">
                  <c:v>47.588999999999999</c:v>
                </c:pt>
                <c:pt idx="2118">
                  <c:v>47.082000000000001</c:v>
                </c:pt>
                <c:pt idx="2119">
                  <c:v>46.561</c:v>
                </c:pt>
                <c:pt idx="2120">
                  <c:v>46.051000000000002</c:v>
                </c:pt>
                <c:pt idx="2121">
                  <c:v>45.573999999999998</c:v>
                </c:pt>
                <c:pt idx="2122">
                  <c:v>45.137</c:v>
                </c:pt>
                <c:pt idx="2123">
                  <c:v>44.75</c:v>
                </c:pt>
                <c:pt idx="2124">
                  <c:v>44.426000000000002</c:v>
                </c:pt>
                <c:pt idx="2125">
                  <c:v>44.167999999999999</c:v>
                </c:pt>
                <c:pt idx="2126">
                  <c:v>43.973999999999997</c:v>
                </c:pt>
                <c:pt idx="2127">
                  <c:v>43.832999999999998</c:v>
                </c:pt>
                <c:pt idx="2128">
                  <c:v>43.741999999999997</c:v>
                </c:pt>
                <c:pt idx="2129">
                  <c:v>43.703000000000003</c:v>
                </c:pt>
                <c:pt idx="2130">
                  <c:v>43.726999999999997</c:v>
                </c:pt>
                <c:pt idx="2131">
                  <c:v>43.823999999999998</c:v>
                </c:pt>
                <c:pt idx="2132">
                  <c:v>44.000999999999998</c:v>
                </c:pt>
                <c:pt idx="2133">
                  <c:v>44.262</c:v>
                </c:pt>
                <c:pt idx="2134">
                  <c:v>44.606999999999999</c:v>
                </c:pt>
                <c:pt idx="2135">
                  <c:v>45.034999999999997</c:v>
                </c:pt>
                <c:pt idx="2136">
                  <c:v>45.546999999999997</c:v>
                </c:pt>
                <c:pt idx="2137">
                  <c:v>46.131</c:v>
                </c:pt>
                <c:pt idx="2138">
                  <c:v>46.768999999999998</c:v>
                </c:pt>
                <c:pt idx="2139">
                  <c:v>47.445</c:v>
                </c:pt>
                <c:pt idx="2140">
                  <c:v>48.139000000000003</c:v>
                </c:pt>
                <c:pt idx="2141">
                  <c:v>48.834000000000003</c:v>
                </c:pt>
                <c:pt idx="2142">
                  <c:v>49.517000000000003</c:v>
                </c:pt>
                <c:pt idx="2143">
                  <c:v>50.179000000000002</c:v>
                </c:pt>
                <c:pt idx="2144">
                  <c:v>#N/A</c:v>
                </c:pt>
                <c:pt idx="2145">
                  <c:v>35.555</c:v>
                </c:pt>
                <c:pt idx="2146">
                  <c:v>35.68</c:v>
                </c:pt>
                <c:pt idx="2147">
                  <c:v>35.932000000000002</c:v>
                </c:pt>
                <c:pt idx="2148">
                  <c:v>36.186</c:v>
                </c:pt>
                <c:pt idx="2149">
                  <c:v>36.444000000000003</c:v>
                </c:pt>
                <c:pt idx="2150">
                  <c:v>36.704000000000001</c:v>
                </c:pt>
                <c:pt idx="2151">
                  <c:v>36.966000000000001</c:v>
                </c:pt>
                <c:pt idx="2152">
                  <c:v>37.229999999999997</c:v>
                </c:pt>
                <c:pt idx="2153">
                  <c:v>37.496000000000002</c:v>
                </c:pt>
                <c:pt idx="2154">
                  <c:v>37.76</c:v>
                </c:pt>
                <c:pt idx="2155">
                  <c:v>38.023000000000003</c:v>
                </c:pt>
                <c:pt idx="2156">
                  <c:v>38.283000000000001</c:v>
                </c:pt>
                <c:pt idx="2157">
                  <c:v>38.540999999999997</c:v>
                </c:pt>
                <c:pt idx="2158">
                  <c:v>38.799999999999997</c:v>
                </c:pt>
                <c:pt idx="2159">
                  <c:v>39.066000000000003</c:v>
                </c:pt>
                <c:pt idx="2160">
                  <c:v>39.350999999999999</c:v>
                </c:pt>
                <c:pt idx="2161">
                  <c:v>39.670999999999999</c:v>
                </c:pt>
                <c:pt idx="2162">
                  <c:v>40.031999999999996</c:v>
                </c:pt>
                <c:pt idx="2163">
                  <c:v>40.435000000000002</c:v>
                </c:pt>
                <c:pt idx="2164">
                  <c:v>40.872999999999998</c:v>
                </c:pt>
                <c:pt idx="2165">
                  <c:v>41.331000000000003</c:v>
                </c:pt>
                <c:pt idx="2166">
                  <c:v>41.79</c:v>
                </c:pt>
                <c:pt idx="2167">
                  <c:v>42.228999999999999</c:v>
                </c:pt>
                <c:pt idx="2168">
                  <c:v>42.634999999999998</c:v>
                </c:pt>
                <c:pt idx="2169">
                  <c:v>43</c:v>
                </c:pt>
                <c:pt idx="2170">
                  <c:v>43.325000000000003</c:v>
                </c:pt>
                <c:pt idx="2171">
                  <c:v>43.618000000000002</c:v>
                </c:pt>
                <c:pt idx="2172">
                  <c:v>43.893999999999998</c:v>
                </c:pt>
                <c:pt idx="2173">
                  <c:v>44.164000000000001</c:v>
                </c:pt>
                <c:pt idx="2174">
                  <c:v>44.430999999999997</c:v>
                </c:pt>
                <c:pt idx="2175">
                  <c:v>44.698999999999998</c:v>
                </c:pt>
                <c:pt idx="2176">
                  <c:v>44.966999999999999</c:v>
                </c:pt>
                <c:pt idx="2177">
                  <c:v>45.228999999999999</c:v>
                </c:pt>
                <c:pt idx="2178">
                  <c:v>45.478000000000002</c:v>
                </c:pt>
                <c:pt idx="2179">
                  <c:v>45.710999999999999</c:v>
                </c:pt>
                <c:pt idx="2180">
                  <c:v>45.915999999999997</c:v>
                </c:pt>
                <c:pt idx="2181">
                  <c:v>46.084000000000003</c:v>
                </c:pt>
                <c:pt idx="2182">
                  <c:v>46.210999999999999</c:v>
                </c:pt>
                <c:pt idx="2183">
                  <c:v>46.298999999999999</c:v>
                </c:pt>
                <c:pt idx="2184">
                  <c:v>46.350999999999999</c:v>
                </c:pt>
                <c:pt idx="2185">
                  <c:v>46.375</c:v>
                </c:pt>
                <c:pt idx="2186">
                  <c:v>46.381999999999998</c:v>
                </c:pt>
                <c:pt idx="2187">
                  <c:v>46.384999999999998</c:v>
                </c:pt>
                <c:pt idx="2188">
                  <c:v>46.395000000000003</c:v>
                </c:pt>
                <c:pt idx="2189">
                  <c:v>46.418999999999997</c:v>
                </c:pt>
                <c:pt idx="2190">
                  <c:v>46.454999999999998</c:v>
                </c:pt>
                <c:pt idx="2191">
                  <c:v>46.499000000000002</c:v>
                </c:pt>
                <c:pt idx="2192">
                  <c:v>46.542999999999999</c:v>
                </c:pt>
                <c:pt idx="2193">
                  <c:v>46.587000000000003</c:v>
                </c:pt>
                <c:pt idx="2194">
                  <c:v>46.639000000000003</c:v>
                </c:pt>
                <c:pt idx="2195">
                  <c:v>46.707999999999998</c:v>
                </c:pt>
                <c:pt idx="2196">
                  <c:v>46.808999999999997</c:v>
                </c:pt>
                <c:pt idx="2197">
                  <c:v>46.951999999999998</c:v>
                </c:pt>
                <c:pt idx="2198">
                  <c:v>47.146000000000001</c:v>
                </c:pt>
                <c:pt idx="2199">
                  <c:v>47.393000000000001</c:v>
                </c:pt>
                <c:pt idx="2200">
                  <c:v>47.695999999999998</c:v>
                </c:pt>
                <c:pt idx="2201">
                  <c:v>48.052999999999997</c:v>
                </c:pt>
                <c:pt idx="2202">
                  <c:v>48.451999999999998</c:v>
                </c:pt>
                <c:pt idx="2203">
                  <c:v>48.881</c:v>
                </c:pt>
                <c:pt idx="2204">
                  <c:v>49.332000000000001</c:v>
                </c:pt>
                <c:pt idx="2205">
                  <c:v>49.793999999999997</c:v>
                </c:pt>
                <c:pt idx="2206">
                  <c:v>50.259</c:v>
                </c:pt>
                <c:pt idx="2207">
                  <c:v>50.723999999999997</c:v>
                </c:pt>
                <c:pt idx="2208">
                  <c:v>51.182000000000002</c:v>
                </c:pt>
                <c:pt idx="2209">
                  <c:v>#N/A</c:v>
                </c:pt>
                <c:pt idx="2210">
                  <c:v>68.516000000000005</c:v>
                </c:pt>
                <c:pt idx="2211">
                  <c:v>68.713999999999999</c:v>
                </c:pt>
                <c:pt idx="2212">
                  <c:v>69.09</c:v>
                </c:pt>
                <c:pt idx="2213">
                  <c:v>69.424999999999997</c:v>
                </c:pt>
                <c:pt idx="2214">
                  <c:v>69.72</c:v>
                </c:pt>
                <c:pt idx="2215">
                  <c:v>69.974000000000004</c:v>
                </c:pt>
                <c:pt idx="2216">
                  <c:v>70.19</c:v>
                </c:pt>
                <c:pt idx="2217">
                  <c:v>70.369</c:v>
                </c:pt>
                <c:pt idx="2218">
                  <c:v>70.515000000000001</c:v>
                </c:pt>
                <c:pt idx="2219">
                  <c:v>70.635999999999996</c:v>
                </c:pt>
                <c:pt idx="2220">
                  <c:v>70.739000000000004</c:v>
                </c:pt>
                <c:pt idx="2221">
                  <c:v>70.832999999999998</c:v>
                </c:pt>
                <c:pt idx="2222">
                  <c:v>70.927999999999997</c:v>
                </c:pt>
                <c:pt idx="2223">
                  <c:v>71.03</c:v>
                </c:pt>
                <c:pt idx="2224">
                  <c:v>71.143000000000001</c:v>
                </c:pt>
                <c:pt idx="2225">
                  <c:v>71.265000000000001</c:v>
                </c:pt>
                <c:pt idx="2226">
                  <c:v>71.391000000000005</c:v>
                </c:pt>
                <c:pt idx="2227">
                  <c:v>71.512</c:v>
                </c:pt>
                <c:pt idx="2228">
                  <c:v>71.623000000000005</c:v>
                </c:pt>
                <c:pt idx="2229">
                  <c:v>71.725999999999999</c:v>
                </c:pt>
                <c:pt idx="2230">
                  <c:v>71.822999999999993</c:v>
                </c:pt>
                <c:pt idx="2231">
                  <c:v>71.918999999999997</c:v>
                </c:pt>
                <c:pt idx="2232">
                  <c:v>72.02</c:v>
                </c:pt>
                <c:pt idx="2233">
                  <c:v>72.132999999999996</c:v>
                </c:pt>
                <c:pt idx="2234">
                  <c:v>72.260999999999996</c:v>
                </c:pt>
                <c:pt idx="2235">
                  <c:v>72.409000000000006</c:v>
                </c:pt>
                <c:pt idx="2236">
                  <c:v>72.58</c:v>
                </c:pt>
                <c:pt idx="2237">
                  <c:v>72.772999999999996</c:v>
                </c:pt>
                <c:pt idx="2238">
                  <c:v>72.983000000000004</c:v>
                </c:pt>
                <c:pt idx="2239">
                  <c:v>73.207999999999998</c:v>
                </c:pt>
                <c:pt idx="2240">
                  <c:v>73.438999999999993</c:v>
                </c:pt>
                <c:pt idx="2241">
                  <c:v>73.668000000000006</c:v>
                </c:pt>
                <c:pt idx="2242">
                  <c:v>73.89</c:v>
                </c:pt>
                <c:pt idx="2243">
                  <c:v>74.100999999999999</c:v>
                </c:pt>
                <c:pt idx="2244">
                  <c:v>74.3</c:v>
                </c:pt>
                <c:pt idx="2245">
                  <c:v>74.489999999999995</c:v>
                </c:pt>
                <c:pt idx="2246">
                  <c:v>74.677999999999997</c:v>
                </c:pt>
                <c:pt idx="2247">
                  <c:v>74.870999999999995</c:v>
                </c:pt>
                <c:pt idx="2248">
                  <c:v>75.073999999999998</c:v>
                </c:pt>
                <c:pt idx="2249">
                  <c:v>75.287000000000006</c:v>
                </c:pt>
                <c:pt idx="2250">
                  <c:v>75.507000000000005</c:v>
                </c:pt>
                <c:pt idx="2251">
                  <c:v>75.725999999999999</c:v>
                </c:pt>
                <c:pt idx="2252">
                  <c:v>75.94</c:v>
                </c:pt>
                <c:pt idx="2253">
                  <c:v>76.143000000000001</c:v>
                </c:pt>
                <c:pt idx="2254">
                  <c:v>76.337999999999994</c:v>
                </c:pt>
                <c:pt idx="2255">
                  <c:v>76.528000000000006</c:v>
                </c:pt>
                <c:pt idx="2256">
                  <c:v>76.72</c:v>
                </c:pt>
                <c:pt idx="2257">
                  <c:v>76.921000000000006</c:v>
                </c:pt>
                <c:pt idx="2258">
                  <c:v>77.135999999999996</c:v>
                </c:pt>
                <c:pt idx="2259">
                  <c:v>77.366</c:v>
                </c:pt>
                <c:pt idx="2260">
                  <c:v>77.611999999999995</c:v>
                </c:pt>
                <c:pt idx="2261">
                  <c:v>77.870999999999995</c:v>
                </c:pt>
                <c:pt idx="2262">
                  <c:v>78.138999999999996</c:v>
                </c:pt>
                <c:pt idx="2263">
                  <c:v>78.406999999999996</c:v>
                </c:pt>
                <c:pt idx="2264">
                  <c:v>78.671999999999997</c:v>
                </c:pt>
                <c:pt idx="2265">
                  <c:v>78.924999999999997</c:v>
                </c:pt>
                <c:pt idx="2266">
                  <c:v>79.16</c:v>
                </c:pt>
                <c:pt idx="2267">
                  <c:v>79.375</c:v>
                </c:pt>
                <c:pt idx="2268">
                  <c:v>79.569999999999993</c:v>
                </c:pt>
                <c:pt idx="2269">
                  <c:v>79.745000000000005</c:v>
                </c:pt>
                <c:pt idx="2270">
                  <c:v>79.902000000000001</c:v>
                </c:pt>
                <c:pt idx="2271">
                  <c:v>80.046999999999997</c:v>
                </c:pt>
                <c:pt idx="2272">
                  <c:v>80.186000000000007</c:v>
                </c:pt>
                <c:pt idx="2273">
                  <c:v>80.323999999999998</c:v>
                </c:pt>
                <c:pt idx="2274">
                  <c:v>#N/A</c:v>
                </c:pt>
                <c:pt idx="2275">
                  <c:v>54.335999999999999</c:v>
                </c:pt>
                <c:pt idx="2276">
                  <c:v>54.445</c:v>
                </c:pt>
                <c:pt idx="2277">
                  <c:v>54.668999999999997</c:v>
                </c:pt>
                <c:pt idx="2278">
                  <c:v>54.908999999999999</c:v>
                </c:pt>
                <c:pt idx="2279">
                  <c:v>55.161999999999999</c:v>
                </c:pt>
                <c:pt idx="2280">
                  <c:v>55.430999999999997</c:v>
                </c:pt>
                <c:pt idx="2281">
                  <c:v>55.715000000000003</c:v>
                </c:pt>
                <c:pt idx="2282">
                  <c:v>56.015000000000001</c:v>
                </c:pt>
                <c:pt idx="2283">
                  <c:v>56.332000000000001</c:v>
                </c:pt>
                <c:pt idx="2284">
                  <c:v>56.67</c:v>
                </c:pt>
                <c:pt idx="2285">
                  <c:v>57.030999999999999</c:v>
                </c:pt>
                <c:pt idx="2286">
                  <c:v>57.417999999999999</c:v>
                </c:pt>
                <c:pt idx="2287">
                  <c:v>57.834000000000003</c:v>
                </c:pt>
                <c:pt idx="2288">
                  <c:v>58.28</c:v>
                </c:pt>
                <c:pt idx="2289">
                  <c:v>58.756</c:v>
                </c:pt>
                <c:pt idx="2290">
                  <c:v>59.258000000000003</c:v>
                </c:pt>
                <c:pt idx="2291">
                  <c:v>59.781999999999996</c:v>
                </c:pt>
                <c:pt idx="2292">
                  <c:v>60.320999999999998</c:v>
                </c:pt>
                <c:pt idx="2293">
                  <c:v>60.874000000000002</c:v>
                </c:pt>
                <c:pt idx="2294">
                  <c:v>61.441000000000003</c:v>
                </c:pt>
                <c:pt idx="2295">
                  <c:v>62.024000000000001</c:v>
                </c:pt>
                <c:pt idx="2296">
                  <c:v>62.631</c:v>
                </c:pt>
                <c:pt idx="2297">
                  <c:v>63.265999999999998</c:v>
                </c:pt>
                <c:pt idx="2298">
                  <c:v>63.930999999999997</c:v>
                </c:pt>
                <c:pt idx="2299">
                  <c:v>64.622</c:v>
                </c:pt>
                <c:pt idx="2300">
                  <c:v>65.338999999999999</c:v>
                </c:pt>
                <c:pt idx="2301">
                  <c:v>66.081000000000003</c:v>
                </c:pt>
                <c:pt idx="2302">
                  <c:v>66.838999999999999</c:v>
                </c:pt>
                <c:pt idx="2303">
                  <c:v>67.599999999999994</c:v>
                </c:pt>
                <c:pt idx="2304">
                  <c:v>68.349999999999994</c:v>
                </c:pt>
                <c:pt idx="2305">
                  <c:v>69.069999999999993</c:v>
                </c:pt>
                <c:pt idx="2306">
                  <c:v>69.742000000000004</c:v>
                </c:pt>
                <c:pt idx="2307">
                  <c:v>70.356999999999999</c:v>
                </c:pt>
                <c:pt idx="2308">
                  <c:v>70.91</c:v>
                </c:pt>
                <c:pt idx="2309">
                  <c:v>71.400999999999996</c:v>
                </c:pt>
                <c:pt idx="2310">
                  <c:v>71.832999999999998</c:v>
                </c:pt>
                <c:pt idx="2311">
                  <c:v>72.218000000000004</c:v>
                </c:pt>
                <c:pt idx="2312">
                  <c:v>72.570999999999998</c:v>
                </c:pt>
                <c:pt idx="2313">
                  <c:v>72.909000000000006</c:v>
                </c:pt>
                <c:pt idx="2314">
                  <c:v>73.238</c:v>
                </c:pt>
                <c:pt idx="2315">
                  <c:v>73.56</c:v>
                </c:pt>
                <c:pt idx="2316">
                  <c:v>73.870999999999995</c:v>
                </c:pt>
                <c:pt idx="2317">
                  <c:v>74.56</c:v>
                </c:pt>
                <c:pt idx="2318">
                  <c:v>74.64</c:v>
                </c:pt>
                <c:pt idx="2319">
                  <c:v>75.12</c:v>
                </c:pt>
                <c:pt idx="2320">
                  <c:v>75.040000000000006</c:v>
                </c:pt>
                <c:pt idx="2321">
                  <c:v>75.36</c:v>
                </c:pt>
                <c:pt idx="2322">
                  <c:v>75.930000000000007</c:v>
                </c:pt>
                <c:pt idx="2323">
                  <c:v>76.05</c:v>
                </c:pt>
                <c:pt idx="2324">
                  <c:v>76.25</c:v>
                </c:pt>
                <c:pt idx="2325">
                  <c:v>77.010000000000005</c:v>
                </c:pt>
                <c:pt idx="2326">
                  <c:v>76.86</c:v>
                </c:pt>
                <c:pt idx="2327">
                  <c:v>77.42</c:v>
                </c:pt>
                <c:pt idx="2328">
                  <c:v>77.48</c:v>
                </c:pt>
                <c:pt idx="2329">
                  <c:v>77.53</c:v>
                </c:pt>
                <c:pt idx="2330">
                  <c:v>77.930000000000007</c:v>
                </c:pt>
                <c:pt idx="2331">
                  <c:v>78.337000000000003</c:v>
                </c:pt>
                <c:pt idx="2332">
                  <c:v>78.451999999999998</c:v>
                </c:pt>
                <c:pt idx="2333">
                  <c:v>78.561000000000007</c:v>
                </c:pt>
                <c:pt idx="2334">
                  <c:v>78.936000000000007</c:v>
                </c:pt>
                <c:pt idx="2335">
                  <c:v>79.168000000000006</c:v>
                </c:pt>
                <c:pt idx="2336">
                  <c:v>79.424999999999997</c:v>
                </c:pt>
                <c:pt idx="2337">
                  <c:v>79.691000000000003</c:v>
                </c:pt>
                <c:pt idx="2338">
                  <c:v>79.954999999999998</c:v>
                </c:pt>
                <c:pt idx="2339">
                  <c:v>#N/A</c:v>
                </c:pt>
                <c:pt idx="2340">
                  <c:v>39.247</c:v>
                </c:pt>
                <c:pt idx="2341">
                  <c:v>39.636000000000003</c:v>
                </c:pt>
                <c:pt idx="2342">
                  <c:v>40.405000000000001</c:v>
                </c:pt>
                <c:pt idx="2343">
                  <c:v>44.559519999999999</c:v>
                </c:pt>
                <c:pt idx="2344">
                  <c:v>46.465600000000002</c:v>
                </c:pt>
                <c:pt idx="2345">
                  <c:v>48.02216</c:v>
                </c:pt>
                <c:pt idx="2346">
                  <c:v>50.445279999999997</c:v>
                </c:pt>
                <c:pt idx="2347">
                  <c:v>50.548960000000001</c:v>
                </c:pt>
                <c:pt idx="2348">
                  <c:v>50.1584</c:v>
                </c:pt>
                <c:pt idx="2349">
                  <c:v>38.40448</c:v>
                </c:pt>
                <c:pt idx="2350">
                  <c:v>31.63176</c:v>
                </c:pt>
                <c:pt idx="2351">
                  <c:v>34.104480000000002</c:v>
                </c:pt>
                <c:pt idx="2352">
                  <c:v>44.501359999999998</c:v>
                </c:pt>
                <c:pt idx="2353">
                  <c:v>51.899120000000003</c:v>
                </c:pt>
                <c:pt idx="2354">
                  <c:v>53.320720000000001</c:v>
                </c:pt>
                <c:pt idx="2355">
                  <c:v>55.646799999999999</c:v>
                </c:pt>
                <c:pt idx="2356">
                  <c:v>56.803199999999997</c:v>
                </c:pt>
                <c:pt idx="2357">
                  <c:v>58.381120000000003</c:v>
                </c:pt>
                <c:pt idx="2358">
                  <c:v>59.405200000000001</c:v>
                </c:pt>
                <c:pt idx="2359">
                  <c:v>60.965200000000003</c:v>
                </c:pt>
                <c:pt idx="2360">
                  <c:v>62.650799999999997</c:v>
                </c:pt>
                <c:pt idx="2361">
                  <c:v>63.737360000000002</c:v>
                </c:pt>
                <c:pt idx="2362">
                  <c:v>63.118879999999997</c:v>
                </c:pt>
                <c:pt idx="2363">
                  <c:v>62.780799999999999</c:v>
                </c:pt>
                <c:pt idx="2364">
                  <c:v>62.499600000000001</c:v>
                </c:pt>
                <c:pt idx="2365">
                  <c:v>62.698880000000003</c:v>
                </c:pt>
                <c:pt idx="2366">
                  <c:v>62.437359999999998</c:v>
                </c:pt>
                <c:pt idx="2367">
                  <c:v>63.967359999999999</c:v>
                </c:pt>
                <c:pt idx="2368">
                  <c:v>64.244320000000002</c:v>
                </c:pt>
                <c:pt idx="2369">
                  <c:v>65.085359999999994</c:v>
                </c:pt>
                <c:pt idx="2370">
                  <c:v>66.122159999999994</c:v>
                </c:pt>
                <c:pt idx="2371">
                  <c:v>66.449759999999998</c:v>
                </c:pt>
                <c:pt idx="2372">
                  <c:v>67.587999999999994</c:v>
                </c:pt>
                <c:pt idx="2373">
                  <c:v>67.847999999999999</c:v>
                </c:pt>
                <c:pt idx="2374">
                  <c:v>68.099999999999994</c:v>
                </c:pt>
                <c:pt idx="2375">
                  <c:v>68.343999999999994</c:v>
                </c:pt>
                <c:pt idx="2376">
                  <c:v>68.581000000000003</c:v>
                </c:pt>
                <c:pt idx="2377">
                  <c:v>68.81</c:v>
                </c:pt>
                <c:pt idx="2378">
                  <c:v>69.031999999999996</c:v>
                </c:pt>
                <c:pt idx="2379">
                  <c:v>69.248000000000005</c:v>
                </c:pt>
                <c:pt idx="2380">
                  <c:v>69.451999999999998</c:v>
                </c:pt>
                <c:pt idx="2381">
                  <c:v>69.638000000000005</c:v>
                </c:pt>
                <c:pt idx="2382">
                  <c:v>69.805000000000007</c:v>
                </c:pt>
                <c:pt idx="2383">
                  <c:v>69.959999999999994</c:v>
                </c:pt>
                <c:pt idx="2384">
                  <c:v>70.114999999999995</c:v>
                </c:pt>
                <c:pt idx="2385">
                  <c:v>70.295000000000002</c:v>
                </c:pt>
                <c:pt idx="2386">
                  <c:v>70.528999999999996</c:v>
                </c:pt>
                <c:pt idx="2387">
                  <c:v>70.831999999999994</c:v>
                </c:pt>
                <c:pt idx="2388">
                  <c:v>71.207999999999998</c:v>
                </c:pt>
                <c:pt idx="2389">
                  <c:v>71.646000000000001</c:v>
                </c:pt>
                <c:pt idx="2390">
                  <c:v>72.123999999999995</c:v>
                </c:pt>
                <c:pt idx="2391">
                  <c:v>72.608999999999995</c:v>
                </c:pt>
                <c:pt idx="2392">
                  <c:v>73.063999999999993</c:v>
                </c:pt>
                <c:pt idx="2393">
                  <c:v>73.462000000000003</c:v>
                </c:pt>
                <c:pt idx="2394">
                  <c:v>73.793000000000006</c:v>
                </c:pt>
                <c:pt idx="2395">
                  <c:v>74.052999999999997</c:v>
                </c:pt>
                <c:pt idx="2396">
                  <c:v>74.253</c:v>
                </c:pt>
                <c:pt idx="2397">
                  <c:v>74.418000000000006</c:v>
                </c:pt>
                <c:pt idx="2398">
                  <c:v>74.569999999999993</c:v>
                </c:pt>
                <c:pt idx="2399">
                  <c:v>74.718000000000004</c:v>
                </c:pt>
                <c:pt idx="2400">
                  <c:v>74.867999999999995</c:v>
                </c:pt>
                <c:pt idx="2401">
                  <c:v>75.022999999999996</c:v>
                </c:pt>
                <c:pt idx="2402">
                  <c:v>75.177999999999997</c:v>
                </c:pt>
                <c:pt idx="2403">
                  <c:v>75.331000000000003</c:v>
                </c:pt>
                <c:pt idx="2404">
                  <c:v>#N/A</c:v>
                </c:pt>
                <c:pt idx="2405">
                  <c:v>48.384999999999998</c:v>
                </c:pt>
                <c:pt idx="2406">
                  <c:v>48.988999999999997</c:v>
                </c:pt>
                <c:pt idx="2407">
                  <c:v>50.156999999999996</c:v>
                </c:pt>
                <c:pt idx="2408">
                  <c:v>51.246000000000002</c:v>
                </c:pt>
                <c:pt idx="2409">
                  <c:v>52.256</c:v>
                </c:pt>
                <c:pt idx="2410">
                  <c:v>53.186999999999998</c:v>
                </c:pt>
                <c:pt idx="2411">
                  <c:v>54.040999999999997</c:v>
                </c:pt>
                <c:pt idx="2412">
                  <c:v>54.819000000000003</c:v>
                </c:pt>
                <c:pt idx="2413">
                  <c:v>55.524999999999999</c:v>
                </c:pt>
                <c:pt idx="2414">
                  <c:v>56.164999999999999</c:v>
                </c:pt>
                <c:pt idx="2415">
                  <c:v>56.747</c:v>
                </c:pt>
                <c:pt idx="2416">
                  <c:v>57.277999999999999</c:v>
                </c:pt>
                <c:pt idx="2417">
                  <c:v>57.77</c:v>
                </c:pt>
                <c:pt idx="2418">
                  <c:v>58.231999999999999</c:v>
                </c:pt>
                <c:pt idx="2419">
                  <c:v>58.671999999999997</c:v>
                </c:pt>
                <c:pt idx="2420">
                  <c:v>59.094000000000001</c:v>
                </c:pt>
                <c:pt idx="2421">
                  <c:v>59.494</c:v>
                </c:pt>
                <c:pt idx="2422">
                  <c:v>59.871000000000002</c:v>
                </c:pt>
                <c:pt idx="2423">
                  <c:v>60.225999999999999</c:v>
                </c:pt>
                <c:pt idx="2424">
                  <c:v>60.567999999999998</c:v>
                </c:pt>
                <c:pt idx="2425">
                  <c:v>60.902999999999999</c:v>
                </c:pt>
                <c:pt idx="2426">
                  <c:v>61.241</c:v>
                </c:pt>
                <c:pt idx="2427">
                  <c:v>61.591000000000001</c:v>
                </c:pt>
                <c:pt idx="2428">
                  <c:v>61.959000000000003</c:v>
                </c:pt>
                <c:pt idx="2429">
                  <c:v>62.353000000000002</c:v>
                </c:pt>
                <c:pt idx="2430">
                  <c:v>62.784999999999997</c:v>
                </c:pt>
                <c:pt idx="2431">
                  <c:v>63.265000000000001</c:v>
                </c:pt>
                <c:pt idx="2432">
                  <c:v>63.79</c:v>
                </c:pt>
                <c:pt idx="2433">
                  <c:v>64.349000000000004</c:v>
                </c:pt>
                <c:pt idx="2434">
                  <c:v>64.927000000000007</c:v>
                </c:pt>
                <c:pt idx="2435">
                  <c:v>65.501000000000005</c:v>
                </c:pt>
                <c:pt idx="2436">
                  <c:v>66.043999999999997</c:v>
                </c:pt>
                <c:pt idx="2437">
                  <c:v>66.536000000000001</c:v>
                </c:pt>
                <c:pt idx="2438">
                  <c:v>66.959999999999994</c:v>
                </c:pt>
                <c:pt idx="2439">
                  <c:v>67.311000000000007</c:v>
                </c:pt>
                <c:pt idx="2440">
                  <c:v>67.584999999999994</c:v>
                </c:pt>
                <c:pt idx="2441">
                  <c:v>67.784999999999997</c:v>
                </c:pt>
                <c:pt idx="2442">
                  <c:v>67.935000000000002</c:v>
                </c:pt>
                <c:pt idx="2443">
                  <c:v>68.058000000000007</c:v>
                </c:pt>
                <c:pt idx="2444">
                  <c:v>68.17</c:v>
                </c:pt>
                <c:pt idx="2445">
                  <c:v>68.292000000000002</c:v>
                </c:pt>
                <c:pt idx="2446">
                  <c:v>68.444000000000003</c:v>
                </c:pt>
                <c:pt idx="2447">
                  <c:v>68.632000000000005</c:v>
                </c:pt>
                <c:pt idx="2448">
                  <c:v>68.86</c:v>
                </c:pt>
                <c:pt idx="2449">
                  <c:v>69.128</c:v>
                </c:pt>
                <c:pt idx="2450">
                  <c:v>69.433000000000007</c:v>
                </c:pt>
                <c:pt idx="2451">
                  <c:v>69.760999999999996</c:v>
                </c:pt>
                <c:pt idx="2452">
                  <c:v>70.096000000000004</c:v>
                </c:pt>
                <c:pt idx="2453">
                  <c:v>70.423000000000002</c:v>
                </c:pt>
                <c:pt idx="2454">
                  <c:v>70.733999999999995</c:v>
                </c:pt>
                <c:pt idx="2455">
                  <c:v>71.025999999999996</c:v>
                </c:pt>
                <c:pt idx="2456">
                  <c:v>71.3</c:v>
                </c:pt>
                <c:pt idx="2457">
                  <c:v>71.561999999999998</c:v>
                </c:pt>
                <c:pt idx="2458">
                  <c:v>71.816999999999993</c:v>
                </c:pt>
                <c:pt idx="2459">
                  <c:v>72.066000000000003</c:v>
                </c:pt>
                <c:pt idx="2460">
                  <c:v>72.308999999999997</c:v>
                </c:pt>
                <c:pt idx="2461">
                  <c:v>72.545000000000002</c:v>
                </c:pt>
                <c:pt idx="2462">
                  <c:v>72.775000000000006</c:v>
                </c:pt>
                <c:pt idx="2463">
                  <c:v>72.997</c:v>
                </c:pt>
                <c:pt idx="2464">
                  <c:v>73.212999999999994</c:v>
                </c:pt>
                <c:pt idx="2465">
                  <c:v>73.424000000000007</c:v>
                </c:pt>
                <c:pt idx="2466">
                  <c:v>73.631</c:v>
                </c:pt>
                <c:pt idx="2467">
                  <c:v>73.834999999999994</c:v>
                </c:pt>
                <c:pt idx="2468">
                  <c:v>74.037999999999997</c:v>
                </c:pt>
                <c:pt idx="2469">
                  <c:v>#N/A</c:v>
                </c:pt>
                <c:pt idx="2470">
                  <c:v>40.1</c:v>
                </c:pt>
                <c:pt idx="2471">
                  <c:v>40.249000000000002</c:v>
                </c:pt>
                <c:pt idx="2472">
                  <c:v>40.552999999999997</c:v>
                </c:pt>
                <c:pt idx="2473">
                  <c:v>40.872</c:v>
                </c:pt>
                <c:pt idx="2474">
                  <c:v>41.204000000000001</c:v>
                </c:pt>
                <c:pt idx="2475">
                  <c:v>41.55</c:v>
                </c:pt>
                <c:pt idx="2476">
                  <c:v>41.91</c:v>
                </c:pt>
                <c:pt idx="2477">
                  <c:v>42.280999999999999</c:v>
                </c:pt>
                <c:pt idx="2478">
                  <c:v>42.662999999999997</c:v>
                </c:pt>
                <c:pt idx="2479">
                  <c:v>43.054000000000002</c:v>
                </c:pt>
                <c:pt idx="2480">
                  <c:v>43.448999999999998</c:v>
                </c:pt>
                <c:pt idx="2481">
                  <c:v>43.847000000000001</c:v>
                </c:pt>
                <c:pt idx="2482">
                  <c:v>44.244</c:v>
                </c:pt>
                <c:pt idx="2483">
                  <c:v>44.640999999999998</c:v>
                </c:pt>
                <c:pt idx="2484">
                  <c:v>45.036999999999999</c:v>
                </c:pt>
                <c:pt idx="2485">
                  <c:v>45.44</c:v>
                </c:pt>
                <c:pt idx="2486">
                  <c:v>45.857999999999997</c:v>
                </c:pt>
                <c:pt idx="2487">
                  <c:v>46.295000000000002</c:v>
                </c:pt>
                <c:pt idx="2488">
                  <c:v>46.753999999999998</c:v>
                </c:pt>
                <c:pt idx="2489">
                  <c:v>47.23</c:v>
                </c:pt>
                <c:pt idx="2490">
                  <c:v>47.716999999999999</c:v>
                </c:pt>
                <c:pt idx="2491">
                  <c:v>48.204000000000001</c:v>
                </c:pt>
                <c:pt idx="2492">
                  <c:v>48.68</c:v>
                </c:pt>
                <c:pt idx="2493">
                  <c:v>49.139000000000003</c:v>
                </c:pt>
                <c:pt idx="2494">
                  <c:v>49.576000000000001</c:v>
                </c:pt>
                <c:pt idx="2495">
                  <c:v>49.993000000000002</c:v>
                </c:pt>
                <c:pt idx="2496">
                  <c:v>50.393999999999998</c:v>
                </c:pt>
                <c:pt idx="2497">
                  <c:v>50.786000000000001</c:v>
                </c:pt>
                <c:pt idx="2498">
                  <c:v>51.176000000000002</c:v>
                </c:pt>
                <c:pt idx="2499">
                  <c:v>51.569000000000003</c:v>
                </c:pt>
                <c:pt idx="2500">
                  <c:v>51.966999999999999</c:v>
                </c:pt>
                <c:pt idx="2501">
                  <c:v>52.375</c:v>
                </c:pt>
                <c:pt idx="2502">
                  <c:v>52.79</c:v>
                </c:pt>
                <c:pt idx="2503">
                  <c:v>53.209000000000003</c:v>
                </c:pt>
                <c:pt idx="2504">
                  <c:v>53.625</c:v>
                </c:pt>
                <c:pt idx="2505">
                  <c:v>54.029000000000003</c:v>
                </c:pt>
                <c:pt idx="2506">
                  <c:v>54.41</c:v>
                </c:pt>
                <c:pt idx="2507">
                  <c:v>54.761000000000003</c:v>
                </c:pt>
                <c:pt idx="2508">
                  <c:v>55.078000000000003</c:v>
                </c:pt>
                <c:pt idx="2509">
                  <c:v>55.362000000000002</c:v>
                </c:pt>
                <c:pt idx="2510">
                  <c:v>55.615000000000002</c:v>
                </c:pt>
                <c:pt idx="2511">
                  <c:v>55.845999999999997</c:v>
                </c:pt>
                <c:pt idx="2512">
                  <c:v>56.064999999999998</c:v>
                </c:pt>
                <c:pt idx="2513">
                  <c:v>56.281999999999996</c:v>
                </c:pt>
                <c:pt idx="2514">
                  <c:v>56.503</c:v>
                </c:pt>
                <c:pt idx="2515">
                  <c:v>56.728999999999999</c:v>
                </c:pt>
                <c:pt idx="2516">
                  <c:v>56.960999999999999</c:v>
                </c:pt>
                <c:pt idx="2517">
                  <c:v>57.195999999999998</c:v>
                </c:pt>
                <c:pt idx="2518">
                  <c:v>57.430999999999997</c:v>
                </c:pt>
                <c:pt idx="2519">
                  <c:v>57.665999999999997</c:v>
                </c:pt>
                <c:pt idx="2520">
                  <c:v>57.9</c:v>
                </c:pt>
                <c:pt idx="2521">
                  <c:v>58.134999999999998</c:v>
                </c:pt>
                <c:pt idx="2522">
                  <c:v>58.37</c:v>
                </c:pt>
                <c:pt idx="2523">
                  <c:v>58.604999999999997</c:v>
                </c:pt>
                <c:pt idx="2524">
                  <c:v>58.84</c:v>
                </c:pt>
                <c:pt idx="2525">
                  <c:v>59.075000000000003</c:v>
                </c:pt>
                <c:pt idx="2526">
                  <c:v>59.308999999999997</c:v>
                </c:pt>
                <c:pt idx="2527">
                  <c:v>59.540999999999997</c:v>
                </c:pt>
                <c:pt idx="2528">
                  <c:v>59.771000000000001</c:v>
                </c:pt>
                <c:pt idx="2529">
                  <c:v>59.999000000000002</c:v>
                </c:pt>
                <c:pt idx="2530">
                  <c:v>60.222999999999999</c:v>
                </c:pt>
                <c:pt idx="2531">
                  <c:v>60.444000000000003</c:v>
                </c:pt>
                <c:pt idx="2532">
                  <c:v>60.661000000000001</c:v>
                </c:pt>
                <c:pt idx="2533">
                  <c:v>60.874000000000002</c:v>
                </c:pt>
                <c:pt idx="2534">
                  <c:v>#N/A</c:v>
                </c:pt>
                <c:pt idx="2535">
                  <c:v>38.341999999999999</c:v>
                </c:pt>
                <c:pt idx="2536">
                  <c:v>38.530999999999999</c:v>
                </c:pt>
                <c:pt idx="2537">
                  <c:v>38.899000000000001</c:v>
                </c:pt>
                <c:pt idx="2538">
                  <c:v>39.244</c:v>
                </c:pt>
                <c:pt idx="2539">
                  <c:v>39.567999999999998</c:v>
                </c:pt>
                <c:pt idx="2540">
                  <c:v>39.869</c:v>
                </c:pt>
                <c:pt idx="2541">
                  <c:v>40.149000000000001</c:v>
                </c:pt>
                <c:pt idx="2542">
                  <c:v>40.408999999999999</c:v>
                </c:pt>
                <c:pt idx="2543">
                  <c:v>40.651000000000003</c:v>
                </c:pt>
                <c:pt idx="2544">
                  <c:v>40.878999999999998</c:v>
                </c:pt>
                <c:pt idx="2545">
                  <c:v>41.097999999999999</c:v>
                </c:pt>
                <c:pt idx="2546">
                  <c:v>41.311999999999998</c:v>
                </c:pt>
                <c:pt idx="2547">
                  <c:v>41.529000000000003</c:v>
                </c:pt>
                <c:pt idx="2548">
                  <c:v>41.755000000000003</c:v>
                </c:pt>
                <c:pt idx="2549">
                  <c:v>41.994999999999997</c:v>
                </c:pt>
                <c:pt idx="2550">
                  <c:v>42.256999999999998</c:v>
                </c:pt>
                <c:pt idx="2551">
                  <c:v>42.548999999999999</c:v>
                </c:pt>
                <c:pt idx="2552">
                  <c:v>42.868000000000002</c:v>
                </c:pt>
                <c:pt idx="2553">
                  <c:v>43.207999999999998</c:v>
                </c:pt>
                <c:pt idx="2554">
                  <c:v>43.563000000000002</c:v>
                </c:pt>
                <c:pt idx="2555">
                  <c:v>43.917000000000002</c:v>
                </c:pt>
                <c:pt idx="2556">
                  <c:v>44.253999999999998</c:v>
                </c:pt>
                <c:pt idx="2557">
                  <c:v>44.561</c:v>
                </c:pt>
                <c:pt idx="2558">
                  <c:v>44.832000000000001</c:v>
                </c:pt>
                <c:pt idx="2559">
                  <c:v>45.064</c:v>
                </c:pt>
                <c:pt idx="2560">
                  <c:v>45.262</c:v>
                </c:pt>
                <c:pt idx="2561">
                  <c:v>45.438000000000002</c:v>
                </c:pt>
                <c:pt idx="2562">
                  <c:v>45.606999999999999</c:v>
                </c:pt>
                <c:pt idx="2563">
                  <c:v>45.78</c:v>
                </c:pt>
                <c:pt idx="2564">
                  <c:v>45.960999999999999</c:v>
                </c:pt>
                <c:pt idx="2565">
                  <c:v>46.148000000000003</c:v>
                </c:pt>
                <c:pt idx="2566">
                  <c:v>46.337000000000003</c:v>
                </c:pt>
                <c:pt idx="2567">
                  <c:v>46.518999999999998</c:v>
                </c:pt>
                <c:pt idx="2568">
                  <c:v>46.685000000000002</c:v>
                </c:pt>
                <c:pt idx="2569">
                  <c:v>46.834000000000003</c:v>
                </c:pt>
                <c:pt idx="2570">
                  <c:v>46.968000000000004</c:v>
                </c:pt>
                <c:pt idx="2571">
                  <c:v>47.095999999999997</c:v>
                </c:pt>
                <c:pt idx="2572">
                  <c:v>47.22</c:v>
                </c:pt>
                <c:pt idx="2573">
                  <c:v>47.335999999999999</c:v>
                </c:pt>
                <c:pt idx="2574">
                  <c:v>47.435000000000002</c:v>
                </c:pt>
                <c:pt idx="2575">
                  <c:v>47.484999999999999</c:v>
                </c:pt>
                <c:pt idx="2576">
                  <c:v>47.45</c:v>
                </c:pt>
                <c:pt idx="2577">
                  <c:v>47.316000000000003</c:v>
                </c:pt>
                <c:pt idx="2578">
                  <c:v>47.088000000000001</c:v>
                </c:pt>
                <c:pt idx="2579">
                  <c:v>46.792000000000002</c:v>
                </c:pt>
                <c:pt idx="2580">
                  <c:v>46.478000000000002</c:v>
                </c:pt>
                <c:pt idx="2581">
                  <c:v>46.213000000000001</c:v>
                </c:pt>
                <c:pt idx="2582">
                  <c:v>46.051000000000002</c:v>
                </c:pt>
                <c:pt idx="2583">
                  <c:v>46.026000000000003</c:v>
                </c:pt>
                <c:pt idx="2584">
                  <c:v>46.145000000000003</c:v>
                </c:pt>
                <c:pt idx="2585">
                  <c:v>46.387</c:v>
                </c:pt>
                <c:pt idx="2586">
                  <c:v>46.709000000000003</c:v>
                </c:pt>
                <c:pt idx="2587">
                  <c:v>47.05</c:v>
                </c:pt>
                <c:pt idx="2588">
                  <c:v>47.362000000000002</c:v>
                </c:pt>
                <c:pt idx="2589">
                  <c:v>47.628999999999998</c:v>
                </c:pt>
                <c:pt idx="2590">
                  <c:v>47.85</c:v>
                </c:pt>
                <c:pt idx="2591">
                  <c:v>48.042999999999999</c:v>
                </c:pt>
                <c:pt idx="2592">
                  <c:v>48.24</c:v>
                </c:pt>
                <c:pt idx="2593">
                  <c:v>48.465000000000003</c:v>
                </c:pt>
                <c:pt idx="2594">
                  <c:v>48.722000000000001</c:v>
                </c:pt>
                <c:pt idx="2595">
                  <c:v>49.01</c:v>
                </c:pt>
                <c:pt idx="2596">
                  <c:v>49.322000000000003</c:v>
                </c:pt>
                <c:pt idx="2597">
                  <c:v>49.643000000000001</c:v>
                </c:pt>
                <c:pt idx="2598">
                  <c:v>49.963000000000001</c:v>
                </c:pt>
                <c:pt idx="2599">
                  <c:v>#N/A</c:v>
                </c:pt>
                <c:pt idx="2600">
                  <c:v>41.625</c:v>
                </c:pt>
                <c:pt idx="2601">
                  <c:v>42.012999999999998</c:v>
                </c:pt>
                <c:pt idx="2602">
                  <c:v>42.783999999999999</c:v>
                </c:pt>
                <c:pt idx="2603">
                  <c:v>43.548000000000002</c:v>
                </c:pt>
                <c:pt idx="2604">
                  <c:v>44.304000000000002</c:v>
                </c:pt>
                <c:pt idx="2605">
                  <c:v>45.052</c:v>
                </c:pt>
                <c:pt idx="2606">
                  <c:v>45.790999999999997</c:v>
                </c:pt>
                <c:pt idx="2607">
                  <c:v>46.52</c:v>
                </c:pt>
                <c:pt idx="2608">
                  <c:v>47.235999999999997</c:v>
                </c:pt>
                <c:pt idx="2609">
                  <c:v>47.935000000000002</c:v>
                </c:pt>
                <c:pt idx="2610">
                  <c:v>48.612000000000002</c:v>
                </c:pt>
                <c:pt idx="2611">
                  <c:v>49.26</c:v>
                </c:pt>
                <c:pt idx="2612">
                  <c:v>49.872999999999998</c:v>
                </c:pt>
                <c:pt idx="2613">
                  <c:v>50.447000000000003</c:v>
                </c:pt>
                <c:pt idx="2614">
                  <c:v>50.98</c:v>
                </c:pt>
                <c:pt idx="2615">
                  <c:v>51.47</c:v>
                </c:pt>
                <c:pt idx="2616">
                  <c:v>51.917000000000002</c:v>
                </c:pt>
                <c:pt idx="2617">
                  <c:v>52.326999999999998</c:v>
                </c:pt>
                <c:pt idx="2618">
                  <c:v>52.707000000000001</c:v>
                </c:pt>
                <c:pt idx="2619">
                  <c:v>53.058999999999997</c:v>
                </c:pt>
                <c:pt idx="2620">
                  <c:v>53.39</c:v>
                </c:pt>
                <c:pt idx="2621">
                  <c:v>53.701999999999998</c:v>
                </c:pt>
                <c:pt idx="2622">
                  <c:v>53.997999999999998</c:v>
                </c:pt>
                <c:pt idx="2623">
                  <c:v>54.28</c:v>
                </c:pt>
                <c:pt idx="2624">
                  <c:v>54.554000000000002</c:v>
                </c:pt>
                <c:pt idx="2625">
                  <c:v>54.825000000000003</c:v>
                </c:pt>
                <c:pt idx="2626">
                  <c:v>55.1</c:v>
                </c:pt>
                <c:pt idx="2627">
                  <c:v>55.378</c:v>
                </c:pt>
                <c:pt idx="2628">
                  <c:v>55.652999999999999</c:v>
                </c:pt>
                <c:pt idx="2629">
                  <c:v>55.918999999999997</c:v>
                </c:pt>
                <c:pt idx="2630">
                  <c:v>56.167000000000002</c:v>
                </c:pt>
                <c:pt idx="2631">
                  <c:v>56.387999999999998</c:v>
                </c:pt>
                <c:pt idx="2632">
                  <c:v>56.570999999999998</c:v>
                </c:pt>
                <c:pt idx="2633">
                  <c:v>56.701999999999998</c:v>
                </c:pt>
                <c:pt idx="2634">
                  <c:v>56.768000000000001</c:v>
                </c:pt>
                <c:pt idx="2635">
                  <c:v>56.747999999999998</c:v>
                </c:pt>
                <c:pt idx="2636">
                  <c:v>56.622999999999998</c:v>
                </c:pt>
                <c:pt idx="2637">
                  <c:v>56.393000000000001</c:v>
                </c:pt>
                <c:pt idx="2638">
                  <c:v>56.067999999999998</c:v>
                </c:pt>
                <c:pt idx="2639">
                  <c:v>55.664000000000001</c:v>
                </c:pt>
                <c:pt idx="2640">
                  <c:v>55.201999999999998</c:v>
                </c:pt>
                <c:pt idx="2641">
                  <c:v>54.704999999999998</c:v>
                </c:pt>
                <c:pt idx="2642">
                  <c:v>54.207000000000001</c:v>
                </c:pt>
                <c:pt idx="2643">
                  <c:v>53.737000000000002</c:v>
                </c:pt>
                <c:pt idx="2644">
                  <c:v>53.32</c:v>
                </c:pt>
                <c:pt idx="2645">
                  <c:v>52.972999999999999</c:v>
                </c:pt>
                <c:pt idx="2646">
                  <c:v>52.7</c:v>
                </c:pt>
                <c:pt idx="2647">
                  <c:v>52.494999999999997</c:v>
                </c:pt>
                <c:pt idx="2648">
                  <c:v>52.356999999999999</c:v>
                </c:pt>
                <c:pt idx="2649">
                  <c:v>52.295000000000002</c:v>
                </c:pt>
                <c:pt idx="2650">
                  <c:v>52.326000000000001</c:v>
                </c:pt>
                <c:pt idx="2651">
                  <c:v>52.466000000000001</c:v>
                </c:pt>
                <c:pt idx="2652">
                  <c:v>52.716000000000001</c:v>
                </c:pt>
                <c:pt idx="2653">
                  <c:v>53.073</c:v>
                </c:pt>
                <c:pt idx="2654">
                  <c:v>53.524000000000001</c:v>
                </c:pt>
                <c:pt idx="2655">
                  <c:v>54.058</c:v>
                </c:pt>
                <c:pt idx="2656">
                  <c:v>54.658000000000001</c:v>
                </c:pt>
                <c:pt idx="2657">
                  <c:v>55.301000000000002</c:v>
                </c:pt>
                <c:pt idx="2658">
                  <c:v>55.959000000000003</c:v>
                </c:pt>
                <c:pt idx="2659">
                  <c:v>56.609000000000002</c:v>
                </c:pt>
                <c:pt idx="2660">
                  <c:v>57.228999999999999</c:v>
                </c:pt>
                <c:pt idx="2661">
                  <c:v>57.798999999999999</c:v>
                </c:pt>
                <c:pt idx="2662">
                  <c:v>58.32</c:v>
                </c:pt>
                <c:pt idx="2663">
                  <c:v>58.792999999999999</c:v>
                </c:pt>
                <c:pt idx="2664">
                  <c:v>#N/A</c:v>
                </c:pt>
                <c:pt idx="2665">
                  <c:v>56.113999999999997</c:v>
                </c:pt>
                <c:pt idx="2666">
                  <c:v>56.4</c:v>
                </c:pt>
                <c:pt idx="2667">
                  <c:v>56.970999999999997</c:v>
                </c:pt>
                <c:pt idx="2668">
                  <c:v>57.545000000000002</c:v>
                </c:pt>
                <c:pt idx="2669">
                  <c:v>58.122</c:v>
                </c:pt>
                <c:pt idx="2670">
                  <c:v>58.7</c:v>
                </c:pt>
                <c:pt idx="2671">
                  <c:v>59.28</c:v>
                </c:pt>
                <c:pt idx="2672">
                  <c:v>59.860999999999997</c:v>
                </c:pt>
                <c:pt idx="2673">
                  <c:v>60.442999999999998</c:v>
                </c:pt>
                <c:pt idx="2674">
                  <c:v>61.023000000000003</c:v>
                </c:pt>
                <c:pt idx="2675">
                  <c:v>61.598999999999997</c:v>
                </c:pt>
                <c:pt idx="2676">
                  <c:v>62.167999999999999</c:v>
                </c:pt>
                <c:pt idx="2677">
                  <c:v>62.728999999999999</c:v>
                </c:pt>
                <c:pt idx="2678">
                  <c:v>63.279000000000003</c:v>
                </c:pt>
                <c:pt idx="2679">
                  <c:v>63.817999999999998</c:v>
                </c:pt>
                <c:pt idx="2680">
                  <c:v>64.341999999999999</c:v>
                </c:pt>
                <c:pt idx="2681">
                  <c:v>64.849999999999994</c:v>
                </c:pt>
                <c:pt idx="2682">
                  <c:v>65.344999999999999</c:v>
                </c:pt>
                <c:pt idx="2683">
                  <c:v>65.828999999999994</c:v>
                </c:pt>
                <c:pt idx="2684">
                  <c:v>66.308999999999997</c:v>
                </c:pt>
                <c:pt idx="2685">
                  <c:v>66.792000000000002</c:v>
                </c:pt>
                <c:pt idx="2686">
                  <c:v>67.290000000000006</c:v>
                </c:pt>
                <c:pt idx="2687">
                  <c:v>67.805999999999997</c:v>
                </c:pt>
                <c:pt idx="2688">
                  <c:v>68.343999999999994</c:v>
                </c:pt>
                <c:pt idx="2689">
                  <c:v>68.903000000000006</c:v>
                </c:pt>
                <c:pt idx="2690">
                  <c:v>69.483999999999995</c:v>
                </c:pt>
                <c:pt idx="2691">
                  <c:v>70.084999999999994</c:v>
                </c:pt>
                <c:pt idx="2692">
                  <c:v>70.695999999999998</c:v>
                </c:pt>
                <c:pt idx="2693">
                  <c:v>71.304000000000002</c:v>
                </c:pt>
                <c:pt idx="2694">
                  <c:v>71.897999999999996</c:v>
                </c:pt>
                <c:pt idx="2695">
                  <c:v>72.462999999999994</c:v>
                </c:pt>
                <c:pt idx="2696">
                  <c:v>72.983999999999995</c:v>
                </c:pt>
                <c:pt idx="2697">
                  <c:v>73.453999999999994</c:v>
                </c:pt>
                <c:pt idx="2698">
                  <c:v>73.87</c:v>
                </c:pt>
                <c:pt idx="2699">
                  <c:v>74.230999999999995</c:v>
                </c:pt>
                <c:pt idx="2700">
                  <c:v>74.542000000000002</c:v>
                </c:pt>
                <c:pt idx="2701">
                  <c:v>74.808000000000007</c:v>
                </c:pt>
                <c:pt idx="2702">
                  <c:v>75.043999999999997</c:v>
                </c:pt>
                <c:pt idx="2703">
                  <c:v>75.263000000000005</c:v>
                </c:pt>
                <c:pt idx="2704">
                  <c:v>75.474000000000004</c:v>
                </c:pt>
                <c:pt idx="2705">
                  <c:v>75.683000000000007</c:v>
                </c:pt>
                <c:pt idx="2706">
                  <c:v>75.894999999999996</c:v>
                </c:pt>
                <c:pt idx="2707">
                  <c:v>76.106999999999999</c:v>
                </c:pt>
                <c:pt idx="2708">
                  <c:v>76.319000000000003</c:v>
                </c:pt>
                <c:pt idx="2709">
                  <c:v>76.531999999999996</c:v>
                </c:pt>
                <c:pt idx="2710">
                  <c:v>76.744</c:v>
                </c:pt>
                <c:pt idx="2711">
                  <c:v>76.953999999999994</c:v>
                </c:pt>
                <c:pt idx="2712">
                  <c:v>77.159000000000006</c:v>
                </c:pt>
                <c:pt idx="2713">
                  <c:v>77.355999999999995</c:v>
                </c:pt>
                <c:pt idx="2714">
                  <c:v>77.545000000000002</c:v>
                </c:pt>
                <c:pt idx="2715">
                  <c:v>77.721000000000004</c:v>
                </c:pt>
                <c:pt idx="2716">
                  <c:v>77.884</c:v>
                </c:pt>
                <c:pt idx="2717">
                  <c:v>78.033000000000001</c:v>
                </c:pt>
                <c:pt idx="2718">
                  <c:v>78.171999999999997</c:v>
                </c:pt>
                <c:pt idx="2719">
                  <c:v>78.305000000000007</c:v>
                </c:pt>
                <c:pt idx="2720">
                  <c:v>78.436999999999998</c:v>
                </c:pt>
                <c:pt idx="2721">
                  <c:v>78.576999999999998</c:v>
                </c:pt>
                <c:pt idx="2722">
                  <c:v>78.727999999999994</c:v>
                </c:pt>
                <c:pt idx="2723">
                  <c:v>78.896000000000001</c:v>
                </c:pt>
                <c:pt idx="2724">
                  <c:v>79.08</c:v>
                </c:pt>
                <c:pt idx="2725">
                  <c:v>79.28</c:v>
                </c:pt>
                <c:pt idx="2726">
                  <c:v>79.492999999999995</c:v>
                </c:pt>
                <c:pt idx="2727">
                  <c:v>79.712000000000003</c:v>
                </c:pt>
                <c:pt idx="2728">
                  <c:v>79.930000000000007</c:v>
                </c:pt>
                <c:pt idx="2729">
                  <c:v>#N/A</c:v>
                </c:pt>
                <c:pt idx="2730">
                  <c:v>31.155999999999999</c:v>
                </c:pt>
                <c:pt idx="2731">
                  <c:v>31.384</c:v>
                </c:pt>
                <c:pt idx="2732">
                  <c:v>31.858000000000001</c:v>
                </c:pt>
                <c:pt idx="2733">
                  <c:v>32.371000000000002</c:v>
                </c:pt>
                <c:pt idx="2734">
                  <c:v>32.920999999999999</c:v>
                </c:pt>
                <c:pt idx="2735">
                  <c:v>33.51</c:v>
                </c:pt>
                <c:pt idx="2736">
                  <c:v>34.134</c:v>
                </c:pt>
                <c:pt idx="2737">
                  <c:v>34.789000000000001</c:v>
                </c:pt>
                <c:pt idx="2738">
                  <c:v>35.470999999999997</c:v>
                </c:pt>
                <c:pt idx="2739">
                  <c:v>36.167000000000002</c:v>
                </c:pt>
                <c:pt idx="2740">
                  <c:v>36.865000000000002</c:v>
                </c:pt>
                <c:pt idx="2741">
                  <c:v>37.555</c:v>
                </c:pt>
                <c:pt idx="2742">
                  <c:v>38.222999999999999</c:v>
                </c:pt>
                <c:pt idx="2743">
                  <c:v>38.866999999999997</c:v>
                </c:pt>
                <c:pt idx="2744">
                  <c:v>39.488</c:v>
                </c:pt>
                <c:pt idx="2745">
                  <c:v>40.103999999999999</c:v>
                </c:pt>
                <c:pt idx="2746">
                  <c:v>40.735999999999997</c:v>
                </c:pt>
                <c:pt idx="2747">
                  <c:v>41.405999999999999</c:v>
                </c:pt>
                <c:pt idx="2748">
                  <c:v>42.122999999999998</c:v>
                </c:pt>
                <c:pt idx="2749">
                  <c:v>42.887999999999998</c:v>
                </c:pt>
                <c:pt idx="2750">
                  <c:v>43.692</c:v>
                </c:pt>
                <c:pt idx="2751">
                  <c:v>44.521000000000001</c:v>
                </c:pt>
                <c:pt idx="2752">
                  <c:v>45.350999999999999</c:v>
                </c:pt>
                <c:pt idx="2753">
                  <c:v>46.16</c:v>
                </c:pt>
                <c:pt idx="2754">
                  <c:v>46.933</c:v>
                </c:pt>
                <c:pt idx="2755">
                  <c:v>47.661000000000001</c:v>
                </c:pt>
                <c:pt idx="2756">
                  <c:v>48.338999999999999</c:v>
                </c:pt>
                <c:pt idx="2757">
                  <c:v>48.972999999999999</c:v>
                </c:pt>
                <c:pt idx="2758">
                  <c:v>49.564</c:v>
                </c:pt>
                <c:pt idx="2759">
                  <c:v>50.109000000000002</c:v>
                </c:pt>
                <c:pt idx="2760">
                  <c:v>50.61</c:v>
                </c:pt>
                <c:pt idx="2761">
                  <c:v>51.073</c:v>
                </c:pt>
                <c:pt idx="2762">
                  <c:v>51.497</c:v>
                </c:pt>
                <c:pt idx="2763">
                  <c:v>51.878999999999998</c:v>
                </c:pt>
                <c:pt idx="2764">
                  <c:v>52.21</c:v>
                </c:pt>
                <c:pt idx="2765">
                  <c:v>52.478000000000002</c:v>
                </c:pt>
                <c:pt idx="2766">
                  <c:v>52.671999999999997</c:v>
                </c:pt>
                <c:pt idx="2767">
                  <c:v>52.780999999999999</c:v>
                </c:pt>
                <c:pt idx="2768">
                  <c:v>52.792999999999999</c:v>
                </c:pt>
                <c:pt idx="2769">
                  <c:v>52.701000000000001</c:v>
                </c:pt>
                <c:pt idx="2770">
                  <c:v>52.482999999999997</c:v>
                </c:pt>
                <c:pt idx="2771">
                  <c:v>52.12</c:v>
                </c:pt>
                <c:pt idx="2772">
                  <c:v>51.616999999999997</c:v>
                </c:pt>
                <c:pt idx="2773">
                  <c:v>50.997</c:v>
                </c:pt>
                <c:pt idx="2774">
                  <c:v>50.290999999999997</c:v>
                </c:pt>
                <c:pt idx="2775">
                  <c:v>49.533999999999999</c:v>
                </c:pt>
                <c:pt idx="2776">
                  <c:v>48.762999999999998</c:v>
                </c:pt>
                <c:pt idx="2777">
                  <c:v>48.023000000000003</c:v>
                </c:pt>
                <c:pt idx="2778">
                  <c:v>47.359000000000002</c:v>
                </c:pt>
                <c:pt idx="2779">
                  <c:v>46.811999999999998</c:v>
                </c:pt>
                <c:pt idx="2780">
                  <c:v>46.429000000000002</c:v>
                </c:pt>
                <c:pt idx="2781">
                  <c:v>46.244</c:v>
                </c:pt>
                <c:pt idx="2782">
                  <c:v>46.249000000000002</c:v>
                </c:pt>
                <c:pt idx="2783">
                  <c:v>46.424999999999997</c:v>
                </c:pt>
                <c:pt idx="2784">
                  <c:v>46.752000000000002</c:v>
                </c:pt>
                <c:pt idx="2785">
                  <c:v>47.192999999999998</c:v>
                </c:pt>
                <c:pt idx="2786">
                  <c:v>47.704999999999998</c:v>
                </c:pt>
                <c:pt idx="2787">
                  <c:v>48.238999999999997</c:v>
                </c:pt>
                <c:pt idx="2788">
                  <c:v>48.753</c:v>
                </c:pt>
                <c:pt idx="2789">
                  <c:v>49.223999999999997</c:v>
                </c:pt>
                <c:pt idx="2790">
                  <c:v>49.642000000000003</c:v>
                </c:pt>
                <c:pt idx="2791">
                  <c:v>50.014000000000003</c:v>
                </c:pt>
                <c:pt idx="2792">
                  <c:v>50.366999999999997</c:v>
                </c:pt>
                <c:pt idx="2793">
                  <c:v>50.722000000000001</c:v>
                </c:pt>
                <c:pt idx="2794">
                  <c:v>#N/A</c:v>
                </c:pt>
                <c:pt idx="2795">
                  <c:v>60.250999999999998</c:v>
                </c:pt>
                <c:pt idx="2796">
                  <c:v>60.51</c:v>
                </c:pt>
                <c:pt idx="2797">
                  <c:v>61.024000000000001</c:v>
                </c:pt>
                <c:pt idx="2798">
                  <c:v>61.526000000000003</c:v>
                </c:pt>
                <c:pt idx="2799">
                  <c:v>62.018999999999998</c:v>
                </c:pt>
                <c:pt idx="2800">
                  <c:v>62.5</c:v>
                </c:pt>
                <c:pt idx="2801">
                  <c:v>62.97</c:v>
                </c:pt>
                <c:pt idx="2802">
                  <c:v>63.429000000000002</c:v>
                </c:pt>
                <c:pt idx="2803">
                  <c:v>63.877000000000002</c:v>
                </c:pt>
                <c:pt idx="2804">
                  <c:v>64.313000000000002</c:v>
                </c:pt>
                <c:pt idx="2805">
                  <c:v>64.736000000000004</c:v>
                </c:pt>
                <c:pt idx="2806">
                  <c:v>65.147000000000006</c:v>
                </c:pt>
                <c:pt idx="2807">
                  <c:v>65.543999999999997</c:v>
                </c:pt>
                <c:pt idx="2808">
                  <c:v>65.927999999999997</c:v>
                </c:pt>
                <c:pt idx="2809">
                  <c:v>66.3</c:v>
                </c:pt>
                <c:pt idx="2810">
                  <c:v>66.662000000000006</c:v>
                </c:pt>
                <c:pt idx="2811">
                  <c:v>67.018000000000001</c:v>
                </c:pt>
                <c:pt idx="2812">
                  <c:v>67.37</c:v>
                </c:pt>
                <c:pt idx="2813">
                  <c:v>67.715999999999994</c:v>
                </c:pt>
                <c:pt idx="2814">
                  <c:v>68.055000000000007</c:v>
                </c:pt>
                <c:pt idx="2815">
                  <c:v>68.381</c:v>
                </c:pt>
                <c:pt idx="2816">
                  <c:v>68.686999999999998</c:v>
                </c:pt>
                <c:pt idx="2817">
                  <c:v>68.968999999999994</c:v>
                </c:pt>
                <c:pt idx="2818">
                  <c:v>69.221999999999994</c:v>
                </c:pt>
                <c:pt idx="2819">
                  <c:v>69.447000000000003</c:v>
                </c:pt>
                <c:pt idx="2820">
                  <c:v>69.643000000000001</c:v>
                </c:pt>
                <c:pt idx="2821">
                  <c:v>69.81</c:v>
                </c:pt>
                <c:pt idx="2822">
                  <c:v>69.954999999999998</c:v>
                </c:pt>
                <c:pt idx="2823">
                  <c:v>70.085999999999999</c:v>
                </c:pt>
                <c:pt idx="2824">
                  <c:v>70.210999999999999</c:v>
                </c:pt>
                <c:pt idx="2825">
                  <c:v>70.341999999999999</c:v>
                </c:pt>
                <c:pt idx="2826">
                  <c:v>70.489999999999995</c:v>
                </c:pt>
                <c:pt idx="2827">
                  <c:v>70.66</c:v>
                </c:pt>
                <c:pt idx="2828">
                  <c:v>70.853999999999999</c:v>
                </c:pt>
                <c:pt idx="2829">
                  <c:v>71.069999999999993</c:v>
                </c:pt>
                <c:pt idx="2830">
                  <c:v>71.301000000000002</c:v>
                </c:pt>
                <c:pt idx="2831">
                  <c:v>71.531999999999996</c:v>
                </c:pt>
                <c:pt idx="2832">
                  <c:v>71.751999999999995</c:v>
                </c:pt>
                <c:pt idx="2833">
                  <c:v>71.954999999999998</c:v>
                </c:pt>
                <c:pt idx="2834">
                  <c:v>72.143000000000001</c:v>
                </c:pt>
                <c:pt idx="2835">
                  <c:v>72.331000000000003</c:v>
                </c:pt>
                <c:pt idx="2836">
                  <c:v>72.540000000000006</c:v>
                </c:pt>
                <c:pt idx="2837">
                  <c:v>72.784999999999997</c:v>
                </c:pt>
                <c:pt idx="2838">
                  <c:v>73.070999999999998</c:v>
                </c:pt>
                <c:pt idx="2839">
                  <c:v>73.391000000000005</c:v>
                </c:pt>
                <c:pt idx="2840">
                  <c:v>73.724000000000004</c:v>
                </c:pt>
                <c:pt idx="2841">
                  <c:v>74.040999999999997</c:v>
                </c:pt>
                <c:pt idx="2842">
                  <c:v>74.313999999999993</c:v>
                </c:pt>
                <c:pt idx="2843">
                  <c:v>74.528999999999996</c:v>
                </c:pt>
                <c:pt idx="2844">
                  <c:v>74.686999999999998</c:v>
                </c:pt>
                <c:pt idx="2845">
                  <c:v>74.798000000000002</c:v>
                </c:pt>
                <c:pt idx="2846">
                  <c:v>74.888000000000005</c:v>
                </c:pt>
                <c:pt idx="2847">
                  <c:v>74.986000000000004</c:v>
                </c:pt>
                <c:pt idx="2848">
                  <c:v>75.114000000000004</c:v>
                </c:pt>
                <c:pt idx="2849">
                  <c:v>75.278999999999996</c:v>
                </c:pt>
                <c:pt idx="2850">
                  <c:v>75.477999999999994</c:v>
                </c:pt>
                <c:pt idx="2851">
                  <c:v>75.701999999999998</c:v>
                </c:pt>
                <c:pt idx="2852">
                  <c:v>75.930000000000007</c:v>
                </c:pt>
                <c:pt idx="2853">
                  <c:v>76.149000000000001</c:v>
                </c:pt>
                <c:pt idx="2854">
                  <c:v>76.352999999999994</c:v>
                </c:pt>
                <c:pt idx="2855">
                  <c:v>76.540000000000006</c:v>
                </c:pt>
                <c:pt idx="2856">
                  <c:v>76.713999999999999</c:v>
                </c:pt>
                <c:pt idx="2857">
                  <c:v>76.881</c:v>
                </c:pt>
                <c:pt idx="2858">
                  <c:v>77.048000000000002</c:v>
                </c:pt>
                <c:pt idx="2859">
                  <c:v>#N/A</c:v>
                </c:pt>
                <c:pt idx="2860">
                  <c:v>58.225000000000001</c:v>
                </c:pt>
                <c:pt idx="2861">
                  <c:v>58.518999999999998</c:v>
                </c:pt>
                <c:pt idx="2862">
                  <c:v>59.106999999999999</c:v>
                </c:pt>
                <c:pt idx="2863">
                  <c:v>59.695</c:v>
                </c:pt>
                <c:pt idx="2864">
                  <c:v>60.283000000000001</c:v>
                </c:pt>
                <c:pt idx="2865">
                  <c:v>60.87</c:v>
                </c:pt>
                <c:pt idx="2866">
                  <c:v>61.457000000000001</c:v>
                </c:pt>
                <c:pt idx="2867">
                  <c:v>62.045999999999999</c:v>
                </c:pt>
                <c:pt idx="2868">
                  <c:v>62.636000000000003</c:v>
                </c:pt>
                <c:pt idx="2869">
                  <c:v>63.231000000000002</c:v>
                </c:pt>
                <c:pt idx="2870">
                  <c:v>63.834000000000003</c:v>
                </c:pt>
                <c:pt idx="2871">
                  <c:v>64.444999999999993</c:v>
                </c:pt>
                <c:pt idx="2872">
                  <c:v>65.066000000000003</c:v>
                </c:pt>
                <c:pt idx="2873">
                  <c:v>65.694000000000003</c:v>
                </c:pt>
                <c:pt idx="2874">
                  <c:v>66.326999999999998</c:v>
                </c:pt>
                <c:pt idx="2875">
                  <c:v>66.956000000000003</c:v>
                </c:pt>
                <c:pt idx="2876">
                  <c:v>67.572999999999993</c:v>
                </c:pt>
                <c:pt idx="2877">
                  <c:v>68.171000000000006</c:v>
                </c:pt>
                <c:pt idx="2878">
                  <c:v>68.745000000000005</c:v>
                </c:pt>
                <c:pt idx="2879">
                  <c:v>69.290999999999997</c:v>
                </c:pt>
                <c:pt idx="2880">
                  <c:v>69.811000000000007</c:v>
                </c:pt>
                <c:pt idx="2881">
                  <c:v>70.308999999999997</c:v>
                </c:pt>
                <c:pt idx="2882">
                  <c:v>70.790000000000006</c:v>
                </c:pt>
                <c:pt idx="2883">
                  <c:v>71.259</c:v>
                </c:pt>
                <c:pt idx="2884">
                  <c:v>71.710999999999999</c:v>
                </c:pt>
                <c:pt idx="2885">
                  <c:v>72.144000000000005</c:v>
                </c:pt>
                <c:pt idx="2886">
                  <c:v>72.55</c:v>
                </c:pt>
                <c:pt idx="2887">
                  <c:v>72.921999999999997</c:v>
                </c:pt>
                <c:pt idx="2888">
                  <c:v>73.257000000000005</c:v>
                </c:pt>
                <c:pt idx="2889">
                  <c:v>73.551000000000002</c:v>
                </c:pt>
                <c:pt idx="2890">
                  <c:v>73.802999999999997</c:v>
                </c:pt>
                <c:pt idx="2891">
                  <c:v>74.012</c:v>
                </c:pt>
                <c:pt idx="2892">
                  <c:v>74.183999999999997</c:v>
                </c:pt>
                <c:pt idx="2893">
                  <c:v>74.322999999999993</c:v>
                </c:pt>
                <c:pt idx="2894">
                  <c:v>74.435000000000002</c:v>
                </c:pt>
                <c:pt idx="2895">
                  <c:v>74.519000000000005</c:v>
                </c:pt>
                <c:pt idx="2896">
                  <c:v>74.573999999999998</c:v>
                </c:pt>
                <c:pt idx="2897">
                  <c:v>74.602999999999994</c:v>
                </c:pt>
                <c:pt idx="2898">
                  <c:v>74.616</c:v>
                </c:pt>
                <c:pt idx="2899">
                  <c:v>74.623000000000005</c:v>
                </c:pt>
                <c:pt idx="2900">
                  <c:v>74.646000000000001</c:v>
                </c:pt>
                <c:pt idx="2901">
                  <c:v>74.703999999999994</c:v>
                </c:pt>
                <c:pt idx="2902">
                  <c:v>74.808999999999997</c:v>
                </c:pt>
                <c:pt idx="2903">
                  <c:v>74.965000000000003</c:v>
                </c:pt>
                <c:pt idx="2904">
                  <c:v>75.171000000000006</c:v>
                </c:pt>
                <c:pt idx="2905">
                  <c:v>75.418999999999997</c:v>
                </c:pt>
                <c:pt idx="2906">
                  <c:v>75.69</c:v>
                </c:pt>
                <c:pt idx="2907">
                  <c:v>75.963999999999999</c:v>
                </c:pt>
                <c:pt idx="2908">
                  <c:v>76.224999999999994</c:v>
                </c:pt>
                <c:pt idx="2909">
                  <c:v>76.465000000000003</c:v>
                </c:pt>
                <c:pt idx="2910">
                  <c:v>76.683999999999997</c:v>
                </c:pt>
                <c:pt idx="2911">
                  <c:v>76.888999999999996</c:v>
                </c:pt>
                <c:pt idx="2912">
                  <c:v>77.09</c:v>
                </c:pt>
                <c:pt idx="2913">
                  <c:v>77.296000000000006</c:v>
                </c:pt>
                <c:pt idx="2914">
                  <c:v>77.507999999999996</c:v>
                </c:pt>
                <c:pt idx="2915">
                  <c:v>77.724999999999994</c:v>
                </c:pt>
                <c:pt idx="2916">
                  <c:v>77.941999999999993</c:v>
                </c:pt>
                <c:pt idx="2917">
                  <c:v>78.153999999999996</c:v>
                </c:pt>
                <c:pt idx="2918">
                  <c:v>78.358000000000004</c:v>
                </c:pt>
                <c:pt idx="2919">
                  <c:v>78.552000000000007</c:v>
                </c:pt>
                <c:pt idx="2920">
                  <c:v>78.736000000000004</c:v>
                </c:pt>
                <c:pt idx="2921">
                  <c:v>78.914000000000001</c:v>
                </c:pt>
                <c:pt idx="2922">
                  <c:v>79.087999999999994</c:v>
                </c:pt>
                <c:pt idx="2923">
                  <c:v>79.262</c:v>
                </c:pt>
                <c:pt idx="2924">
                  <c:v>#N/A</c:v>
                </c:pt>
                <c:pt idx="2925">
                  <c:v>65.835999999999999</c:v>
                </c:pt>
                <c:pt idx="2926">
                  <c:v>66.066000000000003</c:v>
                </c:pt>
                <c:pt idx="2927">
                  <c:v>66.518000000000001</c:v>
                </c:pt>
                <c:pt idx="2928">
                  <c:v>66.956000000000003</c:v>
                </c:pt>
                <c:pt idx="2929">
                  <c:v>67.378</c:v>
                </c:pt>
                <c:pt idx="2930">
                  <c:v>67.786000000000001</c:v>
                </c:pt>
                <c:pt idx="2931">
                  <c:v>68.180000000000007</c:v>
                </c:pt>
                <c:pt idx="2932">
                  <c:v>68.558999999999997</c:v>
                </c:pt>
                <c:pt idx="2933">
                  <c:v>68.924000000000007</c:v>
                </c:pt>
                <c:pt idx="2934">
                  <c:v>69.277000000000001</c:v>
                </c:pt>
                <c:pt idx="2935">
                  <c:v>69.617999999999995</c:v>
                </c:pt>
                <c:pt idx="2936">
                  <c:v>69.948999999999998</c:v>
                </c:pt>
                <c:pt idx="2937">
                  <c:v>70.272000000000006</c:v>
                </c:pt>
                <c:pt idx="2938">
                  <c:v>70.587000000000003</c:v>
                </c:pt>
                <c:pt idx="2939">
                  <c:v>70.894999999999996</c:v>
                </c:pt>
                <c:pt idx="2940">
                  <c:v>71.197000000000003</c:v>
                </c:pt>
                <c:pt idx="2941">
                  <c:v>71.491</c:v>
                </c:pt>
                <c:pt idx="2942">
                  <c:v>71.775999999999996</c:v>
                </c:pt>
                <c:pt idx="2943">
                  <c:v>72.052000000000007</c:v>
                </c:pt>
                <c:pt idx="2944">
                  <c:v>72.317999999999998</c:v>
                </c:pt>
                <c:pt idx="2945">
                  <c:v>72.575999999999993</c:v>
                </c:pt>
                <c:pt idx="2946">
                  <c:v>72.825000000000003</c:v>
                </c:pt>
                <c:pt idx="2947">
                  <c:v>73.066999999999993</c:v>
                </c:pt>
                <c:pt idx="2948">
                  <c:v>73.301000000000002</c:v>
                </c:pt>
                <c:pt idx="2949">
                  <c:v>73.53</c:v>
                </c:pt>
                <c:pt idx="2950">
                  <c:v>73.753</c:v>
                </c:pt>
                <c:pt idx="2951">
                  <c:v>73.971000000000004</c:v>
                </c:pt>
                <c:pt idx="2952">
                  <c:v>74.183000000000007</c:v>
                </c:pt>
                <c:pt idx="2953">
                  <c:v>74.39</c:v>
                </c:pt>
                <c:pt idx="2954">
                  <c:v>74.591999999999999</c:v>
                </c:pt>
                <c:pt idx="2955">
                  <c:v>74.790000000000006</c:v>
                </c:pt>
                <c:pt idx="2956">
                  <c:v>74.983999999999995</c:v>
                </c:pt>
                <c:pt idx="2957">
                  <c:v>75.174000000000007</c:v>
                </c:pt>
                <c:pt idx="2958">
                  <c:v>75.358999999999995</c:v>
                </c:pt>
                <c:pt idx="2959">
                  <c:v>75.540999999999997</c:v>
                </c:pt>
                <c:pt idx="2960">
                  <c:v>75.718000000000004</c:v>
                </c:pt>
                <c:pt idx="2961">
                  <c:v>75.891999999999996</c:v>
                </c:pt>
                <c:pt idx="2962">
                  <c:v>76.063000000000002</c:v>
                </c:pt>
                <c:pt idx="2963">
                  <c:v>76.23</c:v>
                </c:pt>
                <c:pt idx="2964">
                  <c:v>76.393000000000001</c:v>
                </c:pt>
                <c:pt idx="2965">
                  <c:v>76.554000000000002</c:v>
                </c:pt>
                <c:pt idx="2966">
                  <c:v>76.710999999999999</c:v>
                </c:pt>
                <c:pt idx="2967">
                  <c:v>76.864999999999995</c:v>
                </c:pt>
                <c:pt idx="2968">
                  <c:v>77.016999999999996</c:v>
                </c:pt>
                <c:pt idx="2969">
                  <c:v>77.165999999999997</c:v>
                </c:pt>
                <c:pt idx="2970">
                  <c:v>77.311999999999998</c:v>
                </c:pt>
                <c:pt idx="2971">
                  <c:v>77.456000000000003</c:v>
                </c:pt>
                <c:pt idx="2972">
                  <c:v>77.597999999999999</c:v>
                </c:pt>
                <c:pt idx="2973">
                  <c:v>77.738</c:v>
                </c:pt>
                <c:pt idx="2974">
                  <c:v>77.876000000000005</c:v>
                </c:pt>
                <c:pt idx="2975">
                  <c:v>78.010999999999996</c:v>
                </c:pt>
                <c:pt idx="2976">
                  <c:v>78.141999999999996</c:v>
                </c:pt>
                <c:pt idx="2977">
                  <c:v>78.27</c:v>
                </c:pt>
                <c:pt idx="2978">
                  <c:v>78.394999999999996</c:v>
                </c:pt>
                <c:pt idx="2979">
                  <c:v>78.518000000000001</c:v>
                </c:pt>
                <c:pt idx="2980">
                  <c:v>78.643000000000001</c:v>
                </c:pt>
                <c:pt idx="2981">
                  <c:v>78.771000000000001</c:v>
                </c:pt>
                <c:pt idx="2982">
                  <c:v>78.903999999999996</c:v>
                </c:pt>
                <c:pt idx="2983">
                  <c:v>79.045000000000002</c:v>
                </c:pt>
                <c:pt idx="2984">
                  <c:v>79.192999999999998</c:v>
                </c:pt>
                <c:pt idx="2985">
                  <c:v>79.347999999999999</c:v>
                </c:pt>
                <c:pt idx="2986">
                  <c:v>79.509</c:v>
                </c:pt>
                <c:pt idx="2987">
                  <c:v>79.674000000000007</c:v>
                </c:pt>
                <c:pt idx="2988">
                  <c:v>79.840999999999994</c:v>
                </c:pt>
                <c:pt idx="2989">
                  <c:v>#N/A</c:v>
                </c:pt>
                <c:pt idx="2990">
                  <c:v>64.430000000000007</c:v>
                </c:pt>
                <c:pt idx="2991">
                  <c:v>65.25</c:v>
                </c:pt>
                <c:pt idx="2992">
                  <c:v>66.87</c:v>
                </c:pt>
                <c:pt idx="2993">
                  <c:v>67.56</c:v>
                </c:pt>
                <c:pt idx="2994">
                  <c:v>68.05</c:v>
                </c:pt>
                <c:pt idx="2995">
                  <c:v>68.97</c:v>
                </c:pt>
                <c:pt idx="2996">
                  <c:v>69.37</c:v>
                </c:pt>
                <c:pt idx="2997">
                  <c:v>69.03</c:v>
                </c:pt>
                <c:pt idx="2998">
                  <c:v>69.94</c:v>
                </c:pt>
                <c:pt idx="2999">
                  <c:v>69.92</c:v>
                </c:pt>
                <c:pt idx="3000">
                  <c:v>70.459999999999994</c:v>
                </c:pt>
                <c:pt idx="3001">
                  <c:v>70.64</c:v>
                </c:pt>
                <c:pt idx="3002">
                  <c:v>69.900000000000006</c:v>
                </c:pt>
                <c:pt idx="3003">
                  <c:v>70.42</c:v>
                </c:pt>
                <c:pt idx="3004">
                  <c:v>70.58</c:v>
                </c:pt>
                <c:pt idx="3005">
                  <c:v>70.27</c:v>
                </c:pt>
                <c:pt idx="3006">
                  <c:v>70.489999999999995</c:v>
                </c:pt>
                <c:pt idx="3007">
                  <c:v>70.38</c:v>
                </c:pt>
                <c:pt idx="3008">
                  <c:v>69.94</c:v>
                </c:pt>
                <c:pt idx="3009">
                  <c:v>69.44</c:v>
                </c:pt>
                <c:pt idx="3010">
                  <c:v>69.53</c:v>
                </c:pt>
                <c:pt idx="3011">
                  <c:v>69.77</c:v>
                </c:pt>
                <c:pt idx="3012">
                  <c:v>70.290000000000006</c:v>
                </c:pt>
                <c:pt idx="3013">
                  <c:v>70.13</c:v>
                </c:pt>
                <c:pt idx="3014">
                  <c:v>70.209999999999994</c:v>
                </c:pt>
                <c:pt idx="3015">
                  <c:v>70.55</c:v>
                </c:pt>
                <c:pt idx="3016">
                  <c:v>70.66</c:v>
                </c:pt>
                <c:pt idx="3017">
                  <c:v>70.709999999999994</c:v>
                </c:pt>
                <c:pt idx="3018">
                  <c:v>70.78</c:v>
                </c:pt>
                <c:pt idx="3019">
                  <c:v>70.89</c:v>
                </c:pt>
                <c:pt idx="3020">
                  <c:v>70.42</c:v>
                </c:pt>
                <c:pt idx="3021">
                  <c:v>70.86</c:v>
                </c:pt>
                <c:pt idx="3022">
                  <c:v>70.959999999999994</c:v>
                </c:pt>
                <c:pt idx="3023">
                  <c:v>70.73</c:v>
                </c:pt>
                <c:pt idx="3024">
                  <c:v>70.989999999999995</c:v>
                </c:pt>
                <c:pt idx="3025">
                  <c:v>71.2</c:v>
                </c:pt>
                <c:pt idx="3026">
                  <c:v>71.13</c:v>
                </c:pt>
                <c:pt idx="3027">
                  <c:v>71.58</c:v>
                </c:pt>
                <c:pt idx="3028">
                  <c:v>71.78</c:v>
                </c:pt>
                <c:pt idx="3029">
                  <c:v>71.83</c:v>
                </c:pt>
                <c:pt idx="3030">
                  <c:v>71.489999999999995</c:v>
                </c:pt>
                <c:pt idx="3031">
                  <c:v>72.03</c:v>
                </c:pt>
                <c:pt idx="3032">
                  <c:v>72.400000000000006</c:v>
                </c:pt>
                <c:pt idx="3033">
                  <c:v>72.92</c:v>
                </c:pt>
                <c:pt idx="3034">
                  <c:v>73.13</c:v>
                </c:pt>
                <c:pt idx="3035">
                  <c:v>73.260000000000005</c:v>
                </c:pt>
                <c:pt idx="3036">
                  <c:v>73.900000000000006</c:v>
                </c:pt>
                <c:pt idx="3037">
                  <c:v>74.010000000000005</c:v>
                </c:pt>
                <c:pt idx="3038">
                  <c:v>74.62</c:v>
                </c:pt>
                <c:pt idx="3039">
                  <c:v>74.81</c:v>
                </c:pt>
                <c:pt idx="3040">
                  <c:v>75.05</c:v>
                </c:pt>
                <c:pt idx="3041">
                  <c:v>75.38</c:v>
                </c:pt>
                <c:pt idx="3042">
                  <c:v>75.510000000000005</c:v>
                </c:pt>
                <c:pt idx="3043">
                  <c:v>75.459999999999994</c:v>
                </c:pt>
                <c:pt idx="3044">
                  <c:v>76.010000000000005</c:v>
                </c:pt>
                <c:pt idx="3045">
                  <c:v>76.22</c:v>
                </c:pt>
                <c:pt idx="3046">
                  <c:v>76.78</c:v>
                </c:pt>
                <c:pt idx="3047">
                  <c:v>76.989999999999995</c:v>
                </c:pt>
                <c:pt idx="3048">
                  <c:v>77.260000000000005</c:v>
                </c:pt>
                <c:pt idx="3049">
                  <c:v>77.102000000000004</c:v>
                </c:pt>
                <c:pt idx="3050">
                  <c:v>77.266999999999996</c:v>
                </c:pt>
                <c:pt idx="3051">
                  <c:v>77.414000000000001</c:v>
                </c:pt>
                <c:pt idx="3052">
                  <c:v>77.552000000000007</c:v>
                </c:pt>
                <c:pt idx="3053">
                  <c:v>77.69</c:v>
                </c:pt>
                <c:pt idx="3054">
                  <c:v>#N/A</c:v>
                </c:pt>
                <c:pt idx="3055">
                  <c:v>70.33</c:v>
                </c:pt>
                <c:pt idx="3056">
                  <c:v>70.930000000000007</c:v>
                </c:pt>
                <c:pt idx="3057">
                  <c:v>70.78</c:v>
                </c:pt>
                <c:pt idx="3058">
                  <c:v>71.150000000000006</c:v>
                </c:pt>
                <c:pt idx="3059">
                  <c:v>71.349999999999994</c:v>
                </c:pt>
                <c:pt idx="3060">
                  <c:v>71.92</c:v>
                </c:pt>
                <c:pt idx="3061">
                  <c:v>72.05</c:v>
                </c:pt>
                <c:pt idx="3062">
                  <c:v>71.81</c:v>
                </c:pt>
                <c:pt idx="3063">
                  <c:v>72.239999999999995</c:v>
                </c:pt>
                <c:pt idx="3064">
                  <c:v>72.22</c:v>
                </c:pt>
                <c:pt idx="3065">
                  <c:v>72.209999999999994</c:v>
                </c:pt>
                <c:pt idx="3066">
                  <c:v>72.47</c:v>
                </c:pt>
                <c:pt idx="3067">
                  <c:v>72.349999999999994</c:v>
                </c:pt>
                <c:pt idx="3068">
                  <c:v>72.44</c:v>
                </c:pt>
                <c:pt idx="3069">
                  <c:v>72.52</c:v>
                </c:pt>
                <c:pt idx="3070">
                  <c:v>72.400000000000006</c:v>
                </c:pt>
                <c:pt idx="3071">
                  <c:v>72.48</c:v>
                </c:pt>
                <c:pt idx="3072">
                  <c:v>72.959999999999994</c:v>
                </c:pt>
                <c:pt idx="3073">
                  <c:v>73.17</c:v>
                </c:pt>
                <c:pt idx="3074">
                  <c:v>73.260000000000005</c:v>
                </c:pt>
                <c:pt idx="3075">
                  <c:v>73.38</c:v>
                </c:pt>
                <c:pt idx="3076">
                  <c:v>73.44</c:v>
                </c:pt>
                <c:pt idx="3077">
                  <c:v>73.47</c:v>
                </c:pt>
                <c:pt idx="3078">
                  <c:v>73.709999999999994</c:v>
                </c:pt>
                <c:pt idx="3079">
                  <c:v>73.84</c:v>
                </c:pt>
                <c:pt idx="3080">
                  <c:v>74.11</c:v>
                </c:pt>
                <c:pt idx="3081">
                  <c:v>73.78</c:v>
                </c:pt>
                <c:pt idx="3082">
                  <c:v>74.69</c:v>
                </c:pt>
                <c:pt idx="3083">
                  <c:v>74.45</c:v>
                </c:pt>
                <c:pt idx="3084">
                  <c:v>74.27</c:v>
                </c:pt>
                <c:pt idx="3085">
                  <c:v>74.16</c:v>
                </c:pt>
                <c:pt idx="3086">
                  <c:v>74.290000000000006</c:v>
                </c:pt>
                <c:pt idx="3087">
                  <c:v>74.63</c:v>
                </c:pt>
                <c:pt idx="3088">
                  <c:v>74.5</c:v>
                </c:pt>
                <c:pt idx="3089">
                  <c:v>74.650000000000006</c:v>
                </c:pt>
                <c:pt idx="3090">
                  <c:v>74.52</c:v>
                </c:pt>
                <c:pt idx="3091">
                  <c:v>74.69</c:v>
                </c:pt>
                <c:pt idx="3092">
                  <c:v>74.8</c:v>
                </c:pt>
                <c:pt idx="3093">
                  <c:v>74.89</c:v>
                </c:pt>
                <c:pt idx="3094">
                  <c:v>74.92</c:v>
                </c:pt>
                <c:pt idx="3095">
                  <c:v>74.92</c:v>
                </c:pt>
                <c:pt idx="3096">
                  <c:v>75.290000000000006</c:v>
                </c:pt>
                <c:pt idx="3097">
                  <c:v>75.33</c:v>
                </c:pt>
                <c:pt idx="3098">
                  <c:v>75.25</c:v>
                </c:pt>
                <c:pt idx="3099">
                  <c:v>75.510000000000005</c:v>
                </c:pt>
                <c:pt idx="3100">
                  <c:v>75.36</c:v>
                </c:pt>
                <c:pt idx="3101">
                  <c:v>75.739999999999995</c:v>
                </c:pt>
                <c:pt idx="3102">
                  <c:v>76.11</c:v>
                </c:pt>
                <c:pt idx="3103">
                  <c:v>76.510000000000005</c:v>
                </c:pt>
                <c:pt idx="3104">
                  <c:v>76.66</c:v>
                </c:pt>
                <c:pt idx="3105">
                  <c:v>76.900000000000006</c:v>
                </c:pt>
                <c:pt idx="3106">
                  <c:v>77.06</c:v>
                </c:pt>
                <c:pt idx="3107">
                  <c:v>77.180000000000007</c:v>
                </c:pt>
                <c:pt idx="3108">
                  <c:v>77.78</c:v>
                </c:pt>
                <c:pt idx="3109">
                  <c:v>77.58</c:v>
                </c:pt>
                <c:pt idx="3110">
                  <c:v>78.319999999999993</c:v>
                </c:pt>
                <c:pt idx="3111">
                  <c:v>78.319999999999993</c:v>
                </c:pt>
                <c:pt idx="3112">
                  <c:v>78.44</c:v>
                </c:pt>
                <c:pt idx="3113">
                  <c:v>78.408000000000001</c:v>
                </c:pt>
                <c:pt idx="3114">
                  <c:v>78.808999999999997</c:v>
                </c:pt>
                <c:pt idx="3115">
                  <c:v>78.968999999999994</c:v>
                </c:pt>
                <c:pt idx="3116">
                  <c:v>79.114000000000004</c:v>
                </c:pt>
                <c:pt idx="3117">
                  <c:v>79.251000000000005</c:v>
                </c:pt>
                <c:pt idx="3118">
                  <c:v>79.388000000000005</c:v>
                </c:pt>
                <c:pt idx="3119">
                  <c:v>#N/A</c:v>
                </c:pt>
                <c:pt idx="3120">
                  <c:v>40.375</c:v>
                </c:pt>
                <c:pt idx="3121">
                  <c:v>40.530999999999999</c:v>
                </c:pt>
                <c:pt idx="3122">
                  <c:v>40.853000000000002</c:v>
                </c:pt>
                <c:pt idx="3123">
                  <c:v>41.194000000000003</c:v>
                </c:pt>
                <c:pt idx="3124">
                  <c:v>41.555</c:v>
                </c:pt>
                <c:pt idx="3125">
                  <c:v>41.933999999999997</c:v>
                </c:pt>
                <c:pt idx="3126">
                  <c:v>42.331000000000003</c:v>
                </c:pt>
                <c:pt idx="3127">
                  <c:v>42.744</c:v>
                </c:pt>
                <c:pt idx="3128">
                  <c:v>43.17</c:v>
                </c:pt>
                <c:pt idx="3129">
                  <c:v>43.603999999999999</c:v>
                </c:pt>
                <c:pt idx="3130">
                  <c:v>44.037999999999997</c:v>
                </c:pt>
                <c:pt idx="3131">
                  <c:v>44.469000000000001</c:v>
                </c:pt>
                <c:pt idx="3132">
                  <c:v>44.892000000000003</c:v>
                </c:pt>
                <c:pt idx="3133">
                  <c:v>45.308999999999997</c:v>
                </c:pt>
                <c:pt idx="3134">
                  <c:v>45.726999999999997</c:v>
                </c:pt>
                <c:pt idx="3135">
                  <c:v>46.165999999999997</c:v>
                </c:pt>
                <c:pt idx="3136">
                  <c:v>46.654000000000003</c:v>
                </c:pt>
                <c:pt idx="3137">
                  <c:v>47.203000000000003</c:v>
                </c:pt>
                <c:pt idx="3138">
                  <c:v>47.814</c:v>
                </c:pt>
                <c:pt idx="3139">
                  <c:v>48.475999999999999</c:v>
                </c:pt>
                <c:pt idx="3140">
                  <c:v>49.16</c:v>
                </c:pt>
                <c:pt idx="3141">
                  <c:v>49.826999999999998</c:v>
                </c:pt>
                <c:pt idx="3142">
                  <c:v>50.442</c:v>
                </c:pt>
                <c:pt idx="3143">
                  <c:v>50.981999999999999</c:v>
                </c:pt>
                <c:pt idx="3144">
                  <c:v>51.442</c:v>
                </c:pt>
                <c:pt idx="3145">
                  <c:v>51.832000000000001</c:v>
                </c:pt>
                <c:pt idx="3146">
                  <c:v>52.177</c:v>
                </c:pt>
                <c:pt idx="3147">
                  <c:v>52.512999999999998</c:v>
                </c:pt>
                <c:pt idx="3148">
                  <c:v>52.865000000000002</c:v>
                </c:pt>
                <c:pt idx="3149">
                  <c:v>53.241</c:v>
                </c:pt>
                <c:pt idx="3150">
                  <c:v>53.639000000000003</c:v>
                </c:pt>
                <c:pt idx="3151">
                  <c:v>54.048999999999999</c:v>
                </c:pt>
                <c:pt idx="3152">
                  <c:v>54.451000000000001</c:v>
                </c:pt>
                <c:pt idx="3153">
                  <c:v>54.828000000000003</c:v>
                </c:pt>
                <c:pt idx="3154">
                  <c:v>55.173999999999999</c:v>
                </c:pt>
                <c:pt idx="3155">
                  <c:v>55.488</c:v>
                </c:pt>
                <c:pt idx="3156">
                  <c:v>55.771999999999998</c:v>
                </c:pt>
                <c:pt idx="3157">
                  <c:v>56.031999999999996</c:v>
                </c:pt>
                <c:pt idx="3158">
                  <c:v>56.271000000000001</c:v>
                </c:pt>
                <c:pt idx="3159">
                  <c:v>56.488</c:v>
                </c:pt>
                <c:pt idx="3160">
                  <c:v>56.677999999999997</c:v>
                </c:pt>
                <c:pt idx="3161">
                  <c:v>56.831000000000003</c:v>
                </c:pt>
                <c:pt idx="3162">
                  <c:v>56.942999999999998</c:v>
                </c:pt>
                <c:pt idx="3163">
                  <c:v>57.017000000000003</c:v>
                </c:pt>
                <c:pt idx="3164">
                  <c:v>57.055999999999997</c:v>
                </c:pt>
                <c:pt idx="3165">
                  <c:v>57.066000000000003</c:v>
                </c:pt>
                <c:pt idx="3166">
                  <c:v>57.05</c:v>
                </c:pt>
                <c:pt idx="3167">
                  <c:v>57.023000000000003</c:v>
                </c:pt>
                <c:pt idx="3168">
                  <c:v>56.999000000000002</c:v>
                </c:pt>
                <c:pt idx="3169">
                  <c:v>56.993000000000002</c:v>
                </c:pt>
                <c:pt idx="3170">
                  <c:v>57.023000000000003</c:v>
                </c:pt>
                <c:pt idx="3171">
                  <c:v>57.100999999999999</c:v>
                </c:pt>
                <c:pt idx="3172">
                  <c:v>57.234000000000002</c:v>
                </c:pt>
                <c:pt idx="3173">
                  <c:v>57.424999999999997</c:v>
                </c:pt>
                <c:pt idx="3174">
                  <c:v>57.677999999999997</c:v>
                </c:pt>
                <c:pt idx="3175">
                  <c:v>57.996000000000002</c:v>
                </c:pt>
                <c:pt idx="3176">
                  <c:v>58.38</c:v>
                </c:pt>
                <c:pt idx="3177">
                  <c:v>58.816000000000003</c:v>
                </c:pt>
                <c:pt idx="3178">
                  <c:v>59.292000000000002</c:v>
                </c:pt>
                <c:pt idx="3179">
                  <c:v>59.793999999999997</c:v>
                </c:pt>
                <c:pt idx="3180">
                  <c:v>60.307000000000002</c:v>
                </c:pt>
                <c:pt idx="3181">
                  <c:v>60.819000000000003</c:v>
                </c:pt>
                <c:pt idx="3182">
                  <c:v>61.319000000000003</c:v>
                </c:pt>
                <c:pt idx="3183">
                  <c:v>61.801000000000002</c:v>
                </c:pt>
                <c:pt idx="3184">
                  <c:v>#N/A</c:v>
                </c:pt>
                <c:pt idx="3185">
                  <c:v>44.311</c:v>
                </c:pt>
                <c:pt idx="3186">
                  <c:v>44.725999999999999</c:v>
                </c:pt>
                <c:pt idx="3187">
                  <c:v>45.551000000000002</c:v>
                </c:pt>
                <c:pt idx="3188">
                  <c:v>46.366</c:v>
                </c:pt>
                <c:pt idx="3189">
                  <c:v>47.170999999999999</c:v>
                </c:pt>
                <c:pt idx="3190">
                  <c:v>47.966000000000001</c:v>
                </c:pt>
                <c:pt idx="3191">
                  <c:v>48.750999999999998</c:v>
                </c:pt>
                <c:pt idx="3192">
                  <c:v>49.524999999999999</c:v>
                </c:pt>
                <c:pt idx="3193">
                  <c:v>50.289000000000001</c:v>
                </c:pt>
                <c:pt idx="3194">
                  <c:v>51.042999999999999</c:v>
                </c:pt>
                <c:pt idx="3195">
                  <c:v>51.786000000000001</c:v>
                </c:pt>
                <c:pt idx="3196">
                  <c:v>52.517000000000003</c:v>
                </c:pt>
                <c:pt idx="3197">
                  <c:v>53.235999999999997</c:v>
                </c:pt>
                <c:pt idx="3198">
                  <c:v>53.941000000000003</c:v>
                </c:pt>
                <c:pt idx="3199">
                  <c:v>54.633000000000003</c:v>
                </c:pt>
                <c:pt idx="3200">
                  <c:v>55.31</c:v>
                </c:pt>
                <c:pt idx="3201">
                  <c:v>55.972999999999999</c:v>
                </c:pt>
                <c:pt idx="3202">
                  <c:v>56.622999999999998</c:v>
                </c:pt>
                <c:pt idx="3203">
                  <c:v>57.256</c:v>
                </c:pt>
                <c:pt idx="3204">
                  <c:v>57.872</c:v>
                </c:pt>
                <c:pt idx="3205">
                  <c:v>58.465000000000003</c:v>
                </c:pt>
                <c:pt idx="3206">
                  <c:v>59.03</c:v>
                </c:pt>
                <c:pt idx="3207">
                  <c:v>59.564999999999998</c:v>
                </c:pt>
                <c:pt idx="3208">
                  <c:v>60.069000000000003</c:v>
                </c:pt>
                <c:pt idx="3209">
                  <c:v>60.545000000000002</c:v>
                </c:pt>
                <c:pt idx="3210">
                  <c:v>60.991999999999997</c:v>
                </c:pt>
                <c:pt idx="3211">
                  <c:v>61.411999999999999</c:v>
                </c:pt>
                <c:pt idx="3212">
                  <c:v>61.811</c:v>
                </c:pt>
                <c:pt idx="3213">
                  <c:v>62.198</c:v>
                </c:pt>
                <c:pt idx="3214">
                  <c:v>62.581000000000003</c:v>
                </c:pt>
                <c:pt idx="3215">
                  <c:v>62.97</c:v>
                </c:pt>
                <c:pt idx="3216">
                  <c:v>63.372999999999998</c:v>
                </c:pt>
                <c:pt idx="3217">
                  <c:v>63.795000000000002</c:v>
                </c:pt>
                <c:pt idx="3218">
                  <c:v>64.239000000000004</c:v>
                </c:pt>
                <c:pt idx="3219">
                  <c:v>64.706000000000003</c:v>
                </c:pt>
                <c:pt idx="3220">
                  <c:v>65.198999999999998</c:v>
                </c:pt>
                <c:pt idx="3221">
                  <c:v>65.718999999999994</c:v>
                </c:pt>
                <c:pt idx="3222">
                  <c:v>66.257999999999996</c:v>
                </c:pt>
                <c:pt idx="3223">
                  <c:v>66.802999999999997</c:v>
                </c:pt>
                <c:pt idx="3224">
                  <c:v>67.341999999999999</c:v>
                </c:pt>
                <c:pt idx="3225">
                  <c:v>67.855999999999995</c:v>
                </c:pt>
                <c:pt idx="3226">
                  <c:v>68.325000000000003</c:v>
                </c:pt>
                <c:pt idx="3227">
                  <c:v>68.738</c:v>
                </c:pt>
                <c:pt idx="3228">
                  <c:v>69.091999999999999</c:v>
                </c:pt>
                <c:pt idx="3229">
                  <c:v>69.385000000000005</c:v>
                </c:pt>
                <c:pt idx="3230">
                  <c:v>69.625</c:v>
                </c:pt>
                <c:pt idx="3231">
                  <c:v>69.825000000000003</c:v>
                </c:pt>
                <c:pt idx="3232">
                  <c:v>70.004000000000005</c:v>
                </c:pt>
                <c:pt idx="3233">
                  <c:v>70.179000000000002</c:v>
                </c:pt>
                <c:pt idx="3234">
                  <c:v>70.36</c:v>
                </c:pt>
                <c:pt idx="3235">
                  <c:v>70.552999999999997</c:v>
                </c:pt>
                <c:pt idx="3236">
                  <c:v>70.759</c:v>
                </c:pt>
                <c:pt idx="3237">
                  <c:v>70.971000000000004</c:v>
                </c:pt>
                <c:pt idx="3238">
                  <c:v>71.185000000000002</c:v>
                </c:pt>
                <c:pt idx="3239">
                  <c:v>71.400999999999996</c:v>
                </c:pt>
                <c:pt idx="3240">
                  <c:v>71.619</c:v>
                </c:pt>
                <c:pt idx="3241">
                  <c:v>71.84</c:v>
                </c:pt>
                <c:pt idx="3242">
                  <c:v>72.061999999999998</c:v>
                </c:pt>
                <c:pt idx="3243">
                  <c:v>72.286000000000001</c:v>
                </c:pt>
                <c:pt idx="3244">
                  <c:v>72.510000000000005</c:v>
                </c:pt>
                <c:pt idx="3245">
                  <c:v>72.733999999999995</c:v>
                </c:pt>
                <c:pt idx="3246">
                  <c:v>72.957999999999998</c:v>
                </c:pt>
                <c:pt idx="3247">
                  <c:v>73.180999999999997</c:v>
                </c:pt>
                <c:pt idx="3248">
                  <c:v>73.402000000000001</c:v>
                </c:pt>
                <c:pt idx="3249">
                  <c:v>#N/A</c:v>
                </c:pt>
                <c:pt idx="3250">
                  <c:v>47.277000000000001</c:v>
                </c:pt>
                <c:pt idx="3251">
                  <c:v>47.534999999999997</c:v>
                </c:pt>
                <c:pt idx="3252">
                  <c:v>48.064999999999998</c:v>
                </c:pt>
                <c:pt idx="3253">
                  <c:v>48.624000000000002</c:v>
                </c:pt>
                <c:pt idx="3254">
                  <c:v>49.210999999999999</c:v>
                </c:pt>
                <c:pt idx="3255">
                  <c:v>49.826999999999998</c:v>
                </c:pt>
                <c:pt idx="3256">
                  <c:v>50.466999999999999</c:v>
                </c:pt>
                <c:pt idx="3257">
                  <c:v>51.128</c:v>
                </c:pt>
                <c:pt idx="3258">
                  <c:v>51.804000000000002</c:v>
                </c:pt>
                <c:pt idx="3259">
                  <c:v>52.481000000000002</c:v>
                </c:pt>
                <c:pt idx="3260">
                  <c:v>53.146000000000001</c:v>
                </c:pt>
                <c:pt idx="3261">
                  <c:v>53.781999999999996</c:v>
                </c:pt>
                <c:pt idx="3262">
                  <c:v>54.375</c:v>
                </c:pt>
                <c:pt idx="3263">
                  <c:v>54.915999999999997</c:v>
                </c:pt>
                <c:pt idx="3264">
                  <c:v>55.404000000000003</c:v>
                </c:pt>
                <c:pt idx="3265">
                  <c:v>55.843000000000004</c:v>
                </c:pt>
                <c:pt idx="3266">
                  <c:v>56.241999999999997</c:v>
                </c:pt>
                <c:pt idx="3267">
                  <c:v>56.622</c:v>
                </c:pt>
                <c:pt idx="3268">
                  <c:v>57</c:v>
                </c:pt>
                <c:pt idx="3269">
                  <c:v>57.387</c:v>
                </c:pt>
                <c:pt idx="3270">
                  <c:v>57.790999999999997</c:v>
                </c:pt>
                <c:pt idx="3271">
                  <c:v>58.213000000000001</c:v>
                </c:pt>
                <c:pt idx="3272">
                  <c:v>58.652000000000001</c:v>
                </c:pt>
                <c:pt idx="3273">
                  <c:v>59.106999999999999</c:v>
                </c:pt>
                <c:pt idx="3274">
                  <c:v>59.58</c:v>
                </c:pt>
                <c:pt idx="3275">
                  <c:v>60.075000000000003</c:v>
                </c:pt>
                <c:pt idx="3276">
                  <c:v>60.597999999999999</c:v>
                </c:pt>
                <c:pt idx="3277">
                  <c:v>61.146999999999998</c:v>
                </c:pt>
                <c:pt idx="3278">
                  <c:v>61.72</c:v>
                </c:pt>
                <c:pt idx="3279">
                  <c:v>62.314999999999998</c:v>
                </c:pt>
                <c:pt idx="3280">
                  <c:v>62.927</c:v>
                </c:pt>
                <c:pt idx="3281">
                  <c:v>63.552999999999997</c:v>
                </c:pt>
                <c:pt idx="3282">
                  <c:v>64.186000000000007</c:v>
                </c:pt>
                <c:pt idx="3283">
                  <c:v>64.819999999999993</c:v>
                </c:pt>
                <c:pt idx="3284">
                  <c:v>65.447999999999993</c:v>
                </c:pt>
                <c:pt idx="3285">
                  <c:v>66.063000000000002</c:v>
                </c:pt>
                <c:pt idx="3286">
                  <c:v>66.659000000000006</c:v>
                </c:pt>
                <c:pt idx="3287">
                  <c:v>67.234999999999999</c:v>
                </c:pt>
                <c:pt idx="3288">
                  <c:v>67.790999999999997</c:v>
                </c:pt>
                <c:pt idx="3289">
                  <c:v>68.325000000000003</c:v>
                </c:pt>
                <c:pt idx="3290">
                  <c:v>68.838999999999999</c:v>
                </c:pt>
                <c:pt idx="3291">
                  <c:v>69.335999999999999</c:v>
                </c:pt>
                <c:pt idx="3292">
                  <c:v>69.822000000000003</c:v>
                </c:pt>
                <c:pt idx="3293">
                  <c:v>70.298000000000002</c:v>
                </c:pt>
                <c:pt idx="3294">
                  <c:v>70.766000000000005</c:v>
                </c:pt>
                <c:pt idx="3295">
                  <c:v>71.225999999999999</c:v>
                </c:pt>
                <c:pt idx="3296">
                  <c:v>71.680999999999997</c:v>
                </c:pt>
                <c:pt idx="3297">
                  <c:v>72.126999999999995</c:v>
                </c:pt>
                <c:pt idx="3298">
                  <c:v>72.558000000000007</c:v>
                </c:pt>
                <c:pt idx="3299">
                  <c:v>72.971000000000004</c:v>
                </c:pt>
                <c:pt idx="3300">
                  <c:v>73.352999999999994</c:v>
                </c:pt>
                <c:pt idx="3301">
                  <c:v>73.692999999999998</c:v>
                </c:pt>
                <c:pt idx="3302">
                  <c:v>73.984999999999999</c:v>
                </c:pt>
                <c:pt idx="3303">
                  <c:v>74.233000000000004</c:v>
                </c:pt>
                <c:pt idx="3304">
                  <c:v>74.441000000000003</c:v>
                </c:pt>
                <c:pt idx="3305">
                  <c:v>74.622</c:v>
                </c:pt>
                <c:pt idx="3306">
                  <c:v>74.793999999999997</c:v>
                </c:pt>
                <c:pt idx="3307">
                  <c:v>74.972999999999999</c:v>
                </c:pt>
                <c:pt idx="3308">
                  <c:v>75.171999999999997</c:v>
                </c:pt>
                <c:pt idx="3309">
                  <c:v>75.396000000000001</c:v>
                </c:pt>
                <c:pt idx="3310">
                  <c:v>75.647000000000006</c:v>
                </c:pt>
                <c:pt idx="3311">
                  <c:v>75.917000000000002</c:v>
                </c:pt>
                <c:pt idx="3312">
                  <c:v>76.194999999999993</c:v>
                </c:pt>
                <c:pt idx="3313">
                  <c:v>76.471000000000004</c:v>
                </c:pt>
                <c:pt idx="3314">
                  <c:v>#N/A</c:v>
                </c:pt>
                <c:pt idx="3315">
                  <c:v>38.466000000000001</c:v>
                </c:pt>
                <c:pt idx="3316">
                  <c:v>39.188000000000002</c:v>
                </c:pt>
                <c:pt idx="3317">
                  <c:v>40.579000000000001</c:v>
                </c:pt>
                <c:pt idx="3318">
                  <c:v>41.865000000000002</c:v>
                </c:pt>
                <c:pt idx="3319">
                  <c:v>43.045000000000002</c:v>
                </c:pt>
                <c:pt idx="3320">
                  <c:v>44.122</c:v>
                </c:pt>
                <c:pt idx="3321">
                  <c:v>45.095999999999997</c:v>
                </c:pt>
                <c:pt idx="3322">
                  <c:v>45.97</c:v>
                </c:pt>
                <c:pt idx="3323">
                  <c:v>46.750999999999998</c:v>
                </c:pt>
                <c:pt idx="3324">
                  <c:v>47.448</c:v>
                </c:pt>
                <c:pt idx="3325">
                  <c:v>48.073999999999998</c:v>
                </c:pt>
                <c:pt idx="3326">
                  <c:v>48.642000000000003</c:v>
                </c:pt>
                <c:pt idx="3327">
                  <c:v>49.165999999999997</c:v>
                </c:pt>
                <c:pt idx="3328">
                  <c:v>49.661000000000001</c:v>
                </c:pt>
                <c:pt idx="3329">
                  <c:v>50.133000000000003</c:v>
                </c:pt>
                <c:pt idx="3330">
                  <c:v>50.578000000000003</c:v>
                </c:pt>
                <c:pt idx="3331">
                  <c:v>50.976999999999997</c:v>
                </c:pt>
                <c:pt idx="3332">
                  <c:v>51.325000000000003</c:v>
                </c:pt>
                <c:pt idx="3333">
                  <c:v>51.625</c:v>
                </c:pt>
                <c:pt idx="3334">
                  <c:v>51.898000000000003</c:v>
                </c:pt>
                <c:pt idx="3335">
                  <c:v>52.179000000000002</c:v>
                </c:pt>
                <c:pt idx="3336">
                  <c:v>52.512</c:v>
                </c:pt>
                <c:pt idx="3337">
                  <c:v>52.926000000000002</c:v>
                </c:pt>
                <c:pt idx="3338">
                  <c:v>53.44</c:v>
                </c:pt>
                <c:pt idx="3339">
                  <c:v>54.052</c:v>
                </c:pt>
                <c:pt idx="3340">
                  <c:v>54.749000000000002</c:v>
                </c:pt>
                <c:pt idx="3341">
                  <c:v>55.496000000000002</c:v>
                </c:pt>
                <c:pt idx="3342">
                  <c:v>56.253999999999998</c:v>
                </c:pt>
                <c:pt idx="3343">
                  <c:v>56.99</c:v>
                </c:pt>
                <c:pt idx="3344">
                  <c:v>57.692</c:v>
                </c:pt>
                <c:pt idx="3345">
                  <c:v>58.365000000000002</c:v>
                </c:pt>
                <c:pt idx="3346">
                  <c:v>59.027999999999999</c:v>
                </c:pt>
                <c:pt idx="3347">
                  <c:v>59.704999999999998</c:v>
                </c:pt>
                <c:pt idx="3348">
                  <c:v>60.405999999999999</c:v>
                </c:pt>
                <c:pt idx="3349">
                  <c:v>61.124000000000002</c:v>
                </c:pt>
                <c:pt idx="3350">
                  <c:v>61.838000000000001</c:v>
                </c:pt>
                <c:pt idx="3351">
                  <c:v>62.518000000000001</c:v>
                </c:pt>
                <c:pt idx="3352">
                  <c:v>63.140999999999998</c:v>
                </c:pt>
                <c:pt idx="3353">
                  <c:v>63.692</c:v>
                </c:pt>
                <c:pt idx="3354">
                  <c:v>64.173000000000002</c:v>
                </c:pt>
                <c:pt idx="3355">
                  <c:v>64.600999999999999</c:v>
                </c:pt>
                <c:pt idx="3356">
                  <c:v>65.007000000000005</c:v>
                </c:pt>
                <c:pt idx="3357">
                  <c:v>65.42</c:v>
                </c:pt>
                <c:pt idx="3358">
                  <c:v>65.858999999999995</c:v>
                </c:pt>
                <c:pt idx="3359">
                  <c:v>66.325999999999993</c:v>
                </c:pt>
                <c:pt idx="3360">
                  <c:v>66.805999999999997</c:v>
                </c:pt>
                <c:pt idx="3361">
                  <c:v>67.277000000000001</c:v>
                </c:pt>
                <c:pt idx="3362">
                  <c:v>67.707999999999998</c:v>
                </c:pt>
                <c:pt idx="3363">
                  <c:v>68.078999999999994</c:v>
                </c:pt>
                <c:pt idx="3364">
                  <c:v>68.387</c:v>
                </c:pt>
                <c:pt idx="3365">
                  <c:v>68.632000000000005</c:v>
                </c:pt>
                <c:pt idx="3366">
                  <c:v>68.825999999999993</c:v>
                </c:pt>
                <c:pt idx="3367">
                  <c:v>68.989999999999995</c:v>
                </c:pt>
                <c:pt idx="3368">
                  <c:v>69.144000000000005</c:v>
                </c:pt>
                <c:pt idx="3369">
                  <c:v>69.299000000000007</c:v>
                </c:pt>
                <c:pt idx="3370">
                  <c:v>69.463999999999999</c:v>
                </c:pt>
                <c:pt idx="3371">
                  <c:v>69.644999999999996</c:v>
                </c:pt>
                <c:pt idx="3372">
                  <c:v>69.837999999999994</c:v>
                </c:pt>
                <c:pt idx="3373">
                  <c:v>70.042000000000002</c:v>
                </c:pt>
                <c:pt idx="3374">
                  <c:v>70.256</c:v>
                </c:pt>
                <c:pt idx="3375">
                  <c:v>70.477999999999994</c:v>
                </c:pt>
                <c:pt idx="3376">
                  <c:v>70.704999999999998</c:v>
                </c:pt>
                <c:pt idx="3377">
                  <c:v>70.933000000000007</c:v>
                </c:pt>
                <c:pt idx="3378">
                  <c:v>71.156999999999996</c:v>
                </c:pt>
                <c:pt idx="3379">
                  <c:v>#N/A</c:v>
                </c:pt>
                <c:pt idx="3380">
                  <c:v>43.261000000000003</c:v>
                </c:pt>
                <c:pt idx="3381">
                  <c:v>43.718000000000004</c:v>
                </c:pt>
                <c:pt idx="3382">
                  <c:v>44.627000000000002</c:v>
                </c:pt>
                <c:pt idx="3383">
                  <c:v>45.52</c:v>
                </c:pt>
                <c:pt idx="3384">
                  <c:v>46.398000000000003</c:v>
                </c:pt>
                <c:pt idx="3385">
                  <c:v>47.261000000000003</c:v>
                </c:pt>
                <c:pt idx="3386">
                  <c:v>48.107999999999997</c:v>
                </c:pt>
                <c:pt idx="3387">
                  <c:v>48.938000000000002</c:v>
                </c:pt>
                <c:pt idx="3388">
                  <c:v>49.749000000000002</c:v>
                </c:pt>
                <c:pt idx="3389">
                  <c:v>50.536999999999999</c:v>
                </c:pt>
                <c:pt idx="3390">
                  <c:v>51.296999999999997</c:v>
                </c:pt>
                <c:pt idx="3391">
                  <c:v>52.024000000000001</c:v>
                </c:pt>
                <c:pt idx="3392">
                  <c:v>52.713000000000001</c:v>
                </c:pt>
                <c:pt idx="3393">
                  <c:v>53.356999999999999</c:v>
                </c:pt>
                <c:pt idx="3394">
                  <c:v>53.953000000000003</c:v>
                </c:pt>
                <c:pt idx="3395">
                  <c:v>54.499000000000002</c:v>
                </c:pt>
                <c:pt idx="3396">
                  <c:v>54.994999999999997</c:v>
                </c:pt>
                <c:pt idx="3397">
                  <c:v>55.442</c:v>
                </c:pt>
                <c:pt idx="3398">
                  <c:v>55.844000000000001</c:v>
                </c:pt>
                <c:pt idx="3399">
                  <c:v>56.198</c:v>
                </c:pt>
                <c:pt idx="3400">
                  <c:v>56.497999999999998</c:v>
                </c:pt>
                <c:pt idx="3401">
                  <c:v>56.738</c:v>
                </c:pt>
                <c:pt idx="3402">
                  <c:v>56.917000000000002</c:v>
                </c:pt>
                <c:pt idx="3403">
                  <c:v>57.036999999999999</c:v>
                </c:pt>
                <c:pt idx="3404">
                  <c:v>57.106000000000002</c:v>
                </c:pt>
                <c:pt idx="3405">
                  <c:v>57.110999999999997</c:v>
                </c:pt>
                <c:pt idx="3406">
                  <c:v>57.037999999999997</c:v>
                </c:pt>
                <c:pt idx="3407">
                  <c:v>56.9</c:v>
                </c:pt>
                <c:pt idx="3408">
                  <c:v>56.731000000000002</c:v>
                </c:pt>
                <c:pt idx="3409">
                  <c:v>56.579000000000001</c:v>
                </c:pt>
                <c:pt idx="3410">
                  <c:v>56.524999999999999</c:v>
                </c:pt>
                <c:pt idx="3411">
                  <c:v>56.656999999999996</c:v>
                </c:pt>
                <c:pt idx="3412">
                  <c:v>57.024999999999999</c:v>
                </c:pt>
                <c:pt idx="3413">
                  <c:v>57.651000000000003</c:v>
                </c:pt>
                <c:pt idx="3414">
                  <c:v>58.527000000000001</c:v>
                </c:pt>
                <c:pt idx="3415">
                  <c:v>59.625</c:v>
                </c:pt>
                <c:pt idx="3416">
                  <c:v>60.892000000000003</c:v>
                </c:pt>
                <c:pt idx="3417">
                  <c:v>62.234000000000002</c:v>
                </c:pt>
                <c:pt idx="3418">
                  <c:v>63.558999999999997</c:v>
                </c:pt>
                <c:pt idx="3419">
                  <c:v>64.804000000000002</c:v>
                </c:pt>
                <c:pt idx="3420">
                  <c:v>65.908000000000001</c:v>
                </c:pt>
                <c:pt idx="3421">
                  <c:v>66.828000000000003</c:v>
                </c:pt>
                <c:pt idx="3422">
                  <c:v>67.572000000000003</c:v>
                </c:pt>
                <c:pt idx="3423">
                  <c:v>68.158000000000001</c:v>
                </c:pt>
                <c:pt idx="3424">
                  <c:v>68.590999999999994</c:v>
                </c:pt>
                <c:pt idx="3425">
                  <c:v>68.893000000000001</c:v>
                </c:pt>
                <c:pt idx="3426">
                  <c:v>69.096999999999994</c:v>
                </c:pt>
                <c:pt idx="3427">
                  <c:v>69.248999999999995</c:v>
                </c:pt>
                <c:pt idx="3428">
                  <c:v>69.388999999999996</c:v>
                </c:pt>
                <c:pt idx="3429">
                  <c:v>69.539000000000001</c:v>
                </c:pt>
                <c:pt idx="3430">
                  <c:v>69.715000000000003</c:v>
                </c:pt>
                <c:pt idx="3431">
                  <c:v>69.917000000000002</c:v>
                </c:pt>
                <c:pt idx="3432">
                  <c:v>70.126999999999995</c:v>
                </c:pt>
                <c:pt idx="3433">
                  <c:v>70.334999999999994</c:v>
                </c:pt>
                <c:pt idx="3434">
                  <c:v>70.543000000000006</c:v>
                </c:pt>
                <c:pt idx="3435">
                  <c:v>70.751999999999995</c:v>
                </c:pt>
                <c:pt idx="3436">
                  <c:v>70.965000000000003</c:v>
                </c:pt>
                <c:pt idx="3437">
                  <c:v>71.183999999999997</c:v>
                </c:pt>
                <c:pt idx="3438">
                  <c:v>71.41</c:v>
                </c:pt>
                <c:pt idx="3439">
                  <c:v>71.643000000000001</c:v>
                </c:pt>
                <c:pt idx="3440">
                  <c:v>71.88</c:v>
                </c:pt>
                <c:pt idx="3441">
                  <c:v>72.12</c:v>
                </c:pt>
                <c:pt idx="3442">
                  <c:v>72.361000000000004</c:v>
                </c:pt>
                <c:pt idx="3443">
                  <c:v>72.599000000000004</c:v>
                </c:pt>
                <c:pt idx="3444">
                  <c:v>#N/A</c:v>
                </c:pt>
                <c:pt idx="3445">
                  <c:v>33.881999999999998</c:v>
                </c:pt>
                <c:pt idx="3446">
                  <c:v>34.031999999999996</c:v>
                </c:pt>
                <c:pt idx="3447">
                  <c:v>34.332999999999998</c:v>
                </c:pt>
                <c:pt idx="3448">
                  <c:v>34.633000000000003</c:v>
                </c:pt>
                <c:pt idx="3449">
                  <c:v>34.933999999999997</c:v>
                </c:pt>
                <c:pt idx="3450">
                  <c:v>35.234999999999999</c:v>
                </c:pt>
                <c:pt idx="3451">
                  <c:v>35.536000000000001</c:v>
                </c:pt>
                <c:pt idx="3452">
                  <c:v>35.837000000000003</c:v>
                </c:pt>
                <c:pt idx="3453">
                  <c:v>36.137999999999998</c:v>
                </c:pt>
                <c:pt idx="3454">
                  <c:v>36.439</c:v>
                </c:pt>
                <c:pt idx="3455">
                  <c:v>36.74</c:v>
                </c:pt>
                <c:pt idx="3456">
                  <c:v>37.040999999999997</c:v>
                </c:pt>
                <c:pt idx="3457">
                  <c:v>37.341999999999999</c:v>
                </c:pt>
                <c:pt idx="3458">
                  <c:v>37.643000000000001</c:v>
                </c:pt>
                <c:pt idx="3459">
                  <c:v>37.944000000000003</c:v>
                </c:pt>
                <c:pt idx="3460">
                  <c:v>38.244999999999997</c:v>
                </c:pt>
                <c:pt idx="3461">
                  <c:v>38.545999999999999</c:v>
                </c:pt>
                <c:pt idx="3462">
                  <c:v>38.847000000000001</c:v>
                </c:pt>
                <c:pt idx="3463">
                  <c:v>39.149000000000001</c:v>
                </c:pt>
                <c:pt idx="3464">
                  <c:v>39.451000000000001</c:v>
                </c:pt>
                <c:pt idx="3465">
                  <c:v>39.753</c:v>
                </c:pt>
                <c:pt idx="3466">
                  <c:v>40.052999999999997</c:v>
                </c:pt>
                <c:pt idx="3467">
                  <c:v>40.351999999999997</c:v>
                </c:pt>
                <c:pt idx="3468">
                  <c:v>40.65</c:v>
                </c:pt>
                <c:pt idx="3469">
                  <c:v>40.948999999999998</c:v>
                </c:pt>
                <c:pt idx="3470">
                  <c:v>41.253999999999998</c:v>
                </c:pt>
                <c:pt idx="3471">
                  <c:v>41.569000000000003</c:v>
                </c:pt>
                <c:pt idx="3472">
                  <c:v>41.896000000000001</c:v>
                </c:pt>
                <c:pt idx="3473">
                  <c:v>42.237000000000002</c:v>
                </c:pt>
                <c:pt idx="3474">
                  <c:v>42.59</c:v>
                </c:pt>
                <c:pt idx="3475">
                  <c:v>42.953000000000003</c:v>
                </c:pt>
                <c:pt idx="3476">
                  <c:v>43.323</c:v>
                </c:pt>
                <c:pt idx="3477">
                  <c:v>43.695999999999998</c:v>
                </c:pt>
                <c:pt idx="3478">
                  <c:v>44.064999999999998</c:v>
                </c:pt>
                <c:pt idx="3479">
                  <c:v>44.429000000000002</c:v>
                </c:pt>
                <c:pt idx="3480">
                  <c:v>44.786999999999999</c:v>
                </c:pt>
                <c:pt idx="3481">
                  <c:v>45.145000000000003</c:v>
                </c:pt>
                <c:pt idx="3482">
                  <c:v>45.500999999999998</c:v>
                </c:pt>
                <c:pt idx="3483">
                  <c:v>45.854999999999997</c:v>
                </c:pt>
                <c:pt idx="3484">
                  <c:v>46.2</c:v>
                </c:pt>
                <c:pt idx="3485">
                  <c:v>46.526000000000003</c:v>
                </c:pt>
                <c:pt idx="3486">
                  <c:v>46.822000000000003</c:v>
                </c:pt>
                <c:pt idx="3487">
                  <c:v>47.079000000000001</c:v>
                </c:pt>
                <c:pt idx="3488">
                  <c:v>47.292999999999999</c:v>
                </c:pt>
                <c:pt idx="3489">
                  <c:v>47.463999999999999</c:v>
                </c:pt>
                <c:pt idx="3490">
                  <c:v>47.585999999999999</c:v>
                </c:pt>
                <c:pt idx="3491">
                  <c:v>47.655999999999999</c:v>
                </c:pt>
                <c:pt idx="3492">
                  <c:v>47.686</c:v>
                </c:pt>
                <c:pt idx="3493">
                  <c:v>47.694000000000003</c:v>
                </c:pt>
                <c:pt idx="3494">
                  <c:v>47.698</c:v>
                </c:pt>
                <c:pt idx="3495">
                  <c:v>47.722999999999999</c:v>
                </c:pt>
                <c:pt idx="3496">
                  <c:v>47.795999999999999</c:v>
                </c:pt>
                <c:pt idx="3497">
                  <c:v>47.933999999999997</c:v>
                </c:pt>
                <c:pt idx="3498">
                  <c:v>48.146999999999998</c:v>
                </c:pt>
                <c:pt idx="3499">
                  <c:v>48.442</c:v>
                </c:pt>
                <c:pt idx="3500">
                  <c:v>48.822000000000003</c:v>
                </c:pt>
                <c:pt idx="3501">
                  <c:v>49.28</c:v>
                </c:pt>
                <c:pt idx="3502">
                  <c:v>49.795999999999999</c:v>
                </c:pt>
                <c:pt idx="3503">
                  <c:v>50.347000000000001</c:v>
                </c:pt>
                <c:pt idx="3504">
                  <c:v>50.914999999999999</c:v>
                </c:pt>
                <c:pt idx="3505">
                  <c:v>51.482999999999997</c:v>
                </c:pt>
                <c:pt idx="3506">
                  <c:v>52.033999999999999</c:v>
                </c:pt>
                <c:pt idx="3507">
                  <c:v>52.561999999999998</c:v>
                </c:pt>
                <c:pt idx="3508">
                  <c:v>53.061999999999998</c:v>
                </c:pt>
                <c:pt idx="3509">
                  <c:v>#N/A</c:v>
                </c:pt>
                <c:pt idx="3510">
                  <c:v>35.462000000000003</c:v>
                </c:pt>
                <c:pt idx="3511">
                  <c:v>35.557000000000002</c:v>
                </c:pt>
                <c:pt idx="3512">
                  <c:v>35.747</c:v>
                </c:pt>
                <c:pt idx="3513">
                  <c:v>35.939</c:v>
                </c:pt>
                <c:pt idx="3514">
                  <c:v>36.131999999999998</c:v>
                </c:pt>
                <c:pt idx="3515">
                  <c:v>36.328000000000003</c:v>
                </c:pt>
                <c:pt idx="3516">
                  <c:v>36.527000000000001</c:v>
                </c:pt>
                <c:pt idx="3517">
                  <c:v>36.728000000000002</c:v>
                </c:pt>
                <c:pt idx="3518">
                  <c:v>36.933999999999997</c:v>
                </c:pt>
                <c:pt idx="3519">
                  <c:v>37.148000000000003</c:v>
                </c:pt>
                <c:pt idx="3520">
                  <c:v>37.371000000000002</c:v>
                </c:pt>
                <c:pt idx="3521">
                  <c:v>37.606999999999999</c:v>
                </c:pt>
                <c:pt idx="3522">
                  <c:v>37.86</c:v>
                </c:pt>
                <c:pt idx="3523">
                  <c:v>38.130000000000003</c:v>
                </c:pt>
                <c:pt idx="3524">
                  <c:v>38.42</c:v>
                </c:pt>
                <c:pt idx="3525">
                  <c:v>38.731000000000002</c:v>
                </c:pt>
                <c:pt idx="3526">
                  <c:v>39.064</c:v>
                </c:pt>
                <c:pt idx="3527">
                  <c:v>39.415999999999997</c:v>
                </c:pt>
                <c:pt idx="3528">
                  <c:v>39.780999999999999</c:v>
                </c:pt>
                <c:pt idx="3529">
                  <c:v>40.154000000000003</c:v>
                </c:pt>
                <c:pt idx="3530">
                  <c:v>40.529000000000003</c:v>
                </c:pt>
                <c:pt idx="3531">
                  <c:v>40.9</c:v>
                </c:pt>
                <c:pt idx="3532">
                  <c:v>41.26</c:v>
                </c:pt>
                <c:pt idx="3533">
                  <c:v>41.604999999999997</c:v>
                </c:pt>
                <c:pt idx="3534">
                  <c:v>41.932000000000002</c:v>
                </c:pt>
                <c:pt idx="3535">
                  <c:v>42.231000000000002</c:v>
                </c:pt>
                <c:pt idx="3536">
                  <c:v>42.494999999999997</c:v>
                </c:pt>
                <c:pt idx="3537">
                  <c:v>42.726999999999997</c:v>
                </c:pt>
                <c:pt idx="3538">
                  <c:v>42.936</c:v>
                </c:pt>
                <c:pt idx="3539">
                  <c:v>43.134999999999998</c:v>
                </c:pt>
                <c:pt idx="3540">
                  <c:v>43.34</c:v>
                </c:pt>
                <c:pt idx="3541">
                  <c:v>43.57</c:v>
                </c:pt>
                <c:pt idx="3542">
                  <c:v>43.841000000000001</c:v>
                </c:pt>
                <c:pt idx="3543">
                  <c:v>44.167999999999999</c:v>
                </c:pt>
                <c:pt idx="3544">
                  <c:v>44.561</c:v>
                </c:pt>
                <c:pt idx="3545">
                  <c:v>45.026000000000003</c:v>
                </c:pt>
                <c:pt idx="3546">
                  <c:v>45.564</c:v>
                </c:pt>
                <c:pt idx="3547">
                  <c:v>46.164000000000001</c:v>
                </c:pt>
                <c:pt idx="3548">
                  <c:v>46.814999999999998</c:v>
                </c:pt>
                <c:pt idx="3549">
                  <c:v>47.51</c:v>
                </c:pt>
                <c:pt idx="3550">
                  <c:v>48.249000000000002</c:v>
                </c:pt>
                <c:pt idx="3551">
                  <c:v>49.036000000000001</c:v>
                </c:pt>
                <c:pt idx="3552">
                  <c:v>49.865000000000002</c:v>
                </c:pt>
                <c:pt idx="3553">
                  <c:v>50.723999999999997</c:v>
                </c:pt>
                <c:pt idx="3554">
                  <c:v>51.597000000000001</c:v>
                </c:pt>
                <c:pt idx="3555">
                  <c:v>52.463000000000001</c:v>
                </c:pt>
                <c:pt idx="3556">
                  <c:v>53.3</c:v>
                </c:pt>
                <c:pt idx="3557">
                  <c:v>54.093000000000004</c:v>
                </c:pt>
                <c:pt idx="3558">
                  <c:v>54.832999999999998</c:v>
                </c:pt>
                <c:pt idx="3559">
                  <c:v>55.512</c:v>
                </c:pt>
                <c:pt idx="3560">
                  <c:v>56.131</c:v>
                </c:pt>
                <c:pt idx="3561">
                  <c:v>56.695</c:v>
                </c:pt>
                <c:pt idx="3562">
                  <c:v>57.222999999999999</c:v>
                </c:pt>
                <c:pt idx="3563">
                  <c:v>57.731000000000002</c:v>
                </c:pt>
                <c:pt idx="3564">
                  <c:v>58.226999999999997</c:v>
                </c:pt>
                <c:pt idx="3565">
                  <c:v>58.722999999999999</c:v>
                </c:pt>
                <c:pt idx="3566">
                  <c:v>59.222000000000001</c:v>
                </c:pt>
                <c:pt idx="3567">
                  <c:v>59.726999999999997</c:v>
                </c:pt>
                <c:pt idx="3568">
                  <c:v>60.235999999999997</c:v>
                </c:pt>
                <c:pt idx="3569">
                  <c:v>60.752000000000002</c:v>
                </c:pt>
                <c:pt idx="3570">
                  <c:v>61.274999999999999</c:v>
                </c:pt>
                <c:pt idx="3571">
                  <c:v>61.802</c:v>
                </c:pt>
                <c:pt idx="3572">
                  <c:v>62.329000000000001</c:v>
                </c:pt>
                <c:pt idx="3573">
                  <c:v>62.851999999999997</c:v>
                </c:pt>
                <c:pt idx="3574">
                  <c:v>#N/A</c:v>
                </c:pt>
                <c:pt idx="3575">
                  <c:v>64.36</c:v>
                </c:pt>
                <c:pt idx="3576">
                  <c:v>64.602000000000004</c:v>
                </c:pt>
                <c:pt idx="3577">
                  <c:v>65.084999999999994</c:v>
                </c:pt>
                <c:pt idx="3578">
                  <c:v>65.570999999999998</c:v>
                </c:pt>
                <c:pt idx="3579">
                  <c:v>66.06</c:v>
                </c:pt>
                <c:pt idx="3580">
                  <c:v>66.549000000000007</c:v>
                </c:pt>
                <c:pt idx="3581">
                  <c:v>67.039000000000001</c:v>
                </c:pt>
                <c:pt idx="3582">
                  <c:v>67.525000000000006</c:v>
                </c:pt>
                <c:pt idx="3583">
                  <c:v>68.001999999999995</c:v>
                </c:pt>
                <c:pt idx="3584">
                  <c:v>68.64</c:v>
                </c:pt>
                <c:pt idx="3585">
                  <c:v>69.34</c:v>
                </c:pt>
                <c:pt idx="3586">
                  <c:v>69.66</c:v>
                </c:pt>
                <c:pt idx="3587">
                  <c:v>69.84</c:v>
                </c:pt>
                <c:pt idx="3588">
                  <c:v>69.900000000000006</c:v>
                </c:pt>
                <c:pt idx="3589">
                  <c:v>70.64</c:v>
                </c:pt>
                <c:pt idx="3590">
                  <c:v>70.709999999999994</c:v>
                </c:pt>
                <c:pt idx="3591">
                  <c:v>70.680000000000007</c:v>
                </c:pt>
                <c:pt idx="3592">
                  <c:v>70.97</c:v>
                </c:pt>
                <c:pt idx="3593">
                  <c:v>70.59</c:v>
                </c:pt>
                <c:pt idx="3594">
                  <c:v>70.28</c:v>
                </c:pt>
                <c:pt idx="3595">
                  <c:v>70.39</c:v>
                </c:pt>
                <c:pt idx="3596">
                  <c:v>70.59</c:v>
                </c:pt>
                <c:pt idx="3597">
                  <c:v>70.349999999999994</c:v>
                </c:pt>
                <c:pt idx="3598">
                  <c:v>70.7</c:v>
                </c:pt>
                <c:pt idx="3599">
                  <c:v>70.8</c:v>
                </c:pt>
                <c:pt idx="3600">
                  <c:v>70.12</c:v>
                </c:pt>
                <c:pt idx="3601">
                  <c:v>69.739999999999995</c:v>
                </c:pt>
                <c:pt idx="3602">
                  <c:v>69.86</c:v>
                </c:pt>
                <c:pt idx="3603">
                  <c:v>69.72</c:v>
                </c:pt>
                <c:pt idx="3604">
                  <c:v>69.5</c:v>
                </c:pt>
                <c:pt idx="3605">
                  <c:v>69.59</c:v>
                </c:pt>
                <c:pt idx="3606">
                  <c:v>69.459999999999994</c:v>
                </c:pt>
                <c:pt idx="3607">
                  <c:v>69.86</c:v>
                </c:pt>
                <c:pt idx="3608">
                  <c:v>69.78</c:v>
                </c:pt>
                <c:pt idx="3609">
                  <c:v>69.650000000000006</c:v>
                </c:pt>
                <c:pt idx="3610">
                  <c:v>69.790000000000006</c:v>
                </c:pt>
                <c:pt idx="3611">
                  <c:v>70.930000000000007</c:v>
                </c:pt>
                <c:pt idx="3612">
                  <c:v>70.94</c:v>
                </c:pt>
                <c:pt idx="3613">
                  <c:v>70.98</c:v>
                </c:pt>
                <c:pt idx="3614">
                  <c:v>70.53</c:v>
                </c:pt>
                <c:pt idx="3615">
                  <c:v>69.900000000000006</c:v>
                </c:pt>
                <c:pt idx="3616">
                  <c:v>69.8</c:v>
                </c:pt>
                <c:pt idx="3617">
                  <c:v>69.14</c:v>
                </c:pt>
                <c:pt idx="3618">
                  <c:v>68.19</c:v>
                </c:pt>
                <c:pt idx="3619">
                  <c:v>66.67</c:v>
                </c:pt>
                <c:pt idx="3620">
                  <c:v>67.72</c:v>
                </c:pt>
                <c:pt idx="3621">
                  <c:v>69.94</c:v>
                </c:pt>
                <c:pt idx="3622">
                  <c:v>70.13</c:v>
                </c:pt>
                <c:pt idx="3623">
                  <c:v>69.72</c:v>
                </c:pt>
                <c:pt idx="3624">
                  <c:v>70.5</c:v>
                </c:pt>
                <c:pt idx="3625">
                  <c:v>70.8</c:v>
                </c:pt>
                <c:pt idx="3626">
                  <c:v>70.67</c:v>
                </c:pt>
                <c:pt idx="3627">
                  <c:v>71.23</c:v>
                </c:pt>
                <c:pt idx="3628">
                  <c:v>71.819999999999993</c:v>
                </c:pt>
                <c:pt idx="3629">
                  <c:v>72.290000000000006</c:v>
                </c:pt>
                <c:pt idx="3630">
                  <c:v>72.959999999999994</c:v>
                </c:pt>
                <c:pt idx="3631">
                  <c:v>73.13</c:v>
                </c:pt>
                <c:pt idx="3632">
                  <c:v>73.14</c:v>
                </c:pt>
                <c:pt idx="3633">
                  <c:v>73.23</c:v>
                </c:pt>
                <c:pt idx="3634">
                  <c:v>73.915000000000006</c:v>
                </c:pt>
                <c:pt idx="3635">
                  <c:v>74.093999999999994</c:v>
                </c:pt>
                <c:pt idx="3636">
                  <c:v>74.225999999999999</c:v>
                </c:pt>
                <c:pt idx="3637">
                  <c:v>74.334999999999994</c:v>
                </c:pt>
                <c:pt idx="3638">
                  <c:v>74.441000000000003</c:v>
                </c:pt>
                <c:pt idx="3639">
                  <c:v>#N/A</c:v>
                </c:pt>
                <c:pt idx="3640">
                  <c:v>33.299999999999997</c:v>
                </c:pt>
                <c:pt idx="3641">
                  <c:v>33.469000000000001</c:v>
                </c:pt>
                <c:pt idx="3642">
                  <c:v>33.832999999999998</c:v>
                </c:pt>
                <c:pt idx="3643">
                  <c:v>34.249000000000002</c:v>
                </c:pt>
                <c:pt idx="3644">
                  <c:v>34.718000000000004</c:v>
                </c:pt>
                <c:pt idx="3645">
                  <c:v>35.238</c:v>
                </c:pt>
                <c:pt idx="3646">
                  <c:v>35.807000000000002</c:v>
                </c:pt>
                <c:pt idx="3647">
                  <c:v>36.420999999999999</c:v>
                </c:pt>
                <c:pt idx="3648">
                  <c:v>37.070999999999998</c:v>
                </c:pt>
                <c:pt idx="3649">
                  <c:v>37.741999999999997</c:v>
                </c:pt>
                <c:pt idx="3650">
                  <c:v>38.418999999999997</c:v>
                </c:pt>
                <c:pt idx="3651">
                  <c:v>39.082000000000001</c:v>
                </c:pt>
                <c:pt idx="3652">
                  <c:v>39.71</c:v>
                </c:pt>
                <c:pt idx="3653">
                  <c:v>40.289000000000001</c:v>
                </c:pt>
                <c:pt idx="3654">
                  <c:v>40.808999999999997</c:v>
                </c:pt>
                <c:pt idx="3655">
                  <c:v>41.265999999999998</c:v>
                </c:pt>
                <c:pt idx="3656">
                  <c:v>41.667000000000002</c:v>
                </c:pt>
                <c:pt idx="3657">
                  <c:v>42.027000000000001</c:v>
                </c:pt>
                <c:pt idx="3658">
                  <c:v>42.356999999999999</c:v>
                </c:pt>
                <c:pt idx="3659">
                  <c:v>42.662999999999997</c:v>
                </c:pt>
                <c:pt idx="3660">
                  <c:v>42.948999999999998</c:v>
                </c:pt>
                <c:pt idx="3661">
                  <c:v>43.219000000000001</c:v>
                </c:pt>
                <c:pt idx="3662">
                  <c:v>43.470999999999997</c:v>
                </c:pt>
                <c:pt idx="3663">
                  <c:v>43.698999999999998</c:v>
                </c:pt>
                <c:pt idx="3664">
                  <c:v>43.898000000000003</c:v>
                </c:pt>
                <c:pt idx="3665">
                  <c:v>44.046999999999997</c:v>
                </c:pt>
                <c:pt idx="3666">
                  <c:v>44.118000000000002</c:v>
                </c:pt>
                <c:pt idx="3667">
                  <c:v>44.104999999999997</c:v>
                </c:pt>
                <c:pt idx="3668">
                  <c:v>44.02</c:v>
                </c:pt>
                <c:pt idx="3669">
                  <c:v>43.886000000000003</c:v>
                </c:pt>
                <c:pt idx="3670">
                  <c:v>43.753</c:v>
                </c:pt>
                <c:pt idx="3671">
                  <c:v>43.68</c:v>
                </c:pt>
                <c:pt idx="3672">
                  <c:v>43.710999999999999</c:v>
                </c:pt>
                <c:pt idx="3673">
                  <c:v>43.875</c:v>
                </c:pt>
                <c:pt idx="3674">
                  <c:v>44.174999999999997</c:v>
                </c:pt>
                <c:pt idx="3675">
                  <c:v>44.591000000000001</c:v>
                </c:pt>
                <c:pt idx="3676">
                  <c:v>45.081000000000003</c:v>
                </c:pt>
                <c:pt idx="3677">
                  <c:v>45.591000000000001</c:v>
                </c:pt>
                <c:pt idx="3678">
                  <c:v>46.079000000000001</c:v>
                </c:pt>
                <c:pt idx="3679">
                  <c:v>46.530999999999999</c:v>
                </c:pt>
                <c:pt idx="3680">
                  <c:v>46.948</c:v>
                </c:pt>
                <c:pt idx="3681">
                  <c:v>47.347999999999999</c:v>
                </c:pt>
                <c:pt idx="3682">
                  <c:v>47.762999999999998</c:v>
                </c:pt>
                <c:pt idx="3683">
                  <c:v>48.218000000000004</c:v>
                </c:pt>
                <c:pt idx="3684">
                  <c:v>48.716999999999999</c:v>
                </c:pt>
                <c:pt idx="3685">
                  <c:v>49.256999999999998</c:v>
                </c:pt>
                <c:pt idx="3686">
                  <c:v>49.825000000000003</c:v>
                </c:pt>
                <c:pt idx="3687">
                  <c:v>50.406999999999996</c:v>
                </c:pt>
                <c:pt idx="3688">
                  <c:v>50.997</c:v>
                </c:pt>
                <c:pt idx="3689">
                  <c:v>51.603000000000002</c:v>
                </c:pt>
                <c:pt idx="3690">
                  <c:v>52.244999999999997</c:v>
                </c:pt>
                <c:pt idx="3691">
                  <c:v>52.951999999999998</c:v>
                </c:pt>
                <c:pt idx="3692">
                  <c:v>53.741999999999997</c:v>
                </c:pt>
                <c:pt idx="3693">
                  <c:v>54.619</c:v>
                </c:pt>
                <c:pt idx="3694">
                  <c:v>55.573</c:v>
                </c:pt>
                <c:pt idx="3695">
                  <c:v>56.585000000000001</c:v>
                </c:pt>
                <c:pt idx="3696">
                  <c:v>57.63</c:v>
                </c:pt>
                <c:pt idx="3697">
                  <c:v>58.67</c:v>
                </c:pt>
                <c:pt idx="3698">
                  <c:v>59.673000000000002</c:v>
                </c:pt>
                <c:pt idx="3699">
                  <c:v>60.616999999999997</c:v>
                </c:pt>
                <c:pt idx="3700">
                  <c:v>61.485999999999997</c:v>
                </c:pt>
                <c:pt idx="3701">
                  <c:v>62.271000000000001</c:v>
                </c:pt>
                <c:pt idx="3702">
                  <c:v>62.982999999999997</c:v>
                </c:pt>
                <c:pt idx="3703">
                  <c:v>63.634999999999998</c:v>
                </c:pt>
                <c:pt idx="3704">
                  <c:v>#N/A</c:v>
                </c:pt>
                <c:pt idx="3705">
                  <c:v>51.109000000000002</c:v>
                </c:pt>
                <c:pt idx="3706">
                  <c:v>51.390999999999998</c:v>
                </c:pt>
                <c:pt idx="3707">
                  <c:v>51.947000000000003</c:v>
                </c:pt>
                <c:pt idx="3708">
                  <c:v>52.488</c:v>
                </c:pt>
                <c:pt idx="3709">
                  <c:v>53.012999999999998</c:v>
                </c:pt>
                <c:pt idx="3710">
                  <c:v>53.523000000000003</c:v>
                </c:pt>
                <c:pt idx="3711">
                  <c:v>54.018000000000001</c:v>
                </c:pt>
                <c:pt idx="3712">
                  <c:v>54.497999999999998</c:v>
                </c:pt>
                <c:pt idx="3713">
                  <c:v>54.963999999999999</c:v>
                </c:pt>
                <c:pt idx="3714">
                  <c:v>55.417999999999999</c:v>
                </c:pt>
                <c:pt idx="3715">
                  <c:v>55.86</c:v>
                </c:pt>
                <c:pt idx="3716">
                  <c:v>56.292000000000002</c:v>
                </c:pt>
                <c:pt idx="3717">
                  <c:v>56.716000000000001</c:v>
                </c:pt>
                <c:pt idx="3718">
                  <c:v>57.133000000000003</c:v>
                </c:pt>
                <c:pt idx="3719">
                  <c:v>57.545000000000002</c:v>
                </c:pt>
                <c:pt idx="3720">
                  <c:v>57.95</c:v>
                </c:pt>
                <c:pt idx="3721">
                  <c:v>58.35</c:v>
                </c:pt>
                <c:pt idx="3722">
                  <c:v>58.741</c:v>
                </c:pt>
                <c:pt idx="3723">
                  <c:v>59.122999999999998</c:v>
                </c:pt>
                <c:pt idx="3724">
                  <c:v>59.494999999999997</c:v>
                </c:pt>
                <c:pt idx="3725">
                  <c:v>59.856999999999999</c:v>
                </c:pt>
                <c:pt idx="3726">
                  <c:v>60.207000000000001</c:v>
                </c:pt>
                <c:pt idx="3727">
                  <c:v>60.545999999999999</c:v>
                </c:pt>
                <c:pt idx="3728">
                  <c:v>60.872999999999998</c:v>
                </c:pt>
                <c:pt idx="3729">
                  <c:v>61.191000000000003</c:v>
                </c:pt>
                <c:pt idx="3730">
                  <c:v>61.5</c:v>
                </c:pt>
                <c:pt idx="3731">
                  <c:v>61.802999999999997</c:v>
                </c:pt>
                <c:pt idx="3732">
                  <c:v>62.101999999999997</c:v>
                </c:pt>
                <c:pt idx="3733">
                  <c:v>62.396999999999998</c:v>
                </c:pt>
                <c:pt idx="3734">
                  <c:v>62.689</c:v>
                </c:pt>
                <c:pt idx="3735">
                  <c:v>62.978000000000002</c:v>
                </c:pt>
                <c:pt idx="3736">
                  <c:v>63.262</c:v>
                </c:pt>
                <c:pt idx="3737">
                  <c:v>63.54</c:v>
                </c:pt>
                <c:pt idx="3738">
                  <c:v>63.811</c:v>
                </c:pt>
                <c:pt idx="3739">
                  <c:v>64.073999999999998</c:v>
                </c:pt>
                <c:pt idx="3740">
                  <c:v>64.328999999999994</c:v>
                </c:pt>
                <c:pt idx="3741">
                  <c:v>64.576999999999998</c:v>
                </c:pt>
                <c:pt idx="3742">
                  <c:v>64.817999999999998</c:v>
                </c:pt>
                <c:pt idx="3743">
                  <c:v>65.054000000000002</c:v>
                </c:pt>
                <c:pt idx="3744">
                  <c:v>65.284000000000006</c:v>
                </c:pt>
                <c:pt idx="3745">
                  <c:v>65.510000000000005</c:v>
                </c:pt>
                <c:pt idx="3746">
                  <c:v>65.730999999999995</c:v>
                </c:pt>
                <c:pt idx="3747">
                  <c:v>65.947999999999993</c:v>
                </c:pt>
                <c:pt idx="3748">
                  <c:v>66.161000000000001</c:v>
                </c:pt>
                <c:pt idx="3749">
                  <c:v>66.37</c:v>
                </c:pt>
                <c:pt idx="3750">
                  <c:v>66.575000000000003</c:v>
                </c:pt>
                <c:pt idx="3751">
                  <c:v>66.777000000000001</c:v>
                </c:pt>
                <c:pt idx="3752">
                  <c:v>66.975999999999999</c:v>
                </c:pt>
                <c:pt idx="3753">
                  <c:v>67.171999999999997</c:v>
                </c:pt>
                <c:pt idx="3754">
                  <c:v>67.364999999999995</c:v>
                </c:pt>
                <c:pt idx="3755">
                  <c:v>67.552999999999997</c:v>
                </c:pt>
                <c:pt idx="3756">
                  <c:v>67.733999999999995</c:v>
                </c:pt>
                <c:pt idx="3757">
                  <c:v>67.91</c:v>
                </c:pt>
                <c:pt idx="3758">
                  <c:v>68.078999999999994</c:v>
                </c:pt>
                <c:pt idx="3759">
                  <c:v>68.242999999999995</c:v>
                </c:pt>
                <c:pt idx="3760">
                  <c:v>68.405000000000001</c:v>
                </c:pt>
                <c:pt idx="3761">
                  <c:v>68.566999999999993</c:v>
                </c:pt>
                <c:pt idx="3762">
                  <c:v>68.733000000000004</c:v>
                </c:pt>
                <c:pt idx="3763">
                  <c:v>68.903000000000006</c:v>
                </c:pt>
                <c:pt idx="3764">
                  <c:v>69.078000000000003</c:v>
                </c:pt>
                <c:pt idx="3765">
                  <c:v>69.257999999999996</c:v>
                </c:pt>
                <c:pt idx="3766">
                  <c:v>69.441999999999993</c:v>
                </c:pt>
                <c:pt idx="3767">
                  <c:v>69.626000000000005</c:v>
                </c:pt>
                <c:pt idx="3768">
                  <c:v>69.81</c:v>
                </c:pt>
                <c:pt idx="3769">
                  <c:v>#N/A</c:v>
                </c:pt>
                <c:pt idx="3770">
                  <c:v>64.239999999999995</c:v>
                </c:pt>
                <c:pt idx="3771">
                  <c:v>65.67</c:v>
                </c:pt>
                <c:pt idx="3772">
                  <c:v>66.55</c:v>
                </c:pt>
                <c:pt idx="3773">
                  <c:v>66.61</c:v>
                </c:pt>
                <c:pt idx="3774">
                  <c:v>67.569999999999993</c:v>
                </c:pt>
                <c:pt idx="3775">
                  <c:v>67.37</c:v>
                </c:pt>
                <c:pt idx="3776">
                  <c:v>67.989999999999995</c:v>
                </c:pt>
                <c:pt idx="3777">
                  <c:v>67.489999999999995</c:v>
                </c:pt>
                <c:pt idx="3778">
                  <c:v>68.63</c:v>
                </c:pt>
                <c:pt idx="3779">
                  <c:v>68.81</c:v>
                </c:pt>
                <c:pt idx="3780">
                  <c:v>69.010000000000005</c:v>
                </c:pt>
                <c:pt idx="3781">
                  <c:v>69.040000000000006</c:v>
                </c:pt>
                <c:pt idx="3782">
                  <c:v>68.75</c:v>
                </c:pt>
                <c:pt idx="3783">
                  <c:v>69.16</c:v>
                </c:pt>
                <c:pt idx="3784">
                  <c:v>69.37</c:v>
                </c:pt>
                <c:pt idx="3785">
                  <c:v>69.13</c:v>
                </c:pt>
                <c:pt idx="3786">
                  <c:v>69.650000000000006</c:v>
                </c:pt>
                <c:pt idx="3787">
                  <c:v>69.83</c:v>
                </c:pt>
                <c:pt idx="3788">
                  <c:v>69.790000000000006</c:v>
                </c:pt>
                <c:pt idx="3789">
                  <c:v>69.67</c:v>
                </c:pt>
                <c:pt idx="3790">
                  <c:v>70.36</c:v>
                </c:pt>
                <c:pt idx="3791">
                  <c:v>70.180000000000007</c:v>
                </c:pt>
                <c:pt idx="3792">
                  <c:v>70.87</c:v>
                </c:pt>
                <c:pt idx="3793">
                  <c:v>71.38</c:v>
                </c:pt>
                <c:pt idx="3794">
                  <c:v>71.3</c:v>
                </c:pt>
                <c:pt idx="3795">
                  <c:v>71.849999999999994</c:v>
                </c:pt>
                <c:pt idx="3796">
                  <c:v>72</c:v>
                </c:pt>
                <c:pt idx="3797">
                  <c:v>72.52</c:v>
                </c:pt>
                <c:pt idx="3798">
                  <c:v>73.08</c:v>
                </c:pt>
                <c:pt idx="3799">
                  <c:v>73.37</c:v>
                </c:pt>
                <c:pt idx="3800">
                  <c:v>73.66</c:v>
                </c:pt>
                <c:pt idx="3801">
                  <c:v>73.98</c:v>
                </c:pt>
                <c:pt idx="3802">
                  <c:v>74.55</c:v>
                </c:pt>
                <c:pt idx="3803">
                  <c:v>74.459999999999994</c:v>
                </c:pt>
                <c:pt idx="3804">
                  <c:v>74.77</c:v>
                </c:pt>
                <c:pt idx="3805">
                  <c:v>74.44</c:v>
                </c:pt>
                <c:pt idx="3806">
                  <c:v>74.8</c:v>
                </c:pt>
                <c:pt idx="3807">
                  <c:v>74.83</c:v>
                </c:pt>
                <c:pt idx="3808">
                  <c:v>74.790000000000006</c:v>
                </c:pt>
                <c:pt idx="3809">
                  <c:v>75.010000000000005</c:v>
                </c:pt>
                <c:pt idx="3810">
                  <c:v>75.040000000000006</c:v>
                </c:pt>
                <c:pt idx="3811">
                  <c:v>75.45</c:v>
                </c:pt>
                <c:pt idx="3812">
                  <c:v>75.7</c:v>
                </c:pt>
                <c:pt idx="3813">
                  <c:v>75.94</c:v>
                </c:pt>
                <c:pt idx="3814">
                  <c:v>76.64</c:v>
                </c:pt>
                <c:pt idx="3815">
                  <c:v>76.66</c:v>
                </c:pt>
                <c:pt idx="3816">
                  <c:v>76.94</c:v>
                </c:pt>
                <c:pt idx="3817">
                  <c:v>77.13</c:v>
                </c:pt>
                <c:pt idx="3818">
                  <c:v>77.34</c:v>
                </c:pt>
                <c:pt idx="3819">
                  <c:v>77.53</c:v>
                </c:pt>
                <c:pt idx="3820">
                  <c:v>77.760000000000005</c:v>
                </c:pt>
                <c:pt idx="3821">
                  <c:v>78.23</c:v>
                </c:pt>
                <c:pt idx="3822">
                  <c:v>78.37</c:v>
                </c:pt>
                <c:pt idx="3823">
                  <c:v>78.63</c:v>
                </c:pt>
                <c:pt idx="3824">
                  <c:v>78.959999999999994</c:v>
                </c:pt>
                <c:pt idx="3825">
                  <c:v>79.09</c:v>
                </c:pt>
                <c:pt idx="3826">
                  <c:v>79.489999999999995</c:v>
                </c:pt>
                <c:pt idx="3827">
                  <c:v>79.53</c:v>
                </c:pt>
                <c:pt idx="3828">
                  <c:v>79.698999999999998</c:v>
                </c:pt>
                <c:pt idx="3829">
                  <c:v>79.783000000000001</c:v>
                </c:pt>
                <c:pt idx="3830">
                  <c:v>79.986999999999995</c:v>
                </c:pt>
                <c:pt idx="3831">
                  <c:v>80.180000000000007</c:v>
                </c:pt>
                <c:pt idx="3832">
                  <c:v>80.361999999999995</c:v>
                </c:pt>
                <c:pt idx="3833">
                  <c:v>80.534999999999997</c:v>
                </c:pt>
                <c:pt idx="3834">
                  <c:v>#N/A</c:v>
                </c:pt>
                <c:pt idx="3835">
                  <c:v>66.39</c:v>
                </c:pt>
                <c:pt idx="3836">
                  <c:v>66.12</c:v>
                </c:pt>
                <c:pt idx="3837">
                  <c:v>67.41</c:v>
                </c:pt>
                <c:pt idx="3838">
                  <c:v>67.34</c:v>
                </c:pt>
                <c:pt idx="3839">
                  <c:v>68.209999999999994</c:v>
                </c:pt>
                <c:pt idx="3840">
                  <c:v>68.47</c:v>
                </c:pt>
                <c:pt idx="3841">
                  <c:v>68.5</c:v>
                </c:pt>
                <c:pt idx="3842">
                  <c:v>68.930000000000007</c:v>
                </c:pt>
                <c:pt idx="3843">
                  <c:v>70.16</c:v>
                </c:pt>
                <c:pt idx="3844">
                  <c:v>70.19</c:v>
                </c:pt>
                <c:pt idx="3845">
                  <c:v>70.400000000000006</c:v>
                </c:pt>
                <c:pt idx="3846">
                  <c:v>70.98</c:v>
                </c:pt>
                <c:pt idx="3847">
                  <c:v>70.510000000000005</c:v>
                </c:pt>
                <c:pt idx="3848">
                  <c:v>70.36</c:v>
                </c:pt>
                <c:pt idx="3849">
                  <c:v>71.319999999999993</c:v>
                </c:pt>
                <c:pt idx="3850">
                  <c:v>71.150000000000006</c:v>
                </c:pt>
                <c:pt idx="3851">
                  <c:v>71.56</c:v>
                </c:pt>
                <c:pt idx="3852">
                  <c:v>71.55</c:v>
                </c:pt>
                <c:pt idx="3853">
                  <c:v>71.540000000000006</c:v>
                </c:pt>
                <c:pt idx="3854">
                  <c:v>71.27</c:v>
                </c:pt>
                <c:pt idx="3855">
                  <c:v>72.16</c:v>
                </c:pt>
                <c:pt idx="3856">
                  <c:v>72.13</c:v>
                </c:pt>
                <c:pt idx="3857">
                  <c:v>72.38</c:v>
                </c:pt>
                <c:pt idx="3858">
                  <c:v>72.540000000000006</c:v>
                </c:pt>
                <c:pt idx="3859">
                  <c:v>72.89</c:v>
                </c:pt>
                <c:pt idx="3860">
                  <c:v>72.98</c:v>
                </c:pt>
                <c:pt idx="3861">
                  <c:v>73.22</c:v>
                </c:pt>
                <c:pt idx="3862">
                  <c:v>73.83</c:v>
                </c:pt>
                <c:pt idx="3863">
                  <c:v>73.95</c:v>
                </c:pt>
                <c:pt idx="3864">
                  <c:v>74.260000000000005</c:v>
                </c:pt>
                <c:pt idx="3865">
                  <c:v>74.349999999999994</c:v>
                </c:pt>
                <c:pt idx="3866">
                  <c:v>74.510000000000005</c:v>
                </c:pt>
                <c:pt idx="3867">
                  <c:v>74.89</c:v>
                </c:pt>
                <c:pt idx="3868">
                  <c:v>74.87</c:v>
                </c:pt>
                <c:pt idx="3869">
                  <c:v>75.37</c:v>
                </c:pt>
                <c:pt idx="3870">
                  <c:v>75.47</c:v>
                </c:pt>
                <c:pt idx="3871">
                  <c:v>75.75</c:v>
                </c:pt>
                <c:pt idx="3872">
                  <c:v>76.34</c:v>
                </c:pt>
                <c:pt idx="3873">
                  <c:v>76.569999999999993</c:v>
                </c:pt>
                <c:pt idx="3874">
                  <c:v>76.69</c:v>
                </c:pt>
                <c:pt idx="3875">
                  <c:v>76.98</c:v>
                </c:pt>
                <c:pt idx="3876">
                  <c:v>77.17</c:v>
                </c:pt>
                <c:pt idx="3877">
                  <c:v>77.459999999999994</c:v>
                </c:pt>
                <c:pt idx="3878">
                  <c:v>77.5</c:v>
                </c:pt>
                <c:pt idx="3879">
                  <c:v>77.94</c:v>
                </c:pt>
                <c:pt idx="3880">
                  <c:v>78.06</c:v>
                </c:pt>
                <c:pt idx="3881">
                  <c:v>78.27</c:v>
                </c:pt>
                <c:pt idx="3882">
                  <c:v>78.62</c:v>
                </c:pt>
                <c:pt idx="3883">
                  <c:v>78.790000000000006</c:v>
                </c:pt>
                <c:pt idx="3884">
                  <c:v>78.92</c:v>
                </c:pt>
                <c:pt idx="3885">
                  <c:v>79.23</c:v>
                </c:pt>
                <c:pt idx="3886">
                  <c:v>79.41</c:v>
                </c:pt>
                <c:pt idx="3887">
                  <c:v>79.569999999999993</c:v>
                </c:pt>
                <c:pt idx="3888">
                  <c:v>79.569999999999993</c:v>
                </c:pt>
                <c:pt idx="3889">
                  <c:v>80.5</c:v>
                </c:pt>
                <c:pt idx="3890">
                  <c:v>80.47</c:v>
                </c:pt>
                <c:pt idx="3891">
                  <c:v>80.88</c:v>
                </c:pt>
                <c:pt idx="3892">
                  <c:v>81.14</c:v>
                </c:pt>
                <c:pt idx="3893">
                  <c:v>81.254000000000005</c:v>
                </c:pt>
                <c:pt idx="3894">
                  <c:v>81.17</c:v>
                </c:pt>
                <c:pt idx="3895">
                  <c:v>81.349999999999994</c:v>
                </c:pt>
                <c:pt idx="3896">
                  <c:v>81.512</c:v>
                </c:pt>
                <c:pt idx="3897">
                  <c:v>81.662999999999997</c:v>
                </c:pt>
                <c:pt idx="3898">
                  <c:v>81.81</c:v>
                </c:pt>
                <c:pt idx="3899">
                  <c:v>#N/A</c:v>
                </c:pt>
                <c:pt idx="3900">
                  <c:v>52.25</c:v>
                </c:pt>
                <c:pt idx="3901">
                  <c:v>52.515000000000001</c:v>
                </c:pt>
                <c:pt idx="3902">
                  <c:v>53.048000000000002</c:v>
                </c:pt>
                <c:pt idx="3903">
                  <c:v>53.582999999999998</c:v>
                </c:pt>
                <c:pt idx="3904">
                  <c:v>54.122</c:v>
                </c:pt>
                <c:pt idx="3905">
                  <c:v>54.664999999999999</c:v>
                </c:pt>
                <c:pt idx="3906">
                  <c:v>55.216999999999999</c:v>
                </c:pt>
                <c:pt idx="3907">
                  <c:v>55.783000000000001</c:v>
                </c:pt>
                <c:pt idx="3908">
                  <c:v>56.371000000000002</c:v>
                </c:pt>
                <c:pt idx="3909">
                  <c:v>56.999000000000002</c:v>
                </c:pt>
                <c:pt idx="3910">
                  <c:v>57.683999999999997</c:v>
                </c:pt>
                <c:pt idx="3911">
                  <c:v>58.441000000000003</c:v>
                </c:pt>
                <c:pt idx="3912">
                  <c:v>59.277999999999999</c:v>
                </c:pt>
                <c:pt idx="3913">
                  <c:v>60.186999999999998</c:v>
                </c:pt>
                <c:pt idx="3914">
                  <c:v>61.143000000000001</c:v>
                </c:pt>
                <c:pt idx="3915">
                  <c:v>62.1</c:v>
                </c:pt>
                <c:pt idx="3916">
                  <c:v>63.000999999999998</c:v>
                </c:pt>
                <c:pt idx="3917">
                  <c:v>63.798000000000002</c:v>
                </c:pt>
                <c:pt idx="3918">
                  <c:v>64.459999999999994</c:v>
                </c:pt>
                <c:pt idx="3919">
                  <c:v>64.974000000000004</c:v>
                </c:pt>
                <c:pt idx="3920">
                  <c:v>65.337000000000003</c:v>
                </c:pt>
                <c:pt idx="3921">
                  <c:v>65.566000000000003</c:v>
                </c:pt>
                <c:pt idx="3922">
                  <c:v>65.706000000000003</c:v>
                </c:pt>
                <c:pt idx="3923">
                  <c:v>65.808999999999997</c:v>
                </c:pt>
                <c:pt idx="3924">
                  <c:v>65.906000000000006</c:v>
                </c:pt>
                <c:pt idx="3925">
                  <c:v>66.037000000000006</c:v>
                </c:pt>
                <c:pt idx="3926">
                  <c:v>66.236999999999995</c:v>
                </c:pt>
                <c:pt idx="3927">
                  <c:v>66.513999999999996</c:v>
                </c:pt>
                <c:pt idx="3928">
                  <c:v>66.867000000000004</c:v>
                </c:pt>
                <c:pt idx="3929">
                  <c:v>67.296000000000006</c:v>
                </c:pt>
                <c:pt idx="3930">
                  <c:v>67.786000000000001</c:v>
                </c:pt>
                <c:pt idx="3931">
                  <c:v>68.31</c:v>
                </c:pt>
                <c:pt idx="3932">
                  <c:v>68.834000000000003</c:v>
                </c:pt>
                <c:pt idx="3933">
                  <c:v>69.331000000000003</c:v>
                </c:pt>
                <c:pt idx="3934">
                  <c:v>69.787999999999997</c:v>
                </c:pt>
                <c:pt idx="3935">
                  <c:v>70.200999999999993</c:v>
                </c:pt>
                <c:pt idx="3936">
                  <c:v>70.572999999999993</c:v>
                </c:pt>
                <c:pt idx="3937">
                  <c:v>70.924000000000007</c:v>
                </c:pt>
                <c:pt idx="3938">
                  <c:v>71.265000000000001</c:v>
                </c:pt>
                <c:pt idx="3939">
                  <c:v>71.602000000000004</c:v>
                </c:pt>
                <c:pt idx="3940">
                  <c:v>71.938000000000002</c:v>
                </c:pt>
                <c:pt idx="3941">
                  <c:v>72.274000000000001</c:v>
                </c:pt>
                <c:pt idx="3942">
                  <c:v>72.606999999999999</c:v>
                </c:pt>
                <c:pt idx="3943">
                  <c:v>72.933999999999997</c:v>
                </c:pt>
                <c:pt idx="3944">
                  <c:v>73.251000000000005</c:v>
                </c:pt>
                <c:pt idx="3945">
                  <c:v>73.555000000000007</c:v>
                </c:pt>
                <c:pt idx="3946">
                  <c:v>73.838999999999999</c:v>
                </c:pt>
                <c:pt idx="3947">
                  <c:v>74.100999999999999</c:v>
                </c:pt>
                <c:pt idx="3948">
                  <c:v>74.34</c:v>
                </c:pt>
                <c:pt idx="3949">
                  <c:v>74.554000000000002</c:v>
                </c:pt>
                <c:pt idx="3950">
                  <c:v>74.745000000000005</c:v>
                </c:pt>
                <c:pt idx="3951">
                  <c:v>74.915000000000006</c:v>
                </c:pt>
                <c:pt idx="3952">
                  <c:v>75.067999999999998</c:v>
                </c:pt>
                <c:pt idx="3953">
                  <c:v>75.212000000000003</c:v>
                </c:pt>
                <c:pt idx="3954">
                  <c:v>75.352999999999994</c:v>
                </c:pt>
                <c:pt idx="3955">
                  <c:v>75.498000000000005</c:v>
                </c:pt>
                <c:pt idx="3956">
                  <c:v>75.653999999999996</c:v>
                </c:pt>
                <c:pt idx="3957">
                  <c:v>75.823999999999998</c:v>
                </c:pt>
                <c:pt idx="3958">
                  <c:v>76.009</c:v>
                </c:pt>
                <c:pt idx="3959">
                  <c:v>76.209999999999994</c:v>
                </c:pt>
                <c:pt idx="3960">
                  <c:v>76.426000000000002</c:v>
                </c:pt>
                <c:pt idx="3961">
                  <c:v>76.653000000000006</c:v>
                </c:pt>
                <c:pt idx="3962">
                  <c:v>76.887</c:v>
                </c:pt>
                <c:pt idx="3963">
                  <c:v>77.120999999999995</c:v>
                </c:pt>
                <c:pt idx="3964">
                  <c:v>#N/A</c:v>
                </c:pt>
                <c:pt idx="3965">
                  <c:v>45.597999999999999</c:v>
                </c:pt>
                <c:pt idx="3966">
                  <c:v>46.521999999999998</c:v>
                </c:pt>
                <c:pt idx="3967">
                  <c:v>48.280999999999999</c:v>
                </c:pt>
                <c:pt idx="3968">
                  <c:v>49.863</c:v>
                </c:pt>
                <c:pt idx="3969">
                  <c:v>51.267000000000003</c:v>
                </c:pt>
                <c:pt idx="3970">
                  <c:v>52.494999999999997</c:v>
                </c:pt>
                <c:pt idx="3971">
                  <c:v>53.55</c:v>
                </c:pt>
                <c:pt idx="3972">
                  <c:v>54.439</c:v>
                </c:pt>
                <c:pt idx="3973">
                  <c:v>55.176000000000002</c:v>
                </c:pt>
                <c:pt idx="3974">
                  <c:v>55.781999999999996</c:v>
                </c:pt>
                <c:pt idx="3975">
                  <c:v>56.281999999999996</c:v>
                </c:pt>
                <c:pt idx="3976">
                  <c:v>56.707999999999998</c:v>
                </c:pt>
                <c:pt idx="3977">
                  <c:v>57.093000000000004</c:v>
                </c:pt>
                <c:pt idx="3978">
                  <c:v>57.465000000000003</c:v>
                </c:pt>
                <c:pt idx="3979">
                  <c:v>57.844999999999999</c:v>
                </c:pt>
                <c:pt idx="3980">
                  <c:v>58.241999999999997</c:v>
                </c:pt>
                <c:pt idx="3981">
                  <c:v>58.654000000000003</c:v>
                </c:pt>
                <c:pt idx="3982">
                  <c:v>59.061</c:v>
                </c:pt>
                <c:pt idx="3983">
                  <c:v>59.451999999999998</c:v>
                </c:pt>
                <c:pt idx="3984">
                  <c:v>59.828000000000003</c:v>
                </c:pt>
                <c:pt idx="3985">
                  <c:v>60.183999999999997</c:v>
                </c:pt>
                <c:pt idx="3986">
                  <c:v>60.518000000000001</c:v>
                </c:pt>
                <c:pt idx="3987">
                  <c:v>60.835999999999999</c:v>
                </c:pt>
                <c:pt idx="3988">
                  <c:v>61.146999999999998</c:v>
                </c:pt>
                <c:pt idx="3989">
                  <c:v>61.465000000000003</c:v>
                </c:pt>
                <c:pt idx="3990">
                  <c:v>61.816000000000003</c:v>
                </c:pt>
                <c:pt idx="3991">
                  <c:v>62.23</c:v>
                </c:pt>
                <c:pt idx="3992">
                  <c:v>62.716999999999999</c:v>
                </c:pt>
                <c:pt idx="3993">
                  <c:v>63.277999999999999</c:v>
                </c:pt>
                <c:pt idx="3994">
                  <c:v>63.902000000000001</c:v>
                </c:pt>
                <c:pt idx="3995">
                  <c:v>64.561999999999998</c:v>
                </c:pt>
                <c:pt idx="3996">
                  <c:v>65.22</c:v>
                </c:pt>
                <c:pt idx="3997">
                  <c:v>65.84</c:v>
                </c:pt>
                <c:pt idx="3998">
                  <c:v>66.394000000000005</c:v>
                </c:pt>
                <c:pt idx="3999">
                  <c:v>66.870999999999995</c:v>
                </c:pt>
                <c:pt idx="4000">
                  <c:v>67.266999999999996</c:v>
                </c:pt>
                <c:pt idx="4001">
                  <c:v>67.593999999999994</c:v>
                </c:pt>
                <c:pt idx="4002">
                  <c:v>67.879000000000005</c:v>
                </c:pt>
                <c:pt idx="4003">
                  <c:v>68.149000000000001</c:v>
                </c:pt>
                <c:pt idx="4004">
                  <c:v>68.418000000000006</c:v>
                </c:pt>
                <c:pt idx="4005">
                  <c:v>68.7</c:v>
                </c:pt>
                <c:pt idx="4006">
                  <c:v>69.004999999999995</c:v>
                </c:pt>
                <c:pt idx="4007">
                  <c:v>69.331999999999994</c:v>
                </c:pt>
                <c:pt idx="4008">
                  <c:v>69.680000000000007</c:v>
                </c:pt>
                <c:pt idx="4009">
                  <c:v>70.046999999999997</c:v>
                </c:pt>
                <c:pt idx="4010">
                  <c:v>70.430000000000007</c:v>
                </c:pt>
                <c:pt idx="4011">
                  <c:v>70.820999999999998</c:v>
                </c:pt>
                <c:pt idx="4012">
                  <c:v>71.209000000000003</c:v>
                </c:pt>
                <c:pt idx="4013">
                  <c:v>71.587000000000003</c:v>
                </c:pt>
                <c:pt idx="4014">
                  <c:v>71.954999999999998</c:v>
                </c:pt>
                <c:pt idx="4015">
                  <c:v>72.313000000000002</c:v>
                </c:pt>
                <c:pt idx="4016">
                  <c:v>72.668999999999997</c:v>
                </c:pt>
                <c:pt idx="4017">
                  <c:v>73.03</c:v>
                </c:pt>
                <c:pt idx="4018">
                  <c:v>73.397000000000006</c:v>
                </c:pt>
                <c:pt idx="4019">
                  <c:v>73.766999999999996</c:v>
                </c:pt>
                <c:pt idx="4020">
                  <c:v>74.132999999999996</c:v>
                </c:pt>
                <c:pt idx="4021">
                  <c:v>74.483999999999995</c:v>
                </c:pt>
                <c:pt idx="4022">
                  <c:v>74.811999999999998</c:v>
                </c:pt>
                <c:pt idx="4023">
                  <c:v>75.108999999999995</c:v>
                </c:pt>
                <c:pt idx="4024">
                  <c:v>75.376999999999995</c:v>
                </c:pt>
                <c:pt idx="4025">
                  <c:v>75.617999999999995</c:v>
                </c:pt>
                <c:pt idx="4026">
                  <c:v>75.837999999999994</c:v>
                </c:pt>
                <c:pt idx="4027">
                  <c:v>76.048000000000002</c:v>
                </c:pt>
                <c:pt idx="4028">
                  <c:v>76.257000000000005</c:v>
                </c:pt>
                <c:pt idx="4029">
                  <c:v>#N/A</c:v>
                </c:pt>
                <c:pt idx="4030">
                  <c:v>35.963000000000001</c:v>
                </c:pt>
                <c:pt idx="4031">
                  <c:v>36.247999999999998</c:v>
                </c:pt>
                <c:pt idx="4032">
                  <c:v>36.79</c:v>
                </c:pt>
                <c:pt idx="4033">
                  <c:v>37.277999999999999</c:v>
                </c:pt>
                <c:pt idx="4034">
                  <c:v>37.713999999999999</c:v>
                </c:pt>
                <c:pt idx="4035">
                  <c:v>38.097000000000001</c:v>
                </c:pt>
                <c:pt idx="4036">
                  <c:v>38.433</c:v>
                </c:pt>
                <c:pt idx="4037">
                  <c:v>38.728999999999999</c:v>
                </c:pt>
                <c:pt idx="4038">
                  <c:v>39.000999999999998</c:v>
                </c:pt>
                <c:pt idx="4039">
                  <c:v>39.273000000000003</c:v>
                </c:pt>
                <c:pt idx="4040">
                  <c:v>39.572000000000003</c:v>
                </c:pt>
                <c:pt idx="4041">
                  <c:v>39.93</c:v>
                </c:pt>
                <c:pt idx="4042">
                  <c:v>40.375999999999998</c:v>
                </c:pt>
                <c:pt idx="4043">
                  <c:v>40.927</c:v>
                </c:pt>
                <c:pt idx="4044">
                  <c:v>41.587000000000003</c:v>
                </c:pt>
                <c:pt idx="4045">
                  <c:v>42.347000000000001</c:v>
                </c:pt>
                <c:pt idx="4046">
                  <c:v>43.183999999999997</c:v>
                </c:pt>
                <c:pt idx="4047">
                  <c:v>44.06</c:v>
                </c:pt>
                <c:pt idx="4048">
                  <c:v>44.942999999999998</c:v>
                </c:pt>
                <c:pt idx="4049">
                  <c:v>45.817</c:v>
                </c:pt>
                <c:pt idx="4050">
                  <c:v>46.67</c:v>
                </c:pt>
                <c:pt idx="4051">
                  <c:v>47.499000000000002</c:v>
                </c:pt>
                <c:pt idx="4052">
                  <c:v>48.316000000000003</c:v>
                </c:pt>
                <c:pt idx="4053">
                  <c:v>49.128999999999998</c:v>
                </c:pt>
                <c:pt idx="4054">
                  <c:v>49.939</c:v>
                </c:pt>
                <c:pt idx="4055">
                  <c:v>50.75</c:v>
                </c:pt>
                <c:pt idx="4056">
                  <c:v>51.567</c:v>
                </c:pt>
                <c:pt idx="4057">
                  <c:v>52.392000000000003</c:v>
                </c:pt>
                <c:pt idx="4058">
                  <c:v>53.223999999999997</c:v>
                </c:pt>
                <c:pt idx="4059">
                  <c:v>54.061999999999998</c:v>
                </c:pt>
                <c:pt idx="4060">
                  <c:v>54.908000000000001</c:v>
                </c:pt>
                <c:pt idx="4061">
                  <c:v>55.765999999999998</c:v>
                </c:pt>
                <c:pt idx="4062">
                  <c:v>56.628</c:v>
                </c:pt>
                <c:pt idx="4063">
                  <c:v>57.48</c:v>
                </c:pt>
                <c:pt idx="4064">
                  <c:v>58.302999999999997</c:v>
                </c:pt>
                <c:pt idx="4065">
                  <c:v>59.067999999999998</c:v>
                </c:pt>
                <c:pt idx="4066">
                  <c:v>59.75</c:v>
                </c:pt>
                <c:pt idx="4067">
                  <c:v>60.329000000000001</c:v>
                </c:pt>
                <c:pt idx="4068">
                  <c:v>60.792999999999999</c:v>
                </c:pt>
                <c:pt idx="4069">
                  <c:v>61.136000000000003</c:v>
                </c:pt>
                <c:pt idx="4070">
                  <c:v>61.356999999999999</c:v>
                </c:pt>
                <c:pt idx="4071">
                  <c:v>61.463000000000001</c:v>
                </c:pt>
                <c:pt idx="4072">
                  <c:v>61.478999999999999</c:v>
                </c:pt>
                <c:pt idx="4073">
                  <c:v>61.426000000000002</c:v>
                </c:pt>
                <c:pt idx="4074">
                  <c:v>61.319000000000003</c:v>
                </c:pt>
                <c:pt idx="4075">
                  <c:v>61.158999999999999</c:v>
                </c:pt>
                <c:pt idx="4076">
                  <c:v>60.939</c:v>
                </c:pt>
                <c:pt idx="4077">
                  <c:v>60.662999999999997</c:v>
                </c:pt>
                <c:pt idx="4078">
                  <c:v>60.348999999999997</c:v>
                </c:pt>
                <c:pt idx="4079">
                  <c:v>60.027000000000001</c:v>
                </c:pt>
                <c:pt idx="4080">
                  <c:v>59.744</c:v>
                </c:pt>
                <c:pt idx="4081">
                  <c:v>59.55</c:v>
                </c:pt>
                <c:pt idx="4082">
                  <c:v>59.475000000000001</c:v>
                </c:pt>
                <c:pt idx="4083">
                  <c:v>59.533999999999999</c:v>
                </c:pt>
                <c:pt idx="4084">
                  <c:v>59.731999999999999</c:v>
                </c:pt>
                <c:pt idx="4085">
                  <c:v>60.055999999999997</c:v>
                </c:pt>
                <c:pt idx="4086">
                  <c:v>60.476999999999997</c:v>
                </c:pt>
                <c:pt idx="4087">
                  <c:v>60.948999999999998</c:v>
                </c:pt>
                <c:pt idx="4088">
                  <c:v>61.43</c:v>
                </c:pt>
                <c:pt idx="4089">
                  <c:v>61.896000000000001</c:v>
                </c:pt>
                <c:pt idx="4090">
                  <c:v>62.332999999999998</c:v>
                </c:pt>
                <c:pt idx="4091">
                  <c:v>62.734999999999999</c:v>
                </c:pt>
                <c:pt idx="4092">
                  <c:v>63.115000000000002</c:v>
                </c:pt>
                <c:pt idx="4093">
                  <c:v>63.48</c:v>
                </c:pt>
                <c:pt idx="4094">
                  <c:v>#N/A</c:v>
                </c:pt>
                <c:pt idx="4095">
                  <c:v>29.690999999999999</c:v>
                </c:pt>
                <c:pt idx="4096">
                  <c:v>29.84</c:v>
                </c:pt>
                <c:pt idx="4097">
                  <c:v>30.129000000000001</c:v>
                </c:pt>
                <c:pt idx="4098">
                  <c:v>30.402999999999999</c:v>
                </c:pt>
                <c:pt idx="4099">
                  <c:v>30.66</c:v>
                </c:pt>
                <c:pt idx="4100">
                  <c:v>30.902000000000001</c:v>
                </c:pt>
                <c:pt idx="4101">
                  <c:v>31.131</c:v>
                </c:pt>
                <c:pt idx="4102">
                  <c:v>31.35</c:v>
                </c:pt>
                <c:pt idx="4103">
                  <c:v>31.565999999999999</c:v>
                </c:pt>
                <c:pt idx="4104">
                  <c:v>31.79</c:v>
                </c:pt>
                <c:pt idx="4105">
                  <c:v>32.034999999999997</c:v>
                </c:pt>
                <c:pt idx="4106">
                  <c:v>32.317</c:v>
                </c:pt>
                <c:pt idx="4107">
                  <c:v>32.651000000000003</c:v>
                </c:pt>
                <c:pt idx="4108">
                  <c:v>33.049999999999997</c:v>
                </c:pt>
                <c:pt idx="4109">
                  <c:v>33.523000000000003</c:v>
                </c:pt>
                <c:pt idx="4110">
                  <c:v>34.076000000000001</c:v>
                </c:pt>
                <c:pt idx="4111">
                  <c:v>34.710999999999999</c:v>
                </c:pt>
                <c:pt idx="4112">
                  <c:v>35.417000000000002</c:v>
                </c:pt>
                <c:pt idx="4113">
                  <c:v>36.177999999999997</c:v>
                </c:pt>
                <c:pt idx="4114">
                  <c:v>36.984999999999999</c:v>
                </c:pt>
                <c:pt idx="4115">
                  <c:v>37.823999999999998</c:v>
                </c:pt>
                <c:pt idx="4116">
                  <c:v>38.685000000000002</c:v>
                </c:pt>
                <c:pt idx="4117">
                  <c:v>39.555999999999997</c:v>
                </c:pt>
                <c:pt idx="4118">
                  <c:v>40.429000000000002</c:v>
                </c:pt>
                <c:pt idx="4119">
                  <c:v>41.292999999999999</c:v>
                </c:pt>
                <c:pt idx="4120">
                  <c:v>42.146000000000001</c:v>
                </c:pt>
                <c:pt idx="4121">
                  <c:v>42.988999999999997</c:v>
                </c:pt>
                <c:pt idx="4122">
                  <c:v>43.826999999999998</c:v>
                </c:pt>
                <c:pt idx="4123">
                  <c:v>44.66</c:v>
                </c:pt>
                <c:pt idx="4124">
                  <c:v>45.482999999999997</c:v>
                </c:pt>
                <c:pt idx="4125">
                  <c:v>46.292999999999999</c:v>
                </c:pt>
                <c:pt idx="4126">
                  <c:v>47.088999999999999</c:v>
                </c:pt>
                <c:pt idx="4127">
                  <c:v>47.863999999999997</c:v>
                </c:pt>
                <c:pt idx="4128">
                  <c:v>48.61</c:v>
                </c:pt>
                <c:pt idx="4129">
                  <c:v>49.317999999999998</c:v>
                </c:pt>
                <c:pt idx="4130">
                  <c:v>49.97</c:v>
                </c:pt>
                <c:pt idx="4131">
                  <c:v>50.55</c:v>
                </c:pt>
                <c:pt idx="4132">
                  <c:v>51.052999999999997</c:v>
                </c:pt>
                <c:pt idx="4133">
                  <c:v>51.481000000000002</c:v>
                </c:pt>
                <c:pt idx="4134">
                  <c:v>51.84</c:v>
                </c:pt>
                <c:pt idx="4135">
                  <c:v>52.145000000000003</c:v>
                </c:pt>
                <c:pt idx="4136">
                  <c:v>52.412999999999997</c:v>
                </c:pt>
                <c:pt idx="4137">
                  <c:v>52.665999999999997</c:v>
                </c:pt>
                <c:pt idx="4138">
                  <c:v>52.923000000000002</c:v>
                </c:pt>
                <c:pt idx="4139">
                  <c:v>53.194000000000003</c:v>
                </c:pt>
                <c:pt idx="4140">
                  <c:v>53.487000000000002</c:v>
                </c:pt>
                <c:pt idx="4141">
                  <c:v>53.801000000000002</c:v>
                </c:pt>
                <c:pt idx="4142">
                  <c:v>54.127000000000002</c:v>
                </c:pt>
                <c:pt idx="4143">
                  <c:v>54.454999999999998</c:v>
                </c:pt>
                <c:pt idx="4144">
                  <c:v>54.784999999999997</c:v>
                </c:pt>
                <c:pt idx="4145">
                  <c:v>55.115000000000002</c:v>
                </c:pt>
                <c:pt idx="4146">
                  <c:v>55.444000000000003</c:v>
                </c:pt>
                <c:pt idx="4147">
                  <c:v>55.771000000000001</c:v>
                </c:pt>
                <c:pt idx="4148">
                  <c:v>56.094000000000001</c:v>
                </c:pt>
                <c:pt idx="4149">
                  <c:v>56.411000000000001</c:v>
                </c:pt>
                <c:pt idx="4150">
                  <c:v>56.720999999999997</c:v>
                </c:pt>
                <c:pt idx="4151">
                  <c:v>57.021000000000001</c:v>
                </c:pt>
                <c:pt idx="4152">
                  <c:v>57.31</c:v>
                </c:pt>
                <c:pt idx="4153">
                  <c:v>57.588000000000001</c:v>
                </c:pt>
                <c:pt idx="4154">
                  <c:v>57.853999999999999</c:v>
                </c:pt>
                <c:pt idx="4155">
                  <c:v>58.109000000000002</c:v>
                </c:pt>
                <c:pt idx="4156">
                  <c:v>58.353999999999999</c:v>
                </c:pt>
                <c:pt idx="4157">
                  <c:v>58.59</c:v>
                </c:pt>
                <c:pt idx="4158">
                  <c:v>58.817999999999998</c:v>
                </c:pt>
                <c:pt idx="4159">
                  <c:v>#N/A</c:v>
                </c:pt>
                <c:pt idx="4160">
                  <c:v>59.841000000000001</c:v>
                </c:pt>
                <c:pt idx="4161">
                  <c:v>60.042999999999999</c:v>
                </c:pt>
                <c:pt idx="4162">
                  <c:v>60.445</c:v>
                </c:pt>
                <c:pt idx="4163">
                  <c:v>60.845999999999997</c:v>
                </c:pt>
                <c:pt idx="4164">
                  <c:v>61.247</c:v>
                </c:pt>
                <c:pt idx="4165">
                  <c:v>61.646999999999998</c:v>
                </c:pt>
                <c:pt idx="4166">
                  <c:v>62.045999999999999</c:v>
                </c:pt>
                <c:pt idx="4167">
                  <c:v>62.445999999999998</c:v>
                </c:pt>
                <c:pt idx="4168">
                  <c:v>62.845999999999997</c:v>
                </c:pt>
                <c:pt idx="4169">
                  <c:v>63.247</c:v>
                </c:pt>
                <c:pt idx="4170">
                  <c:v>63.651000000000003</c:v>
                </c:pt>
                <c:pt idx="4171">
                  <c:v>64.058999999999997</c:v>
                </c:pt>
                <c:pt idx="4172">
                  <c:v>64.47</c:v>
                </c:pt>
                <c:pt idx="4173">
                  <c:v>64.882000000000005</c:v>
                </c:pt>
                <c:pt idx="4174">
                  <c:v>65.293000000000006</c:v>
                </c:pt>
                <c:pt idx="4175">
                  <c:v>65.695999999999998</c:v>
                </c:pt>
                <c:pt idx="4176">
                  <c:v>66.085999999999999</c:v>
                </c:pt>
                <c:pt idx="4177">
                  <c:v>66.457999999999998</c:v>
                </c:pt>
                <c:pt idx="4178">
                  <c:v>66.808999999999997</c:v>
                </c:pt>
                <c:pt idx="4179">
                  <c:v>67.138999999999996</c:v>
                </c:pt>
                <c:pt idx="4180">
                  <c:v>67.456000000000003</c:v>
                </c:pt>
                <c:pt idx="4181">
                  <c:v>67.77</c:v>
                </c:pt>
                <c:pt idx="4182">
                  <c:v>68.085999999999999</c:v>
                </c:pt>
                <c:pt idx="4183">
                  <c:v>68.405000000000001</c:v>
                </c:pt>
                <c:pt idx="4184">
                  <c:v>68.721000000000004</c:v>
                </c:pt>
                <c:pt idx="4185">
                  <c:v>69.016000000000005</c:v>
                </c:pt>
                <c:pt idx="4186">
                  <c:v>69.268000000000001</c:v>
                </c:pt>
                <c:pt idx="4187">
                  <c:v>69.460999999999999</c:v>
                </c:pt>
                <c:pt idx="4188">
                  <c:v>69.590999999999994</c:v>
                </c:pt>
                <c:pt idx="4189">
                  <c:v>69.664000000000001</c:v>
                </c:pt>
                <c:pt idx="4190">
                  <c:v>69.697999999999993</c:v>
                </c:pt>
                <c:pt idx="4191">
                  <c:v>69.724000000000004</c:v>
                </c:pt>
                <c:pt idx="4192">
                  <c:v>69.766000000000005</c:v>
                </c:pt>
                <c:pt idx="4193">
                  <c:v>69.840999999999994</c:v>
                </c:pt>
                <c:pt idx="4194">
                  <c:v>69.951999999999998</c:v>
                </c:pt>
                <c:pt idx="4195">
                  <c:v>70.081000000000003</c:v>
                </c:pt>
                <c:pt idx="4196">
                  <c:v>70.201999999999998</c:v>
                </c:pt>
                <c:pt idx="4197">
                  <c:v>70.287000000000006</c:v>
                </c:pt>
                <c:pt idx="4198">
                  <c:v>70.320999999999998</c:v>
                </c:pt>
                <c:pt idx="4199">
                  <c:v>70.308999999999997</c:v>
                </c:pt>
                <c:pt idx="4200">
                  <c:v>70.265000000000001</c:v>
                </c:pt>
                <c:pt idx="4201">
                  <c:v>70.215999999999994</c:v>
                </c:pt>
                <c:pt idx="4202">
                  <c:v>70.191999999999993</c:v>
                </c:pt>
                <c:pt idx="4203">
                  <c:v>70.216999999999999</c:v>
                </c:pt>
                <c:pt idx="4204">
                  <c:v>70.302999999999997</c:v>
                </c:pt>
                <c:pt idx="4205">
                  <c:v>70.454999999999998</c:v>
                </c:pt>
                <c:pt idx="4206">
                  <c:v>70.671000000000006</c:v>
                </c:pt>
                <c:pt idx="4207">
                  <c:v>70.935000000000002</c:v>
                </c:pt>
                <c:pt idx="4208">
                  <c:v>71.224999999999994</c:v>
                </c:pt>
                <c:pt idx="4209">
                  <c:v>71.531000000000006</c:v>
                </c:pt>
                <c:pt idx="4210">
                  <c:v>71.838999999999999</c:v>
                </c:pt>
                <c:pt idx="4211">
                  <c:v>72.137</c:v>
                </c:pt>
                <c:pt idx="4212">
                  <c:v>72.418000000000006</c:v>
                </c:pt>
                <c:pt idx="4213">
                  <c:v>72.676000000000002</c:v>
                </c:pt>
                <c:pt idx="4214">
                  <c:v>72.909000000000006</c:v>
                </c:pt>
                <c:pt idx="4215">
                  <c:v>73.111999999999995</c:v>
                </c:pt>
                <c:pt idx="4216">
                  <c:v>73.290000000000006</c:v>
                </c:pt>
                <c:pt idx="4217">
                  <c:v>73.45</c:v>
                </c:pt>
                <c:pt idx="4218">
                  <c:v>73.599000000000004</c:v>
                </c:pt>
                <c:pt idx="4219">
                  <c:v>73.742999999999995</c:v>
                </c:pt>
                <c:pt idx="4220">
                  <c:v>73.882999999999996</c:v>
                </c:pt>
                <c:pt idx="4221">
                  <c:v>74.022999999999996</c:v>
                </c:pt>
                <c:pt idx="4222">
                  <c:v>74.162000000000006</c:v>
                </c:pt>
                <c:pt idx="4223">
                  <c:v>74.301000000000002</c:v>
                </c:pt>
                <c:pt idx="4224">
                  <c:v>#N/A</c:v>
                </c:pt>
                <c:pt idx="4225">
                  <c:v>66.775999999999996</c:v>
                </c:pt>
                <c:pt idx="4226">
                  <c:v>66.962999999999994</c:v>
                </c:pt>
                <c:pt idx="4227">
                  <c:v>67.331999999999994</c:v>
                </c:pt>
                <c:pt idx="4228">
                  <c:v>67.686999999999998</c:v>
                </c:pt>
                <c:pt idx="4229">
                  <c:v>68.03</c:v>
                </c:pt>
                <c:pt idx="4230">
                  <c:v>68.361000000000004</c:v>
                </c:pt>
                <c:pt idx="4231">
                  <c:v>68.677999999999997</c:v>
                </c:pt>
                <c:pt idx="4232">
                  <c:v>68.981999999999999</c:v>
                </c:pt>
                <c:pt idx="4233">
                  <c:v>69.27</c:v>
                </c:pt>
                <c:pt idx="4234">
                  <c:v>69.539000000000001</c:v>
                </c:pt>
                <c:pt idx="4235">
                  <c:v>69.787000000000006</c:v>
                </c:pt>
                <c:pt idx="4236">
                  <c:v>70.010999999999996</c:v>
                </c:pt>
                <c:pt idx="4237">
                  <c:v>70.206999999999994</c:v>
                </c:pt>
                <c:pt idx="4238">
                  <c:v>70.375</c:v>
                </c:pt>
                <c:pt idx="4239">
                  <c:v>70.515000000000001</c:v>
                </c:pt>
                <c:pt idx="4240">
                  <c:v>70.623999999999995</c:v>
                </c:pt>
                <c:pt idx="4241">
                  <c:v>70.697999999999993</c:v>
                </c:pt>
                <c:pt idx="4242">
                  <c:v>70.744</c:v>
                </c:pt>
                <c:pt idx="4243">
                  <c:v>70.771000000000001</c:v>
                </c:pt>
                <c:pt idx="4244">
                  <c:v>70.792000000000002</c:v>
                </c:pt>
                <c:pt idx="4245">
                  <c:v>70.825999999999993</c:v>
                </c:pt>
                <c:pt idx="4246">
                  <c:v>70.894999999999996</c:v>
                </c:pt>
                <c:pt idx="4247">
                  <c:v>71.010000000000005</c:v>
                </c:pt>
                <c:pt idx="4248">
                  <c:v>71.177000000000007</c:v>
                </c:pt>
                <c:pt idx="4249">
                  <c:v>71.399000000000001</c:v>
                </c:pt>
                <c:pt idx="4250">
                  <c:v>71.667000000000002</c:v>
                </c:pt>
                <c:pt idx="4251">
                  <c:v>71.97</c:v>
                </c:pt>
                <c:pt idx="4252">
                  <c:v>72.287000000000006</c:v>
                </c:pt>
                <c:pt idx="4253">
                  <c:v>72.600999999999999</c:v>
                </c:pt>
                <c:pt idx="4254">
                  <c:v>72.900999999999996</c:v>
                </c:pt>
                <c:pt idx="4255">
                  <c:v>73.180000000000007</c:v>
                </c:pt>
                <c:pt idx="4256">
                  <c:v>73.433999999999997</c:v>
                </c:pt>
                <c:pt idx="4257">
                  <c:v>73.671000000000006</c:v>
                </c:pt>
                <c:pt idx="4258">
                  <c:v>73.894999999999996</c:v>
                </c:pt>
                <c:pt idx="4259">
                  <c:v>74.111000000000004</c:v>
                </c:pt>
                <c:pt idx="4260">
                  <c:v>74.323999999999998</c:v>
                </c:pt>
                <c:pt idx="4261">
                  <c:v>74.540999999999997</c:v>
                </c:pt>
                <c:pt idx="4262">
                  <c:v>74.766000000000005</c:v>
                </c:pt>
                <c:pt idx="4263">
                  <c:v>75.003</c:v>
                </c:pt>
                <c:pt idx="4264">
                  <c:v>75.25</c:v>
                </c:pt>
                <c:pt idx="4265">
                  <c:v>75.39</c:v>
                </c:pt>
                <c:pt idx="4266">
                  <c:v>75.61</c:v>
                </c:pt>
                <c:pt idx="4267">
                  <c:v>76.069999999999993</c:v>
                </c:pt>
                <c:pt idx="4268">
                  <c:v>76.150000000000006</c:v>
                </c:pt>
                <c:pt idx="4269">
                  <c:v>76.47</c:v>
                </c:pt>
                <c:pt idx="4270">
                  <c:v>76.66</c:v>
                </c:pt>
                <c:pt idx="4271">
                  <c:v>76.900000000000006</c:v>
                </c:pt>
                <c:pt idx="4272">
                  <c:v>77.349999999999994</c:v>
                </c:pt>
                <c:pt idx="4273">
                  <c:v>77.7</c:v>
                </c:pt>
                <c:pt idx="4274">
                  <c:v>77.94</c:v>
                </c:pt>
                <c:pt idx="4275">
                  <c:v>78.209999999999994</c:v>
                </c:pt>
                <c:pt idx="4276">
                  <c:v>78.58</c:v>
                </c:pt>
                <c:pt idx="4277">
                  <c:v>78.67</c:v>
                </c:pt>
                <c:pt idx="4278">
                  <c:v>78.75</c:v>
                </c:pt>
                <c:pt idx="4279">
                  <c:v>79.34</c:v>
                </c:pt>
                <c:pt idx="4280">
                  <c:v>79.48</c:v>
                </c:pt>
                <c:pt idx="4281">
                  <c:v>79.81</c:v>
                </c:pt>
                <c:pt idx="4282">
                  <c:v>79.98</c:v>
                </c:pt>
                <c:pt idx="4283">
                  <c:v>80.06</c:v>
                </c:pt>
                <c:pt idx="4284">
                  <c:v>80.05</c:v>
                </c:pt>
                <c:pt idx="4285">
                  <c:v>80.233999999999995</c:v>
                </c:pt>
                <c:pt idx="4286">
                  <c:v>80.41</c:v>
                </c:pt>
                <c:pt idx="4287">
                  <c:v>80.578000000000003</c:v>
                </c:pt>
                <c:pt idx="4288">
                  <c:v>80.742999999999995</c:v>
                </c:pt>
                <c:pt idx="4289">
                  <c:v>#N/A</c:v>
                </c:pt>
                <c:pt idx="4290">
                  <c:v>41.122</c:v>
                </c:pt>
                <c:pt idx="4291">
                  <c:v>41.387999999999998</c:v>
                </c:pt>
                <c:pt idx="4292">
                  <c:v>41.917000000000002</c:v>
                </c:pt>
                <c:pt idx="4293">
                  <c:v>42.438000000000002</c:v>
                </c:pt>
                <c:pt idx="4294">
                  <c:v>42.951999999999998</c:v>
                </c:pt>
                <c:pt idx="4295">
                  <c:v>43.457999999999998</c:v>
                </c:pt>
                <c:pt idx="4296">
                  <c:v>43.956000000000003</c:v>
                </c:pt>
                <c:pt idx="4297">
                  <c:v>44.445</c:v>
                </c:pt>
                <c:pt idx="4298">
                  <c:v>44.923999999999999</c:v>
                </c:pt>
                <c:pt idx="4299">
                  <c:v>45.390999999999998</c:v>
                </c:pt>
                <c:pt idx="4300">
                  <c:v>45.844000000000001</c:v>
                </c:pt>
                <c:pt idx="4301">
                  <c:v>46.28</c:v>
                </c:pt>
                <c:pt idx="4302">
                  <c:v>46.697000000000003</c:v>
                </c:pt>
                <c:pt idx="4303">
                  <c:v>47.094000000000001</c:v>
                </c:pt>
                <c:pt idx="4304">
                  <c:v>47.47</c:v>
                </c:pt>
                <c:pt idx="4305">
                  <c:v>47.823999999999998</c:v>
                </c:pt>
                <c:pt idx="4306">
                  <c:v>48.155999999999999</c:v>
                </c:pt>
                <c:pt idx="4307">
                  <c:v>48.469000000000001</c:v>
                </c:pt>
                <c:pt idx="4308">
                  <c:v>48.768000000000001</c:v>
                </c:pt>
                <c:pt idx="4309">
                  <c:v>49.055999999999997</c:v>
                </c:pt>
                <c:pt idx="4310">
                  <c:v>49.338999999999999</c:v>
                </c:pt>
                <c:pt idx="4311">
                  <c:v>49.622999999999998</c:v>
                </c:pt>
                <c:pt idx="4312">
                  <c:v>49.911000000000001</c:v>
                </c:pt>
                <c:pt idx="4313">
                  <c:v>50.204000000000001</c:v>
                </c:pt>
                <c:pt idx="4314">
                  <c:v>50.505000000000003</c:v>
                </c:pt>
                <c:pt idx="4315">
                  <c:v>50.808999999999997</c:v>
                </c:pt>
                <c:pt idx="4316">
                  <c:v>51.11</c:v>
                </c:pt>
                <c:pt idx="4317">
                  <c:v>51.405000000000001</c:v>
                </c:pt>
                <c:pt idx="4318">
                  <c:v>51.692999999999998</c:v>
                </c:pt>
                <c:pt idx="4319">
                  <c:v>51.976999999999997</c:v>
                </c:pt>
                <c:pt idx="4320">
                  <c:v>52.268000000000001</c:v>
                </c:pt>
                <c:pt idx="4321">
                  <c:v>52.575000000000003</c:v>
                </c:pt>
                <c:pt idx="4322">
                  <c:v>52.906999999999996</c:v>
                </c:pt>
                <c:pt idx="4323">
                  <c:v>53.271999999999998</c:v>
                </c:pt>
                <c:pt idx="4324">
                  <c:v>53.67</c:v>
                </c:pt>
                <c:pt idx="4325">
                  <c:v>54.110999999999997</c:v>
                </c:pt>
                <c:pt idx="4326">
                  <c:v>54.604999999999997</c:v>
                </c:pt>
                <c:pt idx="4327">
                  <c:v>55.14</c:v>
                </c:pt>
                <c:pt idx="4328">
                  <c:v>55.697000000000003</c:v>
                </c:pt>
                <c:pt idx="4329">
                  <c:v>56.250999999999998</c:v>
                </c:pt>
                <c:pt idx="4330">
                  <c:v>56.755000000000003</c:v>
                </c:pt>
                <c:pt idx="4331">
                  <c:v>57.16</c:v>
                </c:pt>
                <c:pt idx="4332">
                  <c:v>57.439</c:v>
                </c:pt>
                <c:pt idx="4333">
                  <c:v>57.582999999999998</c:v>
                </c:pt>
                <c:pt idx="4334">
                  <c:v>57.597999999999999</c:v>
                </c:pt>
                <c:pt idx="4335">
                  <c:v>57.506999999999998</c:v>
                </c:pt>
                <c:pt idx="4336">
                  <c:v>57.347000000000001</c:v>
                </c:pt>
                <c:pt idx="4337">
                  <c:v>57.170999999999999</c:v>
                </c:pt>
                <c:pt idx="4338">
                  <c:v>57.031999999999996</c:v>
                </c:pt>
                <c:pt idx="4339">
                  <c:v>56.962000000000003</c:v>
                </c:pt>
                <c:pt idx="4340">
                  <c:v>56.996000000000002</c:v>
                </c:pt>
                <c:pt idx="4341">
                  <c:v>57.156999999999996</c:v>
                </c:pt>
                <c:pt idx="4342">
                  <c:v>57.430999999999997</c:v>
                </c:pt>
                <c:pt idx="4343">
                  <c:v>57.796999999999997</c:v>
                </c:pt>
                <c:pt idx="4344">
                  <c:v>58.237000000000002</c:v>
                </c:pt>
                <c:pt idx="4345">
                  <c:v>58.718000000000004</c:v>
                </c:pt>
                <c:pt idx="4346">
                  <c:v>59.203000000000003</c:v>
                </c:pt>
                <c:pt idx="4347">
                  <c:v>59.655999999999999</c:v>
                </c:pt>
                <c:pt idx="4348">
                  <c:v>60.051000000000002</c:v>
                </c:pt>
                <c:pt idx="4349">
                  <c:v>60.375</c:v>
                </c:pt>
                <c:pt idx="4350">
                  <c:v>60.625999999999998</c:v>
                </c:pt>
                <c:pt idx="4351">
                  <c:v>60.817999999999998</c:v>
                </c:pt>
                <c:pt idx="4352">
                  <c:v>60.978999999999999</c:v>
                </c:pt>
                <c:pt idx="4353">
                  <c:v>61.131999999999998</c:v>
                </c:pt>
                <c:pt idx="4354">
                  <c:v>#N/A</c:v>
                </c:pt>
                <c:pt idx="4355">
                  <c:v>65.418999999999997</c:v>
                </c:pt>
                <c:pt idx="4356">
                  <c:v>65.477000000000004</c:v>
                </c:pt>
                <c:pt idx="4357">
                  <c:v>65.617000000000004</c:v>
                </c:pt>
                <c:pt idx="4358">
                  <c:v>65.805999999999997</c:v>
                </c:pt>
                <c:pt idx="4359">
                  <c:v>66.043000000000006</c:v>
                </c:pt>
                <c:pt idx="4360">
                  <c:v>66.326999999999998</c:v>
                </c:pt>
                <c:pt idx="4361">
                  <c:v>66.655000000000001</c:v>
                </c:pt>
                <c:pt idx="4362">
                  <c:v>67.022999999999996</c:v>
                </c:pt>
                <c:pt idx="4363">
                  <c:v>67.42</c:v>
                </c:pt>
                <c:pt idx="4364">
                  <c:v>67.831000000000003</c:v>
                </c:pt>
                <c:pt idx="4365">
                  <c:v>68.236999999999995</c:v>
                </c:pt>
                <c:pt idx="4366">
                  <c:v>68.62</c:v>
                </c:pt>
                <c:pt idx="4367">
                  <c:v>68.960999999999999</c:v>
                </c:pt>
                <c:pt idx="4368">
                  <c:v>69.251999999999995</c:v>
                </c:pt>
                <c:pt idx="4369">
                  <c:v>69.492999999999995</c:v>
                </c:pt>
                <c:pt idx="4370">
                  <c:v>69.698999999999998</c:v>
                </c:pt>
                <c:pt idx="4371">
                  <c:v>69.894999999999996</c:v>
                </c:pt>
                <c:pt idx="4372">
                  <c:v>70.106999999999999</c:v>
                </c:pt>
                <c:pt idx="4373">
                  <c:v>70.353999999999999</c:v>
                </c:pt>
                <c:pt idx="4374">
                  <c:v>70.638000000000005</c:v>
                </c:pt>
                <c:pt idx="4375">
                  <c:v>70.948999999999998</c:v>
                </c:pt>
                <c:pt idx="4376">
                  <c:v>71.269000000000005</c:v>
                </c:pt>
                <c:pt idx="4377">
                  <c:v>71.575999999999993</c:v>
                </c:pt>
                <c:pt idx="4378">
                  <c:v>71.852999999999994</c:v>
                </c:pt>
                <c:pt idx="4379">
                  <c:v>72.100999999999999</c:v>
                </c:pt>
                <c:pt idx="4380">
                  <c:v>72.328999999999994</c:v>
                </c:pt>
                <c:pt idx="4381">
                  <c:v>72.554000000000002</c:v>
                </c:pt>
                <c:pt idx="4382">
                  <c:v>72.793000000000006</c:v>
                </c:pt>
                <c:pt idx="4383">
                  <c:v>73.058999999999997</c:v>
                </c:pt>
                <c:pt idx="4384">
                  <c:v>73.353999999999999</c:v>
                </c:pt>
                <c:pt idx="4385">
                  <c:v>73.667000000000002</c:v>
                </c:pt>
                <c:pt idx="4386">
                  <c:v>73.984999999999999</c:v>
                </c:pt>
                <c:pt idx="4387">
                  <c:v>74.290999999999997</c:v>
                </c:pt>
                <c:pt idx="4388">
                  <c:v>74.575000000000003</c:v>
                </c:pt>
                <c:pt idx="4389">
                  <c:v>74.837000000000003</c:v>
                </c:pt>
                <c:pt idx="4390">
                  <c:v>75.087000000000003</c:v>
                </c:pt>
                <c:pt idx="4391">
                  <c:v>75.341999999999999</c:v>
                </c:pt>
                <c:pt idx="4392">
                  <c:v>75.619</c:v>
                </c:pt>
                <c:pt idx="4393">
                  <c:v>75.921999999999997</c:v>
                </c:pt>
                <c:pt idx="4394">
                  <c:v>76.248999999999995</c:v>
                </c:pt>
                <c:pt idx="4395">
                  <c:v>76.584000000000003</c:v>
                </c:pt>
                <c:pt idx="4396">
                  <c:v>76.903000000000006</c:v>
                </c:pt>
                <c:pt idx="4397">
                  <c:v>77.186999999999998</c:v>
                </c:pt>
                <c:pt idx="4398">
                  <c:v>77.423000000000002</c:v>
                </c:pt>
                <c:pt idx="4399">
                  <c:v>77.611000000000004</c:v>
                </c:pt>
                <c:pt idx="4400">
                  <c:v>77.760000000000005</c:v>
                </c:pt>
                <c:pt idx="4401">
                  <c:v>77.888999999999996</c:v>
                </c:pt>
                <c:pt idx="4402">
                  <c:v>78.02</c:v>
                </c:pt>
                <c:pt idx="4403">
                  <c:v>78.17</c:v>
                </c:pt>
                <c:pt idx="4404">
                  <c:v>78.341999999999999</c:v>
                </c:pt>
                <c:pt idx="4405">
                  <c:v>78.534999999999997</c:v>
                </c:pt>
                <c:pt idx="4406">
                  <c:v>78.739000000000004</c:v>
                </c:pt>
                <c:pt idx="4407">
                  <c:v>78.936999999999998</c:v>
                </c:pt>
                <c:pt idx="4408">
                  <c:v>79.120999999999995</c:v>
                </c:pt>
                <c:pt idx="4409">
                  <c:v>79.287999999999997</c:v>
                </c:pt>
                <c:pt idx="4410">
                  <c:v>79.441999999999993</c:v>
                </c:pt>
                <c:pt idx="4411">
                  <c:v>79.587000000000003</c:v>
                </c:pt>
                <c:pt idx="4412">
                  <c:v>79.734999999999999</c:v>
                </c:pt>
                <c:pt idx="4413">
                  <c:v>79.89</c:v>
                </c:pt>
                <c:pt idx="4414">
                  <c:v>80.055000000000007</c:v>
                </c:pt>
                <c:pt idx="4415">
                  <c:v>80.23</c:v>
                </c:pt>
                <c:pt idx="4416">
                  <c:v>80.411000000000001</c:v>
                </c:pt>
                <c:pt idx="4417">
                  <c:v>80.593000000000004</c:v>
                </c:pt>
                <c:pt idx="4418">
                  <c:v>80.77</c:v>
                </c:pt>
                <c:pt idx="4419">
                  <c:v>#N/A</c:v>
                </c:pt>
                <c:pt idx="4420">
                  <c:v>55.231000000000002</c:v>
                </c:pt>
                <c:pt idx="4421">
                  <c:v>55.515999999999998</c:v>
                </c:pt>
                <c:pt idx="4422">
                  <c:v>56.078000000000003</c:v>
                </c:pt>
                <c:pt idx="4423">
                  <c:v>56.627000000000002</c:v>
                </c:pt>
                <c:pt idx="4424">
                  <c:v>57.161000000000001</c:v>
                </c:pt>
                <c:pt idx="4425">
                  <c:v>57.680999999999997</c:v>
                </c:pt>
                <c:pt idx="4426">
                  <c:v>58.186</c:v>
                </c:pt>
                <c:pt idx="4427">
                  <c:v>58.677999999999997</c:v>
                </c:pt>
                <c:pt idx="4428">
                  <c:v>59.155000000000001</c:v>
                </c:pt>
                <c:pt idx="4429">
                  <c:v>59.619</c:v>
                </c:pt>
                <c:pt idx="4430">
                  <c:v>60.067999999999998</c:v>
                </c:pt>
                <c:pt idx="4431">
                  <c:v>60.503</c:v>
                </c:pt>
                <c:pt idx="4432">
                  <c:v>60.923999999999999</c:v>
                </c:pt>
                <c:pt idx="4433">
                  <c:v>61.331000000000003</c:v>
                </c:pt>
                <c:pt idx="4434">
                  <c:v>61.725000000000001</c:v>
                </c:pt>
                <c:pt idx="4435">
                  <c:v>62.106999999999999</c:v>
                </c:pt>
                <c:pt idx="4436">
                  <c:v>62.476999999999997</c:v>
                </c:pt>
                <c:pt idx="4437">
                  <c:v>62.835000000000001</c:v>
                </c:pt>
                <c:pt idx="4438">
                  <c:v>63.180999999999997</c:v>
                </c:pt>
                <c:pt idx="4439">
                  <c:v>63.517000000000003</c:v>
                </c:pt>
                <c:pt idx="4440">
                  <c:v>63.843000000000004</c:v>
                </c:pt>
                <c:pt idx="4441">
                  <c:v>64.158000000000001</c:v>
                </c:pt>
                <c:pt idx="4442">
                  <c:v>64.462000000000003</c:v>
                </c:pt>
                <c:pt idx="4443">
                  <c:v>64.754999999999995</c:v>
                </c:pt>
                <c:pt idx="4444">
                  <c:v>65.037999999999997</c:v>
                </c:pt>
                <c:pt idx="4445">
                  <c:v>65.311999999999998</c:v>
                </c:pt>
                <c:pt idx="4446">
                  <c:v>65.576999999999998</c:v>
                </c:pt>
                <c:pt idx="4447">
                  <c:v>65.832999999999998</c:v>
                </c:pt>
                <c:pt idx="4448">
                  <c:v>66.081000000000003</c:v>
                </c:pt>
                <c:pt idx="4449">
                  <c:v>66.322000000000003</c:v>
                </c:pt>
                <c:pt idx="4450">
                  <c:v>66.557000000000002</c:v>
                </c:pt>
                <c:pt idx="4451">
                  <c:v>66.787000000000006</c:v>
                </c:pt>
                <c:pt idx="4452">
                  <c:v>67.012</c:v>
                </c:pt>
                <c:pt idx="4453">
                  <c:v>67.233000000000004</c:v>
                </c:pt>
                <c:pt idx="4454">
                  <c:v>67.448999999999998</c:v>
                </c:pt>
                <c:pt idx="4455">
                  <c:v>67.66</c:v>
                </c:pt>
                <c:pt idx="4456">
                  <c:v>67.864000000000004</c:v>
                </c:pt>
                <c:pt idx="4457">
                  <c:v>68.06</c:v>
                </c:pt>
                <c:pt idx="4458">
                  <c:v>68.247</c:v>
                </c:pt>
                <c:pt idx="4459">
                  <c:v>68.427000000000007</c:v>
                </c:pt>
                <c:pt idx="4460">
                  <c:v>68.599999999999994</c:v>
                </c:pt>
                <c:pt idx="4461">
                  <c:v>68.765000000000001</c:v>
                </c:pt>
                <c:pt idx="4462">
                  <c:v>68.924999999999997</c:v>
                </c:pt>
                <c:pt idx="4463">
                  <c:v>69.082999999999998</c:v>
                </c:pt>
                <c:pt idx="4464">
                  <c:v>69.241</c:v>
                </c:pt>
                <c:pt idx="4465">
                  <c:v>69.403000000000006</c:v>
                </c:pt>
                <c:pt idx="4466">
                  <c:v>69.570999999999998</c:v>
                </c:pt>
                <c:pt idx="4467">
                  <c:v>69.748000000000005</c:v>
                </c:pt>
                <c:pt idx="4468">
                  <c:v>69.935000000000002</c:v>
                </c:pt>
                <c:pt idx="4469">
                  <c:v>70.132999999999996</c:v>
                </c:pt>
                <c:pt idx="4470">
                  <c:v>70.340999999999994</c:v>
                </c:pt>
                <c:pt idx="4471">
                  <c:v>70.56</c:v>
                </c:pt>
                <c:pt idx="4472">
                  <c:v>70.787000000000006</c:v>
                </c:pt>
                <c:pt idx="4473">
                  <c:v>71.018000000000001</c:v>
                </c:pt>
                <c:pt idx="4474">
                  <c:v>71.248999999999995</c:v>
                </c:pt>
                <c:pt idx="4475">
                  <c:v>71.474000000000004</c:v>
                </c:pt>
                <c:pt idx="4476">
                  <c:v>71.686999999999998</c:v>
                </c:pt>
                <c:pt idx="4477">
                  <c:v>71.884</c:v>
                </c:pt>
                <c:pt idx="4478">
                  <c:v>72.063999999999993</c:v>
                </c:pt>
                <c:pt idx="4479">
                  <c:v>72.227000000000004</c:v>
                </c:pt>
                <c:pt idx="4480">
                  <c:v>72.375</c:v>
                </c:pt>
                <c:pt idx="4481">
                  <c:v>72.510000000000005</c:v>
                </c:pt>
                <c:pt idx="4482">
                  <c:v>72.64</c:v>
                </c:pt>
                <c:pt idx="4483">
                  <c:v>72.768000000000001</c:v>
                </c:pt>
                <c:pt idx="4484">
                  <c:v>#N/A</c:v>
                </c:pt>
                <c:pt idx="4485">
                  <c:v>51.655000000000001</c:v>
                </c:pt>
                <c:pt idx="4486">
                  <c:v>52.088000000000001</c:v>
                </c:pt>
                <c:pt idx="4487">
                  <c:v>52.94</c:v>
                </c:pt>
                <c:pt idx="4488">
                  <c:v>53.768999999999998</c:v>
                </c:pt>
                <c:pt idx="4489">
                  <c:v>54.572000000000003</c:v>
                </c:pt>
                <c:pt idx="4490">
                  <c:v>55.350999999999999</c:v>
                </c:pt>
                <c:pt idx="4491">
                  <c:v>56.106000000000002</c:v>
                </c:pt>
                <c:pt idx="4492">
                  <c:v>56.837000000000003</c:v>
                </c:pt>
                <c:pt idx="4493">
                  <c:v>57.546999999999997</c:v>
                </c:pt>
                <c:pt idx="4494">
                  <c:v>58.238</c:v>
                </c:pt>
                <c:pt idx="4495">
                  <c:v>58.912999999999997</c:v>
                </c:pt>
                <c:pt idx="4496">
                  <c:v>59.576000000000001</c:v>
                </c:pt>
                <c:pt idx="4497">
                  <c:v>60.228999999999999</c:v>
                </c:pt>
                <c:pt idx="4498">
                  <c:v>60.874000000000002</c:v>
                </c:pt>
                <c:pt idx="4499">
                  <c:v>61.511000000000003</c:v>
                </c:pt>
                <c:pt idx="4500">
                  <c:v>62.137</c:v>
                </c:pt>
                <c:pt idx="4501">
                  <c:v>62.747999999999998</c:v>
                </c:pt>
                <c:pt idx="4502">
                  <c:v>63.338999999999999</c:v>
                </c:pt>
                <c:pt idx="4503">
                  <c:v>63.908000000000001</c:v>
                </c:pt>
                <c:pt idx="4504">
                  <c:v>64.454999999999998</c:v>
                </c:pt>
                <c:pt idx="4505">
                  <c:v>64.981999999999999</c:v>
                </c:pt>
                <c:pt idx="4506">
                  <c:v>65.492999999999995</c:v>
                </c:pt>
                <c:pt idx="4507">
                  <c:v>65.992999999999995</c:v>
                </c:pt>
                <c:pt idx="4508">
                  <c:v>66.486000000000004</c:v>
                </c:pt>
                <c:pt idx="4509">
                  <c:v>66.972999999999999</c:v>
                </c:pt>
                <c:pt idx="4510">
                  <c:v>67.456000000000003</c:v>
                </c:pt>
                <c:pt idx="4511">
                  <c:v>67.932000000000002</c:v>
                </c:pt>
                <c:pt idx="4512">
                  <c:v>68.400999999999996</c:v>
                </c:pt>
                <c:pt idx="4513">
                  <c:v>68.86</c:v>
                </c:pt>
                <c:pt idx="4514">
                  <c:v>69.308000000000007</c:v>
                </c:pt>
                <c:pt idx="4515">
                  <c:v>69.747</c:v>
                </c:pt>
                <c:pt idx="4516">
                  <c:v>70.176000000000002</c:v>
                </c:pt>
                <c:pt idx="4517">
                  <c:v>70.596999999999994</c:v>
                </c:pt>
                <c:pt idx="4518">
                  <c:v>71.010999999999996</c:v>
                </c:pt>
                <c:pt idx="4519">
                  <c:v>71.417000000000002</c:v>
                </c:pt>
                <c:pt idx="4520">
                  <c:v>71.816000000000003</c:v>
                </c:pt>
                <c:pt idx="4521">
                  <c:v>72.209000000000003</c:v>
                </c:pt>
                <c:pt idx="4522">
                  <c:v>72.596000000000004</c:v>
                </c:pt>
                <c:pt idx="4523">
                  <c:v>72.975999999999999</c:v>
                </c:pt>
                <c:pt idx="4524">
                  <c:v>73.349000000000004</c:v>
                </c:pt>
                <c:pt idx="4525">
                  <c:v>73.716999999999999</c:v>
                </c:pt>
                <c:pt idx="4526">
                  <c:v>74.08</c:v>
                </c:pt>
                <c:pt idx="4527">
                  <c:v>74.436999999999998</c:v>
                </c:pt>
                <c:pt idx="4528">
                  <c:v>74.789000000000001</c:v>
                </c:pt>
                <c:pt idx="4529">
                  <c:v>75.135000000000005</c:v>
                </c:pt>
                <c:pt idx="4530">
                  <c:v>75.477999999999994</c:v>
                </c:pt>
                <c:pt idx="4531">
                  <c:v>75.814999999999998</c:v>
                </c:pt>
                <c:pt idx="4532">
                  <c:v>76.147000000000006</c:v>
                </c:pt>
                <c:pt idx="4533">
                  <c:v>76.474999999999994</c:v>
                </c:pt>
                <c:pt idx="4534">
                  <c:v>76.798000000000002</c:v>
                </c:pt>
                <c:pt idx="4535">
                  <c:v>77.116</c:v>
                </c:pt>
                <c:pt idx="4536">
                  <c:v>77.430000000000007</c:v>
                </c:pt>
                <c:pt idx="4537">
                  <c:v>77.739000000000004</c:v>
                </c:pt>
                <c:pt idx="4538">
                  <c:v>78.043999999999997</c:v>
                </c:pt>
                <c:pt idx="4539">
                  <c:v>78.346000000000004</c:v>
                </c:pt>
                <c:pt idx="4540">
                  <c:v>78.646000000000001</c:v>
                </c:pt>
                <c:pt idx="4541">
                  <c:v>78.945999999999998</c:v>
                </c:pt>
                <c:pt idx="4542">
                  <c:v>79.247</c:v>
                </c:pt>
                <c:pt idx="4543">
                  <c:v>79.548000000000002</c:v>
                </c:pt>
                <c:pt idx="4544">
                  <c:v>79.847999999999999</c:v>
                </c:pt>
                <c:pt idx="4545">
                  <c:v>80.141000000000005</c:v>
                </c:pt>
                <c:pt idx="4546">
                  <c:v>80.424999999999997</c:v>
                </c:pt>
                <c:pt idx="4547">
                  <c:v>80.694000000000003</c:v>
                </c:pt>
                <c:pt idx="4548">
                  <c:v>80.947000000000003</c:v>
                </c:pt>
                <c:pt idx="4549">
                  <c:v>#N/A</c:v>
                </c:pt>
                <c:pt idx="4550">
                  <c:v>56.131</c:v>
                </c:pt>
                <c:pt idx="4551">
                  <c:v>56.38</c:v>
                </c:pt>
                <c:pt idx="4552">
                  <c:v>56.878999999999998</c:v>
                </c:pt>
                <c:pt idx="4553">
                  <c:v>57.381999999999998</c:v>
                </c:pt>
                <c:pt idx="4554">
                  <c:v>57.887999999999998</c:v>
                </c:pt>
                <c:pt idx="4555">
                  <c:v>58.396999999999998</c:v>
                </c:pt>
                <c:pt idx="4556">
                  <c:v>58.908999999999999</c:v>
                </c:pt>
                <c:pt idx="4557">
                  <c:v>59.423000000000002</c:v>
                </c:pt>
                <c:pt idx="4558">
                  <c:v>59.939</c:v>
                </c:pt>
                <c:pt idx="4559">
                  <c:v>60.454999999999998</c:v>
                </c:pt>
                <c:pt idx="4560">
                  <c:v>60.97</c:v>
                </c:pt>
                <c:pt idx="4561">
                  <c:v>61.48</c:v>
                </c:pt>
                <c:pt idx="4562">
                  <c:v>61.984999999999999</c:v>
                </c:pt>
                <c:pt idx="4563">
                  <c:v>62.481000000000002</c:v>
                </c:pt>
                <c:pt idx="4564">
                  <c:v>62.966999999999999</c:v>
                </c:pt>
                <c:pt idx="4565">
                  <c:v>63.442</c:v>
                </c:pt>
                <c:pt idx="4566">
                  <c:v>63.905999999999999</c:v>
                </c:pt>
                <c:pt idx="4567">
                  <c:v>64.36</c:v>
                </c:pt>
                <c:pt idx="4568">
                  <c:v>64.804000000000002</c:v>
                </c:pt>
                <c:pt idx="4569">
                  <c:v>65.238</c:v>
                </c:pt>
                <c:pt idx="4570">
                  <c:v>65.662000000000006</c:v>
                </c:pt>
                <c:pt idx="4571">
                  <c:v>66.072999999999993</c:v>
                </c:pt>
                <c:pt idx="4572">
                  <c:v>66.472999999999999</c:v>
                </c:pt>
                <c:pt idx="4573">
                  <c:v>66.86</c:v>
                </c:pt>
                <c:pt idx="4574">
                  <c:v>67.234999999999999</c:v>
                </c:pt>
                <c:pt idx="4575">
                  <c:v>67.599000000000004</c:v>
                </c:pt>
                <c:pt idx="4576">
                  <c:v>67.950999999999993</c:v>
                </c:pt>
                <c:pt idx="4577">
                  <c:v>68.292000000000002</c:v>
                </c:pt>
                <c:pt idx="4578">
                  <c:v>68.623999999999995</c:v>
                </c:pt>
                <c:pt idx="4579">
                  <c:v>68.947999999999993</c:v>
                </c:pt>
                <c:pt idx="4580">
                  <c:v>69.262</c:v>
                </c:pt>
                <c:pt idx="4581">
                  <c:v>69.567999999999998</c:v>
                </c:pt>
                <c:pt idx="4582">
                  <c:v>69.864000000000004</c:v>
                </c:pt>
                <c:pt idx="4583">
                  <c:v>70.152000000000001</c:v>
                </c:pt>
                <c:pt idx="4584">
                  <c:v>70.430999999999997</c:v>
                </c:pt>
                <c:pt idx="4585">
                  <c:v>70.700999999999993</c:v>
                </c:pt>
                <c:pt idx="4586">
                  <c:v>70.959999999999994</c:v>
                </c:pt>
                <c:pt idx="4587">
                  <c:v>71.209000000000003</c:v>
                </c:pt>
                <c:pt idx="4588">
                  <c:v>71.45</c:v>
                </c:pt>
                <c:pt idx="4589">
                  <c:v>71.686999999999998</c:v>
                </c:pt>
                <c:pt idx="4590">
                  <c:v>71.924999999999997</c:v>
                </c:pt>
                <c:pt idx="4591">
                  <c:v>72.167000000000002</c:v>
                </c:pt>
                <c:pt idx="4592">
                  <c:v>72.42</c:v>
                </c:pt>
                <c:pt idx="4593">
                  <c:v>72.685000000000002</c:v>
                </c:pt>
                <c:pt idx="4594">
                  <c:v>72.966999999999999</c:v>
                </c:pt>
                <c:pt idx="4595">
                  <c:v>73.266999999999996</c:v>
                </c:pt>
                <c:pt idx="4596">
                  <c:v>73.588999999999999</c:v>
                </c:pt>
                <c:pt idx="4597">
                  <c:v>73.930000000000007</c:v>
                </c:pt>
                <c:pt idx="4598">
                  <c:v>74.284000000000006</c:v>
                </c:pt>
                <c:pt idx="4599">
                  <c:v>74.646000000000001</c:v>
                </c:pt>
                <c:pt idx="4600">
                  <c:v>75.010999999999996</c:v>
                </c:pt>
                <c:pt idx="4601">
                  <c:v>75.370999999999995</c:v>
                </c:pt>
                <c:pt idx="4602">
                  <c:v>75.72</c:v>
                </c:pt>
                <c:pt idx="4603">
                  <c:v>76.054000000000002</c:v>
                </c:pt>
                <c:pt idx="4604">
                  <c:v>76.370999999999995</c:v>
                </c:pt>
                <c:pt idx="4605">
                  <c:v>76.671000000000006</c:v>
                </c:pt>
                <c:pt idx="4606">
                  <c:v>76.956999999999994</c:v>
                </c:pt>
                <c:pt idx="4607">
                  <c:v>77.233000000000004</c:v>
                </c:pt>
                <c:pt idx="4608">
                  <c:v>77.504999999999995</c:v>
                </c:pt>
                <c:pt idx="4609">
                  <c:v>77.775999999999996</c:v>
                </c:pt>
                <c:pt idx="4610">
                  <c:v>78.046000000000006</c:v>
                </c:pt>
                <c:pt idx="4611">
                  <c:v>78.316000000000003</c:v>
                </c:pt>
                <c:pt idx="4612">
                  <c:v>78.585999999999999</c:v>
                </c:pt>
                <c:pt idx="4613">
                  <c:v>78.853999999999999</c:v>
                </c:pt>
                <c:pt idx="4614">
                  <c:v>#N/A</c:v>
                </c:pt>
                <c:pt idx="4615">
                  <c:v>41.371000000000002</c:v>
                </c:pt>
                <c:pt idx="4616">
                  <c:v>41.523000000000003</c:v>
                </c:pt>
                <c:pt idx="4617">
                  <c:v>41.844999999999999</c:v>
                </c:pt>
                <c:pt idx="4618">
                  <c:v>42.198999999999998</c:v>
                </c:pt>
                <c:pt idx="4619">
                  <c:v>42.585000000000001</c:v>
                </c:pt>
                <c:pt idx="4620">
                  <c:v>43.003999999999998</c:v>
                </c:pt>
                <c:pt idx="4621">
                  <c:v>43.454000000000001</c:v>
                </c:pt>
                <c:pt idx="4622">
                  <c:v>43.935000000000002</c:v>
                </c:pt>
                <c:pt idx="4623">
                  <c:v>44.444000000000003</c:v>
                </c:pt>
                <c:pt idx="4624">
                  <c:v>44.978000000000002</c:v>
                </c:pt>
                <c:pt idx="4625">
                  <c:v>45.533000000000001</c:v>
                </c:pt>
                <c:pt idx="4626">
                  <c:v>46.103999999999999</c:v>
                </c:pt>
                <c:pt idx="4627">
                  <c:v>46.688000000000002</c:v>
                </c:pt>
                <c:pt idx="4628">
                  <c:v>47.280999999999999</c:v>
                </c:pt>
                <c:pt idx="4629">
                  <c:v>47.884</c:v>
                </c:pt>
                <c:pt idx="4630">
                  <c:v>48.505000000000003</c:v>
                </c:pt>
                <c:pt idx="4631">
                  <c:v>49.155999999999999</c:v>
                </c:pt>
                <c:pt idx="4632">
                  <c:v>49.843000000000004</c:v>
                </c:pt>
                <c:pt idx="4633">
                  <c:v>50.561</c:v>
                </c:pt>
                <c:pt idx="4634">
                  <c:v>51.3</c:v>
                </c:pt>
                <c:pt idx="4635">
                  <c:v>52.040999999999997</c:v>
                </c:pt>
                <c:pt idx="4636">
                  <c:v>52.76</c:v>
                </c:pt>
                <c:pt idx="4637">
                  <c:v>53.436</c:v>
                </c:pt>
                <c:pt idx="4638">
                  <c:v>54.055999999999997</c:v>
                </c:pt>
                <c:pt idx="4639">
                  <c:v>54.615000000000002</c:v>
                </c:pt>
                <c:pt idx="4640">
                  <c:v>55.112000000000002</c:v>
                </c:pt>
                <c:pt idx="4641">
                  <c:v>55.555999999999997</c:v>
                </c:pt>
                <c:pt idx="4642">
                  <c:v>55.966999999999999</c:v>
                </c:pt>
                <c:pt idx="4643">
                  <c:v>56.366</c:v>
                </c:pt>
                <c:pt idx="4644">
                  <c:v>56.762999999999998</c:v>
                </c:pt>
                <c:pt idx="4645">
                  <c:v>57.170999999999999</c:v>
                </c:pt>
                <c:pt idx="4646">
                  <c:v>57.6</c:v>
                </c:pt>
                <c:pt idx="4647">
                  <c:v>58.048999999999999</c:v>
                </c:pt>
                <c:pt idx="4648">
                  <c:v>58.518000000000001</c:v>
                </c:pt>
                <c:pt idx="4649">
                  <c:v>59.01</c:v>
                </c:pt>
                <c:pt idx="4650">
                  <c:v>59.52</c:v>
                </c:pt>
                <c:pt idx="4651">
                  <c:v>60.043999999999997</c:v>
                </c:pt>
                <c:pt idx="4652">
                  <c:v>60.573999999999998</c:v>
                </c:pt>
                <c:pt idx="4653">
                  <c:v>61.104999999999997</c:v>
                </c:pt>
                <c:pt idx="4654">
                  <c:v>61.634</c:v>
                </c:pt>
                <c:pt idx="4655">
                  <c:v>62.162999999999997</c:v>
                </c:pt>
                <c:pt idx="4656">
                  <c:v>62.695</c:v>
                </c:pt>
                <c:pt idx="4657">
                  <c:v>63.234000000000002</c:v>
                </c:pt>
                <c:pt idx="4658">
                  <c:v>63.783000000000001</c:v>
                </c:pt>
                <c:pt idx="4659">
                  <c:v>64.340999999999994</c:v>
                </c:pt>
                <c:pt idx="4660">
                  <c:v>64.908000000000001</c:v>
                </c:pt>
                <c:pt idx="4661">
                  <c:v>65.486000000000004</c:v>
                </c:pt>
                <c:pt idx="4662">
                  <c:v>66.070999999999998</c:v>
                </c:pt>
                <c:pt idx="4663">
                  <c:v>66.653999999999996</c:v>
                </c:pt>
                <c:pt idx="4664">
                  <c:v>67.224999999999994</c:v>
                </c:pt>
                <c:pt idx="4665">
                  <c:v>67.768000000000001</c:v>
                </c:pt>
                <c:pt idx="4666">
                  <c:v>68.262</c:v>
                </c:pt>
                <c:pt idx="4667">
                  <c:v>68.700999999999993</c:v>
                </c:pt>
                <c:pt idx="4668">
                  <c:v>69.081999999999994</c:v>
                </c:pt>
                <c:pt idx="4669">
                  <c:v>69.409000000000006</c:v>
                </c:pt>
                <c:pt idx="4670">
                  <c:v>69.694000000000003</c:v>
                </c:pt>
                <c:pt idx="4671">
                  <c:v>69.954999999999998</c:v>
                </c:pt>
                <c:pt idx="4672">
                  <c:v>70.215000000000003</c:v>
                </c:pt>
                <c:pt idx="4673">
                  <c:v>70.488</c:v>
                </c:pt>
                <c:pt idx="4674">
                  <c:v>70.783000000000001</c:v>
                </c:pt>
                <c:pt idx="4675">
                  <c:v>71.099999999999994</c:v>
                </c:pt>
                <c:pt idx="4676">
                  <c:v>71.433000000000007</c:v>
                </c:pt>
                <c:pt idx="4677">
                  <c:v>71.77</c:v>
                </c:pt>
                <c:pt idx="4678">
                  <c:v>72.099000000000004</c:v>
                </c:pt>
                <c:pt idx="4679">
                  <c:v>#N/A</c:v>
                </c:pt>
                <c:pt idx="4680">
                  <c:v>32.536000000000001</c:v>
                </c:pt>
                <c:pt idx="4681">
                  <c:v>32.673000000000002</c:v>
                </c:pt>
                <c:pt idx="4682">
                  <c:v>32.945999999999998</c:v>
                </c:pt>
                <c:pt idx="4683">
                  <c:v>33.212000000000003</c:v>
                </c:pt>
                <c:pt idx="4684">
                  <c:v>33.473999999999997</c:v>
                </c:pt>
                <c:pt idx="4685">
                  <c:v>33.729999999999997</c:v>
                </c:pt>
                <c:pt idx="4686">
                  <c:v>33.978999999999999</c:v>
                </c:pt>
                <c:pt idx="4687">
                  <c:v>34.220999999999997</c:v>
                </c:pt>
                <c:pt idx="4688">
                  <c:v>34.456000000000003</c:v>
                </c:pt>
                <c:pt idx="4689">
                  <c:v>34.679000000000002</c:v>
                </c:pt>
                <c:pt idx="4690">
                  <c:v>34.89</c:v>
                </c:pt>
                <c:pt idx="4691">
                  <c:v>35.085999999999999</c:v>
                </c:pt>
                <c:pt idx="4692">
                  <c:v>35.265999999999998</c:v>
                </c:pt>
                <c:pt idx="4693">
                  <c:v>35.432000000000002</c:v>
                </c:pt>
                <c:pt idx="4694">
                  <c:v>35.588000000000001</c:v>
                </c:pt>
                <c:pt idx="4695">
                  <c:v>35.74</c:v>
                </c:pt>
                <c:pt idx="4696">
                  <c:v>35.890999999999998</c:v>
                </c:pt>
                <c:pt idx="4697">
                  <c:v>36.048000000000002</c:v>
                </c:pt>
                <c:pt idx="4698">
                  <c:v>36.222000000000001</c:v>
                </c:pt>
                <c:pt idx="4699">
                  <c:v>36.420999999999999</c:v>
                </c:pt>
                <c:pt idx="4700">
                  <c:v>36.655999999999999</c:v>
                </c:pt>
                <c:pt idx="4701">
                  <c:v>36.933</c:v>
                </c:pt>
                <c:pt idx="4702">
                  <c:v>37.255000000000003</c:v>
                </c:pt>
                <c:pt idx="4703">
                  <c:v>37.622999999999998</c:v>
                </c:pt>
                <c:pt idx="4704">
                  <c:v>38.039000000000001</c:v>
                </c:pt>
                <c:pt idx="4705">
                  <c:v>38.497999999999998</c:v>
                </c:pt>
                <c:pt idx="4706">
                  <c:v>38.993000000000002</c:v>
                </c:pt>
                <c:pt idx="4707">
                  <c:v>39.517000000000003</c:v>
                </c:pt>
                <c:pt idx="4708">
                  <c:v>40.067999999999998</c:v>
                </c:pt>
                <c:pt idx="4709">
                  <c:v>40.65</c:v>
                </c:pt>
                <c:pt idx="4710">
                  <c:v>41.279000000000003</c:v>
                </c:pt>
                <c:pt idx="4711">
                  <c:v>41.976999999999997</c:v>
                </c:pt>
                <c:pt idx="4712">
                  <c:v>42.753</c:v>
                </c:pt>
                <c:pt idx="4713">
                  <c:v>43.606999999999999</c:v>
                </c:pt>
                <c:pt idx="4714">
                  <c:v>44.521999999999998</c:v>
                </c:pt>
                <c:pt idx="4715">
                  <c:v>45.481000000000002</c:v>
                </c:pt>
                <c:pt idx="4716">
                  <c:v>46.463000000000001</c:v>
                </c:pt>
                <c:pt idx="4717">
                  <c:v>47.435000000000002</c:v>
                </c:pt>
                <c:pt idx="4718">
                  <c:v>48.359000000000002</c:v>
                </c:pt>
                <c:pt idx="4719">
                  <c:v>49.209000000000003</c:v>
                </c:pt>
                <c:pt idx="4720">
                  <c:v>49.95</c:v>
                </c:pt>
                <c:pt idx="4721">
                  <c:v>50.557000000000002</c:v>
                </c:pt>
                <c:pt idx="4722">
                  <c:v>51.033000000000001</c:v>
                </c:pt>
                <c:pt idx="4723">
                  <c:v>51.381999999999998</c:v>
                </c:pt>
                <c:pt idx="4724">
                  <c:v>51.610999999999997</c:v>
                </c:pt>
                <c:pt idx="4725">
                  <c:v>51.72</c:v>
                </c:pt>
                <c:pt idx="4726">
                  <c:v>51.715000000000003</c:v>
                </c:pt>
                <c:pt idx="4727">
                  <c:v>51.624000000000002</c:v>
                </c:pt>
                <c:pt idx="4728">
                  <c:v>51.487000000000002</c:v>
                </c:pt>
                <c:pt idx="4729">
                  <c:v>51.344999999999999</c:v>
                </c:pt>
                <c:pt idx="4730">
                  <c:v>51.256999999999998</c:v>
                </c:pt>
                <c:pt idx="4731">
                  <c:v>51.283000000000001</c:v>
                </c:pt>
                <c:pt idx="4732">
                  <c:v>51.447000000000003</c:v>
                </c:pt>
                <c:pt idx="4733">
                  <c:v>51.756</c:v>
                </c:pt>
                <c:pt idx="4734">
                  <c:v>52.203000000000003</c:v>
                </c:pt>
                <c:pt idx="4735">
                  <c:v>52.756</c:v>
                </c:pt>
                <c:pt idx="4736">
                  <c:v>53.362000000000002</c:v>
                </c:pt>
                <c:pt idx="4737">
                  <c:v>53.957999999999998</c:v>
                </c:pt>
                <c:pt idx="4738">
                  <c:v>54.494999999999997</c:v>
                </c:pt>
                <c:pt idx="4739">
                  <c:v>54.95</c:v>
                </c:pt>
                <c:pt idx="4740">
                  <c:v>55.317</c:v>
                </c:pt>
                <c:pt idx="4741">
                  <c:v>55.61</c:v>
                </c:pt>
                <c:pt idx="4742">
                  <c:v>55.865000000000002</c:v>
                </c:pt>
                <c:pt idx="4743">
                  <c:v>56.112000000000002</c:v>
                </c:pt>
                <c:pt idx="4744">
                  <c:v>#N/A</c:v>
                </c:pt>
                <c:pt idx="4745">
                  <c:v>#N/A</c:v>
                </c:pt>
                <c:pt idx="4746">
                  <c:v>#N/A</c:v>
                </c:pt>
                <c:pt idx="4747">
                  <c:v>#N/A</c:v>
                </c:pt>
                <c:pt idx="4748">
                  <c:v>#N/A</c:v>
                </c:pt>
                <c:pt idx="4749">
                  <c:v>#N/A</c:v>
                </c:pt>
                <c:pt idx="4750">
                  <c:v>#N/A</c:v>
                </c:pt>
                <c:pt idx="4751">
                  <c:v>#N/A</c:v>
                </c:pt>
                <c:pt idx="4752">
                  <c:v>#N/A</c:v>
                </c:pt>
                <c:pt idx="4753">
                  <c:v>#N/A</c:v>
                </c:pt>
                <c:pt idx="4754">
                  <c:v>#N/A</c:v>
                </c:pt>
                <c:pt idx="4755">
                  <c:v>42.164999999999999</c:v>
                </c:pt>
                <c:pt idx="4756">
                  <c:v>42.372</c:v>
                </c:pt>
                <c:pt idx="4757">
                  <c:v>42.579000000000001</c:v>
                </c:pt>
                <c:pt idx="4758">
                  <c:v>42.783999999999999</c:v>
                </c:pt>
                <c:pt idx="4759">
                  <c:v>42.985999999999997</c:v>
                </c:pt>
                <c:pt idx="4760">
                  <c:v>43.183</c:v>
                </c:pt>
                <c:pt idx="4761">
                  <c:v>43.372999999999998</c:v>
                </c:pt>
                <c:pt idx="4762">
                  <c:v>43.554000000000002</c:v>
                </c:pt>
                <c:pt idx="4763">
                  <c:v>43.728000000000002</c:v>
                </c:pt>
                <c:pt idx="4764">
                  <c:v>43.893999999999998</c:v>
                </c:pt>
                <c:pt idx="4765">
                  <c:v>44.054000000000002</c:v>
                </c:pt>
                <c:pt idx="4766">
                  <c:v>44.209000000000003</c:v>
                </c:pt>
                <c:pt idx="4767">
                  <c:v>44.363</c:v>
                </c:pt>
                <c:pt idx="4768">
                  <c:v>44.518000000000001</c:v>
                </c:pt>
                <c:pt idx="4769">
                  <c:v>44.68</c:v>
                </c:pt>
                <c:pt idx="4770">
                  <c:v>44.85</c:v>
                </c:pt>
                <c:pt idx="4771">
                  <c:v>45.031999999999996</c:v>
                </c:pt>
                <c:pt idx="4772">
                  <c:v>45.225000000000001</c:v>
                </c:pt>
                <c:pt idx="4773">
                  <c:v>45.432000000000002</c:v>
                </c:pt>
                <c:pt idx="4774">
                  <c:v>45.652999999999999</c:v>
                </c:pt>
                <c:pt idx="4775">
                  <c:v>45.890999999999998</c:v>
                </c:pt>
                <c:pt idx="4776">
                  <c:v>46.146000000000001</c:v>
                </c:pt>
                <c:pt idx="4777">
                  <c:v>46.415999999999997</c:v>
                </c:pt>
                <c:pt idx="4778">
                  <c:v>46.701000000000001</c:v>
                </c:pt>
                <c:pt idx="4779">
                  <c:v>46.999000000000002</c:v>
                </c:pt>
                <c:pt idx="4780">
                  <c:v>47.313000000000002</c:v>
                </c:pt>
                <c:pt idx="4781">
                  <c:v>47.643999999999998</c:v>
                </c:pt>
                <c:pt idx="4782">
                  <c:v>47.991</c:v>
                </c:pt>
                <c:pt idx="4783">
                  <c:v>48.350999999999999</c:v>
                </c:pt>
                <c:pt idx="4784">
                  <c:v>48.716000000000001</c:v>
                </c:pt>
                <c:pt idx="4785">
                  <c:v>49.078000000000003</c:v>
                </c:pt>
                <c:pt idx="4786">
                  <c:v>49.427999999999997</c:v>
                </c:pt>
                <c:pt idx="4787">
                  <c:v>49.756999999999998</c:v>
                </c:pt>
                <c:pt idx="4788">
                  <c:v>50.061999999999998</c:v>
                </c:pt>
                <c:pt idx="4789">
                  <c:v>50.338000000000001</c:v>
                </c:pt>
                <c:pt idx="4790">
                  <c:v>50.582000000000001</c:v>
                </c:pt>
                <c:pt idx="4791">
                  <c:v>50.793999999999997</c:v>
                </c:pt>
                <c:pt idx="4792">
                  <c:v>50.981000000000002</c:v>
                </c:pt>
                <c:pt idx="4793">
                  <c:v>51.152000000000001</c:v>
                </c:pt>
                <c:pt idx="4794">
                  <c:v>51.311</c:v>
                </c:pt>
                <c:pt idx="4795">
                  <c:v>51.468000000000004</c:v>
                </c:pt>
                <c:pt idx="4796">
                  <c:v>51.628999999999998</c:v>
                </c:pt>
                <c:pt idx="4797">
                  <c:v>51.8</c:v>
                </c:pt>
                <c:pt idx="4798">
                  <c:v>51.984000000000002</c:v>
                </c:pt>
                <c:pt idx="4799">
                  <c:v>52.183</c:v>
                </c:pt>
                <c:pt idx="4800">
                  <c:v>52.396999999999998</c:v>
                </c:pt>
                <c:pt idx="4801">
                  <c:v>52.625999999999998</c:v>
                </c:pt>
                <c:pt idx="4802">
                  <c:v>52.860999999999997</c:v>
                </c:pt>
                <c:pt idx="4803">
                  <c:v>53.1</c:v>
                </c:pt>
                <c:pt idx="4804">
                  <c:v>53.34</c:v>
                </c:pt>
                <c:pt idx="4805">
                  <c:v>53.578000000000003</c:v>
                </c:pt>
                <c:pt idx="4806">
                  <c:v>53.816000000000003</c:v>
                </c:pt>
                <c:pt idx="4807">
                  <c:v>54.054000000000002</c:v>
                </c:pt>
                <c:pt idx="4808">
                  <c:v>54.290999999999997</c:v>
                </c:pt>
                <c:pt idx="4809">
                  <c:v>#N/A</c:v>
                </c:pt>
                <c:pt idx="4810">
                  <c:v>56.959000000000003</c:v>
                </c:pt>
                <c:pt idx="4811">
                  <c:v>57.026000000000003</c:v>
                </c:pt>
                <c:pt idx="4812">
                  <c:v>57.161000000000001</c:v>
                </c:pt>
                <c:pt idx="4813">
                  <c:v>57.293999999999997</c:v>
                </c:pt>
                <c:pt idx="4814">
                  <c:v>57.427</c:v>
                </c:pt>
                <c:pt idx="4815">
                  <c:v>57.558999999999997</c:v>
                </c:pt>
                <c:pt idx="4816">
                  <c:v>57.69</c:v>
                </c:pt>
                <c:pt idx="4817">
                  <c:v>57.82</c:v>
                </c:pt>
                <c:pt idx="4818">
                  <c:v>57.948999999999998</c:v>
                </c:pt>
                <c:pt idx="4819">
                  <c:v>58.076999999999998</c:v>
                </c:pt>
                <c:pt idx="4820">
                  <c:v>58.204999999999998</c:v>
                </c:pt>
                <c:pt idx="4821">
                  <c:v>58.332000000000001</c:v>
                </c:pt>
                <c:pt idx="4822">
                  <c:v>58.457999999999998</c:v>
                </c:pt>
                <c:pt idx="4823">
                  <c:v>58.584000000000003</c:v>
                </c:pt>
                <c:pt idx="4824">
                  <c:v>58.709000000000003</c:v>
                </c:pt>
                <c:pt idx="4825">
                  <c:v>58.834000000000003</c:v>
                </c:pt>
                <c:pt idx="4826">
                  <c:v>58.957999999999998</c:v>
                </c:pt>
                <c:pt idx="4827">
                  <c:v>59.082000000000001</c:v>
                </c:pt>
                <c:pt idx="4828">
                  <c:v>59.204999999999998</c:v>
                </c:pt>
                <c:pt idx="4829">
                  <c:v>59.326000000000001</c:v>
                </c:pt>
                <c:pt idx="4830">
                  <c:v>59.447000000000003</c:v>
                </c:pt>
                <c:pt idx="4831">
                  <c:v>59.567999999999998</c:v>
                </c:pt>
                <c:pt idx="4832">
                  <c:v>59.686999999999998</c:v>
                </c:pt>
                <c:pt idx="4833">
                  <c:v>59.805999999999997</c:v>
                </c:pt>
                <c:pt idx="4834">
                  <c:v>59.923999999999999</c:v>
                </c:pt>
                <c:pt idx="4835">
                  <c:v>60.040999999999997</c:v>
                </c:pt>
                <c:pt idx="4836">
                  <c:v>60.155999999999999</c:v>
                </c:pt>
                <c:pt idx="4837">
                  <c:v>60.268999999999998</c:v>
                </c:pt>
                <c:pt idx="4838">
                  <c:v>60.38</c:v>
                </c:pt>
                <c:pt idx="4839">
                  <c:v>60.491</c:v>
                </c:pt>
                <c:pt idx="4840">
                  <c:v>60.603999999999999</c:v>
                </c:pt>
                <c:pt idx="4841">
                  <c:v>60.722000000000001</c:v>
                </c:pt>
                <c:pt idx="4842">
                  <c:v>60.844999999999999</c:v>
                </c:pt>
                <c:pt idx="4843">
                  <c:v>60.975999999999999</c:v>
                </c:pt>
                <c:pt idx="4844">
                  <c:v>61.113999999999997</c:v>
                </c:pt>
                <c:pt idx="4845">
                  <c:v>61.259</c:v>
                </c:pt>
                <c:pt idx="4846">
                  <c:v>61.41</c:v>
                </c:pt>
                <c:pt idx="4847">
                  <c:v>61.566000000000003</c:v>
                </c:pt>
                <c:pt idx="4848">
                  <c:v>61.722999999999999</c:v>
                </c:pt>
                <c:pt idx="4849">
                  <c:v>61.88</c:v>
                </c:pt>
                <c:pt idx="4850">
                  <c:v>62.033999999999999</c:v>
                </c:pt>
                <c:pt idx="4851">
                  <c:v>62.180999999999997</c:v>
                </c:pt>
                <c:pt idx="4852">
                  <c:v>62.320999999999998</c:v>
                </c:pt>
                <c:pt idx="4853">
                  <c:v>62.454000000000001</c:v>
                </c:pt>
                <c:pt idx="4854">
                  <c:v>62.581000000000003</c:v>
                </c:pt>
                <c:pt idx="4855">
                  <c:v>62.7</c:v>
                </c:pt>
                <c:pt idx="4856">
                  <c:v>62.813000000000002</c:v>
                </c:pt>
                <c:pt idx="4857">
                  <c:v>62.921999999999997</c:v>
                </c:pt>
                <c:pt idx="4858">
                  <c:v>63.033000000000001</c:v>
                </c:pt>
                <c:pt idx="4859">
                  <c:v>63.152000000000001</c:v>
                </c:pt>
                <c:pt idx="4860">
                  <c:v>63.29</c:v>
                </c:pt>
                <c:pt idx="4861">
                  <c:v>63.459000000000003</c:v>
                </c:pt>
                <c:pt idx="4862">
                  <c:v>63.662999999999997</c:v>
                </c:pt>
                <c:pt idx="4863">
                  <c:v>63.902000000000001</c:v>
                </c:pt>
                <c:pt idx="4864">
                  <c:v>64.171000000000006</c:v>
                </c:pt>
                <c:pt idx="4865">
                  <c:v>64.460999999999999</c:v>
                </c:pt>
                <c:pt idx="4866">
                  <c:v>64.757999999999996</c:v>
                </c:pt>
                <c:pt idx="4867">
                  <c:v>65.046999999999997</c:v>
                </c:pt>
                <c:pt idx="4868">
                  <c:v>65.316999999999993</c:v>
                </c:pt>
                <c:pt idx="4869">
                  <c:v>65.56</c:v>
                </c:pt>
                <c:pt idx="4870">
                  <c:v>65.775000000000006</c:v>
                </c:pt>
                <c:pt idx="4871">
                  <c:v>65.963999999999999</c:v>
                </c:pt>
                <c:pt idx="4872">
                  <c:v>66.134</c:v>
                </c:pt>
                <c:pt idx="4873">
                  <c:v>66.295000000000002</c:v>
                </c:pt>
                <c:pt idx="4874">
                  <c:v>#N/A</c:v>
                </c:pt>
                <c:pt idx="4875">
                  <c:v>36.268999999999998</c:v>
                </c:pt>
                <c:pt idx="4876">
                  <c:v>36.600999999999999</c:v>
                </c:pt>
                <c:pt idx="4877">
                  <c:v>37.26</c:v>
                </c:pt>
                <c:pt idx="4878">
                  <c:v>37.908000000000001</c:v>
                </c:pt>
                <c:pt idx="4879">
                  <c:v>38.545999999999999</c:v>
                </c:pt>
                <c:pt idx="4880">
                  <c:v>39.171999999999997</c:v>
                </c:pt>
                <c:pt idx="4881">
                  <c:v>39.789000000000001</c:v>
                </c:pt>
                <c:pt idx="4882">
                  <c:v>40.395000000000003</c:v>
                </c:pt>
                <c:pt idx="4883">
                  <c:v>40.993000000000002</c:v>
                </c:pt>
                <c:pt idx="4884">
                  <c:v>41.584000000000003</c:v>
                </c:pt>
                <c:pt idx="4885">
                  <c:v>42.17</c:v>
                </c:pt>
                <c:pt idx="4886">
                  <c:v>42.750999999999998</c:v>
                </c:pt>
                <c:pt idx="4887">
                  <c:v>43.329000000000001</c:v>
                </c:pt>
                <c:pt idx="4888">
                  <c:v>43.902000000000001</c:v>
                </c:pt>
                <c:pt idx="4889">
                  <c:v>44.463999999999999</c:v>
                </c:pt>
                <c:pt idx="4890">
                  <c:v>45.006</c:v>
                </c:pt>
                <c:pt idx="4891">
                  <c:v>45.518000000000001</c:v>
                </c:pt>
                <c:pt idx="4892">
                  <c:v>45.994</c:v>
                </c:pt>
                <c:pt idx="4893">
                  <c:v>46.43</c:v>
                </c:pt>
                <c:pt idx="4894">
                  <c:v>46.831000000000003</c:v>
                </c:pt>
                <c:pt idx="4895">
                  <c:v>47.204000000000001</c:v>
                </c:pt>
                <c:pt idx="4896">
                  <c:v>47.561</c:v>
                </c:pt>
                <c:pt idx="4897">
                  <c:v>47.914999999999999</c:v>
                </c:pt>
                <c:pt idx="4898">
                  <c:v>48.276000000000003</c:v>
                </c:pt>
                <c:pt idx="4899">
                  <c:v>48.646000000000001</c:v>
                </c:pt>
                <c:pt idx="4900">
                  <c:v>49.023000000000003</c:v>
                </c:pt>
                <c:pt idx="4901">
                  <c:v>49.396999999999998</c:v>
                </c:pt>
                <c:pt idx="4902">
                  <c:v>49.759</c:v>
                </c:pt>
                <c:pt idx="4903">
                  <c:v>50.103999999999999</c:v>
                </c:pt>
                <c:pt idx="4904">
                  <c:v>50.433999999999997</c:v>
                </c:pt>
                <c:pt idx="4905">
                  <c:v>50.756</c:v>
                </c:pt>
                <c:pt idx="4906">
                  <c:v>51.082999999999998</c:v>
                </c:pt>
                <c:pt idx="4907">
                  <c:v>51.424999999999997</c:v>
                </c:pt>
                <c:pt idx="4908">
                  <c:v>51.786000000000001</c:v>
                </c:pt>
                <c:pt idx="4909">
                  <c:v>52.167999999999999</c:v>
                </c:pt>
                <c:pt idx="4910">
                  <c:v>52.566000000000003</c:v>
                </c:pt>
                <c:pt idx="4911">
                  <c:v>52.969000000000001</c:v>
                </c:pt>
                <c:pt idx="4912">
                  <c:v>53.366</c:v>
                </c:pt>
                <c:pt idx="4913">
                  <c:v>53.75</c:v>
                </c:pt>
                <c:pt idx="4914">
                  <c:v>54.115000000000002</c:v>
                </c:pt>
                <c:pt idx="4915">
                  <c:v>54.465000000000003</c:v>
                </c:pt>
                <c:pt idx="4916">
                  <c:v>54.802999999999997</c:v>
                </c:pt>
                <c:pt idx="4917">
                  <c:v>55.137</c:v>
                </c:pt>
                <c:pt idx="4918">
                  <c:v>55.470999999999997</c:v>
                </c:pt>
                <c:pt idx="4919">
                  <c:v>55.805</c:v>
                </c:pt>
                <c:pt idx="4920">
                  <c:v>56.13</c:v>
                </c:pt>
                <c:pt idx="4921">
                  <c:v>56.435000000000002</c:v>
                </c:pt>
                <c:pt idx="4922">
                  <c:v>56.716000000000001</c:v>
                </c:pt>
                <c:pt idx="4923">
                  <c:v>56.972000000000001</c:v>
                </c:pt>
                <c:pt idx="4924">
                  <c:v>57.215000000000003</c:v>
                </c:pt>
                <c:pt idx="4925">
                  <c:v>57.46</c:v>
                </c:pt>
                <c:pt idx="4926">
                  <c:v>57.731999999999999</c:v>
                </c:pt>
                <c:pt idx="4927">
                  <c:v>58.048999999999999</c:v>
                </c:pt>
                <c:pt idx="4928">
                  <c:v>58.418999999999997</c:v>
                </c:pt>
                <c:pt idx="4929">
                  <c:v>58.844999999999999</c:v>
                </c:pt>
                <c:pt idx="4930">
                  <c:v>59.323</c:v>
                </c:pt>
                <c:pt idx="4931">
                  <c:v>59.841000000000001</c:v>
                </c:pt>
                <c:pt idx="4932">
                  <c:v>60.378</c:v>
                </c:pt>
                <c:pt idx="4933">
                  <c:v>60.911000000000001</c:v>
                </c:pt>
                <c:pt idx="4934">
                  <c:v>61.427</c:v>
                </c:pt>
                <c:pt idx="4935">
                  <c:v>45</c:v>
                </c:pt>
                <c:pt idx="4936">
                  <c:v>60</c:v>
                </c:pt>
                <c:pt idx="4937">
                  <c:v>62.746000000000002</c:v>
                </c:pt>
                <c:pt idx="4938">
                  <c:v>63.101999999999997</c:v>
                </c:pt>
                <c:pt idx="4939">
                  <c:v>#N/A</c:v>
                </c:pt>
                <c:pt idx="4940">
                  <c:v>40.847000000000001</c:v>
                </c:pt>
                <c:pt idx="4941">
                  <c:v>41.064999999999998</c:v>
                </c:pt>
                <c:pt idx="4942">
                  <c:v>41.518999999999998</c:v>
                </c:pt>
                <c:pt idx="4943">
                  <c:v>42.006</c:v>
                </c:pt>
                <c:pt idx="4944">
                  <c:v>42.527999999999999</c:v>
                </c:pt>
                <c:pt idx="4945">
                  <c:v>43.082999999999998</c:v>
                </c:pt>
                <c:pt idx="4946">
                  <c:v>43.670999999999999</c:v>
                </c:pt>
                <c:pt idx="4947">
                  <c:v>44.287999999999997</c:v>
                </c:pt>
                <c:pt idx="4948">
                  <c:v>44.932000000000002</c:v>
                </c:pt>
                <c:pt idx="4949">
                  <c:v>45.595999999999997</c:v>
                </c:pt>
                <c:pt idx="4950">
                  <c:v>46.271999999999998</c:v>
                </c:pt>
                <c:pt idx="4951">
                  <c:v>46.95</c:v>
                </c:pt>
                <c:pt idx="4952">
                  <c:v>47.622</c:v>
                </c:pt>
                <c:pt idx="4953">
                  <c:v>48.28</c:v>
                </c:pt>
                <c:pt idx="4954">
                  <c:v>48.920999999999999</c:v>
                </c:pt>
                <c:pt idx="4955">
                  <c:v>49.542000000000002</c:v>
                </c:pt>
                <c:pt idx="4956">
                  <c:v>50.143999999999998</c:v>
                </c:pt>
                <c:pt idx="4957">
                  <c:v>50.734000000000002</c:v>
                </c:pt>
                <c:pt idx="4958">
                  <c:v>51.320999999999998</c:v>
                </c:pt>
                <c:pt idx="4959">
                  <c:v>51.91</c:v>
                </c:pt>
                <c:pt idx="4960">
                  <c:v>52.51</c:v>
                </c:pt>
                <c:pt idx="4961">
                  <c:v>53.127000000000002</c:v>
                </c:pt>
                <c:pt idx="4962">
                  <c:v>53.762999999999998</c:v>
                </c:pt>
                <c:pt idx="4963">
                  <c:v>54.423000000000002</c:v>
                </c:pt>
                <c:pt idx="4964">
                  <c:v>55.106000000000002</c:v>
                </c:pt>
                <c:pt idx="4965">
                  <c:v>55.814</c:v>
                </c:pt>
                <c:pt idx="4966">
                  <c:v>56.545999999999999</c:v>
                </c:pt>
                <c:pt idx="4967">
                  <c:v>57.295000000000002</c:v>
                </c:pt>
                <c:pt idx="4968">
                  <c:v>58.055999999999997</c:v>
                </c:pt>
                <c:pt idx="4969">
                  <c:v>58.825000000000003</c:v>
                </c:pt>
                <c:pt idx="4970">
                  <c:v>59.604999999999997</c:v>
                </c:pt>
                <c:pt idx="4971">
                  <c:v>60.4</c:v>
                </c:pt>
                <c:pt idx="4972">
                  <c:v>61.207000000000001</c:v>
                </c:pt>
                <c:pt idx="4973">
                  <c:v>62.02</c:v>
                </c:pt>
                <c:pt idx="4974">
                  <c:v>62.828000000000003</c:v>
                </c:pt>
                <c:pt idx="4975">
                  <c:v>63.610999999999997</c:v>
                </c:pt>
                <c:pt idx="4976">
                  <c:v>64.347999999999999</c:v>
                </c:pt>
                <c:pt idx="4977">
                  <c:v>65.028000000000006</c:v>
                </c:pt>
                <c:pt idx="4978">
                  <c:v>65.644000000000005</c:v>
                </c:pt>
                <c:pt idx="4979">
                  <c:v>66.194000000000003</c:v>
                </c:pt>
                <c:pt idx="4980">
                  <c:v>66.688000000000002</c:v>
                </c:pt>
                <c:pt idx="4981">
                  <c:v>67.141999999999996</c:v>
                </c:pt>
                <c:pt idx="4982">
                  <c:v>67.578000000000003</c:v>
                </c:pt>
                <c:pt idx="4983">
                  <c:v>68.007000000000005</c:v>
                </c:pt>
                <c:pt idx="4984">
                  <c:v>68.435000000000002</c:v>
                </c:pt>
                <c:pt idx="4985">
                  <c:v>68.855999999999995</c:v>
                </c:pt>
                <c:pt idx="4986">
                  <c:v>69.257000000000005</c:v>
                </c:pt>
                <c:pt idx="4987">
                  <c:v>69.626000000000005</c:v>
                </c:pt>
                <c:pt idx="4988">
                  <c:v>69.951999999999998</c:v>
                </c:pt>
                <c:pt idx="4989">
                  <c:v>70.236000000000004</c:v>
                </c:pt>
                <c:pt idx="4990">
                  <c:v>70.481999999999999</c:v>
                </c:pt>
                <c:pt idx="4991">
                  <c:v>70.695999999999998</c:v>
                </c:pt>
                <c:pt idx="4992">
                  <c:v>70.888999999999996</c:v>
                </c:pt>
                <c:pt idx="4993">
                  <c:v>71.075999999999993</c:v>
                </c:pt>
                <c:pt idx="4994">
                  <c:v>71.266000000000005</c:v>
                </c:pt>
                <c:pt idx="4995">
                  <c:v>71.471999999999994</c:v>
                </c:pt>
                <c:pt idx="4996">
                  <c:v>71.701999999999998</c:v>
                </c:pt>
                <c:pt idx="4997">
                  <c:v>71.956999999999994</c:v>
                </c:pt>
                <c:pt idx="4998">
                  <c:v>72.234999999999999</c:v>
                </c:pt>
                <c:pt idx="4999">
                  <c:v>72.537000000000006</c:v>
                </c:pt>
                <c:pt idx="5000">
                  <c:v>72.853999999999999</c:v>
                </c:pt>
                <c:pt idx="5001">
                  <c:v>73.180000000000007</c:v>
                </c:pt>
                <c:pt idx="5002">
                  <c:v>73.503</c:v>
                </c:pt>
                <c:pt idx="5003">
                  <c:v>73.816999999999993</c:v>
                </c:pt>
                <c:pt idx="5004">
                  <c:v>#N/A</c:v>
                </c:pt>
                <c:pt idx="5005">
                  <c:v>62.121000000000002</c:v>
                </c:pt>
                <c:pt idx="5006">
                  <c:v>62.378</c:v>
                </c:pt>
                <c:pt idx="5007">
                  <c:v>62.898000000000003</c:v>
                </c:pt>
                <c:pt idx="5008">
                  <c:v>63.432000000000002</c:v>
                </c:pt>
                <c:pt idx="5009">
                  <c:v>63.978999999999999</c:v>
                </c:pt>
                <c:pt idx="5010">
                  <c:v>64.540000000000006</c:v>
                </c:pt>
                <c:pt idx="5011">
                  <c:v>65.111999999999995</c:v>
                </c:pt>
                <c:pt idx="5012">
                  <c:v>65.694000000000003</c:v>
                </c:pt>
                <c:pt idx="5013">
                  <c:v>66.283000000000001</c:v>
                </c:pt>
                <c:pt idx="5014">
                  <c:v>66.87</c:v>
                </c:pt>
                <c:pt idx="5015">
                  <c:v>67.447999999999993</c:v>
                </c:pt>
                <c:pt idx="5016">
                  <c:v>68.010000000000005</c:v>
                </c:pt>
                <c:pt idx="5017">
                  <c:v>68.546000000000006</c:v>
                </c:pt>
                <c:pt idx="5018">
                  <c:v>69.05</c:v>
                </c:pt>
                <c:pt idx="5019">
                  <c:v>69.52</c:v>
                </c:pt>
                <c:pt idx="5020">
                  <c:v>69.959000000000003</c:v>
                </c:pt>
                <c:pt idx="5021">
                  <c:v>70.370999999999995</c:v>
                </c:pt>
                <c:pt idx="5022">
                  <c:v>70.765000000000001</c:v>
                </c:pt>
                <c:pt idx="5023">
                  <c:v>71.149000000000001</c:v>
                </c:pt>
                <c:pt idx="5024">
                  <c:v>71.525000000000006</c:v>
                </c:pt>
                <c:pt idx="5025">
                  <c:v>71.891999999999996</c:v>
                </c:pt>
                <c:pt idx="5026">
                  <c:v>72.245999999999995</c:v>
                </c:pt>
                <c:pt idx="5027">
                  <c:v>72.582999999999998</c:v>
                </c:pt>
                <c:pt idx="5028">
                  <c:v>72.902000000000001</c:v>
                </c:pt>
                <c:pt idx="5029">
                  <c:v>73.203999999999994</c:v>
                </c:pt>
                <c:pt idx="5030">
                  <c:v>73.494</c:v>
                </c:pt>
                <c:pt idx="5031">
                  <c:v>73.778000000000006</c:v>
                </c:pt>
                <c:pt idx="5032">
                  <c:v>74.061000000000007</c:v>
                </c:pt>
                <c:pt idx="5033">
                  <c:v>74.346999999999994</c:v>
                </c:pt>
                <c:pt idx="5034">
                  <c:v>74.635999999999996</c:v>
                </c:pt>
                <c:pt idx="5035">
                  <c:v>74.927000000000007</c:v>
                </c:pt>
                <c:pt idx="5036">
                  <c:v>75.215000000000003</c:v>
                </c:pt>
                <c:pt idx="5037">
                  <c:v>75.497</c:v>
                </c:pt>
                <c:pt idx="5038">
                  <c:v>75.769000000000005</c:v>
                </c:pt>
                <c:pt idx="5039">
                  <c:v>76.03</c:v>
                </c:pt>
                <c:pt idx="5040">
                  <c:v>76.283000000000001</c:v>
                </c:pt>
                <c:pt idx="5041">
                  <c:v>76.53</c:v>
                </c:pt>
                <c:pt idx="5042">
                  <c:v>76.775999999999996</c:v>
                </c:pt>
                <c:pt idx="5043">
                  <c:v>77.022999999999996</c:v>
                </c:pt>
                <c:pt idx="5044">
                  <c:v>77.272999999999996</c:v>
                </c:pt>
                <c:pt idx="5045">
                  <c:v>77.522999999999996</c:v>
                </c:pt>
                <c:pt idx="5046">
                  <c:v>77.77</c:v>
                </c:pt>
                <c:pt idx="5047">
                  <c:v>78.010000000000005</c:v>
                </c:pt>
                <c:pt idx="5048">
                  <c:v>78.245000000000005</c:v>
                </c:pt>
                <c:pt idx="5049">
                  <c:v>78.48</c:v>
                </c:pt>
                <c:pt idx="5050">
                  <c:v>78.724000000000004</c:v>
                </c:pt>
                <c:pt idx="5051">
                  <c:v>78.994</c:v>
                </c:pt>
                <c:pt idx="5052">
                  <c:v>79.293999999999997</c:v>
                </c:pt>
                <c:pt idx="5053">
                  <c:v>79.626999999999995</c:v>
                </c:pt>
                <c:pt idx="5054">
                  <c:v>79.986999999999995</c:v>
                </c:pt>
                <c:pt idx="5055">
                  <c:v>80.361000000000004</c:v>
                </c:pt>
                <c:pt idx="5056">
                  <c:v>80.733000000000004</c:v>
                </c:pt>
                <c:pt idx="5057">
                  <c:v>81.082999999999998</c:v>
                </c:pt>
                <c:pt idx="5058">
                  <c:v>81.400999999999996</c:v>
                </c:pt>
                <c:pt idx="5059">
                  <c:v>81.679000000000002</c:v>
                </c:pt>
                <c:pt idx="5060">
                  <c:v>81.918000000000006</c:v>
                </c:pt>
                <c:pt idx="5061">
                  <c:v>82.123999999999995</c:v>
                </c:pt>
                <c:pt idx="5062">
                  <c:v>82.31</c:v>
                </c:pt>
                <c:pt idx="5063">
                  <c:v>82.488</c:v>
                </c:pt>
                <c:pt idx="5064">
                  <c:v>82.662999999999997</c:v>
                </c:pt>
                <c:pt idx="5065">
                  <c:v>82.84</c:v>
                </c:pt>
                <c:pt idx="5066">
                  <c:v>83.019000000000005</c:v>
                </c:pt>
                <c:pt idx="5067">
                  <c:v>83.198999999999998</c:v>
                </c:pt>
                <c:pt idx="5068">
                  <c:v>83.378</c:v>
                </c:pt>
                <c:pt idx="5069">
                  <c:v>#N/A</c:v>
                </c:pt>
                <c:pt idx="5070">
                  <c:v>62.07</c:v>
                </c:pt>
                <c:pt idx="5071">
                  <c:v>62.46</c:v>
                </c:pt>
                <c:pt idx="5072">
                  <c:v>64.03</c:v>
                </c:pt>
                <c:pt idx="5073">
                  <c:v>63.87</c:v>
                </c:pt>
                <c:pt idx="5074">
                  <c:v>65.430000000000007</c:v>
                </c:pt>
                <c:pt idx="5075">
                  <c:v>66.88</c:v>
                </c:pt>
                <c:pt idx="5076">
                  <c:v>66.040000000000006</c:v>
                </c:pt>
                <c:pt idx="5077">
                  <c:v>66.41</c:v>
                </c:pt>
                <c:pt idx="5078">
                  <c:v>67.42</c:v>
                </c:pt>
                <c:pt idx="5079">
                  <c:v>67.319999999999993</c:v>
                </c:pt>
                <c:pt idx="5080">
                  <c:v>68.09</c:v>
                </c:pt>
                <c:pt idx="5081">
                  <c:v>69.02</c:v>
                </c:pt>
                <c:pt idx="5082">
                  <c:v>67.959999999999994</c:v>
                </c:pt>
                <c:pt idx="5083">
                  <c:v>68.98</c:v>
                </c:pt>
                <c:pt idx="5084">
                  <c:v>69.48</c:v>
                </c:pt>
                <c:pt idx="5085">
                  <c:v>69.17</c:v>
                </c:pt>
                <c:pt idx="5086">
                  <c:v>69.930000000000007</c:v>
                </c:pt>
                <c:pt idx="5087">
                  <c:v>69.5</c:v>
                </c:pt>
                <c:pt idx="5088">
                  <c:v>69.33</c:v>
                </c:pt>
                <c:pt idx="5089">
                  <c:v>69.400000000000006</c:v>
                </c:pt>
                <c:pt idx="5090">
                  <c:v>69.239999999999995</c:v>
                </c:pt>
                <c:pt idx="5091">
                  <c:v>69.13</c:v>
                </c:pt>
                <c:pt idx="5092">
                  <c:v>69.760000000000005</c:v>
                </c:pt>
                <c:pt idx="5093">
                  <c:v>69.63</c:v>
                </c:pt>
                <c:pt idx="5094">
                  <c:v>69.349999999999994</c:v>
                </c:pt>
                <c:pt idx="5095">
                  <c:v>69.400000000000006</c:v>
                </c:pt>
                <c:pt idx="5096">
                  <c:v>69.69</c:v>
                </c:pt>
                <c:pt idx="5097">
                  <c:v>69.95</c:v>
                </c:pt>
                <c:pt idx="5098">
                  <c:v>69.489999999999995</c:v>
                </c:pt>
                <c:pt idx="5099">
                  <c:v>69.7</c:v>
                </c:pt>
                <c:pt idx="5100">
                  <c:v>69.11</c:v>
                </c:pt>
                <c:pt idx="5101">
                  <c:v>69.17</c:v>
                </c:pt>
                <c:pt idx="5102">
                  <c:v>69.39</c:v>
                </c:pt>
                <c:pt idx="5103">
                  <c:v>68.95</c:v>
                </c:pt>
                <c:pt idx="5104">
                  <c:v>68.989999999999995</c:v>
                </c:pt>
                <c:pt idx="5105">
                  <c:v>68.930000000000007</c:v>
                </c:pt>
                <c:pt idx="5106">
                  <c:v>69.14</c:v>
                </c:pt>
                <c:pt idx="5107">
                  <c:v>69.61</c:v>
                </c:pt>
                <c:pt idx="5108">
                  <c:v>70</c:v>
                </c:pt>
                <c:pt idx="5109">
                  <c:v>69.44</c:v>
                </c:pt>
                <c:pt idx="5110">
                  <c:v>69.41</c:v>
                </c:pt>
                <c:pt idx="5111">
                  <c:v>69.459999999999994</c:v>
                </c:pt>
                <c:pt idx="5112">
                  <c:v>69.209999999999994</c:v>
                </c:pt>
                <c:pt idx="5113">
                  <c:v>69.25</c:v>
                </c:pt>
                <c:pt idx="5114">
                  <c:v>69.680000000000007</c:v>
                </c:pt>
                <c:pt idx="5115">
                  <c:v>70.08</c:v>
                </c:pt>
                <c:pt idx="5116">
                  <c:v>70.67</c:v>
                </c:pt>
                <c:pt idx="5117">
                  <c:v>71.069999999999993</c:v>
                </c:pt>
                <c:pt idx="5118">
                  <c:v>71</c:v>
                </c:pt>
                <c:pt idx="5119">
                  <c:v>71.14</c:v>
                </c:pt>
                <c:pt idx="5120">
                  <c:v>71.86</c:v>
                </c:pt>
                <c:pt idx="5121">
                  <c:v>72.489999999999995</c:v>
                </c:pt>
                <c:pt idx="5122">
                  <c:v>72.61</c:v>
                </c:pt>
                <c:pt idx="5123">
                  <c:v>72.63</c:v>
                </c:pt>
                <c:pt idx="5124">
                  <c:v>73.040000000000006</c:v>
                </c:pt>
                <c:pt idx="5125">
                  <c:v>72.989999999999995</c:v>
                </c:pt>
                <c:pt idx="5126">
                  <c:v>73.45</c:v>
                </c:pt>
                <c:pt idx="5127">
                  <c:v>73.45</c:v>
                </c:pt>
                <c:pt idx="5128">
                  <c:v>73.48</c:v>
                </c:pt>
                <c:pt idx="5129">
                  <c:v>74.081000000000003</c:v>
                </c:pt>
                <c:pt idx="5130">
                  <c:v>74.227000000000004</c:v>
                </c:pt>
                <c:pt idx="5131">
                  <c:v>74.361999999999995</c:v>
                </c:pt>
                <c:pt idx="5132">
                  <c:v>74.491</c:v>
                </c:pt>
                <c:pt idx="5133">
                  <c:v>74.62</c:v>
                </c:pt>
                <c:pt idx="5134">
                  <c:v>#N/A</c:v>
                </c:pt>
                <c:pt idx="5135">
                  <c:v>71.010000000000005</c:v>
                </c:pt>
                <c:pt idx="5136">
                  <c:v>71.05</c:v>
                </c:pt>
                <c:pt idx="5137">
                  <c:v>72.489999999999995</c:v>
                </c:pt>
                <c:pt idx="5138">
                  <c:v>72.31</c:v>
                </c:pt>
                <c:pt idx="5139">
                  <c:v>73.36</c:v>
                </c:pt>
                <c:pt idx="5140">
                  <c:v>73.3</c:v>
                </c:pt>
                <c:pt idx="5141">
                  <c:v>72.98</c:v>
                </c:pt>
                <c:pt idx="5142">
                  <c:v>73.47</c:v>
                </c:pt>
                <c:pt idx="5143">
                  <c:v>73.430000000000007</c:v>
                </c:pt>
                <c:pt idx="5144">
                  <c:v>72.66</c:v>
                </c:pt>
                <c:pt idx="5145">
                  <c:v>74.09</c:v>
                </c:pt>
                <c:pt idx="5146">
                  <c:v>73.47</c:v>
                </c:pt>
                <c:pt idx="5147">
                  <c:v>73.680000000000007</c:v>
                </c:pt>
                <c:pt idx="5148">
                  <c:v>72.98</c:v>
                </c:pt>
                <c:pt idx="5149">
                  <c:v>73.569999999999993</c:v>
                </c:pt>
                <c:pt idx="5150">
                  <c:v>73.84</c:v>
                </c:pt>
                <c:pt idx="5151">
                  <c:v>73.23</c:v>
                </c:pt>
                <c:pt idx="5152">
                  <c:v>73.73</c:v>
                </c:pt>
                <c:pt idx="5153">
                  <c:v>73.94</c:v>
                </c:pt>
                <c:pt idx="5154">
                  <c:v>73.709999999999994</c:v>
                </c:pt>
                <c:pt idx="5155">
                  <c:v>73.81</c:v>
                </c:pt>
                <c:pt idx="5156">
                  <c:v>73.55</c:v>
                </c:pt>
                <c:pt idx="5157">
                  <c:v>74.459999999999994</c:v>
                </c:pt>
                <c:pt idx="5158">
                  <c:v>74.31</c:v>
                </c:pt>
                <c:pt idx="5159">
                  <c:v>74.37</c:v>
                </c:pt>
                <c:pt idx="5160">
                  <c:v>75.349999999999994</c:v>
                </c:pt>
                <c:pt idx="5161">
                  <c:v>76.709999999999994</c:v>
                </c:pt>
                <c:pt idx="5162">
                  <c:v>76.11</c:v>
                </c:pt>
                <c:pt idx="5163">
                  <c:v>76.42</c:v>
                </c:pt>
                <c:pt idx="5164">
                  <c:v>76.63</c:v>
                </c:pt>
                <c:pt idx="5165">
                  <c:v>76.66</c:v>
                </c:pt>
                <c:pt idx="5166">
                  <c:v>76.349999999999994</c:v>
                </c:pt>
                <c:pt idx="5167">
                  <c:v>76.989999999999995</c:v>
                </c:pt>
                <c:pt idx="5168">
                  <c:v>76.63</c:v>
                </c:pt>
                <c:pt idx="5169">
                  <c:v>77.430000000000007</c:v>
                </c:pt>
                <c:pt idx="5170">
                  <c:v>77.56</c:v>
                </c:pt>
                <c:pt idx="5171">
                  <c:v>78.09</c:v>
                </c:pt>
                <c:pt idx="5172">
                  <c:v>77.23</c:v>
                </c:pt>
                <c:pt idx="5173">
                  <c:v>77.08</c:v>
                </c:pt>
                <c:pt idx="5174">
                  <c:v>78.150000000000006</c:v>
                </c:pt>
                <c:pt idx="5175">
                  <c:v>77.98</c:v>
                </c:pt>
                <c:pt idx="5176">
                  <c:v>77.94</c:v>
                </c:pt>
                <c:pt idx="5177">
                  <c:v>78.77</c:v>
                </c:pt>
                <c:pt idx="5178">
                  <c:v>78.98</c:v>
                </c:pt>
                <c:pt idx="5179">
                  <c:v>79.239999999999995</c:v>
                </c:pt>
                <c:pt idx="5180">
                  <c:v>78.040000000000006</c:v>
                </c:pt>
                <c:pt idx="5181">
                  <c:v>78.84</c:v>
                </c:pt>
                <c:pt idx="5182">
                  <c:v>78.95</c:v>
                </c:pt>
                <c:pt idx="5183">
                  <c:v>79.67</c:v>
                </c:pt>
                <c:pt idx="5184">
                  <c:v>79.459999999999994</c:v>
                </c:pt>
                <c:pt idx="5185">
                  <c:v>79.72</c:v>
                </c:pt>
                <c:pt idx="5186">
                  <c:v>80.64</c:v>
                </c:pt>
                <c:pt idx="5187">
                  <c:v>80.5</c:v>
                </c:pt>
                <c:pt idx="5188">
                  <c:v>81.06</c:v>
                </c:pt>
                <c:pt idx="5189">
                  <c:v>80.95</c:v>
                </c:pt>
                <c:pt idx="5190">
                  <c:v>81.430000000000007</c:v>
                </c:pt>
                <c:pt idx="5191">
                  <c:v>81.12</c:v>
                </c:pt>
                <c:pt idx="5192">
                  <c:v>81.31</c:v>
                </c:pt>
                <c:pt idx="5193">
                  <c:v>81.846000000000004</c:v>
                </c:pt>
                <c:pt idx="5194">
                  <c:v>81.581999999999994</c:v>
                </c:pt>
                <c:pt idx="5195">
                  <c:v>81.706999999999994</c:v>
                </c:pt>
                <c:pt idx="5196">
                  <c:v>81.832999999999998</c:v>
                </c:pt>
                <c:pt idx="5197">
                  <c:v>81.96</c:v>
                </c:pt>
                <c:pt idx="5198">
                  <c:v>82.085999999999999</c:v>
                </c:pt>
                <c:pt idx="5199">
                  <c:v>#N/A</c:v>
                </c:pt>
                <c:pt idx="5200">
                  <c:v>34.83</c:v>
                </c:pt>
                <c:pt idx="5201">
                  <c:v>35.167000000000002</c:v>
                </c:pt>
                <c:pt idx="5202">
                  <c:v>35.843000000000004</c:v>
                </c:pt>
                <c:pt idx="5203">
                  <c:v>36.521999999999998</c:v>
                </c:pt>
                <c:pt idx="5204">
                  <c:v>37.204000000000001</c:v>
                </c:pt>
                <c:pt idx="5205">
                  <c:v>37.889000000000003</c:v>
                </c:pt>
                <c:pt idx="5206">
                  <c:v>38.578000000000003</c:v>
                </c:pt>
                <c:pt idx="5207">
                  <c:v>39.271000000000001</c:v>
                </c:pt>
                <c:pt idx="5208">
                  <c:v>39.969000000000001</c:v>
                </c:pt>
                <c:pt idx="5209">
                  <c:v>40.674999999999997</c:v>
                </c:pt>
                <c:pt idx="5210">
                  <c:v>41.390999999999998</c:v>
                </c:pt>
                <c:pt idx="5211">
                  <c:v>42.119</c:v>
                </c:pt>
                <c:pt idx="5212">
                  <c:v>42.86</c:v>
                </c:pt>
                <c:pt idx="5213">
                  <c:v>43.613</c:v>
                </c:pt>
                <c:pt idx="5214">
                  <c:v>44.375</c:v>
                </c:pt>
                <c:pt idx="5215">
                  <c:v>45.140999999999998</c:v>
                </c:pt>
                <c:pt idx="5216">
                  <c:v>45.902999999999999</c:v>
                </c:pt>
                <c:pt idx="5217">
                  <c:v>46.655000000000001</c:v>
                </c:pt>
                <c:pt idx="5218">
                  <c:v>47.393999999999998</c:v>
                </c:pt>
                <c:pt idx="5219">
                  <c:v>48.119</c:v>
                </c:pt>
                <c:pt idx="5220">
                  <c:v>48.835999999999999</c:v>
                </c:pt>
                <c:pt idx="5221">
                  <c:v>49.554000000000002</c:v>
                </c:pt>
                <c:pt idx="5222">
                  <c:v>50.280999999999999</c:v>
                </c:pt>
                <c:pt idx="5223">
                  <c:v>51.015000000000001</c:v>
                </c:pt>
                <c:pt idx="5224">
                  <c:v>51.75</c:v>
                </c:pt>
                <c:pt idx="5225">
                  <c:v>52.47</c:v>
                </c:pt>
                <c:pt idx="5226">
                  <c:v>53.158999999999999</c:v>
                </c:pt>
                <c:pt idx="5227">
                  <c:v>53.8</c:v>
                </c:pt>
                <c:pt idx="5228">
                  <c:v>54.383000000000003</c:v>
                </c:pt>
                <c:pt idx="5229">
                  <c:v>54.902999999999999</c:v>
                </c:pt>
                <c:pt idx="5230">
                  <c:v>55.363</c:v>
                </c:pt>
                <c:pt idx="5231">
                  <c:v>55.767000000000003</c:v>
                </c:pt>
                <c:pt idx="5232">
                  <c:v>56.131</c:v>
                </c:pt>
                <c:pt idx="5233">
                  <c:v>56.47</c:v>
                </c:pt>
                <c:pt idx="5234">
                  <c:v>56.792000000000002</c:v>
                </c:pt>
                <c:pt idx="5235">
                  <c:v>57.101999999999997</c:v>
                </c:pt>
                <c:pt idx="5236">
                  <c:v>57.4</c:v>
                </c:pt>
                <c:pt idx="5237">
                  <c:v>57.686999999999998</c:v>
                </c:pt>
                <c:pt idx="5238">
                  <c:v>57.963999999999999</c:v>
                </c:pt>
                <c:pt idx="5239">
                  <c:v>58.238</c:v>
                </c:pt>
                <c:pt idx="5240">
                  <c:v>58.518000000000001</c:v>
                </c:pt>
                <c:pt idx="5241">
                  <c:v>58.81</c:v>
                </c:pt>
                <c:pt idx="5242">
                  <c:v>59.119</c:v>
                </c:pt>
                <c:pt idx="5243">
                  <c:v>59.447000000000003</c:v>
                </c:pt>
                <c:pt idx="5244">
                  <c:v>59.795999999999999</c:v>
                </c:pt>
                <c:pt idx="5245">
                  <c:v>60.162999999999997</c:v>
                </c:pt>
                <c:pt idx="5246">
                  <c:v>60.546999999999997</c:v>
                </c:pt>
                <c:pt idx="5247">
                  <c:v>60.941000000000003</c:v>
                </c:pt>
                <c:pt idx="5248">
                  <c:v>61.338000000000001</c:v>
                </c:pt>
                <c:pt idx="5249">
                  <c:v>61.734999999999999</c:v>
                </c:pt>
                <c:pt idx="5250">
                  <c:v>62.128999999999998</c:v>
                </c:pt>
                <c:pt idx="5251">
                  <c:v>62.521999999999998</c:v>
                </c:pt>
                <c:pt idx="5252">
                  <c:v>62.912999999999997</c:v>
                </c:pt>
                <c:pt idx="5253">
                  <c:v>63.302</c:v>
                </c:pt>
                <c:pt idx="5254">
                  <c:v>63.683999999999997</c:v>
                </c:pt>
                <c:pt idx="5255">
                  <c:v>64.055999999999997</c:v>
                </c:pt>
                <c:pt idx="5256">
                  <c:v>64.412000000000006</c:v>
                </c:pt>
                <c:pt idx="5257">
                  <c:v>64.751000000000005</c:v>
                </c:pt>
                <c:pt idx="5258">
                  <c:v>65.069999999999993</c:v>
                </c:pt>
                <c:pt idx="5259">
                  <c:v>65.369</c:v>
                </c:pt>
                <c:pt idx="5260">
                  <c:v>65.650000000000006</c:v>
                </c:pt>
                <c:pt idx="5261">
                  <c:v>65.915000000000006</c:v>
                </c:pt>
                <c:pt idx="5262">
                  <c:v>66.168000000000006</c:v>
                </c:pt>
                <c:pt idx="5263">
                  <c:v>66.414000000000001</c:v>
                </c:pt>
                <c:pt idx="5264">
                  <c:v>#N/A</c:v>
                </c:pt>
                <c:pt idx="5265">
                  <c:v>36.396999999999998</c:v>
                </c:pt>
                <c:pt idx="5266">
                  <c:v>36.868000000000002</c:v>
                </c:pt>
                <c:pt idx="5267">
                  <c:v>37.802</c:v>
                </c:pt>
                <c:pt idx="5268">
                  <c:v>38.722000000000001</c:v>
                </c:pt>
                <c:pt idx="5269">
                  <c:v>39.630000000000003</c:v>
                </c:pt>
                <c:pt idx="5270">
                  <c:v>40.524000000000001</c:v>
                </c:pt>
                <c:pt idx="5271">
                  <c:v>41.404000000000003</c:v>
                </c:pt>
                <c:pt idx="5272">
                  <c:v>42.271999999999998</c:v>
                </c:pt>
                <c:pt idx="5273">
                  <c:v>43.125999999999998</c:v>
                </c:pt>
                <c:pt idx="5274">
                  <c:v>43.968000000000004</c:v>
                </c:pt>
                <c:pt idx="5275">
                  <c:v>44.795999999999999</c:v>
                </c:pt>
                <c:pt idx="5276">
                  <c:v>45.612000000000002</c:v>
                </c:pt>
                <c:pt idx="5277">
                  <c:v>46.415999999999997</c:v>
                </c:pt>
                <c:pt idx="5278">
                  <c:v>47.207000000000001</c:v>
                </c:pt>
                <c:pt idx="5279">
                  <c:v>47.984999999999999</c:v>
                </c:pt>
                <c:pt idx="5280">
                  <c:v>48.752000000000002</c:v>
                </c:pt>
                <c:pt idx="5281">
                  <c:v>49.506</c:v>
                </c:pt>
                <c:pt idx="5282">
                  <c:v>50.246000000000002</c:v>
                </c:pt>
                <c:pt idx="5283">
                  <c:v>50.973999999999997</c:v>
                </c:pt>
                <c:pt idx="5284">
                  <c:v>51.688000000000002</c:v>
                </c:pt>
                <c:pt idx="5285">
                  <c:v>52.387999999999998</c:v>
                </c:pt>
                <c:pt idx="5286">
                  <c:v>53.073999999999998</c:v>
                </c:pt>
                <c:pt idx="5287">
                  <c:v>53.746000000000002</c:v>
                </c:pt>
                <c:pt idx="5288">
                  <c:v>54.402000000000001</c:v>
                </c:pt>
                <c:pt idx="5289">
                  <c:v>55.045000000000002</c:v>
                </c:pt>
                <c:pt idx="5290">
                  <c:v>55.671999999999997</c:v>
                </c:pt>
                <c:pt idx="5291">
                  <c:v>56.284999999999997</c:v>
                </c:pt>
                <c:pt idx="5292">
                  <c:v>56.883000000000003</c:v>
                </c:pt>
                <c:pt idx="5293">
                  <c:v>57.466999999999999</c:v>
                </c:pt>
                <c:pt idx="5294">
                  <c:v>58.036999999999999</c:v>
                </c:pt>
                <c:pt idx="5295">
                  <c:v>58.594000000000001</c:v>
                </c:pt>
                <c:pt idx="5296">
                  <c:v>59.137</c:v>
                </c:pt>
                <c:pt idx="5297">
                  <c:v>59.667000000000002</c:v>
                </c:pt>
                <c:pt idx="5298">
                  <c:v>60.183999999999997</c:v>
                </c:pt>
                <c:pt idx="5299">
                  <c:v>60.688000000000002</c:v>
                </c:pt>
                <c:pt idx="5300">
                  <c:v>61.180999999999997</c:v>
                </c:pt>
                <c:pt idx="5301">
                  <c:v>61.661000000000001</c:v>
                </c:pt>
                <c:pt idx="5302">
                  <c:v>62.13</c:v>
                </c:pt>
                <c:pt idx="5303">
                  <c:v>62.587000000000003</c:v>
                </c:pt>
                <c:pt idx="5304">
                  <c:v>63.033000000000001</c:v>
                </c:pt>
                <c:pt idx="5305">
                  <c:v>63.469000000000001</c:v>
                </c:pt>
                <c:pt idx="5306">
                  <c:v>63.893999999999998</c:v>
                </c:pt>
                <c:pt idx="5307">
                  <c:v>64.308000000000007</c:v>
                </c:pt>
                <c:pt idx="5308">
                  <c:v>64.712999999999994</c:v>
                </c:pt>
                <c:pt idx="5309">
                  <c:v>65.108000000000004</c:v>
                </c:pt>
                <c:pt idx="5310">
                  <c:v>65.492999999999995</c:v>
                </c:pt>
                <c:pt idx="5311">
                  <c:v>65.87</c:v>
                </c:pt>
                <c:pt idx="5312">
                  <c:v>66.236999999999995</c:v>
                </c:pt>
                <c:pt idx="5313">
                  <c:v>66.596000000000004</c:v>
                </c:pt>
                <c:pt idx="5314">
                  <c:v>66.945999999999998</c:v>
                </c:pt>
                <c:pt idx="5315">
                  <c:v>67.289000000000001</c:v>
                </c:pt>
                <c:pt idx="5316">
                  <c:v>67.623999999999995</c:v>
                </c:pt>
                <c:pt idx="5317">
                  <c:v>67.950999999999993</c:v>
                </c:pt>
                <c:pt idx="5318">
                  <c:v>68.271000000000001</c:v>
                </c:pt>
                <c:pt idx="5319">
                  <c:v>68.581999999999994</c:v>
                </c:pt>
                <c:pt idx="5320">
                  <c:v>68.882999999999996</c:v>
                </c:pt>
                <c:pt idx="5321">
                  <c:v>69.171000000000006</c:v>
                </c:pt>
                <c:pt idx="5322">
                  <c:v>69.444999999999993</c:v>
                </c:pt>
                <c:pt idx="5323">
                  <c:v>69.704999999999998</c:v>
                </c:pt>
                <c:pt idx="5324">
                  <c:v>69.950999999999993</c:v>
                </c:pt>
                <c:pt idx="5325">
                  <c:v>70.185000000000002</c:v>
                </c:pt>
                <c:pt idx="5326">
                  <c:v>70.408000000000001</c:v>
                </c:pt>
                <c:pt idx="5327">
                  <c:v>70.623999999999995</c:v>
                </c:pt>
                <c:pt idx="5328">
                  <c:v>70.832999999999998</c:v>
                </c:pt>
                <c:pt idx="5329">
                  <c:v>#N/A</c:v>
                </c:pt>
                <c:pt idx="5330">
                  <c:v>39.417999999999999</c:v>
                </c:pt>
                <c:pt idx="5331">
                  <c:v>39.71</c:v>
                </c:pt>
                <c:pt idx="5332">
                  <c:v>40.293999999999997</c:v>
                </c:pt>
                <c:pt idx="5333">
                  <c:v>40.878</c:v>
                </c:pt>
                <c:pt idx="5334">
                  <c:v>41.462000000000003</c:v>
                </c:pt>
                <c:pt idx="5335">
                  <c:v>42.046999999999997</c:v>
                </c:pt>
                <c:pt idx="5336">
                  <c:v>42.631999999999998</c:v>
                </c:pt>
                <c:pt idx="5337">
                  <c:v>43.215000000000003</c:v>
                </c:pt>
                <c:pt idx="5338">
                  <c:v>43.796999999999997</c:v>
                </c:pt>
                <c:pt idx="5339">
                  <c:v>44.375</c:v>
                </c:pt>
                <c:pt idx="5340">
                  <c:v>44.947000000000003</c:v>
                </c:pt>
                <c:pt idx="5341">
                  <c:v>45.512</c:v>
                </c:pt>
                <c:pt idx="5342">
                  <c:v>46.07</c:v>
                </c:pt>
                <c:pt idx="5343">
                  <c:v>46.622</c:v>
                </c:pt>
                <c:pt idx="5344">
                  <c:v>47.173000000000002</c:v>
                </c:pt>
                <c:pt idx="5345">
                  <c:v>47.73</c:v>
                </c:pt>
                <c:pt idx="5346">
                  <c:v>48.3</c:v>
                </c:pt>
                <c:pt idx="5347">
                  <c:v>48.889000000000003</c:v>
                </c:pt>
                <c:pt idx="5348">
                  <c:v>49.505000000000003</c:v>
                </c:pt>
                <c:pt idx="5349">
                  <c:v>50.15</c:v>
                </c:pt>
                <c:pt idx="5350">
                  <c:v>50.856000000000002</c:v>
                </c:pt>
                <c:pt idx="5351">
                  <c:v>51.661999999999999</c:v>
                </c:pt>
                <c:pt idx="5352">
                  <c:v>52.561</c:v>
                </c:pt>
                <c:pt idx="5353">
                  <c:v>53.514000000000003</c:v>
                </c:pt>
                <c:pt idx="5354">
                  <c:v>54.463000000000001</c:v>
                </c:pt>
                <c:pt idx="5355">
                  <c:v>55.265999999999998</c:v>
                </c:pt>
                <c:pt idx="5356">
                  <c:v>55.75</c:v>
                </c:pt>
                <c:pt idx="5357">
                  <c:v>55.838000000000001</c:v>
                </c:pt>
                <c:pt idx="5358">
                  <c:v>55.533000000000001</c:v>
                </c:pt>
                <c:pt idx="5359">
                  <c:v>54.906999999999996</c:v>
                </c:pt>
                <c:pt idx="5360">
                  <c:v>54.139000000000003</c:v>
                </c:pt>
                <c:pt idx="5361">
                  <c:v>53.468000000000004</c:v>
                </c:pt>
                <c:pt idx="5362">
                  <c:v>53.116999999999997</c:v>
                </c:pt>
                <c:pt idx="5363">
                  <c:v>53.238999999999997</c:v>
                </c:pt>
                <c:pt idx="5364">
                  <c:v>53.881999999999998</c:v>
                </c:pt>
                <c:pt idx="5365">
                  <c:v>55.031999999999996</c:v>
                </c:pt>
                <c:pt idx="5366">
                  <c:v>56.594999999999999</c:v>
                </c:pt>
                <c:pt idx="5367">
                  <c:v>58.365000000000002</c:v>
                </c:pt>
                <c:pt idx="5368">
                  <c:v>60.152999999999999</c:v>
                </c:pt>
                <c:pt idx="5369">
                  <c:v>61.856999999999999</c:v>
                </c:pt>
                <c:pt idx="5370">
                  <c:v>63.378999999999998</c:v>
                </c:pt>
                <c:pt idx="5371">
                  <c:v>64.662000000000006</c:v>
                </c:pt>
                <c:pt idx="5372">
                  <c:v>65.727999999999994</c:v>
                </c:pt>
                <c:pt idx="5373">
                  <c:v>66.602000000000004</c:v>
                </c:pt>
                <c:pt idx="5374">
                  <c:v>67.289000000000001</c:v>
                </c:pt>
                <c:pt idx="5375">
                  <c:v>67.814999999999998</c:v>
                </c:pt>
                <c:pt idx="5376">
                  <c:v>68.221000000000004</c:v>
                </c:pt>
                <c:pt idx="5377">
                  <c:v>68.564999999999998</c:v>
                </c:pt>
                <c:pt idx="5378">
                  <c:v>68.896000000000001</c:v>
                </c:pt>
                <c:pt idx="5379">
                  <c:v>69.241</c:v>
                </c:pt>
                <c:pt idx="5380">
                  <c:v>69.611000000000004</c:v>
                </c:pt>
                <c:pt idx="5381">
                  <c:v>70.004000000000005</c:v>
                </c:pt>
                <c:pt idx="5382">
                  <c:v>70.396000000000001</c:v>
                </c:pt>
                <c:pt idx="5383">
                  <c:v>70.77</c:v>
                </c:pt>
                <c:pt idx="5384">
                  <c:v>71.126000000000005</c:v>
                </c:pt>
                <c:pt idx="5385">
                  <c:v>71.466999999999999</c:v>
                </c:pt>
                <c:pt idx="5386">
                  <c:v>71.796999999999997</c:v>
                </c:pt>
                <c:pt idx="5387">
                  <c:v>72.122</c:v>
                </c:pt>
                <c:pt idx="5388">
                  <c:v>72.444999999999993</c:v>
                </c:pt>
                <c:pt idx="5389">
                  <c:v>72.769000000000005</c:v>
                </c:pt>
                <c:pt idx="5390">
                  <c:v>73.093999999999994</c:v>
                </c:pt>
                <c:pt idx="5391">
                  <c:v>73.417000000000002</c:v>
                </c:pt>
                <c:pt idx="5392">
                  <c:v>73.736000000000004</c:v>
                </c:pt>
                <c:pt idx="5393">
                  <c:v>74.048000000000002</c:v>
                </c:pt>
                <c:pt idx="5394">
                  <c:v>#N/A</c:v>
                </c:pt>
                <c:pt idx="5395">
                  <c:v>34.865000000000002</c:v>
                </c:pt>
                <c:pt idx="5396">
                  <c:v>35.658000000000001</c:v>
                </c:pt>
                <c:pt idx="5397">
                  <c:v>37.216999999999999</c:v>
                </c:pt>
                <c:pt idx="5398">
                  <c:v>38.726999999999997</c:v>
                </c:pt>
                <c:pt idx="5399">
                  <c:v>40.188000000000002</c:v>
                </c:pt>
                <c:pt idx="5400">
                  <c:v>41.598999999999997</c:v>
                </c:pt>
                <c:pt idx="5401">
                  <c:v>42.963000000000001</c:v>
                </c:pt>
                <c:pt idx="5402">
                  <c:v>44.280999999999999</c:v>
                </c:pt>
                <c:pt idx="5403">
                  <c:v>45.558999999999997</c:v>
                </c:pt>
                <c:pt idx="5404">
                  <c:v>46.802999999999997</c:v>
                </c:pt>
                <c:pt idx="5405">
                  <c:v>48.021999999999998</c:v>
                </c:pt>
                <c:pt idx="5406">
                  <c:v>49.222000000000001</c:v>
                </c:pt>
                <c:pt idx="5407">
                  <c:v>50.408999999999999</c:v>
                </c:pt>
                <c:pt idx="5408">
                  <c:v>51.58</c:v>
                </c:pt>
                <c:pt idx="5409">
                  <c:v>52.73</c:v>
                </c:pt>
                <c:pt idx="5410">
                  <c:v>53.838999999999999</c:v>
                </c:pt>
                <c:pt idx="5411">
                  <c:v>54.884999999999998</c:v>
                </c:pt>
                <c:pt idx="5412">
                  <c:v>55.85</c:v>
                </c:pt>
                <c:pt idx="5413">
                  <c:v>56.722999999999999</c:v>
                </c:pt>
                <c:pt idx="5414">
                  <c:v>57.5</c:v>
                </c:pt>
                <c:pt idx="5415">
                  <c:v>58.198999999999998</c:v>
                </c:pt>
                <c:pt idx="5416">
                  <c:v>58.848999999999997</c:v>
                </c:pt>
                <c:pt idx="5417">
                  <c:v>59.47</c:v>
                </c:pt>
                <c:pt idx="5418">
                  <c:v>60.061999999999998</c:v>
                </c:pt>
                <c:pt idx="5419">
                  <c:v>60.610999999999997</c:v>
                </c:pt>
                <c:pt idx="5420">
                  <c:v>61.042000000000002</c:v>
                </c:pt>
                <c:pt idx="5421">
                  <c:v>61.259</c:v>
                </c:pt>
                <c:pt idx="5422">
                  <c:v>61.222999999999999</c:v>
                </c:pt>
                <c:pt idx="5423">
                  <c:v>60.951000000000001</c:v>
                </c:pt>
                <c:pt idx="5424">
                  <c:v>60.506999999999998</c:v>
                </c:pt>
                <c:pt idx="5425">
                  <c:v>60.03</c:v>
                </c:pt>
                <c:pt idx="5426">
                  <c:v>59.694000000000003</c:v>
                </c:pt>
                <c:pt idx="5427">
                  <c:v>59.642000000000003</c:v>
                </c:pt>
                <c:pt idx="5428">
                  <c:v>59.962000000000003</c:v>
                </c:pt>
                <c:pt idx="5429">
                  <c:v>60.673000000000002</c:v>
                </c:pt>
                <c:pt idx="5430">
                  <c:v>61.744</c:v>
                </c:pt>
                <c:pt idx="5431">
                  <c:v>63.087000000000003</c:v>
                </c:pt>
                <c:pt idx="5432">
                  <c:v>64.537999999999997</c:v>
                </c:pt>
                <c:pt idx="5433">
                  <c:v>65.953000000000003</c:v>
                </c:pt>
                <c:pt idx="5434">
                  <c:v>67.245999999999995</c:v>
                </c:pt>
                <c:pt idx="5435">
                  <c:v>68.347999999999999</c:v>
                </c:pt>
                <c:pt idx="5436">
                  <c:v>69.222999999999999</c:v>
                </c:pt>
                <c:pt idx="5437">
                  <c:v>69.900000000000006</c:v>
                </c:pt>
                <c:pt idx="5438">
                  <c:v>70.408000000000001</c:v>
                </c:pt>
                <c:pt idx="5439">
                  <c:v>70.754000000000005</c:v>
                </c:pt>
                <c:pt idx="5440">
                  <c:v>70.954999999999998</c:v>
                </c:pt>
                <c:pt idx="5441">
                  <c:v>71.043000000000006</c:v>
                </c:pt>
                <c:pt idx="5442">
                  <c:v>71.052999999999997</c:v>
                </c:pt>
                <c:pt idx="5443">
                  <c:v>71.016999999999996</c:v>
                </c:pt>
                <c:pt idx="5444">
                  <c:v>70.95</c:v>
                </c:pt>
                <c:pt idx="5445">
                  <c:v>70.844999999999999</c:v>
                </c:pt>
                <c:pt idx="5446">
                  <c:v>70.680000000000007</c:v>
                </c:pt>
                <c:pt idx="5447">
                  <c:v>70.436999999999998</c:v>
                </c:pt>
                <c:pt idx="5448">
                  <c:v>70.117999999999995</c:v>
                </c:pt>
                <c:pt idx="5449">
                  <c:v>69.747</c:v>
                </c:pt>
                <c:pt idx="5450">
                  <c:v>69.37</c:v>
                </c:pt>
                <c:pt idx="5451">
                  <c:v>69.037999999999997</c:v>
                </c:pt>
                <c:pt idx="5452">
                  <c:v>68.792000000000002</c:v>
                </c:pt>
                <c:pt idx="5453">
                  <c:v>68.659000000000006</c:v>
                </c:pt>
                <c:pt idx="5454">
                  <c:v>68.649000000000001</c:v>
                </c:pt>
                <c:pt idx="5455">
                  <c:v>68.753</c:v>
                </c:pt>
                <c:pt idx="5456">
                  <c:v>68.945999999999998</c:v>
                </c:pt>
                <c:pt idx="5457">
                  <c:v>69.180999999999997</c:v>
                </c:pt>
                <c:pt idx="5458">
                  <c:v>69.418999999999997</c:v>
                </c:pt>
                <c:pt idx="5459">
                  <c:v>#N/A</c:v>
                </c:pt>
                <c:pt idx="5460">
                  <c:v>65.61</c:v>
                </c:pt>
                <c:pt idx="5461">
                  <c:v>64.78</c:v>
                </c:pt>
                <c:pt idx="5462">
                  <c:v>67.2</c:v>
                </c:pt>
                <c:pt idx="5463">
                  <c:v>67.959999999999994</c:v>
                </c:pt>
                <c:pt idx="5464">
                  <c:v>68.069999999999993</c:v>
                </c:pt>
                <c:pt idx="5465">
                  <c:v>68.06</c:v>
                </c:pt>
                <c:pt idx="5466">
                  <c:v>69.010000000000005</c:v>
                </c:pt>
                <c:pt idx="5467">
                  <c:v>69.06</c:v>
                </c:pt>
                <c:pt idx="5468">
                  <c:v>69.36</c:v>
                </c:pt>
                <c:pt idx="5469">
                  <c:v>69.489999999999995</c:v>
                </c:pt>
                <c:pt idx="5470">
                  <c:v>70.23</c:v>
                </c:pt>
                <c:pt idx="5471">
                  <c:v>69.69</c:v>
                </c:pt>
                <c:pt idx="5472">
                  <c:v>69.989999999999995</c:v>
                </c:pt>
                <c:pt idx="5473">
                  <c:v>70.239999999999995</c:v>
                </c:pt>
                <c:pt idx="5474">
                  <c:v>70.489999999999995</c:v>
                </c:pt>
                <c:pt idx="5475">
                  <c:v>70.69</c:v>
                </c:pt>
                <c:pt idx="5476">
                  <c:v>70.2</c:v>
                </c:pt>
                <c:pt idx="5477">
                  <c:v>71.239999999999995</c:v>
                </c:pt>
                <c:pt idx="5478">
                  <c:v>70.930000000000007</c:v>
                </c:pt>
                <c:pt idx="5479">
                  <c:v>70.849999999999994</c:v>
                </c:pt>
                <c:pt idx="5480">
                  <c:v>70.89</c:v>
                </c:pt>
                <c:pt idx="5481">
                  <c:v>71.680000000000007</c:v>
                </c:pt>
                <c:pt idx="5482">
                  <c:v>71.02</c:v>
                </c:pt>
                <c:pt idx="5483">
                  <c:v>71.239999999999995</c:v>
                </c:pt>
                <c:pt idx="5484">
                  <c:v>71.180000000000007</c:v>
                </c:pt>
                <c:pt idx="5485">
                  <c:v>71.760000000000005</c:v>
                </c:pt>
                <c:pt idx="5486">
                  <c:v>71.86</c:v>
                </c:pt>
                <c:pt idx="5487">
                  <c:v>72</c:v>
                </c:pt>
                <c:pt idx="5488">
                  <c:v>71.98</c:v>
                </c:pt>
                <c:pt idx="5489">
                  <c:v>72.25</c:v>
                </c:pt>
                <c:pt idx="5490">
                  <c:v>72.599999999999994</c:v>
                </c:pt>
                <c:pt idx="5491">
                  <c:v>72.959999999999994</c:v>
                </c:pt>
                <c:pt idx="5492">
                  <c:v>73.23</c:v>
                </c:pt>
                <c:pt idx="5493">
                  <c:v>73.260000000000005</c:v>
                </c:pt>
                <c:pt idx="5494">
                  <c:v>73.709999999999994</c:v>
                </c:pt>
                <c:pt idx="5495">
                  <c:v>73.650000000000006</c:v>
                </c:pt>
                <c:pt idx="5496">
                  <c:v>73.72</c:v>
                </c:pt>
                <c:pt idx="5497">
                  <c:v>74.52</c:v>
                </c:pt>
                <c:pt idx="5498">
                  <c:v>74.55</c:v>
                </c:pt>
                <c:pt idx="5499">
                  <c:v>74.58</c:v>
                </c:pt>
                <c:pt idx="5500">
                  <c:v>74.98</c:v>
                </c:pt>
                <c:pt idx="5501">
                  <c:v>75.14</c:v>
                </c:pt>
                <c:pt idx="5502">
                  <c:v>75.540000000000006</c:v>
                </c:pt>
                <c:pt idx="5503">
                  <c:v>75.400000000000006</c:v>
                </c:pt>
                <c:pt idx="5504">
                  <c:v>75.91</c:v>
                </c:pt>
                <c:pt idx="5505">
                  <c:v>75.58</c:v>
                </c:pt>
                <c:pt idx="5506">
                  <c:v>75.94</c:v>
                </c:pt>
                <c:pt idx="5507">
                  <c:v>76.08</c:v>
                </c:pt>
                <c:pt idx="5508">
                  <c:v>76.3</c:v>
                </c:pt>
                <c:pt idx="5509">
                  <c:v>76.2</c:v>
                </c:pt>
                <c:pt idx="5510">
                  <c:v>76.66</c:v>
                </c:pt>
                <c:pt idx="5511">
                  <c:v>77.239999999999995</c:v>
                </c:pt>
                <c:pt idx="5512">
                  <c:v>77.73</c:v>
                </c:pt>
                <c:pt idx="5513">
                  <c:v>78.239999999999995</c:v>
                </c:pt>
                <c:pt idx="5514">
                  <c:v>78.64</c:v>
                </c:pt>
                <c:pt idx="5515">
                  <c:v>79.400000000000006</c:v>
                </c:pt>
                <c:pt idx="5516">
                  <c:v>79.73</c:v>
                </c:pt>
                <c:pt idx="5517">
                  <c:v>79.655000000000001</c:v>
                </c:pt>
                <c:pt idx="5518">
                  <c:v>79.94</c:v>
                </c:pt>
                <c:pt idx="5519">
                  <c:v>79.924000000000007</c:v>
                </c:pt>
                <c:pt idx="5520">
                  <c:v>80.150999999999996</c:v>
                </c:pt>
                <c:pt idx="5521">
                  <c:v>80.349000000000004</c:v>
                </c:pt>
                <c:pt idx="5522">
                  <c:v>80.531000000000006</c:v>
                </c:pt>
                <c:pt idx="5523">
                  <c:v>80.706999999999994</c:v>
                </c:pt>
                <c:pt idx="5524">
                  <c:v>#N/A</c:v>
                </c:pt>
                <c:pt idx="5525">
                  <c:v>64.171999999999997</c:v>
                </c:pt>
                <c:pt idx="5526">
                  <c:v>64.498000000000005</c:v>
                </c:pt>
                <c:pt idx="5527">
                  <c:v>65.128</c:v>
                </c:pt>
                <c:pt idx="5528">
                  <c:v>65.715999999999994</c:v>
                </c:pt>
                <c:pt idx="5529">
                  <c:v>66.260000000000005</c:v>
                </c:pt>
                <c:pt idx="5530">
                  <c:v>66.763000000000005</c:v>
                </c:pt>
                <c:pt idx="5531">
                  <c:v>67.222999999999999</c:v>
                </c:pt>
                <c:pt idx="5532">
                  <c:v>67.644000000000005</c:v>
                </c:pt>
                <c:pt idx="5533">
                  <c:v>68.027000000000001</c:v>
                </c:pt>
                <c:pt idx="5534">
                  <c:v>68.378</c:v>
                </c:pt>
                <c:pt idx="5535">
                  <c:v>68.703000000000003</c:v>
                </c:pt>
                <c:pt idx="5536">
                  <c:v>69.007000000000005</c:v>
                </c:pt>
                <c:pt idx="5537">
                  <c:v>69.296999999999997</c:v>
                </c:pt>
                <c:pt idx="5538">
                  <c:v>69.578999999999994</c:v>
                </c:pt>
                <c:pt idx="5539">
                  <c:v>69.855000000000004</c:v>
                </c:pt>
                <c:pt idx="5540">
                  <c:v>70.123000000000005</c:v>
                </c:pt>
                <c:pt idx="5541">
                  <c:v>70.373999999999995</c:v>
                </c:pt>
                <c:pt idx="5542">
                  <c:v>70.603999999999999</c:v>
                </c:pt>
                <c:pt idx="5543">
                  <c:v>70.811999999999998</c:v>
                </c:pt>
                <c:pt idx="5544">
                  <c:v>71.003</c:v>
                </c:pt>
                <c:pt idx="5545">
                  <c:v>71.185000000000002</c:v>
                </c:pt>
                <c:pt idx="5546">
                  <c:v>71.372</c:v>
                </c:pt>
                <c:pt idx="5547">
                  <c:v>71.572000000000003</c:v>
                </c:pt>
                <c:pt idx="5548">
                  <c:v>71.793999999999997</c:v>
                </c:pt>
                <c:pt idx="5549">
                  <c:v>72.039000000000001</c:v>
                </c:pt>
                <c:pt idx="5550">
                  <c:v>72.308000000000007</c:v>
                </c:pt>
                <c:pt idx="5551">
                  <c:v>72.596999999999994</c:v>
                </c:pt>
                <c:pt idx="5552">
                  <c:v>72.894999999999996</c:v>
                </c:pt>
                <c:pt idx="5553">
                  <c:v>73.194000000000003</c:v>
                </c:pt>
                <c:pt idx="5554">
                  <c:v>73.489000000000004</c:v>
                </c:pt>
                <c:pt idx="5555">
                  <c:v>73.774000000000001</c:v>
                </c:pt>
                <c:pt idx="5556">
                  <c:v>74.046000000000006</c:v>
                </c:pt>
                <c:pt idx="5557">
                  <c:v>74.305999999999997</c:v>
                </c:pt>
                <c:pt idx="5558">
                  <c:v>74.819999999999993</c:v>
                </c:pt>
                <c:pt idx="5559">
                  <c:v>75.11</c:v>
                </c:pt>
                <c:pt idx="5560">
                  <c:v>75.44</c:v>
                </c:pt>
                <c:pt idx="5561">
                  <c:v>75.27</c:v>
                </c:pt>
                <c:pt idx="5562">
                  <c:v>75.650000000000006</c:v>
                </c:pt>
                <c:pt idx="5563">
                  <c:v>76.010000000000005</c:v>
                </c:pt>
                <c:pt idx="5564">
                  <c:v>76.61</c:v>
                </c:pt>
                <c:pt idx="5565">
                  <c:v>77.08</c:v>
                </c:pt>
                <c:pt idx="5566">
                  <c:v>76.930000000000007</c:v>
                </c:pt>
                <c:pt idx="5567">
                  <c:v>76.8</c:v>
                </c:pt>
                <c:pt idx="5568">
                  <c:v>77.39</c:v>
                </c:pt>
                <c:pt idx="5569">
                  <c:v>77.64</c:v>
                </c:pt>
                <c:pt idx="5570">
                  <c:v>77.62</c:v>
                </c:pt>
                <c:pt idx="5571">
                  <c:v>78.23</c:v>
                </c:pt>
                <c:pt idx="5572">
                  <c:v>78.12</c:v>
                </c:pt>
                <c:pt idx="5573">
                  <c:v>78.290000000000006</c:v>
                </c:pt>
                <c:pt idx="5574">
                  <c:v>78.569999999999993</c:v>
                </c:pt>
                <c:pt idx="5575">
                  <c:v>78.75</c:v>
                </c:pt>
                <c:pt idx="5576">
                  <c:v>79.16</c:v>
                </c:pt>
                <c:pt idx="5577">
                  <c:v>79.150000000000006</c:v>
                </c:pt>
                <c:pt idx="5578">
                  <c:v>79.5</c:v>
                </c:pt>
                <c:pt idx="5579">
                  <c:v>79.959999999999994</c:v>
                </c:pt>
                <c:pt idx="5580">
                  <c:v>80.02</c:v>
                </c:pt>
                <c:pt idx="5581">
                  <c:v>80.37</c:v>
                </c:pt>
                <c:pt idx="5582">
                  <c:v>80.459999999999994</c:v>
                </c:pt>
                <c:pt idx="5583">
                  <c:v>80.835999999999999</c:v>
                </c:pt>
                <c:pt idx="5584">
                  <c:v>81.105000000000004</c:v>
                </c:pt>
                <c:pt idx="5585">
                  <c:v>81.295000000000002</c:v>
                </c:pt>
                <c:pt idx="5586">
                  <c:v>81.472999999999999</c:v>
                </c:pt>
                <c:pt idx="5587">
                  <c:v>81.641000000000005</c:v>
                </c:pt>
                <c:pt idx="5588">
                  <c:v>81.801000000000002</c:v>
                </c:pt>
                <c:pt idx="5589">
                  <c:v>#N/A</c:v>
                </c:pt>
                <c:pt idx="5590">
                  <c:v>65.77</c:v>
                </c:pt>
                <c:pt idx="5591">
                  <c:v>65.31</c:v>
                </c:pt>
                <c:pt idx="5592">
                  <c:v>65.94</c:v>
                </c:pt>
                <c:pt idx="5593">
                  <c:v>66.58</c:v>
                </c:pt>
                <c:pt idx="5594">
                  <c:v>67.900000000000006</c:v>
                </c:pt>
                <c:pt idx="5595">
                  <c:v>68.25</c:v>
                </c:pt>
                <c:pt idx="5596">
                  <c:v>67.64</c:v>
                </c:pt>
                <c:pt idx="5597">
                  <c:v>67.81</c:v>
                </c:pt>
                <c:pt idx="5598">
                  <c:v>68.87</c:v>
                </c:pt>
                <c:pt idx="5599">
                  <c:v>69.319999999999993</c:v>
                </c:pt>
                <c:pt idx="5600">
                  <c:v>69.209999999999994</c:v>
                </c:pt>
                <c:pt idx="5601">
                  <c:v>69.849999999999994</c:v>
                </c:pt>
                <c:pt idx="5602">
                  <c:v>69.239999999999995</c:v>
                </c:pt>
                <c:pt idx="5603">
                  <c:v>69.349999999999994</c:v>
                </c:pt>
                <c:pt idx="5604">
                  <c:v>70.400000000000006</c:v>
                </c:pt>
                <c:pt idx="5605">
                  <c:v>70.27</c:v>
                </c:pt>
                <c:pt idx="5606">
                  <c:v>71.02</c:v>
                </c:pt>
                <c:pt idx="5607">
                  <c:v>71.06</c:v>
                </c:pt>
                <c:pt idx="5608">
                  <c:v>70.88</c:v>
                </c:pt>
                <c:pt idx="5609">
                  <c:v>70.900000000000006</c:v>
                </c:pt>
                <c:pt idx="5610">
                  <c:v>71.66</c:v>
                </c:pt>
                <c:pt idx="5611">
                  <c:v>71.91</c:v>
                </c:pt>
                <c:pt idx="5612">
                  <c:v>72.19</c:v>
                </c:pt>
                <c:pt idx="5613">
                  <c:v>72.13</c:v>
                </c:pt>
                <c:pt idx="5614">
                  <c:v>72.849999999999994</c:v>
                </c:pt>
                <c:pt idx="5615">
                  <c:v>72.760000000000005</c:v>
                </c:pt>
                <c:pt idx="5616">
                  <c:v>73.11</c:v>
                </c:pt>
                <c:pt idx="5617">
                  <c:v>73.48</c:v>
                </c:pt>
                <c:pt idx="5618">
                  <c:v>73.83</c:v>
                </c:pt>
                <c:pt idx="5619">
                  <c:v>74.16</c:v>
                </c:pt>
                <c:pt idx="5620">
                  <c:v>74.12</c:v>
                </c:pt>
                <c:pt idx="5621">
                  <c:v>74.510000000000005</c:v>
                </c:pt>
                <c:pt idx="5622">
                  <c:v>74.98</c:v>
                </c:pt>
                <c:pt idx="5623">
                  <c:v>74.8</c:v>
                </c:pt>
                <c:pt idx="5624">
                  <c:v>75.56</c:v>
                </c:pt>
                <c:pt idx="5625">
                  <c:v>75.67</c:v>
                </c:pt>
                <c:pt idx="5626">
                  <c:v>76</c:v>
                </c:pt>
                <c:pt idx="5627">
                  <c:v>76.42</c:v>
                </c:pt>
                <c:pt idx="5628">
                  <c:v>76.599999999999994</c:v>
                </c:pt>
                <c:pt idx="5629">
                  <c:v>77</c:v>
                </c:pt>
                <c:pt idx="5630">
                  <c:v>77.06</c:v>
                </c:pt>
                <c:pt idx="5631">
                  <c:v>77.069999999999993</c:v>
                </c:pt>
                <c:pt idx="5632">
                  <c:v>77.44</c:v>
                </c:pt>
                <c:pt idx="5633">
                  <c:v>77.72</c:v>
                </c:pt>
                <c:pt idx="5634">
                  <c:v>77.930000000000007</c:v>
                </c:pt>
                <c:pt idx="5635">
                  <c:v>78.19</c:v>
                </c:pt>
                <c:pt idx="5636">
                  <c:v>78.52</c:v>
                </c:pt>
                <c:pt idx="5637">
                  <c:v>78.819999999999993</c:v>
                </c:pt>
                <c:pt idx="5638">
                  <c:v>78.92</c:v>
                </c:pt>
                <c:pt idx="5639">
                  <c:v>79.319999999999993</c:v>
                </c:pt>
                <c:pt idx="5640">
                  <c:v>79.73</c:v>
                </c:pt>
                <c:pt idx="5641">
                  <c:v>80.010000000000005</c:v>
                </c:pt>
                <c:pt idx="5642">
                  <c:v>80.25</c:v>
                </c:pt>
                <c:pt idx="5643">
                  <c:v>80.33</c:v>
                </c:pt>
                <c:pt idx="5644">
                  <c:v>81.19</c:v>
                </c:pt>
                <c:pt idx="5645">
                  <c:v>81.180000000000007</c:v>
                </c:pt>
                <c:pt idx="5646">
                  <c:v>81.59</c:v>
                </c:pt>
                <c:pt idx="5647">
                  <c:v>81.111000000000004</c:v>
                </c:pt>
                <c:pt idx="5648">
                  <c:v>81.236000000000004</c:v>
                </c:pt>
                <c:pt idx="5649">
                  <c:v>81.751999999999995</c:v>
                </c:pt>
                <c:pt idx="5650">
                  <c:v>81.923000000000002</c:v>
                </c:pt>
                <c:pt idx="5651">
                  <c:v>82.082999999999998</c:v>
                </c:pt>
                <c:pt idx="5652">
                  <c:v>82.234999999999999</c:v>
                </c:pt>
                <c:pt idx="5653">
                  <c:v>82.385000000000005</c:v>
                </c:pt>
                <c:pt idx="5654">
                  <c:v>#N/A</c:v>
                </c:pt>
                <c:pt idx="5655">
                  <c:v>56.63</c:v>
                </c:pt>
                <c:pt idx="5656">
                  <c:v>57.121000000000002</c:v>
                </c:pt>
                <c:pt idx="5657">
                  <c:v>58.082000000000001</c:v>
                </c:pt>
                <c:pt idx="5658">
                  <c:v>59.003</c:v>
                </c:pt>
                <c:pt idx="5659">
                  <c:v>59.883000000000003</c:v>
                </c:pt>
                <c:pt idx="5660">
                  <c:v>60.720999999999997</c:v>
                </c:pt>
                <c:pt idx="5661">
                  <c:v>61.518000000000001</c:v>
                </c:pt>
                <c:pt idx="5662">
                  <c:v>62.273000000000003</c:v>
                </c:pt>
                <c:pt idx="5663">
                  <c:v>62.984999999999999</c:v>
                </c:pt>
                <c:pt idx="5664">
                  <c:v>63.652000000000001</c:v>
                </c:pt>
                <c:pt idx="5665">
                  <c:v>64.272999999999996</c:v>
                </c:pt>
                <c:pt idx="5666">
                  <c:v>64.846000000000004</c:v>
                </c:pt>
                <c:pt idx="5667">
                  <c:v>65.37</c:v>
                </c:pt>
                <c:pt idx="5668">
                  <c:v>65.847999999999999</c:v>
                </c:pt>
                <c:pt idx="5669">
                  <c:v>66.281999999999996</c:v>
                </c:pt>
                <c:pt idx="5670">
                  <c:v>66.677999999999997</c:v>
                </c:pt>
                <c:pt idx="5671">
                  <c:v>67.040000000000006</c:v>
                </c:pt>
                <c:pt idx="5672">
                  <c:v>67.373999999999995</c:v>
                </c:pt>
                <c:pt idx="5673">
                  <c:v>67.686000000000007</c:v>
                </c:pt>
                <c:pt idx="5674">
                  <c:v>67.980999999999995</c:v>
                </c:pt>
                <c:pt idx="5675">
                  <c:v>68.259</c:v>
                </c:pt>
                <c:pt idx="5676">
                  <c:v>68.522000000000006</c:v>
                </c:pt>
                <c:pt idx="5677">
                  <c:v>68.766999999999996</c:v>
                </c:pt>
                <c:pt idx="5678">
                  <c:v>68.995000000000005</c:v>
                </c:pt>
                <c:pt idx="5679">
                  <c:v>69.209000000000003</c:v>
                </c:pt>
                <c:pt idx="5680">
                  <c:v>69.418999999999997</c:v>
                </c:pt>
                <c:pt idx="5681">
                  <c:v>69.634</c:v>
                </c:pt>
                <c:pt idx="5682">
                  <c:v>69.856999999999999</c:v>
                </c:pt>
                <c:pt idx="5683">
                  <c:v>70.087000000000003</c:v>
                </c:pt>
                <c:pt idx="5684">
                  <c:v>70.319000000000003</c:v>
                </c:pt>
                <c:pt idx="5685">
                  <c:v>70.542000000000002</c:v>
                </c:pt>
                <c:pt idx="5686">
                  <c:v>70.741</c:v>
                </c:pt>
                <c:pt idx="5687">
                  <c:v>70.903999999999996</c:v>
                </c:pt>
                <c:pt idx="5688">
                  <c:v>71.02</c:v>
                </c:pt>
                <c:pt idx="5689">
                  <c:v>71.087000000000003</c:v>
                </c:pt>
                <c:pt idx="5690">
                  <c:v>71.102999999999994</c:v>
                </c:pt>
                <c:pt idx="5691">
                  <c:v>71.072000000000003</c:v>
                </c:pt>
                <c:pt idx="5692">
                  <c:v>71.004000000000005</c:v>
                </c:pt>
                <c:pt idx="5693">
                  <c:v>70.912999999999997</c:v>
                </c:pt>
                <c:pt idx="5694">
                  <c:v>70.808999999999997</c:v>
                </c:pt>
                <c:pt idx="5695">
                  <c:v>70.701999999999998</c:v>
                </c:pt>
                <c:pt idx="5696">
                  <c:v>70.597999999999999</c:v>
                </c:pt>
                <c:pt idx="5697">
                  <c:v>70.501000000000005</c:v>
                </c:pt>
                <c:pt idx="5698">
                  <c:v>70.418000000000006</c:v>
                </c:pt>
                <c:pt idx="5699">
                  <c:v>70.355000000000004</c:v>
                </c:pt>
                <c:pt idx="5700">
                  <c:v>70.314999999999998</c:v>
                </c:pt>
                <c:pt idx="5701">
                  <c:v>70.299000000000007</c:v>
                </c:pt>
                <c:pt idx="5702">
                  <c:v>70.305999999999997</c:v>
                </c:pt>
                <c:pt idx="5703">
                  <c:v>70.335999999999999</c:v>
                </c:pt>
                <c:pt idx="5704">
                  <c:v>70.391000000000005</c:v>
                </c:pt>
                <c:pt idx="5705">
                  <c:v>70.478999999999999</c:v>
                </c:pt>
                <c:pt idx="5706">
                  <c:v>70.605999999999995</c:v>
                </c:pt>
                <c:pt idx="5707">
                  <c:v>70.774000000000001</c:v>
                </c:pt>
                <c:pt idx="5708">
                  <c:v>70.980999999999995</c:v>
                </c:pt>
                <c:pt idx="5709">
                  <c:v>71.221000000000004</c:v>
                </c:pt>
                <c:pt idx="5710">
                  <c:v>71.488</c:v>
                </c:pt>
                <c:pt idx="5711">
                  <c:v>71.775000000000006</c:v>
                </c:pt>
                <c:pt idx="5712">
                  <c:v>72.069000000000003</c:v>
                </c:pt>
                <c:pt idx="5713">
                  <c:v>72.36</c:v>
                </c:pt>
                <c:pt idx="5714">
                  <c:v>72.638000000000005</c:v>
                </c:pt>
                <c:pt idx="5715">
                  <c:v>72.897000000000006</c:v>
                </c:pt>
                <c:pt idx="5716">
                  <c:v>73.129000000000005</c:v>
                </c:pt>
                <c:pt idx="5717">
                  <c:v>73.337999999999994</c:v>
                </c:pt>
                <c:pt idx="5718">
                  <c:v>73.525000000000006</c:v>
                </c:pt>
                <c:pt idx="5719">
                  <c:v>#N/A</c:v>
                </c:pt>
                <c:pt idx="5720">
                  <c:v>59.3</c:v>
                </c:pt>
                <c:pt idx="5721">
                  <c:v>60.99</c:v>
                </c:pt>
                <c:pt idx="5722">
                  <c:v>63.03</c:v>
                </c:pt>
                <c:pt idx="5723">
                  <c:v>63.37</c:v>
                </c:pt>
                <c:pt idx="5724">
                  <c:v>64.61</c:v>
                </c:pt>
                <c:pt idx="5725">
                  <c:v>65.77</c:v>
                </c:pt>
                <c:pt idx="5726">
                  <c:v>65.63</c:v>
                </c:pt>
                <c:pt idx="5727">
                  <c:v>65.5</c:v>
                </c:pt>
                <c:pt idx="5728">
                  <c:v>67.12</c:v>
                </c:pt>
                <c:pt idx="5729">
                  <c:v>67.510000000000005</c:v>
                </c:pt>
                <c:pt idx="5730">
                  <c:v>67.8</c:v>
                </c:pt>
                <c:pt idx="5731">
                  <c:v>68.45</c:v>
                </c:pt>
                <c:pt idx="5732">
                  <c:v>68.73</c:v>
                </c:pt>
                <c:pt idx="5733">
                  <c:v>69.81</c:v>
                </c:pt>
                <c:pt idx="5734">
                  <c:v>70.28</c:v>
                </c:pt>
                <c:pt idx="5735">
                  <c:v>70.33</c:v>
                </c:pt>
                <c:pt idx="5736">
                  <c:v>71.14</c:v>
                </c:pt>
                <c:pt idx="5737">
                  <c:v>71.430000000000007</c:v>
                </c:pt>
                <c:pt idx="5738">
                  <c:v>71.75</c:v>
                </c:pt>
                <c:pt idx="5739">
                  <c:v>71.98</c:v>
                </c:pt>
                <c:pt idx="5740">
                  <c:v>72.069999999999993</c:v>
                </c:pt>
                <c:pt idx="5741">
                  <c:v>72.89</c:v>
                </c:pt>
                <c:pt idx="5742">
                  <c:v>73.42</c:v>
                </c:pt>
                <c:pt idx="5743">
                  <c:v>73.48</c:v>
                </c:pt>
                <c:pt idx="5744">
                  <c:v>73.91</c:v>
                </c:pt>
                <c:pt idx="5745">
                  <c:v>74.41</c:v>
                </c:pt>
                <c:pt idx="5746">
                  <c:v>74.81</c:v>
                </c:pt>
                <c:pt idx="5747">
                  <c:v>75.38</c:v>
                </c:pt>
                <c:pt idx="5748">
                  <c:v>75.7</c:v>
                </c:pt>
                <c:pt idx="5749">
                  <c:v>76.209999999999994</c:v>
                </c:pt>
                <c:pt idx="5750">
                  <c:v>76.19</c:v>
                </c:pt>
                <c:pt idx="5751">
                  <c:v>76.599999999999994</c:v>
                </c:pt>
                <c:pt idx="5752">
                  <c:v>77.11</c:v>
                </c:pt>
                <c:pt idx="5753">
                  <c:v>77.14</c:v>
                </c:pt>
                <c:pt idx="5754">
                  <c:v>77.540000000000006</c:v>
                </c:pt>
                <c:pt idx="5755">
                  <c:v>77.84</c:v>
                </c:pt>
                <c:pt idx="5756">
                  <c:v>78.260000000000005</c:v>
                </c:pt>
                <c:pt idx="5757">
                  <c:v>78.67</c:v>
                </c:pt>
                <c:pt idx="5758">
                  <c:v>78.58</c:v>
                </c:pt>
                <c:pt idx="5759">
                  <c:v>79.010000000000005</c:v>
                </c:pt>
                <c:pt idx="5760">
                  <c:v>79.040000000000006</c:v>
                </c:pt>
                <c:pt idx="5761">
                  <c:v>79.31</c:v>
                </c:pt>
                <c:pt idx="5762">
                  <c:v>79.36</c:v>
                </c:pt>
                <c:pt idx="5763">
                  <c:v>79.5</c:v>
                </c:pt>
                <c:pt idx="5764">
                  <c:v>79.91</c:v>
                </c:pt>
                <c:pt idx="5765">
                  <c:v>79.760000000000005</c:v>
                </c:pt>
                <c:pt idx="5766">
                  <c:v>80.459999999999994</c:v>
                </c:pt>
                <c:pt idx="5767">
                  <c:v>80.69</c:v>
                </c:pt>
                <c:pt idx="5768">
                  <c:v>80.77</c:v>
                </c:pt>
                <c:pt idx="5769">
                  <c:v>80.75</c:v>
                </c:pt>
                <c:pt idx="5770">
                  <c:v>81.349999999999994</c:v>
                </c:pt>
                <c:pt idx="5771">
                  <c:v>81.7</c:v>
                </c:pt>
                <c:pt idx="5772">
                  <c:v>82</c:v>
                </c:pt>
                <c:pt idx="5773">
                  <c:v>82.07</c:v>
                </c:pt>
                <c:pt idx="5774">
                  <c:v>82.36</c:v>
                </c:pt>
                <c:pt idx="5775">
                  <c:v>82.27</c:v>
                </c:pt>
                <c:pt idx="5776">
                  <c:v>82.68</c:v>
                </c:pt>
                <c:pt idx="5777">
                  <c:v>82.87</c:v>
                </c:pt>
                <c:pt idx="5778">
                  <c:v>82.81</c:v>
                </c:pt>
                <c:pt idx="5779">
                  <c:v>82.932000000000002</c:v>
                </c:pt>
                <c:pt idx="5780">
                  <c:v>83.091999999999999</c:v>
                </c:pt>
                <c:pt idx="5781">
                  <c:v>83.254999999999995</c:v>
                </c:pt>
                <c:pt idx="5782">
                  <c:v>83.418000000000006</c:v>
                </c:pt>
                <c:pt idx="5783">
                  <c:v>83.58</c:v>
                </c:pt>
                <c:pt idx="5784">
                  <c:v>#N/A</c:v>
                </c:pt>
                <c:pt idx="5785">
                  <c:v>44.762999999999998</c:v>
                </c:pt>
                <c:pt idx="5786">
                  <c:v>45.198</c:v>
                </c:pt>
                <c:pt idx="5787">
                  <c:v>46.064</c:v>
                </c:pt>
                <c:pt idx="5788">
                  <c:v>46.92</c:v>
                </c:pt>
                <c:pt idx="5789">
                  <c:v>47.767000000000003</c:v>
                </c:pt>
                <c:pt idx="5790">
                  <c:v>48.603000000000002</c:v>
                </c:pt>
                <c:pt idx="5791">
                  <c:v>49.43</c:v>
                </c:pt>
                <c:pt idx="5792">
                  <c:v>50.247999999999998</c:v>
                </c:pt>
                <c:pt idx="5793">
                  <c:v>51.057000000000002</c:v>
                </c:pt>
                <c:pt idx="5794">
                  <c:v>51.857999999999997</c:v>
                </c:pt>
                <c:pt idx="5795">
                  <c:v>52.651000000000003</c:v>
                </c:pt>
                <c:pt idx="5796">
                  <c:v>53.438000000000002</c:v>
                </c:pt>
                <c:pt idx="5797">
                  <c:v>54.22</c:v>
                </c:pt>
                <c:pt idx="5798">
                  <c:v>54.994999999999997</c:v>
                </c:pt>
                <c:pt idx="5799">
                  <c:v>55.765000000000001</c:v>
                </c:pt>
                <c:pt idx="5800">
                  <c:v>56.526000000000003</c:v>
                </c:pt>
                <c:pt idx="5801">
                  <c:v>57.279000000000003</c:v>
                </c:pt>
                <c:pt idx="5802">
                  <c:v>58.021999999999998</c:v>
                </c:pt>
                <c:pt idx="5803">
                  <c:v>58.752000000000002</c:v>
                </c:pt>
                <c:pt idx="5804">
                  <c:v>59.468000000000004</c:v>
                </c:pt>
                <c:pt idx="5805">
                  <c:v>60.170999999999999</c:v>
                </c:pt>
                <c:pt idx="5806">
                  <c:v>60.863999999999997</c:v>
                </c:pt>
                <c:pt idx="5807">
                  <c:v>61.545000000000002</c:v>
                </c:pt>
                <c:pt idx="5808">
                  <c:v>62.215000000000003</c:v>
                </c:pt>
                <c:pt idx="5809">
                  <c:v>62.869</c:v>
                </c:pt>
                <c:pt idx="5810">
                  <c:v>63.502000000000002</c:v>
                </c:pt>
                <c:pt idx="5811">
                  <c:v>64.108000000000004</c:v>
                </c:pt>
                <c:pt idx="5812">
                  <c:v>64.683000000000007</c:v>
                </c:pt>
                <c:pt idx="5813">
                  <c:v>65.222999999999999</c:v>
                </c:pt>
                <c:pt idx="5814">
                  <c:v>65.73</c:v>
                </c:pt>
                <c:pt idx="5815">
                  <c:v>66.206000000000003</c:v>
                </c:pt>
                <c:pt idx="5816">
                  <c:v>66.655000000000001</c:v>
                </c:pt>
                <c:pt idx="5817">
                  <c:v>67.084000000000003</c:v>
                </c:pt>
                <c:pt idx="5818">
                  <c:v>67.498000000000005</c:v>
                </c:pt>
                <c:pt idx="5819">
                  <c:v>67.897000000000006</c:v>
                </c:pt>
                <c:pt idx="5820">
                  <c:v>68.281000000000006</c:v>
                </c:pt>
                <c:pt idx="5821">
                  <c:v>68.646000000000001</c:v>
                </c:pt>
                <c:pt idx="5822">
                  <c:v>68.989999999999995</c:v>
                </c:pt>
                <c:pt idx="5823">
                  <c:v>69.308999999999997</c:v>
                </c:pt>
                <c:pt idx="5824">
                  <c:v>69.602000000000004</c:v>
                </c:pt>
                <c:pt idx="5825">
                  <c:v>69.87</c:v>
                </c:pt>
                <c:pt idx="5826">
                  <c:v>70.111000000000004</c:v>
                </c:pt>
                <c:pt idx="5827">
                  <c:v>70.328999999999994</c:v>
                </c:pt>
                <c:pt idx="5828">
                  <c:v>70.527000000000001</c:v>
                </c:pt>
                <c:pt idx="5829">
                  <c:v>70.709999999999994</c:v>
                </c:pt>
                <c:pt idx="5830">
                  <c:v>70.882999999999996</c:v>
                </c:pt>
                <c:pt idx="5831">
                  <c:v>71.05</c:v>
                </c:pt>
                <c:pt idx="5832">
                  <c:v>71.215999999999994</c:v>
                </c:pt>
                <c:pt idx="5833">
                  <c:v>71.382000000000005</c:v>
                </c:pt>
                <c:pt idx="5834">
                  <c:v>71.551000000000002</c:v>
                </c:pt>
                <c:pt idx="5835">
                  <c:v>71.724000000000004</c:v>
                </c:pt>
                <c:pt idx="5836">
                  <c:v>71.900000000000006</c:v>
                </c:pt>
                <c:pt idx="5837">
                  <c:v>72.075999999999993</c:v>
                </c:pt>
                <c:pt idx="5838">
                  <c:v>72.25</c:v>
                </c:pt>
                <c:pt idx="5839">
                  <c:v>72.421000000000006</c:v>
                </c:pt>
                <c:pt idx="5840">
                  <c:v>72.587999999999994</c:v>
                </c:pt>
                <c:pt idx="5841">
                  <c:v>72.753</c:v>
                </c:pt>
                <c:pt idx="5842">
                  <c:v>72.914000000000001</c:v>
                </c:pt>
                <c:pt idx="5843">
                  <c:v>73.073999999999998</c:v>
                </c:pt>
                <c:pt idx="5844">
                  <c:v>73.233000000000004</c:v>
                </c:pt>
                <c:pt idx="5845">
                  <c:v>73.39</c:v>
                </c:pt>
                <c:pt idx="5846">
                  <c:v>73.545000000000002</c:v>
                </c:pt>
                <c:pt idx="5847">
                  <c:v>73.7</c:v>
                </c:pt>
                <c:pt idx="5848">
                  <c:v>73.853999999999999</c:v>
                </c:pt>
                <c:pt idx="5849">
                  <c:v>#N/A</c:v>
                </c:pt>
                <c:pt idx="5850">
                  <c:v>54.17</c:v>
                </c:pt>
                <c:pt idx="5851">
                  <c:v>54.4</c:v>
                </c:pt>
                <c:pt idx="5852">
                  <c:v>54.859000000000002</c:v>
                </c:pt>
                <c:pt idx="5853">
                  <c:v>55.314</c:v>
                </c:pt>
                <c:pt idx="5854">
                  <c:v>55.765999999999998</c:v>
                </c:pt>
                <c:pt idx="5855">
                  <c:v>56.213999999999999</c:v>
                </c:pt>
                <c:pt idx="5856">
                  <c:v>56.658999999999999</c:v>
                </c:pt>
                <c:pt idx="5857">
                  <c:v>57.101999999999997</c:v>
                </c:pt>
                <c:pt idx="5858">
                  <c:v>57.542000000000002</c:v>
                </c:pt>
                <c:pt idx="5859">
                  <c:v>57.981999999999999</c:v>
                </c:pt>
                <c:pt idx="5860">
                  <c:v>58.421999999999997</c:v>
                </c:pt>
                <c:pt idx="5861">
                  <c:v>58.865000000000002</c:v>
                </c:pt>
                <c:pt idx="5862">
                  <c:v>59.308999999999997</c:v>
                </c:pt>
                <c:pt idx="5863">
                  <c:v>59.753999999999998</c:v>
                </c:pt>
                <c:pt idx="5864">
                  <c:v>60.195999999999998</c:v>
                </c:pt>
                <c:pt idx="5865">
                  <c:v>60.631999999999998</c:v>
                </c:pt>
                <c:pt idx="5866">
                  <c:v>61.055</c:v>
                </c:pt>
                <c:pt idx="5867">
                  <c:v>61.462000000000003</c:v>
                </c:pt>
                <c:pt idx="5868">
                  <c:v>61.847999999999999</c:v>
                </c:pt>
                <c:pt idx="5869">
                  <c:v>62.21</c:v>
                </c:pt>
                <c:pt idx="5870">
                  <c:v>62.542000000000002</c:v>
                </c:pt>
                <c:pt idx="5871">
                  <c:v>62.84</c:v>
                </c:pt>
                <c:pt idx="5872">
                  <c:v>63.106999999999999</c:v>
                </c:pt>
                <c:pt idx="5873">
                  <c:v>63.347999999999999</c:v>
                </c:pt>
                <c:pt idx="5874">
                  <c:v>63.570999999999998</c:v>
                </c:pt>
                <c:pt idx="5875">
                  <c:v>63.784999999999997</c:v>
                </c:pt>
                <c:pt idx="5876">
                  <c:v>64.003</c:v>
                </c:pt>
                <c:pt idx="5877">
                  <c:v>64.233999999999995</c:v>
                </c:pt>
                <c:pt idx="5878">
                  <c:v>64.483999999999995</c:v>
                </c:pt>
                <c:pt idx="5879">
                  <c:v>64.759</c:v>
                </c:pt>
                <c:pt idx="5880">
                  <c:v>65.067999999999998</c:v>
                </c:pt>
                <c:pt idx="5881">
                  <c:v>65.424999999999997</c:v>
                </c:pt>
                <c:pt idx="5882">
                  <c:v>65.817999999999998</c:v>
                </c:pt>
                <c:pt idx="5883">
                  <c:v>66.227000000000004</c:v>
                </c:pt>
                <c:pt idx="5884">
                  <c:v>66.626000000000005</c:v>
                </c:pt>
                <c:pt idx="5885">
                  <c:v>66.971999999999994</c:v>
                </c:pt>
                <c:pt idx="5886">
                  <c:v>67.215999999999994</c:v>
                </c:pt>
                <c:pt idx="5887">
                  <c:v>67.331000000000003</c:v>
                </c:pt>
                <c:pt idx="5888">
                  <c:v>67.296999999999997</c:v>
                </c:pt>
                <c:pt idx="5889">
                  <c:v>67.113</c:v>
                </c:pt>
                <c:pt idx="5890">
                  <c:v>66.777000000000001</c:v>
                </c:pt>
                <c:pt idx="5891">
                  <c:v>66.296999999999997</c:v>
                </c:pt>
                <c:pt idx="5892">
                  <c:v>65.718999999999994</c:v>
                </c:pt>
                <c:pt idx="5893">
                  <c:v>65.097999999999999</c:v>
                </c:pt>
                <c:pt idx="5894">
                  <c:v>64.484999999999999</c:v>
                </c:pt>
                <c:pt idx="5895">
                  <c:v>63.942</c:v>
                </c:pt>
                <c:pt idx="5896">
                  <c:v>63.531999999999996</c:v>
                </c:pt>
                <c:pt idx="5897">
                  <c:v>63.280999999999999</c:v>
                </c:pt>
                <c:pt idx="5898">
                  <c:v>63.197000000000003</c:v>
                </c:pt>
                <c:pt idx="5899">
                  <c:v>63.281999999999996</c:v>
                </c:pt>
                <c:pt idx="5900">
                  <c:v>63.512999999999998</c:v>
                </c:pt>
                <c:pt idx="5901">
                  <c:v>63.847999999999999</c:v>
                </c:pt>
                <c:pt idx="5902">
                  <c:v>64.227999999999994</c:v>
                </c:pt>
                <c:pt idx="5903">
                  <c:v>64.599999999999994</c:v>
                </c:pt>
                <c:pt idx="5904">
                  <c:v>64.933999999999997</c:v>
                </c:pt>
                <c:pt idx="5905">
                  <c:v>65.215000000000003</c:v>
                </c:pt>
                <c:pt idx="5906">
                  <c:v>65.438999999999993</c:v>
                </c:pt>
                <c:pt idx="5907">
                  <c:v>65.629000000000005</c:v>
                </c:pt>
                <c:pt idx="5908">
                  <c:v>65.801000000000002</c:v>
                </c:pt>
                <c:pt idx="5909">
                  <c:v>65.959999999999994</c:v>
                </c:pt>
                <c:pt idx="5910">
                  <c:v>66.108000000000004</c:v>
                </c:pt>
                <c:pt idx="5911">
                  <c:v>66.251999999999995</c:v>
                </c:pt>
                <c:pt idx="5912">
                  <c:v>66.394000000000005</c:v>
                </c:pt>
                <c:pt idx="5913">
                  <c:v>66.536000000000001</c:v>
                </c:pt>
                <c:pt idx="5914">
                  <c:v>#N/A</c:v>
                </c:pt>
                <c:pt idx="5915">
                  <c:v>41.585000000000001</c:v>
                </c:pt>
                <c:pt idx="5916">
                  <c:v>41.74</c:v>
                </c:pt>
                <c:pt idx="5917">
                  <c:v>42.073999999999998</c:v>
                </c:pt>
                <c:pt idx="5918">
                  <c:v>42.457000000000001</c:v>
                </c:pt>
                <c:pt idx="5919">
                  <c:v>42.887999999999998</c:v>
                </c:pt>
                <c:pt idx="5920">
                  <c:v>43.368000000000002</c:v>
                </c:pt>
                <c:pt idx="5921">
                  <c:v>43.893999999999998</c:v>
                </c:pt>
                <c:pt idx="5922">
                  <c:v>44.463000000000001</c:v>
                </c:pt>
                <c:pt idx="5923">
                  <c:v>45.069000000000003</c:v>
                </c:pt>
                <c:pt idx="5924">
                  <c:v>45.701000000000001</c:v>
                </c:pt>
                <c:pt idx="5925">
                  <c:v>46.348999999999997</c:v>
                </c:pt>
                <c:pt idx="5926">
                  <c:v>46.997</c:v>
                </c:pt>
                <c:pt idx="5927">
                  <c:v>47.634999999999998</c:v>
                </c:pt>
                <c:pt idx="5928">
                  <c:v>48.250999999999998</c:v>
                </c:pt>
                <c:pt idx="5929">
                  <c:v>48.841000000000001</c:v>
                </c:pt>
                <c:pt idx="5930">
                  <c:v>49.408999999999999</c:v>
                </c:pt>
                <c:pt idx="5931">
                  <c:v>49.962000000000003</c:v>
                </c:pt>
                <c:pt idx="5932">
                  <c:v>50.512999999999998</c:v>
                </c:pt>
                <c:pt idx="5933">
                  <c:v>51.073</c:v>
                </c:pt>
                <c:pt idx="5934">
                  <c:v>51.640999999999998</c:v>
                </c:pt>
                <c:pt idx="5935">
                  <c:v>52.216999999999999</c:v>
                </c:pt>
                <c:pt idx="5936">
                  <c:v>52.793999999999997</c:v>
                </c:pt>
                <c:pt idx="5937">
                  <c:v>53.363999999999997</c:v>
                </c:pt>
                <c:pt idx="5938">
                  <c:v>53.923000000000002</c:v>
                </c:pt>
                <c:pt idx="5939">
                  <c:v>54.468000000000004</c:v>
                </c:pt>
                <c:pt idx="5940">
                  <c:v>55.01</c:v>
                </c:pt>
                <c:pt idx="5941">
                  <c:v>55.561</c:v>
                </c:pt>
                <c:pt idx="5942">
                  <c:v>56.124000000000002</c:v>
                </c:pt>
                <c:pt idx="5943">
                  <c:v>56.698</c:v>
                </c:pt>
                <c:pt idx="5944">
                  <c:v>57.268000000000001</c:v>
                </c:pt>
                <c:pt idx="5945">
                  <c:v>57.817999999999998</c:v>
                </c:pt>
                <c:pt idx="5946">
                  <c:v>58.323999999999998</c:v>
                </c:pt>
                <c:pt idx="5947">
                  <c:v>58.765000000000001</c:v>
                </c:pt>
                <c:pt idx="5948">
                  <c:v>59.122</c:v>
                </c:pt>
                <c:pt idx="5949">
                  <c:v>59.383000000000003</c:v>
                </c:pt>
                <c:pt idx="5950">
                  <c:v>59.545999999999999</c:v>
                </c:pt>
                <c:pt idx="5951">
                  <c:v>59.616999999999997</c:v>
                </c:pt>
                <c:pt idx="5952">
                  <c:v>59.609000000000002</c:v>
                </c:pt>
                <c:pt idx="5953">
                  <c:v>59.529000000000003</c:v>
                </c:pt>
                <c:pt idx="5954">
                  <c:v>59.374000000000002</c:v>
                </c:pt>
                <c:pt idx="5955">
                  <c:v>59.119</c:v>
                </c:pt>
                <c:pt idx="5956">
                  <c:v>58.73</c:v>
                </c:pt>
                <c:pt idx="5957">
                  <c:v>58.198999999999998</c:v>
                </c:pt>
                <c:pt idx="5958">
                  <c:v>57.539000000000001</c:v>
                </c:pt>
                <c:pt idx="5959">
                  <c:v>56.783000000000001</c:v>
                </c:pt>
                <c:pt idx="5960">
                  <c:v>55.969000000000001</c:v>
                </c:pt>
                <c:pt idx="5961">
                  <c:v>55.143999999999998</c:v>
                </c:pt>
                <c:pt idx="5962">
                  <c:v>54.365000000000002</c:v>
                </c:pt>
                <c:pt idx="5963">
                  <c:v>53.692</c:v>
                </c:pt>
                <c:pt idx="5964">
                  <c:v>53.173000000000002</c:v>
                </c:pt>
                <c:pt idx="5965">
                  <c:v>52.863999999999997</c:v>
                </c:pt>
                <c:pt idx="5966">
                  <c:v>52.802</c:v>
                </c:pt>
                <c:pt idx="5967">
                  <c:v>52.98</c:v>
                </c:pt>
                <c:pt idx="5968">
                  <c:v>53.374000000000002</c:v>
                </c:pt>
                <c:pt idx="5969">
                  <c:v>53.966000000000001</c:v>
                </c:pt>
                <c:pt idx="5970">
                  <c:v>54.73</c:v>
                </c:pt>
                <c:pt idx="5971">
                  <c:v>55.634999999999998</c:v>
                </c:pt>
                <c:pt idx="5972">
                  <c:v>56.627000000000002</c:v>
                </c:pt>
                <c:pt idx="5973">
                  <c:v>57.648000000000003</c:v>
                </c:pt>
                <c:pt idx="5974">
                  <c:v>58.649000000000001</c:v>
                </c:pt>
                <c:pt idx="5975">
                  <c:v>59.58</c:v>
                </c:pt>
                <c:pt idx="5976">
                  <c:v>60.402999999999999</c:v>
                </c:pt>
                <c:pt idx="5977">
                  <c:v>61.115000000000002</c:v>
                </c:pt>
                <c:pt idx="5978">
                  <c:v>61.716000000000001</c:v>
                </c:pt>
                <c:pt idx="5979">
                  <c:v>#N/A</c:v>
                </c:pt>
                <c:pt idx="5980">
                  <c:v>42.61</c:v>
                </c:pt>
                <c:pt idx="5981">
                  <c:v>42.835999999999999</c:v>
                </c:pt>
                <c:pt idx="5982">
                  <c:v>43.289000000000001</c:v>
                </c:pt>
                <c:pt idx="5983">
                  <c:v>43.741</c:v>
                </c:pt>
                <c:pt idx="5984">
                  <c:v>44.194000000000003</c:v>
                </c:pt>
                <c:pt idx="5985">
                  <c:v>44.646000000000001</c:v>
                </c:pt>
                <c:pt idx="5986">
                  <c:v>45.098999999999997</c:v>
                </c:pt>
                <c:pt idx="5987">
                  <c:v>45.551000000000002</c:v>
                </c:pt>
                <c:pt idx="5988">
                  <c:v>46.003</c:v>
                </c:pt>
                <c:pt idx="5989">
                  <c:v>46.456000000000003</c:v>
                </c:pt>
                <c:pt idx="5990">
                  <c:v>46.908000000000001</c:v>
                </c:pt>
                <c:pt idx="5991">
                  <c:v>47.36</c:v>
                </c:pt>
                <c:pt idx="5992">
                  <c:v>47.811999999999998</c:v>
                </c:pt>
                <c:pt idx="5993">
                  <c:v>48.264000000000003</c:v>
                </c:pt>
                <c:pt idx="5994">
                  <c:v>48.716000000000001</c:v>
                </c:pt>
                <c:pt idx="5995">
                  <c:v>49.167000000000002</c:v>
                </c:pt>
                <c:pt idx="5996">
                  <c:v>49.618000000000002</c:v>
                </c:pt>
                <c:pt idx="5997">
                  <c:v>50.069000000000003</c:v>
                </c:pt>
                <c:pt idx="5998">
                  <c:v>50.521000000000001</c:v>
                </c:pt>
                <c:pt idx="5999">
                  <c:v>50.970999999999997</c:v>
                </c:pt>
                <c:pt idx="6000">
                  <c:v>51.421999999999997</c:v>
                </c:pt>
                <c:pt idx="6001">
                  <c:v>51.872999999999998</c:v>
                </c:pt>
                <c:pt idx="6002">
                  <c:v>52.323999999999998</c:v>
                </c:pt>
                <c:pt idx="6003">
                  <c:v>52.774999999999999</c:v>
                </c:pt>
                <c:pt idx="6004">
                  <c:v>53.225999999999999</c:v>
                </c:pt>
                <c:pt idx="6005">
                  <c:v>53.674999999999997</c:v>
                </c:pt>
                <c:pt idx="6006">
                  <c:v>54.121000000000002</c:v>
                </c:pt>
                <c:pt idx="6007">
                  <c:v>54.563000000000002</c:v>
                </c:pt>
                <c:pt idx="6008">
                  <c:v>55.003</c:v>
                </c:pt>
                <c:pt idx="6009">
                  <c:v>55.444000000000003</c:v>
                </c:pt>
                <c:pt idx="6010">
                  <c:v>55.893999999999998</c:v>
                </c:pt>
                <c:pt idx="6011">
                  <c:v>56.363999999999997</c:v>
                </c:pt>
                <c:pt idx="6012">
                  <c:v>56.857999999999997</c:v>
                </c:pt>
                <c:pt idx="6013">
                  <c:v>57.375</c:v>
                </c:pt>
                <c:pt idx="6014">
                  <c:v>57.908000000000001</c:v>
                </c:pt>
                <c:pt idx="6015">
                  <c:v>58.442</c:v>
                </c:pt>
                <c:pt idx="6016">
                  <c:v>58.959000000000003</c:v>
                </c:pt>
                <c:pt idx="6017">
                  <c:v>59.444000000000003</c:v>
                </c:pt>
                <c:pt idx="6018">
                  <c:v>59.89</c:v>
                </c:pt>
                <c:pt idx="6019">
                  <c:v>60.295000000000002</c:v>
                </c:pt>
                <c:pt idx="6020">
                  <c:v>60.67</c:v>
                </c:pt>
                <c:pt idx="6021">
                  <c:v>61.03</c:v>
                </c:pt>
                <c:pt idx="6022">
                  <c:v>61.393999999999998</c:v>
                </c:pt>
                <c:pt idx="6023">
                  <c:v>61.774999999999999</c:v>
                </c:pt>
                <c:pt idx="6024">
                  <c:v>62.176000000000002</c:v>
                </c:pt>
                <c:pt idx="6025">
                  <c:v>62.597000000000001</c:v>
                </c:pt>
                <c:pt idx="6026">
                  <c:v>63.027999999999999</c:v>
                </c:pt>
                <c:pt idx="6027">
                  <c:v>63.454999999999998</c:v>
                </c:pt>
                <c:pt idx="6028">
                  <c:v>63.87</c:v>
                </c:pt>
                <c:pt idx="6029">
                  <c:v>64.266000000000005</c:v>
                </c:pt>
                <c:pt idx="6030">
                  <c:v>64.641999999999996</c:v>
                </c:pt>
                <c:pt idx="6031">
                  <c:v>64.998999999999995</c:v>
                </c:pt>
                <c:pt idx="6032">
                  <c:v>65.340999999999994</c:v>
                </c:pt>
                <c:pt idx="6033">
                  <c:v>65.674000000000007</c:v>
                </c:pt>
                <c:pt idx="6034">
                  <c:v>66.001000000000005</c:v>
                </c:pt>
                <c:pt idx="6035">
                  <c:v>66.325000000000003</c:v>
                </c:pt>
                <c:pt idx="6036">
                  <c:v>66.647000000000006</c:v>
                </c:pt>
                <c:pt idx="6037">
                  <c:v>66.97</c:v>
                </c:pt>
                <c:pt idx="6038">
                  <c:v>67.293999999999997</c:v>
                </c:pt>
                <c:pt idx="6039">
                  <c:v>67.619</c:v>
                </c:pt>
                <c:pt idx="6040">
                  <c:v>67.944999999999993</c:v>
                </c:pt>
                <c:pt idx="6041">
                  <c:v>68.269000000000005</c:v>
                </c:pt>
                <c:pt idx="6042">
                  <c:v>68.59</c:v>
                </c:pt>
                <c:pt idx="6043">
                  <c:v>68.905000000000001</c:v>
                </c:pt>
                <c:pt idx="6044">
                  <c:v>#N/A</c:v>
                </c:pt>
                <c:pt idx="6045">
                  <c:v>29.716999999999999</c:v>
                </c:pt>
                <c:pt idx="6046">
                  <c:v>31.963000000000001</c:v>
                </c:pt>
                <c:pt idx="6047">
                  <c:v>36.177</c:v>
                </c:pt>
                <c:pt idx="6048">
                  <c:v>39.835000000000001</c:v>
                </c:pt>
                <c:pt idx="6049">
                  <c:v>42.936999999999998</c:v>
                </c:pt>
                <c:pt idx="6050">
                  <c:v>45.488</c:v>
                </c:pt>
                <c:pt idx="6051">
                  <c:v>47.505000000000003</c:v>
                </c:pt>
                <c:pt idx="6052">
                  <c:v>49.021000000000001</c:v>
                </c:pt>
                <c:pt idx="6053">
                  <c:v>50.091000000000001</c:v>
                </c:pt>
                <c:pt idx="6054">
                  <c:v>50.811</c:v>
                </c:pt>
                <c:pt idx="6055">
                  <c:v>51.296999999999997</c:v>
                </c:pt>
                <c:pt idx="6056">
                  <c:v>51.673999999999999</c:v>
                </c:pt>
                <c:pt idx="6057">
                  <c:v>52.076000000000001</c:v>
                </c:pt>
                <c:pt idx="6058">
                  <c:v>52.61</c:v>
                </c:pt>
                <c:pt idx="6059">
                  <c:v>53.335000000000001</c:v>
                </c:pt>
                <c:pt idx="6060">
                  <c:v>54.264000000000003</c:v>
                </c:pt>
                <c:pt idx="6061">
                  <c:v>55.356000000000002</c:v>
                </c:pt>
                <c:pt idx="6062">
                  <c:v>56.506</c:v>
                </c:pt>
                <c:pt idx="6063">
                  <c:v>57.625</c:v>
                </c:pt>
                <c:pt idx="6064">
                  <c:v>58.680999999999997</c:v>
                </c:pt>
                <c:pt idx="6065">
                  <c:v>59.655999999999999</c:v>
                </c:pt>
                <c:pt idx="6066">
                  <c:v>60.548999999999999</c:v>
                </c:pt>
                <c:pt idx="6067">
                  <c:v>61.378999999999998</c:v>
                </c:pt>
                <c:pt idx="6068">
                  <c:v>62.161000000000001</c:v>
                </c:pt>
                <c:pt idx="6069">
                  <c:v>62.896000000000001</c:v>
                </c:pt>
                <c:pt idx="6070">
                  <c:v>63.579000000000001</c:v>
                </c:pt>
                <c:pt idx="6071">
                  <c:v>64.206000000000003</c:v>
                </c:pt>
                <c:pt idx="6072">
                  <c:v>64.775999999999996</c:v>
                </c:pt>
                <c:pt idx="6073">
                  <c:v>65.293999999999997</c:v>
                </c:pt>
                <c:pt idx="6074">
                  <c:v>65.762</c:v>
                </c:pt>
                <c:pt idx="6075">
                  <c:v>66.186000000000007</c:v>
                </c:pt>
                <c:pt idx="6076">
                  <c:v>66.570999999999998</c:v>
                </c:pt>
                <c:pt idx="6077">
                  <c:v>66.924000000000007</c:v>
                </c:pt>
                <c:pt idx="6078">
                  <c:v>67.254999999999995</c:v>
                </c:pt>
                <c:pt idx="6079">
                  <c:v>67.569000000000003</c:v>
                </c:pt>
                <c:pt idx="6080">
                  <c:v>67.900000000000006</c:v>
                </c:pt>
                <c:pt idx="6081">
                  <c:v>68.284000000000006</c:v>
                </c:pt>
                <c:pt idx="6082">
                  <c:v>68.718999999999994</c:v>
                </c:pt>
                <c:pt idx="6083">
                  <c:v>69.177000000000007</c:v>
                </c:pt>
                <c:pt idx="6084">
                  <c:v>69.611000000000004</c:v>
                </c:pt>
                <c:pt idx="6085">
                  <c:v>69.896000000000001</c:v>
                </c:pt>
                <c:pt idx="6086">
                  <c:v>69.879000000000005</c:v>
                </c:pt>
                <c:pt idx="6087">
                  <c:v>69.492000000000004</c:v>
                </c:pt>
                <c:pt idx="6088">
                  <c:v>68.742000000000004</c:v>
                </c:pt>
                <c:pt idx="6089">
                  <c:v>67.697999999999993</c:v>
                </c:pt>
                <c:pt idx="6090">
                  <c:v>66.537000000000006</c:v>
                </c:pt>
                <c:pt idx="6091">
                  <c:v>65.495000000000005</c:v>
                </c:pt>
                <c:pt idx="6092">
                  <c:v>64.772000000000006</c:v>
                </c:pt>
                <c:pt idx="6093">
                  <c:v>64.492999999999995</c:v>
                </c:pt>
                <c:pt idx="6094">
                  <c:v>64.683999999999997</c:v>
                </c:pt>
                <c:pt idx="6095">
                  <c:v>65.271000000000001</c:v>
                </c:pt>
                <c:pt idx="6096">
                  <c:v>66.099999999999994</c:v>
                </c:pt>
                <c:pt idx="6097">
                  <c:v>66.953000000000003</c:v>
                </c:pt>
                <c:pt idx="6098">
                  <c:v>67.662999999999997</c:v>
                </c:pt>
                <c:pt idx="6099">
                  <c:v>68.165999999999997</c:v>
                </c:pt>
                <c:pt idx="6100">
                  <c:v>68.453999999999994</c:v>
                </c:pt>
                <c:pt idx="6101">
                  <c:v>68.573999999999998</c:v>
                </c:pt>
                <c:pt idx="6102">
                  <c:v>68.638999999999996</c:v>
                </c:pt>
                <c:pt idx="6103">
                  <c:v>68.738</c:v>
                </c:pt>
                <c:pt idx="6104">
                  <c:v>68.894999999999996</c:v>
                </c:pt>
                <c:pt idx="6105">
                  <c:v>69.117999999999995</c:v>
                </c:pt>
                <c:pt idx="6106">
                  <c:v>69.399000000000001</c:v>
                </c:pt>
                <c:pt idx="6107">
                  <c:v>69.700999999999993</c:v>
                </c:pt>
                <c:pt idx="6108">
                  <c:v>69.998999999999995</c:v>
                </c:pt>
                <c:pt idx="6109">
                  <c:v>#N/A</c:v>
                </c:pt>
                <c:pt idx="6110">
                  <c:v>46.676000000000002</c:v>
                </c:pt>
                <c:pt idx="6111">
                  <c:v>46.981999999999999</c:v>
                </c:pt>
                <c:pt idx="6112">
                  <c:v>47.6</c:v>
                </c:pt>
                <c:pt idx="6113">
                  <c:v>48.23</c:v>
                </c:pt>
                <c:pt idx="6114">
                  <c:v>48.872</c:v>
                </c:pt>
                <c:pt idx="6115">
                  <c:v>49.527000000000001</c:v>
                </c:pt>
                <c:pt idx="6116">
                  <c:v>50.194000000000003</c:v>
                </c:pt>
                <c:pt idx="6117">
                  <c:v>50.874000000000002</c:v>
                </c:pt>
                <c:pt idx="6118">
                  <c:v>51.566000000000003</c:v>
                </c:pt>
                <c:pt idx="6119">
                  <c:v>52.27</c:v>
                </c:pt>
                <c:pt idx="6120">
                  <c:v>52.988</c:v>
                </c:pt>
                <c:pt idx="6121">
                  <c:v>53.72</c:v>
                </c:pt>
                <c:pt idx="6122">
                  <c:v>54.466000000000001</c:v>
                </c:pt>
                <c:pt idx="6123">
                  <c:v>55.225999999999999</c:v>
                </c:pt>
                <c:pt idx="6124">
                  <c:v>56</c:v>
                </c:pt>
                <c:pt idx="6125">
                  <c:v>56.798999999999999</c:v>
                </c:pt>
                <c:pt idx="6126">
                  <c:v>57.634</c:v>
                </c:pt>
                <c:pt idx="6127">
                  <c:v>58.503999999999998</c:v>
                </c:pt>
                <c:pt idx="6128">
                  <c:v>59.398000000000003</c:v>
                </c:pt>
                <c:pt idx="6129">
                  <c:v>60.298999999999999</c:v>
                </c:pt>
                <c:pt idx="6130">
                  <c:v>61.170999999999999</c:v>
                </c:pt>
                <c:pt idx="6131">
                  <c:v>61.973999999999997</c:v>
                </c:pt>
                <c:pt idx="6132">
                  <c:v>62.683</c:v>
                </c:pt>
                <c:pt idx="6133">
                  <c:v>63.287999999999997</c:v>
                </c:pt>
                <c:pt idx="6134">
                  <c:v>63.787999999999997</c:v>
                </c:pt>
                <c:pt idx="6135">
                  <c:v>64.200999999999993</c:v>
                </c:pt>
                <c:pt idx="6136">
                  <c:v>64.555000000000007</c:v>
                </c:pt>
                <c:pt idx="6137">
                  <c:v>64.891999999999996</c:v>
                </c:pt>
                <c:pt idx="6138">
                  <c:v>65.248000000000005</c:v>
                </c:pt>
                <c:pt idx="6139">
                  <c:v>65.641000000000005</c:v>
                </c:pt>
                <c:pt idx="6140">
                  <c:v>66.087000000000003</c:v>
                </c:pt>
                <c:pt idx="6141">
                  <c:v>66.590999999999994</c:v>
                </c:pt>
                <c:pt idx="6142">
                  <c:v>67.137</c:v>
                </c:pt>
                <c:pt idx="6143">
                  <c:v>67.710999999999999</c:v>
                </c:pt>
                <c:pt idx="6144">
                  <c:v>68.304000000000002</c:v>
                </c:pt>
                <c:pt idx="6145">
                  <c:v>68.906000000000006</c:v>
                </c:pt>
                <c:pt idx="6146">
                  <c:v>69.507000000000005</c:v>
                </c:pt>
                <c:pt idx="6147">
                  <c:v>70.096000000000004</c:v>
                </c:pt>
                <c:pt idx="6148">
                  <c:v>70.665999999999997</c:v>
                </c:pt>
                <c:pt idx="6149">
                  <c:v>71.209000000000003</c:v>
                </c:pt>
                <c:pt idx="6150">
                  <c:v>71.721000000000004</c:v>
                </c:pt>
                <c:pt idx="6151">
                  <c:v>72.2</c:v>
                </c:pt>
                <c:pt idx="6152">
                  <c:v>72.650000000000006</c:v>
                </c:pt>
                <c:pt idx="6153">
                  <c:v>73.081000000000003</c:v>
                </c:pt>
                <c:pt idx="6154">
                  <c:v>73.498000000000005</c:v>
                </c:pt>
                <c:pt idx="6155">
                  <c:v>73.91</c:v>
                </c:pt>
                <c:pt idx="6156">
                  <c:v>74.322999999999993</c:v>
                </c:pt>
                <c:pt idx="6157">
                  <c:v>74.745999999999995</c:v>
                </c:pt>
                <c:pt idx="6158">
                  <c:v>75.182000000000002</c:v>
                </c:pt>
                <c:pt idx="6159">
                  <c:v>75.637</c:v>
                </c:pt>
                <c:pt idx="6160">
                  <c:v>76.114000000000004</c:v>
                </c:pt>
                <c:pt idx="6161">
                  <c:v>76.619</c:v>
                </c:pt>
                <c:pt idx="6162">
                  <c:v>77.144999999999996</c:v>
                </c:pt>
                <c:pt idx="6163">
                  <c:v>77.683000000000007</c:v>
                </c:pt>
                <c:pt idx="6164">
                  <c:v>78.222999999999999</c:v>
                </c:pt>
                <c:pt idx="6165">
                  <c:v>78.748999999999995</c:v>
                </c:pt>
                <c:pt idx="6166">
                  <c:v>79.245000000000005</c:v>
                </c:pt>
                <c:pt idx="6167">
                  <c:v>79.7</c:v>
                </c:pt>
                <c:pt idx="6168">
                  <c:v>80.105999999999995</c:v>
                </c:pt>
                <c:pt idx="6169">
                  <c:v>80.462999999999994</c:v>
                </c:pt>
                <c:pt idx="6170">
                  <c:v>80.772000000000006</c:v>
                </c:pt>
                <c:pt idx="6171">
                  <c:v>81.045000000000002</c:v>
                </c:pt>
                <c:pt idx="6172">
                  <c:v>81.293999999999997</c:v>
                </c:pt>
                <c:pt idx="6173">
                  <c:v>81.534999999999997</c:v>
                </c:pt>
                <c:pt idx="6174">
                  <c:v>#N/A</c:v>
                </c:pt>
                <c:pt idx="6175">
                  <c:v>51.274000000000001</c:v>
                </c:pt>
                <c:pt idx="6176">
                  <c:v>51.820999999999998</c:v>
                </c:pt>
                <c:pt idx="6177">
                  <c:v>52.898000000000003</c:v>
                </c:pt>
                <c:pt idx="6178">
                  <c:v>53.935000000000002</c:v>
                </c:pt>
                <c:pt idx="6179">
                  <c:v>54.933</c:v>
                </c:pt>
                <c:pt idx="6180">
                  <c:v>55.893000000000001</c:v>
                </c:pt>
                <c:pt idx="6181">
                  <c:v>56.813000000000002</c:v>
                </c:pt>
                <c:pt idx="6182">
                  <c:v>57.695</c:v>
                </c:pt>
                <c:pt idx="6183">
                  <c:v>58.536999999999999</c:v>
                </c:pt>
                <c:pt idx="6184">
                  <c:v>59.34</c:v>
                </c:pt>
                <c:pt idx="6185">
                  <c:v>60.103999999999999</c:v>
                </c:pt>
                <c:pt idx="6186">
                  <c:v>60.829000000000001</c:v>
                </c:pt>
                <c:pt idx="6187">
                  <c:v>61.515999999999998</c:v>
                </c:pt>
                <c:pt idx="6188">
                  <c:v>62.165999999999997</c:v>
                </c:pt>
                <c:pt idx="6189">
                  <c:v>62.780999999999999</c:v>
                </c:pt>
                <c:pt idx="6190">
                  <c:v>63.363999999999997</c:v>
                </c:pt>
                <c:pt idx="6191">
                  <c:v>63.914999999999999</c:v>
                </c:pt>
                <c:pt idx="6192">
                  <c:v>64.438000000000002</c:v>
                </c:pt>
                <c:pt idx="6193">
                  <c:v>64.933999999999997</c:v>
                </c:pt>
                <c:pt idx="6194">
                  <c:v>65.406000000000006</c:v>
                </c:pt>
                <c:pt idx="6195">
                  <c:v>65.856999999999999</c:v>
                </c:pt>
                <c:pt idx="6196">
                  <c:v>66.284999999999997</c:v>
                </c:pt>
                <c:pt idx="6197">
                  <c:v>66.691999999999993</c:v>
                </c:pt>
                <c:pt idx="6198">
                  <c:v>67.08</c:v>
                </c:pt>
                <c:pt idx="6199">
                  <c:v>67.450999999999993</c:v>
                </c:pt>
                <c:pt idx="6200">
                  <c:v>67.808000000000007</c:v>
                </c:pt>
                <c:pt idx="6201">
                  <c:v>68.155000000000001</c:v>
                </c:pt>
                <c:pt idx="6202">
                  <c:v>68.495000000000005</c:v>
                </c:pt>
                <c:pt idx="6203">
                  <c:v>68.826999999999998</c:v>
                </c:pt>
                <c:pt idx="6204">
                  <c:v>69.153999999999996</c:v>
                </c:pt>
                <c:pt idx="6205">
                  <c:v>69.477000000000004</c:v>
                </c:pt>
                <c:pt idx="6206">
                  <c:v>69.796000000000006</c:v>
                </c:pt>
                <c:pt idx="6207">
                  <c:v>70.108999999999995</c:v>
                </c:pt>
                <c:pt idx="6208">
                  <c:v>70.412999999999997</c:v>
                </c:pt>
                <c:pt idx="6209">
                  <c:v>70.704999999999998</c:v>
                </c:pt>
                <c:pt idx="6210">
                  <c:v>70.983000000000004</c:v>
                </c:pt>
                <c:pt idx="6211">
                  <c:v>71.242999999999995</c:v>
                </c:pt>
                <c:pt idx="6212">
                  <c:v>71.483999999999995</c:v>
                </c:pt>
                <c:pt idx="6213">
                  <c:v>71.703999999999994</c:v>
                </c:pt>
                <c:pt idx="6214">
                  <c:v>71.903000000000006</c:v>
                </c:pt>
                <c:pt idx="6215">
                  <c:v>72.08</c:v>
                </c:pt>
                <c:pt idx="6216">
                  <c:v>72.233999999999995</c:v>
                </c:pt>
                <c:pt idx="6217">
                  <c:v>72.37</c:v>
                </c:pt>
                <c:pt idx="6218">
                  <c:v>72.489999999999995</c:v>
                </c:pt>
                <c:pt idx="6219">
                  <c:v>72.596999999999994</c:v>
                </c:pt>
                <c:pt idx="6220">
                  <c:v>72.694999999999993</c:v>
                </c:pt>
                <c:pt idx="6221">
                  <c:v>72.787000000000006</c:v>
                </c:pt>
                <c:pt idx="6222">
                  <c:v>72.873999999999995</c:v>
                </c:pt>
                <c:pt idx="6223">
                  <c:v>72.959999999999994</c:v>
                </c:pt>
                <c:pt idx="6224">
                  <c:v>73.046000000000006</c:v>
                </c:pt>
                <c:pt idx="6225">
                  <c:v>73.132999999999996</c:v>
                </c:pt>
                <c:pt idx="6226">
                  <c:v>73.22</c:v>
                </c:pt>
                <c:pt idx="6227">
                  <c:v>73.307000000000002</c:v>
                </c:pt>
                <c:pt idx="6228">
                  <c:v>73.391000000000005</c:v>
                </c:pt>
                <c:pt idx="6229">
                  <c:v>73.474999999999994</c:v>
                </c:pt>
                <c:pt idx="6230">
                  <c:v>73.558000000000007</c:v>
                </c:pt>
                <c:pt idx="6231">
                  <c:v>73.641999999999996</c:v>
                </c:pt>
                <c:pt idx="6232">
                  <c:v>73.725999999999999</c:v>
                </c:pt>
                <c:pt idx="6233">
                  <c:v>73.811999999999998</c:v>
                </c:pt>
                <c:pt idx="6234">
                  <c:v>73.900999999999996</c:v>
                </c:pt>
                <c:pt idx="6235">
                  <c:v>73.992000000000004</c:v>
                </c:pt>
                <c:pt idx="6236">
                  <c:v>74.087999999999994</c:v>
                </c:pt>
                <c:pt idx="6237">
                  <c:v>74.186000000000007</c:v>
                </c:pt>
                <c:pt idx="6238">
                  <c:v>74.287999999999997</c:v>
                </c:pt>
                <c:pt idx="6239">
                  <c:v>#N/A</c:v>
                </c:pt>
                <c:pt idx="6240">
                  <c:v>51.911000000000001</c:v>
                </c:pt>
                <c:pt idx="6241">
                  <c:v>52.14</c:v>
                </c:pt>
                <c:pt idx="6242">
                  <c:v>52.597999999999999</c:v>
                </c:pt>
                <c:pt idx="6243">
                  <c:v>53.054000000000002</c:v>
                </c:pt>
                <c:pt idx="6244">
                  <c:v>53.509</c:v>
                </c:pt>
                <c:pt idx="6245">
                  <c:v>53.963000000000001</c:v>
                </c:pt>
                <c:pt idx="6246">
                  <c:v>54.414999999999999</c:v>
                </c:pt>
                <c:pt idx="6247">
                  <c:v>54.866999999999997</c:v>
                </c:pt>
                <c:pt idx="6248">
                  <c:v>55.319000000000003</c:v>
                </c:pt>
                <c:pt idx="6249">
                  <c:v>55.771000000000001</c:v>
                </c:pt>
                <c:pt idx="6250">
                  <c:v>56.225000000000001</c:v>
                </c:pt>
                <c:pt idx="6251">
                  <c:v>56.682000000000002</c:v>
                </c:pt>
                <c:pt idx="6252">
                  <c:v>57.140999999999998</c:v>
                </c:pt>
                <c:pt idx="6253">
                  <c:v>57.598999999999997</c:v>
                </c:pt>
                <c:pt idx="6254">
                  <c:v>58.055</c:v>
                </c:pt>
                <c:pt idx="6255">
                  <c:v>58.505000000000003</c:v>
                </c:pt>
                <c:pt idx="6256">
                  <c:v>58.942</c:v>
                </c:pt>
                <c:pt idx="6257">
                  <c:v>59.365000000000002</c:v>
                </c:pt>
                <c:pt idx="6258">
                  <c:v>59.768000000000001</c:v>
                </c:pt>
                <c:pt idx="6259">
                  <c:v>60.146999999999998</c:v>
                </c:pt>
                <c:pt idx="6260">
                  <c:v>60.499000000000002</c:v>
                </c:pt>
                <c:pt idx="6261">
                  <c:v>60.817</c:v>
                </c:pt>
                <c:pt idx="6262">
                  <c:v>61.103999999999999</c:v>
                </c:pt>
                <c:pt idx="6263">
                  <c:v>61.363999999999997</c:v>
                </c:pt>
                <c:pt idx="6264">
                  <c:v>61.604999999999997</c:v>
                </c:pt>
                <c:pt idx="6265">
                  <c:v>61.835999999999999</c:v>
                </c:pt>
                <c:pt idx="6266">
                  <c:v>62.066000000000003</c:v>
                </c:pt>
                <c:pt idx="6267">
                  <c:v>62.304000000000002</c:v>
                </c:pt>
                <c:pt idx="6268">
                  <c:v>62.561</c:v>
                </c:pt>
                <c:pt idx="6269">
                  <c:v>62.841000000000001</c:v>
                </c:pt>
                <c:pt idx="6270">
                  <c:v>63.155000000000001</c:v>
                </c:pt>
                <c:pt idx="6271">
                  <c:v>63.512</c:v>
                </c:pt>
                <c:pt idx="6272">
                  <c:v>63.905999999999999</c:v>
                </c:pt>
                <c:pt idx="6273">
                  <c:v>64.325000000000003</c:v>
                </c:pt>
                <c:pt idx="6274">
                  <c:v>64.753</c:v>
                </c:pt>
                <c:pt idx="6275">
                  <c:v>65.167000000000002</c:v>
                </c:pt>
                <c:pt idx="6276">
                  <c:v>65.542000000000002</c:v>
                </c:pt>
                <c:pt idx="6277">
                  <c:v>65.855999999999995</c:v>
                </c:pt>
                <c:pt idx="6278">
                  <c:v>66.096999999999994</c:v>
                </c:pt>
                <c:pt idx="6279">
                  <c:v>66.260000000000005</c:v>
                </c:pt>
                <c:pt idx="6280">
                  <c:v>66.341999999999999</c:v>
                </c:pt>
                <c:pt idx="6281">
                  <c:v>66.349000000000004</c:v>
                </c:pt>
                <c:pt idx="6282">
                  <c:v>66.302999999999997</c:v>
                </c:pt>
                <c:pt idx="6283">
                  <c:v>66.227999999999994</c:v>
                </c:pt>
                <c:pt idx="6284">
                  <c:v>66.141000000000005</c:v>
                </c:pt>
                <c:pt idx="6285">
                  <c:v>66.066000000000003</c:v>
                </c:pt>
                <c:pt idx="6286">
                  <c:v>66.022999999999996</c:v>
                </c:pt>
                <c:pt idx="6287">
                  <c:v>66.016999999999996</c:v>
                </c:pt>
                <c:pt idx="6288">
                  <c:v>66.052000000000007</c:v>
                </c:pt>
                <c:pt idx="6289">
                  <c:v>66.126999999999995</c:v>
                </c:pt>
                <c:pt idx="6290">
                  <c:v>66.231999999999999</c:v>
                </c:pt>
                <c:pt idx="6291">
                  <c:v>66.346999999999994</c:v>
                </c:pt>
                <c:pt idx="6292">
                  <c:v>66.453999999999994</c:v>
                </c:pt>
                <c:pt idx="6293">
                  <c:v>66.540000000000006</c:v>
                </c:pt>
                <c:pt idx="6294">
                  <c:v>66.600999999999999</c:v>
                </c:pt>
                <c:pt idx="6295">
                  <c:v>66.646000000000001</c:v>
                </c:pt>
                <c:pt idx="6296">
                  <c:v>66.686000000000007</c:v>
                </c:pt>
                <c:pt idx="6297">
                  <c:v>66.738</c:v>
                </c:pt>
                <c:pt idx="6298">
                  <c:v>66.816000000000003</c:v>
                </c:pt>
                <c:pt idx="6299">
                  <c:v>66.921000000000006</c:v>
                </c:pt>
                <c:pt idx="6300">
                  <c:v>67.054000000000002</c:v>
                </c:pt>
                <c:pt idx="6301">
                  <c:v>67.206999999999994</c:v>
                </c:pt>
                <c:pt idx="6302">
                  <c:v>67.37</c:v>
                </c:pt>
                <c:pt idx="6303">
                  <c:v>67.533000000000001</c:v>
                </c:pt>
                <c:pt idx="6304">
                  <c:v>#N/A</c:v>
                </c:pt>
                <c:pt idx="6305">
                  <c:v>45.311</c:v>
                </c:pt>
                <c:pt idx="6306">
                  <c:v>45.978000000000002</c:v>
                </c:pt>
                <c:pt idx="6307">
                  <c:v>47.281999999999996</c:v>
                </c:pt>
                <c:pt idx="6308">
                  <c:v>48.530999999999999</c:v>
                </c:pt>
                <c:pt idx="6309">
                  <c:v>49.722000000000001</c:v>
                </c:pt>
                <c:pt idx="6310">
                  <c:v>50.856999999999999</c:v>
                </c:pt>
                <c:pt idx="6311">
                  <c:v>51.936</c:v>
                </c:pt>
                <c:pt idx="6312">
                  <c:v>52.96</c:v>
                </c:pt>
                <c:pt idx="6313">
                  <c:v>53.932000000000002</c:v>
                </c:pt>
                <c:pt idx="6314">
                  <c:v>54.853999999999999</c:v>
                </c:pt>
                <c:pt idx="6315">
                  <c:v>55.731000000000002</c:v>
                </c:pt>
                <c:pt idx="6316">
                  <c:v>56.567999999999998</c:v>
                </c:pt>
                <c:pt idx="6317">
                  <c:v>57.371000000000002</c:v>
                </c:pt>
                <c:pt idx="6318">
                  <c:v>58.146999999999998</c:v>
                </c:pt>
                <c:pt idx="6319">
                  <c:v>58.901000000000003</c:v>
                </c:pt>
                <c:pt idx="6320">
                  <c:v>59.636000000000003</c:v>
                </c:pt>
                <c:pt idx="6321">
                  <c:v>60.356000000000002</c:v>
                </c:pt>
                <c:pt idx="6322">
                  <c:v>61.058</c:v>
                </c:pt>
                <c:pt idx="6323">
                  <c:v>61.743000000000002</c:v>
                </c:pt>
                <c:pt idx="6324">
                  <c:v>62.41</c:v>
                </c:pt>
                <c:pt idx="6325">
                  <c:v>63.058999999999997</c:v>
                </c:pt>
                <c:pt idx="6326">
                  <c:v>63.689</c:v>
                </c:pt>
                <c:pt idx="6327">
                  <c:v>64.299000000000007</c:v>
                </c:pt>
                <c:pt idx="6328">
                  <c:v>64.887</c:v>
                </c:pt>
                <c:pt idx="6329">
                  <c:v>65.454999999999998</c:v>
                </c:pt>
                <c:pt idx="6330">
                  <c:v>66.004000000000005</c:v>
                </c:pt>
                <c:pt idx="6331">
                  <c:v>66.534000000000006</c:v>
                </c:pt>
                <c:pt idx="6332">
                  <c:v>67.046999999999997</c:v>
                </c:pt>
                <c:pt idx="6333">
                  <c:v>67.546000000000006</c:v>
                </c:pt>
                <c:pt idx="6334">
                  <c:v>68.033000000000001</c:v>
                </c:pt>
                <c:pt idx="6335">
                  <c:v>68.507999999999996</c:v>
                </c:pt>
                <c:pt idx="6336">
                  <c:v>68.971999999999994</c:v>
                </c:pt>
                <c:pt idx="6337">
                  <c:v>69.426000000000002</c:v>
                </c:pt>
                <c:pt idx="6338">
                  <c:v>69.87</c:v>
                </c:pt>
                <c:pt idx="6339">
                  <c:v>70.304000000000002</c:v>
                </c:pt>
                <c:pt idx="6340">
                  <c:v>70.727999999999994</c:v>
                </c:pt>
                <c:pt idx="6341">
                  <c:v>71.141999999999996</c:v>
                </c:pt>
                <c:pt idx="6342">
                  <c:v>71.543999999999997</c:v>
                </c:pt>
                <c:pt idx="6343">
                  <c:v>71.936999999999998</c:v>
                </c:pt>
                <c:pt idx="6344">
                  <c:v>72.319000000000003</c:v>
                </c:pt>
                <c:pt idx="6345">
                  <c:v>72.691000000000003</c:v>
                </c:pt>
                <c:pt idx="6346">
                  <c:v>73.055999999999997</c:v>
                </c:pt>
                <c:pt idx="6347">
                  <c:v>73.414000000000001</c:v>
                </c:pt>
                <c:pt idx="6348">
                  <c:v>73.765000000000001</c:v>
                </c:pt>
                <c:pt idx="6349">
                  <c:v>74.111000000000004</c:v>
                </c:pt>
                <c:pt idx="6350">
                  <c:v>74.451999999999998</c:v>
                </c:pt>
                <c:pt idx="6351">
                  <c:v>74.787999999999997</c:v>
                </c:pt>
                <c:pt idx="6352">
                  <c:v>75.119</c:v>
                </c:pt>
                <c:pt idx="6353">
                  <c:v>75.444000000000003</c:v>
                </c:pt>
                <c:pt idx="6354">
                  <c:v>75.763999999999996</c:v>
                </c:pt>
                <c:pt idx="6355">
                  <c:v>76.076999999999998</c:v>
                </c:pt>
                <c:pt idx="6356">
                  <c:v>76.382000000000005</c:v>
                </c:pt>
                <c:pt idx="6357">
                  <c:v>76.680000000000007</c:v>
                </c:pt>
                <c:pt idx="6358">
                  <c:v>76.971000000000004</c:v>
                </c:pt>
                <c:pt idx="6359">
                  <c:v>77.254999999999995</c:v>
                </c:pt>
                <c:pt idx="6360">
                  <c:v>77.533000000000001</c:v>
                </c:pt>
                <c:pt idx="6361">
                  <c:v>77.807000000000002</c:v>
                </c:pt>
                <c:pt idx="6362">
                  <c:v>78.078000000000003</c:v>
                </c:pt>
                <c:pt idx="6363">
                  <c:v>78.347999999999999</c:v>
                </c:pt>
                <c:pt idx="6364">
                  <c:v>78.614999999999995</c:v>
                </c:pt>
                <c:pt idx="6365">
                  <c:v>78.879000000000005</c:v>
                </c:pt>
                <c:pt idx="6366">
                  <c:v>79.141000000000005</c:v>
                </c:pt>
                <c:pt idx="6367">
                  <c:v>79.397000000000006</c:v>
                </c:pt>
                <c:pt idx="6368">
                  <c:v>79.646000000000001</c:v>
                </c:pt>
                <c:pt idx="6369">
                  <c:v>#N/A</c:v>
                </c:pt>
                <c:pt idx="6370">
                  <c:v>40.328000000000003</c:v>
                </c:pt>
                <c:pt idx="6371">
                  <c:v>40.473999999999997</c:v>
                </c:pt>
                <c:pt idx="6372">
                  <c:v>40.765999999999998</c:v>
                </c:pt>
                <c:pt idx="6373">
                  <c:v>41.061999999999998</c:v>
                </c:pt>
                <c:pt idx="6374">
                  <c:v>41.36</c:v>
                </c:pt>
                <c:pt idx="6375">
                  <c:v>41.66</c:v>
                </c:pt>
                <c:pt idx="6376">
                  <c:v>41.963000000000001</c:v>
                </c:pt>
                <c:pt idx="6377">
                  <c:v>42.268000000000001</c:v>
                </c:pt>
                <c:pt idx="6378">
                  <c:v>42.575000000000003</c:v>
                </c:pt>
                <c:pt idx="6379">
                  <c:v>42.883000000000003</c:v>
                </c:pt>
                <c:pt idx="6380">
                  <c:v>43.191000000000003</c:v>
                </c:pt>
                <c:pt idx="6381">
                  <c:v>43.499000000000002</c:v>
                </c:pt>
                <c:pt idx="6382">
                  <c:v>43.805</c:v>
                </c:pt>
                <c:pt idx="6383">
                  <c:v>44.11</c:v>
                </c:pt>
                <c:pt idx="6384">
                  <c:v>44.412999999999997</c:v>
                </c:pt>
                <c:pt idx="6385">
                  <c:v>44.716000000000001</c:v>
                </c:pt>
                <c:pt idx="6386">
                  <c:v>45.02</c:v>
                </c:pt>
                <c:pt idx="6387">
                  <c:v>45.326000000000001</c:v>
                </c:pt>
                <c:pt idx="6388">
                  <c:v>45.634999999999998</c:v>
                </c:pt>
                <c:pt idx="6389">
                  <c:v>45.945999999999998</c:v>
                </c:pt>
                <c:pt idx="6390">
                  <c:v>46.256</c:v>
                </c:pt>
                <c:pt idx="6391">
                  <c:v>46.561</c:v>
                </c:pt>
                <c:pt idx="6392">
                  <c:v>46.86</c:v>
                </c:pt>
                <c:pt idx="6393">
                  <c:v>47.151000000000003</c:v>
                </c:pt>
                <c:pt idx="6394">
                  <c:v>47.433999999999997</c:v>
                </c:pt>
                <c:pt idx="6395">
                  <c:v>47.709000000000003</c:v>
                </c:pt>
                <c:pt idx="6396">
                  <c:v>47.972999999999999</c:v>
                </c:pt>
                <c:pt idx="6397">
                  <c:v>48.231999999999999</c:v>
                </c:pt>
                <c:pt idx="6398">
                  <c:v>48.491</c:v>
                </c:pt>
                <c:pt idx="6399">
                  <c:v>48.759</c:v>
                </c:pt>
                <c:pt idx="6400">
                  <c:v>49.042000000000002</c:v>
                </c:pt>
                <c:pt idx="6401">
                  <c:v>49.347000000000001</c:v>
                </c:pt>
                <c:pt idx="6402">
                  <c:v>49.68</c:v>
                </c:pt>
                <c:pt idx="6403">
                  <c:v>50.05</c:v>
                </c:pt>
                <c:pt idx="6404">
                  <c:v>50.463999999999999</c:v>
                </c:pt>
                <c:pt idx="6405">
                  <c:v>50.933</c:v>
                </c:pt>
                <c:pt idx="6406">
                  <c:v>51.465000000000003</c:v>
                </c:pt>
                <c:pt idx="6407">
                  <c:v>52.058999999999997</c:v>
                </c:pt>
                <c:pt idx="6408">
                  <c:v>52.710999999999999</c:v>
                </c:pt>
                <c:pt idx="6409">
                  <c:v>53.412999999999997</c:v>
                </c:pt>
                <c:pt idx="6410">
                  <c:v>54.158999999999999</c:v>
                </c:pt>
                <c:pt idx="6411">
                  <c:v>54.939</c:v>
                </c:pt>
                <c:pt idx="6412">
                  <c:v>55.738999999999997</c:v>
                </c:pt>
                <c:pt idx="6413">
                  <c:v>56.543999999999997</c:v>
                </c:pt>
                <c:pt idx="6414">
                  <c:v>57.343000000000004</c:v>
                </c:pt>
                <c:pt idx="6415">
                  <c:v>58.125999999999998</c:v>
                </c:pt>
                <c:pt idx="6416">
                  <c:v>58.886000000000003</c:v>
                </c:pt>
                <c:pt idx="6417">
                  <c:v>59.625</c:v>
                </c:pt>
                <c:pt idx="6418">
                  <c:v>60.341000000000001</c:v>
                </c:pt>
                <c:pt idx="6419">
                  <c:v>61.03</c:v>
                </c:pt>
                <c:pt idx="6420">
                  <c:v>61.689</c:v>
                </c:pt>
                <c:pt idx="6421">
                  <c:v>62.316000000000003</c:v>
                </c:pt>
                <c:pt idx="6422">
                  <c:v>62.912999999999997</c:v>
                </c:pt>
                <c:pt idx="6423">
                  <c:v>63.482999999999997</c:v>
                </c:pt>
                <c:pt idx="6424">
                  <c:v>64.028999999999996</c:v>
                </c:pt>
                <c:pt idx="6425">
                  <c:v>64.552000000000007</c:v>
                </c:pt>
                <c:pt idx="6426">
                  <c:v>65.057000000000002</c:v>
                </c:pt>
                <c:pt idx="6427">
                  <c:v>65.546999999999997</c:v>
                </c:pt>
                <c:pt idx="6428">
                  <c:v>66.025000000000006</c:v>
                </c:pt>
                <c:pt idx="6429">
                  <c:v>66.494</c:v>
                </c:pt>
                <c:pt idx="6430">
                  <c:v>66.956999999999994</c:v>
                </c:pt>
                <c:pt idx="6431">
                  <c:v>67.414000000000001</c:v>
                </c:pt>
                <c:pt idx="6432">
                  <c:v>67.864999999999995</c:v>
                </c:pt>
                <c:pt idx="6433">
                  <c:v>68.308999999999997</c:v>
                </c:pt>
                <c:pt idx="6434">
                  <c:v>#N/A</c:v>
                </c:pt>
                <c:pt idx="6435">
                  <c:v>59.715000000000003</c:v>
                </c:pt>
                <c:pt idx="6436">
                  <c:v>60.445</c:v>
                </c:pt>
                <c:pt idx="6437">
                  <c:v>61.851999999999997</c:v>
                </c:pt>
                <c:pt idx="6438">
                  <c:v>63.15</c:v>
                </c:pt>
                <c:pt idx="6439">
                  <c:v>64.340999999999994</c:v>
                </c:pt>
                <c:pt idx="6440">
                  <c:v>65.423000000000002</c:v>
                </c:pt>
                <c:pt idx="6441">
                  <c:v>66.396000000000001</c:v>
                </c:pt>
                <c:pt idx="6442">
                  <c:v>67.260999999999996</c:v>
                </c:pt>
                <c:pt idx="6443">
                  <c:v>68.018000000000001</c:v>
                </c:pt>
                <c:pt idx="6444">
                  <c:v>69.48</c:v>
                </c:pt>
                <c:pt idx="6445">
                  <c:v>70.31</c:v>
                </c:pt>
                <c:pt idx="6446">
                  <c:v>70.540000000000006</c:v>
                </c:pt>
                <c:pt idx="6447">
                  <c:v>69.91</c:v>
                </c:pt>
                <c:pt idx="6448">
                  <c:v>70.3</c:v>
                </c:pt>
                <c:pt idx="6449">
                  <c:v>71.55</c:v>
                </c:pt>
                <c:pt idx="6450">
                  <c:v>71.22</c:v>
                </c:pt>
                <c:pt idx="6451">
                  <c:v>71.19</c:v>
                </c:pt>
                <c:pt idx="6452">
                  <c:v>70.86</c:v>
                </c:pt>
                <c:pt idx="6453">
                  <c:v>70.48</c:v>
                </c:pt>
                <c:pt idx="6454">
                  <c:v>70.209999999999994</c:v>
                </c:pt>
                <c:pt idx="6455">
                  <c:v>70.23</c:v>
                </c:pt>
                <c:pt idx="6456">
                  <c:v>70.569999999999993</c:v>
                </c:pt>
                <c:pt idx="6457">
                  <c:v>70.260000000000005</c:v>
                </c:pt>
                <c:pt idx="6458">
                  <c:v>70.2</c:v>
                </c:pt>
                <c:pt idx="6459">
                  <c:v>70.12</c:v>
                </c:pt>
                <c:pt idx="6460">
                  <c:v>69.27</c:v>
                </c:pt>
                <c:pt idx="6461">
                  <c:v>69.38</c:v>
                </c:pt>
                <c:pt idx="6462">
                  <c:v>69.459999999999994</c:v>
                </c:pt>
                <c:pt idx="6463">
                  <c:v>69.34</c:v>
                </c:pt>
                <c:pt idx="6464">
                  <c:v>68.819999999999993</c:v>
                </c:pt>
                <c:pt idx="6465">
                  <c:v>69.12</c:v>
                </c:pt>
                <c:pt idx="6466">
                  <c:v>69.069999999999993</c:v>
                </c:pt>
                <c:pt idx="6467">
                  <c:v>69.63</c:v>
                </c:pt>
                <c:pt idx="6468">
                  <c:v>69.39</c:v>
                </c:pt>
                <c:pt idx="6469">
                  <c:v>69.44</c:v>
                </c:pt>
                <c:pt idx="6470">
                  <c:v>69.59</c:v>
                </c:pt>
                <c:pt idx="6471">
                  <c:v>70.959999999999994</c:v>
                </c:pt>
                <c:pt idx="6472">
                  <c:v>71.010000000000005</c:v>
                </c:pt>
                <c:pt idx="6473">
                  <c:v>70.92</c:v>
                </c:pt>
                <c:pt idx="6474">
                  <c:v>70.41</c:v>
                </c:pt>
                <c:pt idx="6475">
                  <c:v>69.459999999999994</c:v>
                </c:pt>
                <c:pt idx="6476">
                  <c:v>69.17</c:v>
                </c:pt>
                <c:pt idx="6477">
                  <c:v>68.45</c:v>
                </c:pt>
                <c:pt idx="6478">
                  <c:v>66.63</c:v>
                </c:pt>
                <c:pt idx="6479">
                  <c:v>65.17</c:v>
                </c:pt>
                <c:pt idx="6480">
                  <c:v>66.010000000000005</c:v>
                </c:pt>
                <c:pt idx="6481">
                  <c:v>68.599999999999994</c:v>
                </c:pt>
                <c:pt idx="6482">
                  <c:v>69.209999999999994</c:v>
                </c:pt>
                <c:pt idx="6483">
                  <c:v>68.86</c:v>
                </c:pt>
                <c:pt idx="6484">
                  <c:v>69.64</c:v>
                </c:pt>
                <c:pt idx="6485">
                  <c:v>70.16</c:v>
                </c:pt>
                <c:pt idx="6486">
                  <c:v>69.88</c:v>
                </c:pt>
                <c:pt idx="6487">
                  <c:v>70.17</c:v>
                </c:pt>
                <c:pt idx="6488">
                  <c:v>70.62</c:v>
                </c:pt>
                <c:pt idx="6489">
                  <c:v>70.92</c:v>
                </c:pt>
                <c:pt idx="6490">
                  <c:v>70.61</c:v>
                </c:pt>
                <c:pt idx="6491">
                  <c:v>70.53</c:v>
                </c:pt>
                <c:pt idx="6492">
                  <c:v>70.77</c:v>
                </c:pt>
                <c:pt idx="6493">
                  <c:v>71.635000000000005</c:v>
                </c:pt>
                <c:pt idx="6494">
                  <c:v>71.736000000000004</c:v>
                </c:pt>
                <c:pt idx="6495">
                  <c:v>71.835999999999999</c:v>
                </c:pt>
                <c:pt idx="6496">
                  <c:v>71.94</c:v>
                </c:pt>
                <c:pt idx="6497">
                  <c:v>72.045000000000002</c:v>
                </c:pt>
                <c:pt idx="6498">
                  <c:v>72.150000000000006</c:v>
                </c:pt>
                <c:pt idx="6499">
                  <c:v>#N/A</c:v>
                </c:pt>
                <c:pt idx="6500">
                  <c:v>59.585999999999999</c:v>
                </c:pt>
                <c:pt idx="6501">
                  <c:v>59.814</c:v>
                </c:pt>
                <c:pt idx="6502">
                  <c:v>60.261000000000003</c:v>
                </c:pt>
                <c:pt idx="6503">
                  <c:v>60.692999999999998</c:v>
                </c:pt>
                <c:pt idx="6504">
                  <c:v>61.107999999999997</c:v>
                </c:pt>
                <c:pt idx="6505">
                  <c:v>61.506999999999998</c:v>
                </c:pt>
                <c:pt idx="6506">
                  <c:v>61.89</c:v>
                </c:pt>
                <c:pt idx="6507">
                  <c:v>62.256999999999998</c:v>
                </c:pt>
                <c:pt idx="6508">
                  <c:v>62.609000000000002</c:v>
                </c:pt>
                <c:pt idx="6509">
                  <c:v>62.945</c:v>
                </c:pt>
                <c:pt idx="6510">
                  <c:v>63.267000000000003</c:v>
                </c:pt>
                <c:pt idx="6511">
                  <c:v>63.575000000000003</c:v>
                </c:pt>
                <c:pt idx="6512">
                  <c:v>63.871000000000002</c:v>
                </c:pt>
                <c:pt idx="6513">
                  <c:v>64.156999999999996</c:v>
                </c:pt>
                <c:pt idx="6514">
                  <c:v>64.435000000000002</c:v>
                </c:pt>
                <c:pt idx="6515">
                  <c:v>64.709000000000003</c:v>
                </c:pt>
                <c:pt idx="6516">
                  <c:v>64.981999999999999</c:v>
                </c:pt>
                <c:pt idx="6517">
                  <c:v>65.254999999999995</c:v>
                </c:pt>
                <c:pt idx="6518">
                  <c:v>65.528000000000006</c:v>
                </c:pt>
                <c:pt idx="6519">
                  <c:v>65.8</c:v>
                </c:pt>
                <c:pt idx="6520">
                  <c:v>66.066999999999993</c:v>
                </c:pt>
                <c:pt idx="6521">
                  <c:v>66.322999999999993</c:v>
                </c:pt>
                <c:pt idx="6522">
                  <c:v>66.564999999999998</c:v>
                </c:pt>
                <c:pt idx="6523">
                  <c:v>66.789000000000001</c:v>
                </c:pt>
                <c:pt idx="6524">
                  <c:v>66.995000000000005</c:v>
                </c:pt>
                <c:pt idx="6525">
                  <c:v>67.182000000000002</c:v>
                </c:pt>
                <c:pt idx="6526">
                  <c:v>67.350999999999999</c:v>
                </c:pt>
                <c:pt idx="6527">
                  <c:v>67.507000000000005</c:v>
                </c:pt>
                <c:pt idx="6528">
                  <c:v>67.656000000000006</c:v>
                </c:pt>
                <c:pt idx="6529">
                  <c:v>67.802999999999997</c:v>
                </c:pt>
                <c:pt idx="6530">
                  <c:v>67.953999999999994</c:v>
                </c:pt>
                <c:pt idx="6531">
                  <c:v>68.113</c:v>
                </c:pt>
                <c:pt idx="6532">
                  <c:v>68.286000000000001</c:v>
                </c:pt>
                <c:pt idx="6533">
                  <c:v>68.474000000000004</c:v>
                </c:pt>
                <c:pt idx="6534">
                  <c:v>68.680000000000007</c:v>
                </c:pt>
                <c:pt idx="6535">
                  <c:v>68.903999999999996</c:v>
                </c:pt>
                <c:pt idx="6536">
                  <c:v>69.143000000000001</c:v>
                </c:pt>
                <c:pt idx="6537">
                  <c:v>69.394000000000005</c:v>
                </c:pt>
                <c:pt idx="6538">
                  <c:v>69.656000000000006</c:v>
                </c:pt>
                <c:pt idx="6539">
                  <c:v>69.930000000000007</c:v>
                </c:pt>
                <c:pt idx="6540">
                  <c:v>70.221999999999994</c:v>
                </c:pt>
                <c:pt idx="6541">
                  <c:v>70.537000000000006</c:v>
                </c:pt>
                <c:pt idx="6542">
                  <c:v>70.878</c:v>
                </c:pt>
                <c:pt idx="6543">
                  <c:v>71.248000000000005</c:v>
                </c:pt>
                <c:pt idx="6544">
                  <c:v>71.646000000000001</c:v>
                </c:pt>
                <c:pt idx="6545">
                  <c:v>72.069999999999993</c:v>
                </c:pt>
                <c:pt idx="6546">
                  <c:v>72.515000000000001</c:v>
                </c:pt>
                <c:pt idx="6547">
                  <c:v>72.974999999999994</c:v>
                </c:pt>
                <c:pt idx="6548">
                  <c:v>73.445999999999998</c:v>
                </c:pt>
                <c:pt idx="6549">
                  <c:v>73.923000000000002</c:v>
                </c:pt>
                <c:pt idx="6550">
                  <c:v>74.409000000000006</c:v>
                </c:pt>
                <c:pt idx="6551">
                  <c:v>74.909000000000006</c:v>
                </c:pt>
                <c:pt idx="6552">
                  <c:v>75.424000000000007</c:v>
                </c:pt>
                <c:pt idx="6553">
                  <c:v>75.951999999999998</c:v>
                </c:pt>
                <c:pt idx="6554">
                  <c:v>76.483999999999995</c:v>
                </c:pt>
                <c:pt idx="6555">
                  <c:v>77.007999999999996</c:v>
                </c:pt>
                <c:pt idx="6556">
                  <c:v>77.506</c:v>
                </c:pt>
                <c:pt idx="6557">
                  <c:v>77.97</c:v>
                </c:pt>
                <c:pt idx="6558">
                  <c:v>78.391999999999996</c:v>
                </c:pt>
                <c:pt idx="6559">
                  <c:v>78.77</c:v>
                </c:pt>
                <c:pt idx="6560">
                  <c:v>79.11</c:v>
                </c:pt>
                <c:pt idx="6561">
                  <c:v>79.421000000000006</c:v>
                </c:pt>
                <c:pt idx="6562">
                  <c:v>79.715999999999994</c:v>
                </c:pt>
                <c:pt idx="6563">
                  <c:v>80.007000000000005</c:v>
                </c:pt>
                <c:pt idx="6564">
                  <c:v>#N/A</c:v>
                </c:pt>
                <c:pt idx="6565">
                  <c:v>41.018999999999998</c:v>
                </c:pt>
                <c:pt idx="6566">
                  <c:v>41.298999999999999</c:v>
                </c:pt>
                <c:pt idx="6567">
                  <c:v>41.863999999999997</c:v>
                </c:pt>
                <c:pt idx="6568">
                  <c:v>42.442</c:v>
                </c:pt>
                <c:pt idx="6569">
                  <c:v>43.033999999999999</c:v>
                </c:pt>
                <c:pt idx="6570">
                  <c:v>43.637</c:v>
                </c:pt>
                <c:pt idx="6571">
                  <c:v>44.247999999999998</c:v>
                </c:pt>
                <c:pt idx="6572">
                  <c:v>44.862000000000002</c:v>
                </c:pt>
                <c:pt idx="6573">
                  <c:v>45.470999999999997</c:v>
                </c:pt>
                <c:pt idx="6574">
                  <c:v>46.057000000000002</c:v>
                </c:pt>
                <c:pt idx="6575">
                  <c:v>46.601999999999997</c:v>
                </c:pt>
                <c:pt idx="6576">
                  <c:v>47.088999999999999</c:v>
                </c:pt>
                <c:pt idx="6577">
                  <c:v>47.499000000000002</c:v>
                </c:pt>
                <c:pt idx="6578">
                  <c:v>47.826999999999998</c:v>
                </c:pt>
                <c:pt idx="6579">
                  <c:v>48.076999999999998</c:v>
                </c:pt>
                <c:pt idx="6580">
                  <c:v>48.26</c:v>
                </c:pt>
                <c:pt idx="6581">
                  <c:v>48.396999999999998</c:v>
                </c:pt>
                <c:pt idx="6582">
                  <c:v>48.518000000000001</c:v>
                </c:pt>
                <c:pt idx="6583">
                  <c:v>48.651000000000003</c:v>
                </c:pt>
                <c:pt idx="6584">
                  <c:v>48.817</c:v>
                </c:pt>
                <c:pt idx="6585">
                  <c:v>49.030999999999999</c:v>
                </c:pt>
                <c:pt idx="6586">
                  <c:v>49.302999999999997</c:v>
                </c:pt>
                <c:pt idx="6587">
                  <c:v>49.627000000000002</c:v>
                </c:pt>
                <c:pt idx="6588">
                  <c:v>49.999000000000002</c:v>
                </c:pt>
                <c:pt idx="6589">
                  <c:v>50.417999999999999</c:v>
                </c:pt>
                <c:pt idx="6590">
                  <c:v>50.887</c:v>
                </c:pt>
                <c:pt idx="6591">
                  <c:v>51.408000000000001</c:v>
                </c:pt>
                <c:pt idx="6592">
                  <c:v>51.972999999999999</c:v>
                </c:pt>
                <c:pt idx="6593">
                  <c:v>52.57</c:v>
                </c:pt>
                <c:pt idx="6594">
                  <c:v>53.183999999999997</c:v>
                </c:pt>
                <c:pt idx="6595">
                  <c:v>53.795000000000002</c:v>
                </c:pt>
                <c:pt idx="6596">
                  <c:v>54.38</c:v>
                </c:pt>
                <c:pt idx="6597">
                  <c:v>54.927</c:v>
                </c:pt>
                <c:pt idx="6598">
                  <c:v>55.433</c:v>
                </c:pt>
                <c:pt idx="6599">
                  <c:v>55.896999999999998</c:v>
                </c:pt>
                <c:pt idx="6600">
                  <c:v>56.363</c:v>
                </c:pt>
                <c:pt idx="6601">
                  <c:v>56.895000000000003</c:v>
                </c:pt>
                <c:pt idx="6602">
                  <c:v>57.512999999999998</c:v>
                </c:pt>
                <c:pt idx="6603">
                  <c:v>58.192</c:v>
                </c:pt>
                <c:pt idx="6604">
                  <c:v>58.875</c:v>
                </c:pt>
                <c:pt idx="6605">
                  <c:v>59.442</c:v>
                </c:pt>
                <c:pt idx="6606">
                  <c:v>59.75</c:v>
                </c:pt>
                <c:pt idx="6607">
                  <c:v>59.695</c:v>
                </c:pt>
                <c:pt idx="6608">
                  <c:v>59.215000000000003</c:v>
                </c:pt>
                <c:pt idx="6609">
                  <c:v>58.302</c:v>
                </c:pt>
                <c:pt idx="6610">
                  <c:v>56.957999999999998</c:v>
                </c:pt>
                <c:pt idx="6611">
                  <c:v>55.222000000000001</c:v>
                </c:pt>
                <c:pt idx="6612">
                  <c:v>53.234999999999999</c:v>
                </c:pt>
                <c:pt idx="6613">
                  <c:v>51.155999999999999</c:v>
                </c:pt>
                <c:pt idx="6614">
                  <c:v>49.113999999999997</c:v>
                </c:pt>
                <c:pt idx="6615">
                  <c:v>47.265000000000001</c:v>
                </c:pt>
                <c:pt idx="6616">
                  <c:v>45.744999999999997</c:v>
                </c:pt>
                <c:pt idx="6617">
                  <c:v>44.610999999999997</c:v>
                </c:pt>
                <c:pt idx="6618">
                  <c:v>43.889000000000003</c:v>
                </c:pt>
                <c:pt idx="6619">
                  <c:v>43.597000000000001</c:v>
                </c:pt>
                <c:pt idx="6620">
                  <c:v>43.723999999999997</c:v>
                </c:pt>
                <c:pt idx="6621">
                  <c:v>44.22</c:v>
                </c:pt>
                <c:pt idx="6622">
                  <c:v>44.960999999999999</c:v>
                </c:pt>
                <c:pt idx="6623">
                  <c:v>45.825000000000003</c:v>
                </c:pt>
                <c:pt idx="6624">
                  <c:v>46.728999999999999</c:v>
                </c:pt>
                <c:pt idx="6625">
                  <c:v>47.584000000000003</c:v>
                </c:pt>
                <c:pt idx="6626">
                  <c:v>48.326999999999998</c:v>
                </c:pt>
                <c:pt idx="6627">
                  <c:v>48.947000000000003</c:v>
                </c:pt>
                <c:pt idx="6628">
                  <c:v>49.445999999999998</c:v>
                </c:pt>
                <c:pt idx="6629">
                  <c:v>#N/A</c:v>
                </c:pt>
                <c:pt idx="6630">
                  <c:v>32.69</c:v>
                </c:pt>
                <c:pt idx="6631">
                  <c:v>32.801000000000002</c:v>
                </c:pt>
                <c:pt idx="6632">
                  <c:v>33.020000000000003</c:v>
                </c:pt>
                <c:pt idx="6633">
                  <c:v>33.231999999999999</c:v>
                </c:pt>
                <c:pt idx="6634">
                  <c:v>33.436999999999998</c:v>
                </c:pt>
                <c:pt idx="6635">
                  <c:v>33.637</c:v>
                </c:pt>
                <c:pt idx="6636">
                  <c:v>33.832000000000001</c:v>
                </c:pt>
                <c:pt idx="6637">
                  <c:v>34.026000000000003</c:v>
                </c:pt>
                <c:pt idx="6638">
                  <c:v>34.223999999999997</c:v>
                </c:pt>
                <c:pt idx="6639">
                  <c:v>34.435000000000002</c:v>
                </c:pt>
                <c:pt idx="6640">
                  <c:v>34.670999999999999</c:v>
                </c:pt>
                <c:pt idx="6641">
                  <c:v>34.941000000000003</c:v>
                </c:pt>
                <c:pt idx="6642">
                  <c:v>35.256999999999998</c:v>
                </c:pt>
                <c:pt idx="6643">
                  <c:v>35.625999999999998</c:v>
                </c:pt>
                <c:pt idx="6644">
                  <c:v>36.048999999999999</c:v>
                </c:pt>
                <c:pt idx="6645">
                  <c:v>36.520000000000003</c:v>
                </c:pt>
                <c:pt idx="6646">
                  <c:v>37.03</c:v>
                </c:pt>
                <c:pt idx="6647">
                  <c:v>37.564</c:v>
                </c:pt>
                <c:pt idx="6648">
                  <c:v>38.113</c:v>
                </c:pt>
                <c:pt idx="6649">
                  <c:v>38.673999999999999</c:v>
                </c:pt>
                <c:pt idx="6650">
                  <c:v>39.253999999999998</c:v>
                </c:pt>
                <c:pt idx="6651">
                  <c:v>39.866999999999997</c:v>
                </c:pt>
                <c:pt idx="6652">
                  <c:v>40.521999999999998</c:v>
                </c:pt>
                <c:pt idx="6653">
                  <c:v>41.216999999999999</c:v>
                </c:pt>
                <c:pt idx="6654">
                  <c:v>41.942999999999998</c:v>
                </c:pt>
                <c:pt idx="6655">
                  <c:v>42.686</c:v>
                </c:pt>
                <c:pt idx="6656">
                  <c:v>43.430999999999997</c:v>
                </c:pt>
                <c:pt idx="6657">
                  <c:v>44.155999999999999</c:v>
                </c:pt>
                <c:pt idx="6658">
                  <c:v>44.838000000000001</c:v>
                </c:pt>
                <c:pt idx="6659">
                  <c:v>45.457999999999998</c:v>
                </c:pt>
                <c:pt idx="6660">
                  <c:v>45.996000000000002</c:v>
                </c:pt>
                <c:pt idx="6661">
                  <c:v>46.435000000000002</c:v>
                </c:pt>
                <c:pt idx="6662">
                  <c:v>46.777999999999999</c:v>
                </c:pt>
                <c:pt idx="6663">
                  <c:v>47.031999999999996</c:v>
                </c:pt>
                <c:pt idx="6664">
                  <c:v>47.206000000000003</c:v>
                </c:pt>
                <c:pt idx="6665">
                  <c:v>47.298000000000002</c:v>
                </c:pt>
                <c:pt idx="6666">
                  <c:v>47.308999999999997</c:v>
                </c:pt>
                <c:pt idx="6667">
                  <c:v>47.26</c:v>
                </c:pt>
                <c:pt idx="6668">
                  <c:v>47.189</c:v>
                </c:pt>
                <c:pt idx="6669">
                  <c:v>47.137999999999998</c:v>
                </c:pt>
                <c:pt idx="6670">
                  <c:v>47.183</c:v>
                </c:pt>
                <c:pt idx="6671">
                  <c:v>47.405999999999999</c:v>
                </c:pt>
                <c:pt idx="6672">
                  <c:v>47.838999999999999</c:v>
                </c:pt>
                <c:pt idx="6673">
                  <c:v>48.475000000000001</c:v>
                </c:pt>
                <c:pt idx="6674">
                  <c:v>49.283000000000001</c:v>
                </c:pt>
                <c:pt idx="6675">
                  <c:v>50.162999999999997</c:v>
                </c:pt>
                <c:pt idx="6676">
                  <c:v>50.984000000000002</c:v>
                </c:pt>
                <c:pt idx="6677">
                  <c:v>51.640999999999998</c:v>
                </c:pt>
                <c:pt idx="6678">
                  <c:v>52.082000000000001</c:v>
                </c:pt>
                <c:pt idx="6679">
                  <c:v>52.314</c:v>
                </c:pt>
                <c:pt idx="6680">
                  <c:v>52.423999999999999</c:v>
                </c:pt>
                <c:pt idx="6681">
                  <c:v>52.548999999999999</c:v>
                </c:pt>
                <c:pt idx="6682">
                  <c:v>52.828000000000003</c:v>
                </c:pt>
                <c:pt idx="6683">
                  <c:v>53.347000000000001</c:v>
                </c:pt>
                <c:pt idx="6684">
                  <c:v>54.116</c:v>
                </c:pt>
                <c:pt idx="6685">
                  <c:v>55.088000000000001</c:v>
                </c:pt>
                <c:pt idx="6686">
                  <c:v>56.164000000000001</c:v>
                </c:pt>
                <c:pt idx="6687">
                  <c:v>57.212000000000003</c:v>
                </c:pt>
                <c:pt idx="6688">
                  <c:v>58.131999999999998</c:v>
                </c:pt>
                <c:pt idx="6689">
                  <c:v>58.884</c:v>
                </c:pt>
                <c:pt idx="6690">
                  <c:v>59.459000000000003</c:v>
                </c:pt>
                <c:pt idx="6691">
                  <c:v>59.884999999999998</c:v>
                </c:pt>
                <c:pt idx="6692">
                  <c:v>60.23</c:v>
                </c:pt>
                <c:pt idx="6693">
                  <c:v>60.555999999999997</c:v>
                </c:pt>
                <c:pt idx="6694">
                  <c:v>#N/A</c:v>
                </c:pt>
                <c:pt idx="6695">
                  <c:v>37.271000000000001</c:v>
                </c:pt>
                <c:pt idx="6696">
                  <c:v>36.979999999999997</c:v>
                </c:pt>
                <c:pt idx="6697">
                  <c:v>36.537999999999997</c:v>
                </c:pt>
                <c:pt idx="6698">
                  <c:v>36.380000000000003</c:v>
                </c:pt>
                <c:pt idx="6699">
                  <c:v>36.506</c:v>
                </c:pt>
                <c:pt idx="6700">
                  <c:v>36.914000000000001</c:v>
                </c:pt>
                <c:pt idx="6701">
                  <c:v>37.597000000000001</c:v>
                </c:pt>
                <c:pt idx="6702">
                  <c:v>38.54</c:v>
                </c:pt>
                <c:pt idx="6703">
                  <c:v>39.719000000000001</c:v>
                </c:pt>
                <c:pt idx="6704">
                  <c:v>41.091999999999999</c:v>
                </c:pt>
                <c:pt idx="6705">
                  <c:v>42.609000000000002</c:v>
                </c:pt>
                <c:pt idx="6706">
                  <c:v>44.210999999999999</c:v>
                </c:pt>
                <c:pt idx="6707">
                  <c:v>45.832999999999998</c:v>
                </c:pt>
                <c:pt idx="6708">
                  <c:v>47.414999999999999</c:v>
                </c:pt>
                <c:pt idx="6709">
                  <c:v>48.914000000000001</c:v>
                </c:pt>
                <c:pt idx="6710">
                  <c:v>50.302999999999997</c:v>
                </c:pt>
                <c:pt idx="6711">
                  <c:v>51.581000000000003</c:v>
                </c:pt>
                <c:pt idx="6712">
                  <c:v>52.777999999999999</c:v>
                </c:pt>
                <c:pt idx="6713">
                  <c:v>53.920999999999999</c:v>
                </c:pt>
                <c:pt idx="6714">
                  <c:v>55.011000000000003</c:v>
                </c:pt>
                <c:pt idx="6715">
                  <c:v>56.052</c:v>
                </c:pt>
                <c:pt idx="6716">
                  <c:v>57.045999999999999</c:v>
                </c:pt>
                <c:pt idx="6717">
                  <c:v>57.994999999999997</c:v>
                </c:pt>
                <c:pt idx="6718">
                  <c:v>58.902000000000001</c:v>
                </c:pt>
                <c:pt idx="6719">
                  <c:v>59.77</c:v>
                </c:pt>
                <c:pt idx="6720">
                  <c:v>60.6</c:v>
                </c:pt>
                <c:pt idx="6721">
                  <c:v>61.393000000000001</c:v>
                </c:pt>
                <c:pt idx="6722">
                  <c:v>62.15</c:v>
                </c:pt>
                <c:pt idx="6723">
                  <c:v>62.869</c:v>
                </c:pt>
                <c:pt idx="6724">
                  <c:v>63.548000000000002</c:v>
                </c:pt>
                <c:pt idx="6725">
                  <c:v>64.183999999999997</c:v>
                </c:pt>
                <c:pt idx="6726">
                  <c:v>64.77</c:v>
                </c:pt>
                <c:pt idx="6727">
                  <c:v>65.305000000000007</c:v>
                </c:pt>
                <c:pt idx="6728">
                  <c:v>65.790999999999997</c:v>
                </c:pt>
                <c:pt idx="6729">
                  <c:v>66.233999999999995</c:v>
                </c:pt>
                <c:pt idx="6730">
                  <c:v>66.64</c:v>
                </c:pt>
                <c:pt idx="6731">
                  <c:v>67.02</c:v>
                </c:pt>
                <c:pt idx="6732">
                  <c:v>67.385000000000005</c:v>
                </c:pt>
                <c:pt idx="6733">
                  <c:v>67.742000000000004</c:v>
                </c:pt>
                <c:pt idx="6734">
                  <c:v>68.097999999999999</c:v>
                </c:pt>
                <c:pt idx="6735">
                  <c:v>68.454999999999998</c:v>
                </c:pt>
                <c:pt idx="6736">
                  <c:v>68.813999999999993</c:v>
                </c:pt>
                <c:pt idx="6737">
                  <c:v>69.168000000000006</c:v>
                </c:pt>
                <c:pt idx="6738">
                  <c:v>69.513999999999996</c:v>
                </c:pt>
                <c:pt idx="6739">
                  <c:v>69.855000000000004</c:v>
                </c:pt>
                <c:pt idx="6740">
                  <c:v>70.19</c:v>
                </c:pt>
                <c:pt idx="6741">
                  <c:v>70.525000000000006</c:v>
                </c:pt>
                <c:pt idx="6742">
                  <c:v>70.86</c:v>
                </c:pt>
                <c:pt idx="6743">
                  <c:v>71.195999999999998</c:v>
                </c:pt>
                <c:pt idx="6744">
                  <c:v>71.534000000000006</c:v>
                </c:pt>
                <c:pt idx="6745">
                  <c:v>71.872</c:v>
                </c:pt>
                <c:pt idx="6746">
                  <c:v>72.209999999999994</c:v>
                </c:pt>
                <c:pt idx="6747">
                  <c:v>72.545000000000002</c:v>
                </c:pt>
                <c:pt idx="6748">
                  <c:v>72.873000000000005</c:v>
                </c:pt>
                <c:pt idx="6749">
                  <c:v>73.191000000000003</c:v>
                </c:pt>
                <c:pt idx="6750">
                  <c:v>73.494</c:v>
                </c:pt>
                <c:pt idx="6751">
                  <c:v>73.778999999999996</c:v>
                </c:pt>
                <c:pt idx="6752">
                  <c:v>74.045000000000002</c:v>
                </c:pt>
                <c:pt idx="6753">
                  <c:v>74.290999999999997</c:v>
                </c:pt>
                <c:pt idx="6754">
                  <c:v>74.519000000000005</c:v>
                </c:pt>
                <c:pt idx="6755">
                  <c:v>74.731999999999999</c:v>
                </c:pt>
                <c:pt idx="6756">
                  <c:v>74.933999999999997</c:v>
                </c:pt>
                <c:pt idx="6757">
                  <c:v>75.13</c:v>
                </c:pt>
                <c:pt idx="6758">
                  <c:v>75.325000000000003</c:v>
                </c:pt>
                <c:pt idx="6759">
                  <c:v>#N/A</c:v>
                </c:pt>
                <c:pt idx="6760">
                  <c:v>63.56</c:v>
                </c:pt>
                <c:pt idx="6761">
                  <c:v>63.871000000000002</c:v>
                </c:pt>
                <c:pt idx="6762">
                  <c:v>64.492000000000004</c:v>
                </c:pt>
                <c:pt idx="6763">
                  <c:v>65.111000000000004</c:v>
                </c:pt>
                <c:pt idx="6764">
                  <c:v>65.727999999999994</c:v>
                </c:pt>
                <c:pt idx="6765">
                  <c:v>66.341999999999999</c:v>
                </c:pt>
                <c:pt idx="6766">
                  <c:v>66.950999999999993</c:v>
                </c:pt>
                <c:pt idx="6767">
                  <c:v>67.554000000000002</c:v>
                </c:pt>
                <c:pt idx="6768">
                  <c:v>68.143000000000001</c:v>
                </c:pt>
                <c:pt idx="6769">
                  <c:v>67.680000000000007</c:v>
                </c:pt>
                <c:pt idx="6770">
                  <c:v>70.28</c:v>
                </c:pt>
                <c:pt idx="6771">
                  <c:v>70.47</c:v>
                </c:pt>
                <c:pt idx="6772">
                  <c:v>69.400000000000006</c:v>
                </c:pt>
                <c:pt idx="6773">
                  <c:v>70.58</c:v>
                </c:pt>
                <c:pt idx="6774">
                  <c:v>71.94</c:v>
                </c:pt>
                <c:pt idx="6775">
                  <c:v>71.69</c:v>
                </c:pt>
                <c:pt idx="6776">
                  <c:v>71.849999999999994</c:v>
                </c:pt>
                <c:pt idx="6777">
                  <c:v>71.92</c:v>
                </c:pt>
                <c:pt idx="6778">
                  <c:v>71.61</c:v>
                </c:pt>
                <c:pt idx="6779">
                  <c:v>71.22</c:v>
                </c:pt>
                <c:pt idx="6780">
                  <c:v>71.08</c:v>
                </c:pt>
                <c:pt idx="6781">
                  <c:v>72.02</c:v>
                </c:pt>
                <c:pt idx="6782">
                  <c:v>71.260000000000005</c:v>
                </c:pt>
                <c:pt idx="6783">
                  <c:v>71.61</c:v>
                </c:pt>
                <c:pt idx="6784">
                  <c:v>71.540000000000006</c:v>
                </c:pt>
                <c:pt idx="6785">
                  <c:v>71.150000000000006</c:v>
                </c:pt>
                <c:pt idx="6786">
                  <c:v>71.290000000000006</c:v>
                </c:pt>
                <c:pt idx="6787">
                  <c:v>71.040000000000006</c:v>
                </c:pt>
                <c:pt idx="6788">
                  <c:v>70.83</c:v>
                </c:pt>
                <c:pt idx="6789">
                  <c:v>70.7</c:v>
                </c:pt>
                <c:pt idx="6790">
                  <c:v>70.680000000000007</c:v>
                </c:pt>
                <c:pt idx="6791">
                  <c:v>70.66</c:v>
                </c:pt>
                <c:pt idx="6792">
                  <c:v>71.06</c:v>
                </c:pt>
                <c:pt idx="6793">
                  <c:v>70.98</c:v>
                </c:pt>
                <c:pt idx="6794">
                  <c:v>70.489999999999995</c:v>
                </c:pt>
                <c:pt idx="6795">
                  <c:v>70.66</c:v>
                </c:pt>
                <c:pt idx="6796">
                  <c:v>72.33</c:v>
                </c:pt>
                <c:pt idx="6797">
                  <c:v>72.14</c:v>
                </c:pt>
                <c:pt idx="6798">
                  <c:v>71.98</c:v>
                </c:pt>
                <c:pt idx="6799">
                  <c:v>71.66</c:v>
                </c:pt>
                <c:pt idx="6800">
                  <c:v>71.37</c:v>
                </c:pt>
                <c:pt idx="6801">
                  <c:v>70.55</c:v>
                </c:pt>
                <c:pt idx="6802">
                  <c:v>70.400000000000006</c:v>
                </c:pt>
                <c:pt idx="6803">
                  <c:v>69.010000000000005</c:v>
                </c:pt>
                <c:pt idx="6804">
                  <c:v>68.58</c:v>
                </c:pt>
                <c:pt idx="6805">
                  <c:v>69.02</c:v>
                </c:pt>
                <c:pt idx="6806">
                  <c:v>70.150000000000006</c:v>
                </c:pt>
                <c:pt idx="6807">
                  <c:v>70.989999999999995</c:v>
                </c:pt>
                <c:pt idx="6808">
                  <c:v>71.319999999999993</c:v>
                </c:pt>
                <c:pt idx="6809">
                  <c:v>71.709999999999994</c:v>
                </c:pt>
                <c:pt idx="6810">
                  <c:v>72.180000000000007</c:v>
                </c:pt>
                <c:pt idx="6811">
                  <c:v>71.790000000000006</c:v>
                </c:pt>
                <c:pt idx="6812">
                  <c:v>71.98</c:v>
                </c:pt>
                <c:pt idx="6813">
                  <c:v>72.239999999999995</c:v>
                </c:pt>
                <c:pt idx="6814">
                  <c:v>72.23</c:v>
                </c:pt>
                <c:pt idx="6815">
                  <c:v>71.7</c:v>
                </c:pt>
                <c:pt idx="6816">
                  <c:v>71.47</c:v>
                </c:pt>
                <c:pt idx="6817">
                  <c:v>71.39</c:v>
                </c:pt>
                <c:pt idx="6818">
                  <c:v>71.84</c:v>
                </c:pt>
                <c:pt idx="6819">
                  <c:v>71.525999999999996</c:v>
                </c:pt>
                <c:pt idx="6820">
                  <c:v>71.631</c:v>
                </c:pt>
                <c:pt idx="6821">
                  <c:v>71.777000000000001</c:v>
                </c:pt>
                <c:pt idx="6822">
                  <c:v>71.941999999999993</c:v>
                </c:pt>
                <c:pt idx="6823">
                  <c:v>72.11</c:v>
                </c:pt>
                <c:pt idx="6824">
                  <c:v>#N/A</c:v>
                </c:pt>
                <c:pt idx="6825">
                  <c:v>65.248000000000005</c:v>
                </c:pt>
                <c:pt idx="6826">
                  <c:v>65.42</c:v>
                </c:pt>
                <c:pt idx="6827">
                  <c:v>65.760999999999996</c:v>
                </c:pt>
                <c:pt idx="6828">
                  <c:v>66.091999999999999</c:v>
                </c:pt>
                <c:pt idx="6829">
                  <c:v>66.415000000000006</c:v>
                </c:pt>
                <c:pt idx="6830">
                  <c:v>66.73</c:v>
                </c:pt>
                <c:pt idx="6831">
                  <c:v>67.034999999999997</c:v>
                </c:pt>
                <c:pt idx="6832">
                  <c:v>67.332999999999998</c:v>
                </c:pt>
                <c:pt idx="6833">
                  <c:v>67.622</c:v>
                </c:pt>
                <c:pt idx="6834">
                  <c:v>67.903000000000006</c:v>
                </c:pt>
                <c:pt idx="6835">
                  <c:v>69.069999999999993</c:v>
                </c:pt>
                <c:pt idx="6836">
                  <c:v>69.569999999999993</c:v>
                </c:pt>
                <c:pt idx="6837">
                  <c:v>68.67</c:v>
                </c:pt>
                <c:pt idx="6838">
                  <c:v>68.89</c:v>
                </c:pt>
                <c:pt idx="6839">
                  <c:v>69.069999999999993</c:v>
                </c:pt>
                <c:pt idx="6840">
                  <c:v>69.400000000000006</c:v>
                </c:pt>
                <c:pt idx="6841">
                  <c:v>69.31</c:v>
                </c:pt>
                <c:pt idx="6842">
                  <c:v>69.69</c:v>
                </c:pt>
                <c:pt idx="6843">
                  <c:v>70.28</c:v>
                </c:pt>
                <c:pt idx="6844">
                  <c:v>69.84</c:v>
                </c:pt>
                <c:pt idx="6845">
                  <c:v>69.58</c:v>
                </c:pt>
                <c:pt idx="6846">
                  <c:v>69.47</c:v>
                </c:pt>
                <c:pt idx="6847">
                  <c:v>70.709999999999994</c:v>
                </c:pt>
                <c:pt idx="6848">
                  <c:v>70.47</c:v>
                </c:pt>
                <c:pt idx="6849">
                  <c:v>70.55</c:v>
                </c:pt>
                <c:pt idx="6850">
                  <c:v>70.5</c:v>
                </c:pt>
                <c:pt idx="6851">
                  <c:v>70.45</c:v>
                </c:pt>
                <c:pt idx="6852">
                  <c:v>71.75</c:v>
                </c:pt>
                <c:pt idx="6853">
                  <c:v>71.709999999999994</c:v>
                </c:pt>
                <c:pt idx="6854">
                  <c:v>72.400000000000006</c:v>
                </c:pt>
                <c:pt idx="6855">
                  <c:v>72.569999999999993</c:v>
                </c:pt>
                <c:pt idx="6856">
                  <c:v>72.38</c:v>
                </c:pt>
                <c:pt idx="6857">
                  <c:v>72.47</c:v>
                </c:pt>
                <c:pt idx="6858">
                  <c:v>73.349999999999994</c:v>
                </c:pt>
                <c:pt idx="6859">
                  <c:v>73.11</c:v>
                </c:pt>
                <c:pt idx="6860">
                  <c:v>73.680000000000007</c:v>
                </c:pt>
                <c:pt idx="6861">
                  <c:v>74.61</c:v>
                </c:pt>
                <c:pt idx="6862">
                  <c:v>74.150000000000006</c:v>
                </c:pt>
                <c:pt idx="6863">
                  <c:v>74.75</c:v>
                </c:pt>
                <c:pt idx="6864">
                  <c:v>74.680000000000007</c:v>
                </c:pt>
                <c:pt idx="6865">
                  <c:v>75.39</c:v>
                </c:pt>
                <c:pt idx="6866">
                  <c:v>75.47</c:v>
                </c:pt>
                <c:pt idx="6867">
                  <c:v>75.16</c:v>
                </c:pt>
                <c:pt idx="6868">
                  <c:v>75.739999999999995</c:v>
                </c:pt>
                <c:pt idx="6869">
                  <c:v>76.36</c:v>
                </c:pt>
                <c:pt idx="6870">
                  <c:v>76.47</c:v>
                </c:pt>
                <c:pt idx="6871">
                  <c:v>76.489999999999995</c:v>
                </c:pt>
                <c:pt idx="6872">
                  <c:v>76.81</c:v>
                </c:pt>
                <c:pt idx="6873">
                  <c:v>77</c:v>
                </c:pt>
                <c:pt idx="6874">
                  <c:v>77.67</c:v>
                </c:pt>
                <c:pt idx="6875">
                  <c:v>77.819999999999993</c:v>
                </c:pt>
                <c:pt idx="6876">
                  <c:v>77.95</c:v>
                </c:pt>
                <c:pt idx="6877">
                  <c:v>78.08</c:v>
                </c:pt>
                <c:pt idx="6878">
                  <c:v>77.959999999999994</c:v>
                </c:pt>
                <c:pt idx="6879">
                  <c:v>79.260000000000005</c:v>
                </c:pt>
                <c:pt idx="6880">
                  <c:v>79.56</c:v>
                </c:pt>
                <c:pt idx="6881">
                  <c:v>79.44</c:v>
                </c:pt>
                <c:pt idx="6882">
                  <c:v>79.358000000000004</c:v>
                </c:pt>
                <c:pt idx="6883">
                  <c:v>79.563000000000002</c:v>
                </c:pt>
                <c:pt idx="6884">
                  <c:v>79.81</c:v>
                </c:pt>
                <c:pt idx="6885">
                  <c:v>80.004000000000005</c:v>
                </c:pt>
                <c:pt idx="6886">
                  <c:v>80.191000000000003</c:v>
                </c:pt>
                <c:pt idx="6887">
                  <c:v>80.370999999999995</c:v>
                </c:pt>
                <c:pt idx="6888">
                  <c:v>80.546999999999997</c:v>
                </c:pt>
                <c:pt idx="6889">
                  <c:v>#N/A</c:v>
                </c:pt>
                <c:pt idx="6890">
                  <c:v>59.987000000000002</c:v>
                </c:pt>
                <c:pt idx="6891">
                  <c:v>60.253999999999998</c:v>
                </c:pt>
                <c:pt idx="6892">
                  <c:v>60.786000000000001</c:v>
                </c:pt>
                <c:pt idx="6893">
                  <c:v>61.316000000000003</c:v>
                </c:pt>
                <c:pt idx="6894">
                  <c:v>61.843000000000004</c:v>
                </c:pt>
                <c:pt idx="6895">
                  <c:v>62.368000000000002</c:v>
                </c:pt>
                <c:pt idx="6896">
                  <c:v>62.89</c:v>
                </c:pt>
                <c:pt idx="6897">
                  <c:v>63.408000000000001</c:v>
                </c:pt>
                <c:pt idx="6898">
                  <c:v>63.923000000000002</c:v>
                </c:pt>
                <c:pt idx="6899">
                  <c:v>64.430999999999997</c:v>
                </c:pt>
                <c:pt idx="6900">
                  <c:v>64.930999999999997</c:v>
                </c:pt>
                <c:pt idx="6901">
                  <c:v>65.421000000000006</c:v>
                </c:pt>
                <c:pt idx="6902">
                  <c:v>65.899000000000001</c:v>
                </c:pt>
                <c:pt idx="6903">
                  <c:v>66.363</c:v>
                </c:pt>
                <c:pt idx="6904">
                  <c:v>66.811999999999998</c:v>
                </c:pt>
                <c:pt idx="6905">
                  <c:v>67.244</c:v>
                </c:pt>
                <c:pt idx="6906">
                  <c:v>67.66</c:v>
                </c:pt>
                <c:pt idx="6907">
                  <c:v>68.061999999999998</c:v>
                </c:pt>
                <c:pt idx="6908">
                  <c:v>68.450999999999993</c:v>
                </c:pt>
                <c:pt idx="6909">
                  <c:v>68.828999999999994</c:v>
                </c:pt>
                <c:pt idx="6910">
                  <c:v>69.197999999999993</c:v>
                </c:pt>
                <c:pt idx="6911">
                  <c:v>69.558999999999997</c:v>
                </c:pt>
                <c:pt idx="6912">
                  <c:v>69.914000000000001</c:v>
                </c:pt>
                <c:pt idx="6913">
                  <c:v>70.263999999999996</c:v>
                </c:pt>
                <c:pt idx="6914">
                  <c:v>70.61</c:v>
                </c:pt>
                <c:pt idx="6915">
                  <c:v>70.951999999999998</c:v>
                </c:pt>
                <c:pt idx="6916">
                  <c:v>71.289000000000001</c:v>
                </c:pt>
                <c:pt idx="6917">
                  <c:v>71.62</c:v>
                </c:pt>
                <c:pt idx="6918">
                  <c:v>71.944000000000003</c:v>
                </c:pt>
                <c:pt idx="6919">
                  <c:v>72.260999999999996</c:v>
                </c:pt>
                <c:pt idx="6920">
                  <c:v>72.570999999999998</c:v>
                </c:pt>
                <c:pt idx="6921">
                  <c:v>72.875</c:v>
                </c:pt>
                <c:pt idx="6922">
                  <c:v>73.171999999999997</c:v>
                </c:pt>
                <c:pt idx="6923">
                  <c:v>73.462999999999994</c:v>
                </c:pt>
                <c:pt idx="6924">
                  <c:v>73.748999999999995</c:v>
                </c:pt>
                <c:pt idx="6925">
                  <c:v>74.03</c:v>
                </c:pt>
                <c:pt idx="6926">
                  <c:v>74.305000000000007</c:v>
                </c:pt>
                <c:pt idx="6927">
                  <c:v>74.575999999999993</c:v>
                </c:pt>
                <c:pt idx="6928">
                  <c:v>74.841999999999999</c:v>
                </c:pt>
                <c:pt idx="6929">
                  <c:v>75.103999999999999</c:v>
                </c:pt>
                <c:pt idx="6930">
                  <c:v>75.36</c:v>
                </c:pt>
                <c:pt idx="6931">
                  <c:v>75.611000000000004</c:v>
                </c:pt>
                <c:pt idx="6932">
                  <c:v>75.856999999999999</c:v>
                </c:pt>
                <c:pt idx="6933">
                  <c:v>76.096999999999994</c:v>
                </c:pt>
                <c:pt idx="6934">
                  <c:v>76.331000000000003</c:v>
                </c:pt>
                <c:pt idx="6935">
                  <c:v>76.56</c:v>
                </c:pt>
                <c:pt idx="6936">
                  <c:v>76.781999999999996</c:v>
                </c:pt>
                <c:pt idx="6937">
                  <c:v>76.998999999999995</c:v>
                </c:pt>
                <c:pt idx="6938">
                  <c:v>77.212000000000003</c:v>
                </c:pt>
                <c:pt idx="6939">
                  <c:v>77.42</c:v>
                </c:pt>
                <c:pt idx="6940">
                  <c:v>77.626999999999995</c:v>
                </c:pt>
                <c:pt idx="6941">
                  <c:v>77.832999999999998</c:v>
                </c:pt>
                <c:pt idx="6942">
                  <c:v>78.040000000000006</c:v>
                </c:pt>
                <c:pt idx="6943">
                  <c:v>78.248000000000005</c:v>
                </c:pt>
                <c:pt idx="6944">
                  <c:v>78.457999999999998</c:v>
                </c:pt>
                <c:pt idx="6945">
                  <c:v>78.671000000000006</c:v>
                </c:pt>
                <c:pt idx="6946">
                  <c:v>78.885999999999996</c:v>
                </c:pt>
                <c:pt idx="6947">
                  <c:v>79.102999999999994</c:v>
                </c:pt>
                <c:pt idx="6948">
                  <c:v>79.319999999999993</c:v>
                </c:pt>
                <c:pt idx="6949">
                  <c:v>79.537999999999997</c:v>
                </c:pt>
                <c:pt idx="6950">
                  <c:v>79.754000000000005</c:v>
                </c:pt>
                <c:pt idx="6951">
                  <c:v>79.971000000000004</c:v>
                </c:pt>
                <c:pt idx="6952">
                  <c:v>80.186000000000007</c:v>
                </c:pt>
                <c:pt idx="6953">
                  <c:v>80.400000000000006</c:v>
                </c:pt>
                <c:pt idx="6954">
                  <c:v>#N/A</c:v>
                </c:pt>
                <c:pt idx="6955">
                  <c:v>53.042000000000002</c:v>
                </c:pt>
                <c:pt idx="6956">
                  <c:v>53.527000000000001</c:v>
                </c:pt>
                <c:pt idx="6957">
                  <c:v>54.476999999999997</c:v>
                </c:pt>
                <c:pt idx="6958">
                  <c:v>55.386000000000003</c:v>
                </c:pt>
                <c:pt idx="6959">
                  <c:v>56.252000000000002</c:v>
                </c:pt>
                <c:pt idx="6960">
                  <c:v>57.076000000000001</c:v>
                </c:pt>
                <c:pt idx="6961">
                  <c:v>57.859000000000002</c:v>
                </c:pt>
                <c:pt idx="6962">
                  <c:v>58.603000000000002</c:v>
                </c:pt>
                <c:pt idx="6963">
                  <c:v>59.31</c:v>
                </c:pt>
                <c:pt idx="6964">
                  <c:v>59.984999999999999</c:v>
                </c:pt>
                <c:pt idx="6965">
                  <c:v>60.633000000000003</c:v>
                </c:pt>
                <c:pt idx="6966">
                  <c:v>61.259</c:v>
                </c:pt>
                <c:pt idx="6967">
                  <c:v>61.87</c:v>
                </c:pt>
                <c:pt idx="6968">
                  <c:v>62.469000000000001</c:v>
                </c:pt>
                <c:pt idx="6969">
                  <c:v>63.06</c:v>
                </c:pt>
                <c:pt idx="6970">
                  <c:v>63.642000000000003</c:v>
                </c:pt>
                <c:pt idx="6971">
                  <c:v>64.215999999999994</c:v>
                </c:pt>
                <c:pt idx="6972">
                  <c:v>64.775000000000006</c:v>
                </c:pt>
                <c:pt idx="6973">
                  <c:v>65.313000000000002</c:v>
                </c:pt>
                <c:pt idx="6974">
                  <c:v>65.823999999999998</c:v>
                </c:pt>
                <c:pt idx="6975">
                  <c:v>66.301000000000002</c:v>
                </c:pt>
                <c:pt idx="6976">
                  <c:v>66.736000000000004</c:v>
                </c:pt>
                <c:pt idx="6977">
                  <c:v>67.128</c:v>
                </c:pt>
                <c:pt idx="6978">
                  <c:v>67.472999999999999</c:v>
                </c:pt>
                <c:pt idx="6979">
                  <c:v>67.772000000000006</c:v>
                </c:pt>
                <c:pt idx="6980">
                  <c:v>68.02</c:v>
                </c:pt>
                <c:pt idx="6981">
                  <c:v>68.212000000000003</c:v>
                </c:pt>
                <c:pt idx="6982">
                  <c:v>68.353999999999999</c:v>
                </c:pt>
                <c:pt idx="6983">
                  <c:v>68.460999999999999</c:v>
                </c:pt>
                <c:pt idx="6984">
                  <c:v>68.548000000000002</c:v>
                </c:pt>
                <c:pt idx="6985">
                  <c:v>68.638999999999996</c:v>
                </c:pt>
                <c:pt idx="6986">
                  <c:v>68.763000000000005</c:v>
                </c:pt>
                <c:pt idx="6987">
                  <c:v>68.935000000000002</c:v>
                </c:pt>
                <c:pt idx="6988">
                  <c:v>69.161000000000001</c:v>
                </c:pt>
                <c:pt idx="6989">
                  <c:v>69.44</c:v>
                </c:pt>
                <c:pt idx="6990">
                  <c:v>69.759</c:v>
                </c:pt>
                <c:pt idx="6991">
                  <c:v>70.090999999999994</c:v>
                </c:pt>
                <c:pt idx="6992">
                  <c:v>70.411000000000001</c:v>
                </c:pt>
                <c:pt idx="6993">
                  <c:v>70.695999999999998</c:v>
                </c:pt>
                <c:pt idx="6994">
                  <c:v>70.94</c:v>
                </c:pt>
                <c:pt idx="6995">
                  <c:v>71.146000000000001</c:v>
                </c:pt>
                <c:pt idx="6996">
                  <c:v>71.325000000000003</c:v>
                </c:pt>
                <c:pt idx="6997">
                  <c:v>71.495999999999995</c:v>
                </c:pt>
                <c:pt idx="6998">
                  <c:v>71.674000000000007</c:v>
                </c:pt>
                <c:pt idx="6999">
                  <c:v>71.867000000000004</c:v>
                </c:pt>
                <c:pt idx="7000">
                  <c:v>72.076999999999998</c:v>
                </c:pt>
                <c:pt idx="7001">
                  <c:v>72.304000000000002</c:v>
                </c:pt>
                <c:pt idx="7002">
                  <c:v>72.540999999999997</c:v>
                </c:pt>
                <c:pt idx="7003">
                  <c:v>72.78</c:v>
                </c:pt>
                <c:pt idx="7004">
                  <c:v>73.016999999999996</c:v>
                </c:pt>
                <c:pt idx="7005">
                  <c:v>73.244</c:v>
                </c:pt>
                <c:pt idx="7006">
                  <c:v>73.453000000000003</c:v>
                </c:pt>
                <c:pt idx="7007">
                  <c:v>73.641000000000005</c:v>
                </c:pt>
                <c:pt idx="7008">
                  <c:v>73.808000000000007</c:v>
                </c:pt>
                <c:pt idx="7009">
                  <c:v>73.954999999999998</c:v>
                </c:pt>
                <c:pt idx="7010">
                  <c:v>74.084999999999994</c:v>
                </c:pt>
                <c:pt idx="7011">
                  <c:v>74.206000000000003</c:v>
                </c:pt>
                <c:pt idx="7012">
                  <c:v>74.326999999999998</c:v>
                </c:pt>
                <c:pt idx="7013">
                  <c:v>74.451999999999998</c:v>
                </c:pt>
                <c:pt idx="7014">
                  <c:v>74.587000000000003</c:v>
                </c:pt>
                <c:pt idx="7015">
                  <c:v>74.730999999999995</c:v>
                </c:pt>
                <c:pt idx="7016">
                  <c:v>74.884</c:v>
                </c:pt>
                <c:pt idx="7017">
                  <c:v>75.040999999999997</c:v>
                </c:pt>
                <c:pt idx="7018">
                  <c:v>75.197999999999993</c:v>
                </c:pt>
                <c:pt idx="7019">
                  <c:v>#N/A</c:v>
                </c:pt>
                <c:pt idx="7020">
                  <c:v>35.348999999999997</c:v>
                </c:pt>
                <c:pt idx="7021">
                  <c:v>35.591000000000001</c:v>
                </c:pt>
                <c:pt idx="7022">
                  <c:v>36.076000000000001</c:v>
                </c:pt>
                <c:pt idx="7023">
                  <c:v>36.561</c:v>
                </c:pt>
                <c:pt idx="7024">
                  <c:v>37.046999999999997</c:v>
                </c:pt>
                <c:pt idx="7025">
                  <c:v>37.533000000000001</c:v>
                </c:pt>
                <c:pt idx="7026">
                  <c:v>38.020000000000003</c:v>
                </c:pt>
                <c:pt idx="7027">
                  <c:v>38.506</c:v>
                </c:pt>
                <c:pt idx="7028">
                  <c:v>38.993000000000002</c:v>
                </c:pt>
                <c:pt idx="7029">
                  <c:v>39.478000000000002</c:v>
                </c:pt>
                <c:pt idx="7030">
                  <c:v>39.962000000000003</c:v>
                </c:pt>
                <c:pt idx="7031">
                  <c:v>40.444000000000003</c:v>
                </c:pt>
                <c:pt idx="7032">
                  <c:v>40.923999999999999</c:v>
                </c:pt>
                <c:pt idx="7033">
                  <c:v>41.401000000000003</c:v>
                </c:pt>
                <c:pt idx="7034">
                  <c:v>41.875999999999998</c:v>
                </c:pt>
                <c:pt idx="7035">
                  <c:v>42.350999999999999</c:v>
                </c:pt>
                <c:pt idx="7036">
                  <c:v>42.828000000000003</c:v>
                </c:pt>
                <c:pt idx="7037">
                  <c:v>43.31</c:v>
                </c:pt>
                <c:pt idx="7038">
                  <c:v>43.795999999999999</c:v>
                </c:pt>
                <c:pt idx="7039">
                  <c:v>44.283000000000001</c:v>
                </c:pt>
                <c:pt idx="7040">
                  <c:v>44.771000000000001</c:v>
                </c:pt>
                <c:pt idx="7041">
                  <c:v>45.256999999999998</c:v>
                </c:pt>
                <c:pt idx="7042">
                  <c:v>45.734999999999999</c:v>
                </c:pt>
                <c:pt idx="7043">
                  <c:v>46.203000000000003</c:v>
                </c:pt>
                <c:pt idx="7044">
                  <c:v>46.655999999999999</c:v>
                </c:pt>
                <c:pt idx="7045">
                  <c:v>47.094000000000001</c:v>
                </c:pt>
                <c:pt idx="7046">
                  <c:v>47.517000000000003</c:v>
                </c:pt>
                <c:pt idx="7047">
                  <c:v>47.926000000000002</c:v>
                </c:pt>
                <c:pt idx="7048">
                  <c:v>48.317</c:v>
                </c:pt>
                <c:pt idx="7049">
                  <c:v>48.683</c:v>
                </c:pt>
                <c:pt idx="7050">
                  <c:v>49.005000000000003</c:v>
                </c:pt>
                <c:pt idx="7051">
                  <c:v>49.26</c:v>
                </c:pt>
                <c:pt idx="7052">
                  <c:v>49.442</c:v>
                </c:pt>
                <c:pt idx="7053">
                  <c:v>49.56</c:v>
                </c:pt>
                <c:pt idx="7054">
                  <c:v>49.634</c:v>
                </c:pt>
                <c:pt idx="7055">
                  <c:v>49.694000000000003</c:v>
                </c:pt>
                <c:pt idx="7056">
                  <c:v>49.780999999999999</c:v>
                </c:pt>
                <c:pt idx="7057">
                  <c:v>49.932000000000002</c:v>
                </c:pt>
                <c:pt idx="7058">
                  <c:v>50.176000000000002</c:v>
                </c:pt>
                <c:pt idx="7059">
                  <c:v>50.53</c:v>
                </c:pt>
                <c:pt idx="7060">
                  <c:v>51.003</c:v>
                </c:pt>
                <c:pt idx="7061">
                  <c:v>51.594999999999999</c:v>
                </c:pt>
                <c:pt idx="7062">
                  <c:v>52.277999999999999</c:v>
                </c:pt>
                <c:pt idx="7063">
                  <c:v>53.021999999999998</c:v>
                </c:pt>
                <c:pt idx="7064">
                  <c:v>53.808</c:v>
                </c:pt>
                <c:pt idx="7065">
                  <c:v>54.616</c:v>
                </c:pt>
                <c:pt idx="7066">
                  <c:v>55.43</c:v>
                </c:pt>
                <c:pt idx="7067">
                  <c:v>56.238999999999997</c:v>
                </c:pt>
                <c:pt idx="7068">
                  <c:v>57.027999999999999</c:v>
                </c:pt>
                <c:pt idx="7069">
                  <c:v>57.781999999999996</c:v>
                </c:pt>
                <c:pt idx="7070">
                  <c:v>58.484999999999999</c:v>
                </c:pt>
                <c:pt idx="7071">
                  <c:v>59.128999999999998</c:v>
                </c:pt>
                <c:pt idx="7072">
                  <c:v>59.716999999999999</c:v>
                </c:pt>
                <c:pt idx="7073">
                  <c:v>60.256</c:v>
                </c:pt>
                <c:pt idx="7074">
                  <c:v>60.752000000000002</c:v>
                </c:pt>
                <c:pt idx="7075">
                  <c:v>61.212000000000003</c:v>
                </c:pt>
                <c:pt idx="7076">
                  <c:v>61.649000000000001</c:v>
                </c:pt>
                <c:pt idx="7077">
                  <c:v>62.075000000000003</c:v>
                </c:pt>
                <c:pt idx="7078">
                  <c:v>62.503</c:v>
                </c:pt>
                <c:pt idx="7079">
                  <c:v>62.936999999999998</c:v>
                </c:pt>
                <c:pt idx="7080">
                  <c:v>63.38</c:v>
                </c:pt>
                <c:pt idx="7081">
                  <c:v>63.83</c:v>
                </c:pt>
                <c:pt idx="7082">
                  <c:v>64.28</c:v>
                </c:pt>
                <c:pt idx="7083">
                  <c:v>64.722999999999999</c:v>
                </c:pt>
                <c:pt idx="7084">
                  <c:v>#N/A</c:v>
                </c:pt>
                <c:pt idx="7085">
                  <c:v>36.024000000000001</c:v>
                </c:pt>
                <c:pt idx="7086">
                  <c:v>36.091000000000001</c:v>
                </c:pt>
                <c:pt idx="7087">
                  <c:v>36.231999999999999</c:v>
                </c:pt>
                <c:pt idx="7088">
                  <c:v>36.39</c:v>
                </c:pt>
                <c:pt idx="7089">
                  <c:v>36.563000000000002</c:v>
                </c:pt>
                <c:pt idx="7090">
                  <c:v>36.752000000000002</c:v>
                </c:pt>
                <c:pt idx="7091">
                  <c:v>36.954999999999998</c:v>
                </c:pt>
                <c:pt idx="7092">
                  <c:v>37.170999999999999</c:v>
                </c:pt>
                <c:pt idx="7093">
                  <c:v>37.396000000000001</c:v>
                </c:pt>
                <c:pt idx="7094">
                  <c:v>37.627000000000002</c:v>
                </c:pt>
                <c:pt idx="7095">
                  <c:v>37.856999999999999</c:v>
                </c:pt>
                <c:pt idx="7096">
                  <c:v>38.081000000000003</c:v>
                </c:pt>
                <c:pt idx="7097">
                  <c:v>38.295999999999999</c:v>
                </c:pt>
                <c:pt idx="7098">
                  <c:v>38.503999999999998</c:v>
                </c:pt>
                <c:pt idx="7099">
                  <c:v>38.71</c:v>
                </c:pt>
                <c:pt idx="7100">
                  <c:v>38.927999999999997</c:v>
                </c:pt>
                <c:pt idx="7101">
                  <c:v>39.179000000000002</c:v>
                </c:pt>
                <c:pt idx="7102">
                  <c:v>39.475000000000001</c:v>
                </c:pt>
                <c:pt idx="7103">
                  <c:v>39.820999999999998</c:v>
                </c:pt>
                <c:pt idx="7104">
                  <c:v>40.213999999999999</c:v>
                </c:pt>
                <c:pt idx="7105">
                  <c:v>40.64</c:v>
                </c:pt>
                <c:pt idx="7106">
                  <c:v>41.08</c:v>
                </c:pt>
                <c:pt idx="7107">
                  <c:v>41.511000000000003</c:v>
                </c:pt>
                <c:pt idx="7108">
                  <c:v>41.918999999999997</c:v>
                </c:pt>
                <c:pt idx="7109">
                  <c:v>42.298000000000002</c:v>
                </c:pt>
                <c:pt idx="7110">
                  <c:v>42.651000000000003</c:v>
                </c:pt>
                <c:pt idx="7111">
                  <c:v>42.99</c:v>
                </c:pt>
                <c:pt idx="7112">
                  <c:v>43.33</c:v>
                </c:pt>
                <c:pt idx="7113">
                  <c:v>43.680999999999997</c:v>
                </c:pt>
                <c:pt idx="7114">
                  <c:v>44.043999999999997</c:v>
                </c:pt>
                <c:pt idx="7115">
                  <c:v>44.417000000000002</c:v>
                </c:pt>
                <c:pt idx="7116">
                  <c:v>44.792999999999999</c:v>
                </c:pt>
                <c:pt idx="7117">
                  <c:v>45.161000000000001</c:v>
                </c:pt>
                <c:pt idx="7118">
                  <c:v>45.51</c:v>
                </c:pt>
                <c:pt idx="7119">
                  <c:v>45.832999999999998</c:v>
                </c:pt>
                <c:pt idx="7120">
                  <c:v>46.128999999999998</c:v>
                </c:pt>
                <c:pt idx="7121">
                  <c:v>46.399000000000001</c:v>
                </c:pt>
                <c:pt idx="7122">
                  <c:v>46.643000000000001</c:v>
                </c:pt>
                <c:pt idx="7123">
                  <c:v>46.860999999999997</c:v>
                </c:pt>
                <c:pt idx="7124">
                  <c:v>47.042999999999999</c:v>
                </c:pt>
                <c:pt idx="7125">
                  <c:v>47.17</c:v>
                </c:pt>
                <c:pt idx="7126">
                  <c:v>47.219000000000001</c:v>
                </c:pt>
                <c:pt idx="7127">
                  <c:v>47.182000000000002</c:v>
                </c:pt>
                <c:pt idx="7128">
                  <c:v>47.067</c:v>
                </c:pt>
                <c:pt idx="7129">
                  <c:v>46.89</c:v>
                </c:pt>
                <c:pt idx="7130">
                  <c:v>46.670999999999999</c:v>
                </c:pt>
                <c:pt idx="7131">
                  <c:v>46.430999999999997</c:v>
                </c:pt>
                <c:pt idx="7132">
                  <c:v>46.209000000000003</c:v>
                </c:pt>
                <c:pt idx="7133">
                  <c:v>46.043999999999997</c:v>
                </c:pt>
                <c:pt idx="7134">
                  <c:v>45.970999999999997</c:v>
                </c:pt>
                <c:pt idx="7135">
                  <c:v>46.04</c:v>
                </c:pt>
                <c:pt idx="7136">
                  <c:v>46.292000000000002</c:v>
                </c:pt>
                <c:pt idx="7137">
                  <c:v>46.728999999999999</c:v>
                </c:pt>
                <c:pt idx="7138">
                  <c:v>47.338000000000001</c:v>
                </c:pt>
                <c:pt idx="7139">
                  <c:v>48.1</c:v>
                </c:pt>
                <c:pt idx="7140">
                  <c:v>48.981999999999999</c:v>
                </c:pt>
                <c:pt idx="7141">
                  <c:v>49.94</c:v>
                </c:pt>
                <c:pt idx="7142">
                  <c:v>50.92</c:v>
                </c:pt>
                <c:pt idx="7143">
                  <c:v>51.868000000000002</c:v>
                </c:pt>
                <c:pt idx="7144">
                  <c:v>52.75</c:v>
                </c:pt>
                <c:pt idx="7145">
                  <c:v>53.536000000000001</c:v>
                </c:pt>
                <c:pt idx="7146">
                  <c:v>54.213000000000001</c:v>
                </c:pt>
                <c:pt idx="7147">
                  <c:v>54.798000000000002</c:v>
                </c:pt>
                <c:pt idx="7148">
                  <c:v>55.311</c:v>
                </c:pt>
                <c:pt idx="7149">
                  <c:v>#N/A</c:v>
                </c:pt>
                <c:pt idx="7150">
                  <c:v>53.485999999999997</c:v>
                </c:pt>
                <c:pt idx="7151">
                  <c:v>53.816000000000003</c:v>
                </c:pt>
                <c:pt idx="7152">
                  <c:v>54.472000000000001</c:v>
                </c:pt>
                <c:pt idx="7153">
                  <c:v>55.122</c:v>
                </c:pt>
                <c:pt idx="7154">
                  <c:v>55.765000000000001</c:v>
                </c:pt>
                <c:pt idx="7155">
                  <c:v>56.402000000000001</c:v>
                </c:pt>
                <c:pt idx="7156">
                  <c:v>57.031999999999996</c:v>
                </c:pt>
                <c:pt idx="7157">
                  <c:v>57.654000000000003</c:v>
                </c:pt>
                <c:pt idx="7158">
                  <c:v>58.268999999999998</c:v>
                </c:pt>
                <c:pt idx="7159">
                  <c:v>58.872999999999998</c:v>
                </c:pt>
                <c:pt idx="7160">
                  <c:v>59.465000000000003</c:v>
                </c:pt>
                <c:pt idx="7161">
                  <c:v>60.042999999999999</c:v>
                </c:pt>
                <c:pt idx="7162">
                  <c:v>60.604999999999997</c:v>
                </c:pt>
                <c:pt idx="7163">
                  <c:v>61.146999999999998</c:v>
                </c:pt>
                <c:pt idx="7164">
                  <c:v>61.670999999999999</c:v>
                </c:pt>
                <c:pt idx="7165">
                  <c:v>62.174999999999997</c:v>
                </c:pt>
                <c:pt idx="7166">
                  <c:v>62.66</c:v>
                </c:pt>
                <c:pt idx="7167">
                  <c:v>63.128</c:v>
                </c:pt>
                <c:pt idx="7168">
                  <c:v>63.581000000000003</c:v>
                </c:pt>
                <c:pt idx="7169">
                  <c:v>64.02</c:v>
                </c:pt>
                <c:pt idx="7170">
                  <c:v>64.445999999999998</c:v>
                </c:pt>
                <c:pt idx="7171">
                  <c:v>64.858000000000004</c:v>
                </c:pt>
                <c:pt idx="7172">
                  <c:v>65.257999999999996</c:v>
                </c:pt>
                <c:pt idx="7173">
                  <c:v>65.644999999999996</c:v>
                </c:pt>
                <c:pt idx="7174">
                  <c:v>66.021000000000001</c:v>
                </c:pt>
                <c:pt idx="7175">
                  <c:v>66.385000000000005</c:v>
                </c:pt>
                <c:pt idx="7176">
                  <c:v>66.739000000000004</c:v>
                </c:pt>
                <c:pt idx="7177">
                  <c:v>67.081000000000003</c:v>
                </c:pt>
                <c:pt idx="7178">
                  <c:v>67.414000000000001</c:v>
                </c:pt>
                <c:pt idx="7179">
                  <c:v>67.736999999999995</c:v>
                </c:pt>
                <c:pt idx="7180">
                  <c:v>68.051000000000002</c:v>
                </c:pt>
                <c:pt idx="7181">
                  <c:v>68.356999999999999</c:v>
                </c:pt>
                <c:pt idx="7182">
                  <c:v>68.653999999999996</c:v>
                </c:pt>
                <c:pt idx="7183">
                  <c:v>68.942999999999998</c:v>
                </c:pt>
                <c:pt idx="7184">
                  <c:v>69.224000000000004</c:v>
                </c:pt>
                <c:pt idx="7185">
                  <c:v>69.497</c:v>
                </c:pt>
                <c:pt idx="7186">
                  <c:v>69.763000000000005</c:v>
                </c:pt>
                <c:pt idx="7187">
                  <c:v>70.02</c:v>
                </c:pt>
                <c:pt idx="7188">
                  <c:v>70.269000000000005</c:v>
                </c:pt>
                <c:pt idx="7189">
                  <c:v>70.510999999999996</c:v>
                </c:pt>
                <c:pt idx="7190">
                  <c:v>70.745999999999995</c:v>
                </c:pt>
                <c:pt idx="7191">
                  <c:v>70.974000000000004</c:v>
                </c:pt>
                <c:pt idx="7192">
                  <c:v>71.197000000000003</c:v>
                </c:pt>
                <c:pt idx="7193">
                  <c:v>71.415000000000006</c:v>
                </c:pt>
                <c:pt idx="7194">
                  <c:v>71.628</c:v>
                </c:pt>
                <c:pt idx="7195">
                  <c:v>71.835999999999999</c:v>
                </c:pt>
                <c:pt idx="7196">
                  <c:v>72.040000000000006</c:v>
                </c:pt>
                <c:pt idx="7197">
                  <c:v>72.239999999999995</c:v>
                </c:pt>
                <c:pt idx="7198">
                  <c:v>72.435000000000002</c:v>
                </c:pt>
                <c:pt idx="7199">
                  <c:v>72.625</c:v>
                </c:pt>
                <c:pt idx="7200">
                  <c:v>72.81</c:v>
                </c:pt>
                <c:pt idx="7201">
                  <c:v>72.989000000000004</c:v>
                </c:pt>
                <c:pt idx="7202">
                  <c:v>73.162000000000006</c:v>
                </c:pt>
                <c:pt idx="7203">
                  <c:v>73.328999999999994</c:v>
                </c:pt>
                <c:pt idx="7204">
                  <c:v>73.491</c:v>
                </c:pt>
                <c:pt idx="7205">
                  <c:v>73.652000000000001</c:v>
                </c:pt>
                <c:pt idx="7206">
                  <c:v>73.811000000000007</c:v>
                </c:pt>
                <c:pt idx="7207">
                  <c:v>73.972999999999999</c:v>
                </c:pt>
                <c:pt idx="7208">
                  <c:v>74.138000000000005</c:v>
                </c:pt>
                <c:pt idx="7209">
                  <c:v>74.305999999999997</c:v>
                </c:pt>
                <c:pt idx="7210">
                  <c:v>74.478999999999999</c:v>
                </c:pt>
                <c:pt idx="7211">
                  <c:v>74.656000000000006</c:v>
                </c:pt>
                <c:pt idx="7212">
                  <c:v>74.835999999999999</c:v>
                </c:pt>
                <c:pt idx="7213">
                  <c:v>75.016999999999996</c:v>
                </c:pt>
                <c:pt idx="7214">
                  <c:v>#N/A</c:v>
                </c:pt>
                <c:pt idx="7215">
                  <c:v>32.646999999999998</c:v>
                </c:pt>
                <c:pt idx="7216">
                  <c:v>32.719000000000001</c:v>
                </c:pt>
                <c:pt idx="7217">
                  <c:v>32.887</c:v>
                </c:pt>
                <c:pt idx="7218">
                  <c:v>33.098999999999997</c:v>
                </c:pt>
                <c:pt idx="7219">
                  <c:v>33.354999999999997</c:v>
                </c:pt>
                <c:pt idx="7220">
                  <c:v>33.655999999999999</c:v>
                </c:pt>
                <c:pt idx="7221">
                  <c:v>34.003</c:v>
                </c:pt>
                <c:pt idx="7222">
                  <c:v>34.399000000000001</c:v>
                </c:pt>
                <c:pt idx="7223">
                  <c:v>34.847000000000001</c:v>
                </c:pt>
                <c:pt idx="7224">
                  <c:v>35.353000000000002</c:v>
                </c:pt>
                <c:pt idx="7225">
                  <c:v>35.924999999999997</c:v>
                </c:pt>
                <c:pt idx="7226">
                  <c:v>36.567999999999998</c:v>
                </c:pt>
                <c:pt idx="7227">
                  <c:v>37.283000000000001</c:v>
                </c:pt>
                <c:pt idx="7228">
                  <c:v>38.067999999999998</c:v>
                </c:pt>
                <c:pt idx="7229">
                  <c:v>38.911000000000001</c:v>
                </c:pt>
                <c:pt idx="7230">
                  <c:v>39.792999999999999</c:v>
                </c:pt>
                <c:pt idx="7231">
                  <c:v>40.694000000000003</c:v>
                </c:pt>
                <c:pt idx="7232">
                  <c:v>41.594999999999999</c:v>
                </c:pt>
                <c:pt idx="7233">
                  <c:v>42.478999999999999</c:v>
                </c:pt>
                <c:pt idx="7234">
                  <c:v>43.334000000000003</c:v>
                </c:pt>
                <c:pt idx="7235">
                  <c:v>44.152999999999999</c:v>
                </c:pt>
                <c:pt idx="7236">
                  <c:v>44.933999999999997</c:v>
                </c:pt>
                <c:pt idx="7237">
                  <c:v>45.69</c:v>
                </c:pt>
                <c:pt idx="7238">
                  <c:v>46.435000000000002</c:v>
                </c:pt>
                <c:pt idx="7239">
                  <c:v>47.179000000000002</c:v>
                </c:pt>
                <c:pt idx="7240">
                  <c:v>47.938000000000002</c:v>
                </c:pt>
                <c:pt idx="7241">
                  <c:v>48.731000000000002</c:v>
                </c:pt>
                <c:pt idx="7242">
                  <c:v>49.564</c:v>
                </c:pt>
                <c:pt idx="7243">
                  <c:v>50.438000000000002</c:v>
                </c:pt>
                <c:pt idx="7244">
                  <c:v>51.35</c:v>
                </c:pt>
                <c:pt idx="7245">
                  <c:v>52.284999999999997</c:v>
                </c:pt>
                <c:pt idx="7246">
                  <c:v>53.222000000000001</c:v>
                </c:pt>
                <c:pt idx="7247">
                  <c:v>54.142000000000003</c:v>
                </c:pt>
                <c:pt idx="7248">
                  <c:v>55.027999999999999</c:v>
                </c:pt>
                <c:pt idx="7249">
                  <c:v>55.877000000000002</c:v>
                </c:pt>
                <c:pt idx="7250">
                  <c:v>56.69</c:v>
                </c:pt>
                <c:pt idx="7251">
                  <c:v>57.476999999999997</c:v>
                </c:pt>
                <c:pt idx="7252">
                  <c:v>58.256</c:v>
                </c:pt>
                <c:pt idx="7253">
                  <c:v>59.04</c:v>
                </c:pt>
                <c:pt idx="7254">
                  <c:v>59.834000000000003</c:v>
                </c:pt>
                <c:pt idx="7255">
                  <c:v>60.637</c:v>
                </c:pt>
                <c:pt idx="7256">
                  <c:v>61.442999999999998</c:v>
                </c:pt>
                <c:pt idx="7257">
                  <c:v>62.246000000000002</c:v>
                </c:pt>
                <c:pt idx="7258">
                  <c:v>63.043999999999997</c:v>
                </c:pt>
                <c:pt idx="7259">
                  <c:v>63.843000000000004</c:v>
                </c:pt>
                <c:pt idx="7260">
                  <c:v>64.656000000000006</c:v>
                </c:pt>
                <c:pt idx="7261">
                  <c:v>65.501999999999995</c:v>
                </c:pt>
                <c:pt idx="7262">
                  <c:v>66.39</c:v>
                </c:pt>
                <c:pt idx="7263">
                  <c:v>67.322000000000003</c:v>
                </c:pt>
                <c:pt idx="7264">
                  <c:v>68.289000000000001</c:v>
                </c:pt>
                <c:pt idx="7265">
                  <c:v>69.278999999999996</c:v>
                </c:pt>
                <c:pt idx="7266">
                  <c:v>70.275000000000006</c:v>
                </c:pt>
                <c:pt idx="7267">
                  <c:v>71.251999999999995</c:v>
                </c:pt>
                <c:pt idx="7268">
                  <c:v>72.188000000000002</c:v>
                </c:pt>
                <c:pt idx="7269">
                  <c:v>73.066000000000003</c:v>
                </c:pt>
                <c:pt idx="7270">
                  <c:v>73.870999999999995</c:v>
                </c:pt>
                <c:pt idx="7271">
                  <c:v>74.593000000000004</c:v>
                </c:pt>
                <c:pt idx="7272">
                  <c:v>75.238</c:v>
                </c:pt>
                <c:pt idx="7273">
                  <c:v>75.813000000000002</c:v>
                </c:pt>
                <c:pt idx="7274">
                  <c:v>76.323999999999998</c:v>
                </c:pt>
                <c:pt idx="7275">
                  <c:v>76.778999999999996</c:v>
                </c:pt>
                <c:pt idx="7276">
                  <c:v>77.188000000000002</c:v>
                </c:pt>
                <c:pt idx="7277">
                  <c:v>77.563999999999993</c:v>
                </c:pt>
                <c:pt idx="7278">
                  <c:v>77.918999999999997</c:v>
                </c:pt>
                <c:pt idx="7279">
                  <c:v>#N/A</c:v>
                </c:pt>
                <c:pt idx="7280">
                  <c:v>26.408000000000001</c:v>
                </c:pt>
                <c:pt idx="7281">
                  <c:v>26.562999999999999</c:v>
                </c:pt>
                <c:pt idx="7282">
                  <c:v>26.856000000000002</c:v>
                </c:pt>
                <c:pt idx="7283">
                  <c:v>27.117000000000001</c:v>
                </c:pt>
                <c:pt idx="7284">
                  <c:v>27.344999999999999</c:v>
                </c:pt>
                <c:pt idx="7285">
                  <c:v>27.54</c:v>
                </c:pt>
                <c:pt idx="7286">
                  <c:v>27.704999999999998</c:v>
                </c:pt>
                <c:pt idx="7287">
                  <c:v>27.844000000000001</c:v>
                </c:pt>
                <c:pt idx="7288">
                  <c:v>27.963999999999999</c:v>
                </c:pt>
                <c:pt idx="7289">
                  <c:v>28.077000000000002</c:v>
                </c:pt>
                <c:pt idx="7290">
                  <c:v>28.199000000000002</c:v>
                </c:pt>
                <c:pt idx="7291">
                  <c:v>28.344999999999999</c:v>
                </c:pt>
                <c:pt idx="7292">
                  <c:v>28.533999999999999</c:v>
                </c:pt>
                <c:pt idx="7293">
                  <c:v>28.780999999999999</c:v>
                </c:pt>
                <c:pt idx="7294">
                  <c:v>29.097000000000001</c:v>
                </c:pt>
                <c:pt idx="7295">
                  <c:v>29.488</c:v>
                </c:pt>
                <c:pt idx="7296">
                  <c:v>29.959</c:v>
                </c:pt>
                <c:pt idx="7297">
                  <c:v>30.495999999999999</c:v>
                </c:pt>
                <c:pt idx="7298">
                  <c:v>31.085999999999999</c:v>
                </c:pt>
                <c:pt idx="7299">
                  <c:v>31.72</c:v>
                </c:pt>
                <c:pt idx="7300">
                  <c:v>32.387999999999998</c:v>
                </c:pt>
                <c:pt idx="7301">
                  <c:v>33.078000000000003</c:v>
                </c:pt>
                <c:pt idx="7302">
                  <c:v>33.781999999999996</c:v>
                </c:pt>
                <c:pt idx="7303">
                  <c:v>34.493000000000002</c:v>
                </c:pt>
                <c:pt idx="7304">
                  <c:v>35.204999999999998</c:v>
                </c:pt>
                <c:pt idx="7305">
                  <c:v>35.917999999999999</c:v>
                </c:pt>
                <c:pt idx="7306">
                  <c:v>36.636000000000003</c:v>
                </c:pt>
                <c:pt idx="7307">
                  <c:v>37.363999999999997</c:v>
                </c:pt>
                <c:pt idx="7308">
                  <c:v>38.106000000000002</c:v>
                </c:pt>
                <c:pt idx="7309">
                  <c:v>38.860999999999997</c:v>
                </c:pt>
                <c:pt idx="7310">
                  <c:v>39.628</c:v>
                </c:pt>
                <c:pt idx="7311">
                  <c:v>40.408000000000001</c:v>
                </c:pt>
                <c:pt idx="7312">
                  <c:v>41.195999999999998</c:v>
                </c:pt>
                <c:pt idx="7313">
                  <c:v>41.981000000000002</c:v>
                </c:pt>
                <c:pt idx="7314">
                  <c:v>42.753</c:v>
                </c:pt>
                <c:pt idx="7315">
                  <c:v>43.497999999999998</c:v>
                </c:pt>
                <c:pt idx="7316">
                  <c:v>44.204000000000001</c:v>
                </c:pt>
                <c:pt idx="7317">
                  <c:v>44.863999999999997</c:v>
                </c:pt>
                <c:pt idx="7318">
                  <c:v>45.466999999999999</c:v>
                </c:pt>
                <c:pt idx="7319">
                  <c:v>46.006999999999998</c:v>
                </c:pt>
                <c:pt idx="7320">
                  <c:v>46.469000000000001</c:v>
                </c:pt>
                <c:pt idx="7321">
                  <c:v>46.84</c:v>
                </c:pt>
                <c:pt idx="7322">
                  <c:v>47.127000000000002</c:v>
                </c:pt>
                <c:pt idx="7323">
                  <c:v>47.344999999999999</c:v>
                </c:pt>
                <c:pt idx="7324">
                  <c:v>47.514000000000003</c:v>
                </c:pt>
                <c:pt idx="7325">
                  <c:v>47.664999999999999</c:v>
                </c:pt>
                <c:pt idx="7326">
                  <c:v>47.831000000000003</c:v>
                </c:pt>
                <c:pt idx="7327">
                  <c:v>48.04</c:v>
                </c:pt>
                <c:pt idx="7328">
                  <c:v>48.308999999999997</c:v>
                </c:pt>
                <c:pt idx="7329">
                  <c:v>48.65</c:v>
                </c:pt>
                <c:pt idx="7330">
                  <c:v>49.061</c:v>
                </c:pt>
                <c:pt idx="7331">
                  <c:v>49.53</c:v>
                </c:pt>
                <c:pt idx="7332">
                  <c:v>50.03</c:v>
                </c:pt>
                <c:pt idx="7333">
                  <c:v>50.537999999999997</c:v>
                </c:pt>
                <c:pt idx="7334">
                  <c:v>51.042000000000002</c:v>
                </c:pt>
                <c:pt idx="7335">
                  <c:v>51.533000000000001</c:v>
                </c:pt>
                <c:pt idx="7336">
                  <c:v>52.006</c:v>
                </c:pt>
                <c:pt idx="7337">
                  <c:v>52.466999999999999</c:v>
                </c:pt>
                <c:pt idx="7338">
                  <c:v>52.917999999999999</c:v>
                </c:pt>
                <c:pt idx="7339">
                  <c:v>53.357999999999997</c:v>
                </c:pt>
                <c:pt idx="7340">
                  <c:v>53.787999999999997</c:v>
                </c:pt>
                <c:pt idx="7341">
                  <c:v>54.207999999999998</c:v>
                </c:pt>
                <c:pt idx="7342">
                  <c:v>54.622</c:v>
                </c:pt>
                <c:pt idx="7343">
                  <c:v>55.031999999999996</c:v>
                </c:pt>
                <c:pt idx="7344">
                  <c:v>#N/A</c:v>
                </c:pt>
                <c:pt idx="7345">
                  <c:v>65.569999999999993</c:v>
                </c:pt>
                <c:pt idx="7346">
                  <c:v>65.622</c:v>
                </c:pt>
                <c:pt idx="7347">
                  <c:v>65.738</c:v>
                </c:pt>
                <c:pt idx="7348">
                  <c:v>65.882999999999996</c:v>
                </c:pt>
                <c:pt idx="7349">
                  <c:v>66.054000000000002</c:v>
                </c:pt>
                <c:pt idx="7350">
                  <c:v>66.253</c:v>
                </c:pt>
                <c:pt idx="7351">
                  <c:v>66.477999999999994</c:v>
                </c:pt>
                <c:pt idx="7352">
                  <c:v>66.727999999999994</c:v>
                </c:pt>
                <c:pt idx="7353">
                  <c:v>67.001000000000005</c:v>
                </c:pt>
                <c:pt idx="7354">
                  <c:v>67.293000000000006</c:v>
                </c:pt>
                <c:pt idx="7355">
                  <c:v>67.597999999999999</c:v>
                </c:pt>
                <c:pt idx="7356">
                  <c:v>67.911000000000001</c:v>
                </c:pt>
                <c:pt idx="7357">
                  <c:v>68.224999999999994</c:v>
                </c:pt>
                <c:pt idx="7358">
                  <c:v>68.536000000000001</c:v>
                </c:pt>
                <c:pt idx="7359">
                  <c:v>68.838999999999999</c:v>
                </c:pt>
                <c:pt idx="7360">
                  <c:v>69.132000000000005</c:v>
                </c:pt>
                <c:pt idx="7361">
                  <c:v>69.417000000000002</c:v>
                </c:pt>
                <c:pt idx="7362">
                  <c:v>69.694999999999993</c:v>
                </c:pt>
                <c:pt idx="7363">
                  <c:v>69.971000000000004</c:v>
                </c:pt>
                <c:pt idx="7364">
                  <c:v>70.245000000000005</c:v>
                </c:pt>
                <c:pt idx="7365">
                  <c:v>70.515000000000001</c:v>
                </c:pt>
                <c:pt idx="7366">
                  <c:v>70.781999999999996</c:v>
                </c:pt>
                <c:pt idx="7367">
                  <c:v>71.045000000000002</c:v>
                </c:pt>
                <c:pt idx="7368">
                  <c:v>71.304000000000002</c:v>
                </c:pt>
                <c:pt idx="7369">
                  <c:v>71.558000000000007</c:v>
                </c:pt>
                <c:pt idx="7370">
                  <c:v>71.808999999999997</c:v>
                </c:pt>
                <c:pt idx="7371">
                  <c:v>72.057000000000002</c:v>
                </c:pt>
                <c:pt idx="7372">
                  <c:v>72.302000000000007</c:v>
                </c:pt>
                <c:pt idx="7373">
                  <c:v>72.545000000000002</c:v>
                </c:pt>
                <c:pt idx="7374">
                  <c:v>72.786000000000001</c:v>
                </c:pt>
                <c:pt idx="7375">
                  <c:v>73.025999999999996</c:v>
                </c:pt>
                <c:pt idx="7376">
                  <c:v>73.263999999999996</c:v>
                </c:pt>
                <c:pt idx="7377">
                  <c:v>73.498999999999995</c:v>
                </c:pt>
                <c:pt idx="7378">
                  <c:v>73.733000000000004</c:v>
                </c:pt>
                <c:pt idx="7379">
                  <c:v>73.963999999999999</c:v>
                </c:pt>
                <c:pt idx="7380">
                  <c:v>74.191999999999993</c:v>
                </c:pt>
                <c:pt idx="7381">
                  <c:v>74.418000000000006</c:v>
                </c:pt>
                <c:pt idx="7382">
                  <c:v>74.641999999999996</c:v>
                </c:pt>
                <c:pt idx="7383">
                  <c:v>74.864000000000004</c:v>
                </c:pt>
                <c:pt idx="7384">
                  <c:v>75.082999999999998</c:v>
                </c:pt>
                <c:pt idx="7385">
                  <c:v>75.301000000000002</c:v>
                </c:pt>
                <c:pt idx="7386">
                  <c:v>75.516000000000005</c:v>
                </c:pt>
                <c:pt idx="7387">
                  <c:v>75.727999999999994</c:v>
                </c:pt>
                <c:pt idx="7388">
                  <c:v>75.938999999999993</c:v>
                </c:pt>
                <c:pt idx="7389">
                  <c:v>76.147000000000006</c:v>
                </c:pt>
                <c:pt idx="7390">
                  <c:v>76.352999999999994</c:v>
                </c:pt>
                <c:pt idx="7391">
                  <c:v>76.558000000000007</c:v>
                </c:pt>
                <c:pt idx="7392">
                  <c:v>76.760999999999996</c:v>
                </c:pt>
                <c:pt idx="7393">
                  <c:v>76.962999999999994</c:v>
                </c:pt>
                <c:pt idx="7394">
                  <c:v>77.164000000000001</c:v>
                </c:pt>
                <c:pt idx="7395">
                  <c:v>77.364000000000004</c:v>
                </c:pt>
                <c:pt idx="7396">
                  <c:v>77.561000000000007</c:v>
                </c:pt>
                <c:pt idx="7397">
                  <c:v>77.757000000000005</c:v>
                </c:pt>
                <c:pt idx="7398">
                  <c:v>77.95</c:v>
                </c:pt>
                <c:pt idx="7399">
                  <c:v>78.141000000000005</c:v>
                </c:pt>
                <c:pt idx="7400">
                  <c:v>78.328999999999994</c:v>
                </c:pt>
                <c:pt idx="7401">
                  <c:v>78.513999999999996</c:v>
                </c:pt>
                <c:pt idx="7402">
                  <c:v>78.694999999999993</c:v>
                </c:pt>
                <c:pt idx="7403">
                  <c:v>78.873000000000005</c:v>
                </c:pt>
                <c:pt idx="7404">
                  <c:v>79.05</c:v>
                </c:pt>
                <c:pt idx="7405">
                  <c:v>79.224999999999994</c:v>
                </c:pt>
                <c:pt idx="7406">
                  <c:v>79.399000000000001</c:v>
                </c:pt>
                <c:pt idx="7407">
                  <c:v>79.573999999999998</c:v>
                </c:pt>
                <c:pt idx="7408">
                  <c:v>79.75</c:v>
                </c:pt>
                <c:pt idx="7409">
                  <c:v>#N/A</c:v>
                </c:pt>
                <c:pt idx="7410">
                  <c:v>54.152999999999999</c:v>
                </c:pt>
                <c:pt idx="7411">
                  <c:v>54.514000000000003</c:v>
                </c:pt>
                <c:pt idx="7412">
                  <c:v>55.228000000000002</c:v>
                </c:pt>
                <c:pt idx="7413">
                  <c:v>55.927</c:v>
                </c:pt>
                <c:pt idx="7414">
                  <c:v>56.610999999999997</c:v>
                </c:pt>
                <c:pt idx="7415">
                  <c:v>57.279000000000003</c:v>
                </c:pt>
                <c:pt idx="7416">
                  <c:v>57.933999999999997</c:v>
                </c:pt>
                <c:pt idx="7417">
                  <c:v>58.573</c:v>
                </c:pt>
                <c:pt idx="7418">
                  <c:v>59.198999999999998</c:v>
                </c:pt>
                <c:pt idx="7419">
                  <c:v>59.811999999999998</c:v>
                </c:pt>
                <c:pt idx="7420">
                  <c:v>60.412999999999997</c:v>
                </c:pt>
                <c:pt idx="7421">
                  <c:v>61.003</c:v>
                </c:pt>
                <c:pt idx="7422">
                  <c:v>61.584000000000003</c:v>
                </c:pt>
                <c:pt idx="7423">
                  <c:v>62.156999999999996</c:v>
                </c:pt>
                <c:pt idx="7424">
                  <c:v>62.723999999999997</c:v>
                </c:pt>
                <c:pt idx="7425">
                  <c:v>63.283999999999999</c:v>
                </c:pt>
                <c:pt idx="7426">
                  <c:v>63.838000000000001</c:v>
                </c:pt>
                <c:pt idx="7427">
                  <c:v>64.385999999999996</c:v>
                </c:pt>
                <c:pt idx="7428">
                  <c:v>64.926000000000002</c:v>
                </c:pt>
                <c:pt idx="7429">
                  <c:v>65.459999999999994</c:v>
                </c:pt>
                <c:pt idx="7430">
                  <c:v>65.986000000000004</c:v>
                </c:pt>
                <c:pt idx="7431">
                  <c:v>66.506</c:v>
                </c:pt>
                <c:pt idx="7432">
                  <c:v>67.019000000000005</c:v>
                </c:pt>
                <c:pt idx="7433">
                  <c:v>67.525000000000006</c:v>
                </c:pt>
                <c:pt idx="7434">
                  <c:v>68.024000000000001</c:v>
                </c:pt>
                <c:pt idx="7435">
                  <c:v>68.513999999999996</c:v>
                </c:pt>
                <c:pt idx="7436">
                  <c:v>68.995000000000005</c:v>
                </c:pt>
                <c:pt idx="7437">
                  <c:v>69.466999999999999</c:v>
                </c:pt>
                <c:pt idx="7438">
                  <c:v>69.927999999999997</c:v>
                </c:pt>
                <c:pt idx="7439">
                  <c:v>70.379000000000005</c:v>
                </c:pt>
                <c:pt idx="7440">
                  <c:v>70.820999999999998</c:v>
                </c:pt>
                <c:pt idx="7441">
                  <c:v>71.251999999999995</c:v>
                </c:pt>
                <c:pt idx="7442">
                  <c:v>71.674999999999997</c:v>
                </c:pt>
                <c:pt idx="7443">
                  <c:v>72.088999999999999</c:v>
                </c:pt>
                <c:pt idx="7444">
                  <c:v>72.495999999999995</c:v>
                </c:pt>
                <c:pt idx="7445">
                  <c:v>72.894999999999996</c:v>
                </c:pt>
                <c:pt idx="7446">
                  <c:v>73.287000000000006</c:v>
                </c:pt>
                <c:pt idx="7447">
                  <c:v>73.673000000000002</c:v>
                </c:pt>
                <c:pt idx="7448">
                  <c:v>74.051000000000002</c:v>
                </c:pt>
                <c:pt idx="7449">
                  <c:v>74.423000000000002</c:v>
                </c:pt>
                <c:pt idx="7450">
                  <c:v>74.789000000000001</c:v>
                </c:pt>
                <c:pt idx="7451">
                  <c:v>75.150000000000006</c:v>
                </c:pt>
                <c:pt idx="7452">
                  <c:v>75.504999999999995</c:v>
                </c:pt>
                <c:pt idx="7453">
                  <c:v>75.855000000000004</c:v>
                </c:pt>
                <c:pt idx="7454">
                  <c:v>76.200999999999993</c:v>
                </c:pt>
                <c:pt idx="7455">
                  <c:v>76.542000000000002</c:v>
                </c:pt>
                <c:pt idx="7456">
                  <c:v>76.881</c:v>
                </c:pt>
                <c:pt idx="7457">
                  <c:v>77.216999999999999</c:v>
                </c:pt>
                <c:pt idx="7458">
                  <c:v>77.548000000000002</c:v>
                </c:pt>
                <c:pt idx="7459">
                  <c:v>77.875</c:v>
                </c:pt>
                <c:pt idx="7460">
                  <c:v>78.191000000000003</c:v>
                </c:pt>
                <c:pt idx="7461">
                  <c:v>78.495000000000005</c:v>
                </c:pt>
                <c:pt idx="7462">
                  <c:v>78.781999999999996</c:v>
                </c:pt>
                <c:pt idx="7463">
                  <c:v>79.052999999999997</c:v>
                </c:pt>
                <c:pt idx="7464">
                  <c:v>79.308000000000007</c:v>
                </c:pt>
                <c:pt idx="7465">
                  <c:v>79.55</c:v>
                </c:pt>
                <c:pt idx="7466">
                  <c:v>79.784000000000006</c:v>
                </c:pt>
                <c:pt idx="7467">
                  <c:v>80.013999999999996</c:v>
                </c:pt>
                <c:pt idx="7468">
                  <c:v>80.242999999999995</c:v>
                </c:pt>
                <c:pt idx="7469">
                  <c:v>80.474999999999994</c:v>
                </c:pt>
                <c:pt idx="7470">
                  <c:v>80.709999999999994</c:v>
                </c:pt>
                <c:pt idx="7471">
                  <c:v>80.944999999999993</c:v>
                </c:pt>
                <c:pt idx="7472">
                  <c:v>81.180000000000007</c:v>
                </c:pt>
                <c:pt idx="7473">
                  <c:v>81.41</c:v>
                </c:pt>
                <c:pt idx="7474">
                  <c:v>#N/A</c:v>
                </c:pt>
                <c:pt idx="7475">
                  <c:v>37.445</c:v>
                </c:pt>
                <c:pt idx="7476">
                  <c:v>37.72</c:v>
                </c:pt>
                <c:pt idx="7477">
                  <c:v>38.28</c:v>
                </c:pt>
                <c:pt idx="7478">
                  <c:v>38.863</c:v>
                </c:pt>
                <c:pt idx="7479">
                  <c:v>39.47</c:v>
                </c:pt>
                <c:pt idx="7480">
                  <c:v>40.098999999999997</c:v>
                </c:pt>
                <c:pt idx="7481">
                  <c:v>40.749000000000002</c:v>
                </c:pt>
                <c:pt idx="7482">
                  <c:v>41.417999999999999</c:v>
                </c:pt>
                <c:pt idx="7483">
                  <c:v>42.103000000000002</c:v>
                </c:pt>
                <c:pt idx="7484">
                  <c:v>42.795000000000002</c:v>
                </c:pt>
                <c:pt idx="7485">
                  <c:v>43.488</c:v>
                </c:pt>
                <c:pt idx="7486">
                  <c:v>44.170999999999999</c:v>
                </c:pt>
                <c:pt idx="7487">
                  <c:v>44.835000000000001</c:v>
                </c:pt>
                <c:pt idx="7488">
                  <c:v>45.472000000000001</c:v>
                </c:pt>
                <c:pt idx="7489">
                  <c:v>46.076999999999998</c:v>
                </c:pt>
                <c:pt idx="7490">
                  <c:v>46.648000000000003</c:v>
                </c:pt>
                <c:pt idx="7491">
                  <c:v>47.183999999999997</c:v>
                </c:pt>
                <c:pt idx="7492">
                  <c:v>47.694000000000003</c:v>
                </c:pt>
                <c:pt idx="7493">
                  <c:v>48.185000000000002</c:v>
                </c:pt>
                <c:pt idx="7494">
                  <c:v>48.661999999999999</c:v>
                </c:pt>
                <c:pt idx="7495">
                  <c:v>49.13</c:v>
                </c:pt>
                <c:pt idx="7496">
                  <c:v>49.59</c:v>
                </c:pt>
                <c:pt idx="7497">
                  <c:v>50.045999999999999</c:v>
                </c:pt>
                <c:pt idx="7498">
                  <c:v>50.503999999999998</c:v>
                </c:pt>
                <c:pt idx="7499">
                  <c:v>50.969000000000001</c:v>
                </c:pt>
                <c:pt idx="7500">
                  <c:v>51.453000000000003</c:v>
                </c:pt>
                <c:pt idx="7501">
                  <c:v>51.966000000000001</c:v>
                </c:pt>
                <c:pt idx="7502">
                  <c:v>52.511000000000003</c:v>
                </c:pt>
                <c:pt idx="7503">
                  <c:v>53.084000000000003</c:v>
                </c:pt>
                <c:pt idx="7504">
                  <c:v>53.677999999999997</c:v>
                </c:pt>
                <c:pt idx="7505">
                  <c:v>54.28</c:v>
                </c:pt>
                <c:pt idx="7506">
                  <c:v>54.875999999999998</c:v>
                </c:pt>
                <c:pt idx="7507">
                  <c:v>55.45</c:v>
                </c:pt>
                <c:pt idx="7508">
                  <c:v>55.985999999999997</c:v>
                </c:pt>
                <c:pt idx="7509">
                  <c:v>56.475999999999999</c:v>
                </c:pt>
                <c:pt idx="7510">
                  <c:v>56.914000000000001</c:v>
                </c:pt>
                <c:pt idx="7511">
                  <c:v>57.298000000000002</c:v>
                </c:pt>
                <c:pt idx="7512">
                  <c:v>57.636000000000003</c:v>
                </c:pt>
                <c:pt idx="7513">
                  <c:v>57.938000000000002</c:v>
                </c:pt>
                <c:pt idx="7514">
                  <c:v>58.204999999999998</c:v>
                </c:pt>
                <c:pt idx="7515">
                  <c:v>58.441000000000003</c:v>
                </c:pt>
                <c:pt idx="7516">
                  <c:v>58.646999999999998</c:v>
                </c:pt>
                <c:pt idx="7517">
                  <c:v>58.826000000000001</c:v>
                </c:pt>
                <c:pt idx="7518">
                  <c:v>58.981999999999999</c:v>
                </c:pt>
                <c:pt idx="7519">
                  <c:v>59.121000000000002</c:v>
                </c:pt>
                <c:pt idx="7520">
                  <c:v>59.244999999999997</c:v>
                </c:pt>
                <c:pt idx="7521">
                  <c:v>59.356000000000002</c:v>
                </c:pt>
                <c:pt idx="7522">
                  <c:v>59.456000000000003</c:v>
                </c:pt>
                <c:pt idx="7523">
                  <c:v>59.548999999999999</c:v>
                </c:pt>
                <c:pt idx="7524">
                  <c:v>59.639000000000003</c:v>
                </c:pt>
                <c:pt idx="7525">
                  <c:v>59.728999999999999</c:v>
                </c:pt>
                <c:pt idx="7526">
                  <c:v>59.826000000000001</c:v>
                </c:pt>
                <c:pt idx="7527">
                  <c:v>59.927999999999997</c:v>
                </c:pt>
                <c:pt idx="7528">
                  <c:v>60.039000000000001</c:v>
                </c:pt>
                <c:pt idx="7529">
                  <c:v>60.16</c:v>
                </c:pt>
                <c:pt idx="7530">
                  <c:v>60.292000000000002</c:v>
                </c:pt>
                <c:pt idx="7531">
                  <c:v>60.433999999999997</c:v>
                </c:pt>
                <c:pt idx="7532">
                  <c:v>60.585000000000001</c:v>
                </c:pt>
                <c:pt idx="7533">
                  <c:v>60.741</c:v>
                </c:pt>
                <c:pt idx="7534">
                  <c:v>60.902000000000001</c:v>
                </c:pt>
                <c:pt idx="7535">
                  <c:v>61.064</c:v>
                </c:pt>
                <c:pt idx="7536">
                  <c:v>61.226999999999997</c:v>
                </c:pt>
                <c:pt idx="7537">
                  <c:v>61.39</c:v>
                </c:pt>
                <c:pt idx="7538">
                  <c:v>61.55</c:v>
                </c:pt>
                <c:pt idx="7539">
                  <c:v>#N/A</c:v>
                </c:pt>
                <c:pt idx="7540">
                  <c:v>48.084000000000003</c:v>
                </c:pt>
                <c:pt idx="7541">
                  <c:v>48.594999999999999</c:v>
                </c:pt>
                <c:pt idx="7542">
                  <c:v>49.636000000000003</c:v>
                </c:pt>
                <c:pt idx="7543">
                  <c:v>50.710999999999999</c:v>
                </c:pt>
                <c:pt idx="7544">
                  <c:v>51.82</c:v>
                </c:pt>
                <c:pt idx="7545">
                  <c:v>52.962000000000003</c:v>
                </c:pt>
                <c:pt idx="7546">
                  <c:v>54.131999999999998</c:v>
                </c:pt>
                <c:pt idx="7547">
                  <c:v>55.320999999999998</c:v>
                </c:pt>
                <c:pt idx="7548">
                  <c:v>56.512</c:v>
                </c:pt>
                <c:pt idx="7549">
                  <c:v>57.677999999999997</c:v>
                </c:pt>
                <c:pt idx="7550">
                  <c:v>58.786999999999999</c:v>
                </c:pt>
                <c:pt idx="7551">
                  <c:v>59.804000000000002</c:v>
                </c:pt>
                <c:pt idx="7552">
                  <c:v>60.695999999999998</c:v>
                </c:pt>
                <c:pt idx="7553">
                  <c:v>61.439</c:v>
                </c:pt>
                <c:pt idx="7554">
                  <c:v>62.027000000000001</c:v>
                </c:pt>
                <c:pt idx="7555">
                  <c:v>62.457999999999998</c:v>
                </c:pt>
                <c:pt idx="7556">
                  <c:v>62.744</c:v>
                </c:pt>
                <c:pt idx="7557">
                  <c:v>62.923999999999999</c:v>
                </c:pt>
                <c:pt idx="7558">
                  <c:v>63.040999999999997</c:v>
                </c:pt>
                <c:pt idx="7559">
                  <c:v>63.128999999999998</c:v>
                </c:pt>
                <c:pt idx="7560">
                  <c:v>63.222999999999999</c:v>
                </c:pt>
                <c:pt idx="7561">
                  <c:v>63.353999999999999</c:v>
                </c:pt>
                <c:pt idx="7562">
                  <c:v>63.533999999999999</c:v>
                </c:pt>
                <c:pt idx="7563">
                  <c:v>63.774000000000001</c:v>
                </c:pt>
                <c:pt idx="7564">
                  <c:v>64.081000000000003</c:v>
                </c:pt>
                <c:pt idx="7565">
                  <c:v>64.463999999999999</c:v>
                </c:pt>
                <c:pt idx="7566">
                  <c:v>64.923000000000002</c:v>
                </c:pt>
                <c:pt idx="7567">
                  <c:v>65.435000000000002</c:v>
                </c:pt>
                <c:pt idx="7568">
                  <c:v>65.971999999999994</c:v>
                </c:pt>
                <c:pt idx="7569">
                  <c:v>66.510999999999996</c:v>
                </c:pt>
                <c:pt idx="7570">
                  <c:v>67.016999999999996</c:v>
                </c:pt>
                <c:pt idx="7571">
                  <c:v>67.453999999999994</c:v>
                </c:pt>
                <c:pt idx="7572">
                  <c:v>67.805000000000007</c:v>
                </c:pt>
                <c:pt idx="7573">
                  <c:v>68.069000000000003</c:v>
                </c:pt>
                <c:pt idx="7574">
                  <c:v>68.251000000000005</c:v>
                </c:pt>
                <c:pt idx="7575">
                  <c:v>68.381</c:v>
                </c:pt>
                <c:pt idx="7576">
                  <c:v>68.501999999999995</c:v>
                </c:pt>
                <c:pt idx="7577">
                  <c:v>68.653000000000006</c:v>
                </c:pt>
                <c:pt idx="7578">
                  <c:v>68.858999999999995</c:v>
                </c:pt>
                <c:pt idx="7579">
                  <c:v>69.123999999999995</c:v>
                </c:pt>
                <c:pt idx="7580">
                  <c:v>69.424999999999997</c:v>
                </c:pt>
                <c:pt idx="7581">
                  <c:v>69.721000000000004</c:v>
                </c:pt>
                <c:pt idx="7582">
                  <c:v>69.971999999999994</c:v>
                </c:pt>
                <c:pt idx="7583">
                  <c:v>70.153999999999996</c:v>
                </c:pt>
                <c:pt idx="7584">
                  <c:v>70.268000000000001</c:v>
                </c:pt>
                <c:pt idx="7585">
                  <c:v>70.338999999999999</c:v>
                </c:pt>
                <c:pt idx="7586">
                  <c:v>70.406000000000006</c:v>
                </c:pt>
                <c:pt idx="7587">
                  <c:v>70.510000000000005</c:v>
                </c:pt>
                <c:pt idx="7588">
                  <c:v>70.677000000000007</c:v>
                </c:pt>
                <c:pt idx="7589">
                  <c:v>70.912000000000006</c:v>
                </c:pt>
                <c:pt idx="7590">
                  <c:v>71.201999999999998</c:v>
                </c:pt>
                <c:pt idx="7591">
                  <c:v>71.519000000000005</c:v>
                </c:pt>
                <c:pt idx="7592">
                  <c:v>71.825000000000003</c:v>
                </c:pt>
                <c:pt idx="7593">
                  <c:v>72.094999999999999</c:v>
                </c:pt>
                <c:pt idx="7594">
                  <c:v>72.316999999999993</c:v>
                </c:pt>
                <c:pt idx="7595">
                  <c:v>72.491</c:v>
                </c:pt>
                <c:pt idx="7596">
                  <c:v>72.628</c:v>
                </c:pt>
                <c:pt idx="7597">
                  <c:v>72.748999999999995</c:v>
                </c:pt>
                <c:pt idx="7598">
                  <c:v>72.870999999999995</c:v>
                </c:pt>
                <c:pt idx="7599">
                  <c:v>73.001000000000005</c:v>
                </c:pt>
                <c:pt idx="7600">
                  <c:v>73.141999999999996</c:v>
                </c:pt>
                <c:pt idx="7601">
                  <c:v>73.295000000000002</c:v>
                </c:pt>
                <c:pt idx="7602">
                  <c:v>73.453000000000003</c:v>
                </c:pt>
                <c:pt idx="7603">
                  <c:v>73.613</c:v>
                </c:pt>
                <c:pt idx="7604">
                  <c:v>#N/A</c:v>
                </c:pt>
                <c:pt idx="7605">
                  <c:v>44.709000000000003</c:v>
                </c:pt>
                <c:pt idx="7606">
                  <c:v>45.375</c:v>
                </c:pt>
                <c:pt idx="7607">
                  <c:v>46.677</c:v>
                </c:pt>
                <c:pt idx="7608">
                  <c:v>47.923000000000002</c:v>
                </c:pt>
                <c:pt idx="7609">
                  <c:v>49.110999999999997</c:v>
                </c:pt>
                <c:pt idx="7610">
                  <c:v>50.241</c:v>
                </c:pt>
                <c:pt idx="7611">
                  <c:v>51.316000000000003</c:v>
                </c:pt>
                <c:pt idx="7612">
                  <c:v>52.335000000000001</c:v>
                </c:pt>
                <c:pt idx="7613">
                  <c:v>53.301000000000002</c:v>
                </c:pt>
                <c:pt idx="7614">
                  <c:v>54.218000000000004</c:v>
                </c:pt>
                <c:pt idx="7615">
                  <c:v>55.09</c:v>
                </c:pt>
                <c:pt idx="7616">
                  <c:v>55.923000000000002</c:v>
                </c:pt>
                <c:pt idx="7617">
                  <c:v>56.722999999999999</c:v>
                </c:pt>
                <c:pt idx="7618">
                  <c:v>57.496000000000002</c:v>
                </c:pt>
                <c:pt idx="7619">
                  <c:v>58.247</c:v>
                </c:pt>
                <c:pt idx="7620">
                  <c:v>58.98</c:v>
                </c:pt>
                <c:pt idx="7621">
                  <c:v>59.695999999999998</c:v>
                </c:pt>
                <c:pt idx="7622">
                  <c:v>60.392000000000003</c:v>
                </c:pt>
                <c:pt idx="7623">
                  <c:v>61.067999999999998</c:v>
                </c:pt>
                <c:pt idx="7624">
                  <c:v>61.725000000000001</c:v>
                </c:pt>
                <c:pt idx="7625">
                  <c:v>62.363999999999997</c:v>
                </c:pt>
                <c:pt idx="7626">
                  <c:v>62.984999999999999</c:v>
                </c:pt>
                <c:pt idx="7627">
                  <c:v>63.588000000000001</c:v>
                </c:pt>
                <c:pt idx="7628">
                  <c:v>64.174000000000007</c:v>
                </c:pt>
                <c:pt idx="7629">
                  <c:v>64.744</c:v>
                </c:pt>
                <c:pt idx="7630">
                  <c:v>65.298000000000002</c:v>
                </c:pt>
                <c:pt idx="7631">
                  <c:v>65.837999999999994</c:v>
                </c:pt>
                <c:pt idx="7632">
                  <c:v>66.364000000000004</c:v>
                </c:pt>
                <c:pt idx="7633">
                  <c:v>66.876000000000005</c:v>
                </c:pt>
                <c:pt idx="7634">
                  <c:v>67.376000000000005</c:v>
                </c:pt>
                <c:pt idx="7635">
                  <c:v>67.863</c:v>
                </c:pt>
                <c:pt idx="7636">
                  <c:v>68.337000000000003</c:v>
                </c:pt>
                <c:pt idx="7637">
                  <c:v>68.799000000000007</c:v>
                </c:pt>
                <c:pt idx="7638">
                  <c:v>69.248999999999995</c:v>
                </c:pt>
                <c:pt idx="7639">
                  <c:v>69.688000000000002</c:v>
                </c:pt>
                <c:pt idx="7640">
                  <c:v>70.116</c:v>
                </c:pt>
                <c:pt idx="7641">
                  <c:v>70.536000000000001</c:v>
                </c:pt>
                <c:pt idx="7642">
                  <c:v>70.947000000000003</c:v>
                </c:pt>
                <c:pt idx="7643">
                  <c:v>71.352000000000004</c:v>
                </c:pt>
                <c:pt idx="7644">
                  <c:v>71.748999999999995</c:v>
                </c:pt>
                <c:pt idx="7645">
                  <c:v>72.141000000000005</c:v>
                </c:pt>
                <c:pt idx="7646">
                  <c:v>72.527000000000001</c:v>
                </c:pt>
                <c:pt idx="7647">
                  <c:v>72.906000000000006</c:v>
                </c:pt>
                <c:pt idx="7648">
                  <c:v>73.278000000000006</c:v>
                </c:pt>
                <c:pt idx="7649">
                  <c:v>73.641999999999996</c:v>
                </c:pt>
                <c:pt idx="7650">
                  <c:v>74</c:v>
                </c:pt>
                <c:pt idx="7651">
                  <c:v>74.350999999999999</c:v>
                </c:pt>
                <c:pt idx="7652">
                  <c:v>74.694999999999993</c:v>
                </c:pt>
                <c:pt idx="7653">
                  <c:v>75.031999999999996</c:v>
                </c:pt>
                <c:pt idx="7654">
                  <c:v>75.361999999999995</c:v>
                </c:pt>
                <c:pt idx="7655">
                  <c:v>75.686999999999998</c:v>
                </c:pt>
                <c:pt idx="7656">
                  <c:v>76.009</c:v>
                </c:pt>
                <c:pt idx="7657">
                  <c:v>76.325999999999993</c:v>
                </c:pt>
                <c:pt idx="7658">
                  <c:v>76.638999999999996</c:v>
                </c:pt>
                <c:pt idx="7659">
                  <c:v>76.945999999999998</c:v>
                </c:pt>
                <c:pt idx="7660">
                  <c:v>77.244</c:v>
                </c:pt>
                <c:pt idx="7661">
                  <c:v>77.528999999999996</c:v>
                </c:pt>
                <c:pt idx="7662">
                  <c:v>77.799000000000007</c:v>
                </c:pt>
                <c:pt idx="7663">
                  <c:v>78.052000000000007</c:v>
                </c:pt>
                <c:pt idx="7664">
                  <c:v>78.290999999999997</c:v>
                </c:pt>
                <c:pt idx="7665">
                  <c:v>78.519000000000005</c:v>
                </c:pt>
                <c:pt idx="7666">
                  <c:v>78.742000000000004</c:v>
                </c:pt>
                <c:pt idx="7667">
                  <c:v>78.963999999999999</c:v>
                </c:pt>
                <c:pt idx="7668">
                  <c:v>79.19</c:v>
                </c:pt>
                <c:pt idx="7669">
                  <c:v>#N/A</c:v>
                </c:pt>
                <c:pt idx="7670">
                  <c:v>48.555999999999997</c:v>
                </c:pt>
                <c:pt idx="7671">
                  <c:v>49.115000000000002</c:v>
                </c:pt>
                <c:pt idx="7672">
                  <c:v>50.21</c:v>
                </c:pt>
                <c:pt idx="7673">
                  <c:v>51.253999999999998</c:v>
                </c:pt>
                <c:pt idx="7674">
                  <c:v>52.247</c:v>
                </c:pt>
                <c:pt idx="7675">
                  <c:v>53.19</c:v>
                </c:pt>
                <c:pt idx="7676">
                  <c:v>54.081000000000003</c:v>
                </c:pt>
                <c:pt idx="7677">
                  <c:v>54.918999999999997</c:v>
                </c:pt>
                <c:pt idx="7678">
                  <c:v>55.701999999999998</c:v>
                </c:pt>
                <c:pt idx="7679">
                  <c:v>56.423999999999999</c:v>
                </c:pt>
                <c:pt idx="7680">
                  <c:v>57.082999999999998</c:v>
                </c:pt>
                <c:pt idx="7681">
                  <c:v>57.673999999999999</c:v>
                </c:pt>
                <c:pt idx="7682">
                  <c:v>58.198999999999998</c:v>
                </c:pt>
                <c:pt idx="7683">
                  <c:v>58.661999999999999</c:v>
                </c:pt>
                <c:pt idx="7684">
                  <c:v>59.076000000000001</c:v>
                </c:pt>
                <c:pt idx="7685">
                  <c:v>59.454000000000001</c:v>
                </c:pt>
                <c:pt idx="7686">
                  <c:v>59.814</c:v>
                </c:pt>
                <c:pt idx="7687">
                  <c:v>60.171999999999997</c:v>
                </c:pt>
                <c:pt idx="7688">
                  <c:v>60.542999999999999</c:v>
                </c:pt>
                <c:pt idx="7689">
                  <c:v>60.939</c:v>
                </c:pt>
                <c:pt idx="7690">
                  <c:v>61.369</c:v>
                </c:pt>
                <c:pt idx="7691">
                  <c:v>61.835999999999999</c:v>
                </c:pt>
                <c:pt idx="7692">
                  <c:v>62.332999999999998</c:v>
                </c:pt>
                <c:pt idx="7693">
                  <c:v>62.850999999999999</c:v>
                </c:pt>
                <c:pt idx="7694">
                  <c:v>63.384</c:v>
                </c:pt>
                <c:pt idx="7695">
                  <c:v>63.927999999999997</c:v>
                </c:pt>
                <c:pt idx="7696">
                  <c:v>64.474000000000004</c:v>
                </c:pt>
                <c:pt idx="7697">
                  <c:v>65.016000000000005</c:v>
                </c:pt>
                <c:pt idx="7698">
                  <c:v>65.548000000000002</c:v>
                </c:pt>
                <c:pt idx="7699">
                  <c:v>66.064999999999998</c:v>
                </c:pt>
                <c:pt idx="7700">
                  <c:v>66.563000000000002</c:v>
                </c:pt>
                <c:pt idx="7701">
                  <c:v>67.040999999999997</c:v>
                </c:pt>
                <c:pt idx="7702">
                  <c:v>67.503</c:v>
                </c:pt>
                <c:pt idx="7703">
                  <c:v>67.950999999999993</c:v>
                </c:pt>
                <c:pt idx="7704">
                  <c:v>68.387</c:v>
                </c:pt>
                <c:pt idx="7705">
                  <c:v>68.811999999999998</c:v>
                </c:pt>
                <c:pt idx="7706">
                  <c:v>69.227999999999994</c:v>
                </c:pt>
                <c:pt idx="7707">
                  <c:v>69.637</c:v>
                </c:pt>
                <c:pt idx="7708">
                  <c:v>70.040000000000006</c:v>
                </c:pt>
                <c:pt idx="7709">
                  <c:v>70.44</c:v>
                </c:pt>
                <c:pt idx="7710">
                  <c:v>70.837999999999994</c:v>
                </c:pt>
                <c:pt idx="7711">
                  <c:v>71.238</c:v>
                </c:pt>
                <c:pt idx="7712">
                  <c:v>71.64</c:v>
                </c:pt>
                <c:pt idx="7713">
                  <c:v>72.039000000000001</c:v>
                </c:pt>
                <c:pt idx="7714">
                  <c:v>72.433999999999997</c:v>
                </c:pt>
                <c:pt idx="7715">
                  <c:v>72.817999999999998</c:v>
                </c:pt>
                <c:pt idx="7716">
                  <c:v>73.180999999999997</c:v>
                </c:pt>
                <c:pt idx="7717">
                  <c:v>73.52</c:v>
                </c:pt>
                <c:pt idx="7718">
                  <c:v>73.831999999999994</c:v>
                </c:pt>
                <c:pt idx="7719">
                  <c:v>74.117000000000004</c:v>
                </c:pt>
                <c:pt idx="7720">
                  <c:v>74.38</c:v>
                </c:pt>
                <c:pt idx="7721">
                  <c:v>74.629000000000005</c:v>
                </c:pt>
                <c:pt idx="7722">
                  <c:v>74.872</c:v>
                </c:pt>
                <c:pt idx="7723">
                  <c:v>75.116</c:v>
                </c:pt>
                <c:pt idx="7724">
                  <c:v>75.364000000000004</c:v>
                </c:pt>
                <c:pt idx="7725">
                  <c:v>75.617000000000004</c:v>
                </c:pt>
                <c:pt idx="7726">
                  <c:v>75.870999999999995</c:v>
                </c:pt>
                <c:pt idx="7727">
                  <c:v>76.123000000000005</c:v>
                </c:pt>
                <c:pt idx="7728">
                  <c:v>76.367000000000004</c:v>
                </c:pt>
                <c:pt idx="7729">
                  <c:v>76.605000000000004</c:v>
                </c:pt>
                <c:pt idx="7730">
                  <c:v>76.835999999999999</c:v>
                </c:pt>
                <c:pt idx="7731">
                  <c:v>77.06</c:v>
                </c:pt>
                <c:pt idx="7732">
                  <c:v>77.281000000000006</c:v>
                </c:pt>
                <c:pt idx="7733">
                  <c:v>77.501000000000005</c:v>
                </c:pt>
                <c:pt idx="7734">
                  <c:v>#N/A</c:v>
                </c:pt>
                <c:pt idx="7735">
                  <c:v>53.776000000000003</c:v>
                </c:pt>
                <c:pt idx="7736">
                  <c:v>53.975999999999999</c:v>
                </c:pt>
                <c:pt idx="7737">
                  <c:v>54.375999999999998</c:v>
                </c:pt>
                <c:pt idx="7738">
                  <c:v>54.776000000000003</c:v>
                </c:pt>
                <c:pt idx="7739">
                  <c:v>55.176000000000002</c:v>
                </c:pt>
                <c:pt idx="7740">
                  <c:v>55.576999999999998</c:v>
                </c:pt>
                <c:pt idx="7741">
                  <c:v>55.978000000000002</c:v>
                </c:pt>
                <c:pt idx="7742">
                  <c:v>56.378999999999998</c:v>
                </c:pt>
                <c:pt idx="7743">
                  <c:v>56.78</c:v>
                </c:pt>
                <c:pt idx="7744">
                  <c:v>57.18</c:v>
                </c:pt>
                <c:pt idx="7745">
                  <c:v>57.58</c:v>
                </c:pt>
                <c:pt idx="7746">
                  <c:v>57.98</c:v>
                </c:pt>
                <c:pt idx="7747">
                  <c:v>58.378999999999998</c:v>
                </c:pt>
                <c:pt idx="7748">
                  <c:v>58.777000000000001</c:v>
                </c:pt>
                <c:pt idx="7749">
                  <c:v>59.176000000000002</c:v>
                </c:pt>
                <c:pt idx="7750">
                  <c:v>59.576000000000001</c:v>
                </c:pt>
                <c:pt idx="7751">
                  <c:v>59.978999999999999</c:v>
                </c:pt>
                <c:pt idx="7752">
                  <c:v>60.386000000000003</c:v>
                </c:pt>
                <c:pt idx="7753">
                  <c:v>60.796999999999997</c:v>
                </c:pt>
                <c:pt idx="7754">
                  <c:v>61.210999999999999</c:v>
                </c:pt>
                <c:pt idx="7755">
                  <c:v>61.634</c:v>
                </c:pt>
                <c:pt idx="7756">
                  <c:v>62.070999999999998</c:v>
                </c:pt>
                <c:pt idx="7757">
                  <c:v>62.518999999999998</c:v>
                </c:pt>
                <c:pt idx="7758">
                  <c:v>62.970999999999997</c:v>
                </c:pt>
                <c:pt idx="7759">
                  <c:v>63.418999999999997</c:v>
                </c:pt>
                <c:pt idx="7760">
                  <c:v>63.843000000000004</c:v>
                </c:pt>
                <c:pt idx="7761">
                  <c:v>64.224999999999994</c:v>
                </c:pt>
                <c:pt idx="7762">
                  <c:v>64.552000000000007</c:v>
                </c:pt>
                <c:pt idx="7763">
                  <c:v>64.816999999999993</c:v>
                </c:pt>
                <c:pt idx="7764">
                  <c:v>65.022000000000006</c:v>
                </c:pt>
                <c:pt idx="7765">
                  <c:v>65.171999999999997</c:v>
                </c:pt>
                <c:pt idx="7766">
                  <c:v>65.281000000000006</c:v>
                </c:pt>
                <c:pt idx="7767">
                  <c:v>65.369</c:v>
                </c:pt>
                <c:pt idx="7768">
                  <c:v>65.453000000000003</c:v>
                </c:pt>
                <c:pt idx="7769">
                  <c:v>65.542000000000002</c:v>
                </c:pt>
                <c:pt idx="7770">
                  <c:v>65.641999999999996</c:v>
                </c:pt>
                <c:pt idx="7771">
                  <c:v>65.753</c:v>
                </c:pt>
                <c:pt idx="7772">
                  <c:v>65.867999999999995</c:v>
                </c:pt>
                <c:pt idx="7773">
                  <c:v>65.983000000000004</c:v>
                </c:pt>
                <c:pt idx="7774">
                  <c:v>66.097999999999999</c:v>
                </c:pt>
                <c:pt idx="7775">
                  <c:v>66.212000000000003</c:v>
                </c:pt>
                <c:pt idx="7776">
                  <c:v>66.325000000000003</c:v>
                </c:pt>
                <c:pt idx="7777">
                  <c:v>66.438999999999993</c:v>
                </c:pt>
                <c:pt idx="7778">
                  <c:v>66.552000000000007</c:v>
                </c:pt>
                <c:pt idx="7779">
                  <c:v>66.665000000000006</c:v>
                </c:pt>
                <c:pt idx="7780">
                  <c:v>66.775999999999996</c:v>
                </c:pt>
                <c:pt idx="7781">
                  <c:v>66.884</c:v>
                </c:pt>
                <c:pt idx="7782">
                  <c:v>66.989999999999995</c:v>
                </c:pt>
                <c:pt idx="7783">
                  <c:v>67.091999999999999</c:v>
                </c:pt>
                <c:pt idx="7784">
                  <c:v>67.194999999999993</c:v>
                </c:pt>
                <c:pt idx="7785">
                  <c:v>67.3</c:v>
                </c:pt>
                <c:pt idx="7786">
                  <c:v>67.412000000000006</c:v>
                </c:pt>
                <c:pt idx="7787">
                  <c:v>67.534999999999997</c:v>
                </c:pt>
                <c:pt idx="7788">
                  <c:v>67.668000000000006</c:v>
                </c:pt>
                <c:pt idx="7789">
                  <c:v>67.81</c:v>
                </c:pt>
                <c:pt idx="7790">
                  <c:v>67.959000000000003</c:v>
                </c:pt>
                <c:pt idx="7791">
                  <c:v>68.11</c:v>
                </c:pt>
                <c:pt idx="7792">
                  <c:v>68.257000000000005</c:v>
                </c:pt>
                <c:pt idx="7793">
                  <c:v>68.397999999999996</c:v>
                </c:pt>
                <c:pt idx="7794">
                  <c:v>68.53</c:v>
                </c:pt>
                <c:pt idx="7795">
                  <c:v>68.653999999999996</c:v>
                </c:pt>
                <c:pt idx="7796">
                  <c:v>68.77</c:v>
                </c:pt>
                <c:pt idx="7797">
                  <c:v>68.882000000000005</c:v>
                </c:pt>
                <c:pt idx="7798">
                  <c:v>68.992999999999995</c:v>
                </c:pt>
                <c:pt idx="7799">
                  <c:v>#N/A</c:v>
                </c:pt>
                <c:pt idx="7800">
                  <c:v>58.145000000000003</c:v>
                </c:pt>
                <c:pt idx="7801">
                  <c:v>58.375</c:v>
                </c:pt>
                <c:pt idx="7802">
                  <c:v>58.826999999999998</c:v>
                </c:pt>
                <c:pt idx="7803">
                  <c:v>59.265000000000001</c:v>
                </c:pt>
                <c:pt idx="7804">
                  <c:v>59.688000000000002</c:v>
                </c:pt>
                <c:pt idx="7805">
                  <c:v>60.097999999999999</c:v>
                </c:pt>
                <c:pt idx="7806">
                  <c:v>60.494999999999997</c:v>
                </c:pt>
                <c:pt idx="7807">
                  <c:v>60.88</c:v>
                </c:pt>
                <c:pt idx="7808">
                  <c:v>61.256</c:v>
                </c:pt>
                <c:pt idx="7809">
                  <c:v>61.625999999999998</c:v>
                </c:pt>
                <c:pt idx="7810">
                  <c:v>61.994999999999997</c:v>
                </c:pt>
                <c:pt idx="7811">
                  <c:v>62.366999999999997</c:v>
                </c:pt>
                <c:pt idx="7812">
                  <c:v>62.743000000000002</c:v>
                </c:pt>
                <c:pt idx="7813">
                  <c:v>63.122</c:v>
                </c:pt>
                <c:pt idx="7814">
                  <c:v>63.496000000000002</c:v>
                </c:pt>
                <c:pt idx="7815">
                  <c:v>63.856000000000002</c:v>
                </c:pt>
                <c:pt idx="7816">
                  <c:v>64.186000000000007</c:v>
                </c:pt>
                <c:pt idx="7817">
                  <c:v>64.475999999999999</c:v>
                </c:pt>
                <c:pt idx="7818">
                  <c:v>64.718000000000004</c:v>
                </c:pt>
                <c:pt idx="7819">
                  <c:v>64.908000000000001</c:v>
                </c:pt>
                <c:pt idx="7820">
                  <c:v>65.045000000000002</c:v>
                </c:pt>
                <c:pt idx="7821">
                  <c:v>65.134</c:v>
                </c:pt>
                <c:pt idx="7822">
                  <c:v>65.186000000000007</c:v>
                </c:pt>
                <c:pt idx="7823">
                  <c:v>65.212999999999994</c:v>
                </c:pt>
                <c:pt idx="7824">
                  <c:v>65.221000000000004</c:v>
                </c:pt>
                <c:pt idx="7825">
                  <c:v>65.209000000000003</c:v>
                </c:pt>
                <c:pt idx="7826">
                  <c:v>65.171999999999997</c:v>
                </c:pt>
                <c:pt idx="7827">
                  <c:v>65.111000000000004</c:v>
                </c:pt>
                <c:pt idx="7828">
                  <c:v>65.037000000000006</c:v>
                </c:pt>
                <c:pt idx="7829">
                  <c:v>64.971000000000004</c:v>
                </c:pt>
                <c:pt idx="7830">
                  <c:v>64.950999999999993</c:v>
                </c:pt>
                <c:pt idx="7831">
                  <c:v>65.022000000000006</c:v>
                </c:pt>
                <c:pt idx="7832">
                  <c:v>65.204999999999998</c:v>
                </c:pt>
                <c:pt idx="7833">
                  <c:v>65.498999999999995</c:v>
                </c:pt>
                <c:pt idx="7834">
                  <c:v>65.887</c:v>
                </c:pt>
                <c:pt idx="7835">
                  <c:v>66.33</c:v>
                </c:pt>
                <c:pt idx="7836">
                  <c:v>66.772000000000006</c:v>
                </c:pt>
                <c:pt idx="7837">
                  <c:v>67.156999999999996</c:v>
                </c:pt>
                <c:pt idx="7838">
                  <c:v>67.44</c:v>
                </c:pt>
                <c:pt idx="7839">
                  <c:v>67.605000000000004</c:v>
                </c:pt>
                <c:pt idx="7840">
                  <c:v>67.643000000000001</c:v>
                </c:pt>
                <c:pt idx="7841">
                  <c:v>67.563000000000002</c:v>
                </c:pt>
                <c:pt idx="7842">
                  <c:v>67.409000000000006</c:v>
                </c:pt>
                <c:pt idx="7843">
                  <c:v>67.221999999999994</c:v>
                </c:pt>
                <c:pt idx="7844">
                  <c:v>67.031000000000006</c:v>
                </c:pt>
                <c:pt idx="7845">
                  <c:v>66.867000000000004</c:v>
                </c:pt>
                <c:pt idx="7846">
                  <c:v>66.760999999999996</c:v>
                </c:pt>
                <c:pt idx="7847">
                  <c:v>66.721000000000004</c:v>
                </c:pt>
                <c:pt idx="7848">
                  <c:v>66.75</c:v>
                </c:pt>
                <c:pt idx="7849">
                  <c:v>66.849000000000004</c:v>
                </c:pt>
                <c:pt idx="7850">
                  <c:v>67.007000000000005</c:v>
                </c:pt>
                <c:pt idx="7851">
                  <c:v>67.204999999999998</c:v>
                </c:pt>
                <c:pt idx="7852">
                  <c:v>67.415999999999997</c:v>
                </c:pt>
                <c:pt idx="7853">
                  <c:v>67.617000000000004</c:v>
                </c:pt>
                <c:pt idx="7854">
                  <c:v>67.796000000000006</c:v>
                </c:pt>
                <c:pt idx="7855">
                  <c:v>67.948999999999998</c:v>
                </c:pt>
                <c:pt idx="7856">
                  <c:v>68.078000000000003</c:v>
                </c:pt>
                <c:pt idx="7857">
                  <c:v>68.194999999999993</c:v>
                </c:pt>
                <c:pt idx="7858">
                  <c:v>68.31</c:v>
                </c:pt>
                <c:pt idx="7859">
                  <c:v>68.424999999999997</c:v>
                </c:pt>
                <c:pt idx="7860">
                  <c:v>68.540999999999997</c:v>
                </c:pt>
                <c:pt idx="7861">
                  <c:v>68.66</c:v>
                </c:pt>
                <c:pt idx="7862">
                  <c:v>68.778999999999996</c:v>
                </c:pt>
                <c:pt idx="7863">
                  <c:v>68.899000000000001</c:v>
                </c:pt>
                <c:pt idx="7864">
                  <c:v>#N/A</c:v>
                </c:pt>
                <c:pt idx="7865">
                  <c:v>42.524000000000001</c:v>
                </c:pt>
                <c:pt idx="7866">
                  <c:v>42.637999999999998</c:v>
                </c:pt>
                <c:pt idx="7867">
                  <c:v>42.917000000000002</c:v>
                </c:pt>
                <c:pt idx="7868">
                  <c:v>43.295000000000002</c:v>
                </c:pt>
                <c:pt idx="7869">
                  <c:v>43.771000000000001</c:v>
                </c:pt>
                <c:pt idx="7870">
                  <c:v>44.344999999999999</c:v>
                </c:pt>
                <c:pt idx="7871">
                  <c:v>45.012999999999998</c:v>
                </c:pt>
                <c:pt idx="7872">
                  <c:v>45.768000000000001</c:v>
                </c:pt>
                <c:pt idx="7873">
                  <c:v>46.597999999999999</c:v>
                </c:pt>
                <c:pt idx="7874">
                  <c:v>47.481000000000002</c:v>
                </c:pt>
                <c:pt idx="7875">
                  <c:v>48.392000000000003</c:v>
                </c:pt>
                <c:pt idx="7876">
                  <c:v>49.302999999999997</c:v>
                </c:pt>
                <c:pt idx="7877">
                  <c:v>50.185000000000002</c:v>
                </c:pt>
                <c:pt idx="7878">
                  <c:v>51.012</c:v>
                </c:pt>
                <c:pt idx="7879">
                  <c:v>51.771000000000001</c:v>
                </c:pt>
                <c:pt idx="7880">
                  <c:v>52.460999999999999</c:v>
                </c:pt>
                <c:pt idx="7881">
                  <c:v>53.097000000000001</c:v>
                </c:pt>
                <c:pt idx="7882">
                  <c:v>53.701000000000001</c:v>
                </c:pt>
                <c:pt idx="7883">
                  <c:v>54.284999999999997</c:v>
                </c:pt>
                <c:pt idx="7884">
                  <c:v>54.844000000000001</c:v>
                </c:pt>
                <c:pt idx="7885">
                  <c:v>55.363</c:v>
                </c:pt>
                <c:pt idx="7886">
                  <c:v>55.817999999999998</c:v>
                </c:pt>
                <c:pt idx="7887">
                  <c:v>56.192</c:v>
                </c:pt>
                <c:pt idx="7888">
                  <c:v>56.476999999999997</c:v>
                </c:pt>
                <c:pt idx="7889">
                  <c:v>56.676000000000002</c:v>
                </c:pt>
                <c:pt idx="7890">
                  <c:v>56.795999999999999</c:v>
                </c:pt>
                <c:pt idx="7891">
                  <c:v>56.847999999999999</c:v>
                </c:pt>
                <c:pt idx="7892">
                  <c:v>56.86</c:v>
                </c:pt>
                <c:pt idx="7893">
                  <c:v>56.86</c:v>
                </c:pt>
                <c:pt idx="7894">
                  <c:v>56.875</c:v>
                </c:pt>
                <c:pt idx="7895">
                  <c:v>56.936</c:v>
                </c:pt>
                <c:pt idx="7896">
                  <c:v>57.073</c:v>
                </c:pt>
                <c:pt idx="7897">
                  <c:v>57.293999999999997</c:v>
                </c:pt>
                <c:pt idx="7898">
                  <c:v>57.594000000000001</c:v>
                </c:pt>
                <c:pt idx="7899">
                  <c:v>57.966999999999999</c:v>
                </c:pt>
                <c:pt idx="7900">
                  <c:v>58.390999999999998</c:v>
                </c:pt>
                <c:pt idx="7901">
                  <c:v>58.835000000000001</c:v>
                </c:pt>
                <c:pt idx="7902">
                  <c:v>59.265999999999998</c:v>
                </c:pt>
                <c:pt idx="7903">
                  <c:v>59.655999999999999</c:v>
                </c:pt>
                <c:pt idx="7904">
                  <c:v>59.991999999999997</c:v>
                </c:pt>
                <c:pt idx="7905">
                  <c:v>60.268999999999998</c:v>
                </c:pt>
                <c:pt idx="7906">
                  <c:v>60.488</c:v>
                </c:pt>
                <c:pt idx="7907">
                  <c:v>60.670999999999999</c:v>
                </c:pt>
                <c:pt idx="7908">
                  <c:v>60.843000000000004</c:v>
                </c:pt>
                <c:pt idx="7909">
                  <c:v>61.017000000000003</c:v>
                </c:pt>
                <c:pt idx="7910">
                  <c:v>61.213000000000001</c:v>
                </c:pt>
                <c:pt idx="7911">
                  <c:v>61.448999999999998</c:v>
                </c:pt>
                <c:pt idx="7912">
                  <c:v>61.731999999999999</c:v>
                </c:pt>
                <c:pt idx="7913">
                  <c:v>62.066000000000003</c:v>
                </c:pt>
                <c:pt idx="7914">
                  <c:v>62.448999999999998</c:v>
                </c:pt>
                <c:pt idx="7915">
                  <c:v>62.875999999999998</c:v>
                </c:pt>
                <c:pt idx="7916">
                  <c:v>63.338999999999999</c:v>
                </c:pt>
                <c:pt idx="7917">
                  <c:v>63.817</c:v>
                </c:pt>
                <c:pt idx="7918">
                  <c:v>64.293999999999997</c:v>
                </c:pt>
                <c:pt idx="7919">
                  <c:v>64.756</c:v>
                </c:pt>
                <c:pt idx="7920">
                  <c:v>65.19</c:v>
                </c:pt>
                <c:pt idx="7921">
                  <c:v>65.587000000000003</c:v>
                </c:pt>
                <c:pt idx="7922">
                  <c:v>65.947000000000003</c:v>
                </c:pt>
                <c:pt idx="7923">
                  <c:v>66.272000000000006</c:v>
                </c:pt>
                <c:pt idx="7924">
                  <c:v>66.563999999999993</c:v>
                </c:pt>
                <c:pt idx="7925">
                  <c:v>66.825000000000003</c:v>
                </c:pt>
                <c:pt idx="7926">
                  <c:v>67.063000000000002</c:v>
                </c:pt>
                <c:pt idx="7927">
                  <c:v>67.286000000000001</c:v>
                </c:pt>
                <c:pt idx="7928">
                  <c:v>67.503</c:v>
                </c:pt>
                <c:pt idx="7929">
                  <c:v>#N/A</c:v>
                </c:pt>
                <c:pt idx="7930">
                  <c:v>59.177999999999997</c:v>
                </c:pt>
                <c:pt idx="7931">
                  <c:v>59.292999999999999</c:v>
                </c:pt>
                <c:pt idx="7932">
                  <c:v>59.555999999999997</c:v>
                </c:pt>
                <c:pt idx="7933">
                  <c:v>59.884</c:v>
                </c:pt>
                <c:pt idx="7934">
                  <c:v>60.277999999999999</c:v>
                </c:pt>
                <c:pt idx="7935">
                  <c:v>60.735999999999997</c:v>
                </c:pt>
                <c:pt idx="7936">
                  <c:v>61.255000000000003</c:v>
                </c:pt>
                <c:pt idx="7937">
                  <c:v>61.832000000000001</c:v>
                </c:pt>
                <c:pt idx="7938">
                  <c:v>62.459000000000003</c:v>
                </c:pt>
                <c:pt idx="7939">
                  <c:v>63.122</c:v>
                </c:pt>
                <c:pt idx="7940">
                  <c:v>63.805</c:v>
                </c:pt>
                <c:pt idx="7941">
                  <c:v>64.491</c:v>
                </c:pt>
                <c:pt idx="7942">
                  <c:v>65.161000000000001</c:v>
                </c:pt>
                <c:pt idx="7943">
                  <c:v>65.802999999999997</c:v>
                </c:pt>
                <c:pt idx="7944">
                  <c:v>66.411000000000001</c:v>
                </c:pt>
                <c:pt idx="7945">
                  <c:v>66.989999999999995</c:v>
                </c:pt>
                <c:pt idx="7946">
                  <c:v>67.555999999999997</c:v>
                </c:pt>
                <c:pt idx="7947">
                  <c:v>68.126000000000005</c:v>
                </c:pt>
                <c:pt idx="7948">
                  <c:v>68.706999999999994</c:v>
                </c:pt>
                <c:pt idx="7949">
                  <c:v>69.293000000000006</c:v>
                </c:pt>
                <c:pt idx="7950">
                  <c:v>69.869</c:v>
                </c:pt>
                <c:pt idx="7951">
                  <c:v>70.412999999999997</c:v>
                </c:pt>
                <c:pt idx="7952">
                  <c:v>70.906000000000006</c:v>
                </c:pt>
                <c:pt idx="7953">
                  <c:v>71.334000000000003</c:v>
                </c:pt>
                <c:pt idx="7954">
                  <c:v>71.694999999999993</c:v>
                </c:pt>
                <c:pt idx="7955">
                  <c:v>71.992999999999995</c:v>
                </c:pt>
                <c:pt idx="7956">
                  <c:v>72.242000000000004</c:v>
                </c:pt>
                <c:pt idx="7957">
                  <c:v>72.459999999999994</c:v>
                </c:pt>
                <c:pt idx="7958">
                  <c:v>72.664000000000001</c:v>
                </c:pt>
                <c:pt idx="7959">
                  <c:v>72.861999999999995</c:v>
                </c:pt>
                <c:pt idx="7960">
                  <c:v>73.057000000000002</c:v>
                </c:pt>
                <c:pt idx="7961">
                  <c:v>73.245000000000005</c:v>
                </c:pt>
                <c:pt idx="7962">
                  <c:v>73.418999999999997</c:v>
                </c:pt>
                <c:pt idx="7963">
                  <c:v>73.575999999999993</c:v>
                </c:pt>
                <c:pt idx="7964">
                  <c:v>73.718000000000004</c:v>
                </c:pt>
                <c:pt idx="7965">
                  <c:v>73.849000000000004</c:v>
                </c:pt>
                <c:pt idx="7966">
                  <c:v>73.974000000000004</c:v>
                </c:pt>
                <c:pt idx="7967">
                  <c:v>74.099000000000004</c:v>
                </c:pt>
                <c:pt idx="7968">
                  <c:v>74.224999999999994</c:v>
                </c:pt>
                <c:pt idx="7969">
                  <c:v>74.352000000000004</c:v>
                </c:pt>
                <c:pt idx="7970">
                  <c:v>74.481999999999999</c:v>
                </c:pt>
                <c:pt idx="7971">
                  <c:v>74.613</c:v>
                </c:pt>
                <c:pt idx="7972">
                  <c:v>74.741</c:v>
                </c:pt>
                <c:pt idx="7973">
                  <c:v>74.853999999999999</c:v>
                </c:pt>
                <c:pt idx="7974">
                  <c:v>74.942999999999998</c:v>
                </c:pt>
                <c:pt idx="7975">
                  <c:v>74.984999999999999</c:v>
                </c:pt>
                <c:pt idx="7976">
                  <c:v>74.950999999999993</c:v>
                </c:pt>
                <c:pt idx="7977">
                  <c:v>74.835999999999999</c:v>
                </c:pt>
                <c:pt idx="7978">
                  <c:v>74.644999999999996</c:v>
                </c:pt>
                <c:pt idx="7979">
                  <c:v>74.396000000000001</c:v>
                </c:pt>
                <c:pt idx="7980">
                  <c:v>74.125</c:v>
                </c:pt>
                <c:pt idx="7981">
                  <c:v>73.875</c:v>
                </c:pt>
                <c:pt idx="7982">
                  <c:v>73.686999999999998</c:v>
                </c:pt>
                <c:pt idx="7983">
                  <c:v>73.584999999999994</c:v>
                </c:pt>
                <c:pt idx="7984">
                  <c:v>73.58</c:v>
                </c:pt>
                <c:pt idx="7985">
                  <c:v>73.665000000000006</c:v>
                </c:pt>
                <c:pt idx="7986">
                  <c:v>73.819000000000003</c:v>
                </c:pt>
                <c:pt idx="7987">
                  <c:v>74.001999999999995</c:v>
                </c:pt>
                <c:pt idx="7988">
                  <c:v>74.183000000000007</c:v>
                </c:pt>
                <c:pt idx="7989">
                  <c:v>74.347999999999999</c:v>
                </c:pt>
                <c:pt idx="7990">
                  <c:v>74.489000000000004</c:v>
                </c:pt>
                <c:pt idx="7991">
                  <c:v>74.608000000000004</c:v>
                </c:pt>
                <c:pt idx="7992">
                  <c:v>74.715000000000003</c:v>
                </c:pt>
                <c:pt idx="7993">
                  <c:v>74.820999999999998</c:v>
                </c:pt>
                <c:pt idx="7994">
                  <c:v>#N/A</c:v>
                </c:pt>
                <c:pt idx="7995">
                  <c:v>45.036999999999999</c:v>
                </c:pt>
                <c:pt idx="7996">
                  <c:v>45.189</c:v>
                </c:pt>
                <c:pt idx="7997">
                  <c:v>45.497999999999998</c:v>
                </c:pt>
                <c:pt idx="7998">
                  <c:v>45.820999999999998</c:v>
                </c:pt>
                <c:pt idx="7999">
                  <c:v>46.158000000000001</c:v>
                </c:pt>
                <c:pt idx="8000">
                  <c:v>46.509</c:v>
                </c:pt>
                <c:pt idx="8001">
                  <c:v>46.874000000000002</c:v>
                </c:pt>
                <c:pt idx="8002">
                  <c:v>47.252000000000002</c:v>
                </c:pt>
                <c:pt idx="8003">
                  <c:v>47.643000000000001</c:v>
                </c:pt>
                <c:pt idx="8004">
                  <c:v>48.045000000000002</c:v>
                </c:pt>
                <c:pt idx="8005">
                  <c:v>48.457999999999998</c:v>
                </c:pt>
                <c:pt idx="8006">
                  <c:v>48.878999999999998</c:v>
                </c:pt>
                <c:pt idx="8007">
                  <c:v>49.307000000000002</c:v>
                </c:pt>
                <c:pt idx="8008">
                  <c:v>49.737000000000002</c:v>
                </c:pt>
                <c:pt idx="8009">
                  <c:v>50.167000000000002</c:v>
                </c:pt>
                <c:pt idx="8010">
                  <c:v>50.591999999999999</c:v>
                </c:pt>
                <c:pt idx="8011">
                  <c:v>51.006999999999998</c:v>
                </c:pt>
                <c:pt idx="8012">
                  <c:v>51.412999999999997</c:v>
                </c:pt>
                <c:pt idx="8013">
                  <c:v>51.808</c:v>
                </c:pt>
                <c:pt idx="8014">
                  <c:v>52.195999999999998</c:v>
                </c:pt>
                <c:pt idx="8015">
                  <c:v>52.576000000000001</c:v>
                </c:pt>
                <c:pt idx="8016">
                  <c:v>52.945</c:v>
                </c:pt>
                <c:pt idx="8017">
                  <c:v>53.311</c:v>
                </c:pt>
                <c:pt idx="8018">
                  <c:v>53.683999999999997</c:v>
                </c:pt>
                <c:pt idx="8019">
                  <c:v>54.075000000000003</c:v>
                </c:pt>
                <c:pt idx="8020">
                  <c:v>54.502000000000002</c:v>
                </c:pt>
                <c:pt idx="8021">
                  <c:v>54.987000000000002</c:v>
                </c:pt>
                <c:pt idx="8022">
                  <c:v>55.536999999999999</c:v>
                </c:pt>
                <c:pt idx="8023">
                  <c:v>56.155000000000001</c:v>
                </c:pt>
                <c:pt idx="8024">
                  <c:v>56.838000000000001</c:v>
                </c:pt>
                <c:pt idx="8025">
                  <c:v>57.576000000000001</c:v>
                </c:pt>
                <c:pt idx="8026">
                  <c:v>58.357999999999997</c:v>
                </c:pt>
                <c:pt idx="8027">
                  <c:v>59.158999999999999</c:v>
                </c:pt>
                <c:pt idx="8028">
                  <c:v>59.957999999999998</c:v>
                </c:pt>
                <c:pt idx="8029">
                  <c:v>60.738999999999997</c:v>
                </c:pt>
                <c:pt idx="8030">
                  <c:v>61.493000000000002</c:v>
                </c:pt>
                <c:pt idx="8031">
                  <c:v>62.213000000000001</c:v>
                </c:pt>
                <c:pt idx="8032">
                  <c:v>62.902000000000001</c:v>
                </c:pt>
                <c:pt idx="8033">
                  <c:v>63.561</c:v>
                </c:pt>
                <c:pt idx="8034">
                  <c:v>64.183000000000007</c:v>
                </c:pt>
                <c:pt idx="8035">
                  <c:v>64.763000000000005</c:v>
                </c:pt>
                <c:pt idx="8036">
                  <c:v>65.296000000000006</c:v>
                </c:pt>
                <c:pt idx="8037">
                  <c:v>65.781999999999996</c:v>
                </c:pt>
                <c:pt idx="8038">
                  <c:v>66.222999999999999</c:v>
                </c:pt>
                <c:pt idx="8039">
                  <c:v>66.619</c:v>
                </c:pt>
                <c:pt idx="8040">
                  <c:v>66.971999999999994</c:v>
                </c:pt>
                <c:pt idx="8041">
                  <c:v>67.281999999999996</c:v>
                </c:pt>
                <c:pt idx="8042">
                  <c:v>67.554000000000002</c:v>
                </c:pt>
                <c:pt idx="8043">
                  <c:v>67.796999999999997</c:v>
                </c:pt>
                <c:pt idx="8044">
                  <c:v>68.016999999999996</c:v>
                </c:pt>
                <c:pt idx="8045">
                  <c:v>68.22</c:v>
                </c:pt>
                <c:pt idx="8046">
                  <c:v>68.412000000000006</c:v>
                </c:pt>
                <c:pt idx="8047">
                  <c:v>68.596000000000004</c:v>
                </c:pt>
                <c:pt idx="8048">
                  <c:v>68.777000000000001</c:v>
                </c:pt>
                <c:pt idx="8049">
                  <c:v>68.959999999999994</c:v>
                </c:pt>
                <c:pt idx="8050">
                  <c:v>69.150000000000006</c:v>
                </c:pt>
                <c:pt idx="8051">
                  <c:v>69.352000000000004</c:v>
                </c:pt>
                <c:pt idx="8052">
                  <c:v>69.563999999999993</c:v>
                </c:pt>
                <c:pt idx="8053">
                  <c:v>69.784000000000006</c:v>
                </c:pt>
                <c:pt idx="8054">
                  <c:v>70.012</c:v>
                </c:pt>
                <c:pt idx="8055">
                  <c:v>70.245999999999995</c:v>
                </c:pt>
                <c:pt idx="8056">
                  <c:v>70.480999999999995</c:v>
                </c:pt>
                <c:pt idx="8057">
                  <c:v>70.713999999999999</c:v>
                </c:pt>
                <c:pt idx="8058">
                  <c:v>70.941000000000003</c:v>
                </c:pt>
                <c:pt idx="8059">
                  <c:v>#N/A</c:v>
                </c:pt>
                <c:pt idx="8060">
                  <c:v>30.276</c:v>
                </c:pt>
                <c:pt idx="8061">
                  <c:v>30.527999999999999</c:v>
                </c:pt>
                <c:pt idx="8062">
                  <c:v>31.033999999999999</c:v>
                </c:pt>
                <c:pt idx="8063">
                  <c:v>31.54</c:v>
                </c:pt>
                <c:pt idx="8064">
                  <c:v>32.045999999999999</c:v>
                </c:pt>
                <c:pt idx="8065">
                  <c:v>32.551000000000002</c:v>
                </c:pt>
                <c:pt idx="8066">
                  <c:v>33.055999999999997</c:v>
                </c:pt>
                <c:pt idx="8067">
                  <c:v>33.558</c:v>
                </c:pt>
                <c:pt idx="8068">
                  <c:v>34.055999999999997</c:v>
                </c:pt>
                <c:pt idx="8069">
                  <c:v>34.546999999999997</c:v>
                </c:pt>
                <c:pt idx="8070">
                  <c:v>35.026000000000003</c:v>
                </c:pt>
                <c:pt idx="8071">
                  <c:v>35.49</c:v>
                </c:pt>
                <c:pt idx="8072">
                  <c:v>35.936</c:v>
                </c:pt>
                <c:pt idx="8073">
                  <c:v>36.363</c:v>
                </c:pt>
                <c:pt idx="8074">
                  <c:v>36.773000000000003</c:v>
                </c:pt>
                <c:pt idx="8075">
                  <c:v>37.173000000000002</c:v>
                </c:pt>
                <c:pt idx="8076">
                  <c:v>37.57</c:v>
                </c:pt>
                <c:pt idx="8077">
                  <c:v>37.970999999999997</c:v>
                </c:pt>
                <c:pt idx="8078">
                  <c:v>38.383000000000003</c:v>
                </c:pt>
                <c:pt idx="8079">
                  <c:v>38.805999999999997</c:v>
                </c:pt>
                <c:pt idx="8080">
                  <c:v>39.247</c:v>
                </c:pt>
                <c:pt idx="8081">
                  <c:v>39.707000000000001</c:v>
                </c:pt>
                <c:pt idx="8082">
                  <c:v>40.180999999999997</c:v>
                </c:pt>
                <c:pt idx="8083">
                  <c:v>40.655999999999999</c:v>
                </c:pt>
                <c:pt idx="8084">
                  <c:v>41.122</c:v>
                </c:pt>
                <c:pt idx="8085">
                  <c:v>41.56</c:v>
                </c:pt>
                <c:pt idx="8086">
                  <c:v>41.951000000000001</c:v>
                </c:pt>
                <c:pt idx="8087">
                  <c:v>42.283000000000001</c:v>
                </c:pt>
                <c:pt idx="8088">
                  <c:v>42.551000000000002</c:v>
                </c:pt>
                <c:pt idx="8089">
                  <c:v>42.750999999999998</c:v>
                </c:pt>
                <c:pt idx="8090">
                  <c:v>42.881999999999998</c:v>
                </c:pt>
                <c:pt idx="8091">
                  <c:v>42.948</c:v>
                </c:pt>
                <c:pt idx="8092">
                  <c:v>42.966999999999999</c:v>
                </c:pt>
                <c:pt idx="8093">
                  <c:v>42.96</c:v>
                </c:pt>
                <c:pt idx="8094">
                  <c:v>42.947000000000003</c:v>
                </c:pt>
                <c:pt idx="8095">
                  <c:v>42.948</c:v>
                </c:pt>
                <c:pt idx="8096">
                  <c:v>42.981000000000002</c:v>
                </c:pt>
                <c:pt idx="8097">
                  <c:v>43.057000000000002</c:v>
                </c:pt>
                <c:pt idx="8098">
                  <c:v>43.186</c:v>
                </c:pt>
                <c:pt idx="8099">
                  <c:v>43.375999999999998</c:v>
                </c:pt>
                <c:pt idx="8100">
                  <c:v>43.640999999999998</c:v>
                </c:pt>
                <c:pt idx="8101">
                  <c:v>43.988999999999997</c:v>
                </c:pt>
                <c:pt idx="8102">
                  <c:v>44.408999999999999</c:v>
                </c:pt>
                <c:pt idx="8103">
                  <c:v>44.881</c:v>
                </c:pt>
                <c:pt idx="8104">
                  <c:v>45.383000000000003</c:v>
                </c:pt>
                <c:pt idx="8105">
                  <c:v>45.884</c:v>
                </c:pt>
                <c:pt idx="8106">
                  <c:v>46.345999999999997</c:v>
                </c:pt>
                <c:pt idx="8107">
                  <c:v>46.747</c:v>
                </c:pt>
                <c:pt idx="8108">
                  <c:v>47.07</c:v>
                </c:pt>
                <c:pt idx="8109">
                  <c:v>47.31</c:v>
                </c:pt>
                <c:pt idx="8110">
                  <c:v>47.472000000000001</c:v>
                </c:pt>
                <c:pt idx="8111">
                  <c:v>47.569000000000003</c:v>
                </c:pt>
                <c:pt idx="8112">
                  <c:v>47.634</c:v>
                </c:pt>
                <c:pt idx="8113">
                  <c:v>47.695999999999998</c:v>
                </c:pt>
                <c:pt idx="8114">
                  <c:v>47.777000000000001</c:v>
                </c:pt>
                <c:pt idx="8115">
                  <c:v>47.893999999999998</c:v>
                </c:pt>
                <c:pt idx="8116">
                  <c:v>48.064</c:v>
                </c:pt>
                <c:pt idx="8117">
                  <c:v>48.283999999999999</c:v>
                </c:pt>
                <c:pt idx="8118">
                  <c:v>48.551000000000002</c:v>
                </c:pt>
                <c:pt idx="8119">
                  <c:v>48.862000000000002</c:v>
                </c:pt>
                <c:pt idx="8120">
                  <c:v>49.204000000000001</c:v>
                </c:pt>
                <c:pt idx="8121">
                  <c:v>49.558999999999997</c:v>
                </c:pt>
                <c:pt idx="8122">
                  <c:v>49.91</c:v>
                </c:pt>
                <c:pt idx="8123">
                  <c:v>50.25</c:v>
                </c:pt>
                <c:pt idx="8124">
                  <c:v>#N/A</c:v>
                </c:pt>
                <c:pt idx="8125">
                  <c:v>33.281999999999996</c:v>
                </c:pt>
                <c:pt idx="8126">
                  <c:v>34.049999999999997</c:v>
                </c:pt>
                <c:pt idx="8127">
                  <c:v>35.512999999999998</c:v>
                </c:pt>
                <c:pt idx="8128">
                  <c:v>36.834000000000003</c:v>
                </c:pt>
                <c:pt idx="8129">
                  <c:v>38.012999999999998</c:v>
                </c:pt>
                <c:pt idx="8130">
                  <c:v>39.052</c:v>
                </c:pt>
                <c:pt idx="8131">
                  <c:v>39.96</c:v>
                </c:pt>
                <c:pt idx="8132">
                  <c:v>40.749000000000002</c:v>
                </c:pt>
                <c:pt idx="8133">
                  <c:v>41.442999999999998</c:v>
                </c:pt>
                <c:pt idx="8134">
                  <c:v>42.082000000000001</c:v>
                </c:pt>
                <c:pt idx="8135">
                  <c:v>42.713000000000001</c:v>
                </c:pt>
                <c:pt idx="8136">
                  <c:v>43.383000000000003</c:v>
                </c:pt>
                <c:pt idx="8137">
                  <c:v>44.134999999999998</c:v>
                </c:pt>
                <c:pt idx="8138">
                  <c:v>44.991999999999997</c:v>
                </c:pt>
                <c:pt idx="8139">
                  <c:v>45.948999999999998</c:v>
                </c:pt>
                <c:pt idx="8140">
                  <c:v>46.966000000000001</c:v>
                </c:pt>
                <c:pt idx="8141">
                  <c:v>47.981000000000002</c:v>
                </c:pt>
                <c:pt idx="8142">
                  <c:v>48.926000000000002</c:v>
                </c:pt>
                <c:pt idx="8143">
                  <c:v>49.75</c:v>
                </c:pt>
                <c:pt idx="8144">
                  <c:v>50.436</c:v>
                </c:pt>
                <c:pt idx="8145">
                  <c:v>50.988</c:v>
                </c:pt>
                <c:pt idx="8146">
                  <c:v>51.432000000000002</c:v>
                </c:pt>
                <c:pt idx="8147">
                  <c:v>51.817</c:v>
                </c:pt>
                <c:pt idx="8148">
                  <c:v>52.188000000000002</c:v>
                </c:pt>
                <c:pt idx="8149">
                  <c:v>52.563000000000002</c:v>
                </c:pt>
                <c:pt idx="8150">
                  <c:v>52.953000000000003</c:v>
                </c:pt>
                <c:pt idx="8151">
                  <c:v>53.36</c:v>
                </c:pt>
                <c:pt idx="8152">
                  <c:v>53.771000000000001</c:v>
                </c:pt>
                <c:pt idx="8153">
                  <c:v>54.177999999999997</c:v>
                </c:pt>
                <c:pt idx="8154">
                  <c:v>54.579000000000001</c:v>
                </c:pt>
                <c:pt idx="8155">
                  <c:v>54.976999999999997</c:v>
                </c:pt>
                <c:pt idx="8156">
                  <c:v>55.37</c:v>
                </c:pt>
                <c:pt idx="8157">
                  <c:v>55.759</c:v>
                </c:pt>
                <c:pt idx="8158">
                  <c:v>56.143000000000001</c:v>
                </c:pt>
                <c:pt idx="8159">
                  <c:v>56.524000000000001</c:v>
                </c:pt>
                <c:pt idx="8160">
                  <c:v>56.902000000000001</c:v>
                </c:pt>
                <c:pt idx="8161">
                  <c:v>57.276000000000003</c:v>
                </c:pt>
                <c:pt idx="8162">
                  <c:v>57.648000000000003</c:v>
                </c:pt>
                <c:pt idx="8163">
                  <c:v>58.015999999999998</c:v>
                </c:pt>
                <c:pt idx="8164">
                  <c:v>58.381999999999998</c:v>
                </c:pt>
                <c:pt idx="8165">
                  <c:v>58.743000000000002</c:v>
                </c:pt>
                <c:pt idx="8166">
                  <c:v>59.1</c:v>
                </c:pt>
                <c:pt idx="8167">
                  <c:v>59.451000000000001</c:v>
                </c:pt>
                <c:pt idx="8168">
                  <c:v>59.796999999999997</c:v>
                </c:pt>
                <c:pt idx="8169">
                  <c:v>60.137</c:v>
                </c:pt>
                <c:pt idx="8170">
                  <c:v>60.470999999999997</c:v>
                </c:pt>
                <c:pt idx="8171">
                  <c:v>60.8</c:v>
                </c:pt>
                <c:pt idx="8172">
                  <c:v>61.125</c:v>
                </c:pt>
                <c:pt idx="8173">
                  <c:v>61.445999999999998</c:v>
                </c:pt>
                <c:pt idx="8174">
                  <c:v>61.762</c:v>
                </c:pt>
                <c:pt idx="8175">
                  <c:v>62.073</c:v>
                </c:pt>
                <c:pt idx="8176">
                  <c:v>62.38</c:v>
                </c:pt>
                <c:pt idx="8177">
                  <c:v>62.682000000000002</c:v>
                </c:pt>
                <c:pt idx="8178">
                  <c:v>62.978000000000002</c:v>
                </c:pt>
                <c:pt idx="8179">
                  <c:v>63.264000000000003</c:v>
                </c:pt>
                <c:pt idx="8180">
                  <c:v>63.537999999999997</c:v>
                </c:pt>
                <c:pt idx="8181">
                  <c:v>63.795999999999999</c:v>
                </c:pt>
                <c:pt idx="8182">
                  <c:v>64.037000000000006</c:v>
                </c:pt>
                <c:pt idx="8183">
                  <c:v>64.260000000000005</c:v>
                </c:pt>
                <c:pt idx="8184">
                  <c:v>64.466999999999999</c:v>
                </c:pt>
                <c:pt idx="8185">
                  <c:v>64.658000000000001</c:v>
                </c:pt>
                <c:pt idx="8186">
                  <c:v>64.837000000000003</c:v>
                </c:pt>
                <c:pt idx="8187">
                  <c:v>65.009</c:v>
                </c:pt>
                <c:pt idx="8188">
                  <c:v>65.176000000000002</c:v>
                </c:pt>
                <c:pt idx="8189">
                  <c:v>#N/A</c:v>
                </c:pt>
                <c:pt idx="8190">
                  <c:v>40.253</c:v>
                </c:pt>
                <c:pt idx="8191">
                  <c:v>40.633000000000003</c:v>
                </c:pt>
                <c:pt idx="8192">
                  <c:v>41.386000000000003</c:v>
                </c:pt>
                <c:pt idx="8193">
                  <c:v>42.125999999999998</c:v>
                </c:pt>
                <c:pt idx="8194">
                  <c:v>42.851999999999997</c:v>
                </c:pt>
                <c:pt idx="8195">
                  <c:v>43.564999999999998</c:v>
                </c:pt>
                <c:pt idx="8196">
                  <c:v>44.262999999999998</c:v>
                </c:pt>
                <c:pt idx="8197">
                  <c:v>44.947000000000003</c:v>
                </c:pt>
                <c:pt idx="8198">
                  <c:v>45.616999999999997</c:v>
                </c:pt>
                <c:pt idx="8199">
                  <c:v>46.271000000000001</c:v>
                </c:pt>
                <c:pt idx="8200">
                  <c:v>46.908999999999999</c:v>
                </c:pt>
                <c:pt idx="8201">
                  <c:v>47.529000000000003</c:v>
                </c:pt>
                <c:pt idx="8202">
                  <c:v>48.133000000000003</c:v>
                </c:pt>
                <c:pt idx="8203">
                  <c:v>48.719000000000001</c:v>
                </c:pt>
                <c:pt idx="8204">
                  <c:v>49.290999999999997</c:v>
                </c:pt>
                <c:pt idx="8205">
                  <c:v>49.851999999999997</c:v>
                </c:pt>
                <c:pt idx="8206">
                  <c:v>50.402999999999999</c:v>
                </c:pt>
                <c:pt idx="8207">
                  <c:v>50.948</c:v>
                </c:pt>
                <c:pt idx="8208">
                  <c:v>51.488999999999997</c:v>
                </c:pt>
                <c:pt idx="8209">
                  <c:v>52.029000000000003</c:v>
                </c:pt>
                <c:pt idx="8210">
                  <c:v>52.567999999999998</c:v>
                </c:pt>
                <c:pt idx="8211">
                  <c:v>53.106999999999999</c:v>
                </c:pt>
                <c:pt idx="8212">
                  <c:v>53.645000000000003</c:v>
                </c:pt>
                <c:pt idx="8213">
                  <c:v>54.179000000000002</c:v>
                </c:pt>
                <c:pt idx="8214">
                  <c:v>54.707999999999998</c:v>
                </c:pt>
                <c:pt idx="8215">
                  <c:v>55.231999999999999</c:v>
                </c:pt>
                <c:pt idx="8216">
                  <c:v>55.75</c:v>
                </c:pt>
                <c:pt idx="8217">
                  <c:v>56.262</c:v>
                </c:pt>
                <c:pt idx="8218">
                  <c:v>56.765999999999998</c:v>
                </c:pt>
                <c:pt idx="8219">
                  <c:v>57.258000000000003</c:v>
                </c:pt>
                <c:pt idx="8220">
                  <c:v>57.738999999999997</c:v>
                </c:pt>
                <c:pt idx="8221">
                  <c:v>58.21</c:v>
                </c:pt>
                <c:pt idx="8222">
                  <c:v>58.667000000000002</c:v>
                </c:pt>
                <c:pt idx="8223">
                  <c:v>59.106999999999999</c:v>
                </c:pt>
                <c:pt idx="8224">
                  <c:v>59.523000000000003</c:v>
                </c:pt>
                <c:pt idx="8225">
                  <c:v>59.914000000000001</c:v>
                </c:pt>
                <c:pt idx="8226">
                  <c:v>60.281999999999996</c:v>
                </c:pt>
                <c:pt idx="8227">
                  <c:v>60.62</c:v>
                </c:pt>
                <c:pt idx="8228">
                  <c:v>60.915999999999997</c:v>
                </c:pt>
                <c:pt idx="8229">
                  <c:v>61.151000000000003</c:v>
                </c:pt>
                <c:pt idx="8230">
                  <c:v>61.302</c:v>
                </c:pt>
                <c:pt idx="8231">
                  <c:v>61.344000000000001</c:v>
                </c:pt>
                <c:pt idx="8232">
                  <c:v>61.262999999999998</c:v>
                </c:pt>
                <c:pt idx="8233">
                  <c:v>61.048000000000002</c:v>
                </c:pt>
                <c:pt idx="8234">
                  <c:v>60.695</c:v>
                </c:pt>
                <c:pt idx="8235">
                  <c:v>60.161999999999999</c:v>
                </c:pt>
                <c:pt idx="8236">
                  <c:v>59.402000000000001</c:v>
                </c:pt>
                <c:pt idx="8237">
                  <c:v>58.436999999999998</c:v>
                </c:pt>
                <c:pt idx="8238">
                  <c:v>57.337000000000003</c:v>
                </c:pt>
                <c:pt idx="8239">
                  <c:v>56.195</c:v>
                </c:pt>
                <c:pt idx="8240">
                  <c:v>55.173000000000002</c:v>
                </c:pt>
                <c:pt idx="8241">
                  <c:v>54.456000000000003</c:v>
                </c:pt>
                <c:pt idx="8242">
                  <c:v>54.155999999999999</c:v>
                </c:pt>
                <c:pt idx="8243">
                  <c:v>54.331000000000003</c:v>
                </c:pt>
                <c:pt idx="8244">
                  <c:v>54.978999999999999</c:v>
                </c:pt>
                <c:pt idx="8245">
                  <c:v>56.039000000000001</c:v>
                </c:pt>
                <c:pt idx="8246">
                  <c:v>57.393999999999998</c:v>
                </c:pt>
                <c:pt idx="8247">
                  <c:v>58.860999999999997</c:v>
                </c:pt>
                <c:pt idx="8248">
                  <c:v>60.274999999999999</c:v>
                </c:pt>
                <c:pt idx="8249">
                  <c:v>61.542999999999999</c:v>
                </c:pt>
                <c:pt idx="8250">
                  <c:v>62.594000000000001</c:v>
                </c:pt>
                <c:pt idx="8251">
                  <c:v>63.401000000000003</c:v>
                </c:pt>
                <c:pt idx="8252">
                  <c:v>64.013999999999996</c:v>
                </c:pt>
                <c:pt idx="8253">
                  <c:v>64.483000000000004</c:v>
                </c:pt>
                <c:pt idx="8254">
                  <c:v>#N/A</c:v>
                </c:pt>
                <c:pt idx="8255">
                  <c:v>34.593000000000004</c:v>
                </c:pt>
                <c:pt idx="8256">
                  <c:v>34.796999999999997</c:v>
                </c:pt>
                <c:pt idx="8257">
                  <c:v>35.204000000000001</c:v>
                </c:pt>
                <c:pt idx="8258">
                  <c:v>35.612000000000002</c:v>
                </c:pt>
                <c:pt idx="8259">
                  <c:v>36.018999999999998</c:v>
                </c:pt>
                <c:pt idx="8260">
                  <c:v>36.427</c:v>
                </c:pt>
                <c:pt idx="8261">
                  <c:v>36.834000000000003</c:v>
                </c:pt>
                <c:pt idx="8262">
                  <c:v>37.241</c:v>
                </c:pt>
                <c:pt idx="8263">
                  <c:v>37.646999999999998</c:v>
                </c:pt>
                <c:pt idx="8264">
                  <c:v>38.054000000000002</c:v>
                </c:pt>
                <c:pt idx="8265">
                  <c:v>38.459000000000003</c:v>
                </c:pt>
                <c:pt idx="8266">
                  <c:v>38.863999999999997</c:v>
                </c:pt>
                <c:pt idx="8267">
                  <c:v>39.267000000000003</c:v>
                </c:pt>
                <c:pt idx="8268">
                  <c:v>39.668999999999997</c:v>
                </c:pt>
                <c:pt idx="8269">
                  <c:v>40.070999999999998</c:v>
                </c:pt>
                <c:pt idx="8270">
                  <c:v>40.469000000000001</c:v>
                </c:pt>
                <c:pt idx="8271">
                  <c:v>40.863</c:v>
                </c:pt>
                <c:pt idx="8272">
                  <c:v>41.253</c:v>
                </c:pt>
                <c:pt idx="8273">
                  <c:v>41.64</c:v>
                </c:pt>
                <c:pt idx="8274">
                  <c:v>42.030999999999999</c:v>
                </c:pt>
                <c:pt idx="8275">
                  <c:v>42.427999999999997</c:v>
                </c:pt>
                <c:pt idx="8276">
                  <c:v>42.838999999999999</c:v>
                </c:pt>
                <c:pt idx="8277">
                  <c:v>43.268000000000001</c:v>
                </c:pt>
                <c:pt idx="8278">
                  <c:v>43.719000000000001</c:v>
                </c:pt>
                <c:pt idx="8279">
                  <c:v>44.198</c:v>
                </c:pt>
                <c:pt idx="8280">
                  <c:v>44.706000000000003</c:v>
                </c:pt>
                <c:pt idx="8281">
                  <c:v>45.244</c:v>
                </c:pt>
                <c:pt idx="8282">
                  <c:v>45.81</c:v>
                </c:pt>
                <c:pt idx="8283">
                  <c:v>46.4</c:v>
                </c:pt>
                <c:pt idx="8284">
                  <c:v>47.015000000000001</c:v>
                </c:pt>
                <c:pt idx="8285">
                  <c:v>47.652999999999999</c:v>
                </c:pt>
                <c:pt idx="8286">
                  <c:v>48.314999999999998</c:v>
                </c:pt>
                <c:pt idx="8287">
                  <c:v>48.997999999999998</c:v>
                </c:pt>
                <c:pt idx="8288">
                  <c:v>49.7</c:v>
                </c:pt>
                <c:pt idx="8289">
                  <c:v>50.420999999999999</c:v>
                </c:pt>
                <c:pt idx="8290">
                  <c:v>51.158000000000001</c:v>
                </c:pt>
                <c:pt idx="8291">
                  <c:v>51.914000000000001</c:v>
                </c:pt>
                <c:pt idx="8292">
                  <c:v>52.686</c:v>
                </c:pt>
                <c:pt idx="8293">
                  <c:v>53.470999999999997</c:v>
                </c:pt>
                <c:pt idx="8294">
                  <c:v>54.264000000000003</c:v>
                </c:pt>
                <c:pt idx="8295">
                  <c:v>55.057000000000002</c:v>
                </c:pt>
                <c:pt idx="8296">
                  <c:v>55.843000000000004</c:v>
                </c:pt>
                <c:pt idx="8297">
                  <c:v>56.619</c:v>
                </c:pt>
                <c:pt idx="8298">
                  <c:v>57.378</c:v>
                </c:pt>
                <c:pt idx="8299">
                  <c:v>58.115000000000002</c:v>
                </c:pt>
                <c:pt idx="8300">
                  <c:v>58.828000000000003</c:v>
                </c:pt>
                <c:pt idx="8301">
                  <c:v>59.515999999999998</c:v>
                </c:pt>
                <c:pt idx="8302">
                  <c:v>60.180999999999997</c:v>
                </c:pt>
                <c:pt idx="8303">
                  <c:v>60.826000000000001</c:v>
                </c:pt>
                <c:pt idx="8304">
                  <c:v>61.451000000000001</c:v>
                </c:pt>
                <c:pt idx="8305">
                  <c:v>62.055</c:v>
                </c:pt>
                <c:pt idx="8306">
                  <c:v>62.636000000000003</c:v>
                </c:pt>
                <c:pt idx="8307">
                  <c:v>63.195999999999998</c:v>
                </c:pt>
                <c:pt idx="8308">
                  <c:v>63.735999999999997</c:v>
                </c:pt>
                <c:pt idx="8309">
                  <c:v>64.256</c:v>
                </c:pt>
                <c:pt idx="8310">
                  <c:v>64.760999999999996</c:v>
                </c:pt>
                <c:pt idx="8311">
                  <c:v>65.251999999999995</c:v>
                </c:pt>
                <c:pt idx="8312">
                  <c:v>65.730999999999995</c:v>
                </c:pt>
                <c:pt idx="8313">
                  <c:v>66.2</c:v>
                </c:pt>
                <c:pt idx="8314">
                  <c:v>66.66</c:v>
                </c:pt>
                <c:pt idx="8315">
                  <c:v>67.113</c:v>
                </c:pt>
                <c:pt idx="8316">
                  <c:v>67.555999999999997</c:v>
                </c:pt>
                <c:pt idx="8317">
                  <c:v>67.989000000000004</c:v>
                </c:pt>
                <c:pt idx="8318">
                  <c:v>68.41</c:v>
                </c:pt>
                <c:pt idx="8319">
                  <c:v>#N/A</c:v>
                </c:pt>
                <c:pt idx="8320">
                  <c:v>71.45</c:v>
                </c:pt>
                <c:pt idx="8321">
                  <c:v>71.510000000000005</c:v>
                </c:pt>
                <c:pt idx="8322">
                  <c:v>72.13</c:v>
                </c:pt>
                <c:pt idx="8323">
                  <c:v>71.709999999999994</c:v>
                </c:pt>
                <c:pt idx="8324">
                  <c:v>72.400000000000006</c:v>
                </c:pt>
                <c:pt idx="8325">
                  <c:v>72.52</c:v>
                </c:pt>
                <c:pt idx="8326">
                  <c:v>72.540000000000006</c:v>
                </c:pt>
                <c:pt idx="8327">
                  <c:v>72.989999999999995</c:v>
                </c:pt>
                <c:pt idx="8328">
                  <c:v>73.150000000000006</c:v>
                </c:pt>
                <c:pt idx="8329">
                  <c:v>73.19</c:v>
                </c:pt>
                <c:pt idx="8330">
                  <c:v>73.37</c:v>
                </c:pt>
                <c:pt idx="8331">
                  <c:v>73.56</c:v>
                </c:pt>
                <c:pt idx="8332">
                  <c:v>73.23</c:v>
                </c:pt>
                <c:pt idx="8333">
                  <c:v>73.349999999999994</c:v>
                </c:pt>
                <c:pt idx="8334">
                  <c:v>73.73</c:v>
                </c:pt>
                <c:pt idx="8335">
                  <c:v>73.599999999999994</c:v>
                </c:pt>
                <c:pt idx="8336">
                  <c:v>73.55</c:v>
                </c:pt>
                <c:pt idx="8337">
                  <c:v>73.819999999999993</c:v>
                </c:pt>
                <c:pt idx="8338">
                  <c:v>73.63</c:v>
                </c:pt>
                <c:pt idx="8339">
                  <c:v>73.540000000000006</c:v>
                </c:pt>
                <c:pt idx="8340">
                  <c:v>73.599999999999994</c:v>
                </c:pt>
                <c:pt idx="8341">
                  <c:v>73.84</c:v>
                </c:pt>
                <c:pt idx="8342">
                  <c:v>73.75</c:v>
                </c:pt>
                <c:pt idx="8343">
                  <c:v>74.2</c:v>
                </c:pt>
                <c:pt idx="8344">
                  <c:v>74.59</c:v>
                </c:pt>
                <c:pt idx="8345">
                  <c:v>74.52</c:v>
                </c:pt>
                <c:pt idx="8346">
                  <c:v>74.650000000000006</c:v>
                </c:pt>
                <c:pt idx="8347">
                  <c:v>75.239999999999995</c:v>
                </c:pt>
                <c:pt idx="8348">
                  <c:v>75.150000000000006</c:v>
                </c:pt>
                <c:pt idx="8349">
                  <c:v>75.63</c:v>
                </c:pt>
                <c:pt idx="8350">
                  <c:v>75.760000000000005</c:v>
                </c:pt>
                <c:pt idx="8351">
                  <c:v>75.97</c:v>
                </c:pt>
                <c:pt idx="8352">
                  <c:v>76.05</c:v>
                </c:pt>
                <c:pt idx="8353">
                  <c:v>76.25</c:v>
                </c:pt>
                <c:pt idx="8354">
                  <c:v>76.319999999999993</c:v>
                </c:pt>
                <c:pt idx="8355">
                  <c:v>76.38</c:v>
                </c:pt>
                <c:pt idx="8356">
                  <c:v>76.36</c:v>
                </c:pt>
                <c:pt idx="8357">
                  <c:v>76.83</c:v>
                </c:pt>
                <c:pt idx="8358">
                  <c:v>77.03</c:v>
                </c:pt>
                <c:pt idx="8359">
                  <c:v>76.87</c:v>
                </c:pt>
                <c:pt idx="8360">
                  <c:v>77.05</c:v>
                </c:pt>
                <c:pt idx="8361">
                  <c:v>77.209999999999994</c:v>
                </c:pt>
                <c:pt idx="8362">
                  <c:v>77.42</c:v>
                </c:pt>
                <c:pt idx="8363">
                  <c:v>77.11</c:v>
                </c:pt>
                <c:pt idx="8364">
                  <c:v>77.599999999999994</c:v>
                </c:pt>
                <c:pt idx="8365">
                  <c:v>77.64</c:v>
                </c:pt>
                <c:pt idx="8366">
                  <c:v>77.650000000000006</c:v>
                </c:pt>
                <c:pt idx="8367">
                  <c:v>78.03</c:v>
                </c:pt>
                <c:pt idx="8368">
                  <c:v>78.12</c:v>
                </c:pt>
                <c:pt idx="8369">
                  <c:v>78.069999999999993</c:v>
                </c:pt>
                <c:pt idx="8370">
                  <c:v>78.239999999999995</c:v>
                </c:pt>
                <c:pt idx="8371">
                  <c:v>78.45</c:v>
                </c:pt>
                <c:pt idx="8372">
                  <c:v>78.53</c:v>
                </c:pt>
                <c:pt idx="8373">
                  <c:v>78.790000000000006</c:v>
                </c:pt>
                <c:pt idx="8374">
                  <c:v>79.38</c:v>
                </c:pt>
                <c:pt idx="8375">
                  <c:v>79.650000000000006</c:v>
                </c:pt>
                <c:pt idx="8376">
                  <c:v>80</c:v>
                </c:pt>
                <c:pt idx="8377">
                  <c:v>79.823999999999998</c:v>
                </c:pt>
                <c:pt idx="8378">
                  <c:v>80.024000000000001</c:v>
                </c:pt>
                <c:pt idx="8379">
                  <c:v>80.444999999999993</c:v>
                </c:pt>
                <c:pt idx="8380">
                  <c:v>80.620999999999995</c:v>
                </c:pt>
                <c:pt idx="8381">
                  <c:v>80.77</c:v>
                </c:pt>
                <c:pt idx="8382">
                  <c:v>80.906000000000006</c:v>
                </c:pt>
                <c:pt idx="8383">
                  <c:v>81.037999999999997</c:v>
                </c:pt>
                <c:pt idx="8384">
                  <c:v>#N/A</c:v>
                </c:pt>
                <c:pt idx="8385">
                  <c:v>58.408000000000001</c:v>
                </c:pt>
                <c:pt idx="8386">
                  <c:v>58.959000000000003</c:v>
                </c:pt>
                <c:pt idx="8387">
                  <c:v>60.02</c:v>
                </c:pt>
                <c:pt idx="8388">
                  <c:v>60.997</c:v>
                </c:pt>
                <c:pt idx="8389">
                  <c:v>61.890999999999998</c:v>
                </c:pt>
                <c:pt idx="8390">
                  <c:v>62.701999999999998</c:v>
                </c:pt>
                <c:pt idx="8391">
                  <c:v>63.43</c:v>
                </c:pt>
                <c:pt idx="8392">
                  <c:v>64.078999999999994</c:v>
                </c:pt>
                <c:pt idx="8393">
                  <c:v>64.650999999999996</c:v>
                </c:pt>
                <c:pt idx="8394">
                  <c:v>65.153999999999996</c:v>
                </c:pt>
                <c:pt idx="8395">
                  <c:v>65.596000000000004</c:v>
                </c:pt>
                <c:pt idx="8396">
                  <c:v>65.986999999999995</c:v>
                </c:pt>
                <c:pt idx="8397">
                  <c:v>66.340999999999994</c:v>
                </c:pt>
                <c:pt idx="8398">
                  <c:v>66.673000000000002</c:v>
                </c:pt>
                <c:pt idx="8399">
                  <c:v>66.995999999999995</c:v>
                </c:pt>
                <c:pt idx="8400">
                  <c:v>67.325000000000003</c:v>
                </c:pt>
                <c:pt idx="8401">
                  <c:v>67.67</c:v>
                </c:pt>
                <c:pt idx="8402">
                  <c:v>68.031999999999996</c:v>
                </c:pt>
                <c:pt idx="8403">
                  <c:v>68.411000000000001</c:v>
                </c:pt>
                <c:pt idx="8404">
                  <c:v>68.805999999999997</c:v>
                </c:pt>
                <c:pt idx="8405">
                  <c:v>69.215999999999994</c:v>
                </c:pt>
                <c:pt idx="8406">
                  <c:v>69.632000000000005</c:v>
                </c:pt>
                <c:pt idx="8407">
                  <c:v>70.046000000000006</c:v>
                </c:pt>
                <c:pt idx="8408">
                  <c:v>70.45</c:v>
                </c:pt>
                <c:pt idx="8409">
                  <c:v>70.838999999999999</c:v>
                </c:pt>
                <c:pt idx="8410">
                  <c:v>71.213999999999999</c:v>
                </c:pt>
                <c:pt idx="8411">
                  <c:v>71.578999999999994</c:v>
                </c:pt>
                <c:pt idx="8412">
                  <c:v>71.938000000000002</c:v>
                </c:pt>
                <c:pt idx="8413">
                  <c:v>72.290999999999997</c:v>
                </c:pt>
                <c:pt idx="8414">
                  <c:v>72.635000000000005</c:v>
                </c:pt>
                <c:pt idx="8415">
                  <c:v>72.963999999999999</c:v>
                </c:pt>
                <c:pt idx="8416">
                  <c:v>73.272999999999996</c:v>
                </c:pt>
                <c:pt idx="8417">
                  <c:v>73.555000000000007</c:v>
                </c:pt>
                <c:pt idx="8418">
                  <c:v>73.804000000000002</c:v>
                </c:pt>
                <c:pt idx="8419">
                  <c:v>74.019000000000005</c:v>
                </c:pt>
                <c:pt idx="8420">
                  <c:v>74.192999999999998</c:v>
                </c:pt>
                <c:pt idx="8421">
                  <c:v>74.325999999999993</c:v>
                </c:pt>
                <c:pt idx="8422">
                  <c:v>74.421999999999997</c:v>
                </c:pt>
                <c:pt idx="8423">
                  <c:v>74.484999999999999</c:v>
                </c:pt>
                <c:pt idx="8424">
                  <c:v>74.522000000000006</c:v>
                </c:pt>
                <c:pt idx="8425">
                  <c:v>74.536000000000001</c:v>
                </c:pt>
                <c:pt idx="8426">
                  <c:v>74.534000000000006</c:v>
                </c:pt>
                <c:pt idx="8427">
                  <c:v>74.52</c:v>
                </c:pt>
                <c:pt idx="8428">
                  <c:v>74.501000000000005</c:v>
                </c:pt>
                <c:pt idx="8429">
                  <c:v>74.486000000000004</c:v>
                </c:pt>
                <c:pt idx="8430">
                  <c:v>74.477999999999994</c:v>
                </c:pt>
                <c:pt idx="8431">
                  <c:v>74.480999999999995</c:v>
                </c:pt>
                <c:pt idx="8432">
                  <c:v>74.495999999999995</c:v>
                </c:pt>
                <c:pt idx="8433">
                  <c:v>74.525000000000006</c:v>
                </c:pt>
                <c:pt idx="8434">
                  <c:v>74.572000000000003</c:v>
                </c:pt>
                <c:pt idx="8435">
                  <c:v>74.647999999999996</c:v>
                </c:pt>
                <c:pt idx="8436">
                  <c:v>74.759</c:v>
                </c:pt>
                <c:pt idx="8437">
                  <c:v>74.906999999999996</c:v>
                </c:pt>
                <c:pt idx="8438">
                  <c:v>75.09</c:v>
                </c:pt>
                <c:pt idx="8439">
                  <c:v>75.3</c:v>
                </c:pt>
                <c:pt idx="8440">
                  <c:v>75.528000000000006</c:v>
                </c:pt>
                <c:pt idx="8441">
                  <c:v>75.759</c:v>
                </c:pt>
                <c:pt idx="8442">
                  <c:v>75.980999999999995</c:v>
                </c:pt>
                <c:pt idx="8443">
                  <c:v>76.183999999999997</c:v>
                </c:pt>
                <c:pt idx="8444">
                  <c:v>76.363</c:v>
                </c:pt>
                <c:pt idx="8445">
                  <c:v>76.518000000000001</c:v>
                </c:pt>
                <c:pt idx="8446">
                  <c:v>76.652000000000001</c:v>
                </c:pt>
                <c:pt idx="8447">
                  <c:v>76.774000000000001</c:v>
                </c:pt>
                <c:pt idx="8448">
                  <c:v>76.894000000000005</c:v>
                </c:pt>
                <c:pt idx="8449">
                  <c:v>#N/A</c:v>
                </c:pt>
                <c:pt idx="8450">
                  <c:v>49.087000000000003</c:v>
                </c:pt>
                <c:pt idx="8451">
                  <c:v>49.509</c:v>
                </c:pt>
                <c:pt idx="8452">
                  <c:v>50.343000000000004</c:v>
                </c:pt>
                <c:pt idx="8453">
                  <c:v>51.16</c:v>
                </c:pt>
                <c:pt idx="8454">
                  <c:v>51.959000000000003</c:v>
                </c:pt>
                <c:pt idx="8455">
                  <c:v>52.74</c:v>
                </c:pt>
                <c:pt idx="8456">
                  <c:v>53.503999999999998</c:v>
                </c:pt>
                <c:pt idx="8457">
                  <c:v>54.25</c:v>
                </c:pt>
                <c:pt idx="8458">
                  <c:v>54.978000000000002</c:v>
                </c:pt>
                <c:pt idx="8459">
                  <c:v>55.689</c:v>
                </c:pt>
                <c:pt idx="8460">
                  <c:v>56.381999999999998</c:v>
                </c:pt>
                <c:pt idx="8461">
                  <c:v>57.058</c:v>
                </c:pt>
                <c:pt idx="8462">
                  <c:v>57.716999999999999</c:v>
                </c:pt>
                <c:pt idx="8463">
                  <c:v>58.359000000000002</c:v>
                </c:pt>
                <c:pt idx="8464">
                  <c:v>58.984999999999999</c:v>
                </c:pt>
                <c:pt idx="8465">
                  <c:v>59.594999999999999</c:v>
                </c:pt>
                <c:pt idx="8466">
                  <c:v>60.19</c:v>
                </c:pt>
                <c:pt idx="8467">
                  <c:v>60.768999999999998</c:v>
                </c:pt>
                <c:pt idx="8468">
                  <c:v>61.334000000000003</c:v>
                </c:pt>
                <c:pt idx="8469">
                  <c:v>61.884999999999998</c:v>
                </c:pt>
                <c:pt idx="8470">
                  <c:v>62.421999999999997</c:v>
                </c:pt>
                <c:pt idx="8471">
                  <c:v>62.945</c:v>
                </c:pt>
                <c:pt idx="8472">
                  <c:v>63.454999999999998</c:v>
                </c:pt>
                <c:pt idx="8473">
                  <c:v>63.951000000000001</c:v>
                </c:pt>
                <c:pt idx="8474">
                  <c:v>64.435000000000002</c:v>
                </c:pt>
                <c:pt idx="8475">
                  <c:v>64.906999999999996</c:v>
                </c:pt>
                <c:pt idx="8476">
                  <c:v>65.366</c:v>
                </c:pt>
                <c:pt idx="8477">
                  <c:v>65.813999999999993</c:v>
                </c:pt>
                <c:pt idx="8478">
                  <c:v>66.251000000000005</c:v>
                </c:pt>
                <c:pt idx="8479">
                  <c:v>66.676000000000002</c:v>
                </c:pt>
                <c:pt idx="8480">
                  <c:v>67.091999999999999</c:v>
                </c:pt>
                <c:pt idx="8481">
                  <c:v>67.497</c:v>
                </c:pt>
                <c:pt idx="8482">
                  <c:v>67.891000000000005</c:v>
                </c:pt>
                <c:pt idx="8483">
                  <c:v>68.275999999999996</c:v>
                </c:pt>
                <c:pt idx="8484">
                  <c:v>68.650000000000006</c:v>
                </c:pt>
                <c:pt idx="8485">
                  <c:v>69.015000000000001</c:v>
                </c:pt>
                <c:pt idx="8486">
                  <c:v>69.370999999999995</c:v>
                </c:pt>
                <c:pt idx="8487">
                  <c:v>69.716999999999999</c:v>
                </c:pt>
                <c:pt idx="8488">
                  <c:v>70.052999999999997</c:v>
                </c:pt>
                <c:pt idx="8489">
                  <c:v>70.381</c:v>
                </c:pt>
                <c:pt idx="8490">
                  <c:v>70.7</c:v>
                </c:pt>
                <c:pt idx="8491">
                  <c:v>71.009</c:v>
                </c:pt>
                <c:pt idx="8492">
                  <c:v>71.31</c:v>
                </c:pt>
                <c:pt idx="8493">
                  <c:v>71.600999999999999</c:v>
                </c:pt>
                <c:pt idx="8494">
                  <c:v>71.885000000000005</c:v>
                </c:pt>
                <c:pt idx="8495">
                  <c:v>72.161000000000001</c:v>
                </c:pt>
                <c:pt idx="8496">
                  <c:v>72.430999999999997</c:v>
                </c:pt>
                <c:pt idx="8497">
                  <c:v>72.694999999999993</c:v>
                </c:pt>
                <c:pt idx="8498">
                  <c:v>72.953999999999994</c:v>
                </c:pt>
                <c:pt idx="8499">
                  <c:v>73.207999999999998</c:v>
                </c:pt>
                <c:pt idx="8500">
                  <c:v>73.456999999999994</c:v>
                </c:pt>
                <c:pt idx="8501">
                  <c:v>73.700999999999993</c:v>
                </c:pt>
                <c:pt idx="8502">
                  <c:v>73.94</c:v>
                </c:pt>
                <c:pt idx="8503">
                  <c:v>74.171999999999997</c:v>
                </c:pt>
                <c:pt idx="8504">
                  <c:v>74.399000000000001</c:v>
                </c:pt>
                <c:pt idx="8505">
                  <c:v>74.620999999999995</c:v>
                </c:pt>
                <c:pt idx="8506">
                  <c:v>74.837999999999994</c:v>
                </c:pt>
                <c:pt idx="8507">
                  <c:v>75.05</c:v>
                </c:pt>
                <c:pt idx="8508">
                  <c:v>75.259</c:v>
                </c:pt>
                <c:pt idx="8509">
                  <c:v>75.465999999999994</c:v>
                </c:pt>
                <c:pt idx="8510">
                  <c:v>75.674000000000007</c:v>
                </c:pt>
                <c:pt idx="8511">
                  <c:v>75.882000000000005</c:v>
                </c:pt>
                <c:pt idx="8512">
                  <c:v>76.091999999999999</c:v>
                </c:pt>
                <c:pt idx="8513">
                  <c:v>76.305999999999997</c:v>
                </c:pt>
                <c:pt idx="8514">
                  <c:v>#N/A</c:v>
                </c:pt>
                <c:pt idx="8515">
                  <c:v>69.290000000000006</c:v>
                </c:pt>
                <c:pt idx="8516">
                  <c:v>69.16</c:v>
                </c:pt>
                <c:pt idx="8517">
                  <c:v>69.39</c:v>
                </c:pt>
                <c:pt idx="8518">
                  <c:v>70.239999999999995</c:v>
                </c:pt>
                <c:pt idx="8519">
                  <c:v>70.349999999999994</c:v>
                </c:pt>
                <c:pt idx="8520">
                  <c:v>70.48</c:v>
                </c:pt>
                <c:pt idx="8521">
                  <c:v>70.739999999999995</c:v>
                </c:pt>
                <c:pt idx="8522">
                  <c:v>70.260000000000005</c:v>
                </c:pt>
                <c:pt idx="8523">
                  <c:v>70.89</c:v>
                </c:pt>
                <c:pt idx="8524">
                  <c:v>70.8</c:v>
                </c:pt>
                <c:pt idx="8525">
                  <c:v>71.260000000000005</c:v>
                </c:pt>
                <c:pt idx="8526">
                  <c:v>70.98</c:v>
                </c:pt>
                <c:pt idx="8527">
                  <c:v>71.239999999999995</c:v>
                </c:pt>
                <c:pt idx="8528">
                  <c:v>71.31</c:v>
                </c:pt>
                <c:pt idx="8529">
                  <c:v>71.349999999999994</c:v>
                </c:pt>
                <c:pt idx="8530">
                  <c:v>71.28</c:v>
                </c:pt>
                <c:pt idx="8531">
                  <c:v>71.14</c:v>
                </c:pt>
                <c:pt idx="8532">
                  <c:v>71.52</c:v>
                </c:pt>
                <c:pt idx="8533">
                  <c:v>71.180000000000007</c:v>
                </c:pt>
                <c:pt idx="8534">
                  <c:v>71.55</c:v>
                </c:pt>
                <c:pt idx="8535">
                  <c:v>71.33</c:v>
                </c:pt>
                <c:pt idx="8536">
                  <c:v>71.78</c:v>
                </c:pt>
                <c:pt idx="8537">
                  <c:v>71.89</c:v>
                </c:pt>
                <c:pt idx="8538">
                  <c:v>71.75</c:v>
                </c:pt>
                <c:pt idx="8539">
                  <c:v>72</c:v>
                </c:pt>
                <c:pt idx="8540">
                  <c:v>72.27</c:v>
                </c:pt>
                <c:pt idx="8541">
                  <c:v>72.47</c:v>
                </c:pt>
                <c:pt idx="8542">
                  <c:v>72.22</c:v>
                </c:pt>
                <c:pt idx="8543">
                  <c:v>73.11</c:v>
                </c:pt>
                <c:pt idx="8544">
                  <c:v>73.150000000000006</c:v>
                </c:pt>
                <c:pt idx="8545">
                  <c:v>72.95</c:v>
                </c:pt>
                <c:pt idx="8546">
                  <c:v>73.739999999999995</c:v>
                </c:pt>
                <c:pt idx="8547">
                  <c:v>73.84</c:v>
                </c:pt>
                <c:pt idx="8548">
                  <c:v>73.94</c:v>
                </c:pt>
                <c:pt idx="8549">
                  <c:v>74.489999999999995</c:v>
                </c:pt>
                <c:pt idx="8550">
                  <c:v>73.989999999999995</c:v>
                </c:pt>
                <c:pt idx="8551">
                  <c:v>74.239999999999995</c:v>
                </c:pt>
                <c:pt idx="8552">
                  <c:v>74.319999999999993</c:v>
                </c:pt>
                <c:pt idx="8553">
                  <c:v>74.599999999999994</c:v>
                </c:pt>
                <c:pt idx="8554">
                  <c:v>75.010000000000005</c:v>
                </c:pt>
                <c:pt idx="8555">
                  <c:v>75.56</c:v>
                </c:pt>
                <c:pt idx="8556">
                  <c:v>76.2</c:v>
                </c:pt>
                <c:pt idx="8557">
                  <c:v>76.33</c:v>
                </c:pt>
                <c:pt idx="8558">
                  <c:v>76.62</c:v>
                </c:pt>
                <c:pt idx="8559">
                  <c:v>77.069999999999993</c:v>
                </c:pt>
                <c:pt idx="8560">
                  <c:v>76.94</c:v>
                </c:pt>
                <c:pt idx="8561">
                  <c:v>76.98</c:v>
                </c:pt>
                <c:pt idx="8562">
                  <c:v>77.55</c:v>
                </c:pt>
                <c:pt idx="8563">
                  <c:v>78.37</c:v>
                </c:pt>
                <c:pt idx="8564">
                  <c:v>78.14</c:v>
                </c:pt>
                <c:pt idx="8565">
                  <c:v>78.900000000000006</c:v>
                </c:pt>
                <c:pt idx="8566">
                  <c:v>78.91</c:v>
                </c:pt>
                <c:pt idx="8567">
                  <c:v>79.11</c:v>
                </c:pt>
                <c:pt idx="8568">
                  <c:v>79.41</c:v>
                </c:pt>
                <c:pt idx="8569">
                  <c:v>79.593000000000004</c:v>
                </c:pt>
                <c:pt idx="8570">
                  <c:v>79.799000000000007</c:v>
                </c:pt>
                <c:pt idx="8571">
                  <c:v>79.98</c:v>
                </c:pt>
                <c:pt idx="8572">
                  <c:v>80.144999999999996</c:v>
                </c:pt>
                <c:pt idx="8573">
                  <c:v>80.301000000000002</c:v>
                </c:pt>
                <c:pt idx="8574">
                  <c:v>80.501000000000005</c:v>
                </c:pt>
                <c:pt idx="8575">
                  <c:v>80.67</c:v>
                </c:pt>
                <c:pt idx="8576">
                  <c:v>80.828999999999994</c:v>
                </c:pt>
                <c:pt idx="8577">
                  <c:v>80.981999999999999</c:v>
                </c:pt>
                <c:pt idx="8578">
                  <c:v>81.132000000000005</c:v>
                </c:pt>
                <c:pt idx="8579">
                  <c:v>#N/A</c:v>
                </c:pt>
                <c:pt idx="8580">
                  <c:v>41.05</c:v>
                </c:pt>
                <c:pt idx="8581">
                  <c:v>41.357999999999997</c:v>
                </c:pt>
                <c:pt idx="8582">
                  <c:v>41.975000000000001</c:v>
                </c:pt>
                <c:pt idx="8583">
                  <c:v>42.594999999999999</c:v>
                </c:pt>
                <c:pt idx="8584">
                  <c:v>43.218000000000004</c:v>
                </c:pt>
                <c:pt idx="8585">
                  <c:v>43.844000000000001</c:v>
                </c:pt>
                <c:pt idx="8586">
                  <c:v>44.473999999999997</c:v>
                </c:pt>
                <c:pt idx="8587">
                  <c:v>45.106999999999999</c:v>
                </c:pt>
                <c:pt idx="8588">
                  <c:v>45.744</c:v>
                </c:pt>
                <c:pt idx="8589">
                  <c:v>46.384</c:v>
                </c:pt>
                <c:pt idx="8590">
                  <c:v>47.027999999999999</c:v>
                </c:pt>
                <c:pt idx="8591">
                  <c:v>47.676000000000002</c:v>
                </c:pt>
                <c:pt idx="8592">
                  <c:v>48.328000000000003</c:v>
                </c:pt>
                <c:pt idx="8593">
                  <c:v>48.982999999999997</c:v>
                </c:pt>
                <c:pt idx="8594">
                  <c:v>49.640999999999998</c:v>
                </c:pt>
                <c:pt idx="8595">
                  <c:v>50.304000000000002</c:v>
                </c:pt>
                <c:pt idx="8596">
                  <c:v>50.975000000000001</c:v>
                </c:pt>
                <c:pt idx="8597">
                  <c:v>51.654000000000003</c:v>
                </c:pt>
                <c:pt idx="8598">
                  <c:v>52.335999999999999</c:v>
                </c:pt>
                <c:pt idx="8599">
                  <c:v>53.015000000000001</c:v>
                </c:pt>
                <c:pt idx="8600">
                  <c:v>53.680999999999997</c:v>
                </c:pt>
                <c:pt idx="8601">
                  <c:v>54.325000000000003</c:v>
                </c:pt>
                <c:pt idx="8602">
                  <c:v>54.936999999999998</c:v>
                </c:pt>
                <c:pt idx="8603">
                  <c:v>55.512999999999998</c:v>
                </c:pt>
                <c:pt idx="8604">
                  <c:v>56.048000000000002</c:v>
                </c:pt>
                <c:pt idx="8605">
                  <c:v>56.54</c:v>
                </c:pt>
                <c:pt idx="8606">
                  <c:v>56.985999999999997</c:v>
                </c:pt>
                <c:pt idx="8607">
                  <c:v>57.393000000000001</c:v>
                </c:pt>
                <c:pt idx="8608">
                  <c:v>57.774000000000001</c:v>
                </c:pt>
                <c:pt idx="8609">
                  <c:v>58.139000000000003</c:v>
                </c:pt>
                <c:pt idx="8610">
                  <c:v>58.502000000000002</c:v>
                </c:pt>
                <c:pt idx="8611">
                  <c:v>58.872</c:v>
                </c:pt>
                <c:pt idx="8612">
                  <c:v>59.261000000000003</c:v>
                </c:pt>
                <c:pt idx="8613">
                  <c:v>59.679000000000002</c:v>
                </c:pt>
                <c:pt idx="8614">
                  <c:v>60.137999999999998</c:v>
                </c:pt>
                <c:pt idx="8615">
                  <c:v>60.652999999999999</c:v>
                </c:pt>
                <c:pt idx="8616">
                  <c:v>61.241</c:v>
                </c:pt>
                <c:pt idx="8617">
                  <c:v>61.898000000000003</c:v>
                </c:pt>
                <c:pt idx="8618">
                  <c:v>62.612000000000002</c:v>
                </c:pt>
                <c:pt idx="8619">
                  <c:v>63.368000000000002</c:v>
                </c:pt>
                <c:pt idx="8620">
                  <c:v>64.138999999999996</c:v>
                </c:pt>
                <c:pt idx="8621">
                  <c:v>64.894000000000005</c:v>
                </c:pt>
                <c:pt idx="8622">
                  <c:v>65.606999999999999</c:v>
                </c:pt>
                <c:pt idx="8623">
                  <c:v>66.260999999999996</c:v>
                </c:pt>
                <c:pt idx="8624">
                  <c:v>66.846999999999994</c:v>
                </c:pt>
                <c:pt idx="8625">
                  <c:v>67.370999999999995</c:v>
                </c:pt>
                <c:pt idx="8626">
                  <c:v>67.846999999999994</c:v>
                </c:pt>
                <c:pt idx="8627">
                  <c:v>68.301000000000002</c:v>
                </c:pt>
                <c:pt idx="8628">
                  <c:v>68.754000000000005</c:v>
                </c:pt>
                <c:pt idx="8629">
                  <c:v>69.212999999999994</c:v>
                </c:pt>
                <c:pt idx="8630">
                  <c:v>69.682000000000002</c:v>
                </c:pt>
                <c:pt idx="8631">
                  <c:v>70.156000000000006</c:v>
                </c:pt>
                <c:pt idx="8632">
                  <c:v>70.626000000000005</c:v>
                </c:pt>
                <c:pt idx="8633">
                  <c:v>71.081999999999994</c:v>
                </c:pt>
                <c:pt idx="8634">
                  <c:v>71.524000000000001</c:v>
                </c:pt>
                <c:pt idx="8635">
                  <c:v>71.947999999999993</c:v>
                </c:pt>
                <c:pt idx="8636">
                  <c:v>72.355000000000004</c:v>
                </c:pt>
                <c:pt idx="8637">
                  <c:v>72.745999999999995</c:v>
                </c:pt>
                <c:pt idx="8638">
                  <c:v>73.123000000000005</c:v>
                </c:pt>
                <c:pt idx="8639">
                  <c:v>73.488</c:v>
                </c:pt>
                <c:pt idx="8640">
                  <c:v>73.84</c:v>
                </c:pt>
                <c:pt idx="8641">
                  <c:v>74.182000000000002</c:v>
                </c:pt>
                <c:pt idx="8642">
                  <c:v>74.515000000000001</c:v>
                </c:pt>
                <c:pt idx="8643">
                  <c:v>74.838999999999999</c:v>
                </c:pt>
                <c:pt idx="8644">
                  <c:v>#N/A</c:v>
                </c:pt>
                <c:pt idx="8645">
                  <c:v>34.880000000000003</c:v>
                </c:pt>
                <c:pt idx="8646">
                  <c:v>34.899000000000001</c:v>
                </c:pt>
                <c:pt idx="8647">
                  <c:v>34.94</c:v>
                </c:pt>
                <c:pt idx="8648">
                  <c:v>34.988999999999997</c:v>
                </c:pt>
                <c:pt idx="8649">
                  <c:v>35.048000000000002</c:v>
                </c:pt>
                <c:pt idx="8650">
                  <c:v>35.113999999999997</c:v>
                </c:pt>
                <c:pt idx="8651">
                  <c:v>35.188000000000002</c:v>
                </c:pt>
                <c:pt idx="8652">
                  <c:v>35.268999999999998</c:v>
                </c:pt>
                <c:pt idx="8653">
                  <c:v>35.353999999999999</c:v>
                </c:pt>
                <c:pt idx="8654">
                  <c:v>35.442</c:v>
                </c:pt>
                <c:pt idx="8655">
                  <c:v>35.527999999999999</c:v>
                </c:pt>
                <c:pt idx="8656">
                  <c:v>35.609000000000002</c:v>
                </c:pt>
                <c:pt idx="8657">
                  <c:v>35.683</c:v>
                </c:pt>
                <c:pt idx="8658">
                  <c:v>35.749000000000002</c:v>
                </c:pt>
                <c:pt idx="8659">
                  <c:v>35.808999999999997</c:v>
                </c:pt>
                <c:pt idx="8660">
                  <c:v>35.866</c:v>
                </c:pt>
                <c:pt idx="8661">
                  <c:v>35.924999999999997</c:v>
                </c:pt>
                <c:pt idx="8662">
                  <c:v>35.991999999999997</c:v>
                </c:pt>
                <c:pt idx="8663">
                  <c:v>36.073</c:v>
                </c:pt>
                <c:pt idx="8664">
                  <c:v>36.174999999999997</c:v>
                </c:pt>
                <c:pt idx="8665">
                  <c:v>36.299999999999997</c:v>
                </c:pt>
                <c:pt idx="8666">
                  <c:v>36.448999999999998</c:v>
                </c:pt>
                <c:pt idx="8667">
                  <c:v>36.621000000000002</c:v>
                </c:pt>
                <c:pt idx="8668">
                  <c:v>36.817999999999998</c:v>
                </c:pt>
                <c:pt idx="8669">
                  <c:v>37.045000000000002</c:v>
                </c:pt>
                <c:pt idx="8670">
                  <c:v>37.314</c:v>
                </c:pt>
                <c:pt idx="8671">
                  <c:v>37.636000000000003</c:v>
                </c:pt>
                <c:pt idx="8672">
                  <c:v>38.014000000000003</c:v>
                </c:pt>
                <c:pt idx="8673">
                  <c:v>38.445</c:v>
                </c:pt>
                <c:pt idx="8674">
                  <c:v>38.92</c:v>
                </c:pt>
                <c:pt idx="8675">
                  <c:v>39.421999999999997</c:v>
                </c:pt>
                <c:pt idx="8676">
                  <c:v>39.926000000000002</c:v>
                </c:pt>
                <c:pt idx="8677">
                  <c:v>40.415999999999997</c:v>
                </c:pt>
                <c:pt idx="8678">
                  <c:v>40.878999999999998</c:v>
                </c:pt>
                <c:pt idx="8679">
                  <c:v>41.313000000000002</c:v>
                </c:pt>
                <c:pt idx="8680">
                  <c:v>41.722999999999999</c:v>
                </c:pt>
                <c:pt idx="8681">
                  <c:v>42.122999999999998</c:v>
                </c:pt>
                <c:pt idx="8682">
                  <c:v>42.533000000000001</c:v>
                </c:pt>
                <c:pt idx="8683">
                  <c:v>42.970999999999997</c:v>
                </c:pt>
                <c:pt idx="8684">
                  <c:v>43.447000000000003</c:v>
                </c:pt>
                <c:pt idx="8685">
                  <c:v>43.966999999999999</c:v>
                </c:pt>
                <c:pt idx="8686">
                  <c:v>44.533999999999999</c:v>
                </c:pt>
                <c:pt idx="8687">
                  <c:v>45.142000000000003</c:v>
                </c:pt>
                <c:pt idx="8688">
                  <c:v>45.783000000000001</c:v>
                </c:pt>
                <c:pt idx="8689">
                  <c:v>46.451000000000001</c:v>
                </c:pt>
                <c:pt idx="8690">
                  <c:v>47.14</c:v>
                </c:pt>
                <c:pt idx="8691">
                  <c:v>47.844999999999999</c:v>
                </c:pt>
                <c:pt idx="8692">
                  <c:v>48.558999999999997</c:v>
                </c:pt>
                <c:pt idx="8693">
                  <c:v>49.274999999999999</c:v>
                </c:pt>
                <c:pt idx="8694">
                  <c:v>49.987000000000002</c:v>
                </c:pt>
                <c:pt idx="8695">
                  <c:v>50.692</c:v>
                </c:pt>
                <c:pt idx="8696">
                  <c:v>51.39</c:v>
                </c:pt>
                <c:pt idx="8697">
                  <c:v>52.082999999999998</c:v>
                </c:pt>
                <c:pt idx="8698">
                  <c:v>52.768000000000001</c:v>
                </c:pt>
                <c:pt idx="8699">
                  <c:v>53.441000000000003</c:v>
                </c:pt>
                <c:pt idx="8700">
                  <c:v>54.095999999999997</c:v>
                </c:pt>
                <c:pt idx="8701">
                  <c:v>54.725999999999999</c:v>
                </c:pt>
                <c:pt idx="8702">
                  <c:v>55.326999999999998</c:v>
                </c:pt>
                <c:pt idx="8703">
                  <c:v>55.898000000000003</c:v>
                </c:pt>
                <c:pt idx="8704">
                  <c:v>56.44</c:v>
                </c:pt>
                <c:pt idx="8705">
                  <c:v>56.956000000000003</c:v>
                </c:pt>
                <c:pt idx="8706">
                  <c:v>57.451000000000001</c:v>
                </c:pt>
                <c:pt idx="8707">
                  <c:v>57.933999999999997</c:v>
                </c:pt>
                <c:pt idx="8708">
                  <c:v>58.408999999999999</c:v>
                </c:pt>
                <c:pt idx="8709">
                  <c:v>#N/A</c:v>
                </c:pt>
                <c:pt idx="8710">
                  <c:v>33.326999999999998</c:v>
                </c:pt>
                <c:pt idx="8711">
                  <c:v>33.487000000000002</c:v>
                </c:pt>
                <c:pt idx="8712">
                  <c:v>33.817999999999998</c:v>
                </c:pt>
                <c:pt idx="8713">
                  <c:v>34.171999999999997</c:v>
                </c:pt>
                <c:pt idx="8714">
                  <c:v>34.548999999999999</c:v>
                </c:pt>
                <c:pt idx="8715">
                  <c:v>34.948</c:v>
                </c:pt>
                <c:pt idx="8716">
                  <c:v>35.368000000000002</c:v>
                </c:pt>
                <c:pt idx="8717">
                  <c:v>35.807000000000002</c:v>
                </c:pt>
                <c:pt idx="8718">
                  <c:v>36.262</c:v>
                </c:pt>
                <c:pt idx="8719">
                  <c:v>36.723999999999997</c:v>
                </c:pt>
                <c:pt idx="8720">
                  <c:v>37.188000000000002</c:v>
                </c:pt>
                <c:pt idx="8721">
                  <c:v>37.643999999999998</c:v>
                </c:pt>
                <c:pt idx="8722">
                  <c:v>38.085000000000001</c:v>
                </c:pt>
                <c:pt idx="8723">
                  <c:v>38.506</c:v>
                </c:pt>
                <c:pt idx="8724">
                  <c:v>38.905999999999999</c:v>
                </c:pt>
                <c:pt idx="8725">
                  <c:v>39.286999999999999</c:v>
                </c:pt>
                <c:pt idx="8726">
                  <c:v>39.656999999999996</c:v>
                </c:pt>
                <c:pt idx="8727">
                  <c:v>40.024999999999999</c:v>
                </c:pt>
                <c:pt idx="8728">
                  <c:v>40.4</c:v>
                </c:pt>
                <c:pt idx="8729">
                  <c:v>40.786000000000001</c:v>
                </c:pt>
                <c:pt idx="8730">
                  <c:v>41.189</c:v>
                </c:pt>
                <c:pt idx="8731">
                  <c:v>41.61</c:v>
                </c:pt>
                <c:pt idx="8732">
                  <c:v>42.046999999999997</c:v>
                </c:pt>
                <c:pt idx="8733">
                  <c:v>42.494999999999997</c:v>
                </c:pt>
                <c:pt idx="8734">
                  <c:v>42.948999999999998</c:v>
                </c:pt>
                <c:pt idx="8735">
                  <c:v>43.406999999999996</c:v>
                </c:pt>
                <c:pt idx="8736">
                  <c:v>43.868000000000002</c:v>
                </c:pt>
                <c:pt idx="8737">
                  <c:v>44.325000000000003</c:v>
                </c:pt>
                <c:pt idx="8738">
                  <c:v>44.768000000000001</c:v>
                </c:pt>
                <c:pt idx="8739">
                  <c:v>45.185000000000002</c:v>
                </c:pt>
                <c:pt idx="8740">
                  <c:v>45.555</c:v>
                </c:pt>
                <c:pt idx="8741">
                  <c:v>45.859000000000002</c:v>
                </c:pt>
                <c:pt idx="8742">
                  <c:v>46.09</c:v>
                </c:pt>
                <c:pt idx="8743">
                  <c:v>46.246000000000002</c:v>
                </c:pt>
                <c:pt idx="8744">
                  <c:v>46.33</c:v>
                </c:pt>
                <c:pt idx="8745">
                  <c:v>46.35</c:v>
                </c:pt>
                <c:pt idx="8746">
                  <c:v>46.323</c:v>
                </c:pt>
                <c:pt idx="8747">
                  <c:v>46.268000000000001</c:v>
                </c:pt>
                <c:pt idx="8748">
                  <c:v>46.207000000000001</c:v>
                </c:pt>
                <c:pt idx="8749">
                  <c:v>46.152999999999999</c:v>
                </c:pt>
                <c:pt idx="8750">
                  <c:v>46.113999999999997</c:v>
                </c:pt>
                <c:pt idx="8751">
                  <c:v>46.091000000000001</c:v>
                </c:pt>
                <c:pt idx="8752">
                  <c:v>46.079000000000001</c:v>
                </c:pt>
                <c:pt idx="8753">
                  <c:v>46.076999999999998</c:v>
                </c:pt>
                <c:pt idx="8754">
                  <c:v>46.09</c:v>
                </c:pt>
                <c:pt idx="8755">
                  <c:v>46.119</c:v>
                </c:pt>
                <c:pt idx="8756">
                  <c:v>46.164999999999999</c:v>
                </c:pt>
                <c:pt idx="8757">
                  <c:v>46.23</c:v>
                </c:pt>
                <c:pt idx="8758">
                  <c:v>46.320999999999998</c:v>
                </c:pt>
                <c:pt idx="8759">
                  <c:v>46.448</c:v>
                </c:pt>
                <c:pt idx="8760">
                  <c:v>46.628999999999998</c:v>
                </c:pt>
                <c:pt idx="8761">
                  <c:v>46.886000000000003</c:v>
                </c:pt>
                <c:pt idx="8762">
                  <c:v>47.223999999999997</c:v>
                </c:pt>
                <c:pt idx="8763">
                  <c:v>47.643000000000001</c:v>
                </c:pt>
                <c:pt idx="8764">
                  <c:v>48.131999999999998</c:v>
                </c:pt>
                <c:pt idx="8765">
                  <c:v>48.670999999999999</c:v>
                </c:pt>
                <c:pt idx="8766">
                  <c:v>49.235999999999997</c:v>
                </c:pt>
                <c:pt idx="8767">
                  <c:v>49.798999999999999</c:v>
                </c:pt>
                <c:pt idx="8768">
                  <c:v>50.337000000000003</c:v>
                </c:pt>
                <c:pt idx="8769">
                  <c:v>50.838999999999999</c:v>
                </c:pt>
                <c:pt idx="8770">
                  <c:v>51.296999999999997</c:v>
                </c:pt>
                <c:pt idx="8771">
                  <c:v>51.716999999999999</c:v>
                </c:pt>
                <c:pt idx="8772">
                  <c:v>52.116</c:v>
                </c:pt>
                <c:pt idx="8773">
                  <c:v>52.506</c:v>
                </c:pt>
                <c:pt idx="8774">
                  <c:v>#N/A</c:v>
                </c:pt>
                <c:pt idx="8775">
                  <c:v>71.599999999999994</c:v>
                </c:pt>
                <c:pt idx="8776">
                  <c:v>72.540000000000006</c:v>
                </c:pt>
                <c:pt idx="8777">
                  <c:v>72.67</c:v>
                </c:pt>
                <c:pt idx="8778">
                  <c:v>73.150000000000006</c:v>
                </c:pt>
                <c:pt idx="8779">
                  <c:v>73.23</c:v>
                </c:pt>
                <c:pt idx="8780">
                  <c:v>73.44</c:v>
                </c:pt>
                <c:pt idx="8781">
                  <c:v>73.489999999999995</c:v>
                </c:pt>
                <c:pt idx="8782">
                  <c:v>73.44</c:v>
                </c:pt>
                <c:pt idx="8783">
                  <c:v>73.430000000000007</c:v>
                </c:pt>
                <c:pt idx="8784">
                  <c:v>73.56</c:v>
                </c:pt>
                <c:pt idx="8785">
                  <c:v>73.58</c:v>
                </c:pt>
                <c:pt idx="8786">
                  <c:v>73.59</c:v>
                </c:pt>
                <c:pt idx="8787">
                  <c:v>73.47</c:v>
                </c:pt>
                <c:pt idx="8788">
                  <c:v>73.11</c:v>
                </c:pt>
                <c:pt idx="8789">
                  <c:v>73.61</c:v>
                </c:pt>
                <c:pt idx="8790">
                  <c:v>73.73</c:v>
                </c:pt>
                <c:pt idx="8791">
                  <c:v>74.010000000000005</c:v>
                </c:pt>
                <c:pt idx="8792">
                  <c:v>74.08</c:v>
                </c:pt>
                <c:pt idx="8793">
                  <c:v>73.959999999999994</c:v>
                </c:pt>
                <c:pt idx="8794">
                  <c:v>73.67</c:v>
                </c:pt>
                <c:pt idx="8795">
                  <c:v>74.08</c:v>
                </c:pt>
                <c:pt idx="8796">
                  <c:v>74.180000000000007</c:v>
                </c:pt>
                <c:pt idx="8797">
                  <c:v>74.34</c:v>
                </c:pt>
                <c:pt idx="8798">
                  <c:v>74.430000000000007</c:v>
                </c:pt>
                <c:pt idx="8799">
                  <c:v>74.75</c:v>
                </c:pt>
                <c:pt idx="8800">
                  <c:v>74.8</c:v>
                </c:pt>
                <c:pt idx="8801">
                  <c:v>75.03</c:v>
                </c:pt>
                <c:pt idx="8802">
                  <c:v>75.37</c:v>
                </c:pt>
                <c:pt idx="8803">
                  <c:v>75.400000000000006</c:v>
                </c:pt>
                <c:pt idx="8804">
                  <c:v>75.39</c:v>
                </c:pt>
                <c:pt idx="8805">
                  <c:v>75.650000000000006</c:v>
                </c:pt>
                <c:pt idx="8806">
                  <c:v>75.84</c:v>
                </c:pt>
                <c:pt idx="8807">
                  <c:v>75.97</c:v>
                </c:pt>
                <c:pt idx="8808">
                  <c:v>76.03</c:v>
                </c:pt>
                <c:pt idx="8809">
                  <c:v>76.19</c:v>
                </c:pt>
                <c:pt idx="8810">
                  <c:v>75.900000000000006</c:v>
                </c:pt>
                <c:pt idx="8811">
                  <c:v>76.040000000000006</c:v>
                </c:pt>
                <c:pt idx="8812">
                  <c:v>75.89</c:v>
                </c:pt>
                <c:pt idx="8813">
                  <c:v>75.989999999999995</c:v>
                </c:pt>
                <c:pt idx="8814">
                  <c:v>76.33</c:v>
                </c:pt>
                <c:pt idx="8815">
                  <c:v>76.41</c:v>
                </c:pt>
                <c:pt idx="8816">
                  <c:v>76.930000000000007</c:v>
                </c:pt>
                <c:pt idx="8817">
                  <c:v>77.319999999999993</c:v>
                </c:pt>
                <c:pt idx="8818">
                  <c:v>77.28</c:v>
                </c:pt>
                <c:pt idx="8819">
                  <c:v>77.86</c:v>
                </c:pt>
                <c:pt idx="8820">
                  <c:v>77.89</c:v>
                </c:pt>
                <c:pt idx="8821">
                  <c:v>78.31</c:v>
                </c:pt>
                <c:pt idx="8822">
                  <c:v>78.319999999999993</c:v>
                </c:pt>
                <c:pt idx="8823">
                  <c:v>78.489999999999995</c:v>
                </c:pt>
                <c:pt idx="8824">
                  <c:v>78.47</c:v>
                </c:pt>
                <c:pt idx="8825">
                  <c:v>78.760000000000005</c:v>
                </c:pt>
                <c:pt idx="8826">
                  <c:v>78.98</c:v>
                </c:pt>
                <c:pt idx="8827">
                  <c:v>79.05</c:v>
                </c:pt>
                <c:pt idx="8828">
                  <c:v>79.61</c:v>
                </c:pt>
                <c:pt idx="8829">
                  <c:v>80.06</c:v>
                </c:pt>
                <c:pt idx="8830">
                  <c:v>80.290000000000006</c:v>
                </c:pt>
                <c:pt idx="8831">
                  <c:v>80.55</c:v>
                </c:pt>
                <c:pt idx="8832">
                  <c:v>80.61</c:v>
                </c:pt>
                <c:pt idx="8833">
                  <c:v>80.671999999999997</c:v>
                </c:pt>
                <c:pt idx="8834">
                  <c:v>80.882000000000005</c:v>
                </c:pt>
                <c:pt idx="8835">
                  <c:v>81.063999999999993</c:v>
                </c:pt>
                <c:pt idx="8836">
                  <c:v>81.222999999999999</c:v>
                </c:pt>
                <c:pt idx="8837">
                  <c:v>81.367000000000004</c:v>
                </c:pt>
                <c:pt idx="8838">
                  <c:v>81.503</c:v>
                </c:pt>
                <c:pt idx="8839">
                  <c:v>#N/A</c:v>
                </c:pt>
                <c:pt idx="8840">
                  <c:v>34.192</c:v>
                </c:pt>
                <c:pt idx="8841">
                  <c:v>34.662999999999997</c:v>
                </c:pt>
                <c:pt idx="8842">
                  <c:v>35.6</c:v>
                </c:pt>
                <c:pt idx="8843">
                  <c:v>36.524999999999999</c:v>
                </c:pt>
                <c:pt idx="8844">
                  <c:v>37.439</c:v>
                </c:pt>
                <c:pt idx="8845">
                  <c:v>38.341999999999999</c:v>
                </c:pt>
                <c:pt idx="8846">
                  <c:v>39.231999999999999</c:v>
                </c:pt>
                <c:pt idx="8847">
                  <c:v>40.110999999999997</c:v>
                </c:pt>
                <c:pt idx="8848">
                  <c:v>40.978000000000002</c:v>
                </c:pt>
                <c:pt idx="8849">
                  <c:v>41.832000000000001</c:v>
                </c:pt>
                <c:pt idx="8850">
                  <c:v>42.671999999999997</c:v>
                </c:pt>
                <c:pt idx="8851">
                  <c:v>43.499000000000002</c:v>
                </c:pt>
                <c:pt idx="8852">
                  <c:v>44.311</c:v>
                </c:pt>
                <c:pt idx="8853">
                  <c:v>45.11</c:v>
                </c:pt>
                <c:pt idx="8854">
                  <c:v>45.895000000000003</c:v>
                </c:pt>
                <c:pt idx="8855">
                  <c:v>46.664999999999999</c:v>
                </c:pt>
                <c:pt idx="8856">
                  <c:v>47.412999999999997</c:v>
                </c:pt>
                <c:pt idx="8857">
                  <c:v>48.140999999999998</c:v>
                </c:pt>
                <c:pt idx="8858">
                  <c:v>48.857999999999997</c:v>
                </c:pt>
                <c:pt idx="8859">
                  <c:v>49.575000000000003</c:v>
                </c:pt>
                <c:pt idx="8860">
                  <c:v>50.31</c:v>
                </c:pt>
                <c:pt idx="8861">
                  <c:v>51.088000000000001</c:v>
                </c:pt>
                <c:pt idx="8862">
                  <c:v>51.92</c:v>
                </c:pt>
                <c:pt idx="8863">
                  <c:v>52.811999999999998</c:v>
                </c:pt>
                <c:pt idx="8864">
                  <c:v>53.761000000000003</c:v>
                </c:pt>
                <c:pt idx="8865">
                  <c:v>54.756</c:v>
                </c:pt>
                <c:pt idx="8866">
                  <c:v>55.781999999999996</c:v>
                </c:pt>
                <c:pt idx="8867">
                  <c:v>56.813000000000002</c:v>
                </c:pt>
                <c:pt idx="8868">
                  <c:v>57.829000000000001</c:v>
                </c:pt>
                <c:pt idx="8869">
                  <c:v>58.813000000000002</c:v>
                </c:pt>
                <c:pt idx="8870">
                  <c:v>59.756999999999998</c:v>
                </c:pt>
                <c:pt idx="8871">
                  <c:v>60.658999999999999</c:v>
                </c:pt>
                <c:pt idx="8872">
                  <c:v>61.524000000000001</c:v>
                </c:pt>
                <c:pt idx="8873">
                  <c:v>62.356000000000002</c:v>
                </c:pt>
                <c:pt idx="8874">
                  <c:v>63.154000000000003</c:v>
                </c:pt>
                <c:pt idx="8875">
                  <c:v>63.915999999999997</c:v>
                </c:pt>
                <c:pt idx="8876">
                  <c:v>64.638999999999996</c:v>
                </c:pt>
                <c:pt idx="8877">
                  <c:v>65.325000000000003</c:v>
                </c:pt>
                <c:pt idx="8878">
                  <c:v>65.975999999999999</c:v>
                </c:pt>
                <c:pt idx="8879">
                  <c:v>66.593000000000004</c:v>
                </c:pt>
                <c:pt idx="8880">
                  <c:v>67.179000000000002</c:v>
                </c:pt>
                <c:pt idx="8881">
                  <c:v>67.734999999999999</c:v>
                </c:pt>
                <c:pt idx="8882">
                  <c:v>68.266000000000005</c:v>
                </c:pt>
                <c:pt idx="8883">
                  <c:v>68.775000000000006</c:v>
                </c:pt>
                <c:pt idx="8884">
                  <c:v>69.268000000000001</c:v>
                </c:pt>
                <c:pt idx="8885">
                  <c:v>69.751000000000005</c:v>
                </c:pt>
                <c:pt idx="8886">
                  <c:v>70.231999999999999</c:v>
                </c:pt>
                <c:pt idx="8887">
                  <c:v>70.712000000000003</c:v>
                </c:pt>
                <c:pt idx="8888">
                  <c:v>71.191999999999993</c:v>
                </c:pt>
                <c:pt idx="8889">
                  <c:v>71.668999999999997</c:v>
                </c:pt>
                <c:pt idx="8890">
                  <c:v>72.138999999999996</c:v>
                </c:pt>
                <c:pt idx="8891">
                  <c:v>72.593999999999994</c:v>
                </c:pt>
                <c:pt idx="8892">
                  <c:v>73.027000000000001</c:v>
                </c:pt>
                <c:pt idx="8893">
                  <c:v>73.433000000000007</c:v>
                </c:pt>
                <c:pt idx="8894">
                  <c:v>73.811000000000007</c:v>
                </c:pt>
                <c:pt idx="8895">
                  <c:v>74.162999999999997</c:v>
                </c:pt>
                <c:pt idx="8896">
                  <c:v>74.495000000000005</c:v>
                </c:pt>
                <c:pt idx="8897">
                  <c:v>74.811999999999998</c:v>
                </c:pt>
                <c:pt idx="8898">
                  <c:v>75.120999999999995</c:v>
                </c:pt>
                <c:pt idx="8899">
                  <c:v>75.424000000000007</c:v>
                </c:pt>
                <c:pt idx="8900">
                  <c:v>75.721000000000004</c:v>
                </c:pt>
                <c:pt idx="8901">
                  <c:v>76.009</c:v>
                </c:pt>
                <c:pt idx="8902">
                  <c:v>76.287000000000006</c:v>
                </c:pt>
                <c:pt idx="8903">
                  <c:v>76.552000000000007</c:v>
                </c:pt>
                <c:pt idx="8904">
                  <c:v>#N/A</c:v>
                </c:pt>
                <c:pt idx="8905">
                  <c:v>36.039000000000001</c:v>
                </c:pt>
                <c:pt idx="8906">
                  <c:v>36.643000000000001</c:v>
                </c:pt>
                <c:pt idx="8907">
                  <c:v>37.838000000000001</c:v>
                </c:pt>
                <c:pt idx="8908">
                  <c:v>39.006999999999998</c:v>
                </c:pt>
                <c:pt idx="8909">
                  <c:v>40.15</c:v>
                </c:pt>
                <c:pt idx="8910">
                  <c:v>41.267000000000003</c:v>
                </c:pt>
                <c:pt idx="8911">
                  <c:v>42.356999999999999</c:v>
                </c:pt>
                <c:pt idx="8912">
                  <c:v>43.42</c:v>
                </c:pt>
                <c:pt idx="8913">
                  <c:v>44.451999999999998</c:v>
                </c:pt>
                <c:pt idx="8914">
                  <c:v>45.451000000000001</c:v>
                </c:pt>
                <c:pt idx="8915">
                  <c:v>46.412999999999997</c:v>
                </c:pt>
                <c:pt idx="8916">
                  <c:v>47.332999999999998</c:v>
                </c:pt>
                <c:pt idx="8917">
                  <c:v>48.207000000000001</c:v>
                </c:pt>
                <c:pt idx="8918">
                  <c:v>49.031999999999996</c:v>
                </c:pt>
                <c:pt idx="8919">
                  <c:v>49.807000000000002</c:v>
                </c:pt>
                <c:pt idx="8920">
                  <c:v>50.53</c:v>
                </c:pt>
                <c:pt idx="8921">
                  <c:v>51.2</c:v>
                </c:pt>
                <c:pt idx="8922">
                  <c:v>51.823</c:v>
                </c:pt>
                <c:pt idx="8923">
                  <c:v>52.405000000000001</c:v>
                </c:pt>
                <c:pt idx="8924">
                  <c:v>52.954999999999998</c:v>
                </c:pt>
                <c:pt idx="8925">
                  <c:v>53.481999999999999</c:v>
                </c:pt>
                <c:pt idx="8926">
                  <c:v>53.996000000000002</c:v>
                </c:pt>
                <c:pt idx="8927">
                  <c:v>54.505000000000003</c:v>
                </c:pt>
                <c:pt idx="8928">
                  <c:v>55.011000000000003</c:v>
                </c:pt>
                <c:pt idx="8929">
                  <c:v>55.512999999999998</c:v>
                </c:pt>
                <c:pt idx="8930">
                  <c:v>56.005000000000003</c:v>
                </c:pt>
                <c:pt idx="8931">
                  <c:v>56.476999999999997</c:v>
                </c:pt>
                <c:pt idx="8932">
                  <c:v>56.917000000000002</c:v>
                </c:pt>
                <c:pt idx="8933">
                  <c:v>57.32</c:v>
                </c:pt>
                <c:pt idx="8934">
                  <c:v>57.686999999999998</c:v>
                </c:pt>
                <c:pt idx="8935">
                  <c:v>58.023000000000003</c:v>
                </c:pt>
                <c:pt idx="8936">
                  <c:v>58.337000000000003</c:v>
                </c:pt>
                <c:pt idx="8937">
                  <c:v>58.640999999999998</c:v>
                </c:pt>
                <c:pt idx="8938">
                  <c:v>58.944000000000003</c:v>
                </c:pt>
                <c:pt idx="8939">
                  <c:v>59.250999999999998</c:v>
                </c:pt>
                <c:pt idx="8940">
                  <c:v>59.566000000000003</c:v>
                </c:pt>
                <c:pt idx="8941">
                  <c:v>59.886000000000003</c:v>
                </c:pt>
                <c:pt idx="8942">
                  <c:v>60.207999999999998</c:v>
                </c:pt>
                <c:pt idx="8943">
                  <c:v>60.524999999999999</c:v>
                </c:pt>
                <c:pt idx="8944">
                  <c:v>60.837000000000003</c:v>
                </c:pt>
                <c:pt idx="8945">
                  <c:v>61.142000000000003</c:v>
                </c:pt>
                <c:pt idx="8946">
                  <c:v>61.435000000000002</c:v>
                </c:pt>
                <c:pt idx="8947">
                  <c:v>61.718000000000004</c:v>
                </c:pt>
                <c:pt idx="8948">
                  <c:v>61.991</c:v>
                </c:pt>
                <c:pt idx="8949">
                  <c:v>62.256</c:v>
                </c:pt>
                <c:pt idx="8950">
                  <c:v>62.515999999999998</c:v>
                </c:pt>
                <c:pt idx="8951">
                  <c:v>62.776000000000003</c:v>
                </c:pt>
                <c:pt idx="8952">
                  <c:v>63.039000000000001</c:v>
                </c:pt>
                <c:pt idx="8953">
                  <c:v>63.305999999999997</c:v>
                </c:pt>
                <c:pt idx="8954">
                  <c:v>63.578000000000003</c:v>
                </c:pt>
                <c:pt idx="8955">
                  <c:v>63.853999999999999</c:v>
                </c:pt>
                <c:pt idx="8956">
                  <c:v>64.13</c:v>
                </c:pt>
                <c:pt idx="8957">
                  <c:v>64.400999999999996</c:v>
                </c:pt>
                <c:pt idx="8958">
                  <c:v>64.664000000000001</c:v>
                </c:pt>
                <c:pt idx="8959">
                  <c:v>64.915999999999997</c:v>
                </c:pt>
                <c:pt idx="8960">
                  <c:v>65.153000000000006</c:v>
                </c:pt>
                <c:pt idx="8961">
                  <c:v>65.373000000000005</c:v>
                </c:pt>
                <c:pt idx="8962">
                  <c:v>65.578000000000003</c:v>
                </c:pt>
                <c:pt idx="8963">
                  <c:v>65.768000000000001</c:v>
                </c:pt>
                <c:pt idx="8964">
                  <c:v>65.944000000000003</c:v>
                </c:pt>
                <c:pt idx="8965">
                  <c:v>66.11</c:v>
                </c:pt>
                <c:pt idx="8966">
                  <c:v>66.268000000000001</c:v>
                </c:pt>
                <c:pt idx="8967">
                  <c:v>66.42</c:v>
                </c:pt>
                <c:pt idx="8968">
                  <c:v>66.569999999999993</c:v>
                </c:pt>
                <c:pt idx="8969">
                  <c:v>#N/A</c:v>
                </c:pt>
                <c:pt idx="8970">
                  <c:v>55.728000000000002</c:v>
                </c:pt>
                <c:pt idx="8971">
                  <c:v>55.994999999999997</c:v>
                </c:pt>
                <c:pt idx="8972">
                  <c:v>56.53</c:v>
                </c:pt>
                <c:pt idx="8973">
                  <c:v>57.067999999999998</c:v>
                </c:pt>
                <c:pt idx="8974">
                  <c:v>57.609000000000002</c:v>
                </c:pt>
                <c:pt idx="8975">
                  <c:v>58.152000000000001</c:v>
                </c:pt>
                <c:pt idx="8976">
                  <c:v>58.697000000000003</c:v>
                </c:pt>
                <c:pt idx="8977">
                  <c:v>59.243000000000002</c:v>
                </c:pt>
                <c:pt idx="8978">
                  <c:v>59.787999999999997</c:v>
                </c:pt>
                <c:pt idx="8979">
                  <c:v>60.326999999999998</c:v>
                </c:pt>
                <c:pt idx="8980">
                  <c:v>60.856000000000002</c:v>
                </c:pt>
                <c:pt idx="8981">
                  <c:v>61.372</c:v>
                </c:pt>
                <c:pt idx="8982">
                  <c:v>61.871000000000002</c:v>
                </c:pt>
                <c:pt idx="8983">
                  <c:v>62.350999999999999</c:v>
                </c:pt>
                <c:pt idx="8984">
                  <c:v>62.814</c:v>
                </c:pt>
                <c:pt idx="8985">
                  <c:v>63.262999999999998</c:v>
                </c:pt>
                <c:pt idx="8986">
                  <c:v>63.704999999999998</c:v>
                </c:pt>
                <c:pt idx="8987">
                  <c:v>64.146000000000001</c:v>
                </c:pt>
                <c:pt idx="8988">
                  <c:v>64.593000000000004</c:v>
                </c:pt>
                <c:pt idx="8989">
                  <c:v>65.049000000000007</c:v>
                </c:pt>
                <c:pt idx="8990">
                  <c:v>65.518000000000001</c:v>
                </c:pt>
                <c:pt idx="8991">
                  <c:v>66.004000000000005</c:v>
                </c:pt>
                <c:pt idx="8992">
                  <c:v>66.503</c:v>
                </c:pt>
                <c:pt idx="8993">
                  <c:v>67.010000000000005</c:v>
                </c:pt>
                <c:pt idx="8994">
                  <c:v>67.518000000000001</c:v>
                </c:pt>
                <c:pt idx="8995">
                  <c:v>68.021000000000001</c:v>
                </c:pt>
                <c:pt idx="8996">
                  <c:v>68.507999999999996</c:v>
                </c:pt>
                <c:pt idx="8997">
                  <c:v>68.974000000000004</c:v>
                </c:pt>
                <c:pt idx="8998">
                  <c:v>69.412000000000006</c:v>
                </c:pt>
                <c:pt idx="8999">
                  <c:v>69.819999999999993</c:v>
                </c:pt>
                <c:pt idx="9000">
                  <c:v>70.197000000000003</c:v>
                </c:pt>
                <c:pt idx="9001">
                  <c:v>70.543999999999997</c:v>
                </c:pt>
                <c:pt idx="9002">
                  <c:v>70.867000000000004</c:v>
                </c:pt>
                <c:pt idx="9003">
                  <c:v>71.173000000000002</c:v>
                </c:pt>
                <c:pt idx="9004">
                  <c:v>71.463999999999999</c:v>
                </c:pt>
                <c:pt idx="9005">
                  <c:v>71.742999999999995</c:v>
                </c:pt>
                <c:pt idx="9006">
                  <c:v>72.012</c:v>
                </c:pt>
                <c:pt idx="9007">
                  <c:v>72.271000000000001</c:v>
                </c:pt>
                <c:pt idx="9008">
                  <c:v>72.521000000000001</c:v>
                </c:pt>
                <c:pt idx="9009">
                  <c:v>72.763999999999996</c:v>
                </c:pt>
                <c:pt idx="9010">
                  <c:v>73</c:v>
                </c:pt>
                <c:pt idx="9011">
                  <c:v>73.23</c:v>
                </c:pt>
                <c:pt idx="9012">
                  <c:v>73.454999999999998</c:v>
                </c:pt>
                <c:pt idx="9013">
                  <c:v>73.673000000000002</c:v>
                </c:pt>
                <c:pt idx="9014">
                  <c:v>73.887</c:v>
                </c:pt>
                <c:pt idx="9015">
                  <c:v>74.096000000000004</c:v>
                </c:pt>
                <c:pt idx="9016">
                  <c:v>74.302999999999997</c:v>
                </c:pt>
                <c:pt idx="9017">
                  <c:v>74.504999999999995</c:v>
                </c:pt>
                <c:pt idx="9018">
                  <c:v>74.704999999999998</c:v>
                </c:pt>
                <c:pt idx="9019">
                  <c:v>74.902000000000001</c:v>
                </c:pt>
                <c:pt idx="9020">
                  <c:v>75.093999999999994</c:v>
                </c:pt>
                <c:pt idx="9021">
                  <c:v>75.28</c:v>
                </c:pt>
                <c:pt idx="9022">
                  <c:v>75.459999999999994</c:v>
                </c:pt>
                <c:pt idx="9023">
                  <c:v>75.634</c:v>
                </c:pt>
                <c:pt idx="9024">
                  <c:v>75.804000000000002</c:v>
                </c:pt>
                <c:pt idx="9025">
                  <c:v>75.972999999999999</c:v>
                </c:pt>
                <c:pt idx="9026">
                  <c:v>76.146000000000001</c:v>
                </c:pt>
                <c:pt idx="9027">
                  <c:v>76.325999999999993</c:v>
                </c:pt>
                <c:pt idx="9028">
                  <c:v>76.513000000000005</c:v>
                </c:pt>
                <c:pt idx="9029">
                  <c:v>76.709999999999994</c:v>
                </c:pt>
                <c:pt idx="9030">
                  <c:v>76.915999999999997</c:v>
                </c:pt>
                <c:pt idx="9031">
                  <c:v>77.126999999999995</c:v>
                </c:pt>
                <c:pt idx="9032">
                  <c:v>77.341999999999999</c:v>
                </c:pt>
                <c:pt idx="9033">
                  <c:v>77.555999999999997</c:v>
                </c:pt>
                <c:pt idx="9034">
                  <c:v>#N/A</c:v>
                </c:pt>
                <c:pt idx="9035">
                  <c:v>33.682000000000002</c:v>
                </c:pt>
                <c:pt idx="9036">
                  <c:v>33.933</c:v>
                </c:pt>
                <c:pt idx="9037">
                  <c:v>34.433999999999997</c:v>
                </c:pt>
                <c:pt idx="9038">
                  <c:v>34.929000000000002</c:v>
                </c:pt>
                <c:pt idx="9039">
                  <c:v>35.417999999999999</c:v>
                </c:pt>
                <c:pt idx="9040">
                  <c:v>35.902000000000001</c:v>
                </c:pt>
                <c:pt idx="9041">
                  <c:v>36.384999999999998</c:v>
                </c:pt>
                <c:pt idx="9042">
                  <c:v>36.869</c:v>
                </c:pt>
                <c:pt idx="9043">
                  <c:v>37.360999999999997</c:v>
                </c:pt>
                <c:pt idx="9044">
                  <c:v>37.875</c:v>
                </c:pt>
                <c:pt idx="9045">
                  <c:v>38.424999999999997</c:v>
                </c:pt>
                <c:pt idx="9046">
                  <c:v>39.021999999999998</c:v>
                </c:pt>
                <c:pt idx="9047">
                  <c:v>39.68</c:v>
                </c:pt>
                <c:pt idx="9048">
                  <c:v>40.402000000000001</c:v>
                </c:pt>
                <c:pt idx="9049">
                  <c:v>41.180999999999997</c:v>
                </c:pt>
                <c:pt idx="9050">
                  <c:v>42.002000000000002</c:v>
                </c:pt>
                <c:pt idx="9051">
                  <c:v>42.844999999999999</c:v>
                </c:pt>
                <c:pt idx="9052">
                  <c:v>43.685000000000002</c:v>
                </c:pt>
                <c:pt idx="9053">
                  <c:v>44.499000000000002</c:v>
                </c:pt>
                <c:pt idx="9054">
                  <c:v>45.277999999999999</c:v>
                </c:pt>
                <c:pt idx="9055">
                  <c:v>46.011000000000003</c:v>
                </c:pt>
                <c:pt idx="9056">
                  <c:v>46.698</c:v>
                </c:pt>
                <c:pt idx="9057">
                  <c:v>47.351999999999997</c:v>
                </c:pt>
                <c:pt idx="9058">
                  <c:v>47.985999999999997</c:v>
                </c:pt>
                <c:pt idx="9059">
                  <c:v>48.606999999999999</c:v>
                </c:pt>
                <c:pt idx="9060">
                  <c:v>49.234999999999999</c:v>
                </c:pt>
                <c:pt idx="9061">
                  <c:v>49.895000000000003</c:v>
                </c:pt>
                <c:pt idx="9062">
                  <c:v>50.591999999999999</c:v>
                </c:pt>
                <c:pt idx="9063">
                  <c:v>51.317999999999998</c:v>
                </c:pt>
                <c:pt idx="9064">
                  <c:v>52.055999999999997</c:v>
                </c:pt>
                <c:pt idx="9065">
                  <c:v>52.765000000000001</c:v>
                </c:pt>
                <c:pt idx="9066">
                  <c:v>53.393000000000001</c:v>
                </c:pt>
                <c:pt idx="9067">
                  <c:v>53.904000000000003</c:v>
                </c:pt>
                <c:pt idx="9068">
                  <c:v>54.283000000000001</c:v>
                </c:pt>
                <c:pt idx="9069">
                  <c:v>54.534999999999997</c:v>
                </c:pt>
                <c:pt idx="9070">
                  <c:v>54.689</c:v>
                </c:pt>
                <c:pt idx="9071">
                  <c:v>54.792999999999999</c:v>
                </c:pt>
                <c:pt idx="9072">
                  <c:v>54.902000000000001</c:v>
                </c:pt>
                <c:pt idx="9073">
                  <c:v>55.06</c:v>
                </c:pt>
                <c:pt idx="9074">
                  <c:v>55.283000000000001</c:v>
                </c:pt>
                <c:pt idx="9075">
                  <c:v>55.573999999999998</c:v>
                </c:pt>
                <c:pt idx="9076">
                  <c:v>55.914000000000001</c:v>
                </c:pt>
                <c:pt idx="9077">
                  <c:v>56.271000000000001</c:v>
                </c:pt>
                <c:pt idx="9078">
                  <c:v>56.616</c:v>
                </c:pt>
                <c:pt idx="9079">
                  <c:v>56.942999999999998</c:v>
                </c:pt>
                <c:pt idx="9080">
                  <c:v>57.249000000000002</c:v>
                </c:pt>
                <c:pt idx="9081">
                  <c:v>57.54</c:v>
                </c:pt>
                <c:pt idx="9082">
                  <c:v>57.826999999999998</c:v>
                </c:pt>
                <c:pt idx="9083">
                  <c:v>58.122</c:v>
                </c:pt>
                <c:pt idx="9084">
                  <c:v>58.426000000000002</c:v>
                </c:pt>
                <c:pt idx="9085">
                  <c:v>58.749000000000002</c:v>
                </c:pt>
                <c:pt idx="9086">
                  <c:v>59.094999999999999</c:v>
                </c:pt>
                <c:pt idx="9087">
                  <c:v>59.463000000000001</c:v>
                </c:pt>
                <c:pt idx="9088">
                  <c:v>59.845999999999997</c:v>
                </c:pt>
                <c:pt idx="9089">
                  <c:v>60.234999999999999</c:v>
                </c:pt>
                <c:pt idx="9090">
                  <c:v>60.616999999999997</c:v>
                </c:pt>
                <c:pt idx="9091">
                  <c:v>60.975000000000001</c:v>
                </c:pt>
                <c:pt idx="9092">
                  <c:v>61.295999999999999</c:v>
                </c:pt>
                <c:pt idx="9093">
                  <c:v>61.573999999999998</c:v>
                </c:pt>
                <c:pt idx="9094">
                  <c:v>61.805</c:v>
                </c:pt>
                <c:pt idx="9095">
                  <c:v>61.994</c:v>
                </c:pt>
                <c:pt idx="9096">
                  <c:v>62.15</c:v>
                </c:pt>
                <c:pt idx="9097">
                  <c:v>62.287999999999997</c:v>
                </c:pt>
                <c:pt idx="9098">
                  <c:v>62.420999999999999</c:v>
                </c:pt>
                <c:pt idx="9099">
                  <c:v>#N/A</c:v>
                </c:pt>
                <c:pt idx="9100">
                  <c:v>62.688000000000002</c:v>
                </c:pt>
                <c:pt idx="9101">
                  <c:v>62.679000000000002</c:v>
                </c:pt>
                <c:pt idx="9102">
                  <c:v>62.68</c:v>
                </c:pt>
                <c:pt idx="9103">
                  <c:v>62.718000000000004</c:v>
                </c:pt>
                <c:pt idx="9104">
                  <c:v>62.792999999999999</c:v>
                </c:pt>
                <c:pt idx="9105">
                  <c:v>62.905000000000001</c:v>
                </c:pt>
                <c:pt idx="9106">
                  <c:v>63.051000000000002</c:v>
                </c:pt>
                <c:pt idx="9107">
                  <c:v>63.228000000000002</c:v>
                </c:pt>
                <c:pt idx="9108">
                  <c:v>63.432000000000002</c:v>
                </c:pt>
                <c:pt idx="9109">
                  <c:v>63.652000000000001</c:v>
                </c:pt>
                <c:pt idx="9110">
                  <c:v>63.878999999999998</c:v>
                </c:pt>
                <c:pt idx="9111">
                  <c:v>64.100999999999999</c:v>
                </c:pt>
                <c:pt idx="9112">
                  <c:v>64.307000000000002</c:v>
                </c:pt>
                <c:pt idx="9113">
                  <c:v>64.488</c:v>
                </c:pt>
                <c:pt idx="9114">
                  <c:v>64.644000000000005</c:v>
                </c:pt>
                <c:pt idx="9115">
                  <c:v>64.778999999999996</c:v>
                </c:pt>
                <c:pt idx="9116">
                  <c:v>64.903999999999996</c:v>
                </c:pt>
                <c:pt idx="9117">
                  <c:v>65.031000000000006</c:v>
                </c:pt>
                <c:pt idx="9118">
                  <c:v>65.17</c:v>
                </c:pt>
                <c:pt idx="9119">
                  <c:v>65.322999999999993</c:v>
                </c:pt>
                <c:pt idx="9120">
                  <c:v>65.486999999999995</c:v>
                </c:pt>
                <c:pt idx="9121">
                  <c:v>65.656999999999996</c:v>
                </c:pt>
                <c:pt idx="9122">
                  <c:v>65.822000000000003</c:v>
                </c:pt>
                <c:pt idx="9123">
                  <c:v>65.975999999999999</c:v>
                </c:pt>
                <c:pt idx="9124">
                  <c:v>66.117000000000004</c:v>
                </c:pt>
                <c:pt idx="9125">
                  <c:v>66.244</c:v>
                </c:pt>
                <c:pt idx="9126">
                  <c:v>66.361000000000004</c:v>
                </c:pt>
                <c:pt idx="9127">
                  <c:v>66.471000000000004</c:v>
                </c:pt>
                <c:pt idx="9128">
                  <c:v>66.578999999999994</c:v>
                </c:pt>
                <c:pt idx="9129">
                  <c:v>66.686999999999998</c:v>
                </c:pt>
                <c:pt idx="9130">
                  <c:v>66.793999999999997</c:v>
                </c:pt>
                <c:pt idx="9131">
                  <c:v>66.899000000000001</c:v>
                </c:pt>
                <c:pt idx="9132">
                  <c:v>67.001000000000005</c:v>
                </c:pt>
                <c:pt idx="9133">
                  <c:v>67.100999999999999</c:v>
                </c:pt>
                <c:pt idx="9134">
                  <c:v>67.2</c:v>
                </c:pt>
                <c:pt idx="9135">
                  <c:v>67.305000000000007</c:v>
                </c:pt>
                <c:pt idx="9136">
                  <c:v>67.418000000000006</c:v>
                </c:pt>
                <c:pt idx="9137">
                  <c:v>67.545000000000002</c:v>
                </c:pt>
                <c:pt idx="9138">
                  <c:v>67.688000000000002</c:v>
                </c:pt>
                <c:pt idx="9139">
                  <c:v>67.844999999999999</c:v>
                </c:pt>
                <c:pt idx="9140">
                  <c:v>68.015000000000001</c:v>
                </c:pt>
                <c:pt idx="9141">
                  <c:v>68.191999999999993</c:v>
                </c:pt>
                <c:pt idx="9142">
                  <c:v>68.370999999999995</c:v>
                </c:pt>
                <c:pt idx="9143">
                  <c:v>68.549000000000007</c:v>
                </c:pt>
                <c:pt idx="9144">
                  <c:v>68.727999999999994</c:v>
                </c:pt>
                <c:pt idx="9145">
                  <c:v>68.912000000000006</c:v>
                </c:pt>
                <c:pt idx="9146">
                  <c:v>69.108999999999995</c:v>
                </c:pt>
                <c:pt idx="9147">
                  <c:v>69.322999999999993</c:v>
                </c:pt>
                <c:pt idx="9148">
                  <c:v>69.557000000000002</c:v>
                </c:pt>
                <c:pt idx="9149">
                  <c:v>69.808000000000007</c:v>
                </c:pt>
                <c:pt idx="9150">
                  <c:v>70.072999999999993</c:v>
                </c:pt>
                <c:pt idx="9151">
                  <c:v>70.343999999999994</c:v>
                </c:pt>
                <c:pt idx="9152">
                  <c:v>70.611999999999995</c:v>
                </c:pt>
                <c:pt idx="9153">
                  <c:v>70.869</c:v>
                </c:pt>
                <c:pt idx="9154">
                  <c:v>71.108000000000004</c:v>
                </c:pt>
                <c:pt idx="9155">
                  <c:v>71.322000000000003</c:v>
                </c:pt>
                <c:pt idx="9156">
                  <c:v>71.509</c:v>
                </c:pt>
                <c:pt idx="9157">
                  <c:v>71.668000000000006</c:v>
                </c:pt>
                <c:pt idx="9158">
                  <c:v>71.804000000000002</c:v>
                </c:pt>
                <c:pt idx="9159">
                  <c:v>71.918999999999997</c:v>
                </c:pt>
                <c:pt idx="9160">
                  <c:v>72.016000000000005</c:v>
                </c:pt>
                <c:pt idx="9161">
                  <c:v>72.102000000000004</c:v>
                </c:pt>
                <c:pt idx="9162">
                  <c:v>72.180999999999997</c:v>
                </c:pt>
                <c:pt idx="9163">
                  <c:v>72.259</c:v>
                </c:pt>
                <c:pt idx="9164">
                  <c:v>#N/A</c:v>
                </c:pt>
                <c:pt idx="9165">
                  <c:v>43.113</c:v>
                </c:pt>
                <c:pt idx="9166">
                  <c:v>43.293999999999997</c:v>
                </c:pt>
                <c:pt idx="9167">
                  <c:v>43.673999999999999</c:v>
                </c:pt>
                <c:pt idx="9168">
                  <c:v>44.085000000000001</c:v>
                </c:pt>
                <c:pt idx="9169">
                  <c:v>44.527999999999999</c:v>
                </c:pt>
                <c:pt idx="9170">
                  <c:v>45.002000000000002</c:v>
                </c:pt>
                <c:pt idx="9171">
                  <c:v>45.503999999999998</c:v>
                </c:pt>
                <c:pt idx="9172">
                  <c:v>46.031999999999996</c:v>
                </c:pt>
                <c:pt idx="9173">
                  <c:v>46.58</c:v>
                </c:pt>
                <c:pt idx="9174">
                  <c:v>47.137</c:v>
                </c:pt>
                <c:pt idx="9175">
                  <c:v>47.692</c:v>
                </c:pt>
                <c:pt idx="9176">
                  <c:v>48.232999999999997</c:v>
                </c:pt>
                <c:pt idx="9177">
                  <c:v>48.752000000000002</c:v>
                </c:pt>
                <c:pt idx="9178">
                  <c:v>49.247</c:v>
                </c:pt>
                <c:pt idx="9179">
                  <c:v>49.725999999999999</c:v>
                </c:pt>
                <c:pt idx="9180">
                  <c:v>50.212000000000003</c:v>
                </c:pt>
                <c:pt idx="9181">
                  <c:v>50.734999999999999</c:v>
                </c:pt>
                <c:pt idx="9182">
                  <c:v>51.317</c:v>
                </c:pt>
                <c:pt idx="9183">
                  <c:v>51.969000000000001</c:v>
                </c:pt>
                <c:pt idx="9184">
                  <c:v>52.686999999999998</c:v>
                </c:pt>
                <c:pt idx="9185">
                  <c:v>53.454999999999998</c:v>
                </c:pt>
                <c:pt idx="9186">
                  <c:v>54.243000000000002</c:v>
                </c:pt>
                <c:pt idx="9187">
                  <c:v>55.02</c:v>
                </c:pt>
                <c:pt idx="9188">
                  <c:v>55.76</c:v>
                </c:pt>
                <c:pt idx="9189">
                  <c:v>56.453000000000003</c:v>
                </c:pt>
                <c:pt idx="9190">
                  <c:v>57.097999999999999</c:v>
                </c:pt>
                <c:pt idx="9191">
                  <c:v>57.704999999999998</c:v>
                </c:pt>
                <c:pt idx="9192">
                  <c:v>58.292999999999999</c:v>
                </c:pt>
                <c:pt idx="9193">
                  <c:v>58.88</c:v>
                </c:pt>
                <c:pt idx="9194">
                  <c:v>59.469000000000001</c:v>
                </c:pt>
                <c:pt idx="9195">
                  <c:v>60.063000000000002</c:v>
                </c:pt>
                <c:pt idx="9196">
                  <c:v>60.658999999999999</c:v>
                </c:pt>
                <c:pt idx="9197">
                  <c:v>61.25</c:v>
                </c:pt>
                <c:pt idx="9198">
                  <c:v>61.832000000000001</c:v>
                </c:pt>
                <c:pt idx="9199">
                  <c:v>62.401000000000003</c:v>
                </c:pt>
                <c:pt idx="9200">
                  <c:v>62.957000000000001</c:v>
                </c:pt>
                <c:pt idx="9201">
                  <c:v>63.497</c:v>
                </c:pt>
                <c:pt idx="9202">
                  <c:v>64.022999999999996</c:v>
                </c:pt>
                <c:pt idx="9203">
                  <c:v>64.536000000000001</c:v>
                </c:pt>
                <c:pt idx="9204">
                  <c:v>65.039000000000001</c:v>
                </c:pt>
                <c:pt idx="9205">
                  <c:v>65.534999999999997</c:v>
                </c:pt>
                <c:pt idx="9206">
                  <c:v>66.028999999999996</c:v>
                </c:pt>
                <c:pt idx="9207">
                  <c:v>66.522000000000006</c:v>
                </c:pt>
                <c:pt idx="9208">
                  <c:v>67.018000000000001</c:v>
                </c:pt>
                <c:pt idx="9209">
                  <c:v>67.516999999999996</c:v>
                </c:pt>
                <c:pt idx="9210">
                  <c:v>68.02</c:v>
                </c:pt>
                <c:pt idx="9211">
                  <c:v>68.527000000000001</c:v>
                </c:pt>
                <c:pt idx="9212">
                  <c:v>69.034999999999997</c:v>
                </c:pt>
                <c:pt idx="9213">
                  <c:v>69.537999999999997</c:v>
                </c:pt>
                <c:pt idx="9214">
                  <c:v>70.031999999999996</c:v>
                </c:pt>
                <c:pt idx="9215">
                  <c:v>70.506</c:v>
                </c:pt>
                <c:pt idx="9216">
                  <c:v>70.953000000000003</c:v>
                </c:pt>
                <c:pt idx="9217">
                  <c:v>71.367999999999995</c:v>
                </c:pt>
                <c:pt idx="9218">
                  <c:v>71.748999999999995</c:v>
                </c:pt>
                <c:pt idx="9219">
                  <c:v>72.097999999999999</c:v>
                </c:pt>
                <c:pt idx="9220">
                  <c:v>72.421000000000006</c:v>
                </c:pt>
                <c:pt idx="9221">
                  <c:v>72.724000000000004</c:v>
                </c:pt>
                <c:pt idx="9222">
                  <c:v>73.018000000000001</c:v>
                </c:pt>
                <c:pt idx="9223">
                  <c:v>73.311999999999998</c:v>
                </c:pt>
                <c:pt idx="9224">
                  <c:v>73.608999999999995</c:v>
                </c:pt>
                <c:pt idx="9225">
                  <c:v>73.912000000000006</c:v>
                </c:pt>
                <c:pt idx="9226">
                  <c:v>74.218999999999994</c:v>
                </c:pt>
                <c:pt idx="9227">
                  <c:v>74.525000000000006</c:v>
                </c:pt>
                <c:pt idx="9228">
                  <c:v>74.825999999999993</c:v>
                </c:pt>
                <c:pt idx="9229">
                  <c:v>#N/A</c:v>
                </c:pt>
                <c:pt idx="9230">
                  <c:v>54.738</c:v>
                </c:pt>
                <c:pt idx="9231">
                  <c:v>54.914000000000001</c:v>
                </c:pt>
                <c:pt idx="9232">
                  <c:v>55.262</c:v>
                </c:pt>
                <c:pt idx="9233">
                  <c:v>55.606000000000002</c:v>
                </c:pt>
                <c:pt idx="9234">
                  <c:v>55.944000000000003</c:v>
                </c:pt>
                <c:pt idx="9235">
                  <c:v>56.276000000000003</c:v>
                </c:pt>
                <c:pt idx="9236">
                  <c:v>56.603999999999999</c:v>
                </c:pt>
                <c:pt idx="9237">
                  <c:v>56.927</c:v>
                </c:pt>
                <c:pt idx="9238">
                  <c:v>57.244999999999997</c:v>
                </c:pt>
                <c:pt idx="9239">
                  <c:v>57.558</c:v>
                </c:pt>
                <c:pt idx="9240">
                  <c:v>57.866999999999997</c:v>
                </c:pt>
                <c:pt idx="9241">
                  <c:v>58.173000000000002</c:v>
                </c:pt>
                <c:pt idx="9242">
                  <c:v>58.475999999999999</c:v>
                </c:pt>
                <c:pt idx="9243">
                  <c:v>58.774999999999999</c:v>
                </c:pt>
                <c:pt idx="9244">
                  <c:v>59.072000000000003</c:v>
                </c:pt>
                <c:pt idx="9245">
                  <c:v>59.368000000000002</c:v>
                </c:pt>
                <c:pt idx="9246">
                  <c:v>59.667999999999999</c:v>
                </c:pt>
                <c:pt idx="9247">
                  <c:v>59.97</c:v>
                </c:pt>
                <c:pt idx="9248">
                  <c:v>60.27</c:v>
                </c:pt>
                <c:pt idx="9249">
                  <c:v>60.563000000000002</c:v>
                </c:pt>
                <c:pt idx="9250">
                  <c:v>60.832000000000001</c:v>
                </c:pt>
                <c:pt idx="9251">
                  <c:v>61.063000000000002</c:v>
                </c:pt>
                <c:pt idx="9252">
                  <c:v>61.244999999999997</c:v>
                </c:pt>
                <c:pt idx="9253">
                  <c:v>61.381</c:v>
                </c:pt>
                <c:pt idx="9254">
                  <c:v>61.475000000000001</c:v>
                </c:pt>
                <c:pt idx="9255">
                  <c:v>61.543999999999997</c:v>
                </c:pt>
                <c:pt idx="9256">
                  <c:v>61.604999999999997</c:v>
                </c:pt>
                <c:pt idx="9257">
                  <c:v>61.680999999999997</c:v>
                </c:pt>
                <c:pt idx="9258">
                  <c:v>61.792000000000002</c:v>
                </c:pt>
                <c:pt idx="9259">
                  <c:v>61.945999999999998</c:v>
                </c:pt>
                <c:pt idx="9260">
                  <c:v>62.155000000000001</c:v>
                </c:pt>
                <c:pt idx="9261">
                  <c:v>62.421999999999997</c:v>
                </c:pt>
                <c:pt idx="9262">
                  <c:v>62.734999999999999</c:v>
                </c:pt>
                <c:pt idx="9263">
                  <c:v>63.079000000000001</c:v>
                </c:pt>
                <c:pt idx="9264">
                  <c:v>63.442</c:v>
                </c:pt>
                <c:pt idx="9265">
                  <c:v>63.807000000000002</c:v>
                </c:pt>
                <c:pt idx="9266">
                  <c:v>64.156999999999996</c:v>
                </c:pt>
                <c:pt idx="9267">
                  <c:v>64.478999999999999</c:v>
                </c:pt>
                <c:pt idx="9268">
                  <c:v>64.766000000000005</c:v>
                </c:pt>
                <c:pt idx="9269">
                  <c:v>65.012</c:v>
                </c:pt>
                <c:pt idx="9270">
                  <c:v>65.218999999999994</c:v>
                </c:pt>
                <c:pt idx="9271">
                  <c:v>65.394000000000005</c:v>
                </c:pt>
                <c:pt idx="9272">
                  <c:v>65.552000000000007</c:v>
                </c:pt>
                <c:pt idx="9273">
                  <c:v>65.703000000000003</c:v>
                </c:pt>
                <c:pt idx="9274">
                  <c:v>65.853999999999999</c:v>
                </c:pt>
                <c:pt idx="9275">
                  <c:v>66.007999999999996</c:v>
                </c:pt>
                <c:pt idx="9276">
                  <c:v>66.165999999999997</c:v>
                </c:pt>
                <c:pt idx="9277">
                  <c:v>66.322000000000003</c:v>
                </c:pt>
                <c:pt idx="9278">
                  <c:v>66.475999999999999</c:v>
                </c:pt>
                <c:pt idx="9279">
                  <c:v>66.626999999999995</c:v>
                </c:pt>
                <c:pt idx="9280">
                  <c:v>66.774000000000001</c:v>
                </c:pt>
                <c:pt idx="9281">
                  <c:v>66.917000000000002</c:v>
                </c:pt>
                <c:pt idx="9282">
                  <c:v>67.055999999999997</c:v>
                </c:pt>
                <c:pt idx="9283">
                  <c:v>67.191999999999993</c:v>
                </c:pt>
                <c:pt idx="9284">
                  <c:v>67.325999999999993</c:v>
                </c:pt>
                <c:pt idx="9285">
                  <c:v>67.459999999999994</c:v>
                </c:pt>
                <c:pt idx="9286">
                  <c:v>67.597999999999999</c:v>
                </c:pt>
                <c:pt idx="9287">
                  <c:v>67.741</c:v>
                </c:pt>
                <c:pt idx="9288">
                  <c:v>67.891000000000005</c:v>
                </c:pt>
                <c:pt idx="9289">
                  <c:v>68.046000000000006</c:v>
                </c:pt>
                <c:pt idx="9290">
                  <c:v>68.206999999999994</c:v>
                </c:pt>
                <c:pt idx="9291">
                  <c:v>68.372</c:v>
                </c:pt>
                <c:pt idx="9292">
                  <c:v>68.537999999999997</c:v>
                </c:pt>
                <c:pt idx="9293">
                  <c:v>68.703000000000003</c:v>
                </c:pt>
                <c:pt idx="9294">
                  <c:v>#N/A</c:v>
                </c:pt>
                <c:pt idx="9295">
                  <c:v>59.045000000000002</c:v>
                </c:pt>
                <c:pt idx="9296">
                  <c:v>59.652999999999999</c:v>
                </c:pt>
                <c:pt idx="9297">
                  <c:v>60.828000000000003</c:v>
                </c:pt>
                <c:pt idx="9298">
                  <c:v>61.917999999999999</c:v>
                </c:pt>
                <c:pt idx="9299">
                  <c:v>62.924999999999997</c:v>
                </c:pt>
                <c:pt idx="9300">
                  <c:v>63.847999999999999</c:v>
                </c:pt>
                <c:pt idx="9301">
                  <c:v>64.688000000000002</c:v>
                </c:pt>
                <c:pt idx="9302">
                  <c:v>65.447999999999993</c:v>
                </c:pt>
                <c:pt idx="9303">
                  <c:v>65.92</c:v>
                </c:pt>
                <c:pt idx="9304">
                  <c:v>65.53</c:v>
                </c:pt>
                <c:pt idx="9305">
                  <c:v>67.86</c:v>
                </c:pt>
                <c:pt idx="9306">
                  <c:v>67.98</c:v>
                </c:pt>
                <c:pt idx="9307">
                  <c:v>67.64</c:v>
                </c:pt>
                <c:pt idx="9308">
                  <c:v>68.569999999999993</c:v>
                </c:pt>
                <c:pt idx="9309">
                  <c:v>68.8</c:v>
                </c:pt>
                <c:pt idx="9310">
                  <c:v>69.5</c:v>
                </c:pt>
                <c:pt idx="9311">
                  <c:v>69.91</c:v>
                </c:pt>
                <c:pt idx="9312">
                  <c:v>69.61</c:v>
                </c:pt>
                <c:pt idx="9313">
                  <c:v>70.25</c:v>
                </c:pt>
                <c:pt idx="9314">
                  <c:v>69.739999999999995</c:v>
                </c:pt>
                <c:pt idx="9315">
                  <c:v>69.87</c:v>
                </c:pt>
                <c:pt idx="9316">
                  <c:v>69.67</c:v>
                </c:pt>
                <c:pt idx="9317">
                  <c:v>70.849999999999994</c:v>
                </c:pt>
                <c:pt idx="9318">
                  <c:v>70.849999999999994</c:v>
                </c:pt>
                <c:pt idx="9319">
                  <c:v>71.36</c:v>
                </c:pt>
                <c:pt idx="9320">
                  <c:v>70.77</c:v>
                </c:pt>
                <c:pt idx="9321">
                  <c:v>70.77</c:v>
                </c:pt>
                <c:pt idx="9322">
                  <c:v>70.67</c:v>
                </c:pt>
                <c:pt idx="9323">
                  <c:v>70.599999999999994</c:v>
                </c:pt>
                <c:pt idx="9324">
                  <c:v>70.930000000000007</c:v>
                </c:pt>
                <c:pt idx="9325">
                  <c:v>70.28</c:v>
                </c:pt>
                <c:pt idx="9326">
                  <c:v>71.260000000000005</c:v>
                </c:pt>
                <c:pt idx="9327">
                  <c:v>71.319999999999993</c:v>
                </c:pt>
                <c:pt idx="9328">
                  <c:v>71.16</c:v>
                </c:pt>
                <c:pt idx="9329">
                  <c:v>70.900000000000006</c:v>
                </c:pt>
                <c:pt idx="9330">
                  <c:v>70.64</c:v>
                </c:pt>
                <c:pt idx="9331">
                  <c:v>70.930000000000007</c:v>
                </c:pt>
                <c:pt idx="9332">
                  <c:v>70.98</c:v>
                </c:pt>
                <c:pt idx="9333">
                  <c:v>71.349999999999994</c:v>
                </c:pt>
                <c:pt idx="9334">
                  <c:v>71.099999999999994</c:v>
                </c:pt>
                <c:pt idx="9335">
                  <c:v>70.75</c:v>
                </c:pt>
                <c:pt idx="9336">
                  <c:v>70.45</c:v>
                </c:pt>
                <c:pt idx="9337">
                  <c:v>70.989999999999995</c:v>
                </c:pt>
                <c:pt idx="9338">
                  <c:v>71.510000000000005</c:v>
                </c:pt>
                <c:pt idx="9339">
                  <c:v>71.819999999999993</c:v>
                </c:pt>
                <c:pt idx="9340">
                  <c:v>72.05</c:v>
                </c:pt>
                <c:pt idx="9341">
                  <c:v>72.39</c:v>
                </c:pt>
                <c:pt idx="9342">
                  <c:v>72.75</c:v>
                </c:pt>
                <c:pt idx="9343">
                  <c:v>73.13</c:v>
                </c:pt>
                <c:pt idx="9344">
                  <c:v>73.180000000000007</c:v>
                </c:pt>
                <c:pt idx="9345">
                  <c:v>73.91</c:v>
                </c:pt>
                <c:pt idx="9346">
                  <c:v>74.33</c:v>
                </c:pt>
                <c:pt idx="9347">
                  <c:v>74.67</c:v>
                </c:pt>
                <c:pt idx="9348">
                  <c:v>74.849999999999994</c:v>
                </c:pt>
                <c:pt idx="9349">
                  <c:v>75.02</c:v>
                </c:pt>
                <c:pt idx="9350">
                  <c:v>75.150000000000006</c:v>
                </c:pt>
                <c:pt idx="9351">
                  <c:v>75.349999999999994</c:v>
                </c:pt>
                <c:pt idx="9352">
                  <c:v>75.516999999999996</c:v>
                </c:pt>
                <c:pt idx="9353">
                  <c:v>75.677999999999997</c:v>
                </c:pt>
                <c:pt idx="9354">
                  <c:v>75.739000000000004</c:v>
                </c:pt>
                <c:pt idx="9355">
                  <c:v>75.902000000000001</c:v>
                </c:pt>
                <c:pt idx="9356">
                  <c:v>76.069999999999993</c:v>
                </c:pt>
                <c:pt idx="9357">
                  <c:v>76.239000000000004</c:v>
                </c:pt>
                <c:pt idx="9358">
                  <c:v>76.408000000000001</c:v>
                </c:pt>
                <c:pt idx="9359">
                  <c:v>#N/A</c:v>
                </c:pt>
                <c:pt idx="9360">
                  <c:v>58.53</c:v>
                </c:pt>
                <c:pt idx="9361">
                  <c:v>58.72</c:v>
                </c:pt>
                <c:pt idx="9362">
                  <c:v>59.82</c:v>
                </c:pt>
                <c:pt idx="9363">
                  <c:v>61.12</c:v>
                </c:pt>
                <c:pt idx="9364">
                  <c:v>62.26</c:v>
                </c:pt>
                <c:pt idx="9365">
                  <c:v>61.43</c:v>
                </c:pt>
                <c:pt idx="9366">
                  <c:v>61.24</c:v>
                </c:pt>
                <c:pt idx="9367">
                  <c:v>61.51</c:v>
                </c:pt>
                <c:pt idx="9368">
                  <c:v>63.81</c:v>
                </c:pt>
                <c:pt idx="9369">
                  <c:v>62.99</c:v>
                </c:pt>
                <c:pt idx="9370">
                  <c:v>64.25</c:v>
                </c:pt>
                <c:pt idx="9371">
                  <c:v>62.87</c:v>
                </c:pt>
                <c:pt idx="9372">
                  <c:v>64.39</c:v>
                </c:pt>
                <c:pt idx="9373">
                  <c:v>65.02</c:v>
                </c:pt>
                <c:pt idx="9374">
                  <c:v>65.239999999999995</c:v>
                </c:pt>
                <c:pt idx="9375">
                  <c:v>66.19</c:v>
                </c:pt>
                <c:pt idx="9376">
                  <c:v>65.7</c:v>
                </c:pt>
                <c:pt idx="9377">
                  <c:v>66.599999999999994</c:v>
                </c:pt>
                <c:pt idx="9378">
                  <c:v>66.91</c:v>
                </c:pt>
                <c:pt idx="9379">
                  <c:v>66.52</c:v>
                </c:pt>
                <c:pt idx="9380">
                  <c:v>67.17</c:v>
                </c:pt>
                <c:pt idx="9381">
                  <c:v>66.94</c:v>
                </c:pt>
                <c:pt idx="9382">
                  <c:v>69.260000000000005</c:v>
                </c:pt>
                <c:pt idx="9383">
                  <c:v>68.66</c:v>
                </c:pt>
                <c:pt idx="9384">
                  <c:v>69.209999999999994</c:v>
                </c:pt>
                <c:pt idx="9385">
                  <c:v>68.930000000000007</c:v>
                </c:pt>
                <c:pt idx="9386">
                  <c:v>69.16</c:v>
                </c:pt>
                <c:pt idx="9387">
                  <c:v>70.41</c:v>
                </c:pt>
                <c:pt idx="9388">
                  <c:v>70.87</c:v>
                </c:pt>
                <c:pt idx="9389">
                  <c:v>71.680000000000007</c:v>
                </c:pt>
                <c:pt idx="9390">
                  <c:v>71.75</c:v>
                </c:pt>
                <c:pt idx="9391">
                  <c:v>71.94</c:v>
                </c:pt>
                <c:pt idx="9392">
                  <c:v>72.77</c:v>
                </c:pt>
                <c:pt idx="9393">
                  <c:v>72.69</c:v>
                </c:pt>
                <c:pt idx="9394">
                  <c:v>72.98</c:v>
                </c:pt>
                <c:pt idx="9395">
                  <c:v>73.260000000000005</c:v>
                </c:pt>
                <c:pt idx="9396">
                  <c:v>73.66</c:v>
                </c:pt>
                <c:pt idx="9397">
                  <c:v>74.05</c:v>
                </c:pt>
                <c:pt idx="9398">
                  <c:v>74.069999999999993</c:v>
                </c:pt>
                <c:pt idx="9399">
                  <c:v>74.63</c:v>
                </c:pt>
                <c:pt idx="9400">
                  <c:v>74.25</c:v>
                </c:pt>
                <c:pt idx="9401">
                  <c:v>74.19</c:v>
                </c:pt>
                <c:pt idx="9402">
                  <c:v>74.86</c:v>
                </c:pt>
                <c:pt idx="9403">
                  <c:v>74.77</c:v>
                </c:pt>
                <c:pt idx="9404">
                  <c:v>75.760000000000005</c:v>
                </c:pt>
                <c:pt idx="9405">
                  <c:v>75.58</c:v>
                </c:pt>
                <c:pt idx="9406">
                  <c:v>75.53</c:v>
                </c:pt>
                <c:pt idx="9407">
                  <c:v>75.97</c:v>
                </c:pt>
                <c:pt idx="9408">
                  <c:v>76.180000000000007</c:v>
                </c:pt>
                <c:pt idx="9409">
                  <c:v>76.36</c:v>
                </c:pt>
                <c:pt idx="9410">
                  <c:v>76.84</c:v>
                </c:pt>
                <c:pt idx="9411">
                  <c:v>77.11</c:v>
                </c:pt>
                <c:pt idx="9412">
                  <c:v>77.290000000000006</c:v>
                </c:pt>
                <c:pt idx="9413">
                  <c:v>77.489999999999995</c:v>
                </c:pt>
                <c:pt idx="9414">
                  <c:v>78.319999999999993</c:v>
                </c:pt>
                <c:pt idx="9415">
                  <c:v>78.2</c:v>
                </c:pt>
                <c:pt idx="9416">
                  <c:v>78.94</c:v>
                </c:pt>
                <c:pt idx="9417">
                  <c:v>79.12</c:v>
                </c:pt>
                <c:pt idx="9418">
                  <c:v>78.771000000000001</c:v>
                </c:pt>
                <c:pt idx="9419">
                  <c:v>79.06</c:v>
                </c:pt>
                <c:pt idx="9420">
                  <c:v>79.290999999999997</c:v>
                </c:pt>
                <c:pt idx="9421">
                  <c:v>79.513999999999996</c:v>
                </c:pt>
                <c:pt idx="9422">
                  <c:v>79.731999999999999</c:v>
                </c:pt>
                <c:pt idx="9423">
                  <c:v>79.944999999999993</c:v>
                </c:pt>
                <c:pt idx="9424">
                  <c:v>#N/A</c:v>
                </c:pt>
                <c:pt idx="9425">
                  <c:v>60.918999999999997</c:v>
                </c:pt>
                <c:pt idx="9426">
                  <c:v>61.65</c:v>
                </c:pt>
                <c:pt idx="9427">
                  <c:v>63.033999999999999</c:v>
                </c:pt>
                <c:pt idx="9428">
                  <c:v>64.259</c:v>
                </c:pt>
                <c:pt idx="9429">
                  <c:v>65.326999999999998</c:v>
                </c:pt>
                <c:pt idx="9430">
                  <c:v>66.236999999999995</c:v>
                </c:pt>
                <c:pt idx="9431">
                  <c:v>66.994</c:v>
                </c:pt>
                <c:pt idx="9432">
                  <c:v>67.605999999999995</c:v>
                </c:pt>
                <c:pt idx="9433">
                  <c:v>68.084000000000003</c:v>
                </c:pt>
                <c:pt idx="9434">
                  <c:v>68.450999999999993</c:v>
                </c:pt>
                <c:pt idx="9435">
                  <c:v>68.733999999999995</c:v>
                </c:pt>
                <c:pt idx="9436">
                  <c:v>68.962000000000003</c:v>
                </c:pt>
                <c:pt idx="9437">
                  <c:v>69.168999999999997</c:v>
                </c:pt>
                <c:pt idx="9438">
                  <c:v>69.384</c:v>
                </c:pt>
                <c:pt idx="9439">
                  <c:v>69.626000000000005</c:v>
                </c:pt>
                <c:pt idx="9440">
                  <c:v>69.906999999999996</c:v>
                </c:pt>
                <c:pt idx="9441">
                  <c:v>70.225999999999999</c:v>
                </c:pt>
                <c:pt idx="9442">
                  <c:v>70.564999999999998</c:v>
                </c:pt>
                <c:pt idx="9443">
                  <c:v>70.906999999999996</c:v>
                </c:pt>
                <c:pt idx="9444">
                  <c:v>71.247</c:v>
                </c:pt>
                <c:pt idx="9445">
                  <c:v>71.58</c:v>
                </c:pt>
                <c:pt idx="9446">
                  <c:v>71.903999999999996</c:v>
                </c:pt>
                <c:pt idx="9447">
                  <c:v>72.215999999999994</c:v>
                </c:pt>
                <c:pt idx="9448">
                  <c:v>72.513999999999996</c:v>
                </c:pt>
                <c:pt idx="9449">
                  <c:v>72.790000000000006</c:v>
                </c:pt>
                <c:pt idx="9450">
                  <c:v>73.039000000000001</c:v>
                </c:pt>
                <c:pt idx="9451">
                  <c:v>73.251000000000005</c:v>
                </c:pt>
                <c:pt idx="9452">
                  <c:v>73.427000000000007</c:v>
                </c:pt>
                <c:pt idx="9453">
                  <c:v>73.566999999999993</c:v>
                </c:pt>
                <c:pt idx="9454">
                  <c:v>73.677999999999997</c:v>
                </c:pt>
                <c:pt idx="9455">
                  <c:v>73.772000000000006</c:v>
                </c:pt>
                <c:pt idx="9456">
                  <c:v>73.866</c:v>
                </c:pt>
                <c:pt idx="9457">
                  <c:v>73.97</c:v>
                </c:pt>
                <c:pt idx="9458">
                  <c:v>74.087999999999994</c:v>
                </c:pt>
                <c:pt idx="9459">
                  <c:v>74.216999999999999</c:v>
                </c:pt>
                <c:pt idx="9460">
                  <c:v>74.334999999999994</c:v>
                </c:pt>
                <c:pt idx="9461">
                  <c:v>74.415000000000006</c:v>
                </c:pt>
                <c:pt idx="9462">
                  <c:v>74.436999999999998</c:v>
                </c:pt>
                <c:pt idx="9463">
                  <c:v>74.397000000000006</c:v>
                </c:pt>
                <c:pt idx="9464">
                  <c:v>74.302000000000007</c:v>
                </c:pt>
                <c:pt idx="9465">
                  <c:v>74.177000000000007</c:v>
                </c:pt>
                <c:pt idx="9466">
                  <c:v>74.055000000000007</c:v>
                </c:pt>
                <c:pt idx="9467">
                  <c:v>73.97</c:v>
                </c:pt>
                <c:pt idx="9468">
                  <c:v>73.950999999999993</c:v>
                </c:pt>
                <c:pt idx="9469">
                  <c:v>74.013000000000005</c:v>
                </c:pt>
                <c:pt idx="9470">
                  <c:v>74.165000000000006</c:v>
                </c:pt>
                <c:pt idx="9471">
                  <c:v>74.406999999999996</c:v>
                </c:pt>
                <c:pt idx="9472">
                  <c:v>74.715000000000003</c:v>
                </c:pt>
                <c:pt idx="9473">
                  <c:v>75.066999999999993</c:v>
                </c:pt>
                <c:pt idx="9474">
                  <c:v>75.444000000000003</c:v>
                </c:pt>
                <c:pt idx="9475">
                  <c:v>75.828000000000003</c:v>
                </c:pt>
                <c:pt idx="9476">
                  <c:v>76.2</c:v>
                </c:pt>
                <c:pt idx="9477">
                  <c:v>76.549000000000007</c:v>
                </c:pt>
                <c:pt idx="9478">
                  <c:v>76.867000000000004</c:v>
                </c:pt>
                <c:pt idx="9479">
                  <c:v>77.147999999999996</c:v>
                </c:pt>
                <c:pt idx="9480">
                  <c:v>77.39</c:v>
                </c:pt>
                <c:pt idx="9481">
                  <c:v>77.599999999999994</c:v>
                </c:pt>
                <c:pt idx="9482">
                  <c:v>77.789000000000001</c:v>
                </c:pt>
                <c:pt idx="9483">
                  <c:v>77.971000000000004</c:v>
                </c:pt>
                <c:pt idx="9484">
                  <c:v>78.147999999999996</c:v>
                </c:pt>
                <c:pt idx="9485">
                  <c:v>78.325999999999993</c:v>
                </c:pt>
                <c:pt idx="9486">
                  <c:v>78.506</c:v>
                </c:pt>
                <c:pt idx="9487">
                  <c:v>78.686000000000007</c:v>
                </c:pt>
                <c:pt idx="9488">
                  <c:v>78.864000000000004</c:v>
                </c:pt>
                <c:pt idx="9489">
                  <c:v>#N/A</c:v>
                </c:pt>
                <c:pt idx="9490">
                  <c:v>53.606000000000002</c:v>
                </c:pt>
                <c:pt idx="9491">
                  <c:v>54.02</c:v>
                </c:pt>
                <c:pt idx="9492">
                  <c:v>54.844000000000001</c:v>
                </c:pt>
                <c:pt idx="9493">
                  <c:v>55.656999999999996</c:v>
                </c:pt>
                <c:pt idx="9494">
                  <c:v>56.460999999999999</c:v>
                </c:pt>
                <c:pt idx="9495">
                  <c:v>57.255000000000003</c:v>
                </c:pt>
                <c:pt idx="9496">
                  <c:v>58.04</c:v>
                </c:pt>
                <c:pt idx="9497">
                  <c:v>58.817</c:v>
                </c:pt>
                <c:pt idx="9498">
                  <c:v>59.587000000000003</c:v>
                </c:pt>
                <c:pt idx="9499">
                  <c:v>60.350999999999999</c:v>
                </c:pt>
                <c:pt idx="9500">
                  <c:v>61.110999999999997</c:v>
                </c:pt>
                <c:pt idx="9501">
                  <c:v>61.871000000000002</c:v>
                </c:pt>
                <c:pt idx="9502">
                  <c:v>62.628999999999998</c:v>
                </c:pt>
                <c:pt idx="9503">
                  <c:v>63.386000000000003</c:v>
                </c:pt>
                <c:pt idx="9504">
                  <c:v>64.138999999999996</c:v>
                </c:pt>
                <c:pt idx="9505">
                  <c:v>64.885000000000005</c:v>
                </c:pt>
                <c:pt idx="9506">
                  <c:v>65.620999999999995</c:v>
                </c:pt>
                <c:pt idx="9507">
                  <c:v>66.340999999999994</c:v>
                </c:pt>
                <c:pt idx="9508">
                  <c:v>67.039000000000001</c:v>
                </c:pt>
                <c:pt idx="9509">
                  <c:v>67.707999999999998</c:v>
                </c:pt>
                <c:pt idx="9510">
                  <c:v>68.343000000000004</c:v>
                </c:pt>
                <c:pt idx="9511">
                  <c:v>68.936999999999998</c:v>
                </c:pt>
                <c:pt idx="9512">
                  <c:v>69.488</c:v>
                </c:pt>
                <c:pt idx="9513">
                  <c:v>69.998999999999995</c:v>
                </c:pt>
                <c:pt idx="9514">
                  <c:v>70.468999999999994</c:v>
                </c:pt>
                <c:pt idx="9515">
                  <c:v>70.903000000000006</c:v>
                </c:pt>
                <c:pt idx="9516">
                  <c:v>71.305000000000007</c:v>
                </c:pt>
                <c:pt idx="9517">
                  <c:v>71.683000000000007</c:v>
                </c:pt>
                <c:pt idx="9518">
                  <c:v>72.043000000000006</c:v>
                </c:pt>
                <c:pt idx="9519">
                  <c:v>72.388000000000005</c:v>
                </c:pt>
                <c:pt idx="9520">
                  <c:v>72.72</c:v>
                </c:pt>
                <c:pt idx="9521">
                  <c:v>73.040000000000006</c:v>
                </c:pt>
                <c:pt idx="9522">
                  <c:v>73.344999999999999</c:v>
                </c:pt>
                <c:pt idx="9523">
                  <c:v>73.632999999999996</c:v>
                </c:pt>
                <c:pt idx="9524">
                  <c:v>73.903999999999996</c:v>
                </c:pt>
                <c:pt idx="9525">
                  <c:v>74.16</c:v>
                </c:pt>
                <c:pt idx="9526">
                  <c:v>74.399000000000001</c:v>
                </c:pt>
                <c:pt idx="9527">
                  <c:v>74.623000000000005</c:v>
                </c:pt>
                <c:pt idx="9528">
                  <c:v>74.832999999999998</c:v>
                </c:pt>
                <c:pt idx="9529">
                  <c:v>75.03</c:v>
                </c:pt>
                <c:pt idx="9530">
                  <c:v>75.215999999999994</c:v>
                </c:pt>
                <c:pt idx="9531">
                  <c:v>75.391999999999996</c:v>
                </c:pt>
                <c:pt idx="9532">
                  <c:v>75.558000000000007</c:v>
                </c:pt>
                <c:pt idx="9533">
                  <c:v>75.715999999999994</c:v>
                </c:pt>
                <c:pt idx="9534">
                  <c:v>75.867000000000004</c:v>
                </c:pt>
                <c:pt idx="9535">
                  <c:v>76.013000000000005</c:v>
                </c:pt>
                <c:pt idx="9536">
                  <c:v>76.153999999999996</c:v>
                </c:pt>
                <c:pt idx="9537">
                  <c:v>76.290000000000006</c:v>
                </c:pt>
                <c:pt idx="9538">
                  <c:v>76.421999999999997</c:v>
                </c:pt>
                <c:pt idx="9539">
                  <c:v>76.552000000000007</c:v>
                </c:pt>
                <c:pt idx="9540">
                  <c:v>76.680000000000007</c:v>
                </c:pt>
                <c:pt idx="9541">
                  <c:v>76.805999999999997</c:v>
                </c:pt>
                <c:pt idx="9542">
                  <c:v>76.930999999999997</c:v>
                </c:pt>
                <c:pt idx="9543">
                  <c:v>77.055999999999997</c:v>
                </c:pt>
                <c:pt idx="9544">
                  <c:v>77.182000000000002</c:v>
                </c:pt>
                <c:pt idx="9545">
                  <c:v>77.308000000000007</c:v>
                </c:pt>
                <c:pt idx="9546">
                  <c:v>77.435000000000002</c:v>
                </c:pt>
                <c:pt idx="9547">
                  <c:v>77.563999999999993</c:v>
                </c:pt>
                <c:pt idx="9548">
                  <c:v>77.694000000000003</c:v>
                </c:pt>
                <c:pt idx="9549">
                  <c:v>77.825999999999993</c:v>
                </c:pt>
                <c:pt idx="9550">
                  <c:v>77.959000000000003</c:v>
                </c:pt>
                <c:pt idx="9551">
                  <c:v>78.093999999999994</c:v>
                </c:pt>
                <c:pt idx="9552">
                  <c:v>78.230999999999995</c:v>
                </c:pt>
                <c:pt idx="9553">
                  <c:v>78.369</c:v>
                </c:pt>
                <c:pt idx="9554">
                  <c:v>#N/A</c:v>
                </c:pt>
                <c:pt idx="9555">
                  <c:v>61.11</c:v>
                </c:pt>
                <c:pt idx="9556">
                  <c:v>61.031999999999996</c:v>
                </c:pt>
                <c:pt idx="9557">
                  <c:v>60.962000000000003</c:v>
                </c:pt>
                <c:pt idx="9558">
                  <c:v>61.064999999999998</c:v>
                </c:pt>
                <c:pt idx="9559">
                  <c:v>61.341000000000001</c:v>
                </c:pt>
                <c:pt idx="9560">
                  <c:v>61.784999999999997</c:v>
                </c:pt>
                <c:pt idx="9561">
                  <c:v>62.387</c:v>
                </c:pt>
                <c:pt idx="9562">
                  <c:v>63.127000000000002</c:v>
                </c:pt>
                <c:pt idx="9563">
                  <c:v>63.970999999999997</c:v>
                </c:pt>
                <c:pt idx="9564">
                  <c:v>64.861000000000004</c:v>
                </c:pt>
                <c:pt idx="9565">
                  <c:v>65.727000000000004</c:v>
                </c:pt>
                <c:pt idx="9566">
                  <c:v>66.5</c:v>
                </c:pt>
                <c:pt idx="9567">
                  <c:v>67.111999999999995</c:v>
                </c:pt>
                <c:pt idx="9568">
                  <c:v>67.522000000000006</c:v>
                </c:pt>
                <c:pt idx="9569">
                  <c:v>67.73</c:v>
                </c:pt>
                <c:pt idx="9570">
                  <c:v>67.777000000000001</c:v>
                </c:pt>
                <c:pt idx="9571">
                  <c:v>67.736999999999995</c:v>
                </c:pt>
                <c:pt idx="9572">
                  <c:v>67.703999999999994</c:v>
                </c:pt>
                <c:pt idx="9573">
                  <c:v>67.747</c:v>
                </c:pt>
                <c:pt idx="9574">
                  <c:v>67.89</c:v>
                </c:pt>
                <c:pt idx="9575">
                  <c:v>68.131</c:v>
                </c:pt>
                <c:pt idx="9576">
                  <c:v>68.438999999999993</c:v>
                </c:pt>
                <c:pt idx="9577">
                  <c:v>68.754999999999995</c:v>
                </c:pt>
                <c:pt idx="9578">
                  <c:v>69.033000000000001</c:v>
                </c:pt>
                <c:pt idx="9579">
                  <c:v>69.257000000000005</c:v>
                </c:pt>
                <c:pt idx="9580">
                  <c:v>69.418999999999997</c:v>
                </c:pt>
                <c:pt idx="9581">
                  <c:v>69.527000000000001</c:v>
                </c:pt>
                <c:pt idx="9582">
                  <c:v>69.599000000000004</c:v>
                </c:pt>
                <c:pt idx="9583">
                  <c:v>69.652000000000001</c:v>
                </c:pt>
                <c:pt idx="9584">
                  <c:v>69.691000000000003</c:v>
                </c:pt>
                <c:pt idx="9585">
                  <c:v>69.718000000000004</c:v>
                </c:pt>
                <c:pt idx="9586">
                  <c:v>69.728999999999999</c:v>
                </c:pt>
                <c:pt idx="9587">
                  <c:v>69.724000000000004</c:v>
                </c:pt>
                <c:pt idx="9588">
                  <c:v>69.700999999999993</c:v>
                </c:pt>
                <c:pt idx="9589">
                  <c:v>69.667000000000002</c:v>
                </c:pt>
                <c:pt idx="9590">
                  <c:v>69.626000000000005</c:v>
                </c:pt>
                <c:pt idx="9591">
                  <c:v>69.587000000000003</c:v>
                </c:pt>
                <c:pt idx="9592">
                  <c:v>69.555000000000007</c:v>
                </c:pt>
                <c:pt idx="9593">
                  <c:v>69.534000000000006</c:v>
                </c:pt>
                <c:pt idx="9594">
                  <c:v>69.527000000000001</c:v>
                </c:pt>
                <c:pt idx="9595">
                  <c:v>69.527000000000001</c:v>
                </c:pt>
                <c:pt idx="9596">
                  <c:v>69.525999999999996</c:v>
                </c:pt>
                <c:pt idx="9597">
                  <c:v>69.52</c:v>
                </c:pt>
                <c:pt idx="9598">
                  <c:v>69.509</c:v>
                </c:pt>
                <c:pt idx="9599">
                  <c:v>69.501999999999995</c:v>
                </c:pt>
                <c:pt idx="9600">
                  <c:v>69.518000000000001</c:v>
                </c:pt>
                <c:pt idx="9601">
                  <c:v>69.58</c:v>
                </c:pt>
                <c:pt idx="9602">
                  <c:v>69.701999999999998</c:v>
                </c:pt>
                <c:pt idx="9603">
                  <c:v>69.893000000000001</c:v>
                </c:pt>
                <c:pt idx="9604">
                  <c:v>70.150999999999996</c:v>
                </c:pt>
                <c:pt idx="9605">
                  <c:v>70.47</c:v>
                </c:pt>
                <c:pt idx="9606">
                  <c:v>70.837000000000003</c:v>
                </c:pt>
                <c:pt idx="9607">
                  <c:v>71.23</c:v>
                </c:pt>
                <c:pt idx="9608">
                  <c:v>71.623000000000005</c:v>
                </c:pt>
                <c:pt idx="9609">
                  <c:v>72.001999999999995</c:v>
                </c:pt>
                <c:pt idx="9610">
                  <c:v>72.349999999999994</c:v>
                </c:pt>
                <c:pt idx="9611">
                  <c:v>72.653999999999996</c:v>
                </c:pt>
                <c:pt idx="9612">
                  <c:v>72.915999999999997</c:v>
                </c:pt>
                <c:pt idx="9613">
                  <c:v>73.138999999999996</c:v>
                </c:pt>
                <c:pt idx="9614">
                  <c:v>73.323999999999998</c:v>
                </c:pt>
                <c:pt idx="9615">
                  <c:v>73.475999999999999</c:v>
                </c:pt>
                <c:pt idx="9616">
                  <c:v>73.603999999999999</c:v>
                </c:pt>
                <c:pt idx="9617">
                  <c:v>73.718000000000004</c:v>
                </c:pt>
                <c:pt idx="9618">
                  <c:v>73.831000000000003</c:v>
                </c:pt>
                <c:pt idx="9619">
                  <c:v>#N/A</c:v>
                </c:pt>
                <c:pt idx="9620">
                  <c:v>57.3</c:v>
                </c:pt>
                <c:pt idx="9621">
                  <c:v>63.814999999999998</c:v>
                </c:pt>
                <c:pt idx="9622">
                  <c:v>64.242999999999995</c:v>
                </c:pt>
                <c:pt idx="9623">
                  <c:v>64.692999999999998</c:v>
                </c:pt>
                <c:pt idx="9624">
                  <c:v>65.164000000000001</c:v>
                </c:pt>
                <c:pt idx="9625">
                  <c:v>65.656000000000006</c:v>
                </c:pt>
                <c:pt idx="9626">
                  <c:v>66.165000000000006</c:v>
                </c:pt>
                <c:pt idx="9627">
                  <c:v>66.685000000000002</c:v>
                </c:pt>
                <c:pt idx="9628">
                  <c:v>67.207999999999998</c:v>
                </c:pt>
                <c:pt idx="9629">
                  <c:v>67.650000000000006</c:v>
                </c:pt>
                <c:pt idx="9630">
                  <c:v>68.67</c:v>
                </c:pt>
                <c:pt idx="9631">
                  <c:v>68.92</c:v>
                </c:pt>
                <c:pt idx="9632">
                  <c:v>68.58</c:v>
                </c:pt>
                <c:pt idx="9633">
                  <c:v>69.05</c:v>
                </c:pt>
                <c:pt idx="9634">
                  <c:v>69.849999999999994</c:v>
                </c:pt>
                <c:pt idx="9635">
                  <c:v>69.44</c:v>
                </c:pt>
                <c:pt idx="9636">
                  <c:v>69.510000000000005</c:v>
                </c:pt>
                <c:pt idx="9637">
                  <c:v>69.3</c:v>
                </c:pt>
                <c:pt idx="9638">
                  <c:v>69.260000000000005</c:v>
                </c:pt>
                <c:pt idx="9639">
                  <c:v>68.739999999999995</c:v>
                </c:pt>
                <c:pt idx="9640">
                  <c:v>68.86</c:v>
                </c:pt>
                <c:pt idx="9641">
                  <c:v>69.12</c:v>
                </c:pt>
                <c:pt idx="9642">
                  <c:v>69.02</c:v>
                </c:pt>
                <c:pt idx="9643">
                  <c:v>69</c:v>
                </c:pt>
                <c:pt idx="9644">
                  <c:v>68.989999999999995</c:v>
                </c:pt>
                <c:pt idx="9645">
                  <c:v>68.349999999999994</c:v>
                </c:pt>
                <c:pt idx="9646">
                  <c:v>68.099999999999994</c:v>
                </c:pt>
                <c:pt idx="9647">
                  <c:v>67.97</c:v>
                </c:pt>
                <c:pt idx="9648">
                  <c:v>68.010000000000005</c:v>
                </c:pt>
                <c:pt idx="9649">
                  <c:v>67.73</c:v>
                </c:pt>
                <c:pt idx="9650">
                  <c:v>67.7</c:v>
                </c:pt>
                <c:pt idx="9651">
                  <c:v>67.92</c:v>
                </c:pt>
                <c:pt idx="9652">
                  <c:v>68.38</c:v>
                </c:pt>
                <c:pt idx="9653">
                  <c:v>68.150000000000006</c:v>
                </c:pt>
                <c:pt idx="9654">
                  <c:v>67.67</c:v>
                </c:pt>
                <c:pt idx="9655">
                  <c:v>68.33</c:v>
                </c:pt>
                <c:pt idx="9656">
                  <c:v>69.95</c:v>
                </c:pt>
                <c:pt idx="9657">
                  <c:v>69.959999999999994</c:v>
                </c:pt>
                <c:pt idx="9658">
                  <c:v>69.81</c:v>
                </c:pt>
                <c:pt idx="9659">
                  <c:v>69.73</c:v>
                </c:pt>
                <c:pt idx="9660">
                  <c:v>69.36</c:v>
                </c:pt>
                <c:pt idx="9661">
                  <c:v>69.11</c:v>
                </c:pt>
                <c:pt idx="9662">
                  <c:v>67.98</c:v>
                </c:pt>
                <c:pt idx="9663">
                  <c:v>65.239999999999995</c:v>
                </c:pt>
                <c:pt idx="9664">
                  <c:v>63.93</c:v>
                </c:pt>
                <c:pt idx="9665">
                  <c:v>64.62</c:v>
                </c:pt>
                <c:pt idx="9666">
                  <c:v>65.89</c:v>
                </c:pt>
                <c:pt idx="9667">
                  <c:v>66.790000000000006</c:v>
                </c:pt>
                <c:pt idx="9668">
                  <c:v>67.14</c:v>
                </c:pt>
                <c:pt idx="9669">
                  <c:v>65.989999999999995</c:v>
                </c:pt>
                <c:pt idx="9670">
                  <c:v>65.38</c:v>
                </c:pt>
                <c:pt idx="9671">
                  <c:v>65.3</c:v>
                </c:pt>
                <c:pt idx="9672">
                  <c:v>65.010000000000005</c:v>
                </c:pt>
                <c:pt idx="9673">
                  <c:v>64.92</c:v>
                </c:pt>
                <c:pt idx="9674">
                  <c:v>65.290000000000006</c:v>
                </c:pt>
                <c:pt idx="9675">
                  <c:v>65.33</c:v>
                </c:pt>
                <c:pt idx="9676">
                  <c:v>66.650000000000006</c:v>
                </c:pt>
                <c:pt idx="9677">
                  <c:v>67.569999999999993</c:v>
                </c:pt>
                <c:pt idx="9678">
                  <c:v>67.89</c:v>
                </c:pt>
                <c:pt idx="9679">
                  <c:v>67.415999999999997</c:v>
                </c:pt>
                <c:pt idx="9680">
                  <c:v>67.622</c:v>
                </c:pt>
                <c:pt idx="9681">
                  <c:v>67.763999999999996</c:v>
                </c:pt>
                <c:pt idx="9682">
                  <c:v>67.873999999999995</c:v>
                </c:pt>
                <c:pt idx="9683">
                  <c:v>67.978999999999999</c:v>
                </c:pt>
                <c:pt idx="9684">
                  <c:v>#N/A</c:v>
                </c:pt>
                <c:pt idx="9685">
                  <c:v>39.408000000000001</c:v>
                </c:pt>
                <c:pt idx="9686">
                  <c:v>39.555</c:v>
                </c:pt>
                <c:pt idx="9687">
                  <c:v>39.848999999999997</c:v>
                </c:pt>
                <c:pt idx="9688">
                  <c:v>40.146000000000001</c:v>
                </c:pt>
                <c:pt idx="9689">
                  <c:v>40.447000000000003</c:v>
                </c:pt>
                <c:pt idx="9690">
                  <c:v>40.75</c:v>
                </c:pt>
                <c:pt idx="9691">
                  <c:v>41.055999999999997</c:v>
                </c:pt>
                <c:pt idx="9692">
                  <c:v>41.363</c:v>
                </c:pt>
                <c:pt idx="9693">
                  <c:v>41.670999999999999</c:v>
                </c:pt>
                <c:pt idx="9694">
                  <c:v>41.978999999999999</c:v>
                </c:pt>
                <c:pt idx="9695">
                  <c:v>42.283000000000001</c:v>
                </c:pt>
                <c:pt idx="9696">
                  <c:v>42.58</c:v>
                </c:pt>
                <c:pt idx="9697">
                  <c:v>42.866999999999997</c:v>
                </c:pt>
                <c:pt idx="9698">
                  <c:v>43.14</c:v>
                </c:pt>
                <c:pt idx="9699">
                  <c:v>43.395000000000003</c:v>
                </c:pt>
                <c:pt idx="9700">
                  <c:v>43.627000000000002</c:v>
                </c:pt>
                <c:pt idx="9701">
                  <c:v>43.832999999999998</c:v>
                </c:pt>
                <c:pt idx="9702">
                  <c:v>44.011000000000003</c:v>
                </c:pt>
                <c:pt idx="9703">
                  <c:v>44.164999999999999</c:v>
                </c:pt>
                <c:pt idx="9704">
                  <c:v>44.295000000000002</c:v>
                </c:pt>
                <c:pt idx="9705">
                  <c:v>44.402000000000001</c:v>
                </c:pt>
                <c:pt idx="9706">
                  <c:v>44.487000000000002</c:v>
                </c:pt>
                <c:pt idx="9707">
                  <c:v>44.554000000000002</c:v>
                </c:pt>
                <c:pt idx="9708">
                  <c:v>44.612000000000002</c:v>
                </c:pt>
                <c:pt idx="9709">
                  <c:v>44.670999999999999</c:v>
                </c:pt>
                <c:pt idx="9710">
                  <c:v>44.753999999999998</c:v>
                </c:pt>
                <c:pt idx="9711">
                  <c:v>44.887</c:v>
                </c:pt>
                <c:pt idx="9712">
                  <c:v>45.076999999999998</c:v>
                </c:pt>
                <c:pt idx="9713">
                  <c:v>45.313000000000002</c:v>
                </c:pt>
                <c:pt idx="9714">
                  <c:v>45.576000000000001</c:v>
                </c:pt>
                <c:pt idx="9715">
                  <c:v>45.883000000000003</c:v>
                </c:pt>
                <c:pt idx="9716">
                  <c:v>46.262</c:v>
                </c:pt>
                <c:pt idx="9717">
                  <c:v>46.665999999999997</c:v>
                </c:pt>
                <c:pt idx="9718">
                  <c:v>47.002000000000002</c:v>
                </c:pt>
                <c:pt idx="9719">
                  <c:v>47.149000000000001</c:v>
                </c:pt>
                <c:pt idx="9720">
                  <c:v>47.378999999999998</c:v>
                </c:pt>
                <c:pt idx="9721">
                  <c:v>47.609000000000002</c:v>
                </c:pt>
                <c:pt idx="9722">
                  <c:v>47.838999999999999</c:v>
                </c:pt>
                <c:pt idx="9723">
                  <c:v>48.069000000000003</c:v>
                </c:pt>
                <c:pt idx="9724">
                  <c:v>48.298999999999999</c:v>
                </c:pt>
                <c:pt idx="9725">
                  <c:v>48.529000000000003</c:v>
                </c:pt>
                <c:pt idx="9726">
                  <c:v>48.759</c:v>
                </c:pt>
                <c:pt idx="9727">
                  <c:v>48.988999999999997</c:v>
                </c:pt>
                <c:pt idx="9728">
                  <c:v>48.988999999999997</c:v>
                </c:pt>
                <c:pt idx="9729">
                  <c:v>28.260999999999999</c:v>
                </c:pt>
                <c:pt idx="9730">
                  <c:v>31.251999999999999</c:v>
                </c:pt>
                <c:pt idx="9731">
                  <c:v>35.158999999999999</c:v>
                </c:pt>
                <c:pt idx="9732">
                  <c:v>39.203000000000003</c:v>
                </c:pt>
                <c:pt idx="9733">
                  <c:v>42.77</c:v>
                </c:pt>
                <c:pt idx="9734">
                  <c:v>45.609000000000002</c:v>
                </c:pt>
                <c:pt idx="9735">
                  <c:v>47.682000000000002</c:v>
                </c:pt>
                <c:pt idx="9736">
                  <c:v>49.170999999999999</c:v>
                </c:pt>
                <c:pt idx="9737">
                  <c:v>50.478000000000002</c:v>
                </c:pt>
                <c:pt idx="9738">
                  <c:v>51.902999999999999</c:v>
                </c:pt>
                <c:pt idx="9739">
                  <c:v>53.499000000000002</c:v>
                </c:pt>
                <c:pt idx="9740">
                  <c:v>55.238999999999997</c:v>
                </c:pt>
                <c:pt idx="9741">
                  <c:v>57.026000000000003</c:v>
                </c:pt>
                <c:pt idx="9742">
                  <c:v>58.701999999999998</c:v>
                </c:pt>
                <c:pt idx="9743">
                  <c:v>60.15</c:v>
                </c:pt>
                <c:pt idx="9744">
                  <c:v>61.341999999999999</c:v>
                </c:pt>
                <c:pt idx="9745">
                  <c:v>62.276000000000003</c:v>
                </c:pt>
                <c:pt idx="9746">
                  <c:v>62.99</c:v>
                </c:pt>
                <c:pt idx="9747">
                  <c:v>63.563000000000002</c:v>
                </c:pt>
                <c:pt idx="9748">
                  <c:v>64.066000000000003</c:v>
                </c:pt>
                <c:pt idx="9749">
                  <c:v>#N/A</c:v>
                </c:pt>
                <c:pt idx="9750">
                  <c:v>52.008000000000003</c:v>
                </c:pt>
                <c:pt idx="9751">
                  <c:v>52.093000000000004</c:v>
                </c:pt>
                <c:pt idx="9752">
                  <c:v>52.313000000000002</c:v>
                </c:pt>
                <c:pt idx="9753">
                  <c:v>52.636000000000003</c:v>
                </c:pt>
                <c:pt idx="9754">
                  <c:v>53.06</c:v>
                </c:pt>
                <c:pt idx="9755">
                  <c:v>53.585000000000001</c:v>
                </c:pt>
                <c:pt idx="9756">
                  <c:v>54.204999999999998</c:v>
                </c:pt>
                <c:pt idx="9757">
                  <c:v>54.911000000000001</c:v>
                </c:pt>
                <c:pt idx="9758">
                  <c:v>55.686</c:v>
                </c:pt>
                <c:pt idx="9759">
                  <c:v>56.503</c:v>
                </c:pt>
                <c:pt idx="9760">
                  <c:v>57.329000000000001</c:v>
                </c:pt>
                <c:pt idx="9761">
                  <c:v>58.13</c:v>
                </c:pt>
                <c:pt idx="9762">
                  <c:v>58.872</c:v>
                </c:pt>
                <c:pt idx="9763">
                  <c:v>59.530999999999999</c:v>
                </c:pt>
                <c:pt idx="9764">
                  <c:v>60.103999999999999</c:v>
                </c:pt>
                <c:pt idx="9765">
                  <c:v>60.601999999999997</c:v>
                </c:pt>
                <c:pt idx="9766">
                  <c:v>61.052</c:v>
                </c:pt>
                <c:pt idx="9767">
                  <c:v>61.494</c:v>
                </c:pt>
                <c:pt idx="9768">
                  <c:v>61.962000000000003</c:v>
                </c:pt>
                <c:pt idx="9769">
                  <c:v>62.468000000000004</c:v>
                </c:pt>
                <c:pt idx="9770">
                  <c:v>63.017000000000003</c:v>
                </c:pt>
                <c:pt idx="9771">
                  <c:v>63.603999999999999</c:v>
                </c:pt>
                <c:pt idx="9772">
                  <c:v>64.209999999999994</c:v>
                </c:pt>
                <c:pt idx="9773">
                  <c:v>64.817999999999998</c:v>
                </c:pt>
                <c:pt idx="9774">
                  <c:v>65.421999999999997</c:v>
                </c:pt>
                <c:pt idx="9775">
                  <c:v>66.02</c:v>
                </c:pt>
                <c:pt idx="9776">
                  <c:v>66.614999999999995</c:v>
                </c:pt>
                <c:pt idx="9777">
                  <c:v>67.206999999999994</c:v>
                </c:pt>
                <c:pt idx="9778">
                  <c:v>67.790999999999997</c:v>
                </c:pt>
                <c:pt idx="9779">
                  <c:v>68.353999999999999</c:v>
                </c:pt>
                <c:pt idx="9780">
                  <c:v>68.88</c:v>
                </c:pt>
                <c:pt idx="9781">
                  <c:v>69.347999999999999</c:v>
                </c:pt>
                <c:pt idx="9782">
                  <c:v>69.747</c:v>
                </c:pt>
                <c:pt idx="9783">
                  <c:v>70.073999999999998</c:v>
                </c:pt>
                <c:pt idx="9784">
                  <c:v>70.328999999999994</c:v>
                </c:pt>
                <c:pt idx="9785">
                  <c:v>70.521000000000001</c:v>
                </c:pt>
                <c:pt idx="9786">
                  <c:v>70.668000000000006</c:v>
                </c:pt>
                <c:pt idx="9787">
                  <c:v>70.789000000000001</c:v>
                </c:pt>
                <c:pt idx="9788">
                  <c:v>70.900000000000006</c:v>
                </c:pt>
                <c:pt idx="9789">
                  <c:v>71.007999999999996</c:v>
                </c:pt>
                <c:pt idx="9790">
                  <c:v>71.108000000000004</c:v>
                </c:pt>
                <c:pt idx="9791">
                  <c:v>71.186999999999998</c:v>
                </c:pt>
                <c:pt idx="9792">
                  <c:v>71.234999999999999</c:v>
                </c:pt>
                <c:pt idx="9793">
                  <c:v>71.248000000000005</c:v>
                </c:pt>
                <c:pt idx="9794">
                  <c:v>71.234999999999999</c:v>
                </c:pt>
                <c:pt idx="9795">
                  <c:v>71.209000000000003</c:v>
                </c:pt>
                <c:pt idx="9796">
                  <c:v>71.186000000000007</c:v>
                </c:pt>
                <c:pt idx="9797">
                  <c:v>71.183999999999997</c:v>
                </c:pt>
                <c:pt idx="9798">
                  <c:v>71.221000000000004</c:v>
                </c:pt>
                <c:pt idx="9799">
                  <c:v>71.307000000000002</c:v>
                </c:pt>
                <c:pt idx="9800">
                  <c:v>71.456000000000003</c:v>
                </c:pt>
                <c:pt idx="9801">
                  <c:v>71.677000000000007</c:v>
                </c:pt>
                <c:pt idx="9802">
                  <c:v>71.960999999999999</c:v>
                </c:pt>
                <c:pt idx="9803">
                  <c:v>72.293999999999997</c:v>
                </c:pt>
                <c:pt idx="9804">
                  <c:v>72.66</c:v>
                </c:pt>
                <c:pt idx="9805">
                  <c:v>73.037999999999997</c:v>
                </c:pt>
                <c:pt idx="9806">
                  <c:v>73.400999999999996</c:v>
                </c:pt>
                <c:pt idx="9807">
                  <c:v>73.730999999999995</c:v>
                </c:pt>
                <c:pt idx="9808">
                  <c:v>74.015000000000001</c:v>
                </c:pt>
                <c:pt idx="9809">
                  <c:v>74.245999999999995</c:v>
                </c:pt>
                <c:pt idx="9810">
                  <c:v>74.424999999999997</c:v>
                </c:pt>
                <c:pt idx="9811">
                  <c:v>74.564999999999998</c:v>
                </c:pt>
                <c:pt idx="9812">
                  <c:v>74.686000000000007</c:v>
                </c:pt>
                <c:pt idx="9813">
                  <c:v>74.804000000000002</c:v>
                </c:pt>
                <c:pt idx="9814">
                  <c:v>#N/A</c:v>
                </c:pt>
                <c:pt idx="9815">
                  <c:v>49.985999999999997</c:v>
                </c:pt>
                <c:pt idx="9816">
                  <c:v>50.207000000000001</c:v>
                </c:pt>
                <c:pt idx="9817">
                  <c:v>50.701999999999998</c:v>
                </c:pt>
                <c:pt idx="9818">
                  <c:v>51.302</c:v>
                </c:pt>
                <c:pt idx="9819">
                  <c:v>52.006999999999998</c:v>
                </c:pt>
                <c:pt idx="9820">
                  <c:v>52.816000000000003</c:v>
                </c:pt>
                <c:pt idx="9821">
                  <c:v>53.722000000000001</c:v>
                </c:pt>
                <c:pt idx="9822">
                  <c:v>54.719000000000001</c:v>
                </c:pt>
                <c:pt idx="9823">
                  <c:v>55.787999999999997</c:v>
                </c:pt>
                <c:pt idx="9824">
                  <c:v>56.902999999999999</c:v>
                </c:pt>
                <c:pt idx="9825">
                  <c:v>58.030999999999999</c:v>
                </c:pt>
                <c:pt idx="9826">
                  <c:v>59.136000000000003</c:v>
                </c:pt>
                <c:pt idx="9827">
                  <c:v>60.177999999999997</c:v>
                </c:pt>
                <c:pt idx="9828">
                  <c:v>61.125999999999998</c:v>
                </c:pt>
                <c:pt idx="9829">
                  <c:v>61.962000000000003</c:v>
                </c:pt>
                <c:pt idx="9830">
                  <c:v>62.679000000000002</c:v>
                </c:pt>
                <c:pt idx="9831">
                  <c:v>63.286999999999999</c:v>
                </c:pt>
                <c:pt idx="9832">
                  <c:v>63.816000000000003</c:v>
                </c:pt>
                <c:pt idx="9833">
                  <c:v>64.290000000000006</c:v>
                </c:pt>
                <c:pt idx="9834">
                  <c:v>64.718999999999994</c:v>
                </c:pt>
                <c:pt idx="9835">
                  <c:v>65.100999999999999</c:v>
                </c:pt>
                <c:pt idx="9836">
                  <c:v>65.432000000000002</c:v>
                </c:pt>
                <c:pt idx="9837">
                  <c:v>65.707999999999998</c:v>
                </c:pt>
                <c:pt idx="9838">
                  <c:v>65.933000000000007</c:v>
                </c:pt>
                <c:pt idx="9839">
                  <c:v>66.123000000000005</c:v>
                </c:pt>
                <c:pt idx="9840">
                  <c:v>66.296999999999997</c:v>
                </c:pt>
                <c:pt idx="9841">
                  <c:v>66.480999999999995</c:v>
                </c:pt>
                <c:pt idx="9842">
                  <c:v>66.69</c:v>
                </c:pt>
                <c:pt idx="9843">
                  <c:v>66.935000000000002</c:v>
                </c:pt>
                <c:pt idx="9844">
                  <c:v>67.218999999999994</c:v>
                </c:pt>
                <c:pt idx="9845">
                  <c:v>67.537000000000006</c:v>
                </c:pt>
                <c:pt idx="9846">
                  <c:v>67.875</c:v>
                </c:pt>
                <c:pt idx="9847">
                  <c:v>68.210999999999999</c:v>
                </c:pt>
                <c:pt idx="9848">
                  <c:v>68.528999999999996</c:v>
                </c:pt>
                <c:pt idx="9849">
                  <c:v>68.819999999999993</c:v>
                </c:pt>
                <c:pt idx="9850">
                  <c:v>69.084000000000003</c:v>
                </c:pt>
                <c:pt idx="9851">
                  <c:v>69.323999999999998</c:v>
                </c:pt>
                <c:pt idx="9852">
                  <c:v>69.546999999999997</c:v>
                </c:pt>
                <c:pt idx="9853">
                  <c:v>69.760000000000005</c:v>
                </c:pt>
                <c:pt idx="9854">
                  <c:v>69.960999999999999</c:v>
                </c:pt>
                <c:pt idx="9855">
                  <c:v>70.144000000000005</c:v>
                </c:pt>
                <c:pt idx="9856">
                  <c:v>70.302000000000007</c:v>
                </c:pt>
                <c:pt idx="9857">
                  <c:v>70.429000000000002</c:v>
                </c:pt>
                <c:pt idx="9858">
                  <c:v>70.525000000000006</c:v>
                </c:pt>
                <c:pt idx="9859">
                  <c:v>70.59</c:v>
                </c:pt>
                <c:pt idx="9860">
                  <c:v>70.626000000000005</c:v>
                </c:pt>
                <c:pt idx="9861">
                  <c:v>70.634</c:v>
                </c:pt>
                <c:pt idx="9862">
                  <c:v>70.623000000000005</c:v>
                </c:pt>
                <c:pt idx="9863">
                  <c:v>70.605999999999995</c:v>
                </c:pt>
                <c:pt idx="9864">
                  <c:v>70.591999999999999</c:v>
                </c:pt>
                <c:pt idx="9865">
                  <c:v>70.599999999999994</c:v>
                </c:pt>
                <c:pt idx="9866">
                  <c:v>70.644999999999996</c:v>
                </c:pt>
                <c:pt idx="9867">
                  <c:v>70.734999999999999</c:v>
                </c:pt>
                <c:pt idx="9868">
                  <c:v>70.869</c:v>
                </c:pt>
                <c:pt idx="9869">
                  <c:v>71.043999999999997</c:v>
                </c:pt>
                <c:pt idx="9870">
                  <c:v>71.248999999999995</c:v>
                </c:pt>
                <c:pt idx="9871">
                  <c:v>71.466999999999999</c:v>
                </c:pt>
                <c:pt idx="9872">
                  <c:v>71.680000000000007</c:v>
                </c:pt>
                <c:pt idx="9873">
                  <c:v>71.872</c:v>
                </c:pt>
                <c:pt idx="9874">
                  <c:v>72.037999999999997</c:v>
                </c:pt>
                <c:pt idx="9875">
                  <c:v>72.174000000000007</c:v>
                </c:pt>
                <c:pt idx="9876">
                  <c:v>72.287999999999997</c:v>
                </c:pt>
                <c:pt idx="9877">
                  <c:v>72.388999999999996</c:v>
                </c:pt>
                <c:pt idx="9878">
                  <c:v>72.488</c:v>
                </c:pt>
                <c:pt idx="9879">
                  <c:v>#N/A</c:v>
                </c:pt>
                <c:pt idx="9880">
                  <c:v>44.88</c:v>
                </c:pt>
                <c:pt idx="9881">
                  <c:v>45.143999999999998</c:v>
                </c:pt>
                <c:pt idx="9882">
                  <c:v>45.668999999999997</c:v>
                </c:pt>
                <c:pt idx="9883">
                  <c:v>46.191000000000003</c:v>
                </c:pt>
                <c:pt idx="9884">
                  <c:v>46.709000000000003</c:v>
                </c:pt>
                <c:pt idx="9885">
                  <c:v>47.222999999999999</c:v>
                </c:pt>
                <c:pt idx="9886">
                  <c:v>47.732999999999997</c:v>
                </c:pt>
                <c:pt idx="9887">
                  <c:v>48.24</c:v>
                </c:pt>
                <c:pt idx="9888">
                  <c:v>48.744999999999997</c:v>
                </c:pt>
                <c:pt idx="9889">
                  <c:v>49.247</c:v>
                </c:pt>
                <c:pt idx="9890">
                  <c:v>49.747999999999998</c:v>
                </c:pt>
                <c:pt idx="9891">
                  <c:v>50.247999999999998</c:v>
                </c:pt>
                <c:pt idx="9892">
                  <c:v>50.749000000000002</c:v>
                </c:pt>
                <c:pt idx="9893">
                  <c:v>51.250999999999998</c:v>
                </c:pt>
                <c:pt idx="9894">
                  <c:v>51.755000000000003</c:v>
                </c:pt>
                <c:pt idx="9895">
                  <c:v>52.26</c:v>
                </c:pt>
                <c:pt idx="9896">
                  <c:v>52.765999999999998</c:v>
                </c:pt>
                <c:pt idx="9897">
                  <c:v>53.27</c:v>
                </c:pt>
                <c:pt idx="9898">
                  <c:v>53.774000000000001</c:v>
                </c:pt>
                <c:pt idx="9899">
                  <c:v>54.276000000000003</c:v>
                </c:pt>
                <c:pt idx="9900">
                  <c:v>54.777000000000001</c:v>
                </c:pt>
                <c:pt idx="9901">
                  <c:v>55.277000000000001</c:v>
                </c:pt>
                <c:pt idx="9902">
                  <c:v>55.777000000000001</c:v>
                </c:pt>
                <c:pt idx="9903">
                  <c:v>56.277999999999999</c:v>
                </c:pt>
                <c:pt idx="9904">
                  <c:v>56.779000000000003</c:v>
                </c:pt>
                <c:pt idx="9905">
                  <c:v>57.280999999999999</c:v>
                </c:pt>
                <c:pt idx="9906">
                  <c:v>57.783999999999999</c:v>
                </c:pt>
                <c:pt idx="9907">
                  <c:v>58.287999999999997</c:v>
                </c:pt>
                <c:pt idx="9908">
                  <c:v>58.792000000000002</c:v>
                </c:pt>
                <c:pt idx="9909">
                  <c:v>59.295000000000002</c:v>
                </c:pt>
                <c:pt idx="9910">
                  <c:v>59.796999999999997</c:v>
                </c:pt>
                <c:pt idx="9911">
                  <c:v>60.295999999999999</c:v>
                </c:pt>
                <c:pt idx="9912">
                  <c:v>60.790999999999997</c:v>
                </c:pt>
                <c:pt idx="9913">
                  <c:v>61.283000000000001</c:v>
                </c:pt>
                <c:pt idx="9914">
                  <c:v>61.773000000000003</c:v>
                </c:pt>
                <c:pt idx="9915">
                  <c:v>62.265000000000001</c:v>
                </c:pt>
                <c:pt idx="9916">
                  <c:v>62.764000000000003</c:v>
                </c:pt>
                <c:pt idx="9917">
                  <c:v>63.273000000000003</c:v>
                </c:pt>
                <c:pt idx="9918">
                  <c:v>63.792000000000002</c:v>
                </c:pt>
                <c:pt idx="9919">
                  <c:v>64.319000000000003</c:v>
                </c:pt>
                <c:pt idx="9920">
                  <c:v>64.850999999999999</c:v>
                </c:pt>
                <c:pt idx="9921">
                  <c:v>65.384</c:v>
                </c:pt>
                <c:pt idx="9922">
                  <c:v>65.91</c:v>
                </c:pt>
                <c:pt idx="9923">
                  <c:v>66.424000000000007</c:v>
                </c:pt>
                <c:pt idx="9924">
                  <c:v>66.918999999999997</c:v>
                </c:pt>
                <c:pt idx="9925">
                  <c:v>67.391000000000005</c:v>
                </c:pt>
                <c:pt idx="9926">
                  <c:v>67.834000000000003</c:v>
                </c:pt>
                <c:pt idx="9927">
                  <c:v>68.25</c:v>
                </c:pt>
                <c:pt idx="9928">
                  <c:v>68.638999999999996</c:v>
                </c:pt>
                <c:pt idx="9929">
                  <c:v>69.003</c:v>
                </c:pt>
                <c:pt idx="9930">
                  <c:v>69.343999999999994</c:v>
                </c:pt>
                <c:pt idx="9931">
                  <c:v>69.665000000000006</c:v>
                </c:pt>
                <c:pt idx="9932">
                  <c:v>69.97</c:v>
                </c:pt>
                <c:pt idx="9933">
                  <c:v>70.265000000000001</c:v>
                </c:pt>
                <c:pt idx="9934">
                  <c:v>70.552999999999997</c:v>
                </c:pt>
                <c:pt idx="9935">
                  <c:v>70.84</c:v>
                </c:pt>
                <c:pt idx="9936">
                  <c:v>71.126999999999995</c:v>
                </c:pt>
                <c:pt idx="9937">
                  <c:v>71.415000000000006</c:v>
                </c:pt>
                <c:pt idx="9938">
                  <c:v>71.701999999999998</c:v>
                </c:pt>
                <c:pt idx="9939">
                  <c:v>71.992000000000004</c:v>
                </c:pt>
                <c:pt idx="9940">
                  <c:v>72.283000000000001</c:v>
                </c:pt>
                <c:pt idx="9941">
                  <c:v>72.575000000000003</c:v>
                </c:pt>
                <c:pt idx="9942">
                  <c:v>72.867000000000004</c:v>
                </c:pt>
                <c:pt idx="9943">
                  <c:v>73.156000000000006</c:v>
                </c:pt>
                <c:pt idx="9944">
                  <c:v>#N/A</c:v>
                </c:pt>
                <c:pt idx="9945">
                  <c:v>45.545999999999999</c:v>
                </c:pt>
                <c:pt idx="9946">
                  <c:v>45.746000000000002</c:v>
                </c:pt>
                <c:pt idx="9947">
                  <c:v>46.158999999999999</c:v>
                </c:pt>
                <c:pt idx="9948">
                  <c:v>46.600999999999999</c:v>
                </c:pt>
                <c:pt idx="9949">
                  <c:v>47.07</c:v>
                </c:pt>
                <c:pt idx="9950">
                  <c:v>47.567</c:v>
                </c:pt>
                <c:pt idx="9951">
                  <c:v>48.09</c:v>
                </c:pt>
                <c:pt idx="9952">
                  <c:v>48.636000000000003</c:v>
                </c:pt>
                <c:pt idx="9953">
                  <c:v>49.201999999999998</c:v>
                </c:pt>
                <c:pt idx="9954">
                  <c:v>49.780999999999999</c:v>
                </c:pt>
                <c:pt idx="9955">
                  <c:v>50.365000000000002</c:v>
                </c:pt>
                <c:pt idx="9956">
                  <c:v>50.945</c:v>
                </c:pt>
                <c:pt idx="9957">
                  <c:v>51.512</c:v>
                </c:pt>
                <c:pt idx="9958">
                  <c:v>52.063000000000002</c:v>
                </c:pt>
                <c:pt idx="9959">
                  <c:v>52.597000000000001</c:v>
                </c:pt>
                <c:pt idx="9960">
                  <c:v>53.119</c:v>
                </c:pt>
                <c:pt idx="9961">
                  <c:v>53.637999999999998</c:v>
                </c:pt>
                <c:pt idx="9962">
                  <c:v>54.165999999999997</c:v>
                </c:pt>
                <c:pt idx="9963">
                  <c:v>54.71</c:v>
                </c:pt>
                <c:pt idx="9964">
                  <c:v>55.271999999999998</c:v>
                </c:pt>
                <c:pt idx="9965">
                  <c:v>55.859000000000002</c:v>
                </c:pt>
                <c:pt idx="9966">
                  <c:v>56.475999999999999</c:v>
                </c:pt>
                <c:pt idx="9967">
                  <c:v>57.113999999999997</c:v>
                </c:pt>
                <c:pt idx="9968">
                  <c:v>57.758000000000003</c:v>
                </c:pt>
                <c:pt idx="9969">
                  <c:v>58.389000000000003</c:v>
                </c:pt>
                <c:pt idx="9970">
                  <c:v>58.976999999999997</c:v>
                </c:pt>
                <c:pt idx="9971">
                  <c:v>59.487000000000002</c:v>
                </c:pt>
                <c:pt idx="9972">
                  <c:v>59.902000000000001</c:v>
                </c:pt>
                <c:pt idx="9973">
                  <c:v>60.213000000000001</c:v>
                </c:pt>
                <c:pt idx="9974">
                  <c:v>60.424999999999997</c:v>
                </c:pt>
                <c:pt idx="9975">
                  <c:v>60.555</c:v>
                </c:pt>
                <c:pt idx="9976">
                  <c:v>60.628999999999998</c:v>
                </c:pt>
                <c:pt idx="9977">
                  <c:v>60.683999999999997</c:v>
                </c:pt>
                <c:pt idx="9978">
                  <c:v>60.750999999999998</c:v>
                </c:pt>
                <c:pt idx="9979">
                  <c:v>60.843000000000004</c:v>
                </c:pt>
                <c:pt idx="9980">
                  <c:v>60.97</c:v>
                </c:pt>
                <c:pt idx="9981">
                  <c:v>61.127000000000002</c:v>
                </c:pt>
                <c:pt idx="9982">
                  <c:v>61.298999999999999</c:v>
                </c:pt>
                <c:pt idx="9983">
                  <c:v>61.470999999999997</c:v>
                </c:pt>
                <c:pt idx="9984">
                  <c:v>61.642000000000003</c:v>
                </c:pt>
                <c:pt idx="9985">
                  <c:v>61.808999999999997</c:v>
                </c:pt>
                <c:pt idx="9986">
                  <c:v>61.972000000000001</c:v>
                </c:pt>
                <c:pt idx="9987">
                  <c:v>62.133000000000003</c:v>
                </c:pt>
                <c:pt idx="9988">
                  <c:v>62.292000000000002</c:v>
                </c:pt>
                <c:pt idx="9989">
                  <c:v>62.45</c:v>
                </c:pt>
                <c:pt idx="9990">
                  <c:v>62.604999999999997</c:v>
                </c:pt>
                <c:pt idx="9991">
                  <c:v>62.753999999999998</c:v>
                </c:pt>
                <c:pt idx="9992">
                  <c:v>62.896000000000001</c:v>
                </c:pt>
                <c:pt idx="9993">
                  <c:v>63.034999999999997</c:v>
                </c:pt>
                <c:pt idx="9994">
                  <c:v>63.177999999999997</c:v>
                </c:pt>
                <c:pt idx="9995">
                  <c:v>63.335999999999999</c:v>
                </c:pt>
                <c:pt idx="9996">
                  <c:v>63.526000000000003</c:v>
                </c:pt>
                <c:pt idx="9997">
                  <c:v>63.755000000000003</c:v>
                </c:pt>
                <c:pt idx="9998">
                  <c:v>64.022999999999996</c:v>
                </c:pt>
                <c:pt idx="9999">
                  <c:v>64.323999999999998</c:v>
                </c:pt>
                <c:pt idx="10000">
                  <c:v>64.644000000000005</c:v>
                </c:pt>
                <c:pt idx="10001">
                  <c:v>64.962999999999994</c:v>
                </c:pt>
                <c:pt idx="10002">
                  <c:v>65.260999999999996</c:v>
                </c:pt>
                <c:pt idx="10003">
                  <c:v>65.525000000000006</c:v>
                </c:pt>
                <c:pt idx="10004">
                  <c:v>65.747</c:v>
                </c:pt>
                <c:pt idx="10005">
                  <c:v>65.930000000000007</c:v>
                </c:pt>
                <c:pt idx="10006">
                  <c:v>66.078999999999994</c:v>
                </c:pt>
                <c:pt idx="10007">
                  <c:v>66.210999999999999</c:v>
                </c:pt>
                <c:pt idx="10008">
                  <c:v>66.337000000000003</c:v>
                </c:pt>
                <c:pt idx="10009">
                  <c:v>#N/A</c:v>
                </c:pt>
                <c:pt idx="10010">
                  <c:v>40.972999999999999</c:v>
                </c:pt>
                <c:pt idx="10011">
                  <c:v>41.215000000000003</c:v>
                </c:pt>
                <c:pt idx="10012">
                  <c:v>41.698999999999998</c:v>
                </c:pt>
                <c:pt idx="10013">
                  <c:v>42.185000000000002</c:v>
                </c:pt>
                <c:pt idx="10014">
                  <c:v>42.671999999999997</c:v>
                </c:pt>
                <c:pt idx="10015">
                  <c:v>43.161000000000001</c:v>
                </c:pt>
                <c:pt idx="10016">
                  <c:v>43.652000000000001</c:v>
                </c:pt>
                <c:pt idx="10017">
                  <c:v>44.143999999999998</c:v>
                </c:pt>
                <c:pt idx="10018">
                  <c:v>44.639000000000003</c:v>
                </c:pt>
                <c:pt idx="10019">
                  <c:v>45.136000000000003</c:v>
                </c:pt>
                <c:pt idx="10020">
                  <c:v>45.637</c:v>
                </c:pt>
                <c:pt idx="10021">
                  <c:v>46.145000000000003</c:v>
                </c:pt>
                <c:pt idx="10022">
                  <c:v>46.664999999999999</c:v>
                </c:pt>
                <c:pt idx="10023">
                  <c:v>47.206000000000003</c:v>
                </c:pt>
                <c:pt idx="10024">
                  <c:v>47.780999999999999</c:v>
                </c:pt>
                <c:pt idx="10025">
                  <c:v>48.406999999999996</c:v>
                </c:pt>
                <c:pt idx="10026">
                  <c:v>49.104999999999997</c:v>
                </c:pt>
                <c:pt idx="10027">
                  <c:v>49.883000000000003</c:v>
                </c:pt>
                <c:pt idx="10028">
                  <c:v>50.743000000000002</c:v>
                </c:pt>
                <c:pt idx="10029">
                  <c:v>51.682000000000002</c:v>
                </c:pt>
                <c:pt idx="10030">
                  <c:v>52.692</c:v>
                </c:pt>
                <c:pt idx="10031">
                  <c:v>53.764000000000003</c:v>
                </c:pt>
                <c:pt idx="10032">
                  <c:v>54.875</c:v>
                </c:pt>
                <c:pt idx="10033">
                  <c:v>56</c:v>
                </c:pt>
                <c:pt idx="10034">
                  <c:v>57.119</c:v>
                </c:pt>
                <c:pt idx="10035">
                  <c:v>58.213999999999999</c:v>
                </c:pt>
                <c:pt idx="10036">
                  <c:v>59.273000000000003</c:v>
                </c:pt>
                <c:pt idx="10037">
                  <c:v>60.29</c:v>
                </c:pt>
                <c:pt idx="10038">
                  <c:v>61.262</c:v>
                </c:pt>
                <c:pt idx="10039">
                  <c:v>62.180999999999997</c:v>
                </c:pt>
                <c:pt idx="10040">
                  <c:v>63.04</c:v>
                </c:pt>
                <c:pt idx="10041">
                  <c:v>63.841000000000001</c:v>
                </c:pt>
                <c:pt idx="10042">
                  <c:v>64.588999999999999</c:v>
                </c:pt>
                <c:pt idx="10043">
                  <c:v>65.290999999999997</c:v>
                </c:pt>
                <c:pt idx="10044">
                  <c:v>65.945999999999998</c:v>
                </c:pt>
                <c:pt idx="10045">
                  <c:v>66.557000000000002</c:v>
                </c:pt>
                <c:pt idx="10046">
                  <c:v>67.12</c:v>
                </c:pt>
                <c:pt idx="10047">
                  <c:v>67.637</c:v>
                </c:pt>
                <c:pt idx="10048">
                  <c:v>68.113</c:v>
                </c:pt>
                <c:pt idx="10049">
                  <c:v>68.552999999999997</c:v>
                </c:pt>
                <c:pt idx="10050">
                  <c:v>68.962000000000003</c:v>
                </c:pt>
                <c:pt idx="10051">
                  <c:v>69.347999999999999</c:v>
                </c:pt>
                <c:pt idx="10052">
                  <c:v>69.715000000000003</c:v>
                </c:pt>
                <c:pt idx="10053">
                  <c:v>70.069000000000003</c:v>
                </c:pt>
                <c:pt idx="10054">
                  <c:v>70.415000000000006</c:v>
                </c:pt>
                <c:pt idx="10055">
                  <c:v>70.757000000000005</c:v>
                </c:pt>
                <c:pt idx="10056">
                  <c:v>71.097999999999999</c:v>
                </c:pt>
                <c:pt idx="10057">
                  <c:v>71.433999999999997</c:v>
                </c:pt>
                <c:pt idx="10058">
                  <c:v>71.763999999999996</c:v>
                </c:pt>
                <c:pt idx="10059">
                  <c:v>72.087999999999994</c:v>
                </c:pt>
                <c:pt idx="10060">
                  <c:v>72.400999999999996</c:v>
                </c:pt>
                <c:pt idx="10061">
                  <c:v>72.700999999999993</c:v>
                </c:pt>
                <c:pt idx="10062">
                  <c:v>72.986000000000004</c:v>
                </c:pt>
                <c:pt idx="10063">
                  <c:v>73.253</c:v>
                </c:pt>
                <c:pt idx="10064">
                  <c:v>73.504999999999995</c:v>
                </c:pt>
                <c:pt idx="10065">
                  <c:v>73.742000000000004</c:v>
                </c:pt>
                <c:pt idx="10066">
                  <c:v>73.968000000000004</c:v>
                </c:pt>
                <c:pt idx="10067">
                  <c:v>74.186999999999998</c:v>
                </c:pt>
                <c:pt idx="10068">
                  <c:v>74.403000000000006</c:v>
                </c:pt>
                <c:pt idx="10069">
                  <c:v>74.617000000000004</c:v>
                </c:pt>
                <c:pt idx="10070">
                  <c:v>74.831999999999994</c:v>
                </c:pt>
                <c:pt idx="10071">
                  <c:v>75.048000000000002</c:v>
                </c:pt>
                <c:pt idx="10072">
                  <c:v>75.263999999999996</c:v>
                </c:pt>
                <c:pt idx="10073">
                  <c:v>75.478999999999999</c:v>
                </c:pt>
                <c:pt idx="10074">
                  <c:v>#N/A</c:v>
                </c:pt>
                <c:pt idx="10075">
                  <c:v>34.508000000000003</c:v>
                </c:pt>
                <c:pt idx="10076">
                  <c:v>34.76</c:v>
                </c:pt>
                <c:pt idx="10077">
                  <c:v>35.253</c:v>
                </c:pt>
                <c:pt idx="10078">
                  <c:v>35.723999999999997</c:v>
                </c:pt>
                <c:pt idx="10079">
                  <c:v>36.173000000000002</c:v>
                </c:pt>
                <c:pt idx="10080">
                  <c:v>36.6</c:v>
                </c:pt>
                <c:pt idx="10081">
                  <c:v>37.000999999999998</c:v>
                </c:pt>
                <c:pt idx="10082">
                  <c:v>37.372999999999998</c:v>
                </c:pt>
                <c:pt idx="10083">
                  <c:v>37.709000000000003</c:v>
                </c:pt>
                <c:pt idx="10084">
                  <c:v>37.996000000000002</c:v>
                </c:pt>
                <c:pt idx="10085">
                  <c:v>38.222999999999999</c:v>
                </c:pt>
                <c:pt idx="10086">
                  <c:v>38.380000000000003</c:v>
                </c:pt>
                <c:pt idx="10087">
                  <c:v>38.462000000000003</c:v>
                </c:pt>
                <c:pt idx="10088">
                  <c:v>38.476999999999997</c:v>
                </c:pt>
                <c:pt idx="10089">
                  <c:v>38.448999999999998</c:v>
                </c:pt>
                <c:pt idx="10090">
                  <c:v>38.406999999999996</c:v>
                </c:pt>
                <c:pt idx="10091">
                  <c:v>38.386000000000003</c:v>
                </c:pt>
                <c:pt idx="10092">
                  <c:v>38.423999999999999</c:v>
                </c:pt>
                <c:pt idx="10093">
                  <c:v>38.558</c:v>
                </c:pt>
                <c:pt idx="10094">
                  <c:v>38.816000000000003</c:v>
                </c:pt>
                <c:pt idx="10095">
                  <c:v>39.226999999999997</c:v>
                </c:pt>
                <c:pt idx="10096">
                  <c:v>39.814</c:v>
                </c:pt>
                <c:pt idx="10097">
                  <c:v>40.561999999999998</c:v>
                </c:pt>
                <c:pt idx="10098">
                  <c:v>41.445</c:v>
                </c:pt>
                <c:pt idx="10099">
                  <c:v>42.442</c:v>
                </c:pt>
                <c:pt idx="10100">
                  <c:v>43.521000000000001</c:v>
                </c:pt>
                <c:pt idx="10101">
                  <c:v>44.640999999999998</c:v>
                </c:pt>
                <c:pt idx="10102">
                  <c:v>45.767000000000003</c:v>
                </c:pt>
                <c:pt idx="10103">
                  <c:v>46.869</c:v>
                </c:pt>
                <c:pt idx="10104">
                  <c:v>47.927</c:v>
                </c:pt>
                <c:pt idx="10105">
                  <c:v>48.944000000000003</c:v>
                </c:pt>
                <c:pt idx="10106">
                  <c:v>49.94</c:v>
                </c:pt>
                <c:pt idx="10107">
                  <c:v>50.938000000000002</c:v>
                </c:pt>
                <c:pt idx="10108">
                  <c:v>51.945</c:v>
                </c:pt>
                <c:pt idx="10109">
                  <c:v>52.945999999999998</c:v>
                </c:pt>
                <c:pt idx="10110">
                  <c:v>53.914000000000001</c:v>
                </c:pt>
                <c:pt idx="10111">
                  <c:v>54.813000000000002</c:v>
                </c:pt>
                <c:pt idx="10112">
                  <c:v>55.61</c:v>
                </c:pt>
                <c:pt idx="10113">
                  <c:v>56.283000000000001</c:v>
                </c:pt>
                <c:pt idx="10114">
                  <c:v>56.817999999999998</c:v>
                </c:pt>
                <c:pt idx="10115">
                  <c:v>57.201999999999998</c:v>
                </c:pt>
                <c:pt idx="10116">
                  <c:v>57.43</c:v>
                </c:pt>
                <c:pt idx="10117">
                  <c:v>57.529000000000003</c:v>
                </c:pt>
                <c:pt idx="10118">
                  <c:v>57.534999999999997</c:v>
                </c:pt>
                <c:pt idx="10119">
                  <c:v>57.48</c:v>
                </c:pt>
                <c:pt idx="10120">
                  <c:v>57.405000000000001</c:v>
                </c:pt>
                <c:pt idx="10121">
                  <c:v>57.345999999999997</c:v>
                </c:pt>
                <c:pt idx="10122">
                  <c:v>57.332999999999998</c:v>
                </c:pt>
                <c:pt idx="10123">
                  <c:v>57.393000000000001</c:v>
                </c:pt>
                <c:pt idx="10124">
                  <c:v>57.545999999999999</c:v>
                </c:pt>
                <c:pt idx="10125">
                  <c:v>57.817</c:v>
                </c:pt>
                <c:pt idx="10126">
                  <c:v>58.219000000000001</c:v>
                </c:pt>
                <c:pt idx="10127">
                  <c:v>58.731999999999999</c:v>
                </c:pt>
                <c:pt idx="10128">
                  <c:v>59.323</c:v>
                </c:pt>
                <c:pt idx="10129">
                  <c:v>59.966000000000001</c:v>
                </c:pt>
                <c:pt idx="10130">
                  <c:v>60.621000000000002</c:v>
                </c:pt>
                <c:pt idx="10131">
                  <c:v>61.244999999999997</c:v>
                </c:pt>
                <c:pt idx="10132">
                  <c:v>61.804000000000002</c:v>
                </c:pt>
                <c:pt idx="10133">
                  <c:v>62.277000000000001</c:v>
                </c:pt>
                <c:pt idx="10134">
                  <c:v>62.652999999999999</c:v>
                </c:pt>
                <c:pt idx="10135">
                  <c:v>62.933999999999997</c:v>
                </c:pt>
                <c:pt idx="10136">
                  <c:v>63.137999999999998</c:v>
                </c:pt>
                <c:pt idx="10137">
                  <c:v>63.3</c:v>
                </c:pt>
                <c:pt idx="10138">
                  <c:v>63.451000000000001</c:v>
                </c:pt>
                <c:pt idx="10139">
                  <c:v>#N/A</c:v>
                </c:pt>
                <c:pt idx="10140">
                  <c:v>58.174999999999997</c:v>
                </c:pt>
                <c:pt idx="10141">
                  <c:v>58.405999999999999</c:v>
                </c:pt>
                <c:pt idx="10142">
                  <c:v>58.872999999999998</c:v>
                </c:pt>
                <c:pt idx="10143">
                  <c:v>59.348999999999997</c:v>
                </c:pt>
                <c:pt idx="10144">
                  <c:v>59.835000000000001</c:v>
                </c:pt>
                <c:pt idx="10145">
                  <c:v>60.329000000000001</c:v>
                </c:pt>
                <c:pt idx="10146">
                  <c:v>60.832999999999998</c:v>
                </c:pt>
                <c:pt idx="10147">
                  <c:v>61.345999999999997</c:v>
                </c:pt>
                <c:pt idx="10148">
                  <c:v>61.866999999999997</c:v>
                </c:pt>
                <c:pt idx="10149">
                  <c:v>62.395000000000003</c:v>
                </c:pt>
                <c:pt idx="10150">
                  <c:v>62.927999999999997</c:v>
                </c:pt>
                <c:pt idx="10151">
                  <c:v>63.463999999999999</c:v>
                </c:pt>
                <c:pt idx="10152">
                  <c:v>63.999000000000002</c:v>
                </c:pt>
                <c:pt idx="10153">
                  <c:v>64.53</c:v>
                </c:pt>
                <c:pt idx="10154">
                  <c:v>65.05</c:v>
                </c:pt>
                <c:pt idx="10155">
                  <c:v>65.555000000000007</c:v>
                </c:pt>
                <c:pt idx="10156">
                  <c:v>66.040999999999997</c:v>
                </c:pt>
                <c:pt idx="10157">
                  <c:v>66.506</c:v>
                </c:pt>
                <c:pt idx="10158">
                  <c:v>66.945999999999998</c:v>
                </c:pt>
                <c:pt idx="10159">
                  <c:v>67.358000000000004</c:v>
                </c:pt>
                <c:pt idx="10160">
                  <c:v>67.738</c:v>
                </c:pt>
                <c:pt idx="10161">
                  <c:v>68.081000000000003</c:v>
                </c:pt>
                <c:pt idx="10162">
                  <c:v>68.388999999999996</c:v>
                </c:pt>
                <c:pt idx="10163">
                  <c:v>68.664000000000001</c:v>
                </c:pt>
                <c:pt idx="10164">
                  <c:v>68.906999999999996</c:v>
                </c:pt>
                <c:pt idx="10165">
                  <c:v>69.12</c:v>
                </c:pt>
                <c:pt idx="10166">
                  <c:v>69.305000000000007</c:v>
                </c:pt>
                <c:pt idx="10167">
                  <c:v>69.466999999999999</c:v>
                </c:pt>
                <c:pt idx="10168">
                  <c:v>69.611000000000004</c:v>
                </c:pt>
                <c:pt idx="10169">
                  <c:v>69.745000000000005</c:v>
                </c:pt>
                <c:pt idx="10170">
                  <c:v>69.876999999999995</c:v>
                </c:pt>
                <c:pt idx="10171">
                  <c:v>70.016999999999996</c:v>
                </c:pt>
                <c:pt idx="10172">
                  <c:v>70.165999999999997</c:v>
                </c:pt>
                <c:pt idx="10173">
                  <c:v>70.325999999999993</c:v>
                </c:pt>
                <c:pt idx="10174">
                  <c:v>70.498000000000005</c:v>
                </c:pt>
                <c:pt idx="10175">
                  <c:v>70.679000000000002</c:v>
                </c:pt>
                <c:pt idx="10176">
                  <c:v>70.864000000000004</c:v>
                </c:pt>
                <c:pt idx="10177">
                  <c:v>71.045000000000002</c:v>
                </c:pt>
                <c:pt idx="10178">
                  <c:v>71.213999999999999</c:v>
                </c:pt>
                <c:pt idx="10179">
                  <c:v>71.367999999999995</c:v>
                </c:pt>
                <c:pt idx="10180">
                  <c:v>71.5</c:v>
                </c:pt>
                <c:pt idx="10181">
                  <c:v>71.605999999999995</c:v>
                </c:pt>
                <c:pt idx="10182">
                  <c:v>71.688999999999993</c:v>
                </c:pt>
                <c:pt idx="10183">
                  <c:v>71.753</c:v>
                </c:pt>
                <c:pt idx="10184">
                  <c:v>71.8</c:v>
                </c:pt>
                <c:pt idx="10185">
                  <c:v>71.835999999999999</c:v>
                </c:pt>
                <c:pt idx="10186">
                  <c:v>71.867000000000004</c:v>
                </c:pt>
                <c:pt idx="10187">
                  <c:v>71.899000000000001</c:v>
                </c:pt>
                <c:pt idx="10188">
                  <c:v>71.94</c:v>
                </c:pt>
                <c:pt idx="10189">
                  <c:v>71.995000000000005</c:v>
                </c:pt>
                <c:pt idx="10190">
                  <c:v>72.072000000000003</c:v>
                </c:pt>
                <c:pt idx="10191">
                  <c:v>72.177000000000007</c:v>
                </c:pt>
                <c:pt idx="10192">
                  <c:v>72.308999999999997</c:v>
                </c:pt>
                <c:pt idx="10193">
                  <c:v>72.462999999999994</c:v>
                </c:pt>
                <c:pt idx="10194">
                  <c:v>72.638000000000005</c:v>
                </c:pt>
                <c:pt idx="10195">
                  <c:v>72.823999999999998</c:v>
                </c:pt>
                <c:pt idx="10196">
                  <c:v>73.013999999999996</c:v>
                </c:pt>
                <c:pt idx="10197">
                  <c:v>73.198999999999998</c:v>
                </c:pt>
                <c:pt idx="10198">
                  <c:v>73.373000000000005</c:v>
                </c:pt>
                <c:pt idx="10199">
                  <c:v>73.531999999999996</c:v>
                </c:pt>
                <c:pt idx="10200">
                  <c:v>73.676000000000002</c:v>
                </c:pt>
                <c:pt idx="10201">
                  <c:v>73.808000000000007</c:v>
                </c:pt>
                <c:pt idx="10202">
                  <c:v>73.933999999999997</c:v>
                </c:pt>
                <c:pt idx="10203">
                  <c:v>74.058999999999997</c:v>
                </c:pt>
                <c:pt idx="10204">
                  <c:v>#N/A</c:v>
                </c:pt>
                <c:pt idx="10205">
                  <c:v>57.994</c:v>
                </c:pt>
                <c:pt idx="10206">
                  <c:v>57.926000000000002</c:v>
                </c:pt>
                <c:pt idx="10207">
                  <c:v>57.851999999999997</c:v>
                </c:pt>
                <c:pt idx="10208">
                  <c:v>57.896999999999998</c:v>
                </c:pt>
                <c:pt idx="10209">
                  <c:v>58.061</c:v>
                </c:pt>
                <c:pt idx="10210">
                  <c:v>58.344000000000001</c:v>
                </c:pt>
                <c:pt idx="10211">
                  <c:v>58.738999999999997</c:v>
                </c:pt>
                <c:pt idx="10212">
                  <c:v>59.235999999999997</c:v>
                </c:pt>
                <c:pt idx="10213">
                  <c:v>59.819000000000003</c:v>
                </c:pt>
                <c:pt idx="10214">
                  <c:v>60.457999999999998</c:v>
                </c:pt>
                <c:pt idx="10215">
                  <c:v>61.118000000000002</c:v>
                </c:pt>
                <c:pt idx="10216">
                  <c:v>61.762</c:v>
                </c:pt>
                <c:pt idx="10217">
                  <c:v>62.356000000000002</c:v>
                </c:pt>
                <c:pt idx="10218">
                  <c:v>62.875</c:v>
                </c:pt>
                <c:pt idx="10219">
                  <c:v>63.311999999999998</c:v>
                </c:pt>
                <c:pt idx="10220">
                  <c:v>63.683999999999997</c:v>
                </c:pt>
                <c:pt idx="10221">
                  <c:v>64.022999999999996</c:v>
                </c:pt>
                <c:pt idx="10222">
                  <c:v>64.37</c:v>
                </c:pt>
                <c:pt idx="10223">
                  <c:v>64.757000000000005</c:v>
                </c:pt>
                <c:pt idx="10224">
                  <c:v>65.191999999999993</c:v>
                </c:pt>
                <c:pt idx="10225">
                  <c:v>65.673000000000002</c:v>
                </c:pt>
                <c:pt idx="10226">
                  <c:v>66.186999999999998</c:v>
                </c:pt>
                <c:pt idx="10227">
                  <c:v>66.706000000000003</c:v>
                </c:pt>
                <c:pt idx="10228">
                  <c:v>67.207999999999998</c:v>
                </c:pt>
                <c:pt idx="10229">
                  <c:v>67.680999999999997</c:v>
                </c:pt>
                <c:pt idx="10230">
                  <c:v>68.117000000000004</c:v>
                </c:pt>
                <c:pt idx="10231">
                  <c:v>68.515000000000001</c:v>
                </c:pt>
                <c:pt idx="10232">
                  <c:v>68.879000000000005</c:v>
                </c:pt>
                <c:pt idx="10233">
                  <c:v>69.215000000000003</c:v>
                </c:pt>
                <c:pt idx="10234">
                  <c:v>69.522000000000006</c:v>
                </c:pt>
                <c:pt idx="10235">
                  <c:v>69.802000000000007</c:v>
                </c:pt>
                <c:pt idx="10236">
                  <c:v>70.061000000000007</c:v>
                </c:pt>
                <c:pt idx="10237">
                  <c:v>70.301000000000002</c:v>
                </c:pt>
                <c:pt idx="10238">
                  <c:v>70.519000000000005</c:v>
                </c:pt>
                <c:pt idx="10239">
                  <c:v>70.712999999999994</c:v>
                </c:pt>
                <c:pt idx="10240">
                  <c:v>70.869</c:v>
                </c:pt>
                <c:pt idx="10241">
                  <c:v>70.97</c:v>
                </c:pt>
                <c:pt idx="10242">
                  <c:v>71.010999999999996</c:v>
                </c:pt>
                <c:pt idx="10243">
                  <c:v>70.994</c:v>
                </c:pt>
                <c:pt idx="10244">
                  <c:v>70.930999999999997</c:v>
                </c:pt>
                <c:pt idx="10245">
                  <c:v>70.846000000000004</c:v>
                </c:pt>
                <c:pt idx="10246">
                  <c:v>70.766000000000005</c:v>
                </c:pt>
                <c:pt idx="10247">
                  <c:v>70.718000000000004</c:v>
                </c:pt>
                <c:pt idx="10248">
                  <c:v>70.718999999999994</c:v>
                </c:pt>
                <c:pt idx="10249">
                  <c:v>70.777000000000001</c:v>
                </c:pt>
                <c:pt idx="10250">
                  <c:v>70.893000000000001</c:v>
                </c:pt>
                <c:pt idx="10251">
                  <c:v>71.055000000000007</c:v>
                </c:pt>
                <c:pt idx="10252">
                  <c:v>71.239999999999995</c:v>
                </c:pt>
                <c:pt idx="10253">
                  <c:v>71.429000000000002</c:v>
                </c:pt>
                <c:pt idx="10254">
                  <c:v>71.608999999999995</c:v>
                </c:pt>
                <c:pt idx="10255">
                  <c:v>71.771000000000001</c:v>
                </c:pt>
                <c:pt idx="10256">
                  <c:v>71.906999999999996</c:v>
                </c:pt>
                <c:pt idx="10257">
                  <c:v>72.02</c:v>
                </c:pt>
                <c:pt idx="10258">
                  <c:v>72.114000000000004</c:v>
                </c:pt>
                <c:pt idx="10259">
                  <c:v>72.191999999999993</c:v>
                </c:pt>
                <c:pt idx="10260">
                  <c:v>72.260999999999996</c:v>
                </c:pt>
                <c:pt idx="10261">
                  <c:v>72.328000000000003</c:v>
                </c:pt>
                <c:pt idx="10262">
                  <c:v>72.402000000000001</c:v>
                </c:pt>
                <c:pt idx="10263">
                  <c:v>72.491</c:v>
                </c:pt>
                <c:pt idx="10264">
                  <c:v>72.597999999999999</c:v>
                </c:pt>
                <c:pt idx="10265">
                  <c:v>72.724000000000004</c:v>
                </c:pt>
                <c:pt idx="10266">
                  <c:v>72.867999999999995</c:v>
                </c:pt>
                <c:pt idx="10267">
                  <c:v>73.024000000000001</c:v>
                </c:pt>
                <c:pt idx="10268">
                  <c:v>73.186999999999998</c:v>
                </c:pt>
                <c:pt idx="10269">
                  <c:v>#N/A</c:v>
                </c:pt>
                <c:pt idx="10270">
                  <c:v>28.42</c:v>
                </c:pt>
                <c:pt idx="10271">
                  <c:v>28.515999999999998</c:v>
                </c:pt>
                <c:pt idx="10272">
                  <c:v>28.712</c:v>
                </c:pt>
                <c:pt idx="10273">
                  <c:v>28.911000000000001</c:v>
                </c:pt>
                <c:pt idx="10274">
                  <c:v>29.114000000000001</c:v>
                </c:pt>
                <c:pt idx="10275">
                  <c:v>29.32</c:v>
                </c:pt>
                <c:pt idx="10276">
                  <c:v>29.527999999999999</c:v>
                </c:pt>
                <c:pt idx="10277">
                  <c:v>29.739000000000001</c:v>
                </c:pt>
                <c:pt idx="10278">
                  <c:v>29.951000000000001</c:v>
                </c:pt>
                <c:pt idx="10279">
                  <c:v>30.163</c:v>
                </c:pt>
                <c:pt idx="10280">
                  <c:v>30.370999999999999</c:v>
                </c:pt>
                <c:pt idx="10281">
                  <c:v>30.579000000000001</c:v>
                </c:pt>
                <c:pt idx="10282">
                  <c:v>30.789000000000001</c:v>
                </c:pt>
                <c:pt idx="10283">
                  <c:v>31.012</c:v>
                </c:pt>
                <c:pt idx="10284">
                  <c:v>31.263000000000002</c:v>
                </c:pt>
                <c:pt idx="10285">
                  <c:v>31.571999999999999</c:v>
                </c:pt>
                <c:pt idx="10286">
                  <c:v>31.972999999999999</c:v>
                </c:pt>
                <c:pt idx="10287">
                  <c:v>32.481000000000002</c:v>
                </c:pt>
                <c:pt idx="10288">
                  <c:v>33.097999999999999</c:v>
                </c:pt>
                <c:pt idx="10289">
                  <c:v>33.811999999999998</c:v>
                </c:pt>
                <c:pt idx="10290">
                  <c:v>34.600999999999999</c:v>
                </c:pt>
                <c:pt idx="10291">
                  <c:v>35.435000000000002</c:v>
                </c:pt>
                <c:pt idx="10292">
                  <c:v>36.271999999999998</c:v>
                </c:pt>
                <c:pt idx="10293">
                  <c:v>37.073</c:v>
                </c:pt>
                <c:pt idx="10294">
                  <c:v>37.808999999999997</c:v>
                </c:pt>
                <c:pt idx="10295">
                  <c:v>38.468000000000004</c:v>
                </c:pt>
                <c:pt idx="10296">
                  <c:v>39.045999999999999</c:v>
                </c:pt>
                <c:pt idx="10297">
                  <c:v>39.555</c:v>
                </c:pt>
                <c:pt idx="10298">
                  <c:v>39.997999999999998</c:v>
                </c:pt>
                <c:pt idx="10299">
                  <c:v>40.365000000000002</c:v>
                </c:pt>
                <c:pt idx="10300">
                  <c:v>40.640999999999998</c:v>
                </c:pt>
                <c:pt idx="10301">
                  <c:v>40.808</c:v>
                </c:pt>
                <c:pt idx="10302">
                  <c:v>40.860999999999997</c:v>
                </c:pt>
                <c:pt idx="10303">
                  <c:v>40.795999999999999</c:v>
                </c:pt>
                <c:pt idx="10304">
                  <c:v>40.616</c:v>
                </c:pt>
                <c:pt idx="10305">
                  <c:v>40.311999999999998</c:v>
                </c:pt>
                <c:pt idx="10306">
                  <c:v>39.872999999999998</c:v>
                </c:pt>
                <c:pt idx="10307">
                  <c:v>39.317999999999998</c:v>
                </c:pt>
                <c:pt idx="10308">
                  <c:v>38.683</c:v>
                </c:pt>
                <c:pt idx="10309">
                  <c:v>38.01</c:v>
                </c:pt>
                <c:pt idx="10310">
                  <c:v>37.351999999999997</c:v>
                </c:pt>
                <c:pt idx="10311">
                  <c:v>36.764000000000003</c:v>
                </c:pt>
                <c:pt idx="10312">
                  <c:v>36.286999999999999</c:v>
                </c:pt>
                <c:pt idx="10313">
                  <c:v>35.956000000000003</c:v>
                </c:pt>
                <c:pt idx="10314">
                  <c:v>35.795999999999999</c:v>
                </c:pt>
                <c:pt idx="10315">
                  <c:v>35.825000000000003</c:v>
                </c:pt>
                <c:pt idx="10316">
                  <c:v>36.039000000000001</c:v>
                </c:pt>
                <c:pt idx="10317">
                  <c:v>36.405000000000001</c:v>
                </c:pt>
                <c:pt idx="10318">
                  <c:v>36.887</c:v>
                </c:pt>
                <c:pt idx="10319">
                  <c:v>37.463000000000001</c:v>
                </c:pt>
                <c:pt idx="10320">
                  <c:v>38.122999999999998</c:v>
                </c:pt>
                <c:pt idx="10321">
                  <c:v>38.86</c:v>
                </c:pt>
                <c:pt idx="10322">
                  <c:v>39.659999999999997</c:v>
                </c:pt>
                <c:pt idx="10323">
                  <c:v>40.5</c:v>
                </c:pt>
                <c:pt idx="10324">
                  <c:v>41.345999999999997</c:v>
                </c:pt>
                <c:pt idx="10325">
                  <c:v>42.156999999999996</c:v>
                </c:pt>
                <c:pt idx="10326">
                  <c:v>42.893000000000001</c:v>
                </c:pt>
                <c:pt idx="10327">
                  <c:v>43.534999999999997</c:v>
                </c:pt>
                <c:pt idx="10328">
                  <c:v>44.075000000000003</c:v>
                </c:pt>
                <c:pt idx="10329">
                  <c:v>44.508000000000003</c:v>
                </c:pt>
                <c:pt idx="10330">
                  <c:v>44.845999999999997</c:v>
                </c:pt>
                <c:pt idx="10331">
                  <c:v>45.11</c:v>
                </c:pt>
                <c:pt idx="10332">
                  <c:v>45.338000000000001</c:v>
                </c:pt>
                <c:pt idx="10333">
                  <c:v>45.561</c:v>
                </c:pt>
                <c:pt idx="10334">
                  <c:v>#N/A</c:v>
                </c:pt>
                <c:pt idx="10335">
                  <c:v>58.389000000000003</c:v>
                </c:pt>
                <c:pt idx="10336">
                  <c:v>58.874000000000002</c:v>
                </c:pt>
                <c:pt idx="10337">
                  <c:v>59.817999999999998</c:v>
                </c:pt>
                <c:pt idx="10338">
                  <c:v>60.712000000000003</c:v>
                </c:pt>
                <c:pt idx="10339">
                  <c:v>61.557000000000002</c:v>
                </c:pt>
                <c:pt idx="10340">
                  <c:v>62.351999999999997</c:v>
                </c:pt>
                <c:pt idx="10341">
                  <c:v>63.094999999999999</c:v>
                </c:pt>
                <c:pt idx="10342">
                  <c:v>63.783999999999999</c:v>
                </c:pt>
                <c:pt idx="10343">
                  <c:v>64.415000000000006</c:v>
                </c:pt>
                <c:pt idx="10344">
                  <c:v>64.980999999999995</c:v>
                </c:pt>
                <c:pt idx="10345">
                  <c:v>65.474999999999994</c:v>
                </c:pt>
                <c:pt idx="10346">
                  <c:v>65.891999999999996</c:v>
                </c:pt>
                <c:pt idx="10347">
                  <c:v>66.23</c:v>
                </c:pt>
                <c:pt idx="10348">
                  <c:v>66.495999999999995</c:v>
                </c:pt>
                <c:pt idx="10349">
                  <c:v>66.704999999999998</c:v>
                </c:pt>
                <c:pt idx="10350">
                  <c:v>66.882999999999996</c:v>
                </c:pt>
                <c:pt idx="10351">
                  <c:v>67.055999999999997</c:v>
                </c:pt>
                <c:pt idx="10352">
                  <c:v>67.248000000000005</c:v>
                </c:pt>
                <c:pt idx="10353">
                  <c:v>67.478999999999999</c:v>
                </c:pt>
                <c:pt idx="10354">
                  <c:v>67.757999999999996</c:v>
                </c:pt>
                <c:pt idx="10355">
                  <c:v>68.087999999999994</c:v>
                </c:pt>
                <c:pt idx="10356">
                  <c:v>68.462000000000003</c:v>
                </c:pt>
                <c:pt idx="10357">
                  <c:v>68.858999999999995</c:v>
                </c:pt>
                <c:pt idx="10358">
                  <c:v>69.262</c:v>
                </c:pt>
                <c:pt idx="10359">
                  <c:v>69.664000000000001</c:v>
                </c:pt>
                <c:pt idx="10360">
                  <c:v>70.06</c:v>
                </c:pt>
                <c:pt idx="10361">
                  <c:v>70.447000000000003</c:v>
                </c:pt>
                <c:pt idx="10362">
                  <c:v>70.828000000000003</c:v>
                </c:pt>
                <c:pt idx="10363">
                  <c:v>71.204999999999998</c:v>
                </c:pt>
                <c:pt idx="10364">
                  <c:v>71.58</c:v>
                </c:pt>
                <c:pt idx="10365">
                  <c:v>71.954999999999998</c:v>
                </c:pt>
                <c:pt idx="10366">
                  <c:v>72.331999999999994</c:v>
                </c:pt>
                <c:pt idx="10367">
                  <c:v>72.712999999999994</c:v>
                </c:pt>
                <c:pt idx="10368">
                  <c:v>73.100999999999999</c:v>
                </c:pt>
                <c:pt idx="10369">
                  <c:v>73.497</c:v>
                </c:pt>
                <c:pt idx="10370">
                  <c:v>73.903999999999996</c:v>
                </c:pt>
                <c:pt idx="10371">
                  <c:v>74.325999999999993</c:v>
                </c:pt>
                <c:pt idx="10372">
                  <c:v>74.760000000000005</c:v>
                </c:pt>
                <c:pt idx="10373">
                  <c:v>75.2</c:v>
                </c:pt>
                <c:pt idx="10374">
                  <c:v>75.635999999999996</c:v>
                </c:pt>
                <c:pt idx="10375">
                  <c:v>76.049000000000007</c:v>
                </c:pt>
                <c:pt idx="10376">
                  <c:v>76.418000000000006</c:v>
                </c:pt>
                <c:pt idx="10377">
                  <c:v>76.731999999999999</c:v>
                </c:pt>
                <c:pt idx="10378">
                  <c:v>76.989000000000004</c:v>
                </c:pt>
                <c:pt idx="10379">
                  <c:v>77.192999999999998</c:v>
                </c:pt>
                <c:pt idx="10380">
                  <c:v>77.358000000000004</c:v>
                </c:pt>
                <c:pt idx="10381">
                  <c:v>77.506</c:v>
                </c:pt>
                <c:pt idx="10382">
                  <c:v>77.661000000000001</c:v>
                </c:pt>
                <c:pt idx="10383">
                  <c:v>77.844999999999999</c:v>
                </c:pt>
                <c:pt idx="10384">
                  <c:v>78.066999999999993</c:v>
                </c:pt>
                <c:pt idx="10385">
                  <c:v>78.34</c:v>
                </c:pt>
                <c:pt idx="10386">
                  <c:v>78.665999999999997</c:v>
                </c:pt>
                <c:pt idx="10387">
                  <c:v>79.034000000000006</c:v>
                </c:pt>
                <c:pt idx="10388">
                  <c:v>79.427999999999997</c:v>
                </c:pt>
                <c:pt idx="10389">
                  <c:v>79.834999999999994</c:v>
                </c:pt>
                <c:pt idx="10390">
                  <c:v>80.241</c:v>
                </c:pt>
                <c:pt idx="10391">
                  <c:v>80.626000000000005</c:v>
                </c:pt>
                <c:pt idx="10392">
                  <c:v>80.978999999999999</c:v>
                </c:pt>
                <c:pt idx="10393">
                  <c:v>81.292000000000002</c:v>
                </c:pt>
                <c:pt idx="10394">
                  <c:v>81.561000000000007</c:v>
                </c:pt>
                <c:pt idx="10395">
                  <c:v>81.787999999999997</c:v>
                </c:pt>
                <c:pt idx="10396">
                  <c:v>81.980999999999995</c:v>
                </c:pt>
                <c:pt idx="10397">
                  <c:v>82.155000000000001</c:v>
                </c:pt>
                <c:pt idx="10398">
                  <c:v>82.322000000000003</c:v>
                </c:pt>
                <c:pt idx="10399">
                  <c:v>#N/A</c:v>
                </c:pt>
                <c:pt idx="10400">
                  <c:v>60.89</c:v>
                </c:pt>
                <c:pt idx="10401">
                  <c:v>61.31</c:v>
                </c:pt>
                <c:pt idx="10402">
                  <c:v>64.36</c:v>
                </c:pt>
                <c:pt idx="10403">
                  <c:v>65.66</c:v>
                </c:pt>
                <c:pt idx="10404">
                  <c:v>66.709999999999994</c:v>
                </c:pt>
                <c:pt idx="10405">
                  <c:v>67.84</c:v>
                </c:pt>
                <c:pt idx="10406">
                  <c:v>68.37</c:v>
                </c:pt>
                <c:pt idx="10407">
                  <c:v>67.45</c:v>
                </c:pt>
                <c:pt idx="10408">
                  <c:v>69.349999999999994</c:v>
                </c:pt>
                <c:pt idx="10409">
                  <c:v>69.03</c:v>
                </c:pt>
                <c:pt idx="10410">
                  <c:v>70.349999999999994</c:v>
                </c:pt>
                <c:pt idx="10411">
                  <c:v>70.790000000000006</c:v>
                </c:pt>
                <c:pt idx="10412">
                  <c:v>70.33</c:v>
                </c:pt>
                <c:pt idx="10413">
                  <c:v>70.709999999999994</c:v>
                </c:pt>
                <c:pt idx="10414">
                  <c:v>71.09</c:v>
                </c:pt>
                <c:pt idx="10415">
                  <c:v>70.3</c:v>
                </c:pt>
                <c:pt idx="10416">
                  <c:v>70.44</c:v>
                </c:pt>
                <c:pt idx="10417">
                  <c:v>70.98</c:v>
                </c:pt>
                <c:pt idx="10418">
                  <c:v>70.5</c:v>
                </c:pt>
                <c:pt idx="10419">
                  <c:v>69.81</c:v>
                </c:pt>
                <c:pt idx="10420">
                  <c:v>69.739999999999995</c:v>
                </c:pt>
                <c:pt idx="10421">
                  <c:v>69.88</c:v>
                </c:pt>
                <c:pt idx="10422">
                  <c:v>70.349999999999994</c:v>
                </c:pt>
                <c:pt idx="10423">
                  <c:v>70.05</c:v>
                </c:pt>
                <c:pt idx="10424">
                  <c:v>70.209999999999994</c:v>
                </c:pt>
                <c:pt idx="10425">
                  <c:v>70.33</c:v>
                </c:pt>
                <c:pt idx="10426">
                  <c:v>70.5</c:v>
                </c:pt>
                <c:pt idx="10427">
                  <c:v>70.45</c:v>
                </c:pt>
                <c:pt idx="10428">
                  <c:v>70.459999999999994</c:v>
                </c:pt>
                <c:pt idx="10429">
                  <c:v>70.790000000000006</c:v>
                </c:pt>
                <c:pt idx="10430">
                  <c:v>70.44</c:v>
                </c:pt>
                <c:pt idx="10431">
                  <c:v>70.680000000000007</c:v>
                </c:pt>
                <c:pt idx="10432">
                  <c:v>70.8</c:v>
                </c:pt>
                <c:pt idx="10433">
                  <c:v>70.489999999999995</c:v>
                </c:pt>
                <c:pt idx="10434">
                  <c:v>70.73</c:v>
                </c:pt>
                <c:pt idx="10435">
                  <c:v>70.739999999999995</c:v>
                </c:pt>
                <c:pt idx="10436">
                  <c:v>70.91</c:v>
                </c:pt>
                <c:pt idx="10437">
                  <c:v>71.08</c:v>
                </c:pt>
                <c:pt idx="10438">
                  <c:v>71.16</c:v>
                </c:pt>
                <c:pt idx="10439">
                  <c:v>70.95</c:v>
                </c:pt>
                <c:pt idx="10440">
                  <c:v>70.83</c:v>
                </c:pt>
                <c:pt idx="10441">
                  <c:v>70.900000000000006</c:v>
                </c:pt>
                <c:pt idx="10442">
                  <c:v>71.38</c:v>
                </c:pt>
                <c:pt idx="10443">
                  <c:v>71.900000000000006</c:v>
                </c:pt>
                <c:pt idx="10444">
                  <c:v>72.36</c:v>
                </c:pt>
                <c:pt idx="10445">
                  <c:v>72.290000000000006</c:v>
                </c:pt>
                <c:pt idx="10446">
                  <c:v>72.77</c:v>
                </c:pt>
                <c:pt idx="10447">
                  <c:v>72.709999999999994</c:v>
                </c:pt>
                <c:pt idx="10448">
                  <c:v>72.62</c:v>
                </c:pt>
                <c:pt idx="10449">
                  <c:v>72.989999999999995</c:v>
                </c:pt>
                <c:pt idx="10450">
                  <c:v>73.19</c:v>
                </c:pt>
                <c:pt idx="10451">
                  <c:v>73.62</c:v>
                </c:pt>
                <c:pt idx="10452">
                  <c:v>73.81</c:v>
                </c:pt>
                <c:pt idx="10453">
                  <c:v>73.849999999999994</c:v>
                </c:pt>
                <c:pt idx="10454">
                  <c:v>74.260000000000005</c:v>
                </c:pt>
                <c:pt idx="10455">
                  <c:v>74.2</c:v>
                </c:pt>
                <c:pt idx="10456">
                  <c:v>74.459999999999994</c:v>
                </c:pt>
                <c:pt idx="10457">
                  <c:v>74.52</c:v>
                </c:pt>
                <c:pt idx="10458">
                  <c:v>74.88</c:v>
                </c:pt>
                <c:pt idx="10459">
                  <c:v>74.89</c:v>
                </c:pt>
                <c:pt idx="10460">
                  <c:v>75.02</c:v>
                </c:pt>
                <c:pt idx="10461">
                  <c:v>75.146000000000001</c:v>
                </c:pt>
                <c:pt idx="10462">
                  <c:v>75.272000000000006</c:v>
                </c:pt>
                <c:pt idx="10463">
                  <c:v>75.397000000000006</c:v>
                </c:pt>
                <c:pt idx="10464">
                  <c:v>#N/A</c:v>
                </c:pt>
                <c:pt idx="10465">
                  <c:v>64.450999999999993</c:v>
                </c:pt>
                <c:pt idx="10466">
                  <c:v>64.747</c:v>
                </c:pt>
                <c:pt idx="10467">
                  <c:v>65.322000000000003</c:v>
                </c:pt>
                <c:pt idx="10468">
                  <c:v>65.866</c:v>
                </c:pt>
                <c:pt idx="10469">
                  <c:v>66.376999999999995</c:v>
                </c:pt>
                <c:pt idx="10470">
                  <c:v>66.855999999999995</c:v>
                </c:pt>
                <c:pt idx="10471">
                  <c:v>67.301000000000002</c:v>
                </c:pt>
                <c:pt idx="10472">
                  <c:v>67.709000000000003</c:v>
                </c:pt>
                <c:pt idx="10473">
                  <c:v>68.078999999999994</c:v>
                </c:pt>
                <c:pt idx="10474">
                  <c:v>68.403000000000006</c:v>
                </c:pt>
                <c:pt idx="10475">
                  <c:v>68.674999999999997</c:v>
                </c:pt>
                <c:pt idx="10476">
                  <c:v>68.891000000000005</c:v>
                </c:pt>
                <c:pt idx="10477">
                  <c:v>69.046000000000006</c:v>
                </c:pt>
                <c:pt idx="10478">
                  <c:v>69.144999999999996</c:v>
                </c:pt>
                <c:pt idx="10479">
                  <c:v>69.197000000000003</c:v>
                </c:pt>
                <c:pt idx="10480">
                  <c:v>69.216999999999999</c:v>
                </c:pt>
                <c:pt idx="10481">
                  <c:v>69.222999999999999</c:v>
                </c:pt>
                <c:pt idx="10482">
                  <c:v>69.231999999999999</c:v>
                </c:pt>
                <c:pt idx="10483">
                  <c:v>69.260999999999996</c:v>
                </c:pt>
                <c:pt idx="10484">
                  <c:v>69.319999999999993</c:v>
                </c:pt>
                <c:pt idx="10485">
                  <c:v>69.421000000000006</c:v>
                </c:pt>
                <c:pt idx="10486">
                  <c:v>69.570999999999998</c:v>
                </c:pt>
                <c:pt idx="10487">
                  <c:v>69.759</c:v>
                </c:pt>
                <c:pt idx="10488">
                  <c:v>69.972999999999999</c:v>
                </c:pt>
                <c:pt idx="10489">
                  <c:v>70.201999999999998</c:v>
                </c:pt>
                <c:pt idx="10490">
                  <c:v>70.427999999999997</c:v>
                </c:pt>
                <c:pt idx="10491">
                  <c:v>70.625</c:v>
                </c:pt>
                <c:pt idx="10492">
                  <c:v>70.781999999999996</c:v>
                </c:pt>
                <c:pt idx="10493">
                  <c:v>70.894000000000005</c:v>
                </c:pt>
                <c:pt idx="10494">
                  <c:v>70.965999999999994</c:v>
                </c:pt>
                <c:pt idx="10495">
                  <c:v>71.016999999999996</c:v>
                </c:pt>
                <c:pt idx="10496">
                  <c:v>71.072000000000003</c:v>
                </c:pt>
                <c:pt idx="10497">
                  <c:v>71.16</c:v>
                </c:pt>
                <c:pt idx="10498">
                  <c:v>70.88</c:v>
                </c:pt>
                <c:pt idx="10499">
                  <c:v>71.34</c:v>
                </c:pt>
                <c:pt idx="10500">
                  <c:v>71.77</c:v>
                </c:pt>
                <c:pt idx="10501">
                  <c:v>72.319999999999993</c:v>
                </c:pt>
                <c:pt idx="10502">
                  <c:v>72.25</c:v>
                </c:pt>
                <c:pt idx="10503">
                  <c:v>72.900000000000006</c:v>
                </c:pt>
                <c:pt idx="10504">
                  <c:v>73.349999999999994</c:v>
                </c:pt>
                <c:pt idx="10505">
                  <c:v>73.86</c:v>
                </c:pt>
                <c:pt idx="10506">
                  <c:v>73.5</c:v>
                </c:pt>
                <c:pt idx="10507">
                  <c:v>73.64</c:v>
                </c:pt>
                <c:pt idx="10508">
                  <c:v>73.52</c:v>
                </c:pt>
                <c:pt idx="10509">
                  <c:v>73.959999999999994</c:v>
                </c:pt>
                <c:pt idx="10510">
                  <c:v>74.67</c:v>
                </c:pt>
                <c:pt idx="10511">
                  <c:v>75.11</c:v>
                </c:pt>
                <c:pt idx="10512">
                  <c:v>75.13</c:v>
                </c:pt>
                <c:pt idx="10513">
                  <c:v>75.260000000000005</c:v>
                </c:pt>
                <c:pt idx="10514">
                  <c:v>75.64</c:v>
                </c:pt>
                <c:pt idx="10515">
                  <c:v>76.11</c:v>
                </c:pt>
                <c:pt idx="10516">
                  <c:v>76.38</c:v>
                </c:pt>
                <c:pt idx="10517">
                  <c:v>76.66</c:v>
                </c:pt>
                <c:pt idx="10518">
                  <c:v>76.55</c:v>
                </c:pt>
                <c:pt idx="10519">
                  <c:v>77.28</c:v>
                </c:pt>
                <c:pt idx="10520">
                  <c:v>77.599999999999994</c:v>
                </c:pt>
                <c:pt idx="10521">
                  <c:v>78.239999999999995</c:v>
                </c:pt>
                <c:pt idx="10522">
                  <c:v>78.152000000000001</c:v>
                </c:pt>
                <c:pt idx="10523">
                  <c:v>78.414000000000001</c:v>
                </c:pt>
                <c:pt idx="10524">
                  <c:v>78.921999999999997</c:v>
                </c:pt>
                <c:pt idx="10525">
                  <c:v>79.125</c:v>
                </c:pt>
                <c:pt idx="10526">
                  <c:v>79.293000000000006</c:v>
                </c:pt>
                <c:pt idx="10527">
                  <c:v>79.444000000000003</c:v>
                </c:pt>
                <c:pt idx="10528">
                  <c:v>79.590999999999994</c:v>
                </c:pt>
                <c:pt idx="10529">
                  <c:v>#N/A</c:v>
                </c:pt>
                <c:pt idx="10530">
                  <c:v>44.375</c:v>
                </c:pt>
                <c:pt idx="10531">
                  <c:v>44.628</c:v>
                </c:pt>
                <c:pt idx="10532">
                  <c:v>45.134999999999998</c:v>
                </c:pt>
                <c:pt idx="10533">
                  <c:v>45.642000000000003</c:v>
                </c:pt>
                <c:pt idx="10534">
                  <c:v>46.146999999999998</c:v>
                </c:pt>
                <c:pt idx="10535">
                  <c:v>46.652999999999999</c:v>
                </c:pt>
                <c:pt idx="10536">
                  <c:v>47.158000000000001</c:v>
                </c:pt>
                <c:pt idx="10537">
                  <c:v>47.661999999999999</c:v>
                </c:pt>
                <c:pt idx="10538">
                  <c:v>48.165999999999997</c:v>
                </c:pt>
                <c:pt idx="10539">
                  <c:v>48.67</c:v>
                </c:pt>
                <c:pt idx="10540">
                  <c:v>49.173999999999999</c:v>
                </c:pt>
                <c:pt idx="10541">
                  <c:v>49.679000000000002</c:v>
                </c:pt>
                <c:pt idx="10542">
                  <c:v>50.183</c:v>
                </c:pt>
                <c:pt idx="10543">
                  <c:v>50.688000000000002</c:v>
                </c:pt>
                <c:pt idx="10544">
                  <c:v>51.194000000000003</c:v>
                </c:pt>
                <c:pt idx="10545">
                  <c:v>51.701000000000001</c:v>
                </c:pt>
                <c:pt idx="10546">
                  <c:v>52.207999999999998</c:v>
                </c:pt>
                <c:pt idx="10547">
                  <c:v>52.716999999999999</c:v>
                </c:pt>
                <c:pt idx="10548">
                  <c:v>53.226999999999997</c:v>
                </c:pt>
                <c:pt idx="10549">
                  <c:v>53.737000000000002</c:v>
                </c:pt>
                <c:pt idx="10550">
                  <c:v>54.253</c:v>
                </c:pt>
                <c:pt idx="10551">
                  <c:v>54.78</c:v>
                </c:pt>
                <c:pt idx="10552">
                  <c:v>55.319000000000003</c:v>
                </c:pt>
                <c:pt idx="10553">
                  <c:v>55.862000000000002</c:v>
                </c:pt>
                <c:pt idx="10554">
                  <c:v>56.398000000000003</c:v>
                </c:pt>
                <c:pt idx="10555">
                  <c:v>56.917999999999999</c:v>
                </c:pt>
                <c:pt idx="10556">
                  <c:v>57.415999999999997</c:v>
                </c:pt>
                <c:pt idx="10557">
                  <c:v>57.875</c:v>
                </c:pt>
                <c:pt idx="10558">
                  <c:v>58.274999999999999</c:v>
                </c:pt>
                <c:pt idx="10559">
                  <c:v>58.593000000000004</c:v>
                </c:pt>
                <c:pt idx="10560">
                  <c:v>58.777999999999999</c:v>
                </c:pt>
                <c:pt idx="10561">
                  <c:v>58.774000000000001</c:v>
                </c:pt>
                <c:pt idx="10562">
                  <c:v>58.573999999999998</c:v>
                </c:pt>
                <c:pt idx="10563">
                  <c:v>58.203000000000003</c:v>
                </c:pt>
                <c:pt idx="10564">
                  <c:v>57.704999999999998</c:v>
                </c:pt>
                <c:pt idx="10565">
                  <c:v>57.162999999999997</c:v>
                </c:pt>
                <c:pt idx="10566">
                  <c:v>56.682000000000002</c:v>
                </c:pt>
                <c:pt idx="10567">
                  <c:v>56.347000000000001</c:v>
                </c:pt>
                <c:pt idx="10568">
                  <c:v>56.220999999999997</c:v>
                </c:pt>
                <c:pt idx="10569">
                  <c:v>56.329000000000001</c:v>
                </c:pt>
                <c:pt idx="10570">
                  <c:v>56.661000000000001</c:v>
                </c:pt>
                <c:pt idx="10571">
                  <c:v>57.173999999999999</c:v>
                </c:pt>
                <c:pt idx="10572">
                  <c:v>57.784999999999997</c:v>
                </c:pt>
                <c:pt idx="10573">
                  <c:v>58.421999999999997</c:v>
                </c:pt>
                <c:pt idx="10574">
                  <c:v>59.054000000000002</c:v>
                </c:pt>
                <c:pt idx="10575">
                  <c:v>59.667000000000002</c:v>
                </c:pt>
                <c:pt idx="10576">
                  <c:v>60.27</c:v>
                </c:pt>
                <c:pt idx="10577">
                  <c:v>60.881999999999998</c:v>
                </c:pt>
                <c:pt idx="10578">
                  <c:v>61.515999999999998</c:v>
                </c:pt>
                <c:pt idx="10579">
                  <c:v>62.162999999999997</c:v>
                </c:pt>
                <c:pt idx="10580">
                  <c:v>62.808</c:v>
                </c:pt>
                <c:pt idx="10581">
                  <c:v>63.435000000000002</c:v>
                </c:pt>
                <c:pt idx="10582">
                  <c:v>64.03</c:v>
                </c:pt>
                <c:pt idx="10583">
                  <c:v>64.58</c:v>
                </c:pt>
                <c:pt idx="10584">
                  <c:v>65.078999999999994</c:v>
                </c:pt>
                <c:pt idx="10585">
                  <c:v>65.518000000000001</c:v>
                </c:pt>
                <c:pt idx="10586">
                  <c:v>65.899000000000001</c:v>
                </c:pt>
                <c:pt idx="10587">
                  <c:v>66.230999999999995</c:v>
                </c:pt>
                <c:pt idx="10588">
                  <c:v>66.525000000000006</c:v>
                </c:pt>
                <c:pt idx="10589">
                  <c:v>66.787000000000006</c:v>
                </c:pt>
                <c:pt idx="10590">
                  <c:v>67.027000000000001</c:v>
                </c:pt>
                <c:pt idx="10591">
                  <c:v>67.251000000000005</c:v>
                </c:pt>
                <c:pt idx="10592">
                  <c:v>67.465000000000003</c:v>
                </c:pt>
                <c:pt idx="10593">
                  <c:v>67.674999999999997</c:v>
                </c:pt>
                <c:pt idx="10594">
                  <c:v>#N/A</c:v>
                </c:pt>
                <c:pt idx="10595">
                  <c:v>33.177999999999997</c:v>
                </c:pt>
                <c:pt idx="10596">
                  <c:v>33.381</c:v>
                </c:pt>
                <c:pt idx="10597">
                  <c:v>33.786999999999999</c:v>
                </c:pt>
                <c:pt idx="10598">
                  <c:v>34.192</c:v>
                </c:pt>
                <c:pt idx="10599">
                  <c:v>34.594000000000001</c:v>
                </c:pt>
                <c:pt idx="10600">
                  <c:v>34.994</c:v>
                </c:pt>
                <c:pt idx="10601">
                  <c:v>35.393000000000001</c:v>
                </c:pt>
                <c:pt idx="10602">
                  <c:v>35.79</c:v>
                </c:pt>
                <c:pt idx="10603">
                  <c:v>36.186</c:v>
                </c:pt>
                <c:pt idx="10604">
                  <c:v>36.581000000000003</c:v>
                </c:pt>
                <c:pt idx="10605">
                  <c:v>36.976999999999997</c:v>
                </c:pt>
                <c:pt idx="10606">
                  <c:v>37.375</c:v>
                </c:pt>
                <c:pt idx="10607">
                  <c:v>37.774000000000001</c:v>
                </c:pt>
                <c:pt idx="10608">
                  <c:v>38.176000000000002</c:v>
                </c:pt>
                <c:pt idx="10609">
                  <c:v>38.579000000000001</c:v>
                </c:pt>
                <c:pt idx="10610">
                  <c:v>38.981999999999999</c:v>
                </c:pt>
                <c:pt idx="10611">
                  <c:v>39.384</c:v>
                </c:pt>
                <c:pt idx="10612">
                  <c:v>39.783999999999999</c:v>
                </c:pt>
                <c:pt idx="10613">
                  <c:v>40.179000000000002</c:v>
                </c:pt>
                <c:pt idx="10614">
                  <c:v>40.570999999999998</c:v>
                </c:pt>
                <c:pt idx="10615">
                  <c:v>40.957999999999998</c:v>
                </c:pt>
                <c:pt idx="10616">
                  <c:v>41.343000000000004</c:v>
                </c:pt>
                <c:pt idx="10617">
                  <c:v>41.726999999999997</c:v>
                </c:pt>
                <c:pt idx="10618">
                  <c:v>42.11</c:v>
                </c:pt>
                <c:pt idx="10619">
                  <c:v>42.491999999999997</c:v>
                </c:pt>
                <c:pt idx="10620">
                  <c:v>42.874000000000002</c:v>
                </c:pt>
                <c:pt idx="10621">
                  <c:v>43.256999999999998</c:v>
                </c:pt>
                <c:pt idx="10622">
                  <c:v>43.64</c:v>
                </c:pt>
                <c:pt idx="10623">
                  <c:v>44.018999999999998</c:v>
                </c:pt>
                <c:pt idx="10624">
                  <c:v>44.387999999999998</c:v>
                </c:pt>
                <c:pt idx="10625">
                  <c:v>44.747</c:v>
                </c:pt>
                <c:pt idx="10626">
                  <c:v>45.094999999999999</c:v>
                </c:pt>
                <c:pt idx="10627">
                  <c:v>45.427999999999997</c:v>
                </c:pt>
                <c:pt idx="10628">
                  <c:v>45.734000000000002</c:v>
                </c:pt>
                <c:pt idx="10629">
                  <c:v>46.000999999999998</c:v>
                </c:pt>
                <c:pt idx="10630">
                  <c:v>46.185000000000002</c:v>
                </c:pt>
                <c:pt idx="10631">
                  <c:v>46.238</c:v>
                </c:pt>
                <c:pt idx="10632">
                  <c:v>46.15</c:v>
                </c:pt>
                <c:pt idx="10633">
                  <c:v>45.944000000000003</c:v>
                </c:pt>
                <c:pt idx="10634">
                  <c:v>45.664000000000001</c:v>
                </c:pt>
                <c:pt idx="10635">
                  <c:v>45.406999999999996</c:v>
                </c:pt>
                <c:pt idx="10636">
                  <c:v>45.287999999999997</c:v>
                </c:pt>
                <c:pt idx="10637">
                  <c:v>45.389000000000003</c:v>
                </c:pt>
                <c:pt idx="10638">
                  <c:v>45.749000000000002</c:v>
                </c:pt>
                <c:pt idx="10639">
                  <c:v>46.365000000000002</c:v>
                </c:pt>
                <c:pt idx="10640">
                  <c:v>47.179000000000002</c:v>
                </c:pt>
                <c:pt idx="10641">
                  <c:v>48.095999999999997</c:v>
                </c:pt>
                <c:pt idx="10642">
                  <c:v>48.996000000000002</c:v>
                </c:pt>
                <c:pt idx="10643">
                  <c:v>49.784999999999997</c:v>
                </c:pt>
                <c:pt idx="10644">
                  <c:v>50.423999999999999</c:v>
                </c:pt>
                <c:pt idx="10645">
                  <c:v>50.902000000000001</c:v>
                </c:pt>
                <c:pt idx="10646">
                  <c:v>51.247</c:v>
                </c:pt>
                <c:pt idx="10647">
                  <c:v>51.527000000000001</c:v>
                </c:pt>
                <c:pt idx="10648">
                  <c:v>51.796999999999997</c:v>
                </c:pt>
                <c:pt idx="10649">
                  <c:v>52.078000000000003</c:v>
                </c:pt>
                <c:pt idx="10650">
                  <c:v>52.381</c:v>
                </c:pt>
                <c:pt idx="10651">
                  <c:v>52.707999999999998</c:v>
                </c:pt>
                <c:pt idx="10652">
                  <c:v>53.043999999999997</c:v>
                </c:pt>
                <c:pt idx="10653">
                  <c:v>53.378999999999998</c:v>
                </c:pt>
                <c:pt idx="10654">
                  <c:v>53.715000000000003</c:v>
                </c:pt>
                <c:pt idx="10655">
                  <c:v>53</c:v>
                </c:pt>
                <c:pt idx="10656">
                  <c:v>50</c:v>
                </c:pt>
                <c:pt idx="10657">
                  <c:v>54</c:v>
                </c:pt>
                <c:pt idx="10658">
                  <c:v>55.05</c:v>
                </c:pt>
                <c:pt idx="10659">
                  <c:v>#N/A</c:v>
                </c:pt>
                <c:pt idx="10660">
                  <c:v>43.546999999999997</c:v>
                </c:pt>
                <c:pt idx="10661">
                  <c:v>43.936999999999998</c:v>
                </c:pt>
                <c:pt idx="10662">
                  <c:v>44.692999999999998</c:v>
                </c:pt>
                <c:pt idx="10663">
                  <c:v>45.399000000000001</c:v>
                </c:pt>
                <c:pt idx="10664">
                  <c:v>46.055999999999997</c:v>
                </c:pt>
                <c:pt idx="10665">
                  <c:v>46.662999999999997</c:v>
                </c:pt>
                <c:pt idx="10666">
                  <c:v>47.222000000000001</c:v>
                </c:pt>
                <c:pt idx="10667">
                  <c:v>47.734999999999999</c:v>
                </c:pt>
                <c:pt idx="10668">
                  <c:v>48.204999999999998</c:v>
                </c:pt>
                <c:pt idx="10669">
                  <c:v>48.64</c:v>
                </c:pt>
                <c:pt idx="10670">
                  <c:v>49.048000000000002</c:v>
                </c:pt>
                <c:pt idx="10671">
                  <c:v>49.436</c:v>
                </c:pt>
                <c:pt idx="10672">
                  <c:v>49.814999999999998</c:v>
                </c:pt>
                <c:pt idx="10673">
                  <c:v>50.192999999999998</c:v>
                </c:pt>
                <c:pt idx="10674">
                  <c:v>50.573999999999998</c:v>
                </c:pt>
                <c:pt idx="10675">
                  <c:v>50.96</c:v>
                </c:pt>
                <c:pt idx="10676">
                  <c:v>51.347999999999999</c:v>
                </c:pt>
                <c:pt idx="10677">
                  <c:v>51.73</c:v>
                </c:pt>
                <c:pt idx="10678">
                  <c:v>52.103999999999999</c:v>
                </c:pt>
                <c:pt idx="10679">
                  <c:v>52.47</c:v>
                </c:pt>
                <c:pt idx="10680">
                  <c:v>52.825000000000003</c:v>
                </c:pt>
                <c:pt idx="10681">
                  <c:v>53.167999999999999</c:v>
                </c:pt>
                <c:pt idx="10682">
                  <c:v>53.503999999999998</c:v>
                </c:pt>
                <c:pt idx="10683">
                  <c:v>53.838000000000001</c:v>
                </c:pt>
                <c:pt idx="10684">
                  <c:v>54.177999999999997</c:v>
                </c:pt>
                <c:pt idx="10685">
                  <c:v>54.539000000000001</c:v>
                </c:pt>
                <c:pt idx="10686">
                  <c:v>54.933</c:v>
                </c:pt>
                <c:pt idx="10687">
                  <c:v>55.369</c:v>
                </c:pt>
                <c:pt idx="10688">
                  <c:v>55.848999999999997</c:v>
                </c:pt>
                <c:pt idx="10689">
                  <c:v>56.37</c:v>
                </c:pt>
                <c:pt idx="10690">
                  <c:v>56.929000000000002</c:v>
                </c:pt>
                <c:pt idx="10691">
                  <c:v>57.518999999999998</c:v>
                </c:pt>
                <c:pt idx="10692">
                  <c:v>58.124000000000002</c:v>
                </c:pt>
                <c:pt idx="10693">
                  <c:v>58.725999999999999</c:v>
                </c:pt>
                <c:pt idx="10694">
                  <c:v>59.31</c:v>
                </c:pt>
                <c:pt idx="10695">
                  <c:v>59.871000000000002</c:v>
                </c:pt>
                <c:pt idx="10696">
                  <c:v>60.408999999999999</c:v>
                </c:pt>
                <c:pt idx="10697">
                  <c:v>60.920999999999999</c:v>
                </c:pt>
                <c:pt idx="10698">
                  <c:v>61.39</c:v>
                </c:pt>
                <c:pt idx="10699">
                  <c:v>61.790999999999997</c:v>
                </c:pt>
                <c:pt idx="10700">
                  <c:v>62.095999999999997</c:v>
                </c:pt>
                <c:pt idx="10701">
                  <c:v>62.277000000000001</c:v>
                </c:pt>
                <c:pt idx="10702">
                  <c:v>62.311999999999998</c:v>
                </c:pt>
                <c:pt idx="10703">
                  <c:v>62.186</c:v>
                </c:pt>
                <c:pt idx="10704">
                  <c:v>61.884</c:v>
                </c:pt>
                <c:pt idx="10705">
                  <c:v>61.371000000000002</c:v>
                </c:pt>
                <c:pt idx="10706">
                  <c:v>60.613</c:v>
                </c:pt>
                <c:pt idx="10707">
                  <c:v>59.628999999999998</c:v>
                </c:pt>
                <c:pt idx="10708">
                  <c:v>58.469000000000001</c:v>
                </c:pt>
                <c:pt idx="10709">
                  <c:v>57.195999999999998</c:v>
                </c:pt>
                <c:pt idx="10710">
                  <c:v>55.892000000000003</c:v>
                </c:pt>
                <c:pt idx="10711">
                  <c:v>54.640999999999998</c:v>
                </c:pt>
                <c:pt idx="10712">
                  <c:v>53.526000000000003</c:v>
                </c:pt>
                <c:pt idx="10713">
                  <c:v>52.621000000000002</c:v>
                </c:pt>
                <c:pt idx="10714">
                  <c:v>51.982999999999997</c:v>
                </c:pt>
                <c:pt idx="10715">
                  <c:v>51.674999999999997</c:v>
                </c:pt>
                <c:pt idx="10716">
                  <c:v>51.738999999999997</c:v>
                </c:pt>
                <c:pt idx="10717">
                  <c:v>52.13</c:v>
                </c:pt>
                <c:pt idx="10718">
                  <c:v>52.776000000000003</c:v>
                </c:pt>
                <c:pt idx="10719">
                  <c:v>53.615000000000002</c:v>
                </c:pt>
                <c:pt idx="10720">
                  <c:v>54.546999999999997</c:v>
                </c:pt>
                <c:pt idx="10721">
                  <c:v>55.460999999999999</c:v>
                </c:pt>
                <c:pt idx="10722">
                  <c:v>56.271000000000001</c:v>
                </c:pt>
                <c:pt idx="10723">
                  <c:v>56.915999999999997</c:v>
                </c:pt>
                <c:pt idx="10724">
                  <c:v>#N/A</c:v>
                </c:pt>
                <c:pt idx="10725">
                  <c:v>26.664999999999999</c:v>
                </c:pt>
                <c:pt idx="10726">
                  <c:v>26.981000000000002</c:v>
                </c:pt>
                <c:pt idx="10727">
                  <c:v>27.599</c:v>
                </c:pt>
                <c:pt idx="10728">
                  <c:v>28.190999999999999</c:v>
                </c:pt>
                <c:pt idx="10729">
                  <c:v>28.756</c:v>
                </c:pt>
                <c:pt idx="10730">
                  <c:v>29.295999999999999</c:v>
                </c:pt>
                <c:pt idx="10731">
                  <c:v>29.81</c:v>
                </c:pt>
                <c:pt idx="10732">
                  <c:v>30.3</c:v>
                </c:pt>
                <c:pt idx="10733">
                  <c:v>30.768000000000001</c:v>
                </c:pt>
                <c:pt idx="10734">
                  <c:v>31.218</c:v>
                </c:pt>
                <c:pt idx="10735">
                  <c:v>31.655000000000001</c:v>
                </c:pt>
                <c:pt idx="10736">
                  <c:v>32.082999999999998</c:v>
                </c:pt>
                <c:pt idx="10737">
                  <c:v>32.508000000000003</c:v>
                </c:pt>
                <c:pt idx="10738">
                  <c:v>32.933999999999997</c:v>
                </c:pt>
                <c:pt idx="10739">
                  <c:v>33.360999999999997</c:v>
                </c:pt>
                <c:pt idx="10740">
                  <c:v>33.787999999999997</c:v>
                </c:pt>
                <c:pt idx="10741">
                  <c:v>34.21</c:v>
                </c:pt>
                <c:pt idx="10742">
                  <c:v>34.622999999999998</c:v>
                </c:pt>
                <c:pt idx="10743">
                  <c:v>35.023000000000003</c:v>
                </c:pt>
                <c:pt idx="10744">
                  <c:v>35.411000000000001</c:v>
                </c:pt>
                <c:pt idx="10745">
                  <c:v>35.792999999999999</c:v>
                </c:pt>
                <c:pt idx="10746">
                  <c:v>36.179000000000002</c:v>
                </c:pt>
                <c:pt idx="10747">
                  <c:v>36.573</c:v>
                </c:pt>
                <c:pt idx="10748">
                  <c:v>36.975000000000001</c:v>
                </c:pt>
                <c:pt idx="10749">
                  <c:v>37.380000000000003</c:v>
                </c:pt>
                <c:pt idx="10750">
                  <c:v>37.768000000000001</c:v>
                </c:pt>
                <c:pt idx="10751">
                  <c:v>38.118000000000002</c:v>
                </c:pt>
                <c:pt idx="10752">
                  <c:v>38.414999999999999</c:v>
                </c:pt>
                <c:pt idx="10753">
                  <c:v>38.658000000000001</c:v>
                </c:pt>
                <c:pt idx="10754">
                  <c:v>38.856999999999999</c:v>
                </c:pt>
                <c:pt idx="10755">
                  <c:v>39.03</c:v>
                </c:pt>
                <c:pt idx="10756">
                  <c:v>39.204999999999998</c:v>
                </c:pt>
                <c:pt idx="10757">
                  <c:v>39.411000000000001</c:v>
                </c:pt>
                <c:pt idx="10758">
                  <c:v>39.673999999999999</c:v>
                </c:pt>
                <c:pt idx="10759">
                  <c:v>40.008000000000003</c:v>
                </c:pt>
                <c:pt idx="10760">
                  <c:v>40.427</c:v>
                </c:pt>
                <c:pt idx="10761">
                  <c:v>40.936</c:v>
                </c:pt>
                <c:pt idx="10762">
                  <c:v>41.518000000000001</c:v>
                </c:pt>
                <c:pt idx="10763">
                  <c:v>42.154000000000003</c:v>
                </c:pt>
                <c:pt idx="10764">
                  <c:v>42.829000000000001</c:v>
                </c:pt>
                <c:pt idx="10765">
                  <c:v>43.529000000000003</c:v>
                </c:pt>
                <c:pt idx="10766">
                  <c:v>44.235999999999997</c:v>
                </c:pt>
                <c:pt idx="10767">
                  <c:v>44.936</c:v>
                </c:pt>
                <c:pt idx="10768">
                  <c:v>45.615000000000002</c:v>
                </c:pt>
                <c:pt idx="10769">
                  <c:v>46.26</c:v>
                </c:pt>
                <c:pt idx="10770">
                  <c:v>46.860999999999997</c:v>
                </c:pt>
                <c:pt idx="10771">
                  <c:v>47.411999999999999</c:v>
                </c:pt>
                <c:pt idx="10772">
                  <c:v>47.920999999999999</c:v>
                </c:pt>
                <c:pt idx="10773">
                  <c:v>48.393999999999998</c:v>
                </c:pt>
                <c:pt idx="10774">
                  <c:v>48.835999999999999</c:v>
                </c:pt>
                <c:pt idx="10775">
                  <c:v>49.247999999999998</c:v>
                </c:pt>
                <c:pt idx="10776">
                  <c:v>49.634</c:v>
                </c:pt>
                <c:pt idx="10777">
                  <c:v>50.000999999999998</c:v>
                </c:pt>
                <c:pt idx="10778">
                  <c:v>50.359000000000002</c:v>
                </c:pt>
                <c:pt idx="10779">
                  <c:v>50.719000000000001</c:v>
                </c:pt>
                <c:pt idx="10780">
                  <c:v>51.094999999999999</c:v>
                </c:pt>
                <c:pt idx="10781">
                  <c:v>51.500999999999998</c:v>
                </c:pt>
                <c:pt idx="10782">
                  <c:v>51.942999999999998</c:v>
                </c:pt>
                <c:pt idx="10783">
                  <c:v>52.420999999999999</c:v>
                </c:pt>
                <c:pt idx="10784">
                  <c:v>52.936999999999998</c:v>
                </c:pt>
                <c:pt idx="10785">
                  <c:v>53.488</c:v>
                </c:pt>
                <c:pt idx="10786">
                  <c:v>54.069000000000003</c:v>
                </c:pt>
                <c:pt idx="10787">
                  <c:v>54.665999999999997</c:v>
                </c:pt>
                <c:pt idx="10788">
                  <c:v>55.264000000000003</c:v>
                </c:pt>
                <c:pt idx="10789">
                  <c:v>#N/A</c:v>
                </c:pt>
                <c:pt idx="10790">
                  <c:v>61.87</c:v>
                </c:pt>
                <c:pt idx="10791">
                  <c:v>61.52</c:v>
                </c:pt>
                <c:pt idx="10792">
                  <c:v>64.94</c:v>
                </c:pt>
                <c:pt idx="10793">
                  <c:v>65.81</c:v>
                </c:pt>
                <c:pt idx="10794">
                  <c:v>67.010000000000005</c:v>
                </c:pt>
                <c:pt idx="10795">
                  <c:v>66.78</c:v>
                </c:pt>
                <c:pt idx="10796">
                  <c:v>66.819999999999993</c:v>
                </c:pt>
                <c:pt idx="10797">
                  <c:v>66.66</c:v>
                </c:pt>
                <c:pt idx="10798">
                  <c:v>68.849999999999994</c:v>
                </c:pt>
                <c:pt idx="10799">
                  <c:v>68.77</c:v>
                </c:pt>
                <c:pt idx="10800">
                  <c:v>69.27</c:v>
                </c:pt>
                <c:pt idx="10801">
                  <c:v>69.66</c:v>
                </c:pt>
                <c:pt idx="10802">
                  <c:v>69.69</c:v>
                </c:pt>
                <c:pt idx="10803">
                  <c:v>69.849999999999994</c:v>
                </c:pt>
                <c:pt idx="10804">
                  <c:v>70.58</c:v>
                </c:pt>
                <c:pt idx="10805">
                  <c:v>70.989999999999995</c:v>
                </c:pt>
                <c:pt idx="10806">
                  <c:v>71.25</c:v>
                </c:pt>
                <c:pt idx="10807">
                  <c:v>71.44</c:v>
                </c:pt>
                <c:pt idx="10808">
                  <c:v>71.73</c:v>
                </c:pt>
                <c:pt idx="10809">
                  <c:v>71.260000000000005</c:v>
                </c:pt>
                <c:pt idx="10810">
                  <c:v>72.239999999999995</c:v>
                </c:pt>
                <c:pt idx="10811">
                  <c:v>71.849999999999994</c:v>
                </c:pt>
                <c:pt idx="10812">
                  <c:v>73.06</c:v>
                </c:pt>
                <c:pt idx="10813">
                  <c:v>72.84</c:v>
                </c:pt>
                <c:pt idx="10814">
                  <c:v>73.22</c:v>
                </c:pt>
                <c:pt idx="10815">
                  <c:v>73.55</c:v>
                </c:pt>
                <c:pt idx="10816">
                  <c:v>73.87</c:v>
                </c:pt>
                <c:pt idx="10817">
                  <c:v>74.39</c:v>
                </c:pt>
                <c:pt idx="10818">
                  <c:v>74.58</c:v>
                </c:pt>
                <c:pt idx="10819">
                  <c:v>75.12</c:v>
                </c:pt>
                <c:pt idx="10820">
                  <c:v>75.599999999999994</c:v>
                </c:pt>
                <c:pt idx="10821">
                  <c:v>75.739999999999995</c:v>
                </c:pt>
                <c:pt idx="10822">
                  <c:v>76.3</c:v>
                </c:pt>
                <c:pt idx="10823">
                  <c:v>76.08</c:v>
                </c:pt>
                <c:pt idx="10824">
                  <c:v>76.459999999999994</c:v>
                </c:pt>
                <c:pt idx="10825">
                  <c:v>76.42</c:v>
                </c:pt>
                <c:pt idx="10826">
                  <c:v>76.67</c:v>
                </c:pt>
                <c:pt idx="10827">
                  <c:v>76.900000000000006</c:v>
                </c:pt>
                <c:pt idx="10828">
                  <c:v>76.91</c:v>
                </c:pt>
                <c:pt idx="10829">
                  <c:v>76.98</c:v>
                </c:pt>
                <c:pt idx="10830">
                  <c:v>76.989999999999995</c:v>
                </c:pt>
                <c:pt idx="10831">
                  <c:v>77.12</c:v>
                </c:pt>
                <c:pt idx="10832">
                  <c:v>77.569999999999993</c:v>
                </c:pt>
                <c:pt idx="10833">
                  <c:v>77.7</c:v>
                </c:pt>
                <c:pt idx="10834">
                  <c:v>78.05</c:v>
                </c:pt>
                <c:pt idx="10835">
                  <c:v>78.12</c:v>
                </c:pt>
                <c:pt idx="10836">
                  <c:v>78.260000000000005</c:v>
                </c:pt>
                <c:pt idx="10837">
                  <c:v>78.77</c:v>
                </c:pt>
                <c:pt idx="10838">
                  <c:v>78.849999999999994</c:v>
                </c:pt>
                <c:pt idx="10839">
                  <c:v>78.86</c:v>
                </c:pt>
                <c:pt idx="10840">
                  <c:v>79.34</c:v>
                </c:pt>
                <c:pt idx="10841">
                  <c:v>79.69</c:v>
                </c:pt>
                <c:pt idx="10842">
                  <c:v>79.78</c:v>
                </c:pt>
                <c:pt idx="10843">
                  <c:v>79.72</c:v>
                </c:pt>
                <c:pt idx="10844">
                  <c:v>80.28</c:v>
                </c:pt>
                <c:pt idx="10845">
                  <c:v>80.28</c:v>
                </c:pt>
                <c:pt idx="10846">
                  <c:v>80.94</c:v>
                </c:pt>
                <c:pt idx="10847">
                  <c:v>80.745000000000005</c:v>
                </c:pt>
                <c:pt idx="10848">
                  <c:v>80.935000000000002</c:v>
                </c:pt>
                <c:pt idx="10849">
                  <c:v>81.474000000000004</c:v>
                </c:pt>
                <c:pt idx="10850">
                  <c:v>81.656000000000006</c:v>
                </c:pt>
                <c:pt idx="10851">
                  <c:v>81.813999999999993</c:v>
                </c:pt>
                <c:pt idx="10852">
                  <c:v>81.957999999999998</c:v>
                </c:pt>
                <c:pt idx="10853">
                  <c:v>82.1</c:v>
                </c:pt>
                <c:pt idx="10854">
                  <c:v>#N/A</c:v>
                </c:pt>
                <c:pt idx="10855">
                  <c:v>52.482999999999997</c:v>
                </c:pt>
                <c:pt idx="10856">
                  <c:v>53.04</c:v>
                </c:pt>
                <c:pt idx="10857">
                  <c:v>54.106000000000002</c:v>
                </c:pt>
                <c:pt idx="10858">
                  <c:v>55.073999999999998</c:v>
                </c:pt>
                <c:pt idx="10859">
                  <c:v>55.945</c:v>
                </c:pt>
                <c:pt idx="10860">
                  <c:v>56.719000000000001</c:v>
                </c:pt>
                <c:pt idx="10861">
                  <c:v>57.4</c:v>
                </c:pt>
                <c:pt idx="10862">
                  <c:v>57.991999999999997</c:v>
                </c:pt>
                <c:pt idx="10863">
                  <c:v>58.508000000000003</c:v>
                </c:pt>
                <c:pt idx="10864">
                  <c:v>58.963999999999999</c:v>
                </c:pt>
                <c:pt idx="10865">
                  <c:v>59.38</c:v>
                </c:pt>
                <c:pt idx="10866">
                  <c:v>59.780999999999999</c:v>
                </c:pt>
                <c:pt idx="10867">
                  <c:v>60.189</c:v>
                </c:pt>
                <c:pt idx="10868">
                  <c:v>60.622</c:v>
                </c:pt>
                <c:pt idx="10869">
                  <c:v>61.09</c:v>
                </c:pt>
                <c:pt idx="10870">
                  <c:v>61.591000000000001</c:v>
                </c:pt>
                <c:pt idx="10871">
                  <c:v>62.116</c:v>
                </c:pt>
                <c:pt idx="10872">
                  <c:v>62.645000000000003</c:v>
                </c:pt>
                <c:pt idx="10873">
                  <c:v>63.158000000000001</c:v>
                </c:pt>
                <c:pt idx="10874">
                  <c:v>63.65</c:v>
                </c:pt>
                <c:pt idx="10875">
                  <c:v>64.114000000000004</c:v>
                </c:pt>
                <c:pt idx="10876">
                  <c:v>64.546000000000006</c:v>
                </c:pt>
                <c:pt idx="10877">
                  <c:v>64.953000000000003</c:v>
                </c:pt>
                <c:pt idx="10878">
                  <c:v>65.34</c:v>
                </c:pt>
                <c:pt idx="10879">
                  <c:v>65.712000000000003</c:v>
                </c:pt>
                <c:pt idx="10880">
                  <c:v>66.085999999999999</c:v>
                </c:pt>
                <c:pt idx="10881">
                  <c:v>66.477000000000004</c:v>
                </c:pt>
                <c:pt idx="10882">
                  <c:v>66.893000000000001</c:v>
                </c:pt>
                <c:pt idx="10883">
                  <c:v>67.328999999999994</c:v>
                </c:pt>
                <c:pt idx="10884">
                  <c:v>67.772999999999996</c:v>
                </c:pt>
                <c:pt idx="10885">
                  <c:v>68.194999999999993</c:v>
                </c:pt>
                <c:pt idx="10886">
                  <c:v>68.555999999999997</c:v>
                </c:pt>
                <c:pt idx="10887">
                  <c:v>68.828999999999994</c:v>
                </c:pt>
                <c:pt idx="10888">
                  <c:v>69.004000000000005</c:v>
                </c:pt>
                <c:pt idx="10889">
                  <c:v>69.087000000000003</c:v>
                </c:pt>
                <c:pt idx="10890">
                  <c:v>69.108000000000004</c:v>
                </c:pt>
                <c:pt idx="10891">
                  <c:v>69.114999999999995</c:v>
                </c:pt>
                <c:pt idx="10892">
                  <c:v>69.147999999999996</c:v>
                </c:pt>
                <c:pt idx="10893">
                  <c:v>69.234999999999999</c:v>
                </c:pt>
                <c:pt idx="10894">
                  <c:v>69.376000000000005</c:v>
                </c:pt>
                <c:pt idx="10895">
                  <c:v>69.534999999999997</c:v>
                </c:pt>
                <c:pt idx="10896">
                  <c:v>69.652000000000001</c:v>
                </c:pt>
                <c:pt idx="10897">
                  <c:v>69.683000000000007</c:v>
                </c:pt>
                <c:pt idx="10898">
                  <c:v>69.614999999999995</c:v>
                </c:pt>
                <c:pt idx="10899">
                  <c:v>69.472999999999999</c:v>
                </c:pt>
                <c:pt idx="10900">
                  <c:v>69.332999999999998</c:v>
                </c:pt>
                <c:pt idx="10901">
                  <c:v>69.296999999999997</c:v>
                </c:pt>
                <c:pt idx="10902">
                  <c:v>69.441999999999993</c:v>
                </c:pt>
                <c:pt idx="10903">
                  <c:v>69.804000000000002</c:v>
                </c:pt>
                <c:pt idx="10904">
                  <c:v>70.37</c:v>
                </c:pt>
                <c:pt idx="10905">
                  <c:v>71.078000000000003</c:v>
                </c:pt>
                <c:pt idx="10906">
                  <c:v>71.828000000000003</c:v>
                </c:pt>
                <c:pt idx="10907">
                  <c:v>72.510000000000005</c:v>
                </c:pt>
                <c:pt idx="10908">
                  <c:v>73.040000000000006</c:v>
                </c:pt>
                <c:pt idx="10909">
                  <c:v>73.393000000000001</c:v>
                </c:pt>
                <c:pt idx="10910">
                  <c:v>73.572999999999993</c:v>
                </c:pt>
                <c:pt idx="10911">
                  <c:v>73.623000000000005</c:v>
                </c:pt>
                <c:pt idx="10912">
                  <c:v>73.620999999999995</c:v>
                </c:pt>
                <c:pt idx="10913">
                  <c:v>73.634</c:v>
                </c:pt>
                <c:pt idx="10914">
                  <c:v>73.686000000000007</c:v>
                </c:pt>
                <c:pt idx="10915">
                  <c:v>73.790000000000006</c:v>
                </c:pt>
                <c:pt idx="10916">
                  <c:v>73.941000000000003</c:v>
                </c:pt>
                <c:pt idx="10917">
                  <c:v>74.116</c:v>
                </c:pt>
                <c:pt idx="10918">
                  <c:v>74.293000000000006</c:v>
                </c:pt>
                <c:pt idx="10919">
                  <c:v>#N/A</c:v>
                </c:pt>
                <c:pt idx="10920">
                  <c:v>43.414000000000001</c:v>
                </c:pt>
                <c:pt idx="10921">
                  <c:v>43.704000000000001</c:v>
                </c:pt>
                <c:pt idx="10922">
                  <c:v>44.274000000000001</c:v>
                </c:pt>
                <c:pt idx="10923">
                  <c:v>44.826000000000001</c:v>
                </c:pt>
                <c:pt idx="10924">
                  <c:v>45.359000000000002</c:v>
                </c:pt>
                <c:pt idx="10925">
                  <c:v>45.872999999999998</c:v>
                </c:pt>
                <c:pt idx="10926">
                  <c:v>46.369</c:v>
                </c:pt>
                <c:pt idx="10927">
                  <c:v>46.847999999999999</c:v>
                </c:pt>
                <c:pt idx="10928">
                  <c:v>47.31</c:v>
                </c:pt>
                <c:pt idx="10929">
                  <c:v>47.756999999999998</c:v>
                </c:pt>
                <c:pt idx="10930">
                  <c:v>48.191000000000003</c:v>
                </c:pt>
                <c:pt idx="10931">
                  <c:v>48.615000000000002</c:v>
                </c:pt>
                <c:pt idx="10932">
                  <c:v>49.030999999999999</c:v>
                </c:pt>
                <c:pt idx="10933">
                  <c:v>49.442</c:v>
                </c:pt>
                <c:pt idx="10934">
                  <c:v>49.847999999999999</c:v>
                </c:pt>
                <c:pt idx="10935">
                  <c:v>50.253999999999998</c:v>
                </c:pt>
                <c:pt idx="10936">
                  <c:v>50.66</c:v>
                </c:pt>
                <c:pt idx="10937">
                  <c:v>51.064999999999998</c:v>
                </c:pt>
                <c:pt idx="10938">
                  <c:v>51.466000000000001</c:v>
                </c:pt>
                <c:pt idx="10939">
                  <c:v>51.856999999999999</c:v>
                </c:pt>
                <c:pt idx="10940">
                  <c:v>52.231000000000002</c:v>
                </c:pt>
                <c:pt idx="10941">
                  <c:v>52.579000000000001</c:v>
                </c:pt>
                <c:pt idx="10942">
                  <c:v>52.896999999999998</c:v>
                </c:pt>
                <c:pt idx="10943">
                  <c:v>53.18</c:v>
                </c:pt>
                <c:pt idx="10944">
                  <c:v>53.426000000000002</c:v>
                </c:pt>
                <c:pt idx="10945">
                  <c:v>53.633000000000003</c:v>
                </c:pt>
                <c:pt idx="10946">
                  <c:v>53.802999999999997</c:v>
                </c:pt>
                <c:pt idx="10947">
                  <c:v>53.942</c:v>
                </c:pt>
                <c:pt idx="10948">
                  <c:v>54.057000000000002</c:v>
                </c:pt>
                <c:pt idx="10949">
                  <c:v>54.156999999999996</c:v>
                </c:pt>
                <c:pt idx="10950">
                  <c:v>54.249000000000002</c:v>
                </c:pt>
                <c:pt idx="10951">
                  <c:v>54.338000000000001</c:v>
                </c:pt>
                <c:pt idx="10952">
                  <c:v>54.430999999999997</c:v>
                </c:pt>
                <c:pt idx="10953">
                  <c:v>54.53</c:v>
                </c:pt>
                <c:pt idx="10954">
                  <c:v>54.640999999999998</c:v>
                </c:pt>
                <c:pt idx="10955">
                  <c:v>54.765000000000001</c:v>
                </c:pt>
                <c:pt idx="10956">
                  <c:v>54.901000000000003</c:v>
                </c:pt>
                <c:pt idx="10957">
                  <c:v>55.045999999999999</c:v>
                </c:pt>
                <c:pt idx="10958">
                  <c:v>55.197000000000003</c:v>
                </c:pt>
                <c:pt idx="10959">
                  <c:v>55.354999999999997</c:v>
                </c:pt>
                <c:pt idx="10960">
                  <c:v>55.521999999999998</c:v>
                </c:pt>
                <c:pt idx="10961">
                  <c:v>55.698999999999998</c:v>
                </c:pt>
                <c:pt idx="10962">
                  <c:v>55.887</c:v>
                </c:pt>
                <c:pt idx="10963">
                  <c:v>56.088999999999999</c:v>
                </c:pt>
                <c:pt idx="10964">
                  <c:v>56.305</c:v>
                </c:pt>
                <c:pt idx="10965">
                  <c:v>56.539000000000001</c:v>
                </c:pt>
                <c:pt idx="10966">
                  <c:v>56.79</c:v>
                </c:pt>
                <c:pt idx="10967">
                  <c:v>57.058999999999997</c:v>
                </c:pt>
                <c:pt idx="10968">
                  <c:v>57.345999999999997</c:v>
                </c:pt>
                <c:pt idx="10969">
                  <c:v>57.651000000000003</c:v>
                </c:pt>
                <c:pt idx="10970">
                  <c:v>57.978999999999999</c:v>
                </c:pt>
                <c:pt idx="10971">
                  <c:v>58.332999999999998</c:v>
                </c:pt>
                <c:pt idx="10972">
                  <c:v>58.713000000000001</c:v>
                </c:pt>
                <c:pt idx="10973">
                  <c:v>59.113</c:v>
                </c:pt>
                <c:pt idx="10974">
                  <c:v>59.524000000000001</c:v>
                </c:pt>
                <c:pt idx="10975">
                  <c:v>59.930999999999997</c:v>
                </c:pt>
                <c:pt idx="10976">
                  <c:v>60.317</c:v>
                </c:pt>
                <c:pt idx="10977">
                  <c:v>60.670999999999999</c:v>
                </c:pt>
                <c:pt idx="10978">
                  <c:v>60.985999999999997</c:v>
                </c:pt>
                <c:pt idx="10979">
                  <c:v>61.258000000000003</c:v>
                </c:pt>
                <c:pt idx="10980">
                  <c:v>61.49</c:v>
                </c:pt>
                <c:pt idx="10981">
                  <c:v>61.691000000000003</c:v>
                </c:pt>
                <c:pt idx="10982">
                  <c:v>61.875</c:v>
                </c:pt>
                <c:pt idx="10983">
                  <c:v>62.055</c:v>
                </c:pt>
                <c:pt idx="10984">
                  <c:v>#N/A</c:v>
                </c:pt>
                <c:pt idx="10985">
                  <c:v>54.662999999999997</c:v>
                </c:pt>
                <c:pt idx="10986">
                  <c:v>55.014000000000003</c:v>
                </c:pt>
                <c:pt idx="10987">
                  <c:v>55.694000000000003</c:v>
                </c:pt>
                <c:pt idx="10988">
                  <c:v>56.331000000000003</c:v>
                </c:pt>
                <c:pt idx="10989">
                  <c:v>56.923999999999999</c:v>
                </c:pt>
                <c:pt idx="10990">
                  <c:v>57.473999999999997</c:v>
                </c:pt>
                <c:pt idx="10991">
                  <c:v>57.981000000000002</c:v>
                </c:pt>
                <c:pt idx="10992">
                  <c:v>58.448999999999998</c:v>
                </c:pt>
                <c:pt idx="10993">
                  <c:v>58.88</c:v>
                </c:pt>
                <c:pt idx="10994">
                  <c:v>59.280999999999999</c:v>
                </c:pt>
                <c:pt idx="10995">
                  <c:v>59.66</c:v>
                </c:pt>
                <c:pt idx="10996">
                  <c:v>60.026000000000003</c:v>
                </c:pt>
                <c:pt idx="10997">
                  <c:v>60.386000000000003</c:v>
                </c:pt>
                <c:pt idx="10998">
                  <c:v>60.749000000000002</c:v>
                </c:pt>
                <c:pt idx="10999">
                  <c:v>61.116999999999997</c:v>
                </c:pt>
                <c:pt idx="11000">
                  <c:v>61.491</c:v>
                </c:pt>
                <c:pt idx="11001">
                  <c:v>61.866999999999997</c:v>
                </c:pt>
                <c:pt idx="11002">
                  <c:v>62.238999999999997</c:v>
                </c:pt>
                <c:pt idx="11003">
                  <c:v>62.598999999999997</c:v>
                </c:pt>
                <c:pt idx="11004">
                  <c:v>62.942999999999998</c:v>
                </c:pt>
                <c:pt idx="11005">
                  <c:v>63.268000000000001</c:v>
                </c:pt>
                <c:pt idx="11006">
                  <c:v>63.567999999999998</c:v>
                </c:pt>
                <c:pt idx="11007">
                  <c:v>63.844000000000001</c:v>
                </c:pt>
                <c:pt idx="11008">
                  <c:v>64.099999999999994</c:v>
                </c:pt>
                <c:pt idx="11009">
                  <c:v>64.338999999999999</c:v>
                </c:pt>
                <c:pt idx="11010">
                  <c:v>64.570999999999998</c:v>
                </c:pt>
                <c:pt idx="11011">
                  <c:v>64.805999999999997</c:v>
                </c:pt>
                <c:pt idx="11012">
                  <c:v>65.052999999999997</c:v>
                </c:pt>
                <c:pt idx="11013">
                  <c:v>65.313999999999993</c:v>
                </c:pt>
                <c:pt idx="11014">
                  <c:v>65.587000000000003</c:v>
                </c:pt>
                <c:pt idx="11015">
                  <c:v>65.861999999999995</c:v>
                </c:pt>
                <c:pt idx="11016">
                  <c:v>66.128</c:v>
                </c:pt>
                <c:pt idx="11017">
                  <c:v>66.37</c:v>
                </c:pt>
                <c:pt idx="11018">
                  <c:v>66.581000000000003</c:v>
                </c:pt>
                <c:pt idx="11019">
                  <c:v>66.757999999999996</c:v>
                </c:pt>
                <c:pt idx="11020">
                  <c:v>66.900999999999996</c:v>
                </c:pt>
                <c:pt idx="11021">
                  <c:v>67.018000000000001</c:v>
                </c:pt>
                <c:pt idx="11022">
                  <c:v>67.119</c:v>
                </c:pt>
                <c:pt idx="11023">
                  <c:v>67.213999999999999</c:v>
                </c:pt>
                <c:pt idx="11024">
                  <c:v>67.305000000000007</c:v>
                </c:pt>
                <c:pt idx="11025">
                  <c:v>67.393000000000001</c:v>
                </c:pt>
                <c:pt idx="11026">
                  <c:v>67.477000000000004</c:v>
                </c:pt>
                <c:pt idx="11027">
                  <c:v>67.552999999999997</c:v>
                </c:pt>
                <c:pt idx="11028">
                  <c:v>67.619</c:v>
                </c:pt>
                <c:pt idx="11029">
                  <c:v>67.674999999999997</c:v>
                </c:pt>
                <c:pt idx="11030">
                  <c:v>67.72</c:v>
                </c:pt>
                <c:pt idx="11031">
                  <c:v>67.75</c:v>
                </c:pt>
                <c:pt idx="11032">
                  <c:v>67.77</c:v>
                </c:pt>
                <c:pt idx="11033">
                  <c:v>67.784999999999997</c:v>
                </c:pt>
                <c:pt idx="11034">
                  <c:v>67.807000000000002</c:v>
                </c:pt>
                <c:pt idx="11035">
                  <c:v>67.850999999999999</c:v>
                </c:pt>
                <c:pt idx="11036">
                  <c:v>67.935000000000002</c:v>
                </c:pt>
                <c:pt idx="11037">
                  <c:v>68.070999999999998</c:v>
                </c:pt>
                <c:pt idx="11038">
                  <c:v>68.260999999999996</c:v>
                </c:pt>
                <c:pt idx="11039">
                  <c:v>68.503</c:v>
                </c:pt>
                <c:pt idx="11040">
                  <c:v>68.787999999999997</c:v>
                </c:pt>
                <c:pt idx="11041">
                  <c:v>69.102000000000004</c:v>
                </c:pt>
                <c:pt idx="11042">
                  <c:v>69.424000000000007</c:v>
                </c:pt>
                <c:pt idx="11043">
                  <c:v>69.739000000000004</c:v>
                </c:pt>
                <c:pt idx="11044">
                  <c:v>70.036000000000001</c:v>
                </c:pt>
                <c:pt idx="11045">
                  <c:v>70.308999999999997</c:v>
                </c:pt>
                <c:pt idx="11046">
                  <c:v>70.558999999999997</c:v>
                </c:pt>
                <c:pt idx="11047">
                  <c:v>70.793999999999997</c:v>
                </c:pt>
                <c:pt idx="11048">
                  <c:v>71.019000000000005</c:v>
                </c:pt>
                <c:pt idx="11049">
                  <c:v>#N/A</c:v>
                </c:pt>
                <c:pt idx="11050">
                  <c:v>40.497999999999998</c:v>
                </c:pt>
                <c:pt idx="11051">
                  <c:v>40.738</c:v>
                </c:pt>
                <c:pt idx="11052">
                  <c:v>41.209000000000003</c:v>
                </c:pt>
                <c:pt idx="11053">
                  <c:v>41.661000000000001</c:v>
                </c:pt>
                <c:pt idx="11054">
                  <c:v>42.094000000000001</c:v>
                </c:pt>
                <c:pt idx="11055">
                  <c:v>42.508000000000003</c:v>
                </c:pt>
                <c:pt idx="11056">
                  <c:v>42.901000000000003</c:v>
                </c:pt>
                <c:pt idx="11057">
                  <c:v>43.274999999999999</c:v>
                </c:pt>
                <c:pt idx="11058">
                  <c:v>43.63</c:v>
                </c:pt>
                <c:pt idx="11059">
                  <c:v>43.966000000000001</c:v>
                </c:pt>
                <c:pt idx="11060">
                  <c:v>44.283000000000001</c:v>
                </c:pt>
                <c:pt idx="11061">
                  <c:v>44.584000000000003</c:v>
                </c:pt>
                <c:pt idx="11062">
                  <c:v>44.872999999999998</c:v>
                </c:pt>
                <c:pt idx="11063">
                  <c:v>45.158999999999999</c:v>
                </c:pt>
                <c:pt idx="11064">
                  <c:v>45.451999999999998</c:v>
                </c:pt>
                <c:pt idx="11065">
                  <c:v>45.767000000000003</c:v>
                </c:pt>
                <c:pt idx="11066">
                  <c:v>46.122999999999998</c:v>
                </c:pt>
                <c:pt idx="11067">
                  <c:v>46.527000000000001</c:v>
                </c:pt>
                <c:pt idx="11068">
                  <c:v>46.981999999999999</c:v>
                </c:pt>
                <c:pt idx="11069">
                  <c:v>47.491</c:v>
                </c:pt>
                <c:pt idx="11070">
                  <c:v>48.045000000000002</c:v>
                </c:pt>
                <c:pt idx="11071">
                  <c:v>48.633000000000003</c:v>
                </c:pt>
                <c:pt idx="11072">
                  <c:v>49.238</c:v>
                </c:pt>
                <c:pt idx="11073">
                  <c:v>49.847999999999999</c:v>
                </c:pt>
                <c:pt idx="11074">
                  <c:v>50.457000000000001</c:v>
                </c:pt>
                <c:pt idx="11075">
                  <c:v>51.067</c:v>
                </c:pt>
                <c:pt idx="11076">
                  <c:v>51.686</c:v>
                </c:pt>
                <c:pt idx="11077">
                  <c:v>52.322000000000003</c:v>
                </c:pt>
                <c:pt idx="11078">
                  <c:v>52.976999999999997</c:v>
                </c:pt>
                <c:pt idx="11079">
                  <c:v>53.646000000000001</c:v>
                </c:pt>
                <c:pt idx="11080">
                  <c:v>54.323</c:v>
                </c:pt>
                <c:pt idx="11081">
                  <c:v>55.002000000000002</c:v>
                </c:pt>
                <c:pt idx="11082">
                  <c:v>55.67</c:v>
                </c:pt>
                <c:pt idx="11083">
                  <c:v>56.311999999999998</c:v>
                </c:pt>
                <c:pt idx="11084">
                  <c:v>56.914000000000001</c:v>
                </c:pt>
                <c:pt idx="11085">
                  <c:v>57.475999999999999</c:v>
                </c:pt>
                <c:pt idx="11086">
                  <c:v>58.008000000000003</c:v>
                </c:pt>
                <c:pt idx="11087">
                  <c:v>58.503999999999998</c:v>
                </c:pt>
                <c:pt idx="11088">
                  <c:v>58.94</c:v>
                </c:pt>
                <c:pt idx="11089">
                  <c:v>59.28</c:v>
                </c:pt>
                <c:pt idx="11090">
                  <c:v>59.457999999999998</c:v>
                </c:pt>
                <c:pt idx="11091">
                  <c:v>59.405000000000001</c:v>
                </c:pt>
                <c:pt idx="11092">
                  <c:v>59.085999999999999</c:v>
                </c:pt>
                <c:pt idx="11093">
                  <c:v>58.485999999999997</c:v>
                </c:pt>
                <c:pt idx="11094">
                  <c:v>57.613</c:v>
                </c:pt>
                <c:pt idx="11095">
                  <c:v>56.469000000000001</c:v>
                </c:pt>
                <c:pt idx="11096">
                  <c:v>55.067999999999998</c:v>
                </c:pt>
                <c:pt idx="11097">
                  <c:v>53.488</c:v>
                </c:pt>
                <c:pt idx="11098">
                  <c:v>51.828000000000003</c:v>
                </c:pt>
                <c:pt idx="11099">
                  <c:v>50.186999999999998</c:v>
                </c:pt>
                <c:pt idx="11100">
                  <c:v>48.689</c:v>
                </c:pt>
                <c:pt idx="11101">
                  <c:v>47.457000000000001</c:v>
                </c:pt>
                <c:pt idx="11102">
                  <c:v>46.545999999999999</c:v>
                </c:pt>
                <c:pt idx="11103">
                  <c:v>45.982999999999997</c:v>
                </c:pt>
                <c:pt idx="11104">
                  <c:v>45.773000000000003</c:v>
                </c:pt>
                <c:pt idx="11105">
                  <c:v>45.890999999999998</c:v>
                </c:pt>
                <c:pt idx="11106">
                  <c:v>46.276000000000003</c:v>
                </c:pt>
                <c:pt idx="11107">
                  <c:v>46.811</c:v>
                </c:pt>
                <c:pt idx="11108">
                  <c:v>47.389000000000003</c:v>
                </c:pt>
                <c:pt idx="11109">
                  <c:v>47.94</c:v>
                </c:pt>
                <c:pt idx="11110">
                  <c:v>48.398000000000003</c:v>
                </c:pt>
                <c:pt idx="11111">
                  <c:v>48.716999999999999</c:v>
                </c:pt>
                <c:pt idx="11112">
                  <c:v>48.91</c:v>
                </c:pt>
                <c:pt idx="11113">
                  <c:v>49</c:v>
                </c:pt>
                <c:pt idx="11114">
                  <c:v>#N/A</c:v>
                </c:pt>
                <c:pt idx="11115">
                  <c:v>71.14</c:v>
                </c:pt>
                <c:pt idx="11116">
                  <c:v>71.37</c:v>
                </c:pt>
                <c:pt idx="11117">
                  <c:v>71.86</c:v>
                </c:pt>
                <c:pt idx="11118">
                  <c:v>71.900000000000006</c:v>
                </c:pt>
                <c:pt idx="11119">
                  <c:v>72.36</c:v>
                </c:pt>
                <c:pt idx="11120">
                  <c:v>72.599999999999994</c:v>
                </c:pt>
                <c:pt idx="11121">
                  <c:v>72.66</c:v>
                </c:pt>
                <c:pt idx="11122">
                  <c:v>72.489999999999995</c:v>
                </c:pt>
                <c:pt idx="11123">
                  <c:v>73.14</c:v>
                </c:pt>
                <c:pt idx="11124">
                  <c:v>73.37</c:v>
                </c:pt>
                <c:pt idx="11125">
                  <c:v>73.040000000000006</c:v>
                </c:pt>
                <c:pt idx="11126">
                  <c:v>73.5</c:v>
                </c:pt>
                <c:pt idx="11127">
                  <c:v>73.37</c:v>
                </c:pt>
                <c:pt idx="11128">
                  <c:v>73.56</c:v>
                </c:pt>
                <c:pt idx="11129">
                  <c:v>73.73</c:v>
                </c:pt>
                <c:pt idx="11130">
                  <c:v>73.88</c:v>
                </c:pt>
                <c:pt idx="11131">
                  <c:v>74.13</c:v>
                </c:pt>
                <c:pt idx="11132">
                  <c:v>74.16</c:v>
                </c:pt>
                <c:pt idx="11133">
                  <c:v>74.03</c:v>
                </c:pt>
                <c:pt idx="11134">
                  <c:v>74.150000000000006</c:v>
                </c:pt>
                <c:pt idx="11135">
                  <c:v>74.7</c:v>
                </c:pt>
                <c:pt idx="11136">
                  <c:v>74.62</c:v>
                </c:pt>
                <c:pt idx="11137">
                  <c:v>74.72</c:v>
                </c:pt>
                <c:pt idx="11138">
                  <c:v>74.88</c:v>
                </c:pt>
                <c:pt idx="11139">
                  <c:v>74.989999999999995</c:v>
                </c:pt>
                <c:pt idx="11140">
                  <c:v>75</c:v>
                </c:pt>
                <c:pt idx="11141">
                  <c:v>75.010000000000005</c:v>
                </c:pt>
                <c:pt idx="11142">
                  <c:v>75.44</c:v>
                </c:pt>
                <c:pt idx="11143">
                  <c:v>75.53</c:v>
                </c:pt>
                <c:pt idx="11144">
                  <c:v>75.569999999999993</c:v>
                </c:pt>
                <c:pt idx="11145">
                  <c:v>75.8</c:v>
                </c:pt>
                <c:pt idx="11146">
                  <c:v>76.099999999999994</c:v>
                </c:pt>
                <c:pt idx="11147">
                  <c:v>76.42</c:v>
                </c:pt>
                <c:pt idx="11148">
                  <c:v>76.66</c:v>
                </c:pt>
                <c:pt idx="11149">
                  <c:v>76.92</c:v>
                </c:pt>
                <c:pt idx="11150">
                  <c:v>76.78</c:v>
                </c:pt>
                <c:pt idx="11151">
                  <c:v>77.040000000000006</c:v>
                </c:pt>
                <c:pt idx="11152">
                  <c:v>77.19</c:v>
                </c:pt>
                <c:pt idx="11153">
                  <c:v>77.08</c:v>
                </c:pt>
                <c:pt idx="11154">
                  <c:v>77.739999999999995</c:v>
                </c:pt>
                <c:pt idx="11155">
                  <c:v>77.67</c:v>
                </c:pt>
                <c:pt idx="11156">
                  <c:v>77.81</c:v>
                </c:pt>
                <c:pt idx="11157">
                  <c:v>78.16</c:v>
                </c:pt>
                <c:pt idx="11158">
                  <c:v>78.239999999999995</c:v>
                </c:pt>
                <c:pt idx="11159">
                  <c:v>78.86</c:v>
                </c:pt>
                <c:pt idx="11160">
                  <c:v>78.94</c:v>
                </c:pt>
                <c:pt idx="11161">
                  <c:v>79.150000000000006</c:v>
                </c:pt>
                <c:pt idx="11162">
                  <c:v>79.39</c:v>
                </c:pt>
                <c:pt idx="11163">
                  <c:v>79.53</c:v>
                </c:pt>
                <c:pt idx="11164">
                  <c:v>79.61</c:v>
                </c:pt>
                <c:pt idx="11165">
                  <c:v>79.84</c:v>
                </c:pt>
                <c:pt idx="11166">
                  <c:v>79.930000000000007</c:v>
                </c:pt>
                <c:pt idx="11167">
                  <c:v>80.040000000000006</c:v>
                </c:pt>
                <c:pt idx="11168">
                  <c:v>80.33</c:v>
                </c:pt>
                <c:pt idx="11169">
                  <c:v>80.67</c:v>
                </c:pt>
                <c:pt idx="11170">
                  <c:v>80.75</c:v>
                </c:pt>
                <c:pt idx="11171">
                  <c:v>80.95</c:v>
                </c:pt>
                <c:pt idx="11172">
                  <c:v>81.08</c:v>
                </c:pt>
                <c:pt idx="11173">
                  <c:v>80.972999999999999</c:v>
                </c:pt>
                <c:pt idx="11174">
                  <c:v>81.281999999999996</c:v>
                </c:pt>
                <c:pt idx="11175">
                  <c:v>81.426000000000002</c:v>
                </c:pt>
                <c:pt idx="11176">
                  <c:v>81.56</c:v>
                </c:pt>
                <c:pt idx="11177">
                  <c:v>81.69</c:v>
                </c:pt>
                <c:pt idx="11178">
                  <c:v>81.817999999999998</c:v>
                </c:pt>
                <c:pt idx="11179">
                  <c:v>#N/A</c:v>
                </c:pt>
                <c:pt idx="11180">
                  <c:v>68.94</c:v>
                </c:pt>
                <c:pt idx="11181">
                  <c:v>68.709999999999994</c:v>
                </c:pt>
                <c:pt idx="11182">
                  <c:v>69.62</c:v>
                </c:pt>
                <c:pt idx="11183">
                  <c:v>69.53</c:v>
                </c:pt>
                <c:pt idx="11184">
                  <c:v>70</c:v>
                </c:pt>
                <c:pt idx="11185">
                  <c:v>70.08</c:v>
                </c:pt>
                <c:pt idx="11186">
                  <c:v>70.209999999999994</c:v>
                </c:pt>
                <c:pt idx="11187">
                  <c:v>70.56</c:v>
                </c:pt>
                <c:pt idx="11188">
                  <c:v>71.3</c:v>
                </c:pt>
                <c:pt idx="11189">
                  <c:v>71.459999999999994</c:v>
                </c:pt>
                <c:pt idx="11190">
                  <c:v>71.44</c:v>
                </c:pt>
                <c:pt idx="11191">
                  <c:v>71.760000000000005</c:v>
                </c:pt>
                <c:pt idx="11192">
                  <c:v>71.319999999999993</c:v>
                </c:pt>
                <c:pt idx="11193">
                  <c:v>71.31</c:v>
                </c:pt>
                <c:pt idx="11194">
                  <c:v>72.2</c:v>
                </c:pt>
                <c:pt idx="11195">
                  <c:v>72.33</c:v>
                </c:pt>
                <c:pt idx="11196">
                  <c:v>72.47</c:v>
                </c:pt>
                <c:pt idx="11197">
                  <c:v>72.77</c:v>
                </c:pt>
                <c:pt idx="11198">
                  <c:v>72.72</c:v>
                </c:pt>
                <c:pt idx="11199">
                  <c:v>72.73</c:v>
                </c:pt>
                <c:pt idx="11200">
                  <c:v>73.14</c:v>
                </c:pt>
                <c:pt idx="11201">
                  <c:v>73.260000000000005</c:v>
                </c:pt>
                <c:pt idx="11202">
                  <c:v>73.78</c:v>
                </c:pt>
                <c:pt idx="11203">
                  <c:v>74.08</c:v>
                </c:pt>
                <c:pt idx="11204">
                  <c:v>74.430000000000007</c:v>
                </c:pt>
                <c:pt idx="11205">
                  <c:v>74.819999999999993</c:v>
                </c:pt>
                <c:pt idx="11206">
                  <c:v>74.94</c:v>
                </c:pt>
                <c:pt idx="11207">
                  <c:v>75.39</c:v>
                </c:pt>
                <c:pt idx="11208">
                  <c:v>75.34</c:v>
                </c:pt>
                <c:pt idx="11209">
                  <c:v>75.64</c:v>
                </c:pt>
                <c:pt idx="11210">
                  <c:v>75.64</c:v>
                </c:pt>
                <c:pt idx="11211">
                  <c:v>75.87</c:v>
                </c:pt>
                <c:pt idx="11212">
                  <c:v>76.209999999999994</c:v>
                </c:pt>
                <c:pt idx="11213">
                  <c:v>76.22</c:v>
                </c:pt>
                <c:pt idx="11214">
                  <c:v>76.819999999999993</c:v>
                </c:pt>
                <c:pt idx="11215">
                  <c:v>76.94</c:v>
                </c:pt>
                <c:pt idx="11216">
                  <c:v>77.11</c:v>
                </c:pt>
                <c:pt idx="11217">
                  <c:v>77.41</c:v>
                </c:pt>
                <c:pt idx="11218">
                  <c:v>77.430000000000007</c:v>
                </c:pt>
                <c:pt idx="11219">
                  <c:v>77.62</c:v>
                </c:pt>
                <c:pt idx="11220">
                  <c:v>77.44</c:v>
                </c:pt>
                <c:pt idx="11221">
                  <c:v>77.72</c:v>
                </c:pt>
                <c:pt idx="11222">
                  <c:v>78.02</c:v>
                </c:pt>
                <c:pt idx="11223">
                  <c:v>78.31</c:v>
                </c:pt>
                <c:pt idx="11224">
                  <c:v>78.599999999999994</c:v>
                </c:pt>
                <c:pt idx="11225">
                  <c:v>78.680000000000007</c:v>
                </c:pt>
                <c:pt idx="11226">
                  <c:v>79.17</c:v>
                </c:pt>
                <c:pt idx="11227">
                  <c:v>79.37</c:v>
                </c:pt>
                <c:pt idx="11228">
                  <c:v>79.62</c:v>
                </c:pt>
                <c:pt idx="11229">
                  <c:v>79.88</c:v>
                </c:pt>
                <c:pt idx="11230">
                  <c:v>79.989999999999995</c:v>
                </c:pt>
                <c:pt idx="11231">
                  <c:v>80.41</c:v>
                </c:pt>
                <c:pt idx="11232">
                  <c:v>80.62</c:v>
                </c:pt>
                <c:pt idx="11233">
                  <c:v>80.72</c:v>
                </c:pt>
                <c:pt idx="11234">
                  <c:v>81.28</c:v>
                </c:pt>
                <c:pt idx="11235">
                  <c:v>81.45</c:v>
                </c:pt>
                <c:pt idx="11236">
                  <c:v>81.75</c:v>
                </c:pt>
                <c:pt idx="11237">
                  <c:v>81.94</c:v>
                </c:pt>
                <c:pt idx="11238">
                  <c:v>81.897999999999996</c:v>
                </c:pt>
                <c:pt idx="11239">
                  <c:v>82.031999999999996</c:v>
                </c:pt>
                <c:pt idx="11240">
                  <c:v>82.191999999999993</c:v>
                </c:pt>
                <c:pt idx="11241">
                  <c:v>82.335999999999999</c:v>
                </c:pt>
                <c:pt idx="11242">
                  <c:v>82.471000000000004</c:v>
                </c:pt>
                <c:pt idx="11243">
                  <c:v>82.603999999999999</c:v>
                </c:pt>
                <c:pt idx="11244">
                  <c:v>#N/A</c:v>
                </c:pt>
                <c:pt idx="11245">
                  <c:v>47.514000000000003</c:v>
                </c:pt>
                <c:pt idx="11246">
                  <c:v>47.805</c:v>
                </c:pt>
                <c:pt idx="11247">
                  <c:v>48.383000000000003</c:v>
                </c:pt>
                <c:pt idx="11248">
                  <c:v>48.953000000000003</c:v>
                </c:pt>
                <c:pt idx="11249">
                  <c:v>49.515000000000001</c:v>
                </c:pt>
                <c:pt idx="11250">
                  <c:v>50.07</c:v>
                </c:pt>
                <c:pt idx="11251">
                  <c:v>50.619</c:v>
                </c:pt>
                <c:pt idx="11252">
                  <c:v>51.161000000000001</c:v>
                </c:pt>
                <c:pt idx="11253">
                  <c:v>51.698999999999998</c:v>
                </c:pt>
                <c:pt idx="11254">
                  <c:v>52.234000000000002</c:v>
                </c:pt>
                <c:pt idx="11255">
                  <c:v>52.771999999999998</c:v>
                </c:pt>
                <c:pt idx="11256">
                  <c:v>53.314999999999998</c:v>
                </c:pt>
                <c:pt idx="11257">
                  <c:v>53.869</c:v>
                </c:pt>
                <c:pt idx="11258">
                  <c:v>54.439</c:v>
                </c:pt>
                <c:pt idx="11259">
                  <c:v>55.027999999999999</c:v>
                </c:pt>
                <c:pt idx="11260">
                  <c:v>55.643999999999998</c:v>
                </c:pt>
                <c:pt idx="11261">
                  <c:v>56.293999999999997</c:v>
                </c:pt>
                <c:pt idx="11262">
                  <c:v>56.975999999999999</c:v>
                </c:pt>
                <c:pt idx="11263">
                  <c:v>57.686</c:v>
                </c:pt>
                <c:pt idx="11264">
                  <c:v>58.417999999999999</c:v>
                </c:pt>
                <c:pt idx="11265">
                  <c:v>59.164000000000001</c:v>
                </c:pt>
                <c:pt idx="11266">
                  <c:v>59.914999999999999</c:v>
                </c:pt>
                <c:pt idx="11267">
                  <c:v>60.658000000000001</c:v>
                </c:pt>
                <c:pt idx="11268">
                  <c:v>61.386000000000003</c:v>
                </c:pt>
                <c:pt idx="11269">
                  <c:v>62.09</c:v>
                </c:pt>
                <c:pt idx="11270">
                  <c:v>62.768000000000001</c:v>
                </c:pt>
                <c:pt idx="11271">
                  <c:v>63.417999999999999</c:v>
                </c:pt>
                <c:pt idx="11272">
                  <c:v>64.045000000000002</c:v>
                </c:pt>
                <c:pt idx="11273">
                  <c:v>64.653000000000006</c:v>
                </c:pt>
                <c:pt idx="11274">
                  <c:v>65.241</c:v>
                </c:pt>
                <c:pt idx="11275">
                  <c:v>65.807000000000002</c:v>
                </c:pt>
                <c:pt idx="11276">
                  <c:v>66.349000000000004</c:v>
                </c:pt>
                <c:pt idx="11277">
                  <c:v>66.867000000000004</c:v>
                </c:pt>
                <c:pt idx="11278">
                  <c:v>67.361000000000004</c:v>
                </c:pt>
                <c:pt idx="11279">
                  <c:v>67.831000000000003</c:v>
                </c:pt>
                <c:pt idx="11280">
                  <c:v>68.278000000000006</c:v>
                </c:pt>
                <c:pt idx="11281">
                  <c:v>68.704999999999998</c:v>
                </c:pt>
                <c:pt idx="11282">
                  <c:v>69.114000000000004</c:v>
                </c:pt>
                <c:pt idx="11283">
                  <c:v>69.507000000000005</c:v>
                </c:pt>
                <c:pt idx="11284">
                  <c:v>69.887</c:v>
                </c:pt>
                <c:pt idx="11285">
                  <c:v>70.253</c:v>
                </c:pt>
                <c:pt idx="11286">
                  <c:v>70.608000000000004</c:v>
                </c:pt>
                <c:pt idx="11287">
                  <c:v>70.948999999999998</c:v>
                </c:pt>
                <c:pt idx="11288">
                  <c:v>71.278999999999996</c:v>
                </c:pt>
                <c:pt idx="11289">
                  <c:v>71.596000000000004</c:v>
                </c:pt>
                <c:pt idx="11290">
                  <c:v>71.903999999999996</c:v>
                </c:pt>
                <c:pt idx="11291">
                  <c:v>72.201999999999998</c:v>
                </c:pt>
                <c:pt idx="11292">
                  <c:v>72.491</c:v>
                </c:pt>
                <c:pt idx="11293">
                  <c:v>72.772000000000006</c:v>
                </c:pt>
                <c:pt idx="11294">
                  <c:v>73.046000000000006</c:v>
                </c:pt>
                <c:pt idx="11295">
                  <c:v>73.316000000000003</c:v>
                </c:pt>
                <c:pt idx="11296">
                  <c:v>73.59</c:v>
                </c:pt>
                <c:pt idx="11297">
                  <c:v>73.867000000000004</c:v>
                </c:pt>
                <c:pt idx="11298">
                  <c:v>74.141000000000005</c:v>
                </c:pt>
                <c:pt idx="11299">
                  <c:v>74.402000000000001</c:v>
                </c:pt>
                <c:pt idx="11300">
                  <c:v>74.625</c:v>
                </c:pt>
                <c:pt idx="11301">
                  <c:v>74.783000000000001</c:v>
                </c:pt>
                <c:pt idx="11302">
                  <c:v>74.861000000000004</c:v>
                </c:pt>
                <c:pt idx="11303">
                  <c:v>74.861000000000004</c:v>
                </c:pt>
                <c:pt idx="11304">
                  <c:v>74.795000000000002</c:v>
                </c:pt>
                <c:pt idx="11305">
                  <c:v>74.692999999999998</c:v>
                </c:pt>
                <c:pt idx="11306">
                  <c:v>73</c:v>
                </c:pt>
                <c:pt idx="11307">
                  <c:v>71</c:v>
                </c:pt>
                <c:pt idx="11308">
                  <c:v>71</c:v>
                </c:pt>
                <c:pt idx="11309">
                  <c:v>#N/A</c:v>
                </c:pt>
                <c:pt idx="11310">
                  <c:v>54.6</c:v>
                </c:pt>
                <c:pt idx="11311">
                  <c:v>54.6</c:v>
                </c:pt>
                <c:pt idx="11312">
                  <c:v>54.6</c:v>
                </c:pt>
                <c:pt idx="11313">
                  <c:v>54.6</c:v>
                </c:pt>
                <c:pt idx="11314">
                  <c:v>62</c:v>
                </c:pt>
                <c:pt idx="11315">
                  <c:v>62</c:v>
                </c:pt>
                <c:pt idx="11316">
                  <c:v>62.5</c:v>
                </c:pt>
                <c:pt idx="11317">
                  <c:v>62.5</c:v>
                </c:pt>
                <c:pt idx="11318">
                  <c:v>62.5</c:v>
                </c:pt>
                <c:pt idx="11319">
                  <c:v>62.5</c:v>
                </c:pt>
                <c:pt idx="11320">
                  <c:v>62.5</c:v>
                </c:pt>
                <c:pt idx="11321">
                  <c:v>64.900000000000006</c:v>
                </c:pt>
                <c:pt idx="11322">
                  <c:v>64.900000000000006</c:v>
                </c:pt>
                <c:pt idx="11323">
                  <c:v>64.900000000000006</c:v>
                </c:pt>
                <c:pt idx="11324">
                  <c:v>64.900000000000006</c:v>
                </c:pt>
                <c:pt idx="11325">
                  <c:v>64.900000000000006</c:v>
                </c:pt>
                <c:pt idx="11326">
                  <c:v>67.400000000000006</c:v>
                </c:pt>
                <c:pt idx="11327">
                  <c:v>67.400000000000006</c:v>
                </c:pt>
                <c:pt idx="11328">
                  <c:v>67.400000000000006</c:v>
                </c:pt>
                <c:pt idx="11329">
                  <c:v>67.400000000000006</c:v>
                </c:pt>
                <c:pt idx="11330">
                  <c:v>67.400000000000006</c:v>
                </c:pt>
                <c:pt idx="11331">
                  <c:v>69.06</c:v>
                </c:pt>
                <c:pt idx="11332">
                  <c:v>69.06</c:v>
                </c:pt>
                <c:pt idx="11333">
                  <c:v>69.06</c:v>
                </c:pt>
                <c:pt idx="11334">
                  <c:v>69.06</c:v>
                </c:pt>
                <c:pt idx="11335">
                  <c:v>69.06</c:v>
                </c:pt>
                <c:pt idx="11336">
                  <c:v>70.38</c:v>
                </c:pt>
                <c:pt idx="11337">
                  <c:v>70.38</c:v>
                </c:pt>
                <c:pt idx="11338">
                  <c:v>71.12</c:v>
                </c:pt>
                <c:pt idx="11339">
                  <c:v>71.25</c:v>
                </c:pt>
                <c:pt idx="11340">
                  <c:v>71.5</c:v>
                </c:pt>
                <c:pt idx="11341">
                  <c:v>71.599999999999994</c:v>
                </c:pt>
                <c:pt idx="11342">
                  <c:v>72.11</c:v>
                </c:pt>
                <c:pt idx="11343">
                  <c:v>72.09</c:v>
                </c:pt>
                <c:pt idx="11344">
                  <c:v>72.75</c:v>
                </c:pt>
                <c:pt idx="11345">
                  <c:v>72.94</c:v>
                </c:pt>
                <c:pt idx="11346">
                  <c:v>73.069999999999993</c:v>
                </c:pt>
                <c:pt idx="11347">
                  <c:v>73.36</c:v>
                </c:pt>
                <c:pt idx="11348">
                  <c:v>73.180000000000007</c:v>
                </c:pt>
                <c:pt idx="11349">
                  <c:v>73.489999999999995</c:v>
                </c:pt>
                <c:pt idx="11350">
                  <c:v>73.760000000000005</c:v>
                </c:pt>
                <c:pt idx="11351">
                  <c:v>74.239999999999995</c:v>
                </c:pt>
                <c:pt idx="11352">
                  <c:v>74.209999999999994</c:v>
                </c:pt>
                <c:pt idx="11353">
                  <c:v>74.510000000000005</c:v>
                </c:pt>
                <c:pt idx="11354">
                  <c:v>74.66</c:v>
                </c:pt>
                <c:pt idx="11355">
                  <c:v>74.47</c:v>
                </c:pt>
                <c:pt idx="11356">
                  <c:v>74.650000000000006</c:v>
                </c:pt>
                <c:pt idx="11357">
                  <c:v>75.180000000000007</c:v>
                </c:pt>
                <c:pt idx="11358">
                  <c:v>75.36</c:v>
                </c:pt>
                <c:pt idx="11359">
                  <c:v>75.459999999999994</c:v>
                </c:pt>
                <c:pt idx="11360">
                  <c:v>76.02</c:v>
                </c:pt>
                <c:pt idx="11361">
                  <c:v>76.39</c:v>
                </c:pt>
                <c:pt idx="11362">
                  <c:v>76.88</c:v>
                </c:pt>
                <c:pt idx="11363">
                  <c:v>77.09</c:v>
                </c:pt>
                <c:pt idx="11364">
                  <c:v>77.19</c:v>
                </c:pt>
                <c:pt idx="11365">
                  <c:v>77.209999999999994</c:v>
                </c:pt>
                <c:pt idx="11366">
                  <c:v>77.930000000000007</c:v>
                </c:pt>
                <c:pt idx="11367">
                  <c:v>78.12</c:v>
                </c:pt>
                <c:pt idx="11368">
                  <c:v>78.34</c:v>
                </c:pt>
                <c:pt idx="11369">
                  <c:v>78.81</c:v>
                </c:pt>
                <c:pt idx="11370">
                  <c:v>79.150000000000006</c:v>
                </c:pt>
                <c:pt idx="11371">
                  <c:v>79.150000000000006</c:v>
                </c:pt>
                <c:pt idx="11372">
                  <c:v>79.45</c:v>
                </c:pt>
                <c:pt idx="11373">
                  <c:v>79.45</c:v>
                </c:pt>
                <c:pt idx="11374">
                  <c:v>#N/A</c:v>
                </c:pt>
                <c:pt idx="11375">
                  <c:v>52.204999999999998</c:v>
                </c:pt>
                <c:pt idx="11376">
                  <c:v>52.414999999999999</c:v>
                </c:pt>
                <c:pt idx="11377">
                  <c:v>52.834000000000003</c:v>
                </c:pt>
                <c:pt idx="11378">
                  <c:v>53.252000000000002</c:v>
                </c:pt>
                <c:pt idx="11379">
                  <c:v>53.667999999999999</c:v>
                </c:pt>
                <c:pt idx="11380">
                  <c:v>54.082999999999998</c:v>
                </c:pt>
                <c:pt idx="11381">
                  <c:v>54.496000000000002</c:v>
                </c:pt>
                <c:pt idx="11382">
                  <c:v>54.908999999999999</c:v>
                </c:pt>
                <c:pt idx="11383">
                  <c:v>55.320999999999998</c:v>
                </c:pt>
                <c:pt idx="11384">
                  <c:v>55.734999999999999</c:v>
                </c:pt>
                <c:pt idx="11385">
                  <c:v>56.151000000000003</c:v>
                </c:pt>
                <c:pt idx="11386">
                  <c:v>56.57</c:v>
                </c:pt>
                <c:pt idx="11387">
                  <c:v>56.991999999999997</c:v>
                </c:pt>
                <c:pt idx="11388">
                  <c:v>57.417000000000002</c:v>
                </c:pt>
                <c:pt idx="11389">
                  <c:v>57.84</c:v>
                </c:pt>
                <c:pt idx="11390">
                  <c:v>58.258000000000003</c:v>
                </c:pt>
                <c:pt idx="11391">
                  <c:v>58.667000000000002</c:v>
                </c:pt>
                <c:pt idx="11392">
                  <c:v>59.063000000000002</c:v>
                </c:pt>
                <c:pt idx="11393">
                  <c:v>59.44</c:v>
                </c:pt>
                <c:pt idx="11394">
                  <c:v>59.795999999999999</c:v>
                </c:pt>
                <c:pt idx="11395">
                  <c:v>60.127000000000002</c:v>
                </c:pt>
                <c:pt idx="11396">
                  <c:v>60.43</c:v>
                </c:pt>
                <c:pt idx="11397">
                  <c:v>60.709000000000003</c:v>
                </c:pt>
                <c:pt idx="11398">
                  <c:v>60.965000000000003</c:v>
                </c:pt>
                <c:pt idx="11399">
                  <c:v>61.201000000000001</c:v>
                </c:pt>
                <c:pt idx="11400">
                  <c:v>61.42</c:v>
                </c:pt>
                <c:pt idx="11401">
                  <c:v>61.625</c:v>
                </c:pt>
                <c:pt idx="11402">
                  <c:v>61.82</c:v>
                </c:pt>
                <c:pt idx="11403">
                  <c:v>62.008000000000003</c:v>
                </c:pt>
                <c:pt idx="11404">
                  <c:v>62.192</c:v>
                </c:pt>
                <c:pt idx="11405">
                  <c:v>62.381</c:v>
                </c:pt>
                <c:pt idx="11406">
                  <c:v>62.587000000000003</c:v>
                </c:pt>
                <c:pt idx="11407">
                  <c:v>62.805999999999997</c:v>
                </c:pt>
                <c:pt idx="11408">
                  <c:v>63.03</c:v>
                </c:pt>
                <c:pt idx="11409">
                  <c:v>63.244999999999997</c:v>
                </c:pt>
                <c:pt idx="11410">
                  <c:v>63.417999999999999</c:v>
                </c:pt>
                <c:pt idx="11411">
                  <c:v>63.509</c:v>
                </c:pt>
                <c:pt idx="11412">
                  <c:v>63.497999999999998</c:v>
                </c:pt>
                <c:pt idx="11413">
                  <c:v>63.386000000000003</c:v>
                </c:pt>
                <c:pt idx="11414">
                  <c:v>63.183999999999997</c:v>
                </c:pt>
                <c:pt idx="11415">
                  <c:v>62.927</c:v>
                </c:pt>
                <c:pt idx="11416">
                  <c:v>62.661000000000001</c:v>
                </c:pt>
                <c:pt idx="11417">
                  <c:v>62.435000000000002</c:v>
                </c:pt>
                <c:pt idx="11418">
                  <c:v>62.29</c:v>
                </c:pt>
                <c:pt idx="11419">
                  <c:v>62.244999999999997</c:v>
                </c:pt>
                <c:pt idx="11420">
                  <c:v>62.307000000000002</c:v>
                </c:pt>
                <c:pt idx="11421">
                  <c:v>62.466999999999999</c:v>
                </c:pt>
                <c:pt idx="11422">
                  <c:v>62.694000000000003</c:v>
                </c:pt>
                <c:pt idx="11423">
                  <c:v>62.96</c:v>
                </c:pt>
                <c:pt idx="11424">
                  <c:v>63.253999999999998</c:v>
                </c:pt>
                <c:pt idx="11425">
                  <c:v>63.57</c:v>
                </c:pt>
                <c:pt idx="11426">
                  <c:v>63.911999999999999</c:v>
                </c:pt>
                <c:pt idx="11427">
                  <c:v>64.278999999999996</c:v>
                </c:pt>
                <c:pt idx="11428">
                  <c:v>64.665999999999997</c:v>
                </c:pt>
                <c:pt idx="11429">
                  <c:v>65.061999999999998</c:v>
                </c:pt>
                <c:pt idx="11430">
                  <c:v>65.448999999999998</c:v>
                </c:pt>
                <c:pt idx="11431">
                  <c:v>65.808999999999997</c:v>
                </c:pt>
                <c:pt idx="11432">
                  <c:v>66.132000000000005</c:v>
                </c:pt>
                <c:pt idx="11433">
                  <c:v>66.41</c:v>
                </c:pt>
                <c:pt idx="11434">
                  <c:v>66.641999999999996</c:v>
                </c:pt>
                <c:pt idx="11435">
                  <c:v>66.83</c:v>
                </c:pt>
                <c:pt idx="11436">
                  <c:v>66.983000000000004</c:v>
                </c:pt>
                <c:pt idx="11437">
                  <c:v>67.117999999999995</c:v>
                </c:pt>
                <c:pt idx="11438">
                  <c:v>67.248000000000005</c:v>
                </c:pt>
                <c:pt idx="11439">
                  <c:v>#N/A</c:v>
                </c:pt>
                <c:pt idx="11440">
                  <c:v>40.402000000000001</c:v>
                </c:pt>
                <c:pt idx="11441">
                  <c:v>40.627000000000002</c:v>
                </c:pt>
                <c:pt idx="11442">
                  <c:v>41.063000000000002</c:v>
                </c:pt>
                <c:pt idx="11443">
                  <c:v>41.473999999999997</c:v>
                </c:pt>
                <c:pt idx="11444">
                  <c:v>41.859000000000002</c:v>
                </c:pt>
                <c:pt idx="11445">
                  <c:v>42.218000000000004</c:v>
                </c:pt>
                <c:pt idx="11446">
                  <c:v>42.552</c:v>
                </c:pt>
                <c:pt idx="11447">
                  <c:v>42.863</c:v>
                </c:pt>
                <c:pt idx="11448">
                  <c:v>43.152999999999999</c:v>
                </c:pt>
                <c:pt idx="11449">
                  <c:v>43.424999999999997</c:v>
                </c:pt>
                <c:pt idx="11450">
                  <c:v>43.685000000000002</c:v>
                </c:pt>
                <c:pt idx="11451">
                  <c:v>43.94</c:v>
                </c:pt>
                <c:pt idx="11452">
                  <c:v>44.194000000000003</c:v>
                </c:pt>
                <c:pt idx="11453">
                  <c:v>44.456000000000003</c:v>
                </c:pt>
                <c:pt idx="11454">
                  <c:v>44.731000000000002</c:v>
                </c:pt>
                <c:pt idx="11455">
                  <c:v>45.021999999999998</c:v>
                </c:pt>
                <c:pt idx="11456">
                  <c:v>45.33</c:v>
                </c:pt>
                <c:pt idx="11457">
                  <c:v>45.652999999999999</c:v>
                </c:pt>
                <c:pt idx="11458">
                  <c:v>45.99</c:v>
                </c:pt>
                <c:pt idx="11459">
                  <c:v>46.341999999999999</c:v>
                </c:pt>
                <c:pt idx="11460">
                  <c:v>46.713999999999999</c:v>
                </c:pt>
                <c:pt idx="11461">
                  <c:v>47.115000000000002</c:v>
                </c:pt>
                <c:pt idx="11462">
                  <c:v>47.542999999999999</c:v>
                </c:pt>
                <c:pt idx="11463">
                  <c:v>47.993000000000002</c:v>
                </c:pt>
                <c:pt idx="11464">
                  <c:v>48.451999999999998</c:v>
                </c:pt>
                <c:pt idx="11465">
                  <c:v>48.904000000000003</c:v>
                </c:pt>
                <c:pt idx="11466">
                  <c:v>49.329000000000001</c:v>
                </c:pt>
                <c:pt idx="11467">
                  <c:v>49.712000000000003</c:v>
                </c:pt>
                <c:pt idx="11468">
                  <c:v>50.042000000000002</c:v>
                </c:pt>
                <c:pt idx="11469">
                  <c:v>50.313000000000002</c:v>
                </c:pt>
                <c:pt idx="11470">
                  <c:v>50.530999999999999</c:v>
                </c:pt>
                <c:pt idx="11471">
                  <c:v>50.710999999999999</c:v>
                </c:pt>
                <c:pt idx="11472">
                  <c:v>50.866</c:v>
                </c:pt>
                <c:pt idx="11473">
                  <c:v>51.005000000000003</c:v>
                </c:pt>
                <c:pt idx="11474">
                  <c:v>51.124000000000002</c:v>
                </c:pt>
                <c:pt idx="11475">
                  <c:v>51.204999999999998</c:v>
                </c:pt>
                <c:pt idx="11476">
                  <c:v>51.22</c:v>
                </c:pt>
                <c:pt idx="11477">
                  <c:v>51.155000000000001</c:v>
                </c:pt>
                <c:pt idx="11478">
                  <c:v>51.003999999999998</c:v>
                </c:pt>
                <c:pt idx="11479">
                  <c:v>50.779000000000003</c:v>
                </c:pt>
                <c:pt idx="11480">
                  <c:v>50.496000000000002</c:v>
                </c:pt>
                <c:pt idx="11481">
                  <c:v>50.177</c:v>
                </c:pt>
                <c:pt idx="11482">
                  <c:v>49.856000000000002</c:v>
                </c:pt>
                <c:pt idx="11483">
                  <c:v>49.57</c:v>
                </c:pt>
                <c:pt idx="11484">
                  <c:v>49.345999999999997</c:v>
                </c:pt>
                <c:pt idx="11485">
                  <c:v>49.207000000000001</c:v>
                </c:pt>
                <c:pt idx="11486">
                  <c:v>49.164999999999999</c:v>
                </c:pt>
                <c:pt idx="11487">
                  <c:v>49.218000000000004</c:v>
                </c:pt>
                <c:pt idx="11488">
                  <c:v>49.368000000000002</c:v>
                </c:pt>
                <c:pt idx="11489">
                  <c:v>49.625999999999998</c:v>
                </c:pt>
                <c:pt idx="11490">
                  <c:v>50.01</c:v>
                </c:pt>
                <c:pt idx="11491">
                  <c:v>50.536000000000001</c:v>
                </c:pt>
                <c:pt idx="11492">
                  <c:v>51.2</c:v>
                </c:pt>
                <c:pt idx="11493">
                  <c:v>51.988</c:v>
                </c:pt>
                <c:pt idx="11494">
                  <c:v>52.884</c:v>
                </c:pt>
                <c:pt idx="11495">
                  <c:v>53.869</c:v>
                </c:pt>
                <c:pt idx="11496">
                  <c:v>54.929000000000002</c:v>
                </c:pt>
                <c:pt idx="11497">
                  <c:v>56.031999999999996</c:v>
                </c:pt>
                <c:pt idx="11498">
                  <c:v>57.140999999999998</c:v>
                </c:pt>
                <c:pt idx="11499">
                  <c:v>58.22</c:v>
                </c:pt>
                <c:pt idx="11500">
                  <c:v>59.223999999999997</c:v>
                </c:pt>
                <c:pt idx="11501">
                  <c:v>60.116</c:v>
                </c:pt>
                <c:pt idx="11502">
                  <c:v>60.884999999999998</c:v>
                </c:pt>
                <c:pt idx="11503">
                  <c:v>61.53</c:v>
                </c:pt>
                <c:pt idx="11504">
                  <c:v>#N/A</c:v>
                </c:pt>
                <c:pt idx="11505">
                  <c:v>50.863</c:v>
                </c:pt>
                <c:pt idx="11506">
                  <c:v>51.024000000000001</c:v>
                </c:pt>
                <c:pt idx="11507">
                  <c:v>51.366</c:v>
                </c:pt>
                <c:pt idx="11508">
                  <c:v>51.744999999999997</c:v>
                </c:pt>
                <c:pt idx="11509">
                  <c:v>52.16</c:v>
                </c:pt>
                <c:pt idx="11510">
                  <c:v>52.612000000000002</c:v>
                </c:pt>
                <c:pt idx="11511">
                  <c:v>53.097000000000001</c:v>
                </c:pt>
                <c:pt idx="11512">
                  <c:v>53.612000000000002</c:v>
                </c:pt>
                <c:pt idx="11513">
                  <c:v>54.15</c:v>
                </c:pt>
                <c:pt idx="11514">
                  <c:v>54.698999999999998</c:v>
                </c:pt>
                <c:pt idx="11515">
                  <c:v>55.244</c:v>
                </c:pt>
                <c:pt idx="11516">
                  <c:v>55.77</c:v>
                </c:pt>
                <c:pt idx="11517">
                  <c:v>56.264000000000003</c:v>
                </c:pt>
                <c:pt idx="11518">
                  <c:v>56.719000000000001</c:v>
                </c:pt>
                <c:pt idx="11519">
                  <c:v>57.133000000000003</c:v>
                </c:pt>
                <c:pt idx="11520">
                  <c:v>57.517000000000003</c:v>
                </c:pt>
                <c:pt idx="11521">
                  <c:v>57.886000000000003</c:v>
                </c:pt>
                <c:pt idx="11522">
                  <c:v>58.26</c:v>
                </c:pt>
                <c:pt idx="11523">
                  <c:v>58.654000000000003</c:v>
                </c:pt>
                <c:pt idx="11524">
                  <c:v>59.073</c:v>
                </c:pt>
                <c:pt idx="11525">
                  <c:v>59.518999999999998</c:v>
                </c:pt>
                <c:pt idx="11526">
                  <c:v>59.982999999999997</c:v>
                </c:pt>
                <c:pt idx="11527">
                  <c:v>60.454999999999998</c:v>
                </c:pt>
                <c:pt idx="11528">
                  <c:v>60.923999999999999</c:v>
                </c:pt>
                <c:pt idx="11529">
                  <c:v>61.390999999999998</c:v>
                </c:pt>
                <c:pt idx="11530">
                  <c:v>61.85</c:v>
                </c:pt>
                <c:pt idx="11531">
                  <c:v>62.298999999999999</c:v>
                </c:pt>
                <c:pt idx="11532">
                  <c:v>62.743000000000002</c:v>
                </c:pt>
                <c:pt idx="11533">
                  <c:v>63.192</c:v>
                </c:pt>
                <c:pt idx="11534">
                  <c:v>63.656999999999996</c:v>
                </c:pt>
                <c:pt idx="11535">
                  <c:v>64.168999999999997</c:v>
                </c:pt>
                <c:pt idx="11536">
                  <c:v>64.760999999999996</c:v>
                </c:pt>
                <c:pt idx="11537">
                  <c:v>65.442999999999998</c:v>
                </c:pt>
                <c:pt idx="11538">
                  <c:v>66.206999999999994</c:v>
                </c:pt>
                <c:pt idx="11539">
                  <c:v>67.028000000000006</c:v>
                </c:pt>
                <c:pt idx="11540">
                  <c:v>67.856999999999999</c:v>
                </c:pt>
                <c:pt idx="11541">
                  <c:v>68.632999999999996</c:v>
                </c:pt>
                <c:pt idx="11542">
                  <c:v>69.305000000000007</c:v>
                </c:pt>
                <c:pt idx="11543">
                  <c:v>69.834999999999994</c:v>
                </c:pt>
                <c:pt idx="11544">
                  <c:v>70.210999999999999</c:v>
                </c:pt>
                <c:pt idx="11545">
                  <c:v>70.435000000000002</c:v>
                </c:pt>
                <c:pt idx="11546">
                  <c:v>70.531000000000006</c:v>
                </c:pt>
                <c:pt idx="11547">
                  <c:v>70.549000000000007</c:v>
                </c:pt>
                <c:pt idx="11548">
                  <c:v>70.537999999999997</c:v>
                </c:pt>
                <c:pt idx="11549">
                  <c:v>70.522999999999996</c:v>
                </c:pt>
                <c:pt idx="11550">
                  <c:v>70.525000000000006</c:v>
                </c:pt>
                <c:pt idx="11551">
                  <c:v>70.552000000000007</c:v>
                </c:pt>
                <c:pt idx="11552">
                  <c:v>70.600999999999999</c:v>
                </c:pt>
                <c:pt idx="11553">
                  <c:v>70.673000000000002</c:v>
                </c:pt>
                <c:pt idx="11554">
                  <c:v>70.775000000000006</c:v>
                </c:pt>
                <c:pt idx="11555">
                  <c:v>70.921000000000006</c:v>
                </c:pt>
                <c:pt idx="11556">
                  <c:v>71.123000000000005</c:v>
                </c:pt>
                <c:pt idx="11557">
                  <c:v>71.378</c:v>
                </c:pt>
                <c:pt idx="11558">
                  <c:v>71.677999999999997</c:v>
                </c:pt>
                <c:pt idx="11559">
                  <c:v>72.015000000000001</c:v>
                </c:pt>
                <c:pt idx="11560">
                  <c:v>72.370999999999995</c:v>
                </c:pt>
                <c:pt idx="11561">
                  <c:v>72.724999999999994</c:v>
                </c:pt>
                <c:pt idx="11562">
                  <c:v>73.061000000000007</c:v>
                </c:pt>
                <c:pt idx="11563">
                  <c:v>73.363</c:v>
                </c:pt>
                <c:pt idx="11564">
                  <c:v>73.626999999999995</c:v>
                </c:pt>
                <c:pt idx="11565">
                  <c:v>73.852000000000004</c:v>
                </c:pt>
                <c:pt idx="11566">
                  <c:v>74.046000000000006</c:v>
                </c:pt>
                <c:pt idx="11567">
                  <c:v>74.224999999999994</c:v>
                </c:pt>
                <c:pt idx="11568">
                  <c:v>74.400999999999996</c:v>
                </c:pt>
                <c:pt idx="11569">
                  <c:v>#N/A</c:v>
                </c:pt>
                <c:pt idx="11570">
                  <c:v>28.949000000000002</c:v>
                </c:pt>
                <c:pt idx="11571">
                  <c:v>29.202000000000002</c:v>
                </c:pt>
                <c:pt idx="11572">
                  <c:v>29.707999999999998</c:v>
                </c:pt>
                <c:pt idx="11573">
                  <c:v>30.212</c:v>
                </c:pt>
                <c:pt idx="11574">
                  <c:v>30.716000000000001</c:v>
                </c:pt>
                <c:pt idx="11575">
                  <c:v>31.218</c:v>
                </c:pt>
                <c:pt idx="11576">
                  <c:v>31.719000000000001</c:v>
                </c:pt>
                <c:pt idx="11577">
                  <c:v>32.22</c:v>
                </c:pt>
                <c:pt idx="11578">
                  <c:v>32.72</c:v>
                </c:pt>
                <c:pt idx="11579">
                  <c:v>33.219000000000001</c:v>
                </c:pt>
                <c:pt idx="11580">
                  <c:v>33.719000000000001</c:v>
                </c:pt>
                <c:pt idx="11581">
                  <c:v>34.219000000000001</c:v>
                </c:pt>
                <c:pt idx="11582">
                  <c:v>34.72</c:v>
                </c:pt>
                <c:pt idx="11583">
                  <c:v>35.222000000000001</c:v>
                </c:pt>
                <c:pt idx="11584">
                  <c:v>35.723999999999997</c:v>
                </c:pt>
                <c:pt idx="11585">
                  <c:v>36.262999999999998</c:v>
                </c:pt>
                <c:pt idx="11586">
                  <c:v>36.884999999999998</c:v>
                </c:pt>
                <c:pt idx="11587">
                  <c:v>37.587000000000003</c:v>
                </c:pt>
                <c:pt idx="11588">
                  <c:v>38.326000000000001</c:v>
                </c:pt>
                <c:pt idx="11589">
                  <c:v>39.030999999999999</c:v>
                </c:pt>
                <c:pt idx="11590">
                  <c:v>39.518000000000001</c:v>
                </c:pt>
                <c:pt idx="11591">
                  <c:v>39.563000000000002</c:v>
                </c:pt>
                <c:pt idx="11592">
                  <c:v>39.073999999999998</c:v>
                </c:pt>
                <c:pt idx="11593">
                  <c:v>38.064999999999998</c:v>
                </c:pt>
                <c:pt idx="11594">
                  <c:v>36.648000000000003</c:v>
                </c:pt>
                <c:pt idx="11595">
                  <c:v>35.08</c:v>
                </c:pt>
                <c:pt idx="11596">
                  <c:v>33.701999999999998</c:v>
                </c:pt>
                <c:pt idx="11597">
                  <c:v>32.814</c:v>
                </c:pt>
                <c:pt idx="11598">
                  <c:v>32.615000000000002</c:v>
                </c:pt>
                <c:pt idx="11599">
                  <c:v>33.161999999999999</c:v>
                </c:pt>
                <c:pt idx="11600">
                  <c:v>34.402000000000001</c:v>
                </c:pt>
                <c:pt idx="11601">
                  <c:v>36.165999999999997</c:v>
                </c:pt>
                <c:pt idx="11602">
                  <c:v>38.155000000000001</c:v>
                </c:pt>
                <c:pt idx="11603">
                  <c:v>40.112000000000002</c:v>
                </c:pt>
                <c:pt idx="11604">
                  <c:v>41.911999999999999</c:v>
                </c:pt>
                <c:pt idx="11605">
                  <c:v>43.460999999999999</c:v>
                </c:pt>
                <c:pt idx="11606">
                  <c:v>44.728999999999999</c:v>
                </c:pt>
                <c:pt idx="11607">
                  <c:v>45.798000000000002</c:v>
                </c:pt>
                <c:pt idx="11608">
                  <c:v>46.749000000000002</c:v>
                </c:pt>
                <c:pt idx="11609">
                  <c:v>47.61</c:v>
                </c:pt>
                <c:pt idx="11610">
                  <c:v>48.436999999999998</c:v>
                </c:pt>
                <c:pt idx="11611">
                  <c:v>49.295999999999999</c:v>
                </c:pt>
                <c:pt idx="11612">
                  <c:v>50.234000000000002</c:v>
                </c:pt>
                <c:pt idx="11613">
                  <c:v>51.274999999999999</c:v>
                </c:pt>
                <c:pt idx="11614">
                  <c:v>52.423999999999999</c:v>
                </c:pt>
                <c:pt idx="11615">
                  <c:v>53.66</c:v>
                </c:pt>
                <c:pt idx="11616">
                  <c:v>54.941000000000003</c:v>
                </c:pt>
                <c:pt idx="11617">
                  <c:v>56.201999999999998</c:v>
                </c:pt>
                <c:pt idx="11618">
                  <c:v>57.393000000000001</c:v>
                </c:pt>
                <c:pt idx="11619">
                  <c:v>58.487000000000002</c:v>
                </c:pt>
                <c:pt idx="11620">
                  <c:v>59.468000000000004</c:v>
                </c:pt>
                <c:pt idx="11621">
                  <c:v>60.334000000000003</c:v>
                </c:pt>
                <c:pt idx="11622">
                  <c:v>61.11</c:v>
                </c:pt>
                <c:pt idx="11623">
                  <c:v>61.820999999999998</c:v>
                </c:pt>
                <c:pt idx="11624">
                  <c:v>62.478000000000002</c:v>
                </c:pt>
                <c:pt idx="11625">
                  <c:v>63.094999999999999</c:v>
                </c:pt>
                <c:pt idx="11626">
                  <c:v>63.686999999999998</c:v>
                </c:pt>
                <c:pt idx="11627">
                  <c:v>64.263000000000005</c:v>
                </c:pt>
                <c:pt idx="11628">
                  <c:v>64.83</c:v>
                </c:pt>
                <c:pt idx="11629">
                  <c:v>65.393000000000001</c:v>
                </c:pt>
                <c:pt idx="11630">
                  <c:v>65.951999999999998</c:v>
                </c:pt>
                <c:pt idx="11631">
                  <c:v>66.501999999999995</c:v>
                </c:pt>
                <c:pt idx="11632">
                  <c:v>67.033000000000001</c:v>
                </c:pt>
                <c:pt idx="11633">
                  <c:v>67.537999999999997</c:v>
                </c:pt>
                <c:pt idx="11634">
                  <c:v>#N/A</c:v>
                </c:pt>
                <c:pt idx="11635">
                  <c:v>33.927</c:v>
                </c:pt>
                <c:pt idx="11636">
                  <c:v>34.273000000000003</c:v>
                </c:pt>
                <c:pt idx="11637">
                  <c:v>34.963000000000001</c:v>
                </c:pt>
                <c:pt idx="11638">
                  <c:v>35.646999999999998</c:v>
                </c:pt>
                <c:pt idx="11639">
                  <c:v>36.326999999999998</c:v>
                </c:pt>
                <c:pt idx="11640">
                  <c:v>37.000999999999998</c:v>
                </c:pt>
                <c:pt idx="11641">
                  <c:v>37.67</c:v>
                </c:pt>
                <c:pt idx="11642">
                  <c:v>38.334000000000003</c:v>
                </c:pt>
                <c:pt idx="11643">
                  <c:v>38.994</c:v>
                </c:pt>
                <c:pt idx="11644">
                  <c:v>39.648000000000003</c:v>
                </c:pt>
                <c:pt idx="11645">
                  <c:v>40.296999999999997</c:v>
                </c:pt>
                <c:pt idx="11646">
                  <c:v>40.941000000000003</c:v>
                </c:pt>
                <c:pt idx="11647">
                  <c:v>41.58</c:v>
                </c:pt>
                <c:pt idx="11648">
                  <c:v>42.215000000000003</c:v>
                </c:pt>
                <c:pt idx="11649">
                  <c:v>42.845999999999997</c:v>
                </c:pt>
                <c:pt idx="11650">
                  <c:v>43.472999999999999</c:v>
                </c:pt>
                <c:pt idx="11651">
                  <c:v>44.097999999999999</c:v>
                </c:pt>
                <c:pt idx="11652">
                  <c:v>44.72</c:v>
                </c:pt>
                <c:pt idx="11653">
                  <c:v>45.338999999999999</c:v>
                </c:pt>
                <c:pt idx="11654">
                  <c:v>45.954999999999998</c:v>
                </c:pt>
                <c:pt idx="11655">
                  <c:v>46.567999999999998</c:v>
                </c:pt>
                <c:pt idx="11656">
                  <c:v>47.174999999999997</c:v>
                </c:pt>
                <c:pt idx="11657">
                  <c:v>47.777000000000001</c:v>
                </c:pt>
                <c:pt idx="11658">
                  <c:v>48.371000000000002</c:v>
                </c:pt>
                <c:pt idx="11659">
                  <c:v>48.957999999999998</c:v>
                </c:pt>
                <c:pt idx="11660">
                  <c:v>49.536999999999999</c:v>
                </c:pt>
                <c:pt idx="11661">
                  <c:v>50.112000000000002</c:v>
                </c:pt>
                <c:pt idx="11662">
                  <c:v>50.683</c:v>
                </c:pt>
                <c:pt idx="11663">
                  <c:v>51.246000000000002</c:v>
                </c:pt>
                <c:pt idx="11664">
                  <c:v>51.798999999999999</c:v>
                </c:pt>
                <c:pt idx="11665">
                  <c:v>52.338999999999999</c:v>
                </c:pt>
                <c:pt idx="11666">
                  <c:v>52.863</c:v>
                </c:pt>
                <c:pt idx="11667">
                  <c:v>53.365000000000002</c:v>
                </c:pt>
                <c:pt idx="11668">
                  <c:v>53.838999999999999</c:v>
                </c:pt>
                <c:pt idx="11669">
                  <c:v>54.276000000000003</c:v>
                </c:pt>
                <c:pt idx="11670">
                  <c:v>54.673000000000002</c:v>
                </c:pt>
                <c:pt idx="11671">
                  <c:v>55.027999999999999</c:v>
                </c:pt>
                <c:pt idx="11672">
                  <c:v>55.335999999999999</c:v>
                </c:pt>
                <c:pt idx="11673">
                  <c:v>55.591999999999999</c:v>
                </c:pt>
                <c:pt idx="11674">
                  <c:v>55.783999999999999</c:v>
                </c:pt>
                <c:pt idx="11675">
                  <c:v>55.887</c:v>
                </c:pt>
                <c:pt idx="11676">
                  <c:v>55.872</c:v>
                </c:pt>
                <c:pt idx="11677">
                  <c:v>55.734000000000002</c:v>
                </c:pt>
                <c:pt idx="11678">
                  <c:v>55.484999999999999</c:v>
                </c:pt>
                <c:pt idx="11679">
                  <c:v>55.148000000000003</c:v>
                </c:pt>
                <c:pt idx="11680">
                  <c:v>54.762999999999998</c:v>
                </c:pt>
                <c:pt idx="11681">
                  <c:v>54.378</c:v>
                </c:pt>
                <c:pt idx="11682">
                  <c:v>54.040999999999997</c:v>
                </c:pt>
                <c:pt idx="11683">
                  <c:v>53.786000000000001</c:v>
                </c:pt>
                <c:pt idx="11684">
                  <c:v>53.633000000000003</c:v>
                </c:pt>
                <c:pt idx="11685">
                  <c:v>53.585000000000001</c:v>
                </c:pt>
                <c:pt idx="11686">
                  <c:v>53.628999999999998</c:v>
                </c:pt>
                <c:pt idx="11687">
                  <c:v>53.731000000000002</c:v>
                </c:pt>
                <c:pt idx="11688">
                  <c:v>53.862000000000002</c:v>
                </c:pt>
                <c:pt idx="11689">
                  <c:v>54.014000000000003</c:v>
                </c:pt>
                <c:pt idx="11690">
                  <c:v>54.186999999999998</c:v>
                </c:pt>
                <c:pt idx="11691">
                  <c:v>54.384999999999998</c:v>
                </c:pt>
                <c:pt idx="11692">
                  <c:v>54.616999999999997</c:v>
                </c:pt>
                <c:pt idx="11693">
                  <c:v>54.887</c:v>
                </c:pt>
                <c:pt idx="11694">
                  <c:v>55.189</c:v>
                </c:pt>
                <c:pt idx="11695">
                  <c:v>55.514000000000003</c:v>
                </c:pt>
                <c:pt idx="11696">
                  <c:v>55.853999999999999</c:v>
                </c:pt>
                <c:pt idx="11697">
                  <c:v>56.198</c:v>
                </c:pt>
                <c:pt idx="11698">
                  <c:v>56.536999999999999</c:v>
                </c:pt>
                <c:pt idx="11699">
                  <c:v>#N/A</c:v>
                </c:pt>
                <c:pt idx="11700">
                  <c:v>57.927</c:v>
                </c:pt>
                <c:pt idx="11701">
                  <c:v>58.106000000000002</c:v>
                </c:pt>
                <c:pt idx="11702">
                  <c:v>58.466999999999999</c:v>
                </c:pt>
                <c:pt idx="11703">
                  <c:v>58.829000000000001</c:v>
                </c:pt>
                <c:pt idx="11704">
                  <c:v>59.192999999999998</c:v>
                </c:pt>
                <c:pt idx="11705">
                  <c:v>59.558</c:v>
                </c:pt>
                <c:pt idx="11706">
                  <c:v>59.924999999999997</c:v>
                </c:pt>
                <c:pt idx="11707">
                  <c:v>60.293999999999997</c:v>
                </c:pt>
                <c:pt idx="11708">
                  <c:v>60.662999999999997</c:v>
                </c:pt>
                <c:pt idx="11709">
                  <c:v>61.031999999999996</c:v>
                </c:pt>
                <c:pt idx="11710">
                  <c:v>61.401000000000003</c:v>
                </c:pt>
                <c:pt idx="11711">
                  <c:v>61.767000000000003</c:v>
                </c:pt>
                <c:pt idx="11712">
                  <c:v>62.128999999999998</c:v>
                </c:pt>
                <c:pt idx="11713">
                  <c:v>62.487000000000002</c:v>
                </c:pt>
                <c:pt idx="11714">
                  <c:v>62.838999999999999</c:v>
                </c:pt>
                <c:pt idx="11715">
                  <c:v>63.186999999999998</c:v>
                </c:pt>
                <c:pt idx="11716">
                  <c:v>63.531999999999996</c:v>
                </c:pt>
                <c:pt idx="11717">
                  <c:v>63.875</c:v>
                </c:pt>
                <c:pt idx="11718">
                  <c:v>64.213999999999999</c:v>
                </c:pt>
                <c:pt idx="11719">
                  <c:v>64.549000000000007</c:v>
                </c:pt>
                <c:pt idx="11720">
                  <c:v>64.876000000000005</c:v>
                </c:pt>
                <c:pt idx="11721">
                  <c:v>65.188999999999993</c:v>
                </c:pt>
                <c:pt idx="11722">
                  <c:v>65.486000000000004</c:v>
                </c:pt>
                <c:pt idx="11723">
                  <c:v>65.766000000000005</c:v>
                </c:pt>
                <c:pt idx="11724">
                  <c:v>66.03</c:v>
                </c:pt>
                <c:pt idx="11725">
                  <c:v>66.28</c:v>
                </c:pt>
                <c:pt idx="11726">
                  <c:v>66.521000000000001</c:v>
                </c:pt>
                <c:pt idx="11727">
                  <c:v>66.757000000000005</c:v>
                </c:pt>
                <c:pt idx="11728">
                  <c:v>66.994</c:v>
                </c:pt>
                <c:pt idx="11729">
                  <c:v>67.231999999999999</c:v>
                </c:pt>
                <c:pt idx="11730">
                  <c:v>67.475999999999999</c:v>
                </c:pt>
                <c:pt idx="11731">
                  <c:v>67.724999999999994</c:v>
                </c:pt>
                <c:pt idx="11732">
                  <c:v>67.977999999999994</c:v>
                </c:pt>
                <c:pt idx="11733">
                  <c:v>68.23</c:v>
                </c:pt>
                <c:pt idx="11734">
                  <c:v>68.477999999999994</c:v>
                </c:pt>
                <c:pt idx="11735">
                  <c:v>68.715999999999994</c:v>
                </c:pt>
                <c:pt idx="11736">
                  <c:v>68.936000000000007</c:v>
                </c:pt>
                <c:pt idx="11737">
                  <c:v>69.135999999999996</c:v>
                </c:pt>
                <c:pt idx="11738">
                  <c:v>69.313000000000002</c:v>
                </c:pt>
                <c:pt idx="11739">
                  <c:v>69.468000000000004</c:v>
                </c:pt>
                <c:pt idx="11740">
                  <c:v>69.602999999999994</c:v>
                </c:pt>
                <c:pt idx="11741">
                  <c:v>69.721999999999994</c:v>
                </c:pt>
                <c:pt idx="11742">
                  <c:v>69.831999999999994</c:v>
                </c:pt>
                <c:pt idx="11743">
                  <c:v>69.94</c:v>
                </c:pt>
                <c:pt idx="11744">
                  <c:v>70.05</c:v>
                </c:pt>
                <c:pt idx="11745">
                  <c:v>70.164000000000001</c:v>
                </c:pt>
                <c:pt idx="11746">
                  <c:v>70.284999999999997</c:v>
                </c:pt>
                <c:pt idx="11747">
                  <c:v>70.411000000000001</c:v>
                </c:pt>
                <c:pt idx="11748">
                  <c:v>70.540999999999997</c:v>
                </c:pt>
                <c:pt idx="11749">
                  <c:v>70.674000000000007</c:v>
                </c:pt>
                <c:pt idx="11750">
                  <c:v>70.81</c:v>
                </c:pt>
                <c:pt idx="11751">
                  <c:v>70.947999999999993</c:v>
                </c:pt>
                <c:pt idx="11752">
                  <c:v>71.085999999999999</c:v>
                </c:pt>
                <c:pt idx="11753">
                  <c:v>71.222999999999999</c:v>
                </c:pt>
                <c:pt idx="11754">
                  <c:v>71.361000000000004</c:v>
                </c:pt>
                <c:pt idx="11755">
                  <c:v>71.498000000000005</c:v>
                </c:pt>
                <c:pt idx="11756">
                  <c:v>71.635000000000005</c:v>
                </c:pt>
                <c:pt idx="11757">
                  <c:v>71.774000000000001</c:v>
                </c:pt>
                <c:pt idx="11758">
                  <c:v>71.915999999999997</c:v>
                </c:pt>
                <c:pt idx="11759">
                  <c:v>72.061000000000007</c:v>
                </c:pt>
                <c:pt idx="11760">
                  <c:v>72.209000000000003</c:v>
                </c:pt>
                <c:pt idx="11761">
                  <c:v>72.361000000000004</c:v>
                </c:pt>
                <c:pt idx="11762">
                  <c:v>72.516000000000005</c:v>
                </c:pt>
                <c:pt idx="11763">
                  <c:v>72.673000000000002</c:v>
                </c:pt>
                <c:pt idx="11764">
                  <c:v>#N/A</c:v>
                </c:pt>
                <c:pt idx="11765">
                  <c:v>56.89</c:v>
                </c:pt>
                <c:pt idx="11766">
                  <c:v>57.116</c:v>
                </c:pt>
                <c:pt idx="11767">
                  <c:v>57.591999999999999</c:v>
                </c:pt>
                <c:pt idx="11768">
                  <c:v>58.110999999999997</c:v>
                </c:pt>
                <c:pt idx="11769">
                  <c:v>58.673999999999999</c:v>
                </c:pt>
                <c:pt idx="11770">
                  <c:v>59.279000000000003</c:v>
                </c:pt>
                <c:pt idx="11771">
                  <c:v>59.921999999999997</c:v>
                </c:pt>
                <c:pt idx="11772">
                  <c:v>60.595999999999997</c:v>
                </c:pt>
                <c:pt idx="11773">
                  <c:v>61.286000000000001</c:v>
                </c:pt>
                <c:pt idx="11774">
                  <c:v>61.972000000000001</c:v>
                </c:pt>
                <c:pt idx="11775">
                  <c:v>62.625</c:v>
                </c:pt>
                <c:pt idx="11776">
                  <c:v>63.216999999999999</c:v>
                </c:pt>
                <c:pt idx="11777">
                  <c:v>63.722999999999999</c:v>
                </c:pt>
                <c:pt idx="11778">
                  <c:v>64.125</c:v>
                </c:pt>
                <c:pt idx="11779">
                  <c:v>64.421999999999997</c:v>
                </c:pt>
                <c:pt idx="11780">
                  <c:v>64.620999999999995</c:v>
                </c:pt>
                <c:pt idx="11781">
                  <c:v>64.742000000000004</c:v>
                </c:pt>
                <c:pt idx="11782">
                  <c:v>64.822000000000003</c:v>
                </c:pt>
                <c:pt idx="11783">
                  <c:v>64.891999999999996</c:v>
                </c:pt>
                <c:pt idx="11784">
                  <c:v>64.972999999999999</c:v>
                </c:pt>
                <c:pt idx="11785">
                  <c:v>65.081000000000003</c:v>
                </c:pt>
                <c:pt idx="11786">
                  <c:v>65.227999999999994</c:v>
                </c:pt>
                <c:pt idx="11787">
                  <c:v>65.406999999999996</c:v>
                </c:pt>
                <c:pt idx="11788">
                  <c:v>65.61</c:v>
                </c:pt>
                <c:pt idx="11789">
                  <c:v>65.832999999999998</c:v>
                </c:pt>
                <c:pt idx="11790">
                  <c:v>66.066999999999993</c:v>
                </c:pt>
                <c:pt idx="11791">
                  <c:v>66.3</c:v>
                </c:pt>
                <c:pt idx="11792">
                  <c:v>66.519000000000005</c:v>
                </c:pt>
                <c:pt idx="11793">
                  <c:v>66.713999999999999</c:v>
                </c:pt>
                <c:pt idx="11794">
                  <c:v>66.882000000000005</c:v>
                </c:pt>
                <c:pt idx="11795">
                  <c:v>67.022000000000006</c:v>
                </c:pt>
                <c:pt idx="11796">
                  <c:v>67.138000000000005</c:v>
                </c:pt>
                <c:pt idx="11797">
                  <c:v>67.239000000000004</c:v>
                </c:pt>
                <c:pt idx="11798">
                  <c:v>67.334999999999994</c:v>
                </c:pt>
                <c:pt idx="11799">
                  <c:v>67.427999999999997</c:v>
                </c:pt>
                <c:pt idx="11800">
                  <c:v>67.522999999999996</c:v>
                </c:pt>
                <c:pt idx="11801">
                  <c:v>67.62</c:v>
                </c:pt>
                <c:pt idx="11802">
                  <c:v>67.718999999999994</c:v>
                </c:pt>
                <c:pt idx="11803">
                  <c:v>67.816999999999993</c:v>
                </c:pt>
                <c:pt idx="11804">
                  <c:v>67.914000000000001</c:v>
                </c:pt>
                <c:pt idx="11805">
                  <c:v>68.007000000000005</c:v>
                </c:pt>
                <c:pt idx="11806">
                  <c:v>68.093999999999994</c:v>
                </c:pt>
                <c:pt idx="11807">
                  <c:v>68.171000000000006</c:v>
                </c:pt>
                <c:pt idx="11808">
                  <c:v>68.238</c:v>
                </c:pt>
                <c:pt idx="11809">
                  <c:v>68.296000000000006</c:v>
                </c:pt>
                <c:pt idx="11810">
                  <c:v>68.343999999999994</c:v>
                </c:pt>
                <c:pt idx="11811">
                  <c:v>68.384</c:v>
                </c:pt>
                <c:pt idx="11812">
                  <c:v>68.418999999999997</c:v>
                </c:pt>
                <c:pt idx="11813">
                  <c:v>68.451999999999998</c:v>
                </c:pt>
                <c:pt idx="11814">
                  <c:v>68.489000000000004</c:v>
                </c:pt>
                <c:pt idx="11815">
                  <c:v>68.533000000000001</c:v>
                </c:pt>
                <c:pt idx="11816">
                  <c:v>68.59</c:v>
                </c:pt>
                <c:pt idx="11817">
                  <c:v>68.661000000000001</c:v>
                </c:pt>
                <c:pt idx="11818">
                  <c:v>68.747</c:v>
                </c:pt>
                <c:pt idx="11819">
                  <c:v>68.846999999999994</c:v>
                </c:pt>
                <c:pt idx="11820">
                  <c:v>68.957999999999998</c:v>
                </c:pt>
                <c:pt idx="11821">
                  <c:v>69.078000000000003</c:v>
                </c:pt>
                <c:pt idx="11822">
                  <c:v>69.2</c:v>
                </c:pt>
                <c:pt idx="11823">
                  <c:v>69.320999999999998</c:v>
                </c:pt>
                <c:pt idx="11824">
                  <c:v>69.438000000000002</c:v>
                </c:pt>
                <c:pt idx="11825">
                  <c:v>69.55</c:v>
                </c:pt>
                <c:pt idx="11826">
                  <c:v>69.656999999999996</c:v>
                </c:pt>
                <c:pt idx="11827">
                  <c:v>69.760999999999996</c:v>
                </c:pt>
                <c:pt idx="11828">
                  <c:v>69.864999999999995</c:v>
                </c:pt>
                <c:pt idx="11829">
                  <c:v>#N/A</c:v>
                </c:pt>
                <c:pt idx="11830">
                  <c:v>38.255000000000003</c:v>
                </c:pt>
                <c:pt idx="11831">
                  <c:v>38.366999999999997</c:v>
                </c:pt>
                <c:pt idx="11832">
                  <c:v>38.610999999999997</c:v>
                </c:pt>
                <c:pt idx="11833">
                  <c:v>38.892000000000003</c:v>
                </c:pt>
                <c:pt idx="11834">
                  <c:v>39.212000000000003</c:v>
                </c:pt>
                <c:pt idx="11835">
                  <c:v>39.569000000000003</c:v>
                </c:pt>
                <c:pt idx="11836">
                  <c:v>39.966000000000001</c:v>
                </c:pt>
                <c:pt idx="11837">
                  <c:v>40.402999999999999</c:v>
                </c:pt>
                <c:pt idx="11838">
                  <c:v>40.883000000000003</c:v>
                </c:pt>
                <c:pt idx="11839">
                  <c:v>41.41</c:v>
                </c:pt>
                <c:pt idx="11840">
                  <c:v>41.988999999999997</c:v>
                </c:pt>
                <c:pt idx="11841">
                  <c:v>42.622999999999998</c:v>
                </c:pt>
                <c:pt idx="11842">
                  <c:v>43.319000000000003</c:v>
                </c:pt>
                <c:pt idx="11843">
                  <c:v>44.079000000000001</c:v>
                </c:pt>
                <c:pt idx="11844">
                  <c:v>44.902999999999999</c:v>
                </c:pt>
                <c:pt idx="11845">
                  <c:v>45.795000000000002</c:v>
                </c:pt>
                <c:pt idx="11846">
                  <c:v>46.759</c:v>
                </c:pt>
                <c:pt idx="11847">
                  <c:v>47.786000000000001</c:v>
                </c:pt>
                <c:pt idx="11848">
                  <c:v>48.866999999999997</c:v>
                </c:pt>
                <c:pt idx="11849">
                  <c:v>49.988</c:v>
                </c:pt>
                <c:pt idx="11850">
                  <c:v>51.133000000000003</c:v>
                </c:pt>
                <c:pt idx="11851">
                  <c:v>52.289000000000001</c:v>
                </c:pt>
                <c:pt idx="11852">
                  <c:v>53.442</c:v>
                </c:pt>
                <c:pt idx="11853">
                  <c:v>54.581000000000003</c:v>
                </c:pt>
                <c:pt idx="11854">
                  <c:v>55.695999999999998</c:v>
                </c:pt>
                <c:pt idx="11855">
                  <c:v>56.786000000000001</c:v>
                </c:pt>
                <c:pt idx="11856">
                  <c:v>57.859000000000002</c:v>
                </c:pt>
                <c:pt idx="11857">
                  <c:v>58.920999999999999</c:v>
                </c:pt>
                <c:pt idx="11858">
                  <c:v>59.972000000000001</c:v>
                </c:pt>
                <c:pt idx="11859">
                  <c:v>61.003</c:v>
                </c:pt>
                <c:pt idx="11860">
                  <c:v>61.993000000000002</c:v>
                </c:pt>
                <c:pt idx="11861">
                  <c:v>62.918999999999997</c:v>
                </c:pt>
                <c:pt idx="11862">
                  <c:v>63.765999999999998</c:v>
                </c:pt>
                <c:pt idx="11863">
                  <c:v>64.53</c:v>
                </c:pt>
                <c:pt idx="11864">
                  <c:v>65.213999999999999</c:v>
                </c:pt>
                <c:pt idx="11865">
                  <c:v>65.835999999999999</c:v>
                </c:pt>
                <c:pt idx="11866">
                  <c:v>66.42</c:v>
                </c:pt>
                <c:pt idx="11867">
                  <c:v>66.994</c:v>
                </c:pt>
                <c:pt idx="11868">
                  <c:v>67.575999999999993</c:v>
                </c:pt>
                <c:pt idx="11869">
                  <c:v>68.171999999999997</c:v>
                </c:pt>
                <c:pt idx="11870">
                  <c:v>68.778999999999996</c:v>
                </c:pt>
                <c:pt idx="11871">
                  <c:v>69.387</c:v>
                </c:pt>
                <c:pt idx="11872">
                  <c:v>69.972999999999999</c:v>
                </c:pt>
                <c:pt idx="11873">
                  <c:v>70.522000000000006</c:v>
                </c:pt>
                <c:pt idx="11874">
                  <c:v>71.025999999999996</c:v>
                </c:pt>
                <c:pt idx="11875">
                  <c:v>71.480999999999995</c:v>
                </c:pt>
                <c:pt idx="11876">
                  <c:v>71.888000000000005</c:v>
                </c:pt>
                <c:pt idx="11877">
                  <c:v>72.254000000000005</c:v>
                </c:pt>
                <c:pt idx="11878">
                  <c:v>72.585999999999999</c:v>
                </c:pt>
                <c:pt idx="11879">
                  <c:v>72.887</c:v>
                </c:pt>
                <c:pt idx="11880">
                  <c:v>73.159000000000006</c:v>
                </c:pt>
                <c:pt idx="11881">
                  <c:v>73.400000000000006</c:v>
                </c:pt>
                <c:pt idx="11882">
                  <c:v>73.613</c:v>
                </c:pt>
                <c:pt idx="11883">
                  <c:v>73.804000000000002</c:v>
                </c:pt>
                <c:pt idx="11884">
                  <c:v>73.978999999999999</c:v>
                </c:pt>
                <c:pt idx="11885">
                  <c:v>74.149000000000001</c:v>
                </c:pt>
                <c:pt idx="11886">
                  <c:v>74.322999999999993</c:v>
                </c:pt>
                <c:pt idx="11887">
                  <c:v>74.506</c:v>
                </c:pt>
                <c:pt idx="11888">
                  <c:v>74.703999999999994</c:v>
                </c:pt>
                <c:pt idx="11889">
                  <c:v>74.918000000000006</c:v>
                </c:pt>
                <c:pt idx="11890">
                  <c:v>75.147000000000006</c:v>
                </c:pt>
                <c:pt idx="11891">
                  <c:v>75.388000000000005</c:v>
                </c:pt>
                <c:pt idx="11892">
                  <c:v>75.632000000000005</c:v>
                </c:pt>
                <c:pt idx="11893">
                  <c:v>75.873000000000005</c:v>
                </c:pt>
                <c:pt idx="11894">
                  <c:v>#N/A</c:v>
                </c:pt>
                <c:pt idx="11895">
                  <c:v>40.170999999999999</c:v>
                </c:pt>
                <c:pt idx="11896">
                  <c:v>40.36</c:v>
                </c:pt>
                <c:pt idx="11897">
                  <c:v>40.758000000000003</c:v>
                </c:pt>
                <c:pt idx="11898">
                  <c:v>41.197000000000003</c:v>
                </c:pt>
                <c:pt idx="11899">
                  <c:v>41.677</c:v>
                </c:pt>
                <c:pt idx="11900">
                  <c:v>42.198</c:v>
                </c:pt>
                <c:pt idx="11901">
                  <c:v>42.76</c:v>
                </c:pt>
                <c:pt idx="11902">
                  <c:v>43.362000000000002</c:v>
                </c:pt>
                <c:pt idx="11903">
                  <c:v>44</c:v>
                </c:pt>
                <c:pt idx="11904">
                  <c:v>44.671999999999997</c:v>
                </c:pt>
                <c:pt idx="11905">
                  <c:v>45.372</c:v>
                </c:pt>
                <c:pt idx="11906">
                  <c:v>46.094999999999999</c:v>
                </c:pt>
                <c:pt idx="11907">
                  <c:v>46.832000000000001</c:v>
                </c:pt>
                <c:pt idx="11908">
                  <c:v>47.575000000000003</c:v>
                </c:pt>
                <c:pt idx="11909">
                  <c:v>48.313000000000002</c:v>
                </c:pt>
                <c:pt idx="11910">
                  <c:v>49.036999999999999</c:v>
                </c:pt>
                <c:pt idx="11911">
                  <c:v>49.735999999999997</c:v>
                </c:pt>
                <c:pt idx="11912">
                  <c:v>50.408999999999999</c:v>
                </c:pt>
                <c:pt idx="11913">
                  <c:v>51.057000000000002</c:v>
                </c:pt>
                <c:pt idx="11914">
                  <c:v>51.683</c:v>
                </c:pt>
                <c:pt idx="11915">
                  <c:v>52.290999999999997</c:v>
                </c:pt>
                <c:pt idx="11916">
                  <c:v>52.893000000000001</c:v>
                </c:pt>
                <c:pt idx="11917">
                  <c:v>53.497999999999998</c:v>
                </c:pt>
                <c:pt idx="11918">
                  <c:v>54.115000000000002</c:v>
                </c:pt>
                <c:pt idx="11919">
                  <c:v>54.746000000000002</c:v>
                </c:pt>
                <c:pt idx="11920">
                  <c:v>55.392000000000003</c:v>
                </c:pt>
                <c:pt idx="11921">
                  <c:v>56.05</c:v>
                </c:pt>
                <c:pt idx="11922">
                  <c:v>56.713000000000001</c:v>
                </c:pt>
                <c:pt idx="11923">
                  <c:v>57.372999999999998</c:v>
                </c:pt>
                <c:pt idx="11924">
                  <c:v>58.024999999999999</c:v>
                </c:pt>
                <c:pt idx="11925">
                  <c:v>58.667999999999999</c:v>
                </c:pt>
                <c:pt idx="11926">
                  <c:v>59.298999999999999</c:v>
                </c:pt>
                <c:pt idx="11927">
                  <c:v>59.917000000000002</c:v>
                </c:pt>
                <c:pt idx="11928">
                  <c:v>60.521999999999998</c:v>
                </c:pt>
                <c:pt idx="11929">
                  <c:v>61.113</c:v>
                </c:pt>
                <c:pt idx="11930">
                  <c:v>61.685000000000002</c:v>
                </c:pt>
                <c:pt idx="11931">
                  <c:v>62.234000000000002</c:v>
                </c:pt>
                <c:pt idx="11932">
                  <c:v>62.761000000000003</c:v>
                </c:pt>
                <c:pt idx="11933">
                  <c:v>63.27</c:v>
                </c:pt>
                <c:pt idx="11934">
                  <c:v>63.765999999999998</c:v>
                </c:pt>
                <c:pt idx="11935">
                  <c:v>64.259</c:v>
                </c:pt>
                <c:pt idx="11936">
                  <c:v>64.760000000000005</c:v>
                </c:pt>
                <c:pt idx="11937">
                  <c:v>65.278000000000006</c:v>
                </c:pt>
                <c:pt idx="11938">
                  <c:v>65.816999999999993</c:v>
                </c:pt>
                <c:pt idx="11939">
                  <c:v>66.38</c:v>
                </c:pt>
                <c:pt idx="11940">
                  <c:v>66.966999999999999</c:v>
                </c:pt>
                <c:pt idx="11941">
                  <c:v>67.573999999999998</c:v>
                </c:pt>
                <c:pt idx="11942">
                  <c:v>68.192999999999998</c:v>
                </c:pt>
                <c:pt idx="11943">
                  <c:v>68.811999999999998</c:v>
                </c:pt>
                <c:pt idx="11944">
                  <c:v>69.421000000000006</c:v>
                </c:pt>
                <c:pt idx="11945">
                  <c:v>70.010000000000005</c:v>
                </c:pt>
                <c:pt idx="11946">
                  <c:v>70.569999999999993</c:v>
                </c:pt>
                <c:pt idx="11947">
                  <c:v>71.096999999999994</c:v>
                </c:pt>
                <c:pt idx="11948">
                  <c:v>71.588999999999999</c:v>
                </c:pt>
                <c:pt idx="11949">
                  <c:v>72.045000000000002</c:v>
                </c:pt>
                <c:pt idx="11950">
                  <c:v>72.465999999999994</c:v>
                </c:pt>
                <c:pt idx="11951">
                  <c:v>72.858000000000004</c:v>
                </c:pt>
                <c:pt idx="11952">
                  <c:v>73.227999999999994</c:v>
                </c:pt>
                <c:pt idx="11953">
                  <c:v>73.584999999999994</c:v>
                </c:pt>
                <c:pt idx="11954">
                  <c:v>73.932000000000002</c:v>
                </c:pt>
                <c:pt idx="11955">
                  <c:v>74.274000000000001</c:v>
                </c:pt>
                <c:pt idx="11956">
                  <c:v>74.608999999999995</c:v>
                </c:pt>
                <c:pt idx="11957">
                  <c:v>74.938000000000002</c:v>
                </c:pt>
                <c:pt idx="11958">
                  <c:v>75.259</c:v>
                </c:pt>
                <c:pt idx="11959">
                  <c:v>#N/A</c:v>
                </c:pt>
                <c:pt idx="11960">
                  <c:v>50.426000000000002</c:v>
                </c:pt>
                <c:pt idx="11961">
                  <c:v>50.642000000000003</c:v>
                </c:pt>
                <c:pt idx="11962">
                  <c:v>51.073</c:v>
                </c:pt>
                <c:pt idx="11963">
                  <c:v>51.502000000000002</c:v>
                </c:pt>
                <c:pt idx="11964">
                  <c:v>51.929000000000002</c:v>
                </c:pt>
                <c:pt idx="11965">
                  <c:v>52.353000000000002</c:v>
                </c:pt>
                <c:pt idx="11966">
                  <c:v>52.776000000000003</c:v>
                </c:pt>
                <c:pt idx="11967">
                  <c:v>53.198</c:v>
                </c:pt>
                <c:pt idx="11968">
                  <c:v>53.619</c:v>
                </c:pt>
                <c:pt idx="11969">
                  <c:v>54.040999999999997</c:v>
                </c:pt>
                <c:pt idx="11970">
                  <c:v>54.463999999999999</c:v>
                </c:pt>
                <c:pt idx="11971">
                  <c:v>54.890999999999998</c:v>
                </c:pt>
                <c:pt idx="11972">
                  <c:v>55.320999999999998</c:v>
                </c:pt>
                <c:pt idx="11973">
                  <c:v>55.752000000000002</c:v>
                </c:pt>
                <c:pt idx="11974">
                  <c:v>56.180999999999997</c:v>
                </c:pt>
                <c:pt idx="11975">
                  <c:v>56.603999999999999</c:v>
                </c:pt>
                <c:pt idx="11976">
                  <c:v>57.017000000000003</c:v>
                </c:pt>
                <c:pt idx="11977">
                  <c:v>57.412999999999997</c:v>
                </c:pt>
                <c:pt idx="11978">
                  <c:v>57.79</c:v>
                </c:pt>
                <c:pt idx="11979">
                  <c:v>58.143000000000001</c:v>
                </c:pt>
                <c:pt idx="11980">
                  <c:v>58.468000000000004</c:v>
                </c:pt>
                <c:pt idx="11981">
                  <c:v>58.761000000000003</c:v>
                </c:pt>
                <c:pt idx="11982">
                  <c:v>59.024000000000001</c:v>
                </c:pt>
                <c:pt idx="11983">
                  <c:v>59.262999999999998</c:v>
                </c:pt>
                <c:pt idx="11984">
                  <c:v>59.484000000000002</c:v>
                </c:pt>
                <c:pt idx="11985">
                  <c:v>59.698999999999998</c:v>
                </c:pt>
                <c:pt idx="11986">
                  <c:v>59.920999999999999</c:v>
                </c:pt>
                <c:pt idx="11987">
                  <c:v>60.16</c:v>
                </c:pt>
                <c:pt idx="11988">
                  <c:v>60.417999999999999</c:v>
                </c:pt>
                <c:pt idx="11989">
                  <c:v>60.697000000000003</c:v>
                </c:pt>
                <c:pt idx="11990">
                  <c:v>60.994999999999997</c:v>
                </c:pt>
                <c:pt idx="11991">
                  <c:v>61.307000000000002</c:v>
                </c:pt>
                <c:pt idx="11992">
                  <c:v>61.618000000000002</c:v>
                </c:pt>
                <c:pt idx="11993">
                  <c:v>61.915999999999997</c:v>
                </c:pt>
                <c:pt idx="11994">
                  <c:v>62.189</c:v>
                </c:pt>
                <c:pt idx="11995">
                  <c:v>62.42</c:v>
                </c:pt>
                <c:pt idx="11996">
                  <c:v>62.594000000000001</c:v>
                </c:pt>
                <c:pt idx="11997">
                  <c:v>62.707999999999998</c:v>
                </c:pt>
                <c:pt idx="11998">
                  <c:v>62.767000000000003</c:v>
                </c:pt>
                <c:pt idx="11999">
                  <c:v>62.783000000000001</c:v>
                </c:pt>
                <c:pt idx="12000">
                  <c:v>62.773000000000003</c:v>
                </c:pt>
                <c:pt idx="12001">
                  <c:v>62.764000000000003</c:v>
                </c:pt>
                <c:pt idx="12002">
                  <c:v>62.777999999999999</c:v>
                </c:pt>
                <c:pt idx="12003">
                  <c:v>62.832000000000001</c:v>
                </c:pt>
                <c:pt idx="12004">
                  <c:v>62.932000000000002</c:v>
                </c:pt>
                <c:pt idx="12005">
                  <c:v>63.073999999999998</c:v>
                </c:pt>
                <c:pt idx="12006">
                  <c:v>63.249000000000002</c:v>
                </c:pt>
                <c:pt idx="12007">
                  <c:v>63.435000000000002</c:v>
                </c:pt>
                <c:pt idx="12008">
                  <c:v>63.615000000000002</c:v>
                </c:pt>
                <c:pt idx="12009">
                  <c:v>63.78</c:v>
                </c:pt>
                <c:pt idx="12010">
                  <c:v>63.924999999999997</c:v>
                </c:pt>
                <c:pt idx="12011">
                  <c:v>64.048000000000002</c:v>
                </c:pt>
                <c:pt idx="12012">
                  <c:v>64.153999999999996</c:v>
                </c:pt>
                <c:pt idx="12013">
                  <c:v>64.251000000000005</c:v>
                </c:pt>
                <c:pt idx="12014">
                  <c:v>64.340999999999994</c:v>
                </c:pt>
                <c:pt idx="12015">
                  <c:v>64.429000000000002</c:v>
                </c:pt>
                <c:pt idx="12016">
                  <c:v>64.522000000000006</c:v>
                </c:pt>
                <c:pt idx="12017">
                  <c:v>64.623999999999995</c:v>
                </c:pt>
                <c:pt idx="12018">
                  <c:v>64.736999999999995</c:v>
                </c:pt>
                <c:pt idx="12019">
                  <c:v>64.861999999999995</c:v>
                </c:pt>
                <c:pt idx="12020">
                  <c:v>65</c:v>
                </c:pt>
                <c:pt idx="12021">
                  <c:v>65.147000000000006</c:v>
                </c:pt>
                <c:pt idx="12022">
                  <c:v>65.299000000000007</c:v>
                </c:pt>
                <c:pt idx="12023">
                  <c:v>65.451999999999998</c:v>
                </c:pt>
                <c:pt idx="12024">
                  <c:v>#N/A</c:v>
                </c:pt>
                <c:pt idx="12025">
                  <c:v>38.985999999999997</c:v>
                </c:pt>
                <c:pt idx="12026">
                  <c:v>39.235999999999997</c:v>
                </c:pt>
                <c:pt idx="12027">
                  <c:v>39.738</c:v>
                </c:pt>
                <c:pt idx="12028">
                  <c:v>40.246000000000002</c:v>
                </c:pt>
                <c:pt idx="12029">
                  <c:v>40.759</c:v>
                </c:pt>
                <c:pt idx="12030">
                  <c:v>41.277999999999999</c:v>
                </c:pt>
                <c:pt idx="12031">
                  <c:v>41.802999999999997</c:v>
                </c:pt>
                <c:pt idx="12032">
                  <c:v>42.335000000000001</c:v>
                </c:pt>
                <c:pt idx="12033">
                  <c:v>42.875999999999998</c:v>
                </c:pt>
                <c:pt idx="12034">
                  <c:v>43.427</c:v>
                </c:pt>
                <c:pt idx="12035">
                  <c:v>43.991</c:v>
                </c:pt>
                <c:pt idx="12036">
                  <c:v>44.567999999999998</c:v>
                </c:pt>
                <c:pt idx="12037">
                  <c:v>45.155999999999999</c:v>
                </c:pt>
                <c:pt idx="12038">
                  <c:v>45.747999999999998</c:v>
                </c:pt>
                <c:pt idx="12039">
                  <c:v>46.332000000000001</c:v>
                </c:pt>
                <c:pt idx="12040">
                  <c:v>46.890999999999998</c:v>
                </c:pt>
                <c:pt idx="12041">
                  <c:v>47.405999999999999</c:v>
                </c:pt>
                <c:pt idx="12042">
                  <c:v>47.863999999999997</c:v>
                </c:pt>
                <c:pt idx="12043">
                  <c:v>48.256</c:v>
                </c:pt>
                <c:pt idx="12044">
                  <c:v>48.576999999999998</c:v>
                </c:pt>
                <c:pt idx="12045">
                  <c:v>48.825000000000003</c:v>
                </c:pt>
                <c:pt idx="12046">
                  <c:v>49.005000000000003</c:v>
                </c:pt>
                <c:pt idx="12047">
                  <c:v>49.131</c:v>
                </c:pt>
                <c:pt idx="12048">
                  <c:v>49.218000000000004</c:v>
                </c:pt>
                <c:pt idx="12049">
                  <c:v>49.277000000000001</c:v>
                </c:pt>
                <c:pt idx="12050">
                  <c:v>49.319000000000003</c:v>
                </c:pt>
                <c:pt idx="12051">
                  <c:v>49.353999999999999</c:v>
                </c:pt>
                <c:pt idx="12052">
                  <c:v>49.384999999999998</c:v>
                </c:pt>
                <c:pt idx="12053">
                  <c:v>49.411999999999999</c:v>
                </c:pt>
                <c:pt idx="12054">
                  <c:v>49.436999999999998</c:v>
                </c:pt>
                <c:pt idx="12055">
                  <c:v>49.456000000000003</c:v>
                </c:pt>
                <c:pt idx="12056">
                  <c:v>49.468000000000004</c:v>
                </c:pt>
                <c:pt idx="12057">
                  <c:v>49.460999999999999</c:v>
                </c:pt>
                <c:pt idx="12058">
                  <c:v>49.424999999999997</c:v>
                </c:pt>
                <c:pt idx="12059">
                  <c:v>49.351999999999997</c:v>
                </c:pt>
                <c:pt idx="12060">
                  <c:v>49.222000000000001</c:v>
                </c:pt>
                <c:pt idx="12061">
                  <c:v>49.012999999999998</c:v>
                </c:pt>
                <c:pt idx="12062">
                  <c:v>48.722999999999999</c:v>
                </c:pt>
                <c:pt idx="12063">
                  <c:v>48.363999999999997</c:v>
                </c:pt>
                <c:pt idx="12064">
                  <c:v>47.953000000000003</c:v>
                </c:pt>
                <c:pt idx="12065">
                  <c:v>47.514000000000003</c:v>
                </c:pt>
                <c:pt idx="12066">
                  <c:v>47.069000000000003</c:v>
                </c:pt>
                <c:pt idx="12067">
                  <c:v>46.655000000000001</c:v>
                </c:pt>
                <c:pt idx="12068">
                  <c:v>46.311999999999998</c:v>
                </c:pt>
                <c:pt idx="12069">
                  <c:v>46.073999999999998</c:v>
                </c:pt>
                <c:pt idx="12070">
                  <c:v>45.982999999999997</c:v>
                </c:pt>
                <c:pt idx="12071">
                  <c:v>46.070999999999998</c:v>
                </c:pt>
                <c:pt idx="12072">
                  <c:v>46.34</c:v>
                </c:pt>
                <c:pt idx="12073">
                  <c:v>46.78</c:v>
                </c:pt>
                <c:pt idx="12074">
                  <c:v>47.381</c:v>
                </c:pt>
                <c:pt idx="12075">
                  <c:v>48.125999999999998</c:v>
                </c:pt>
                <c:pt idx="12076">
                  <c:v>48.988</c:v>
                </c:pt>
                <c:pt idx="12077">
                  <c:v>49.927999999999997</c:v>
                </c:pt>
                <c:pt idx="12078">
                  <c:v>50.905999999999999</c:v>
                </c:pt>
                <c:pt idx="12079">
                  <c:v>51.889000000000003</c:v>
                </c:pt>
                <c:pt idx="12080">
                  <c:v>52.86</c:v>
                </c:pt>
                <c:pt idx="12081">
                  <c:v>53.808999999999997</c:v>
                </c:pt>
                <c:pt idx="12082">
                  <c:v>54.74</c:v>
                </c:pt>
                <c:pt idx="12083">
                  <c:v>55.646999999999998</c:v>
                </c:pt>
                <c:pt idx="12084">
                  <c:v>56.514000000000003</c:v>
                </c:pt>
                <c:pt idx="12085">
                  <c:v>57.319000000000003</c:v>
                </c:pt>
                <c:pt idx="12086">
                  <c:v>58.037999999999997</c:v>
                </c:pt>
                <c:pt idx="12087">
                  <c:v>58.667999999999999</c:v>
                </c:pt>
                <c:pt idx="12088">
                  <c:v>59.209000000000003</c:v>
                </c:pt>
                <c:pt idx="12089">
                  <c:v>#N/A</c:v>
                </c:pt>
                <c:pt idx="12090">
                  <c:v>64.275999999999996</c:v>
                </c:pt>
                <c:pt idx="12091">
                  <c:v>64.718999999999994</c:v>
                </c:pt>
                <c:pt idx="12092">
                  <c:v>65.578999999999994</c:v>
                </c:pt>
                <c:pt idx="12093">
                  <c:v>66.385000000000005</c:v>
                </c:pt>
                <c:pt idx="12094">
                  <c:v>67.135000000000005</c:v>
                </c:pt>
                <c:pt idx="12095">
                  <c:v>67.831000000000003</c:v>
                </c:pt>
                <c:pt idx="12096">
                  <c:v>68.471000000000004</c:v>
                </c:pt>
                <c:pt idx="12097">
                  <c:v>69.055000000000007</c:v>
                </c:pt>
                <c:pt idx="12098">
                  <c:v>69.581999999999994</c:v>
                </c:pt>
                <c:pt idx="12099">
                  <c:v>69.430000000000007</c:v>
                </c:pt>
                <c:pt idx="12100">
                  <c:v>71.06</c:v>
                </c:pt>
                <c:pt idx="12101">
                  <c:v>71.34</c:v>
                </c:pt>
                <c:pt idx="12102">
                  <c:v>70.760000000000005</c:v>
                </c:pt>
                <c:pt idx="12103">
                  <c:v>71.39</c:v>
                </c:pt>
                <c:pt idx="12104">
                  <c:v>72.19</c:v>
                </c:pt>
                <c:pt idx="12105">
                  <c:v>71.63</c:v>
                </c:pt>
                <c:pt idx="12106">
                  <c:v>71.900000000000006</c:v>
                </c:pt>
                <c:pt idx="12107">
                  <c:v>71.5</c:v>
                </c:pt>
                <c:pt idx="12108">
                  <c:v>71.59</c:v>
                </c:pt>
                <c:pt idx="12109">
                  <c:v>70.97</c:v>
                </c:pt>
                <c:pt idx="12110">
                  <c:v>70.87</c:v>
                </c:pt>
                <c:pt idx="12111">
                  <c:v>71.099999999999994</c:v>
                </c:pt>
                <c:pt idx="12112">
                  <c:v>70.86</c:v>
                </c:pt>
                <c:pt idx="12113">
                  <c:v>71.05</c:v>
                </c:pt>
                <c:pt idx="12114">
                  <c:v>70.94</c:v>
                </c:pt>
                <c:pt idx="12115">
                  <c:v>70.28</c:v>
                </c:pt>
                <c:pt idx="12116">
                  <c:v>70.34</c:v>
                </c:pt>
                <c:pt idx="12117">
                  <c:v>70.02</c:v>
                </c:pt>
                <c:pt idx="12118">
                  <c:v>69.98</c:v>
                </c:pt>
                <c:pt idx="12119">
                  <c:v>69.72</c:v>
                </c:pt>
                <c:pt idx="12120">
                  <c:v>69.7</c:v>
                </c:pt>
                <c:pt idx="12121">
                  <c:v>69.739999999999995</c:v>
                </c:pt>
                <c:pt idx="12122">
                  <c:v>69.900000000000006</c:v>
                </c:pt>
                <c:pt idx="12123">
                  <c:v>69.88</c:v>
                </c:pt>
                <c:pt idx="12124">
                  <c:v>69.569999999999993</c:v>
                </c:pt>
                <c:pt idx="12125">
                  <c:v>69.88</c:v>
                </c:pt>
                <c:pt idx="12126">
                  <c:v>71.239999999999995</c:v>
                </c:pt>
                <c:pt idx="12127">
                  <c:v>71.040000000000006</c:v>
                </c:pt>
                <c:pt idx="12128">
                  <c:v>70.930000000000007</c:v>
                </c:pt>
                <c:pt idx="12129">
                  <c:v>70.88</c:v>
                </c:pt>
                <c:pt idx="12130">
                  <c:v>70.459999999999994</c:v>
                </c:pt>
                <c:pt idx="12131">
                  <c:v>69.64</c:v>
                </c:pt>
                <c:pt idx="12132">
                  <c:v>69</c:v>
                </c:pt>
                <c:pt idx="12133">
                  <c:v>68.31</c:v>
                </c:pt>
                <c:pt idx="12134">
                  <c:v>67.7</c:v>
                </c:pt>
                <c:pt idx="12135">
                  <c:v>66.790000000000006</c:v>
                </c:pt>
                <c:pt idx="12136">
                  <c:v>67.11</c:v>
                </c:pt>
                <c:pt idx="12137">
                  <c:v>67.69</c:v>
                </c:pt>
                <c:pt idx="12138">
                  <c:v>68.569999999999993</c:v>
                </c:pt>
                <c:pt idx="12139">
                  <c:v>68.150000000000006</c:v>
                </c:pt>
                <c:pt idx="12140">
                  <c:v>67.790000000000006</c:v>
                </c:pt>
                <c:pt idx="12141">
                  <c:v>67.930000000000007</c:v>
                </c:pt>
                <c:pt idx="12142">
                  <c:v>67.81</c:v>
                </c:pt>
                <c:pt idx="12143">
                  <c:v>67.87</c:v>
                </c:pt>
                <c:pt idx="12144">
                  <c:v>67.73</c:v>
                </c:pt>
                <c:pt idx="12145">
                  <c:v>67.31</c:v>
                </c:pt>
                <c:pt idx="12146">
                  <c:v>67.959999999999994</c:v>
                </c:pt>
                <c:pt idx="12147">
                  <c:v>68.17</c:v>
                </c:pt>
                <c:pt idx="12148">
                  <c:v>68.305999999999997</c:v>
                </c:pt>
                <c:pt idx="12149">
                  <c:v>68.075999999999993</c:v>
                </c:pt>
                <c:pt idx="12150">
                  <c:v>68.188000000000002</c:v>
                </c:pt>
                <c:pt idx="12151">
                  <c:v>68.301000000000002</c:v>
                </c:pt>
                <c:pt idx="12152">
                  <c:v>68.414000000000001</c:v>
                </c:pt>
                <c:pt idx="12153">
                  <c:v>68.525000000000006</c:v>
                </c:pt>
                <c:pt idx="12154">
                  <c:v>#N/A</c:v>
                </c:pt>
                <c:pt idx="12155">
                  <c:v>41.412999999999997</c:v>
                </c:pt>
                <c:pt idx="12156">
                  <c:v>42.029000000000003</c:v>
                </c:pt>
                <c:pt idx="12157">
                  <c:v>43.247999999999998</c:v>
                </c:pt>
                <c:pt idx="12158">
                  <c:v>44.445</c:v>
                </c:pt>
                <c:pt idx="12159">
                  <c:v>45.618000000000002</c:v>
                </c:pt>
                <c:pt idx="12160">
                  <c:v>46.768000000000001</c:v>
                </c:pt>
                <c:pt idx="12161">
                  <c:v>47.895000000000003</c:v>
                </c:pt>
                <c:pt idx="12162">
                  <c:v>49.002000000000002</c:v>
                </c:pt>
                <c:pt idx="12163">
                  <c:v>50.088000000000001</c:v>
                </c:pt>
                <c:pt idx="12164">
                  <c:v>51.158000000000001</c:v>
                </c:pt>
                <c:pt idx="12165">
                  <c:v>52.213999999999999</c:v>
                </c:pt>
                <c:pt idx="12166">
                  <c:v>53.259</c:v>
                </c:pt>
                <c:pt idx="12167">
                  <c:v>54.295000000000002</c:v>
                </c:pt>
                <c:pt idx="12168">
                  <c:v>55.319000000000003</c:v>
                </c:pt>
                <c:pt idx="12169">
                  <c:v>56.328000000000003</c:v>
                </c:pt>
                <c:pt idx="12170">
                  <c:v>57.314</c:v>
                </c:pt>
                <c:pt idx="12171">
                  <c:v>58.265999999999998</c:v>
                </c:pt>
                <c:pt idx="12172">
                  <c:v>59.176000000000002</c:v>
                </c:pt>
                <c:pt idx="12173">
                  <c:v>60.037999999999997</c:v>
                </c:pt>
                <c:pt idx="12174">
                  <c:v>60.85</c:v>
                </c:pt>
                <c:pt idx="12175">
                  <c:v>61.613999999999997</c:v>
                </c:pt>
                <c:pt idx="12176">
                  <c:v>62.332999999999998</c:v>
                </c:pt>
                <c:pt idx="12177">
                  <c:v>63.018000000000001</c:v>
                </c:pt>
                <c:pt idx="12178">
                  <c:v>63.674999999999997</c:v>
                </c:pt>
                <c:pt idx="12179">
                  <c:v>64.307000000000002</c:v>
                </c:pt>
                <c:pt idx="12180">
                  <c:v>64.917000000000002</c:v>
                </c:pt>
                <c:pt idx="12181">
                  <c:v>65.506</c:v>
                </c:pt>
                <c:pt idx="12182">
                  <c:v>66.069000000000003</c:v>
                </c:pt>
                <c:pt idx="12183">
                  <c:v>66.608000000000004</c:v>
                </c:pt>
                <c:pt idx="12184">
                  <c:v>67.123000000000005</c:v>
                </c:pt>
                <c:pt idx="12185">
                  <c:v>67.614999999999995</c:v>
                </c:pt>
                <c:pt idx="12186">
                  <c:v>68.085999999999999</c:v>
                </c:pt>
                <c:pt idx="12187">
                  <c:v>68.537000000000006</c:v>
                </c:pt>
                <c:pt idx="12188">
                  <c:v>68.968999999999994</c:v>
                </c:pt>
                <c:pt idx="12189">
                  <c:v>69.382999999999996</c:v>
                </c:pt>
                <c:pt idx="12190">
                  <c:v>69.78</c:v>
                </c:pt>
                <c:pt idx="12191">
                  <c:v>70.156999999999996</c:v>
                </c:pt>
                <c:pt idx="12192">
                  <c:v>70.515000000000001</c:v>
                </c:pt>
                <c:pt idx="12193">
                  <c:v>70.853999999999999</c:v>
                </c:pt>
                <c:pt idx="12194">
                  <c:v>71.177000000000007</c:v>
                </c:pt>
                <c:pt idx="12195">
                  <c:v>71.484999999999999</c:v>
                </c:pt>
                <c:pt idx="12196">
                  <c:v>71.781000000000006</c:v>
                </c:pt>
                <c:pt idx="12197">
                  <c:v>72.067999999999998</c:v>
                </c:pt>
                <c:pt idx="12198">
                  <c:v>72.346999999999994</c:v>
                </c:pt>
                <c:pt idx="12199">
                  <c:v>72.62</c:v>
                </c:pt>
                <c:pt idx="12200">
                  <c:v>72.89</c:v>
                </c:pt>
                <c:pt idx="12201">
                  <c:v>73.155000000000001</c:v>
                </c:pt>
                <c:pt idx="12202">
                  <c:v>73.415000000000006</c:v>
                </c:pt>
                <c:pt idx="12203">
                  <c:v>73.668999999999997</c:v>
                </c:pt>
                <c:pt idx="12204">
                  <c:v>73.918000000000006</c:v>
                </c:pt>
                <c:pt idx="12205">
                  <c:v>74.162999999999997</c:v>
                </c:pt>
                <c:pt idx="12206">
                  <c:v>74.405000000000001</c:v>
                </c:pt>
                <c:pt idx="12207">
                  <c:v>74.643000000000001</c:v>
                </c:pt>
                <c:pt idx="12208">
                  <c:v>74.876999999999995</c:v>
                </c:pt>
                <c:pt idx="12209">
                  <c:v>75.108000000000004</c:v>
                </c:pt>
                <c:pt idx="12210">
                  <c:v>75.331999999999994</c:v>
                </c:pt>
                <c:pt idx="12211">
                  <c:v>75.549000000000007</c:v>
                </c:pt>
                <c:pt idx="12212">
                  <c:v>75.757000000000005</c:v>
                </c:pt>
                <c:pt idx="12213">
                  <c:v>75.954999999999998</c:v>
                </c:pt>
                <c:pt idx="12214">
                  <c:v>76.144000000000005</c:v>
                </c:pt>
                <c:pt idx="12215">
                  <c:v>76.325000000000003</c:v>
                </c:pt>
                <c:pt idx="12216">
                  <c:v>76.5</c:v>
                </c:pt>
                <c:pt idx="12217">
                  <c:v>76.671000000000006</c:v>
                </c:pt>
                <c:pt idx="12218">
                  <c:v>76.840999999999994</c:v>
                </c:pt>
                <c:pt idx="12219">
                  <c:v>#N/A</c:v>
                </c:pt>
                <c:pt idx="12220">
                  <c:v>68.7</c:v>
                </c:pt>
                <c:pt idx="12221">
                  <c:v>68.3</c:v>
                </c:pt>
                <c:pt idx="12222">
                  <c:v>69.599999999999994</c:v>
                </c:pt>
                <c:pt idx="12223">
                  <c:v>69.87</c:v>
                </c:pt>
                <c:pt idx="12224">
                  <c:v>70.239999999999995</c:v>
                </c:pt>
                <c:pt idx="12225">
                  <c:v>70.209999999999994</c:v>
                </c:pt>
                <c:pt idx="12226">
                  <c:v>70.48</c:v>
                </c:pt>
                <c:pt idx="12227">
                  <c:v>70.599999999999994</c:v>
                </c:pt>
                <c:pt idx="12228">
                  <c:v>70.78</c:v>
                </c:pt>
                <c:pt idx="12229">
                  <c:v>70.88</c:v>
                </c:pt>
                <c:pt idx="12230">
                  <c:v>71.099999999999994</c:v>
                </c:pt>
                <c:pt idx="12231">
                  <c:v>70.849999999999994</c:v>
                </c:pt>
                <c:pt idx="12232">
                  <c:v>70.92</c:v>
                </c:pt>
                <c:pt idx="12233">
                  <c:v>70.83</c:v>
                </c:pt>
                <c:pt idx="12234">
                  <c:v>71.62</c:v>
                </c:pt>
                <c:pt idx="12235">
                  <c:v>71.61</c:v>
                </c:pt>
                <c:pt idx="12236">
                  <c:v>71.53</c:v>
                </c:pt>
                <c:pt idx="12237">
                  <c:v>72.16</c:v>
                </c:pt>
                <c:pt idx="12238">
                  <c:v>71.790000000000006</c:v>
                </c:pt>
                <c:pt idx="12239">
                  <c:v>71.75</c:v>
                </c:pt>
                <c:pt idx="12240">
                  <c:v>72</c:v>
                </c:pt>
                <c:pt idx="12241">
                  <c:v>72.319999999999993</c:v>
                </c:pt>
                <c:pt idx="12242">
                  <c:v>72.099999999999994</c:v>
                </c:pt>
                <c:pt idx="12243">
                  <c:v>72.31</c:v>
                </c:pt>
                <c:pt idx="12244">
                  <c:v>72.510000000000005</c:v>
                </c:pt>
                <c:pt idx="12245">
                  <c:v>72.78</c:v>
                </c:pt>
                <c:pt idx="12246">
                  <c:v>72.760000000000005</c:v>
                </c:pt>
                <c:pt idx="12247">
                  <c:v>73.25</c:v>
                </c:pt>
                <c:pt idx="12248">
                  <c:v>73.180000000000007</c:v>
                </c:pt>
                <c:pt idx="12249">
                  <c:v>73.290000000000006</c:v>
                </c:pt>
                <c:pt idx="12250">
                  <c:v>73.72</c:v>
                </c:pt>
                <c:pt idx="12251">
                  <c:v>74.06</c:v>
                </c:pt>
                <c:pt idx="12252">
                  <c:v>74.19</c:v>
                </c:pt>
                <c:pt idx="12253">
                  <c:v>74.44</c:v>
                </c:pt>
                <c:pt idx="12254">
                  <c:v>74.83</c:v>
                </c:pt>
                <c:pt idx="12255">
                  <c:v>74.680000000000007</c:v>
                </c:pt>
                <c:pt idx="12256">
                  <c:v>74.95</c:v>
                </c:pt>
                <c:pt idx="12257">
                  <c:v>75.3</c:v>
                </c:pt>
                <c:pt idx="12258">
                  <c:v>75.41</c:v>
                </c:pt>
                <c:pt idx="12259">
                  <c:v>75.55</c:v>
                </c:pt>
                <c:pt idx="12260">
                  <c:v>75.89</c:v>
                </c:pt>
                <c:pt idx="12261">
                  <c:v>76.06</c:v>
                </c:pt>
                <c:pt idx="12262">
                  <c:v>76.459999999999994</c:v>
                </c:pt>
                <c:pt idx="12263">
                  <c:v>76.319999999999993</c:v>
                </c:pt>
                <c:pt idx="12264">
                  <c:v>76.88</c:v>
                </c:pt>
                <c:pt idx="12265">
                  <c:v>76.78</c:v>
                </c:pt>
                <c:pt idx="12266">
                  <c:v>77.05</c:v>
                </c:pt>
                <c:pt idx="12267">
                  <c:v>77.31</c:v>
                </c:pt>
                <c:pt idx="12268">
                  <c:v>77.45</c:v>
                </c:pt>
                <c:pt idx="12269">
                  <c:v>77.56</c:v>
                </c:pt>
                <c:pt idx="12270">
                  <c:v>78.040000000000006</c:v>
                </c:pt>
                <c:pt idx="12271">
                  <c:v>78.31</c:v>
                </c:pt>
                <c:pt idx="12272">
                  <c:v>78.430000000000007</c:v>
                </c:pt>
                <c:pt idx="12273">
                  <c:v>78.52</c:v>
                </c:pt>
                <c:pt idx="12274">
                  <c:v>79.099999999999994</c:v>
                </c:pt>
                <c:pt idx="12275">
                  <c:v>79.3</c:v>
                </c:pt>
                <c:pt idx="12276">
                  <c:v>79.53</c:v>
                </c:pt>
                <c:pt idx="12277">
                  <c:v>79.343999999999994</c:v>
                </c:pt>
                <c:pt idx="12278">
                  <c:v>79.498999999999995</c:v>
                </c:pt>
                <c:pt idx="12279">
                  <c:v>79.912999999999997</c:v>
                </c:pt>
                <c:pt idx="12280">
                  <c:v>80.084999999999994</c:v>
                </c:pt>
                <c:pt idx="12281">
                  <c:v>80.244</c:v>
                </c:pt>
                <c:pt idx="12282">
                  <c:v>80.396000000000001</c:v>
                </c:pt>
                <c:pt idx="12283">
                  <c:v>80.546999999999997</c:v>
                </c:pt>
                <c:pt idx="12284">
                  <c:v>#N/A</c:v>
                </c:pt>
                <c:pt idx="12285">
                  <c:v>68.12</c:v>
                </c:pt>
                <c:pt idx="12286">
                  <c:v>68.22</c:v>
                </c:pt>
                <c:pt idx="12287">
                  <c:v>68.44</c:v>
                </c:pt>
                <c:pt idx="12288">
                  <c:v>68.790000000000006</c:v>
                </c:pt>
                <c:pt idx="12289">
                  <c:v>69.58</c:v>
                </c:pt>
                <c:pt idx="12290">
                  <c:v>69.63</c:v>
                </c:pt>
                <c:pt idx="12291">
                  <c:v>69.709999999999994</c:v>
                </c:pt>
                <c:pt idx="12292">
                  <c:v>69.489999999999995</c:v>
                </c:pt>
                <c:pt idx="12293">
                  <c:v>69.760000000000005</c:v>
                </c:pt>
                <c:pt idx="12294">
                  <c:v>69.98</c:v>
                </c:pt>
                <c:pt idx="12295">
                  <c:v>69.91</c:v>
                </c:pt>
                <c:pt idx="12296">
                  <c:v>70.319999999999993</c:v>
                </c:pt>
                <c:pt idx="12297">
                  <c:v>70.209999999999994</c:v>
                </c:pt>
                <c:pt idx="12298">
                  <c:v>70.040000000000006</c:v>
                </c:pt>
                <c:pt idx="12299">
                  <c:v>70.33</c:v>
                </c:pt>
                <c:pt idx="12300">
                  <c:v>70.41</c:v>
                </c:pt>
                <c:pt idx="12301">
                  <c:v>70.430000000000007</c:v>
                </c:pt>
                <c:pt idx="12302">
                  <c:v>70.760000000000005</c:v>
                </c:pt>
                <c:pt idx="12303">
                  <c:v>70.42</c:v>
                </c:pt>
                <c:pt idx="12304">
                  <c:v>70.66</c:v>
                </c:pt>
                <c:pt idx="12305">
                  <c:v>70.92</c:v>
                </c:pt>
                <c:pt idx="12306">
                  <c:v>71.239999999999995</c:v>
                </c:pt>
                <c:pt idx="12307">
                  <c:v>71.34</c:v>
                </c:pt>
                <c:pt idx="12308">
                  <c:v>71.540000000000006</c:v>
                </c:pt>
                <c:pt idx="12309">
                  <c:v>72.08</c:v>
                </c:pt>
                <c:pt idx="12310">
                  <c:v>72.680000000000007</c:v>
                </c:pt>
                <c:pt idx="12311">
                  <c:v>72.989999999999995</c:v>
                </c:pt>
                <c:pt idx="12312">
                  <c:v>73.38</c:v>
                </c:pt>
                <c:pt idx="12313">
                  <c:v>73.58</c:v>
                </c:pt>
                <c:pt idx="12314">
                  <c:v>74.03</c:v>
                </c:pt>
                <c:pt idx="12315">
                  <c:v>73.930000000000007</c:v>
                </c:pt>
                <c:pt idx="12316">
                  <c:v>74.36</c:v>
                </c:pt>
                <c:pt idx="12317">
                  <c:v>74.650000000000006</c:v>
                </c:pt>
                <c:pt idx="12318">
                  <c:v>74.709999999999994</c:v>
                </c:pt>
                <c:pt idx="12319">
                  <c:v>74.81</c:v>
                </c:pt>
                <c:pt idx="12320">
                  <c:v>74.790000000000006</c:v>
                </c:pt>
                <c:pt idx="12321">
                  <c:v>74.87</c:v>
                </c:pt>
                <c:pt idx="12322">
                  <c:v>75.010000000000005</c:v>
                </c:pt>
                <c:pt idx="12323">
                  <c:v>75.02</c:v>
                </c:pt>
                <c:pt idx="12324">
                  <c:v>75.099999999999994</c:v>
                </c:pt>
                <c:pt idx="12325">
                  <c:v>75.400000000000006</c:v>
                </c:pt>
                <c:pt idx="12326">
                  <c:v>75.5</c:v>
                </c:pt>
                <c:pt idx="12327">
                  <c:v>75.8</c:v>
                </c:pt>
                <c:pt idx="12328">
                  <c:v>75.5</c:v>
                </c:pt>
                <c:pt idx="12329">
                  <c:v>75.7</c:v>
                </c:pt>
                <c:pt idx="12330">
                  <c:v>75.8</c:v>
                </c:pt>
                <c:pt idx="12331">
                  <c:v>76.099999999999994</c:v>
                </c:pt>
                <c:pt idx="12332">
                  <c:v>76.5</c:v>
                </c:pt>
                <c:pt idx="12333">
                  <c:v>76.7</c:v>
                </c:pt>
                <c:pt idx="12334">
                  <c:v>76.7</c:v>
                </c:pt>
                <c:pt idx="12335">
                  <c:v>76.8</c:v>
                </c:pt>
                <c:pt idx="12336">
                  <c:v>76.900000000000006</c:v>
                </c:pt>
                <c:pt idx="12337">
                  <c:v>76.900000000000006</c:v>
                </c:pt>
                <c:pt idx="12338">
                  <c:v>77.099999999999994</c:v>
                </c:pt>
                <c:pt idx="12339">
                  <c:v>77.5</c:v>
                </c:pt>
                <c:pt idx="12340">
                  <c:v>77.400000000000006</c:v>
                </c:pt>
                <c:pt idx="12341">
                  <c:v>77.7</c:v>
                </c:pt>
                <c:pt idx="12342">
                  <c:v>77.900000000000006</c:v>
                </c:pt>
                <c:pt idx="12343">
                  <c:v>77.8</c:v>
                </c:pt>
                <c:pt idx="12344">
                  <c:v>78.352000000000004</c:v>
                </c:pt>
                <c:pt idx="12345">
                  <c:v>78.507000000000005</c:v>
                </c:pt>
                <c:pt idx="12346">
                  <c:v>78.653999999999996</c:v>
                </c:pt>
                <c:pt idx="12347">
                  <c:v>78.796999999999997</c:v>
                </c:pt>
                <c:pt idx="12348">
                  <c:v>78.941000000000003</c:v>
                </c:pt>
                <c:pt idx="12349">
                  <c:v>#N/A</c:v>
                </c:pt>
                <c:pt idx="12350">
                  <c:v>65.804000000000002</c:v>
                </c:pt>
                <c:pt idx="12351">
                  <c:v>65.867999999999995</c:v>
                </c:pt>
                <c:pt idx="12352">
                  <c:v>66.007000000000005</c:v>
                </c:pt>
                <c:pt idx="12353">
                  <c:v>66.168999999999997</c:v>
                </c:pt>
                <c:pt idx="12354">
                  <c:v>66.352999999999994</c:v>
                </c:pt>
                <c:pt idx="12355">
                  <c:v>66.558999999999997</c:v>
                </c:pt>
                <c:pt idx="12356">
                  <c:v>66.784999999999997</c:v>
                </c:pt>
                <c:pt idx="12357">
                  <c:v>67.028000000000006</c:v>
                </c:pt>
                <c:pt idx="12358">
                  <c:v>67.281999999999996</c:v>
                </c:pt>
                <c:pt idx="12359">
                  <c:v>67.537999999999997</c:v>
                </c:pt>
                <c:pt idx="12360">
                  <c:v>67.783000000000001</c:v>
                </c:pt>
                <c:pt idx="12361">
                  <c:v>68.007000000000005</c:v>
                </c:pt>
                <c:pt idx="12362">
                  <c:v>68.197999999999993</c:v>
                </c:pt>
                <c:pt idx="12363">
                  <c:v>68.346999999999994</c:v>
                </c:pt>
                <c:pt idx="12364">
                  <c:v>68.454999999999998</c:v>
                </c:pt>
                <c:pt idx="12365">
                  <c:v>68.522000000000006</c:v>
                </c:pt>
                <c:pt idx="12366">
                  <c:v>68.555000000000007</c:v>
                </c:pt>
                <c:pt idx="12367">
                  <c:v>68.567999999999998</c:v>
                </c:pt>
                <c:pt idx="12368">
                  <c:v>68.575999999999993</c:v>
                </c:pt>
                <c:pt idx="12369">
                  <c:v>68.59</c:v>
                </c:pt>
                <c:pt idx="12370">
                  <c:v>68.617000000000004</c:v>
                </c:pt>
                <c:pt idx="12371">
                  <c:v>68.665000000000006</c:v>
                </c:pt>
                <c:pt idx="12372">
                  <c:v>68.733000000000004</c:v>
                </c:pt>
                <c:pt idx="12373">
                  <c:v>68.823999999999998</c:v>
                </c:pt>
                <c:pt idx="12374">
                  <c:v>68.941000000000003</c:v>
                </c:pt>
                <c:pt idx="12375">
                  <c:v>69.087999999999994</c:v>
                </c:pt>
                <c:pt idx="12376">
                  <c:v>69.27</c:v>
                </c:pt>
                <c:pt idx="12377">
                  <c:v>69.483000000000004</c:v>
                </c:pt>
                <c:pt idx="12378">
                  <c:v>69.721999999999994</c:v>
                </c:pt>
                <c:pt idx="12379">
                  <c:v>69.981999999999999</c:v>
                </c:pt>
                <c:pt idx="12380">
                  <c:v>70.254999999999995</c:v>
                </c:pt>
                <c:pt idx="12381">
                  <c:v>70.534999999999997</c:v>
                </c:pt>
                <c:pt idx="12382">
                  <c:v>70.813999999999993</c:v>
                </c:pt>
                <c:pt idx="12383">
                  <c:v>71.084999999999994</c:v>
                </c:pt>
                <c:pt idx="12384">
                  <c:v>71.343000000000004</c:v>
                </c:pt>
                <c:pt idx="12385">
                  <c:v>71.582999999999998</c:v>
                </c:pt>
                <c:pt idx="12386">
                  <c:v>71.804000000000002</c:v>
                </c:pt>
                <c:pt idx="12387">
                  <c:v>72.009</c:v>
                </c:pt>
                <c:pt idx="12388">
                  <c:v>72.201999999999998</c:v>
                </c:pt>
                <c:pt idx="12389">
                  <c:v>72.387</c:v>
                </c:pt>
                <c:pt idx="12390">
                  <c:v>72.569999999999993</c:v>
                </c:pt>
                <c:pt idx="12391">
                  <c:v>72.757999999999996</c:v>
                </c:pt>
                <c:pt idx="12392">
                  <c:v>72.953999999999994</c:v>
                </c:pt>
                <c:pt idx="12393">
                  <c:v>73.162000000000006</c:v>
                </c:pt>
                <c:pt idx="12394">
                  <c:v>73.382999999999996</c:v>
                </c:pt>
                <c:pt idx="12395">
                  <c:v>73.614000000000004</c:v>
                </c:pt>
                <c:pt idx="12396">
                  <c:v>73.852000000000004</c:v>
                </c:pt>
                <c:pt idx="12397">
                  <c:v>74.09</c:v>
                </c:pt>
                <c:pt idx="12398">
                  <c:v>74.325000000000003</c:v>
                </c:pt>
                <c:pt idx="12399">
                  <c:v>74.552999999999997</c:v>
                </c:pt>
                <c:pt idx="12400">
                  <c:v>74.777000000000001</c:v>
                </c:pt>
                <c:pt idx="12401">
                  <c:v>74.997</c:v>
                </c:pt>
                <c:pt idx="12402">
                  <c:v>75.215999999999994</c:v>
                </c:pt>
                <c:pt idx="12403">
                  <c:v>75.436000000000007</c:v>
                </c:pt>
                <c:pt idx="12404">
                  <c:v>75.656000000000006</c:v>
                </c:pt>
                <c:pt idx="12405">
                  <c:v>75.870999999999995</c:v>
                </c:pt>
                <c:pt idx="12406">
                  <c:v>76.078999999999994</c:v>
                </c:pt>
                <c:pt idx="12407">
                  <c:v>76.275000000000006</c:v>
                </c:pt>
                <c:pt idx="12408">
                  <c:v>76.457999999999998</c:v>
                </c:pt>
                <c:pt idx="12409">
                  <c:v>76.628</c:v>
                </c:pt>
                <c:pt idx="12410">
                  <c:v>76.787000000000006</c:v>
                </c:pt>
                <c:pt idx="12411">
                  <c:v>76.938000000000002</c:v>
                </c:pt>
                <c:pt idx="12412">
                  <c:v>77.084000000000003</c:v>
                </c:pt>
                <c:pt idx="12413">
                  <c:v>77.23</c:v>
                </c:pt>
                <c:pt idx="12414">
                  <c:v>#N/A</c:v>
                </c:pt>
                <c:pt idx="12415">
                  <c:v>54.896000000000001</c:v>
                </c:pt>
                <c:pt idx="12416">
                  <c:v>55.113999999999997</c:v>
                </c:pt>
                <c:pt idx="12417">
                  <c:v>55.548000000000002</c:v>
                </c:pt>
                <c:pt idx="12418">
                  <c:v>55.981000000000002</c:v>
                </c:pt>
                <c:pt idx="12419">
                  <c:v>56.411000000000001</c:v>
                </c:pt>
                <c:pt idx="12420">
                  <c:v>56.838999999999999</c:v>
                </c:pt>
                <c:pt idx="12421">
                  <c:v>57.265999999999998</c:v>
                </c:pt>
                <c:pt idx="12422">
                  <c:v>57.69</c:v>
                </c:pt>
                <c:pt idx="12423">
                  <c:v>58.113999999999997</c:v>
                </c:pt>
                <c:pt idx="12424">
                  <c:v>58.537999999999997</c:v>
                </c:pt>
                <c:pt idx="12425">
                  <c:v>58.963999999999999</c:v>
                </c:pt>
                <c:pt idx="12426">
                  <c:v>59.392000000000003</c:v>
                </c:pt>
                <c:pt idx="12427">
                  <c:v>59.822000000000003</c:v>
                </c:pt>
                <c:pt idx="12428">
                  <c:v>60.253</c:v>
                </c:pt>
                <c:pt idx="12429">
                  <c:v>60.682000000000002</c:v>
                </c:pt>
                <c:pt idx="12430">
                  <c:v>61.103999999999999</c:v>
                </c:pt>
                <c:pt idx="12431">
                  <c:v>61.515000000000001</c:v>
                </c:pt>
                <c:pt idx="12432">
                  <c:v>61.91</c:v>
                </c:pt>
                <c:pt idx="12433">
                  <c:v>62.286000000000001</c:v>
                </c:pt>
                <c:pt idx="12434">
                  <c:v>62.639000000000003</c:v>
                </c:pt>
                <c:pt idx="12435">
                  <c:v>62.963999999999999</c:v>
                </c:pt>
                <c:pt idx="12436">
                  <c:v>63.256</c:v>
                </c:pt>
                <c:pt idx="12437">
                  <c:v>63.518999999999998</c:v>
                </c:pt>
                <c:pt idx="12438">
                  <c:v>63.756999999999998</c:v>
                </c:pt>
                <c:pt idx="12439">
                  <c:v>63.976999999999997</c:v>
                </c:pt>
                <c:pt idx="12440">
                  <c:v>64.191000000000003</c:v>
                </c:pt>
                <c:pt idx="12441">
                  <c:v>64.41</c:v>
                </c:pt>
                <c:pt idx="12442">
                  <c:v>64.644999999999996</c:v>
                </c:pt>
                <c:pt idx="12443">
                  <c:v>64.900000000000006</c:v>
                </c:pt>
                <c:pt idx="12444">
                  <c:v>65.174999999999997</c:v>
                </c:pt>
                <c:pt idx="12445">
                  <c:v>65.471999999999994</c:v>
                </c:pt>
                <c:pt idx="12446">
                  <c:v>65.792000000000002</c:v>
                </c:pt>
                <c:pt idx="12447">
                  <c:v>66.12</c:v>
                </c:pt>
                <c:pt idx="12448">
                  <c:v>66.441000000000003</c:v>
                </c:pt>
                <c:pt idx="12449">
                  <c:v>66.736000000000004</c:v>
                </c:pt>
                <c:pt idx="12450">
                  <c:v>66.974999999999994</c:v>
                </c:pt>
                <c:pt idx="12451">
                  <c:v>67.126999999999995</c:v>
                </c:pt>
                <c:pt idx="12452">
                  <c:v>67.179000000000002</c:v>
                </c:pt>
                <c:pt idx="12453">
                  <c:v>67.134</c:v>
                </c:pt>
                <c:pt idx="12454">
                  <c:v>67.006</c:v>
                </c:pt>
                <c:pt idx="12455">
                  <c:v>66.825999999999993</c:v>
                </c:pt>
                <c:pt idx="12456">
                  <c:v>66.635000000000005</c:v>
                </c:pt>
                <c:pt idx="12457">
                  <c:v>66.475999999999999</c:v>
                </c:pt>
                <c:pt idx="12458">
                  <c:v>66.379000000000005</c:v>
                </c:pt>
                <c:pt idx="12459">
                  <c:v>66.355999999999995</c:v>
                </c:pt>
                <c:pt idx="12460">
                  <c:v>66.408000000000001</c:v>
                </c:pt>
                <c:pt idx="12461">
                  <c:v>66.516999999999996</c:v>
                </c:pt>
                <c:pt idx="12462">
                  <c:v>66.650000000000006</c:v>
                </c:pt>
                <c:pt idx="12463">
                  <c:v>66.781000000000006</c:v>
                </c:pt>
                <c:pt idx="12464">
                  <c:v>66.899000000000001</c:v>
                </c:pt>
                <c:pt idx="12465">
                  <c:v>66.998999999999995</c:v>
                </c:pt>
                <c:pt idx="12466">
                  <c:v>67.08</c:v>
                </c:pt>
                <c:pt idx="12467">
                  <c:v>67.150999999999996</c:v>
                </c:pt>
                <c:pt idx="12468">
                  <c:v>67.221999999999994</c:v>
                </c:pt>
                <c:pt idx="12469">
                  <c:v>67.293999999999997</c:v>
                </c:pt>
                <c:pt idx="12470">
                  <c:v>67.370999999999995</c:v>
                </c:pt>
                <c:pt idx="12471">
                  <c:v>67.454999999999998</c:v>
                </c:pt>
                <c:pt idx="12472">
                  <c:v>67.546999999999997</c:v>
                </c:pt>
                <c:pt idx="12473">
                  <c:v>67.647000000000006</c:v>
                </c:pt>
                <c:pt idx="12474">
                  <c:v>67.756</c:v>
                </c:pt>
                <c:pt idx="12475">
                  <c:v>67.870999999999995</c:v>
                </c:pt>
                <c:pt idx="12476">
                  <c:v>67.992999999999995</c:v>
                </c:pt>
                <c:pt idx="12477">
                  <c:v>68.117000000000004</c:v>
                </c:pt>
                <c:pt idx="12478">
                  <c:v>68.241</c:v>
                </c:pt>
                <c:pt idx="12479">
                  <c:v>#N/A</c:v>
                </c:pt>
                <c:pt idx="12480">
                  <c:v>40.747</c:v>
                </c:pt>
                <c:pt idx="12481">
                  <c:v>41.045000000000002</c:v>
                </c:pt>
                <c:pt idx="12482">
                  <c:v>41.643000000000001</c:v>
                </c:pt>
                <c:pt idx="12483">
                  <c:v>42.241</c:v>
                </c:pt>
                <c:pt idx="12484">
                  <c:v>42.838999999999999</c:v>
                </c:pt>
                <c:pt idx="12485">
                  <c:v>43.438000000000002</c:v>
                </c:pt>
                <c:pt idx="12486">
                  <c:v>44.036999999999999</c:v>
                </c:pt>
                <c:pt idx="12487">
                  <c:v>44.637</c:v>
                </c:pt>
                <c:pt idx="12488">
                  <c:v>45.238</c:v>
                </c:pt>
                <c:pt idx="12489">
                  <c:v>45.838999999999999</c:v>
                </c:pt>
                <c:pt idx="12490">
                  <c:v>46.441000000000003</c:v>
                </c:pt>
                <c:pt idx="12491">
                  <c:v>47.043999999999997</c:v>
                </c:pt>
                <c:pt idx="12492">
                  <c:v>47.648000000000003</c:v>
                </c:pt>
                <c:pt idx="12493">
                  <c:v>48.250999999999998</c:v>
                </c:pt>
                <c:pt idx="12494">
                  <c:v>48.853000000000002</c:v>
                </c:pt>
                <c:pt idx="12495">
                  <c:v>49.451999999999998</c:v>
                </c:pt>
                <c:pt idx="12496">
                  <c:v>50.046999999999997</c:v>
                </c:pt>
                <c:pt idx="12497">
                  <c:v>50.634999999999998</c:v>
                </c:pt>
                <c:pt idx="12498">
                  <c:v>51.216999999999999</c:v>
                </c:pt>
                <c:pt idx="12499">
                  <c:v>51.795000000000002</c:v>
                </c:pt>
                <c:pt idx="12500">
                  <c:v>52.369</c:v>
                </c:pt>
                <c:pt idx="12501">
                  <c:v>52.942999999999998</c:v>
                </c:pt>
                <c:pt idx="12502">
                  <c:v>53.52</c:v>
                </c:pt>
                <c:pt idx="12503">
                  <c:v>54.100999999999999</c:v>
                </c:pt>
                <c:pt idx="12504">
                  <c:v>54.688000000000002</c:v>
                </c:pt>
                <c:pt idx="12505">
                  <c:v>55.283000000000001</c:v>
                </c:pt>
                <c:pt idx="12506">
                  <c:v>55.89</c:v>
                </c:pt>
                <c:pt idx="12507">
                  <c:v>56.506</c:v>
                </c:pt>
                <c:pt idx="12508">
                  <c:v>57.125</c:v>
                </c:pt>
                <c:pt idx="12509">
                  <c:v>57.743000000000002</c:v>
                </c:pt>
                <c:pt idx="12510">
                  <c:v>58.347999999999999</c:v>
                </c:pt>
                <c:pt idx="12511">
                  <c:v>58.929000000000002</c:v>
                </c:pt>
                <c:pt idx="12512">
                  <c:v>59.476999999999997</c:v>
                </c:pt>
                <c:pt idx="12513">
                  <c:v>59.988999999999997</c:v>
                </c:pt>
                <c:pt idx="12514">
                  <c:v>60.466999999999999</c:v>
                </c:pt>
                <c:pt idx="12515">
                  <c:v>60.915999999999997</c:v>
                </c:pt>
                <c:pt idx="12516">
                  <c:v>61.345999999999997</c:v>
                </c:pt>
                <c:pt idx="12517">
                  <c:v>61.768000000000001</c:v>
                </c:pt>
                <c:pt idx="12518">
                  <c:v>62.194000000000003</c:v>
                </c:pt>
                <c:pt idx="12519">
                  <c:v>62.628</c:v>
                </c:pt>
                <c:pt idx="12520">
                  <c:v>63.072000000000003</c:v>
                </c:pt>
                <c:pt idx="12521">
                  <c:v>63.527000000000001</c:v>
                </c:pt>
                <c:pt idx="12522">
                  <c:v>63.985999999999997</c:v>
                </c:pt>
                <c:pt idx="12523">
                  <c:v>64.444000000000003</c:v>
                </c:pt>
                <c:pt idx="12524">
                  <c:v>64.897000000000006</c:v>
                </c:pt>
                <c:pt idx="12525">
                  <c:v>65.344999999999999</c:v>
                </c:pt>
                <c:pt idx="12526">
                  <c:v>65.784000000000006</c:v>
                </c:pt>
                <c:pt idx="12527">
                  <c:v>66.213999999999999</c:v>
                </c:pt>
                <c:pt idx="12528">
                  <c:v>66.634</c:v>
                </c:pt>
                <c:pt idx="12529">
                  <c:v>67.043000000000006</c:v>
                </c:pt>
                <c:pt idx="12530">
                  <c:v>67.438000000000002</c:v>
                </c:pt>
                <c:pt idx="12531">
                  <c:v>67.819000000000003</c:v>
                </c:pt>
                <c:pt idx="12532">
                  <c:v>68.185000000000002</c:v>
                </c:pt>
                <c:pt idx="12533">
                  <c:v>68.539000000000001</c:v>
                </c:pt>
                <c:pt idx="12534">
                  <c:v>68.88</c:v>
                </c:pt>
                <c:pt idx="12535">
                  <c:v>69.210999999999999</c:v>
                </c:pt>
                <c:pt idx="12536">
                  <c:v>69.533000000000001</c:v>
                </c:pt>
                <c:pt idx="12537">
                  <c:v>69.847999999999999</c:v>
                </c:pt>
                <c:pt idx="12538">
                  <c:v>70.156999999999996</c:v>
                </c:pt>
                <c:pt idx="12539">
                  <c:v>70.460999999999999</c:v>
                </c:pt>
                <c:pt idx="12540">
                  <c:v>70.760999999999996</c:v>
                </c:pt>
                <c:pt idx="12541">
                  <c:v>71.055000000000007</c:v>
                </c:pt>
                <c:pt idx="12542">
                  <c:v>71.343999999999994</c:v>
                </c:pt>
                <c:pt idx="12543">
                  <c:v>71.626000000000005</c:v>
                </c:pt>
                <c:pt idx="12544">
                  <c:v>#N/A</c:v>
                </c:pt>
                <c:pt idx="12545">
                  <c:v>54.045999999999999</c:v>
                </c:pt>
                <c:pt idx="12546">
                  <c:v>54.329000000000001</c:v>
                </c:pt>
                <c:pt idx="12547">
                  <c:v>54.896999999999998</c:v>
                </c:pt>
                <c:pt idx="12548">
                  <c:v>55.466999999999999</c:v>
                </c:pt>
                <c:pt idx="12549">
                  <c:v>56.04</c:v>
                </c:pt>
                <c:pt idx="12550">
                  <c:v>56.613999999999997</c:v>
                </c:pt>
                <c:pt idx="12551">
                  <c:v>57.191000000000003</c:v>
                </c:pt>
                <c:pt idx="12552">
                  <c:v>57.77</c:v>
                </c:pt>
                <c:pt idx="12553">
                  <c:v>58.350999999999999</c:v>
                </c:pt>
                <c:pt idx="12554">
                  <c:v>58.933999999999997</c:v>
                </c:pt>
                <c:pt idx="12555">
                  <c:v>59.517000000000003</c:v>
                </c:pt>
                <c:pt idx="12556">
                  <c:v>60.1</c:v>
                </c:pt>
                <c:pt idx="12557">
                  <c:v>60.68</c:v>
                </c:pt>
                <c:pt idx="12558">
                  <c:v>61.256999999999998</c:v>
                </c:pt>
                <c:pt idx="12559">
                  <c:v>61.825000000000003</c:v>
                </c:pt>
                <c:pt idx="12560">
                  <c:v>62.384</c:v>
                </c:pt>
                <c:pt idx="12561">
                  <c:v>62.93</c:v>
                </c:pt>
                <c:pt idx="12562">
                  <c:v>63.463000000000001</c:v>
                </c:pt>
                <c:pt idx="12563">
                  <c:v>63.978999999999999</c:v>
                </c:pt>
                <c:pt idx="12564">
                  <c:v>64.475999999999999</c:v>
                </c:pt>
                <c:pt idx="12565">
                  <c:v>64.948999999999998</c:v>
                </c:pt>
                <c:pt idx="12566">
                  <c:v>65.396000000000001</c:v>
                </c:pt>
                <c:pt idx="12567">
                  <c:v>65.816000000000003</c:v>
                </c:pt>
                <c:pt idx="12568">
                  <c:v>66.209000000000003</c:v>
                </c:pt>
                <c:pt idx="12569">
                  <c:v>66.573999999999998</c:v>
                </c:pt>
                <c:pt idx="12570">
                  <c:v>66.908000000000001</c:v>
                </c:pt>
                <c:pt idx="12571">
                  <c:v>67.207999999999998</c:v>
                </c:pt>
                <c:pt idx="12572">
                  <c:v>67.475999999999999</c:v>
                </c:pt>
                <c:pt idx="12573">
                  <c:v>67.718000000000004</c:v>
                </c:pt>
                <c:pt idx="12574">
                  <c:v>67.942999999999998</c:v>
                </c:pt>
                <c:pt idx="12575">
                  <c:v>68.165999999999997</c:v>
                </c:pt>
                <c:pt idx="12576">
                  <c:v>68.405000000000001</c:v>
                </c:pt>
                <c:pt idx="12577">
                  <c:v>68.668999999999997</c:v>
                </c:pt>
                <c:pt idx="12578">
                  <c:v>68.962999999999994</c:v>
                </c:pt>
                <c:pt idx="12579">
                  <c:v>69.284999999999997</c:v>
                </c:pt>
                <c:pt idx="12580">
                  <c:v>69.623999999999995</c:v>
                </c:pt>
                <c:pt idx="12581">
                  <c:v>69.968000000000004</c:v>
                </c:pt>
                <c:pt idx="12582">
                  <c:v>70.296999999999997</c:v>
                </c:pt>
                <c:pt idx="12583">
                  <c:v>70.596000000000004</c:v>
                </c:pt>
                <c:pt idx="12584">
                  <c:v>70.86</c:v>
                </c:pt>
                <c:pt idx="12585">
                  <c:v>71.084999999999994</c:v>
                </c:pt>
                <c:pt idx="12586">
                  <c:v>71.275000000000006</c:v>
                </c:pt>
                <c:pt idx="12587">
                  <c:v>71.438000000000002</c:v>
                </c:pt>
                <c:pt idx="12588">
                  <c:v>71.585999999999999</c:v>
                </c:pt>
                <c:pt idx="12589">
                  <c:v>71.722999999999999</c:v>
                </c:pt>
                <c:pt idx="12590">
                  <c:v>71.850999999999999</c:v>
                </c:pt>
                <c:pt idx="12591">
                  <c:v>71.971999999999994</c:v>
                </c:pt>
                <c:pt idx="12592">
                  <c:v>72.087999999999994</c:v>
                </c:pt>
                <c:pt idx="12593">
                  <c:v>72.198999999999998</c:v>
                </c:pt>
                <c:pt idx="12594">
                  <c:v>72.311999999999998</c:v>
                </c:pt>
                <c:pt idx="12595">
                  <c:v>72.432000000000002</c:v>
                </c:pt>
                <c:pt idx="12596">
                  <c:v>72.564999999999998</c:v>
                </c:pt>
                <c:pt idx="12597">
                  <c:v>72.712999999999994</c:v>
                </c:pt>
                <c:pt idx="12598">
                  <c:v>72.876999999999995</c:v>
                </c:pt>
                <c:pt idx="12599">
                  <c:v>73.054000000000002</c:v>
                </c:pt>
                <c:pt idx="12600">
                  <c:v>73.242000000000004</c:v>
                </c:pt>
                <c:pt idx="12601">
                  <c:v>73.436000000000007</c:v>
                </c:pt>
                <c:pt idx="12602">
                  <c:v>73.628</c:v>
                </c:pt>
                <c:pt idx="12603">
                  <c:v>73.813999999999993</c:v>
                </c:pt>
                <c:pt idx="12604">
                  <c:v>73.991</c:v>
                </c:pt>
                <c:pt idx="12605">
                  <c:v>74.159000000000006</c:v>
                </c:pt>
                <c:pt idx="12606">
                  <c:v>74.319999999999993</c:v>
                </c:pt>
                <c:pt idx="12607">
                  <c:v>74.477000000000004</c:v>
                </c:pt>
                <c:pt idx="12608">
                  <c:v>74.632999999999996</c:v>
                </c:pt>
                <c:pt idx="12609">
                  <c:v>#N/A</c:v>
                </c:pt>
                <c:pt idx="12610">
                  <c:v>51.85</c:v>
                </c:pt>
                <c:pt idx="12611">
                  <c:v>52.280999999999999</c:v>
                </c:pt>
                <c:pt idx="12612">
                  <c:v>53.128999999999998</c:v>
                </c:pt>
                <c:pt idx="12613">
                  <c:v>53.95</c:v>
                </c:pt>
                <c:pt idx="12614">
                  <c:v>54.744</c:v>
                </c:pt>
                <c:pt idx="12615">
                  <c:v>55.511000000000003</c:v>
                </c:pt>
                <c:pt idx="12616">
                  <c:v>56.255000000000003</c:v>
                </c:pt>
                <c:pt idx="12617">
                  <c:v>56.976999999999997</c:v>
                </c:pt>
                <c:pt idx="12618">
                  <c:v>57.680999999999997</c:v>
                </c:pt>
                <c:pt idx="12619">
                  <c:v>58.372999999999998</c:v>
                </c:pt>
                <c:pt idx="12620">
                  <c:v>59.058999999999997</c:v>
                </c:pt>
                <c:pt idx="12621">
                  <c:v>59.74</c:v>
                </c:pt>
                <c:pt idx="12622">
                  <c:v>60.408999999999999</c:v>
                </c:pt>
                <c:pt idx="12623">
                  <c:v>61.042000000000002</c:v>
                </c:pt>
                <c:pt idx="12624">
                  <c:v>61.603999999999999</c:v>
                </c:pt>
                <c:pt idx="12625">
                  <c:v>61.987000000000002</c:v>
                </c:pt>
                <c:pt idx="12626">
                  <c:v>62.061999999999998</c:v>
                </c:pt>
                <c:pt idx="12627">
                  <c:v>61.792999999999999</c:v>
                </c:pt>
                <c:pt idx="12628">
                  <c:v>61.213999999999999</c:v>
                </c:pt>
                <c:pt idx="12629">
                  <c:v>60.412999999999997</c:v>
                </c:pt>
                <c:pt idx="12630">
                  <c:v>59.594000000000001</c:v>
                </c:pt>
                <c:pt idx="12631">
                  <c:v>59.012</c:v>
                </c:pt>
                <c:pt idx="12632">
                  <c:v>58.857999999999997</c:v>
                </c:pt>
                <c:pt idx="12633">
                  <c:v>59.235999999999997</c:v>
                </c:pt>
                <c:pt idx="12634">
                  <c:v>60.145000000000003</c:v>
                </c:pt>
                <c:pt idx="12635">
                  <c:v>61.478999999999999</c:v>
                </c:pt>
                <c:pt idx="12636">
                  <c:v>63.040999999999997</c:v>
                </c:pt>
                <c:pt idx="12637">
                  <c:v>64.578000000000003</c:v>
                </c:pt>
                <c:pt idx="12638">
                  <c:v>65.89</c:v>
                </c:pt>
                <c:pt idx="12639">
                  <c:v>66.894000000000005</c:v>
                </c:pt>
                <c:pt idx="12640">
                  <c:v>67.569999999999993</c:v>
                </c:pt>
                <c:pt idx="12641">
                  <c:v>67.968000000000004</c:v>
                </c:pt>
                <c:pt idx="12642">
                  <c:v>68.224999999999994</c:v>
                </c:pt>
                <c:pt idx="12643">
                  <c:v>68.456000000000003</c:v>
                </c:pt>
                <c:pt idx="12644">
                  <c:v>68.700999999999993</c:v>
                </c:pt>
                <c:pt idx="12645">
                  <c:v>68.983000000000004</c:v>
                </c:pt>
                <c:pt idx="12646">
                  <c:v>69.307000000000002</c:v>
                </c:pt>
                <c:pt idx="12647">
                  <c:v>69.646000000000001</c:v>
                </c:pt>
                <c:pt idx="12648">
                  <c:v>69.983000000000004</c:v>
                </c:pt>
                <c:pt idx="12649">
                  <c:v>70.316000000000003</c:v>
                </c:pt>
                <c:pt idx="12650">
                  <c:v>70.649000000000001</c:v>
                </c:pt>
                <c:pt idx="12651">
                  <c:v>70.980999999999995</c:v>
                </c:pt>
                <c:pt idx="12652">
                  <c:v>71.311000000000007</c:v>
                </c:pt>
                <c:pt idx="12653">
                  <c:v>71.638999999999996</c:v>
                </c:pt>
                <c:pt idx="12654">
                  <c:v>71.963999999999999</c:v>
                </c:pt>
                <c:pt idx="12655">
                  <c:v>72.284000000000006</c:v>
                </c:pt>
                <c:pt idx="12656">
                  <c:v>72.599999999999994</c:v>
                </c:pt>
                <c:pt idx="12657">
                  <c:v>72.911000000000001</c:v>
                </c:pt>
                <c:pt idx="12658">
                  <c:v>73.212999999999994</c:v>
                </c:pt>
                <c:pt idx="12659">
                  <c:v>73.504000000000005</c:v>
                </c:pt>
                <c:pt idx="12660">
                  <c:v>73.777000000000001</c:v>
                </c:pt>
                <c:pt idx="12661">
                  <c:v>74.027000000000001</c:v>
                </c:pt>
                <c:pt idx="12662">
                  <c:v>74.251999999999995</c:v>
                </c:pt>
                <c:pt idx="12663">
                  <c:v>74.451999999999998</c:v>
                </c:pt>
                <c:pt idx="12664">
                  <c:v>74.629000000000005</c:v>
                </c:pt>
                <c:pt idx="12665">
                  <c:v>74.786000000000001</c:v>
                </c:pt>
                <c:pt idx="12666">
                  <c:v>74.929000000000002</c:v>
                </c:pt>
                <c:pt idx="12667">
                  <c:v>75.066999999999993</c:v>
                </c:pt>
                <c:pt idx="12668">
                  <c:v>75.203999999999994</c:v>
                </c:pt>
                <c:pt idx="12669">
                  <c:v>75.343999999999994</c:v>
                </c:pt>
                <c:pt idx="12670">
                  <c:v>75.489999999999995</c:v>
                </c:pt>
                <c:pt idx="12671">
                  <c:v>75.641000000000005</c:v>
                </c:pt>
                <c:pt idx="12672">
                  <c:v>75.793000000000006</c:v>
                </c:pt>
                <c:pt idx="12673">
                  <c:v>75.944999999999993</c:v>
                </c:pt>
                <c:pt idx="12674">
                  <c:v>#N/A</c:v>
                </c:pt>
                <c:pt idx="12675">
                  <c:v>57.402999999999999</c:v>
                </c:pt>
                <c:pt idx="12676">
                  <c:v>57.904000000000003</c:v>
                </c:pt>
                <c:pt idx="12677">
                  <c:v>58.865000000000002</c:v>
                </c:pt>
                <c:pt idx="12678">
                  <c:v>59.743000000000002</c:v>
                </c:pt>
                <c:pt idx="12679">
                  <c:v>60.537999999999997</c:v>
                </c:pt>
                <c:pt idx="12680">
                  <c:v>61.250999999999998</c:v>
                </c:pt>
                <c:pt idx="12681">
                  <c:v>61.883000000000003</c:v>
                </c:pt>
                <c:pt idx="12682">
                  <c:v>62.44</c:v>
                </c:pt>
                <c:pt idx="12683">
                  <c:v>62.927</c:v>
                </c:pt>
                <c:pt idx="12684">
                  <c:v>63.357999999999997</c:v>
                </c:pt>
                <c:pt idx="12685">
                  <c:v>63.746000000000002</c:v>
                </c:pt>
                <c:pt idx="12686">
                  <c:v>64.106999999999999</c:v>
                </c:pt>
                <c:pt idx="12687">
                  <c:v>64.460999999999999</c:v>
                </c:pt>
                <c:pt idx="12688">
                  <c:v>64.820999999999998</c:v>
                </c:pt>
                <c:pt idx="12689">
                  <c:v>65.197999999999993</c:v>
                </c:pt>
                <c:pt idx="12690">
                  <c:v>65.596999999999994</c:v>
                </c:pt>
                <c:pt idx="12691">
                  <c:v>66.015000000000001</c:v>
                </c:pt>
                <c:pt idx="12692">
                  <c:v>66.441999999999993</c:v>
                </c:pt>
                <c:pt idx="12693">
                  <c:v>66.867000000000004</c:v>
                </c:pt>
                <c:pt idx="12694">
                  <c:v>67.290000000000006</c:v>
                </c:pt>
                <c:pt idx="12695">
                  <c:v>67.707999999999998</c:v>
                </c:pt>
                <c:pt idx="12696">
                  <c:v>68.122</c:v>
                </c:pt>
                <c:pt idx="12697">
                  <c:v>68.534000000000006</c:v>
                </c:pt>
                <c:pt idx="12698">
                  <c:v>68.941999999999993</c:v>
                </c:pt>
                <c:pt idx="12699">
                  <c:v>69.343999999999994</c:v>
                </c:pt>
                <c:pt idx="12700">
                  <c:v>69.733999999999995</c:v>
                </c:pt>
                <c:pt idx="12701">
                  <c:v>70.108999999999995</c:v>
                </c:pt>
                <c:pt idx="12702">
                  <c:v>70.463999999999999</c:v>
                </c:pt>
                <c:pt idx="12703">
                  <c:v>70.801000000000002</c:v>
                </c:pt>
                <c:pt idx="12704">
                  <c:v>71.120999999999995</c:v>
                </c:pt>
                <c:pt idx="12705">
                  <c:v>71.432000000000002</c:v>
                </c:pt>
                <c:pt idx="12706">
                  <c:v>71.739999999999995</c:v>
                </c:pt>
                <c:pt idx="12707">
                  <c:v>72.054000000000002</c:v>
                </c:pt>
                <c:pt idx="12708">
                  <c:v>72.378</c:v>
                </c:pt>
                <c:pt idx="12709">
                  <c:v>72.712999999999994</c:v>
                </c:pt>
                <c:pt idx="12710">
                  <c:v>73.058000000000007</c:v>
                </c:pt>
                <c:pt idx="12711">
                  <c:v>73.406999999999996</c:v>
                </c:pt>
                <c:pt idx="12712">
                  <c:v>73.751999999999995</c:v>
                </c:pt>
                <c:pt idx="12713">
                  <c:v>74.088999999999999</c:v>
                </c:pt>
                <c:pt idx="12714">
                  <c:v>74.415000000000006</c:v>
                </c:pt>
                <c:pt idx="12715">
                  <c:v>74.730999999999995</c:v>
                </c:pt>
                <c:pt idx="12716">
                  <c:v>75.037999999999997</c:v>
                </c:pt>
                <c:pt idx="12717">
                  <c:v>75.34</c:v>
                </c:pt>
                <c:pt idx="12718">
                  <c:v>75.638999999999996</c:v>
                </c:pt>
                <c:pt idx="12719">
                  <c:v>75.936000000000007</c:v>
                </c:pt>
                <c:pt idx="12720">
                  <c:v>76.228999999999999</c:v>
                </c:pt>
                <c:pt idx="12721">
                  <c:v>76.518000000000001</c:v>
                </c:pt>
                <c:pt idx="12722">
                  <c:v>76.799000000000007</c:v>
                </c:pt>
                <c:pt idx="12723">
                  <c:v>77.069999999999993</c:v>
                </c:pt>
                <c:pt idx="12724">
                  <c:v>77.33</c:v>
                </c:pt>
                <c:pt idx="12725">
                  <c:v>77.573999999999998</c:v>
                </c:pt>
                <c:pt idx="12726">
                  <c:v>77.796999999999997</c:v>
                </c:pt>
                <c:pt idx="12727">
                  <c:v>78.001000000000005</c:v>
                </c:pt>
                <c:pt idx="12728">
                  <c:v>78.186000000000007</c:v>
                </c:pt>
                <c:pt idx="12729">
                  <c:v>78.358000000000004</c:v>
                </c:pt>
                <c:pt idx="12730">
                  <c:v>78.522000000000006</c:v>
                </c:pt>
                <c:pt idx="12731">
                  <c:v>78.688000000000002</c:v>
                </c:pt>
                <c:pt idx="12732">
                  <c:v>78.861000000000004</c:v>
                </c:pt>
                <c:pt idx="12733">
                  <c:v>79.046999999999997</c:v>
                </c:pt>
                <c:pt idx="12734">
                  <c:v>79.247</c:v>
                </c:pt>
                <c:pt idx="12735">
                  <c:v>79.462999999999994</c:v>
                </c:pt>
                <c:pt idx="12736">
                  <c:v>79.69</c:v>
                </c:pt>
                <c:pt idx="12737">
                  <c:v>79.921999999999997</c:v>
                </c:pt>
                <c:pt idx="12738">
                  <c:v>80.152000000000001</c:v>
                </c:pt>
                <c:pt idx="12739">
                  <c:v>#N/A</c:v>
                </c:pt>
                <c:pt idx="12740">
                  <c:v>46.121000000000002</c:v>
                </c:pt>
                <c:pt idx="12741">
                  <c:v>46.213999999999999</c:v>
                </c:pt>
                <c:pt idx="12742">
                  <c:v>46.417999999999999</c:v>
                </c:pt>
                <c:pt idx="12743">
                  <c:v>46.656999999999996</c:v>
                </c:pt>
                <c:pt idx="12744">
                  <c:v>46.930999999999997</c:v>
                </c:pt>
                <c:pt idx="12745">
                  <c:v>47.24</c:v>
                </c:pt>
                <c:pt idx="12746">
                  <c:v>47.585000000000001</c:v>
                </c:pt>
                <c:pt idx="12747">
                  <c:v>47.966000000000001</c:v>
                </c:pt>
                <c:pt idx="12748">
                  <c:v>48.383000000000003</c:v>
                </c:pt>
                <c:pt idx="12749">
                  <c:v>48.838000000000001</c:v>
                </c:pt>
                <c:pt idx="12750">
                  <c:v>49.332000000000001</c:v>
                </c:pt>
                <c:pt idx="12751">
                  <c:v>49.865000000000002</c:v>
                </c:pt>
                <c:pt idx="12752">
                  <c:v>50.436999999999998</c:v>
                </c:pt>
                <c:pt idx="12753">
                  <c:v>51.042999999999999</c:v>
                </c:pt>
                <c:pt idx="12754">
                  <c:v>51.679000000000002</c:v>
                </c:pt>
                <c:pt idx="12755">
                  <c:v>52.337000000000003</c:v>
                </c:pt>
                <c:pt idx="12756">
                  <c:v>53.01</c:v>
                </c:pt>
                <c:pt idx="12757">
                  <c:v>53.691000000000003</c:v>
                </c:pt>
                <c:pt idx="12758">
                  <c:v>54.374000000000002</c:v>
                </c:pt>
                <c:pt idx="12759">
                  <c:v>55.055999999999997</c:v>
                </c:pt>
                <c:pt idx="12760">
                  <c:v>55.735999999999997</c:v>
                </c:pt>
                <c:pt idx="12761">
                  <c:v>56.417000000000002</c:v>
                </c:pt>
                <c:pt idx="12762">
                  <c:v>57.103000000000002</c:v>
                </c:pt>
                <c:pt idx="12763">
                  <c:v>57.796999999999997</c:v>
                </c:pt>
                <c:pt idx="12764">
                  <c:v>58.497999999999998</c:v>
                </c:pt>
                <c:pt idx="12765">
                  <c:v>59.206000000000003</c:v>
                </c:pt>
                <c:pt idx="12766">
                  <c:v>59.920999999999999</c:v>
                </c:pt>
                <c:pt idx="12767">
                  <c:v>60.637999999999998</c:v>
                </c:pt>
                <c:pt idx="12768">
                  <c:v>61.353000000000002</c:v>
                </c:pt>
                <c:pt idx="12769">
                  <c:v>62.061</c:v>
                </c:pt>
                <c:pt idx="12770">
                  <c:v>62.755000000000003</c:v>
                </c:pt>
                <c:pt idx="12771">
                  <c:v>63.432000000000002</c:v>
                </c:pt>
                <c:pt idx="12772">
                  <c:v>64.088999999999999</c:v>
                </c:pt>
                <c:pt idx="12773">
                  <c:v>64.72</c:v>
                </c:pt>
                <c:pt idx="12774">
                  <c:v>65.319999999999993</c:v>
                </c:pt>
                <c:pt idx="12775">
                  <c:v>65.882999999999996</c:v>
                </c:pt>
                <c:pt idx="12776">
                  <c:v>66.402000000000001</c:v>
                </c:pt>
                <c:pt idx="12777">
                  <c:v>66.878</c:v>
                </c:pt>
                <c:pt idx="12778">
                  <c:v>67.313000000000002</c:v>
                </c:pt>
                <c:pt idx="12779">
                  <c:v>67.709999999999994</c:v>
                </c:pt>
                <c:pt idx="12780">
                  <c:v>68.076999999999998</c:v>
                </c:pt>
                <c:pt idx="12781">
                  <c:v>68.421000000000006</c:v>
                </c:pt>
                <c:pt idx="12782">
                  <c:v>68.751000000000005</c:v>
                </c:pt>
                <c:pt idx="12783">
                  <c:v>69.072999999999993</c:v>
                </c:pt>
                <c:pt idx="12784">
                  <c:v>69.388000000000005</c:v>
                </c:pt>
                <c:pt idx="12785">
                  <c:v>69.694999999999993</c:v>
                </c:pt>
                <c:pt idx="12786">
                  <c:v>69.988</c:v>
                </c:pt>
                <c:pt idx="12787">
                  <c:v>70.260000000000005</c:v>
                </c:pt>
                <c:pt idx="12788">
                  <c:v>70.507000000000005</c:v>
                </c:pt>
                <c:pt idx="12789">
                  <c:v>70.728999999999999</c:v>
                </c:pt>
                <c:pt idx="12790">
                  <c:v>70.929000000000002</c:v>
                </c:pt>
                <c:pt idx="12791">
                  <c:v>71.108999999999995</c:v>
                </c:pt>
                <c:pt idx="12792">
                  <c:v>71.275999999999996</c:v>
                </c:pt>
                <c:pt idx="12793">
                  <c:v>71.436999999999998</c:v>
                </c:pt>
                <c:pt idx="12794">
                  <c:v>71.594999999999999</c:v>
                </c:pt>
                <c:pt idx="12795">
                  <c:v>71.756</c:v>
                </c:pt>
                <c:pt idx="12796">
                  <c:v>71.921999999999997</c:v>
                </c:pt>
                <c:pt idx="12797">
                  <c:v>72.093999999999994</c:v>
                </c:pt>
                <c:pt idx="12798">
                  <c:v>72.271000000000001</c:v>
                </c:pt>
                <c:pt idx="12799">
                  <c:v>72.453000000000003</c:v>
                </c:pt>
                <c:pt idx="12800">
                  <c:v>72.64</c:v>
                </c:pt>
                <c:pt idx="12801">
                  <c:v>72.828999999999994</c:v>
                </c:pt>
                <c:pt idx="12802">
                  <c:v>73.018000000000001</c:v>
                </c:pt>
                <c:pt idx="12803">
                  <c:v>73.203000000000003</c:v>
                </c:pt>
                <c:pt idx="12804">
                  <c:v>#N/A</c:v>
                </c:pt>
                <c:pt idx="12805">
                  <c:v>34.753</c:v>
                </c:pt>
                <c:pt idx="12806">
                  <c:v>34.945999999999998</c:v>
                </c:pt>
                <c:pt idx="12807">
                  <c:v>35.331000000000003</c:v>
                </c:pt>
                <c:pt idx="12808">
                  <c:v>35.715000000000003</c:v>
                </c:pt>
                <c:pt idx="12809">
                  <c:v>36.097000000000001</c:v>
                </c:pt>
                <c:pt idx="12810">
                  <c:v>36.478000000000002</c:v>
                </c:pt>
                <c:pt idx="12811">
                  <c:v>36.857999999999997</c:v>
                </c:pt>
                <c:pt idx="12812">
                  <c:v>37.237000000000002</c:v>
                </c:pt>
                <c:pt idx="12813">
                  <c:v>37.615000000000002</c:v>
                </c:pt>
                <c:pt idx="12814">
                  <c:v>37.991999999999997</c:v>
                </c:pt>
                <c:pt idx="12815">
                  <c:v>38.368000000000002</c:v>
                </c:pt>
                <c:pt idx="12816">
                  <c:v>38.744999999999997</c:v>
                </c:pt>
                <c:pt idx="12817">
                  <c:v>39.122</c:v>
                </c:pt>
                <c:pt idx="12818">
                  <c:v>39.5</c:v>
                </c:pt>
                <c:pt idx="12819">
                  <c:v>39.880000000000003</c:v>
                </c:pt>
                <c:pt idx="12820">
                  <c:v>40.256</c:v>
                </c:pt>
                <c:pt idx="12821">
                  <c:v>40.619</c:v>
                </c:pt>
                <c:pt idx="12822">
                  <c:v>40.969000000000001</c:v>
                </c:pt>
                <c:pt idx="12823">
                  <c:v>41.316000000000003</c:v>
                </c:pt>
                <c:pt idx="12824">
                  <c:v>41.673999999999999</c:v>
                </c:pt>
                <c:pt idx="12825">
                  <c:v>42.067</c:v>
                </c:pt>
                <c:pt idx="12826">
                  <c:v>42.524000000000001</c:v>
                </c:pt>
                <c:pt idx="12827">
                  <c:v>43.066000000000003</c:v>
                </c:pt>
                <c:pt idx="12828">
                  <c:v>43.7</c:v>
                </c:pt>
                <c:pt idx="12829">
                  <c:v>44.426000000000002</c:v>
                </c:pt>
                <c:pt idx="12830">
                  <c:v>45.234000000000002</c:v>
                </c:pt>
                <c:pt idx="12831">
                  <c:v>46.104999999999997</c:v>
                </c:pt>
                <c:pt idx="12832">
                  <c:v>47.009</c:v>
                </c:pt>
                <c:pt idx="12833">
                  <c:v>47.918999999999997</c:v>
                </c:pt>
                <c:pt idx="12834">
                  <c:v>48.823</c:v>
                </c:pt>
                <c:pt idx="12835">
                  <c:v>49.716999999999999</c:v>
                </c:pt>
                <c:pt idx="12836">
                  <c:v>50.606999999999999</c:v>
                </c:pt>
                <c:pt idx="12837">
                  <c:v>51.502000000000002</c:v>
                </c:pt>
                <c:pt idx="12838">
                  <c:v>52.402000000000001</c:v>
                </c:pt>
                <c:pt idx="12839">
                  <c:v>53.296999999999997</c:v>
                </c:pt>
                <c:pt idx="12840">
                  <c:v>54.165999999999997</c:v>
                </c:pt>
                <c:pt idx="12841">
                  <c:v>54.985999999999997</c:v>
                </c:pt>
                <c:pt idx="12842">
                  <c:v>55.741999999999997</c:v>
                </c:pt>
                <c:pt idx="12843">
                  <c:v>56.426000000000002</c:v>
                </c:pt>
                <c:pt idx="12844">
                  <c:v>57.037999999999997</c:v>
                </c:pt>
                <c:pt idx="12845">
                  <c:v>57.587000000000003</c:v>
                </c:pt>
                <c:pt idx="12846">
                  <c:v>58.085999999999999</c:v>
                </c:pt>
                <c:pt idx="12847">
                  <c:v>58.561</c:v>
                </c:pt>
                <c:pt idx="12848">
                  <c:v>59.030999999999999</c:v>
                </c:pt>
                <c:pt idx="12849">
                  <c:v>59.508000000000003</c:v>
                </c:pt>
                <c:pt idx="12850">
                  <c:v>60</c:v>
                </c:pt>
                <c:pt idx="12851">
                  <c:v>60.514000000000003</c:v>
                </c:pt>
                <c:pt idx="12852">
                  <c:v>61.04</c:v>
                </c:pt>
                <c:pt idx="12853">
                  <c:v>61.572000000000003</c:v>
                </c:pt>
                <c:pt idx="12854">
                  <c:v>62.106000000000002</c:v>
                </c:pt>
                <c:pt idx="12855">
                  <c:v>62.636000000000003</c:v>
                </c:pt>
                <c:pt idx="12856">
                  <c:v>63.154000000000003</c:v>
                </c:pt>
                <c:pt idx="12857">
                  <c:v>63.654000000000003</c:v>
                </c:pt>
                <c:pt idx="12858">
                  <c:v>64.132000000000005</c:v>
                </c:pt>
                <c:pt idx="12859">
                  <c:v>64.582999999999998</c:v>
                </c:pt>
                <c:pt idx="12860">
                  <c:v>65.007999999999996</c:v>
                </c:pt>
                <c:pt idx="12861">
                  <c:v>65.409000000000006</c:v>
                </c:pt>
                <c:pt idx="12862">
                  <c:v>65.790000000000006</c:v>
                </c:pt>
                <c:pt idx="12863">
                  <c:v>66.155000000000001</c:v>
                </c:pt>
                <c:pt idx="12864">
                  <c:v>66.507000000000005</c:v>
                </c:pt>
                <c:pt idx="12865">
                  <c:v>66.843999999999994</c:v>
                </c:pt>
                <c:pt idx="12866">
                  <c:v>67.167000000000002</c:v>
                </c:pt>
                <c:pt idx="12867">
                  <c:v>67.472999999999999</c:v>
                </c:pt>
                <c:pt idx="12868">
                  <c:v>67.763999999999996</c:v>
                </c:pt>
                <c:pt idx="12869">
                  <c:v>#N/A</c:v>
                </c:pt>
                <c:pt idx="12870">
                  <c:v>23.387</c:v>
                </c:pt>
                <c:pt idx="12871">
                  <c:v>23.86</c:v>
                </c:pt>
                <c:pt idx="12872">
                  <c:v>24.808</c:v>
                </c:pt>
                <c:pt idx="12873">
                  <c:v>25.756</c:v>
                </c:pt>
                <c:pt idx="12874">
                  <c:v>26.704000000000001</c:v>
                </c:pt>
                <c:pt idx="12875">
                  <c:v>27.652999999999999</c:v>
                </c:pt>
                <c:pt idx="12876">
                  <c:v>28.602</c:v>
                </c:pt>
                <c:pt idx="12877">
                  <c:v>29.550999999999998</c:v>
                </c:pt>
                <c:pt idx="12878">
                  <c:v>30.498000000000001</c:v>
                </c:pt>
                <c:pt idx="12879">
                  <c:v>31.443999999999999</c:v>
                </c:pt>
                <c:pt idx="12880">
                  <c:v>32.384999999999998</c:v>
                </c:pt>
                <c:pt idx="12881">
                  <c:v>33.32</c:v>
                </c:pt>
                <c:pt idx="12882">
                  <c:v>34.247</c:v>
                </c:pt>
                <c:pt idx="12883">
                  <c:v>35.162999999999997</c:v>
                </c:pt>
                <c:pt idx="12884">
                  <c:v>36.067999999999998</c:v>
                </c:pt>
                <c:pt idx="12885">
                  <c:v>36.957000000000001</c:v>
                </c:pt>
                <c:pt idx="12886">
                  <c:v>37.826999999999998</c:v>
                </c:pt>
                <c:pt idx="12887">
                  <c:v>38.679000000000002</c:v>
                </c:pt>
                <c:pt idx="12888">
                  <c:v>39.515999999999998</c:v>
                </c:pt>
                <c:pt idx="12889">
                  <c:v>40.345999999999997</c:v>
                </c:pt>
                <c:pt idx="12890">
                  <c:v>41.176000000000002</c:v>
                </c:pt>
                <c:pt idx="12891">
                  <c:v>42.017000000000003</c:v>
                </c:pt>
                <c:pt idx="12892">
                  <c:v>42.878</c:v>
                </c:pt>
                <c:pt idx="12893">
                  <c:v>43.762999999999998</c:v>
                </c:pt>
                <c:pt idx="12894">
                  <c:v>44.674999999999997</c:v>
                </c:pt>
                <c:pt idx="12895">
                  <c:v>45.619</c:v>
                </c:pt>
                <c:pt idx="12896">
                  <c:v>46.597000000000001</c:v>
                </c:pt>
                <c:pt idx="12897">
                  <c:v>47.598999999999997</c:v>
                </c:pt>
                <c:pt idx="12898">
                  <c:v>48.613</c:v>
                </c:pt>
                <c:pt idx="12899">
                  <c:v>49.628</c:v>
                </c:pt>
                <c:pt idx="12900">
                  <c:v>50.633000000000003</c:v>
                </c:pt>
                <c:pt idx="12901">
                  <c:v>51.619</c:v>
                </c:pt>
                <c:pt idx="12902">
                  <c:v>52.573999999999998</c:v>
                </c:pt>
                <c:pt idx="12903">
                  <c:v>53.485999999999997</c:v>
                </c:pt>
                <c:pt idx="12904">
                  <c:v>54.343000000000004</c:v>
                </c:pt>
                <c:pt idx="12905">
                  <c:v>55.128999999999998</c:v>
                </c:pt>
                <c:pt idx="12906">
                  <c:v>55.834000000000003</c:v>
                </c:pt>
                <c:pt idx="12907">
                  <c:v>56.457999999999998</c:v>
                </c:pt>
                <c:pt idx="12908">
                  <c:v>57.003</c:v>
                </c:pt>
                <c:pt idx="12909">
                  <c:v>57.473999999999997</c:v>
                </c:pt>
                <c:pt idx="12910">
                  <c:v>57.875999999999998</c:v>
                </c:pt>
                <c:pt idx="12911">
                  <c:v>58.218000000000004</c:v>
                </c:pt>
                <c:pt idx="12912">
                  <c:v>58.514000000000003</c:v>
                </c:pt>
                <c:pt idx="12913">
                  <c:v>58.779000000000003</c:v>
                </c:pt>
                <c:pt idx="12914">
                  <c:v>59.023000000000003</c:v>
                </c:pt>
                <c:pt idx="12915">
                  <c:v>59.258000000000003</c:v>
                </c:pt>
                <c:pt idx="12916">
                  <c:v>59.49</c:v>
                </c:pt>
                <c:pt idx="12917">
                  <c:v>59.719000000000001</c:v>
                </c:pt>
                <c:pt idx="12918">
                  <c:v>59.945999999999998</c:v>
                </c:pt>
                <c:pt idx="12919">
                  <c:v>60.173999999999999</c:v>
                </c:pt>
                <c:pt idx="12920">
                  <c:v>60.404000000000003</c:v>
                </c:pt>
                <c:pt idx="12921">
                  <c:v>60.636000000000003</c:v>
                </c:pt>
                <c:pt idx="12922">
                  <c:v>60.865000000000002</c:v>
                </c:pt>
                <c:pt idx="12923">
                  <c:v>61.088999999999999</c:v>
                </c:pt>
                <c:pt idx="12924">
                  <c:v>61.307000000000002</c:v>
                </c:pt>
                <c:pt idx="12925">
                  <c:v>61.52</c:v>
                </c:pt>
                <c:pt idx="12926">
                  <c:v>61.728000000000002</c:v>
                </c:pt>
                <c:pt idx="12927">
                  <c:v>61.933</c:v>
                </c:pt>
                <c:pt idx="12928">
                  <c:v>62.136000000000003</c:v>
                </c:pt>
                <c:pt idx="12929">
                  <c:v>62.337000000000003</c:v>
                </c:pt>
                <c:pt idx="12930">
                  <c:v>62.536000000000001</c:v>
                </c:pt>
                <c:pt idx="12931">
                  <c:v>62.731000000000002</c:v>
                </c:pt>
                <c:pt idx="12932">
                  <c:v>62.923000000000002</c:v>
                </c:pt>
                <c:pt idx="12933">
                  <c:v>63.112000000000002</c:v>
                </c:pt>
                <c:pt idx="12934">
                  <c:v>#N/A</c:v>
                </c:pt>
                <c:pt idx="12935">
                  <c:v>41.235999999999997</c:v>
                </c:pt>
                <c:pt idx="12936">
                  <c:v>41.445</c:v>
                </c:pt>
                <c:pt idx="12937">
                  <c:v>41.863</c:v>
                </c:pt>
                <c:pt idx="12938">
                  <c:v>42.279000000000003</c:v>
                </c:pt>
                <c:pt idx="12939">
                  <c:v>42.694000000000003</c:v>
                </c:pt>
                <c:pt idx="12940">
                  <c:v>43.107999999999997</c:v>
                </c:pt>
                <c:pt idx="12941">
                  <c:v>43.52</c:v>
                </c:pt>
                <c:pt idx="12942">
                  <c:v>43.93</c:v>
                </c:pt>
                <c:pt idx="12943">
                  <c:v>44.335000000000001</c:v>
                </c:pt>
                <c:pt idx="12944">
                  <c:v>44.734000000000002</c:v>
                </c:pt>
                <c:pt idx="12945">
                  <c:v>45.124000000000002</c:v>
                </c:pt>
                <c:pt idx="12946">
                  <c:v>45.503</c:v>
                </c:pt>
                <c:pt idx="12947">
                  <c:v>45.869</c:v>
                </c:pt>
                <c:pt idx="12948">
                  <c:v>46.225000000000001</c:v>
                </c:pt>
                <c:pt idx="12949">
                  <c:v>46.573999999999998</c:v>
                </c:pt>
                <c:pt idx="12950">
                  <c:v>46.929000000000002</c:v>
                </c:pt>
                <c:pt idx="12951">
                  <c:v>47.302999999999997</c:v>
                </c:pt>
                <c:pt idx="12952">
                  <c:v>47.704000000000001</c:v>
                </c:pt>
                <c:pt idx="12953">
                  <c:v>48.131</c:v>
                </c:pt>
                <c:pt idx="12954">
                  <c:v>48.58</c:v>
                </c:pt>
                <c:pt idx="12955">
                  <c:v>49.043999999999997</c:v>
                </c:pt>
                <c:pt idx="12956">
                  <c:v>49.512999999999998</c:v>
                </c:pt>
                <c:pt idx="12957">
                  <c:v>49.97</c:v>
                </c:pt>
                <c:pt idx="12958">
                  <c:v>50.392000000000003</c:v>
                </c:pt>
                <c:pt idx="12959">
                  <c:v>50.76</c:v>
                </c:pt>
                <c:pt idx="12960">
                  <c:v>51.057000000000002</c:v>
                </c:pt>
                <c:pt idx="12961">
                  <c:v>51.273000000000003</c:v>
                </c:pt>
                <c:pt idx="12962">
                  <c:v>51.402000000000001</c:v>
                </c:pt>
                <c:pt idx="12963">
                  <c:v>51.436</c:v>
                </c:pt>
                <c:pt idx="12964">
                  <c:v>51.366</c:v>
                </c:pt>
                <c:pt idx="12965">
                  <c:v>51.171999999999997</c:v>
                </c:pt>
                <c:pt idx="12966">
                  <c:v>50.84</c:v>
                </c:pt>
                <c:pt idx="12967">
                  <c:v>50.372</c:v>
                </c:pt>
                <c:pt idx="12968">
                  <c:v>49.78</c:v>
                </c:pt>
                <c:pt idx="12969">
                  <c:v>49.082999999999998</c:v>
                </c:pt>
                <c:pt idx="12970">
                  <c:v>48.292999999999999</c:v>
                </c:pt>
                <c:pt idx="12971">
                  <c:v>47.427</c:v>
                </c:pt>
                <c:pt idx="12972">
                  <c:v>46.514000000000003</c:v>
                </c:pt>
                <c:pt idx="12973">
                  <c:v>45.59</c:v>
                </c:pt>
                <c:pt idx="12974">
                  <c:v>44.689</c:v>
                </c:pt>
                <c:pt idx="12975">
                  <c:v>43.841000000000001</c:v>
                </c:pt>
                <c:pt idx="12976">
                  <c:v>43.061999999999998</c:v>
                </c:pt>
                <c:pt idx="12977">
                  <c:v>42.366</c:v>
                </c:pt>
                <c:pt idx="12978">
                  <c:v>41.768000000000001</c:v>
                </c:pt>
                <c:pt idx="12979">
                  <c:v>41.293999999999997</c:v>
                </c:pt>
                <c:pt idx="12980">
                  <c:v>40.966999999999999</c:v>
                </c:pt>
                <c:pt idx="12981">
                  <c:v>40.798999999999999</c:v>
                </c:pt>
                <c:pt idx="12982">
                  <c:v>40.793999999999997</c:v>
                </c:pt>
                <c:pt idx="12983">
                  <c:v>40.951999999999998</c:v>
                </c:pt>
                <c:pt idx="12984">
                  <c:v>41.283000000000001</c:v>
                </c:pt>
                <c:pt idx="12985">
                  <c:v>41.802</c:v>
                </c:pt>
                <c:pt idx="12986">
                  <c:v>42.527000000000001</c:v>
                </c:pt>
                <c:pt idx="12987">
                  <c:v>43.45</c:v>
                </c:pt>
                <c:pt idx="12988">
                  <c:v>44.546999999999997</c:v>
                </c:pt>
                <c:pt idx="12989">
                  <c:v>45.790999999999997</c:v>
                </c:pt>
                <c:pt idx="12990">
                  <c:v>47.155999999999999</c:v>
                </c:pt>
                <c:pt idx="12991">
                  <c:v>48.613</c:v>
                </c:pt>
                <c:pt idx="12992">
                  <c:v>50.125999999999998</c:v>
                </c:pt>
                <c:pt idx="12993">
                  <c:v>51.648000000000003</c:v>
                </c:pt>
                <c:pt idx="12994">
                  <c:v>53.137</c:v>
                </c:pt>
                <c:pt idx="12995">
                  <c:v>54.548999999999999</c:v>
                </c:pt>
                <c:pt idx="12996">
                  <c:v>55.850999999999999</c:v>
                </c:pt>
                <c:pt idx="12997">
                  <c:v>57.036999999999999</c:v>
                </c:pt>
                <c:pt idx="12998">
                  <c:v>58.104999999999997</c:v>
                </c:pt>
                <c:pt idx="12999">
                  <c:v>#N/A</c:v>
                </c:pt>
                <c:pt idx="13000">
                  <c:v>47.691000000000003</c:v>
                </c:pt>
                <c:pt idx="13001">
                  <c:v>47.905000000000001</c:v>
                </c:pt>
                <c:pt idx="13002">
                  <c:v>48.331000000000003</c:v>
                </c:pt>
                <c:pt idx="13003">
                  <c:v>48.753</c:v>
                </c:pt>
                <c:pt idx="13004">
                  <c:v>49.170999999999999</c:v>
                </c:pt>
                <c:pt idx="13005">
                  <c:v>49.584000000000003</c:v>
                </c:pt>
                <c:pt idx="13006">
                  <c:v>49.991999999999997</c:v>
                </c:pt>
                <c:pt idx="13007">
                  <c:v>50.396000000000001</c:v>
                </c:pt>
                <c:pt idx="13008">
                  <c:v>50.792999999999999</c:v>
                </c:pt>
                <c:pt idx="13009">
                  <c:v>51.183</c:v>
                </c:pt>
                <c:pt idx="13010">
                  <c:v>51.564999999999998</c:v>
                </c:pt>
                <c:pt idx="13011">
                  <c:v>51.938000000000002</c:v>
                </c:pt>
                <c:pt idx="13012">
                  <c:v>52.3</c:v>
                </c:pt>
                <c:pt idx="13013">
                  <c:v>52.651000000000003</c:v>
                </c:pt>
                <c:pt idx="13014">
                  <c:v>52.993000000000002</c:v>
                </c:pt>
                <c:pt idx="13015">
                  <c:v>53.325000000000003</c:v>
                </c:pt>
                <c:pt idx="13016">
                  <c:v>53.648000000000003</c:v>
                </c:pt>
                <c:pt idx="13017">
                  <c:v>53.965000000000003</c:v>
                </c:pt>
                <c:pt idx="13018">
                  <c:v>54.279000000000003</c:v>
                </c:pt>
                <c:pt idx="13019">
                  <c:v>54.595999999999997</c:v>
                </c:pt>
                <c:pt idx="13020">
                  <c:v>54.917999999999999</c:v>
                </c:pt>
                <c:pt idx="13021">
                  <c:v>55.247</c:v>
                </c:pt>
                <c:pt idx="13022">
                  <c:v>55.585999999999999</c:v>
                </c:pt>
                <c:pt idx="13023">
                  <c:v>55.94</c:v>
                </c:pt>
                <c:pt idx="13024">
                  <c:v>56.311999999999998</c:v>
                </c:pt>
                <c:pt idx="13025">
                  <c:v>56.719000000000001</c:v>
                </c:pt>
                <c:pt idx="13026">
                  <c:v>57.179000000000002</c:v>
                </c:pt>
                <c:pt idx="13027">
                  <c:v>57.691000000000003</c:v>
                </c:pt>
                <c:pt idx="13028">
                  <c:v>58.246000000000002</c:v>
                </c:pt>
                <c:pt idx="13029">
                  <c:v>58.823</c:v>
                </c:pt>
                <c:pt idx="13030">
                  <c:v>59.405999999999999</c:v>
                </c:pt>
                <c:pt idx="13031">
                  <c:v>59.975000000000001</c:v>
                </c:pt>
                <c:pt idx="13032">
                  <c:v>60.497</c:v>
                </c:pt>
                <c:pt idx="13033">
                  <c:v>60.933</c:v>
                </c:pt>
                <c:pt idx="13034">
                  <c:v>61.246000000000002</c:v>
                </c:pt>
                <c:pt idx="13035">
                  <c:v>61.4</c:v>
                </c:pt>
                <c:pt idx="13036">
                  <c:v>61.365000000000002</c:v>
                </c:pt>
                <c:pt idx="13037">
                  <c:v>61.133000000000003</c:v>
                </c:pt>
                <c:pt idx="13038">
                  <c:v>60.697000000000003</c:v>
                </c:pt>
                <c:pt idx="13039">
                  <c:v>60.048999999999999</c:v>
                </c:pt>
                <c:pt idx="13040">
                  <c:v>59.156999999999996</c:v>
                </c:pt>
                <c:pt idx="13041">
                  <c:v>57.99</c:v>
                </c:pt>
                <c:pt idx="13042">
                  <c:v>56.570999999999998</c:v>
                </c:pt>
                <c:pt idx="13043">
                  <c:v>54.951999999999998</c:v>
                </c:pt>
                <c:pt idx="13044">
                  <c:v>53.197000000000003</c:v>
                </c:pt>
                <c:pt idx="13045">
                  <c:v>51.378</c:v>
                </c:pt>
                <c:pt idx="13046">
                  <c:v>49.564999999999998</c:v>
                </c:pt>
                <c:pt idx="13047">
                  <c:v>47.838999999999999</c:v>
                </c:pt>
                <c:pt idx="13048">
                  <c:v>46.283999999999999</c:v>
                </c:pt>
                <c:pt idx="13049">
                  <c:v>44.976999999999997</c:v>
                </c:pt>
                <c:pt idx="13050">
                  <c:v>43.975999999999999</c:v>
                </c:pt>
                <c:pt idx="13051">
                  <c:v>43.31</c:v>
                </c:pt>
                <c:pt idx="13052">
                  <c:v>42.965000000000003</c:v>
                </c:pt>
                <c:pt idx="13053">
                  <c:v>42.936</c:v>
                </c:pt>
                <c:pt idx="13054">
                  <c:v>43.244</c:v>
                </c:pt>
                <c:pt idx="13055">
                  <c:v>43.957999999999998</c:v>
                </c:pt>
                <c:pt idx="13056">
                  <c:v>45.156999999999996</c:v>
                </c:pt>
                <c:pt idx="13057">
                  <c:v>46.826999999999998</c:v>
                </c:pt>
                <c:pt idx="13058">
                  <c:v>48.89</c:v>
                </c:pt>
                <c:pt idx="13059">
                  <c:v>51.234000000000002</c:v>
                </c:pt>
                <c:pt idx="13060">
                  <c:v>53.683999999999997</c:v>
                </c:pt>
                <c:pt idx="13061">
                  <c:v>56.04</c:v>
                </c:pt>
                <c:pt idx="13062">
                  <c:v>58.142000000000003</c:v>
                </c:pt>
                <c:pt idx="13063">
                  <c:v>59.871000000000002</c:v>
                </c:pt>
                <c:pt idx="13064">
                  <c:v>#N/A</c:v>
                </c:pt>
              </c:numCache>
            </c:numRef>
          </c:yVal>
          <c:smooth val="1"/>
          <c:extLst>
            <c:ext xmlns:c16="http://schemas.microsoft.com/office/drawing/2014/chart" uri="{C3380CC4-5D6E-409C-BE32-E72D297353CC}">
              <c16:uniqueId val="{00000000-E0D1-4EFE-9444-2CCCE5BCF2D9}"/>
            </c:ext>
          </c:extLst>
        </c:ser>
        <c:ser>
          <c:idx val="1"/>
          <c:order val="1"/>
          <c:tx>
            <c:strRef>
              <c:f>example!$AA$21</c:f>
              <c:strCache>
                <c:ptCount val="1"/>
                <c:pt idx="0">
                  <c:v>last point - markers</c:v>
                </c:pt>
              </c:strCache>
            </c:strRef>
          </c:tx>
          <c:spPr>
            <a:ln w="19050" cap="rnd">
              <a:noFill/>
              <a:round/>
            </a:ln>
            <a:effectLst/>
          </c:spPr>
          <c:marker>
            <c:symbol val="circle"/>
            <c:size val="4"/>
            <c:spPr>
              <a:solidFill>
                <a:schemeClr val="tx1">
                  <a:lumMod val="65000"/>
                  <a:lumOff val="35000"/>
                  <a:alpha val="50000"/>
                </a:schemeClr>
              </a:solidFill>
              <a:ln w="9525">
                <a:solidFill>
                  <a:schemeClr val="tx1">
                    <a:lumMod val="75000"/>
                    <a:lumOff val="25000"/>
                  </a:schemeClr>
                </a:solidFill>
              </a:ln>
              <a:effectLst/>
            </c:spPr>
          </c:marker>
          <c:xVal>
            <c:numRef>
              <c:f>[0]!_11_fertility_marker</c:f>
              <c:numCache>
                <c:formatCode>General</c:formatCode>
                <c:ptCount val="1306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4.9000000000000004</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1.7709999999999999</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2.7949999999999999</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5.8630000000000004</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2.089</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2.1749999999999998</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1.74</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1.673</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1.8819999999999999</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1.4710000000000001</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1.9239999999999999</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1.8879999999999999</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2.0750000000000002</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2.177</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1.849</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1.494</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1.8540000000000001</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2.6760000000000002</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4.8449999999999998</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2.2320000000000002</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3.2210000000000001</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1.2829999999999999</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2.6190000000000002</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1.8009999999999999</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1.994</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1.5409999999999999</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5.6050000000000004</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6.0330000000000004</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2.8610000000000002</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4.78</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1.67</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2.2919999999999998</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4.3650000000000002</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6.2629999999999999</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1.4590000000000001</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1.82</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1.6679999999999999</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2.286</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4.7140000000000004</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5.9329999999999998</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4.9690000000000003</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1.7949999999999999</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4.8659999999999997</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1.5009999999999999</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1.4490000000000001</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1.4610000000000001</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1.5660000000000001</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1.88</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3.387</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2.484</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2.5590000000000002</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2.77</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2.1840000000000002</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4.8449999999999998</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pt idx="3534">
                  <c:v>#N/A</c:v>
                </c:pt>
                <c:pt idx="3535">
                  <c:v>#N/A</c:v>
                </c:pt>
                <c:pt idx="3536">
                  <c:v>#N/A</c:v>
                </c:pt>
                <c:pt idx="3537">
                  <c:v>#N/A</c:v>
                </c:pt>
                <c:pt idx="3538">
                  <c:v>#N/A</c:v>
                </c:pt>
                <c:pt idx="3539">
                  <c:v>#N/A</c:v>
                </c:pt>
                <c:pt idx="3540">
                  <c:v>#N/A</c:v>
                </c:pt>
                <c:pt idx="3541">
                  <c:v>#N/A</c:v>
                </c:pt>
                <c:pt idx="3542">
                  <c:v>#N/A</c:v>
                </c:pt>
                <c:pt idx="3543">
                  <c:v>#N/A</c:v>
                </c:pt>
                <c:pt idx="3544">
                  <c:v>#N/A</c:v>
                </c:pt>
                <c:pt idx="3545">
                  <c:v>#N/A</c:v>
                </c:pt>
                <c:pt idx="3546">
                  <c:v>#N/A</c:v>
                </c:pt>
                <c:pt idx="3547">
                  <c:v>#N/A</c:v>
                </c:pt>
                <c:pt idx="3548">
                  <c:v>#N/A</c:v>
                </c:pt>
                <c:pt idx="3549">
                  <c:v>#N/A</c:v>
                </c:pt>
                <c:pt idx="3550">
                  <c:v>#N/A</c:v>
                </c:pt>
                <c:pt idx="3551">
                  <c:v>#N/A</c:v>
                </c:pt>
                <c:pt idx="3552">
                  <c:v>#N/A</c:v>
                </c:pt>
                <c:pt idx="3553">
                  <c:v>#N/A</c:v>
                </c:pt>
                <c:pt idx="3554">
                  <c:v>#N/A</c:v>
                </c:pt>
                <c:pt idx="3555">
                  <c:v>#N/A</c:v>
                </c:pt>
                <c:pt idx="3556">
                  <c:v>#N/A</c:v>
                </c:pt>
                <c:pt idx="3557">
                  <c:v>#N/A</c:v>
                </c:pt>
                <c:pt idx="3558">
                  <c:v>#N/A</c:v>
                </c:pt>
                <c:pt idx="3559">
                  <c:v>#N/A</c:v>
                </c:pt>
                <c:pt idx="3560">
                  <c:v>#N/A</c:v>
                </c:pt>
                <c:pt idx="3561">
                  <c:v>#N/A</c:v>
                </c:pt>
                <c:pt idx="3562">
                  <c:v>#N/A</c:v>
                </c:pt>
                <c:pt idx="3563">
                  <c:v>#N/A</c:v>
                </c:pt>
                <c:pt idx="3564">
                  <c:v>#N/A</c:v>
                </c:pt>
                <c:pt idx="3565">
                  <c:v>#N/A</c:v>
                </c:pt>
                <c:pt idx="3566">
                  <c:v>#N/A</c:v>
                </c:pt>
                <c:pt idx="3567">
                  <c:v>#N/A</c:v>
                </c:pt>
                <c:pt idx="3568">
                  <c:v>#N/A</c:v>
                </c:pt>
                <c:pt idx="3569">
                  <c:v>#N/A</c:v>
                </c:pt>
                <c:pt idx="3570">
                  <c:v>#N/A</c:v>
                </c:pt>
                <c:pt idx="3571">
                  <c:v>#N/A</c:v>
                </c:pt>
                <c:pt idx="3572">
                  <c:v>#N/A</c:v>
                </c:pt>
                <c:pt idx="3573">
                  <c:v>4.6959999999999997</c:v>
                </c:pt>
                <c:pt idx="3574">
                  <c:v>#N/A</c:v>
                </c:pt>
                <c:pt idx="3575">
                  <c:v>#N/A</c:v>
                </c:pt>
                <c:pt idx="3576">
                  <c:v>#N/A</c:v>
                </c:pt>
                <c:pt idx="3577">
                  <c:v>#N/A</c:v>
                </c:pt>
                <c:pt idx="3578">
                  <c:v>#N/A</c:v>
                </c:pt>
                <c:pt idx="3579">
                  <c:v>#N/A</c:v>
                </c:pt>
                <c:pt idx="3580">
                  <c:v>#N/A</c:v>
                </c:pt>
                <c:pt idx="3581">
                  <c:v>#N/A</c:v>
                </c:pt>
                <c:pt idx="3582">
                  <c:v>#N/A</c:v>
                </c:pt>
                <c:pt idx="3583">
                  <c:v>#N/A</c:v>
                </c:pt>
                <c:pt idx="3584">
                  <c:v>#N/A</c:v>
                </c:pt>
                <c:pt idx="3585">
                  <c:v>#N/A</c:v>
                </c:pt>
                <c:pt idx="3586">
                  <c:v>#N/A</c:v>
                </c:pt>
                <c:pt idx="3587">
                  <c:v>#N/A</c:v>
                </c:pt>
                <c:pt idx="3588">
                  <c:v>#N/A</c:v>
                </c:pt>
                <c:pt idx="3589">
                  <c:v>#N/A</c:v>
                </c:pt>
                <c:pt idx="3590">
                  <c:v>#N/A</c:v>
                </c:pt>
                <c:pt idx="3591">
                  <c:v>#N/A</c:v>
                </c:pt>
                <c:pt idx="3592">
                  <c:v>#N/A</c:v>
                </c:pt>
                <c:pt idx="3593">
                  <c:v>#N/A</c:v>
                </c:pt>
                <c:pt idx="3594">
                  <c:v>#N/A</c:v>
                </c:pt>
                <c:pt idx="3595">
                  <c:v>#N/A</c:v>
                </c:pt>
                <c:pt idx="3596">
                  <c:v>#N/A</c:v>
                </c:pt>
                <c:pt idx="3597">
                  <c:v>#N/A</c:v>
                </c:pt>
                <c:pt idx="3598">
                  <c:v>#N/A</c:v>
                </c:pt>
                <c:pt idx="3599">
                  <c:v>#N/A</c:v>
                </c:pt>
                <c:pt idx="3600">
                  <c:v>#N/A</c:v>
                </c:pt>
                <c:pt idx="3601">
                  <c:v>#N/A</c:v>
                </c:pt>
                <c:pt idx="3602">
                  <c:v>#N/A</c:v>
                </c:pt>
                <c:pt idx="3603">
                  <c:v>#N/A</c:v>
                </c:pt>
                <c:pt idx="3604">
                  <c:v>#N/A</c:v>
                </c:pt>
                <c:pt idx="3605">
                  <c:v>#N/A</c:v>
                </c:pt>
                <c:pt idx="3606">
                  <c:v>#N/A</c:v>
                </c:pt>
                <c:pt idx="3607">
                  <c:v>#N/A</c:v>
                </c:pt>
                <c:pt idx="3608">
                  <c:v>#N/A</c:v>
                </c:pt>
                <c:pt idx="3609">
                  <c:v>#N/A</c:v>
                </c:pt>
                <c:pt idx="3610">
                  <c:v>#N/A</c:v>
                </c:pt>
                <c:pt idx="3611">
                  <c:v>#N/A</c:v>
                </c:pt>
                <c:pt idx="3612">
                  <c:v>#N/A</c:v>
                </c:pt>
                <c:pt idx="3613">
                  <c:v>#N/A</c:v>
                </c:pt>
                <c:pt idx="3614">
                  <c:v>#N/A</c:v>
                </c:pt>
                <c:pt idx="3615">
                  <c:v>#N/A</c:v>
                </c:pt>
                <c:pt idx="3616">
                  <c:v>#N/A</c:v>
                </c:pt>
                <c:pt idx="3617">
                  <c:v>#N/A</c:v>
                </c:pt>
                <c:pt idx="3618">
                  <c:v>#N/A</c:v>
                </c:pt>
                <c:pt idx="3619">
                  <c:v>#N/A</c:v>
                </c:pt>
                <c:pt idx="3620">
                  <c:v>#N/A</c:v>
                </c:pt>
                <c:pt idx="3621">
                  <c:v>#N/A</c:v>
                </c:pt>
                <c:pt idx="3622">
                  <c:v>#N/A</c:v>
                </c:pt>
                <c:pt idx="3623">
                  <c:v>#N/A</c:v>
                </c:pt>
                <c:pt idx="3624">
                  <c:v>#N/A</c:v>
                </c:pt>
                <c:pt idx="3625">
                  <c:v>#N/A</c:v>
                </c:pt>
                <c:pt idx="3626">
                  <c:v>#N/A</c:v>
                </c:pt>
                <c:pt idx="3627">
                  <c:v>#N/A</c:v>
                </c:pt>
                <c:pt idx="3628">
                  <c:v>#N/A</c:v>
                </c:pt>
                <c:pt idx="3629">
                  <c:v>#N/A</c:v>
                </c:pt>
                <c:pt idx="3630">
                  <c:v>#N/A</c:v>
                </c:pt>
                <c:pt idx="3631">
                  <c:v>#N/A</c:v>
                </c:pt>
                <c:pt idx="3632">
                  <c:v>#N/A</c:v>
                </c:pt>
                <c:pt idx="3633">
                  <c:v>#N/A</c:v>
                </c:pt>
                <c:pt idx="3634">
                  <c:v>#N/A</c:v>
                </c:pt>
                <c:pt idx="3635">
                  <c:v>#N/A</c:v>
                </c:pt>
                <c:pt idx="3636">
                  <c:v>#N/A</c:v>
                </c:pt>
                <c:pt idx="3637">
                  <c:v>#N/A</c:v>
                </c:pt>
                <c:pt idx="3638">
                  <c:v>1.6040000000000001</c:v>
                </c:pt>
                <c:pt idx="3639">
                  <c:v>#N/A</c:v>
                </c:pt>
                <c:pt idx="3640">
                  <c:v>#N/A</c:v>
                </c:pt>
                <c:pt idx="3641">
                  <c:v>#N/A</c:v>
                </c:pt>
                <c:pt idx="3642">
                  <c:v>#N/A</c:v>
                </c:pt>
                <c:pt idx="3643">
                  <c:v>#N/A</c:v>
                </c:pt>
                <c:pt idx="3644">
                  <c:v>#N/A</c:v>
                </c:pt>
                <c:pt idx="3645">
                  <c:v>#N/A</c:v>
                </c:pt>
                <c:pt idx="3646">
                  <c:v>#N/A</c:v>
                </c:pt>
                <c:pt idx="3647">
                  <c:v>#N/A</c:v>
                </c:pt>
                <c:pt idx="3648">
                  <c:v>#N/A</c:v>
                </c:pt>
                <c:pt idx="3649">
                  <c:v>#N/A</c:v>
                </c:pt>
                <c:pt idx="3650">
                  <c:v>#N/A</c:v>
                </c:pt>
                <c:pt idx="3651">
                  <c:v>#N/A</c:v>
                </c:pt>
                <c:pt idx="3652">
                  <c:v>#N/A</c:v>
                </c:pt>
                <c:pt idx="3653">
                  <c:v>#N/A</c:v>
                </c:pt>
                <c:pt idx="3654">
                  <c:v>#N/A</c:v>
                </c:pt>
                <c:pt idx="3655">
                  <c:v>#N/A</c:v>
                </c:pt>
                <c:pt idx="3656">
                  <c:v>#N/A</c:v>
                </c:pt>
                <c:pt idx="3657">
                  <c:v>#N/A</c:v>
                </c:pt>
                <c:pt idx="3658">
                  <c:v>#N/A</c:v>
                </c:pt>
                <c:pt idx="3659">
                  <c:v>#N/A</c:v>
                </c:pt>
                <c:pt idx="3660">
                  <c:v>#N/A</c:v>
                </c:pt>
                <c:pt idx="3661">
                  <c:v>#N/A</c:v>
                </c:pt>
                <c:pt idx="3662">
                  <c:v>#N/A</c:v>
                </c:pt>
                <c:pt idx="3663">
                  <c:v>#N/A</c:v>
                </c:pt>
                <c:pt idx="3664">
                  <c:v>#N/A</c:v>
                </c:pt>
                <c:pt idx="3665">
                  <c:v>#N/A</c:v>
                </c:pt>
                <c:pt idx="3666">
                  <c:v>#N/A</c:v>
                </c:pt>
                <c:pt idx="3667">
                  <c:v>#N/A</c:v>
                </c:pt>
                <c:pt idx="3668">
                  <c:v>#N/A</c:v>
                </c:pt>
                <c:pt idx="3669">
                  <c:v>#N/A</c:v>
                </c:pt>
                <c:pt idx="3670">
                  <c:v>#N/A</c:v>
                </c:pt>
                <c:pt idx="3671">
                  <c:v>#N/A</c:v>
                </c:pt>
                <c:pt idx="3672">
                  <c:v>#N/A</c:v>
                </c:pt>
                <c:pt idx="3673">
                  <c:v>#N/A</c:v>
                </c:pt>
                <c:pt idx="3674">
                  <c:v>#N/A</c:v>
                </c:pt>
                <c:pt idx="3675">
                  <c:v>#N/A</c:v>
                </c:pt>
                <c:pt idx="3676">
                  <c:v>#N/A</c:v>
                </c:pt>
                <c:pt idx="3677">
                  <c:v>#N/A</c:v>
                </c:pt>
                <c:pt idx="3678">
                  <c:v>#N/A</c:v>
                </c:pt>
                <c:pt idx="3679">
                  <c:v>#N/A</c:v>
                </c:pt>
                <c:pt idx="3680">
                  <c:v>#N/A</c:v>
                </c:pt>
                <c:pt idx="3681">
                  <c:v>#N/A</c:v>
                </c:pt>
                <c:pt idx="3682">
                  <c:v>#N/A</c:v>
                </c:pt>
                <c:pt idx="3683">
                  <c:v>#N/A</c:v>
                </c:pt>
                <c:pt idx="3684">
                  <c:v>#N/A</c:v>
                </c:pt>
                <c:pt idx="3685">
                  <c:v>#N/A</c:v>
                </c:pt>
                <c:pt idx="3686">
                  <c:v>#N/A</c:v>
                </c:pt>
                <c:pt idx="3687">
                  <c:v>#N/A</c:v>
                </c:pt>
                <c:pt idx="3688">
                  <c:v>#N/A</c:v>
                </c:pt>
                <c:pt idx="3689">
                  <c:v>#N/A</c:v>
                </c:pt>
                <c:pt idx="3690">
                  <c:v>#N/A</c:v>
                </c:pt>
                <c:pt idx="3691">
                  <c:v>#N/A</c:v>
                </c:pt>
                <c:pt idx="3692">
                  <c:v>#N/A</c:v>
                </c:pt>
                <c:pt idx="3693">
                  <c:v>#N/A</c:v>
                </c:pt>
                <c:pt idx="3694">
                  <c:v>#N/A</c:v>
                </c:pt>
                <c:pt idx="3695">
                  <c:v>#N/A</c:v>
                </c:pt>
                <c:pt idx="3696">
                  <c:v>#N/A</c:v>
                </c:pt>
                <c:pt idx="3697">
                  <c:v>#N/A</c:v>
                </c:pt>
                <c:pt idx="3698">
                  <c:v>#N/A</c:v>
                </c:pt>
                <c:pt idx="3699">
                  <c:v>#N/A</c:v>
                </c:pt>
                <c:pt idx="3700">
                  <c:v>#N/A</c:v>
                </c:pt>
                <c:pt idx="3701">
                  <c:v>#N/A</c:v>
                </c:pt>
                <c:pt idx="3702">
                  <c:v>#N/A</c:v>
                </c:pt>
                <c:pt idx="3703">
                  <c:v>4.5190000000000001</c:v>
                </c:pt>
                <c:pt idx="3704">
                  <c:v>#N/A</c:v>
                </c:pt>
                <c:pt idx="3705">
                  <c:v>#N/A</c:v>
                </c:pt>
                <c:pt idx="3706">
                  <c:v>#N/A</c:v>
                </c:pt>
                <c:pt idx="3707">
                  <c:v>#N/A</c:v>
                </c:pt>
                <c:pt idx="3708">
                  <c:v>#N/A</c:v>
                </c:pt>
                <c:pt idx="3709">
                  <c:v>#N/A</c:v>
                </c:pt>
                <c:pt idx="3710">
                  <c:v>#N/A</c:v>
                </c:pt>
                <c:pt idx="3711">
                  <c:v>#N/A</c:v>
                </c:pt>
                <c:pt idx="3712">
                  <c:v>#N/A</c:v>
                </c:pt>
                <c:pt idx="3713">
                  <c:v>#N/A</c:v>
                </c:pt>
                <c:pt idx="3714">
                  <c:v>#N/A</c:v>
                </c:pt>
                <c:pt idx="3715">
                  <c:v>#N/A</c:v>
                </c:pt>
                <c:pt idx="3716">
                  <c:v>#N/A</c:v>
                </c:pt>
                <c:pt idx="3717">
                  <c:v>#N/A</c:v>
                </c:pt>
                <c:pt idx="3718">
                  <c:v>#N/A</c:v>
                </c:pt>
                <c:pt idx="3719">
                  <c:v>#N/A</c:v>
                </c:pt>
                <c:pt idx="3720">
                  <c:v>#N/A</c:v>
                </c:pt>
                <c:pt idx="3721">
                  <c:v>#N/A</c:v>
                </c:pt>
                <c:pt idx="3722">
                  <c:v>#N/A</c:v>
                </c:pt>
                <c:pt idx="3723">
                  <c:v>#N/A</c:v>
                </c:pt>
                <c:pt idx="3724">
                  <c:v>#N/A</c:v>
                </c:pt>
                <c:pt idx="3725">
                  <c:v>#N/A</c:v>
                </c:pt>
                <c:pt idx="3726">
                  <c:v>#N/A</c:v>
                </c:pt>
                <c:pt idx="3727">
                  <c:v>#N/A</c:v>
                </c:pt>
                <c:pt idx="3728">
                  <c:v>#N/A</c:v>
                </c:pt>
                <c:pt idx="3729">
                  <c:v>#N/A</c:v>
                </c:pt>
                <c:pt idx="3730">
                  <c:v>#N/A</c:v>
                </c:pt>
                <c:pt idx="3731">
                  <c:v>#N/A</c:v>
                </c:pt>
                <c:pt idx="3732">
                  <c:v>#N/A</c:v>
                </c:pt>
                <c:pt idx="3733">
                  <c:v>#N/A</c:v>
                </c:pt>
                <c:pt idx="3734">
                  <c:v>#N/A</c:v>
                </c:pt>
                <c:pt idx="3735">
                  <c:v>#N/A</c:v>
                </c:pt>
                <c:pt idx="3736">
                  <c:v>#N/A</c:v>
                </c:pt>
                <c:pt idx="3737">
                  <c:v>#N/A</c:v>
                </c:pt>
                <c:pt idx="3738">
                  <c:v>#N/A</c:v>
                </c:pt>
                <c:pt idx="3739">
                  <c:v>#N/A</c:v>
                </c:pt>
                <c:pt idx="3740">
                  <c:v>#N/A</c:v>
                </c:pt>
                <c:pt idx="3741">
                  <c:v>#N/A</c:v>
                </c:pt>
                <c:pt idx="3742">
                  <c:v>#N/A</c:v>
                </c:pt>
                <c:pt idx="3743">
                  <c:v>#N/A</c:v>
                </c:pt>
                <c:pt idx="3744">
                  <c:v>#N/A</c:v>
                </c:pt>
                <c:pt idx="3745">
                  <c:v>#N/A</c:v>
                </c:pt>
                <c:pt idx="3746">
                  <c:v>#N/A</c:v>
                </c:pt>
                <c:pt idx="3747">
                  <c:v>#N/A</c:v>
                </c:pt>
                <c:pt idx="3748">
                  <c:v>#N/A</c:v>
                </c:pt>
                <c:pt idx="3749">
                  <c:v>#N/A</c:v>
                </c:pt>
                <c:pt idx="3750">
                  <c:v>#N/A</c:v>
                </c:pt>
                <c:pt idx="3751">
                  <c:v>#N/A</c:v>
                </c:pt>
                <c:pt idx="3752">
                  <c:v>#N/A</c:v>
                </c:pt>
                <c:pt idx="3753">
                  <c:v>#N/A</c:v>
                </c:pt>
                <c:pt idx="3754">
                  <c:v>#N/A</c:v>
                </c:pt>
                <c:pt idx="3755">
                  <c:v>#N/A</c:v>
                </c:pt>
                <c:pt idx="3756">
                  <c:v>#N/A</c:v>
                </c:pt>
                <c:pt idx="3757">
                  <c:v>#N/A</c:v>
                </c:pt>
                <c:pt idx="3758">
                  <c:v>#N/A</c:v>
                </c:pt>
                <c:pt idx="3759">
                  <c:v>#N/A</c:v>
                </c:pt>
                <c:pt idx="3760">
                  <c:v>#N/A</c:v>
                </c:pt>
                <c:pt idx="3761">
                  <c:v>#N/A</c:v>
                </c:pt>
                <c:pt idx="3762">
                  <c:v>#N/A</c:v>
                </c:pt>
                <c:pt idx="3763">
                  <c:v>#N/A</c:v>
                </c:pt>
                <c:pt idx="3764">
                  <c:v>#N/A</c:v>
                </c:pt>
                <c:pt idx="3765">
                  <c:v>#N/A</c:v>
                </c:pt>
                <c:pt idx="3766">
                  <c:v>#N/A</c:v>
                </c:pt>
                <c:pt idx="3767">
                  <c:v>#N/A</c:v>
                </c:pt>
                <c:pt idx="3768">
                  <c:v>2.5880000000000001</c:v>
                </c:pt>
                <c:pt idx="3769">
                  <c:v>#N/A</c:v>
                </c:pt>
                <c:pt idx="3770">
                  <c:v>#N/A</c:v>
                </c:pt>
                <c:pt idx="3771">
                  <c:v>#N/A</c:v>
                </c:pt>
                <c:pt idx="3772">
                  <c:v>#N/A</c:v>
                </c:pt>
                <c:pt idx="3773">
                  <c:v>#N/A</c:v>
                </c:pt>
                <c:pt idx="3774">
                  <c:v>#N/A</c:v>
                </c:pt>
                <c:pt idx="3775">
                  <c:v>#N/A</c:v>
                </c:pt>
                <c:pt idx="3776">
                  <c:v>#N/A</c:v>
                </c:pt>
                <c:pt idx="3777">
                  <c:v>#N/A</c:v>
                </c:pt>
                <c:pt idx="3778">
                  <c:v>#N/A</c:v>
                </c:pt>
                <c:pt idx="3779">
                  <c:v>#N/A</c:v>
                </c:pt>
                <c:pt idx="3780">
                  <c:v>#N/A</c:v>
                </c:pt>
                <c:pt idx="3781">
                  <c:v>#N/A</c:v>
                </c:pt>
                <c:pt idx="3782">
                  <c:v>#N/A</c:v>
                </c:pt>
                <c:pt idx="3783">
                  <c:v>#N/A</c:v>
                </c:pt>
                <c:pt idx="3784">
                  <c:v>#N/A</c:v>
                </c:pt>
                <c:pt idx="3785">
                  <c:v>#N/A</c:v>
                </c:pt>
                <c:pt idx="3786">
                  <c:v>#N/A</c:v>
                </c:pt>
                <c:pt idx="3787">
                  <c:v>#N/A</c:v>
                </c:pt>
                <c:pt idx="3788">
                  <c:v>#N/A</c:v>
                </c:pt>
                <c:pt idx="3789">
                  <c:v>#N/A</c:v>
                </c:pt>
                <c:pt idx="3790">
                  <c:v>#N/A</c:v>
                </c:pt>
                <c:pt idx="3791">
                  <c:v>#N/A</c:v>
                </c:pt>
                <c:pt idx="3792">
                  <c:v>#N/A</c:v>
                </c:pt>
                <c:pt idx="3793">
                  <c:v>#N/A</c:v>
                </c:pt>
                <c:pt idx="3794">
                  <c:v>#N/A</c:v>
                </c:pt>
                <c:pt idx="3795">
                  <c:v>#N/A</c:v>
                </c:pt>
                <c:pt idx="3796">
                  <c:v>#N/A</c:v>
                </c:pt>
                <c:pt idx="3797">
                  <c:v>#N/A</c:v>
                </c:pt>
                <c:pt idx="3798">
                  <c:v>#N/A</c:v>
                </c:pt>
                <c:pt idx="3799">
                  <c:v>#N/A</c:v>
                </c:pt>
                <c:pt idx="3800">
                  <c:v>#N/A</c:v>
                </c:pt>
                <c:pt idx="3801">
                  <c:v>#N/A</c:v>
                </c:pt>
                <c:pt idx="3802">
                  <c:v>#N/A</c:v>
                </c:pt>
                <c:pt idx="3803">
                  <c:v>#N/A</c:v>
                </c:pt>
                <c:pt idx="3804">
                  <c:v>#N/A</c:v>
                </c:pt>
                <c:pt idx="3805">
                  <c:v>#N/A</c:v>
                </c:pt>
                <c:pt idx="3806">
                  <c:v>#N/A</c:v>
                </c:pt>
                <c:pt idx="3807">
                  <c:v>#N/A</c:v>
                </c:pt>
                <c:pt idx="3808">
                  <c:v>#N/A</c:v>
                </c:pt>
                <c:pt idx="3809">
                  <c:v>#N/A</c:v>
                </c:pt>
                <c:pt idx="3810">
                  <c:v>#N/A</c:v>
                </c:pt>
                <c:pt idx="3811">
                  <c:v>#N/A</c:v>
                </c:pt>
                <c:pt idx="3812">
                  <c:v>#N/A</c:v>
                </c:pt>
                <c:pt idx="3813">
                  <c:v>#N/A</c:v>
                </c:pt>
                <c:pt idx="3814">
                  <c:v>#N/A</c:v>
                </c:pt>
                <c:pt idx="3815">
                  <c:v>#N/A</c:v>
                </c:pt>
                <c:pt idx="3816">
                  <c:v>#N/A</c:v>
                </c:pt>
                <c:pt idx="3817">
                  <c:v>#N/A</c:v>
                </c:pt>
                <c:pt idx="3818">
                  <c:v>#N/A</c:v>
                </c:pt>
                <c:pt idx="3819">
                  <c:v>#N/A</c:v>
                </c:pt>
                <c:pt idx="3820">
                  <c:v>#N/A</c:v>
                </c:pt>
                <c:pt idx="3821">
                  <c:v>#N/A</c:v>
                </c:pt>
                <c:pt idx="3822">
                  <c:v>#N/A</c:v>
                </c:pt>
                <c:pt idx="3823">
                  <c:v>#N/A</c:v>
                </c:pt>
                <c:pt idx="3824">
                  <c:v>#N/A</c:v>
                </c:pt>
                <c:pt idx="3825">
                  <c:v>#N/A</c:v>
                </c:pt>
                <c:pt idx="3826">
                  <c:v>#N/A</c:v>
                </c:pt>
                <c:pt idx="3827">
                  <c:v>#N/A</c:v>
                </c:pt>
                <c:pt idx="3828">
                  <c:v>#N/A</c:v>
                </c:pt>
                <c:pt idx="3829">
                  <c:v>#N/A</c:v>
                </c:pt>
                <c:pt idx="3830">
                  <c:v>#N/A</c:v>
                </c:pt>
                <c:pt idx="3831">
                  <c:v>#N/A</c:v>
                </c:pt>
                <c:pt idx="3832">
                  <c:v>#N/A</c:v>
                </c:pt>
                <c:pt idx="3833">
                  <c:v>1.853</c:v>
                </c:pt>
                <c:pt idx="3834">
                  <c:v>#N/A</c:v>
                </c:pt>
                <c:pt idx="3835">
                  <c:v>#N/A</c:v>
                </c:pt>
                <c:pt idx="3836">
                  <c:v>#N/A</c:v>
                </c:pt>
                <c:pt idx="3837">
                  <c:v>#N/A</c:v>
                </c:pt>
                <c:pt idx="3838">
                  <c:v>#N/A</c:v>
                </c:pt>
                <c:pt idx="3839">
                  <c:v>#N/A</c:v>
                </c:pt>
                <c:pt idx="3840">
                  <c:v>#N/A</c:v>
                </c:pt>
                <c:pt idx="3841">
                  <c:v>#N/A</c:v>
                </c:pt>
                <c:pt idx="3842">
                  <c:v>#N/A</c:v>
                </c:pt>
                <c:pt idx="3843">
                  <c:v>#N/A</c:v>
                </c:pt>
                <c:pt idx="3844">
                  <c:v>#N/A</c:v>
                </c:pt>
                <c:pt idx="3845">
                  <c:v>#N/A</c:v>
                </c:pt>
                <c:pt idx="3846">
                  <c:v>#N/A</c:v>
                </c:pt>
                <c:pt idx="3847">
                  <c:v>#N/A</c:v>
                </c:pt>
                <c:pt idx="3848">
                  <c:v>#N/A</c:v>
                </c:pt>
                <c:pt idx="3849">
                  <c:v>#N/A</c:v>
                </c:pt>
                <c:pt idx="3850">
                  <c:v>#N/A</c:v>
                </c:pt>
                <c:pt idx="3851">
                  <c:v>#N/A</c:v>
                </c:pt>
                <c:pt idx="3852">
                  <c:v>#N/A</c:v>
                </c:pt>
                <c:pt idx="3853">
                  <c:v>#N/A</c:v>
                </c:pt>
                <c:pt idx="3854">
                  <c:v>#N/A</c:v>
                </c:pt>
                <c:pt idx="3855">
                  <c:v>#N/A</c:v>
                </c:pt>
                <c:pt idx="3856">
                  <c:v>#N/A</c:v>
                </c:pt>
                <c:pt idx="3857">
                  <c:v>#N/A</c:v>
                </c:pt>
                <c:pt idx="3858">
                  <c:v>#N/A</c:v>
                </c:pt>
                <c:pt idx="3859">
                  <c:v>#N/A</c:v>
                </c:pt>
                <c:pt idx="3860">
                  <c:v>#N/A</c:v>
                </c:pt>
                <c:pt idx="3861">
                  <c:v>#N/A</c:v>
                </c:pt>
                <c:pt idx="3862">
                  <c:v>#N/A</c:v>
                </c:pt>
                <c:pt idx="3863">
                  <c:v>#N/A</c:v>
                </c:pt>
                <c:pt idx="3864">
                  <c:v>#N/A</c:v>
                </c:pt>
                <c:pt idx="3865">
                  <c:v>#N/A</c:v>
                </c:pt>
                <c:pt idx="3866">
                  <c:v>#N/A</c:v>
                </c:pt>
                <c:pt idx="3867">
                  <c:v>#N/A</c:v>
                </c:pt>
                <c:pt idx="3868">
                  <c:v>#N/A</c:v>
                </c:pt>
                <c:pt idx="3869">
                  <c:v>#N/A</c:v>
                </c:pt>
                <c:pt idx="3870">
                  <c:v>#N/A</c:v>
                </c:pt>
                <c:pt idx="3871">
                  <c:v>#N/A</c:v>
                </c:pt>
                <c:pt idx="3872">
                  <c:v>#N/A</c:v>
                </c:pt>
                <c:pt idx="3873">
                  <c:v>#N/A</c:v>
                </c:pt>
                <c:pt idx="3874">
                  <c:v>#N/A</c:v>
                </c:pt>
                <c:pt idx="3875">
                  <c:v>#N/A</c:v>
                </c:pt>
                <c:pt idx="3876">
                  <c:v>#N/A</c:v>
                </c:pt>
                <c:pt idx="3877">
                  <c:v>#N/A</c:v>
                </c:pt>
                <c:pt idx="3878">
                  <c:v>#N/A</c:v>
                </c:pt>
                <c:pt idx="3879">
                  <c:v>#N/A</c:v>
                </c:pt>
                <c:pt idx="3880">
                  <c:v>#N/A</c:v>
                </c:pt>
                <c:pt idx="3881">
                  <c:v>#N/A</c:v>
                </c:pt>
                <c:pt idx="3882">
                  <c:v>#N/A</c:v>
                </c:pt>
                <c:pt idx="3883">
                  <c:v>#N/A</c:v>
                </c:pt>
                <c:pt idx="3884">
                  <c:v>#N/A</c:v>
                </c:pt>
                <c:pt idx="3885">
                  <c:v>#N/A</c:v>
                </c:pt>
                <c:pt idx="3886">
                  <c:v>#N/A</c:v>
                </c:pt>
                <c:pt idx="3887">
                  <c:v>#N/A</c:v>
                </c:pt>
                <c:pt idx="3888">
                  <c:v>#N/A</c:v>
                </c:pt>
                <c:pt idx="3889">
                  <c:v>#N/A</c:v>
                </c:pt>
                <c:pt idx="3890">
                  <c:v>#N/A</c:v>
                </c:pt>
                <c:pt idx="3891">
                  <c:v>#N/A</c:v>
                </c:pt>
                <c:pt idx="3892">
                  <c:v>#N/A</c:v>
                </c:pt>
                <c:pt idx="3893">
                  <c:v>#N/A</c:v>
                </c:pt>
                <c:pt idx="3894">
                  <c:v>#N/A</c:v>
                </c:pt>
                <c:pt idx="3895">
                  <c:v>#N/A</c:v>
                </c:pt>
                <c:pt idx="3896">
                  <c:v>#N/A</c:v>
                </c:pt>
                <c:pt idx="3897">
                  <c:v>#N/A</c:v>
                </c:pt>
                <c:pt idx="3898">
                  <c:v>1.98</c:v>
                </c:pt>
                <c:pt idx="3899">
                  <c:v>#N/A</c:v>
                </c:pt>
                <c:pt idx="3900">
                  <c:v>#N/A</c:v>
                </c:pt>
                <c:pt idx="3901">
                  <c:v>#N/A</c:v>
                </c:pt>
                <c:pt idx="3902">
                  <c:v>#N/A</c:v>
                </c:pt>
                <c:pt idx="3903">
                  <c:v>#N/A</c:v>
                </c:pt>
                <c:pt idx="3904">
                  <c:v>#N/A</c:v>
                </c:pt>
                <c:pt idx="3905">
                  <c:v>#N/A</c:v>
                </c:pt>
                <c:pt idx="3906">
                  <c:v>#N/A</c:v>
                </c:pt>
                <c:pt idx="3907">
                  <c:v>#N/A</c:v>
                </c:pt>
                <c:pt idx="3908">
                  <c:v>#N/A</c:v>
                </c:pt>
                <c:pt idx="3909">
                  <c:v>#N/A</c:v>
                </c:pt>
                <c:pt idx="3910">
                  <c:v>#N/A</c:v>
                </c:pt>
                <c:pt idx="3911">
                  <c:v>#N/A</c:v>
                </c:pt>
                <c:pt idx="3912">
                  <c:v>#N/A</c:v>
                </c:pt>
                <c:pt idx="3913">
                  <c:v>#N/A</c:v>
                </c:pt>
                <c:pt idx="3914">
                  <c:v>#N/A</c:v>
                </c:pt>
                <c:pt idx="3915">
                  <c:v>#N/A</c:v>
                </c:pt>
                <c:pt idx="3916">
                  <c:v>#N/A</c:v>
                </c:pt>
                <c:pt idx="3917">
                  <c:v>#N/A</c:v>
                </c:pt>
                <c:pt idx="3918">
                  <c:v>#N/A</c:v>
                </c:pt>
                <c:pt idx="3919">
                  <c:v>#N/A</c:v>
                </c:pt>
                <c:pt idx="3920">
                  <c:v>#N/A</c:v>
                </c:pt>
                <c:pt idx="3921">
                  <c:v>#N/A</c:v>
                </c:pt>
                <c:pt idx="3922">
                  <c:v>#N/A</c:v>
                </c:pt>
                <c:pt idx="3923">
                  <c:v>#N/A</c:v>
                </c:pt>
                <c:pt idx="3924">
                  <c:v>#N/A</c:v>
                </c:pt>
                <c:pt idx="3925">
                  <c:v>#N/A</c:v>
                </c:pt>
                <c:pt idx="3926">
                  <c:v>#N/A</c:v>
                </c:pt>
                <c:pt idx="3927">
                  <c:v>#N/A</c:v>
                </c:pt>
                <c:pt idx="3928">
                  <c:v>#N/A</c:v>
                </c:pt>
                <c:pt idx="3929">
                  <c:v>#N/A</c:v>
                </c:pt>
                <c:pt idx="3930">
                  <c:v>#N/A</c:v>
                </c:pt>
                <c:pt idx="3931">
                  <c:v>#N/A</c:v>
                </c:pt>
                <c:pt idx="3932">
                  <c:v>#N/A</c:v>
                </c:pt>
                <c:pt idx="3933">
                  <c:v>#N/A</c:v>
                </c:pt>
                <c:pt idx="3934">
                  <c:v>#N/A</c:v>
                </c:pt>
                <c:pt idx="3935">
                  <c:v>#N/A</c:v>
                </c:pt>
                <c:pt idx="3936">
                  <c:v>#N/A</c:v>
                </c:pt>
                <c:pt idx="3937">
                  <c:v>#N/A</c:v>
                </c:pt>
                <c:pt idx="3938">
                  <c:v>#N/A</c:v>
                </c:pt>
                <c:pt idx="3939">
                  <c:v>#N/A</c:v>
                </c:pt>
                <c:pt idx="3940">
                  <c:v>#N/A</c:v>
                </c:pt>
                <c:pt idx="3941">
                  <c:v>#N/A</c:v>
                </c:pt>
                <c:pt idx="3942">
                  <c:v>#N/A</c:v>
                </c:pt>
                <c:pt idx="3943">
                  <c:v>#N/A</c:v>
                </c:pt>
                <c:pt idx="3944">
                  <c:v>#N/A</c:v>
                </c:pt>
                <c:pt idx="3945">
                  <c:v>#N/A</c:v>
                </c:pt>
                <c:pt idx="3946">
                  <c:v>#N/A</c:v>
                </c:pt>
                <c:pt idx="3947">
                  <c:v>#N/A</c:v>
                </c:pt>
                <c:pt idx="3948">
                  <c:v>#N/A</c:v>
                </c:pt>
                <c:pt idx="3949">
                  <c:v>#N/A</c:v>
                </c:pt>
                <c:pt idx="3950">
                  <c:v>#N/A</c:v>
                </c:pt>
                <c:pt idx="3951">
                  <c:v>#N/A</c:v>
                </c:pt>
                <c:pt idx="3952">
                  <c:v>#N/A</c:v>
                </c:pt>
                <c:pt idx="3953">
                  <c:v>#N/A</c:v>
                </c:pt>
                <c:pt idx="3954">
                  <c:v>#N/A</c:v>
                </c:pt>
                <c:pt idx="3955">
                  <c:v>#N/A</c:v>
                </c:pt>
                <c:pt idx="3956">
                  <c:v>#N/A</c:v>
                </c:pt>
                <c:pt idx="3957">
                  <c:v>#N/A</c:v>
                </c:pt>
                <c:pt idx="3958">
                  <c:v>#N/A</c:v>
                </c:pt>
                <c:pt idx="3959">
                  <c:v>#N/A</c:v>
                </c:pt>
                <c:pt idx="3960">
                  <c:v>#N/A</c:v>
                </c:pt>
                <c:pt idx="3961">
                  <c:v>#N/A</c:v>
                </c:pt>
                <c:pt idx="3962">
                  <c:v>#N/A</c:v>
                </c:pt>
                <c:pt idx="3963">
                  <c:v>3.0579999999999998</c:v>
                </c:pt>
                <c:pt idx="3964">
                  <c:v>#N/A</c:v>
                </c:pt>
                <c:pt idx="3965">
                  <c:v>#N/A</c:v>
                </c:pt>
                <c:pt idx="3966">
                  <c:v>#N/A</c:v>
                </c:pt>
                <c:pt idx="3967">
                  <c:v>#N/A</c:v>
                </c:pt>
                <c:pt idx="3968">
                  <c:v>#N/A</c:v>
                </c:pt>
                <c:pt idx="3969">
                  <c:v>#N/A</c:v>
                </c:pt>
                <c:pt idx="3970">
                  <c:v>#N/A</c:v>
                </c:pt>
                <c:pt idx="3971">
                  <c:v>#N/A</c:v>
                </c:pt>
                <c:pt idx="3972">
                  <c:v>#N/A</c:v>
                </c:pt>
                <c:pt idx="3973">
                  <c:v>#N/A</c:v>
                </c:pt>
                <c:pt idx="3974">
                  <c:v>#N/A</c:v>
                </c:pt>
                <c:pt idx="3975">
                  <c:v>#N/A</c:v>
                </c:pt>
                <c:pt idx="3976">
                  <c:v>#N/A</c:v>
                </c:pt>
                <c:pt idx="3977">
                  <c:v>#N/A</c:v>
                </c:pt>
                <c:pt idx="3978">
                  <c:v>#N/A</c:v>
                </c:pt>
                <c:pt idx="3979">
                  <c:v>#N/A</c:v>
                </c:pt>
                <c:pt idx="3980">
                  <c:v>#N/A</c:v>
                </c:pt>
                <c:pt idx="3981">
                  <c:v>#N/A</c:v>
                </c:pt>
                <c:pt idx="3982">
                  <c:v>#N/A</c:v>
                </c:pt>
                <c:pt idx="3983">
                  <c:v>#N/A</c:v>
                </c:pt>
                <c:pt idx="3984">
                  <c:v>#N/A</c:v>
                </c:pt>
                <c:pt idx="3985">
                  <c:v>#N/A</c:v>
                </c:pt>
                <c:pt idx="3986">
                  <c:v>#N/A</c:v>
                </c:pt>
                <c:pt idx="3987">
                  <c:v>#N/A</c:v>
                </c:pt>
                <c:pt idx="3988">
                  <c:v>#N/A</c:v>
                </c:pt>
                <c:pt idx="3989">
                  <c:v>#N/A</c:v>
                </c:pt>
                <c:pt idx="3990">
                  <c:v>#N/A</c:v>
                </c:pt>
                <c:pt idx="3991">
                  <c:v>#N/A</c:v>
                </c:pt>
                <c:pt idx="3992">
                  <c:v>#N/A</c:v>
                </c:pt>
                <c:pt idx="3993">
                  <c:v>#N/A</c:v>
                </c:pt>
                <c:pt idx="3994">
                  <c:v>#N/A</c:v>
                </c:pt>
                <c:pt idx="3995">
                  <c:v>#N/A</c:v>
                </c:pt>
                <c:pt idx="3996">
                  <c:v>#N/A</c:v>
                </c:pt>
                <c:pt idx="3997">
                  <c:v>#N/A</c:v>
                </c:pt>
                <c:pt idx="3998">
                  <c:v>#N/A</c:v>
                </c:pt>
                <c:pt idx="3999">
                  <c:v>#N/A</c:v>
                </c:pt>
                <c:pt idx="4000">
                  <c:v>#N/A</c:v>
                </c:pt>
                <c:pt idx="4001">
                  <c:v>#N/A</c:v>
                </c:pt>
                <c:pt idx="4002">
                  <c:v>#N/A</c:v>
                </c:pt>
                <c:pt idx="4003">
                  <c:v>#N/A</c:v>
                </c:pt>
                <c:pt idx="4004">
                  <c:v>#N/A</c:v>
                </c:pt>
                <c:pt idx="4005">
                  <c:v>#N/A</c:v>
                </c:pt>
                <c:pt idx="4006">
                  <c:v>#N/A</c:v>
                </c:pt>
                <c:pt idx="4007">
                  <c:v>#N/A</c:v>
                </c:pt>
                <c:pt idx="4008">
                  <c:v>#N/A</c:v>
                </c:pt>
                <c:pt idx="4009">
                  <c:v>#N/A</c:v>
                </c:pt>
                <c:pt idx="4010">
                  <c:v>#N/A</c:v>
                </c:pt>
                <c:pt idx="4011">
                  <c:v>#N/A</c:v>
                </c:pt>
                <c:pt idx="4012">
                  <c:v>#N/A</c:v>
                </c:pt>
                <c:pt idx="4013">
                  <c:v>#N/A</c:v>
                </c:pt>
                <c:pt idx="4014">
                  <c:v>#N/A</c:v>
                </c:pt>
                <c:pt idx="4015">
                  <c:v>#N/A</c:v>
                </c:pt>
                <c:pt idx="4016">
                  <c:v>#N/A</c:v>
                </c:pt>
                <c:pt idx="4017">
                  <c:v>#N/A</c:v>
                </c:pt>
                <c:pt idx="4018">
                  <c:v>#N/A</c:v>
                </c:pt>
                <c:pt idx="4019">
                  <c:v>#N/A</c:v>
                </c:pt>
                <c:pt idx="4020">
                  <c:v>#N/A</c:v>
                </c:pt>
                <c:pt idx="4021">
                  <c:v>#N/A</c:v>
                </c:pt>
                <c:pt idx="4022">
                  <c:v>#N/A</c:v>
                </c:pt>
                <c:pt idx="4023">
                  <c:v>#N/A</c:v>
                </c:pt>
                <c:pt idx="4024">
                  <c:v>#N/A</c:v>
                </c:pt>
                <c:pt idx="4025">
                  <c:v>#N/A</c:v>
                </c:pt>
                <c:pt idx="4026">
                  <c:v>#N/A</c:v>
                </c:pt>
                <c:pt idx="4027">
                  <c:v>#N/A</c:v>
                </c:pt>
                <c:pt idx="4028">
                  <c:v>2.0579999999999998</c:v>
                </c:pt>
                <c:pt idx="4029">
                  <c:v>#N/A</c:v>
                </c:pt>
                <c:pt idx="4030">
                  <c:v>#N/A</c:v>
                </c:pt>
                <c:pt idx="4031">
                  <c:v>#N/A</c:v>
                </c:pt>
                <c:pt idx="4032">
                  <c:v>#N/A</c:v>
                </c:pt>
                <c:pt idx="4033">
                  <c:v>#N/A</c:v>
                </c:pt>
                <c:pt idx="4034">
                  <c:v>#N/A</c:v>
                </c:pt>
                <c:pt idx="4035">
                  <c:v>#N/A</c:v>
                </c:pt>
                <c:pt idx="4036">
                  <c:v>#N/A</c:v>
                </c:pt>
                <c:pt idx="4037">
                  <c:v>#N/A</c:v>
                </c:pt>
                <c:pt idx="4038">
                  <c:v>#N/A</c:v>
                </c:pt>
                <c:pt idx="4039">
                  <c:v>#N/A</c:v>
                </c:pt>
                <c:pt idx="4040">
                  <c:v>#N/A</c:v>
                </c:pt>
                <c:pt idx="4041">
                  <c:v>#N/A</c:v>
                </c:pt>
                <c:pt idx="4042">
                  <c:v>#N/A</c:v>
                </c:pt>
                <c:pt idx="4043">
                  <c:v>#N/A</c:v>
                </c:pt>
                <c:pt idx="4044">
                  <c:v>#N/A</c:v>
                </c:pt>
                <c:pt idx="4045">
                  <c:v>#N/A</c:v>
                </c:pt>
                <c:pt idx="4046">
                  <c:v>#N/A</c:v>
                </c:pt>
                <c:pt idx="4047">
                  <c:v>#N/A</c:v>
                </c:pt>
                <c:pt idx="4048">
                  <c:v>#N/A</c:v>
                </c:pt>
                <c:pt idx="4049">
                  <c:v>#N/A</c:v>
                </c:pt>
                <c:pt idx="4050">
                  <c:v>#N/A</c:v>
                </c:pt>
                <c:pt idx="4051">
                  <c:v>#N/A</c:v>
                </c:pt>
                <c:pt idx="4052">
                  <c:v>#N/A</c:v>
                </c:pt>
                <c:pt idx="4053">
                  <c:v>#N/A</c:v>
                </c:pt>
                <c:pt idx="4054">
                  <c:v>#N/A</c:v>
                </c:pt>
                <c:pt idx="4055">
                  <c:v>#N/A</c:v>
                </c:pt>
                <c:pt idx="4056">
                  <c:v>#N/A</c:v>
                </c:pt>
                <c:pt idx="4057">
                  <c:v>#N/A</c:v>
                </c:pt>
                <c:pt idx="4058">
                  <c:v>#N/A</c:v>
                </c:pt>
                <c:pt idx="4059">
                  <c:v>#N/A</c:v>
                </c:pt>
                <c:pt idx="4060">
                  <c:v>#N/A</c:v>
                </c:pt>
                <c:pt idx="4061">
                  <c:v>#N/A</c:v>
                </c:pt>
                <c:pt idx="4062">
                  <c:v>#N/A</c:v>
                </c:pt>
                <c:pt idx="4063">
                  <c:v>#N/A</c:v>
                </c:pt>
                <c:pt idx="4064">
                  <c:v>#N/A</c:v>
                </c:pt>
                <c:pt idx="4065">
                  <c:v>#N/A</c:v>
                </c:pt>
                <c:pt idx="4066">
                  <c:v>#N/A</c:v>
                </c:pt>
                <c:pt idx="4067">
                  <c:v>#N/A</c:v>
                </c:pt>
                <c:pt idx="4068">
                  <c:v>#N/A</c:v>
                </c:pt>
                <c:pt idx="4069">
                  <c:v>#N/A</c:v>
                </c:pt>
                <c:pt idx="4070">
                  <c:v>#N/A</c:v>
                </c:pt>
                <c:pt idx="4071">
                  <c:v>#N/A</c:v>
                </c:pt>
                <c:pt idx="4072">
                  <c:v>#N/A</c:v>
                </c:pt>
                <c:pt idx="4073">
                  <c:v>#N/A</c:v>
                </c:pt>
                <c:pt idx="4074">
                  <c:v>#N/A</c:v>
                </c:pt>
                <c:pt idx="4075">
                  <c:v>#N/A</c:v>
                </c:pt>
                <c:pt idx="4076">
                  <c:v>#N/A</c:v>
                </c:pt>
                <c:pt idx="4077">
                  <c:v>#N/A</c:v>
                </c:pt>
                <c:pt idx="4078">
                  <c:v>#N/A</c:v>
                </c:pt>
                <c:pt idx="4079">
                  <c:v>#N/A</c:v>
                </c:pt>
                <c:pt idx="4080">
                  <c:v>#N/A</c:v>
                </c:pt>
                <c:pt idx="4081">
                  <c:v>#N/A</c:v>
                </c:pt>
                <c:pt idx="4082">
                  <c:v>#N/A</c:v>
                </c:pt>
                <c:pt idx="4083">
                  <c:v>#N/A</c:v>
                </c:pt>
                <c:pt idx="4084">
                  <c:v>#N/A</c:v>
                </c:pt>
                <c:pt idx="4085">
                  <c:v>#N/A</c:v>
                </c:pt>
                <c:pt idx="4086">
                  <c:v>#N/A</c:v>
                </c:pt>
                <c:pt idx="4087">
                  <c:v>#N/A</c:v>
                </c:pt>
                <c:pt idx="4088">
                  <c:v>#N/A</c:v>
                </c:pt>
                <c:pt idx="4089">
                  <c:v>#N/A</c:v>
                </c:pt>
                <c:pt idx="4090">
                  <c:v>#N/A</c:v>
                </c:pt>
                <c:pt idx="4091">
                  <c:v>#N/A</c:v>
                </c:pt>
                <c:pt idx="4092">
                  <c:v>#N/A</c:v>
                </c:pt>
                <c:pt idx="4093">
                  <c:v>4.0869999999999997</c:v>
                </c:pt>
                <c:pt idx="4094">
                  <c:v>#N/A</c:v>
                </c:pt>
                <c:pt idx="4095">
                  <c:v>#N/A</c:v>
                </c:pt>
                <c:pt idx="4096">
                  <c:v>#N/A</c:v>
                </c:pt>
                <c:pt idx="4097">
                  <c:v>#N/A</c:v>
                </c:pt>
                <c:pt idx="4098">
                  <c:v>#N/A</c:v>
                </c:pt>
                <c:pt idx="4099">
                  <c:v>#N/A</c:v>
                </c:pt>
                <c:pt idx="4100">
                  <c:v>#N/A</c:v>
                </c:pt>
                <c:pt idx="4101">
                  <c:v>#N/A</c:v>
                </c:pt>
                <c:pt idx="4102">
                  <c:v>#N/A</c:v>
                </c:pt>
                <c:pt idx="4103">
                  <c:v>#N/A</c:v>
                </c:pt>
                <c:pt idx="4104">
                  <c:v>#N/A</c:v>
                </c:pt>
                <c:pt idx="4105">
                  <c:v>#N/A</c:v>
                </c:pt>
                <c:pt idx="4106">
                  <c:v>#N/A</c:v>
                </c:pt>
                <c:pt idx="4107">
                  <c:v>#N/A</c:v>
                </c:pt>
                <c:pt idx="4108">
                  <c:v>#N/A</c:v>
                </c:pt>
                <c:pt idx="4109">
                  <c:v>#N/A</c:v>
                </c:pt>
                <c:pt idx="4110">
                  <c:v>#N/A</c:v>
                </c:pt>
                <c:pt idx="4111">
                  <c:v>#N/A</c:v>
                </c:pt>
                <c:pt idx="4112">
                  <c:v>#N/A</c:v>
                </c:pt>
                <c:pt idx="4113">
                  <c:v>#N/A</c:v>
                </c:pt>
                <c:pt idx="4114">
                  <c:v>#N/A</c:v>
                </c:pt>
                <c:pt idx="4115">
                  <c:v>#N/A</c:v>
                </c:pt>
                <c:pt idx="4116">
                  <c:v>#N/A</c:v>
                </c:pt>
                <c:pt idx="4117">
                  <c:v>#N/A</c:v>
                </c:pt>
                <c:pt idx="4118">
                  <c:v>#N/A</c:v>
                </c:pt>
                <c:pt idx="4119">
                  <c:v>#N/A</c:v>
                </c:pt>
                <c:pt idx="4120">
                  <c:v>#N/A</c:v>
                </c:pt>
                <c:pt idx="4121">
                  <c:v>#N/A</c:v>
                </c:pt>
                <c:pt idx="4122">
                  <c:v>#N/A</c:v>
                </c:pt>
                <c:pt idx="4123">
                  <c:v>#N/A</c:v>
                </c:pt>
                <c:pt idx="4124">
                  <c:v>#N/A</c:v>
                </c:pt>
                <c:pt idx="4125">
                  <c:v>#N/A</c:v>
                </c:pt>
                <c:pt idx="4126">
                  <c:v>#N/A</c:v>
                </c:pt>
                <c:pt idx="4127">
                  <c:v>#N/A</c:v>
                </c:pt>
                <c:pt idx="4128">
                  <c:v>#N/A</c:v>
                </c:pt>
                <c:pt idx="4129">
                  <c:v>#N/A</c:v>
                </c:pt>
                <c:pt idx="4130">
                  <c:v>#N/A</c:v>
                </c:pt>
                <c:pt idx="4131">
                  <c:v>#N/A</c:v>
                </c:pt>
                <c:pt idx="4132">
                  <c:v>#N/A</c:v>
                </c:pt>
                <c:pt idx="4133">
                  <c:v>#N/A</c:v>
                </c:pt>
                <c:pt idx="4134">
                  <c:v>#N/A</c:v>
                </c:pt>
                <c:pt idx="4135">
                  <c:v>#N/A</c:v>
                </c:pt>
                <c:pt idx="4136">
                  <c:v>#N/A</c:v>
                </c:pt>
                <c:pt idx="4137">
                  <c:v>#N/A</c:v>
                </c:pt>
                <c:pt idx="4138">
                  <c:v>#N/A</c:v>
                </c:pt>
                <c:pt idx="4139">
                  <c:v>#N/A</c:v>
                </c:pt>
                <c:pt idx="4140">
                  <c:v>#N/A</c:v>
                </c:pt>
                <c:pt idx="4141">
                  <c:v>#N/A</c:v>
                </c:pt>
                <c:pt idx="4142">
                  <c:v>#N/A</c:v>
                </c:pt>
                <c:pt idx="4143">
                  <c:v>#N/A</c:v>
                </c:pt>
                <c:pt idx="4144">
                  <c:v>#N/A</c:v>
                </c:pt>
                <c:pt idx="4145">
                  <c:v>#N/A</c:v>
                </c:pt>
                <c:pt idx="4146">
                  <c:v>#N/A</c:v>
                </c:pt>
                <c:pt idx="4147">
                  <c:v>#N/A</c:v>
                </c:pt>
                <c:pt idx="4148">
                  <c:v>#N/A</c:v>
                </c:pt>
                <c:pt idx="4149">
                  <c:v>#N/A</c:v>
                </c:pt>
                <c:pt idx="4150">
                  <c:v>#N/A</c:v>
                </c:pt>
                <c:pt idx="4151">
                  <c:v>#N/A</c:v>
                </c:pt>
                <c:pt idx="4152">
                  <c:v>#N/A</c:v>
                </c:pt>
                <c:pt idx="4153">
                  <c:v>#N/A</c:v>
                </c:pt>
                <c:pt idx="4154">
                  <c:v>#N/A</c:v>
                </c:pt>
                <c:pt idx="4155">
                  <c:v>#N/A</c:v>
                </c:pt>
                <c:pt idx="4156">
                  <c:v>#N/A</c:v>
                </c:pt>
                <c:pt idx="4157">
                  <c:v>#N/A</c:v>
                </c:pt>
                <c:pt idx="4158">
                  <c:v>5.7510000000000003</c:v>
                </c:pt>
                <c:pt idx="4159">
                  <c:v>#N/A</c:v>
                </c:pt>
                <c:pt idx="4160">
                  <c:v>#N/A</c:v>
                </c:pt>
                <c:pt idx="4161">
                  <c:v>#N/A</c:v>
                </c:pt>
                <c:pt idx="4162">
                  <c:v>#N/A</c:v>
                </c:pt>
                <c:pt idx="4163">
                  <c:v>#N/A</c:v>
                </c:pt>
                <c:pt idx="4164">
                  <c:v>#N/A</c:v>
                </c:pt>
                <c:pt idx="4165">
                  <c:v>#N/A</c:v>
                </c:pt>
                <c:pt idx="4166">
                  <c:v>#N/A</c:v>
                </c:pt>
                <c:pt idx="4167">
                  <c:v>#N/A</c:v>
                </c:pt>
                <c:pt idx="4168">
                  <c:v>#N/A</c:v>
                </c:pt>
                <c:pt idx="4169">
                  <c:v>#N/A</c:v>
                </c:pt>
                <c:pt idx="4170">
                  <c:v>#N/A</c:v>
                </c:pt>
                <c:pt idx="4171">
                  <c:v>#N/A</c:v>
                </c:pt>
                <c:pt idx="4172">
                  <c:v>#N/A</c:v>
                </c:pt>
                <c:pt idx="4173">
                  <c:v>#N/A</c:v>
                </c:pt>
                <c:pt idx="4174">
                  <c:v>#N/A</c:v>
                </c:pt>
                <c:pt idx="4175">
                  <c:v>#N/A</c:v>
                </c:pt>
                <c:pt idx="4176">
                  <c:v>#N/A</c:v>
                </c:pt>
                <c:pt idx="4177">
                  <c:v>#N/A</c:v>
                </c:pt>
                <c:pt idx="4178">
                  <c:v>#N/A</c:v>
                </c:pt>
                <c:pt idx="4179">
                  <c:v>#N/A</c:v>
                </c:pt>
                <c:pt idx="4180">
                  <c:v>#N/A</c:v>
                </c:pt>
                <c:pt idx="4181">
                  <c:v>#N/A</c:v>
                </c:pt>
                <c:pt idx="4182">
                  <c:v>#N/A</c:v>
                </c:pt>
                <c:pt idx="4183">
                  <c:v>#N/A</c:v>
                </c:pt>
                <c:pt idx="4184">
                  <c:v>#N/A</c:v>
                </c:pt>
                <c:pt idx="4185">
                  <c:v>#N/A</c:v>
                </c:pt>
                <c:pt idx="4186">
                  <c:v>#N/A</c:v>
                </c:pt>
                <c:pt idx="4187">
                  <c:v>#N/A</c:v>
                </c:pt>
                <c:pt idx="4188">
                  <c:v>#N/A</c:v>
                </c:pt>
                <c:pt idx="4189">
                  <c:v>#N/A</c:v>
                </c:pt>
                <c:pt idx="4190">
                  <c:v>#N/A</c:v>
                </c:pt>
                <c:pt idx="4191">
                  <c:v>#N/A</c:v>
                </c:pt>
                <c:pt idx="4192">
                  <c:v>#N/A</c:v>
                </c:pt>
                <c:pt idx="4193">
                  <c:v>#N/A</c:v>
                </c:pt>
                <c:pt idx="4194">
                  <c:v>#N/A</c:v>
                </c:pt>
                <c:pt idx="4195">
                  <c:v>#N/A</c:v>
                </c:pt>
                <c:pt idx="4196">
                  <c:v>#N/A</c:v>
                </c:pt>
                <c:pt idx="4197">
                  <c:v>#N/A</c:v>
                </c:pt>
                <c:pt idx="4198">
                  <c:v>#N/A</c:v>
                </c:pt>
                <c:pt idx="4199">
                  <c:v>#N/A</c:v>
                </c:pt>
                <c:pt idx="4200">
                  <c:v>#N/A</c:v>
                </c:pt>
                <c:pt idx="4201">
                  <c:v>#N/A</c:v>
                </c:pt>
                <c:pt idx="4202">
                  <c:v>#N/A</c:v>
                </c:pt>
                <c:pt idx="4203">
                  <c:v>#N/A</c:v>
                </c:pt>
                <c:pt idx="4204">
                  <c:v>#N/A</c:v>
                </c:pt>
                <c:pt idx="4205">
                  <c:v>#N/A</c:v>
                </c:pt>
                <c:pt idx="4206">
                  <c:v>#N/A</c:v>
                </c:pt>
                <c:pt idx="4207">
                  <c:v>#N/A</c:v>
                </c:pt>
                <c:pt idx="4208">
                  <c:v>#N/A</c:v>
                </c:pt>
                <c:pt idx="4209">
                  <c:v>#N/A</c:v>
                </c:pt>
                <c:pt idx="4210">
                  <c:v>#N/A</c:v>
                </c:pt>
                <c:pt idx="4211">
                  <c:v>#N/A</c:v>
                </c:pt>
                <c:pt idx="4212">
                  <c:v>#N/A</c:v>
                </c:pt>
                <c:pt idx="4213">
                  <c:v>#N/A</c:v>
                </c:pt>
                <c:pt idx="4214">
                  <c:v>#N/A</c:v>
                </c:pt>
                <c:pt idx="4215">
                  <c:v>#N/A</c:v>
                </c:pt>
                <c:pt idx="4216">
                  <c:v>#N/A</c:v>
                </c:pt>
                <c:pt idx="4217">
                  <c:v>#N/A</c:v>
                </c:pt>
                <c:pt idx="4218">
                  <c:v>#N/A</c:v>
                </c:pt>
                <c:pt idx="4219">
                  <c:v>#N/A</c:v>
                </c:pt>
                <c:pt idx="4220">
                  <c:v>#N/A</c:v>
                </c:pt>
                <c:pt idx="4221">
                  <c:v>#N/A</c:v>
                </c:pt>
                <c:pt idx="4222">
                  <c:v>#N/A</c:v>
                </c:pt>
                <c:pt idx="4223">
                  <c:v>1.8169999999999999</c:v>
                </c:pt>
                <c:pt idx="4224">
                  <c:v>#N/A</c:v>
                </c:pt>
                <c:pt idx="4225">
                  <c:v>#N/A</c:v>
                </c:pt>
                <c:pt idx="4226">
                  <c:v>#N/A</c:v>
                </c:pt>
                <c:pt idx="4227">
                  <c:v>#N/A</c:v>
                </c:pt>
                <c:pt idx="4228">
                  <c:v>#N/A</c:v>
                </c:pt>
                <c:pt idx="4229">
                  <c:v>#N/A</c:v>
                </c:pt>
                <c:pt idx="4230">
                  <c:v>#N/A</c:v>
                </c:pt>
                <c:pt idx="4231">
                  <c:v>#N/A</c:v>
                </c:pt>
                <c:pt idx="4232">
                  <c:v>#N/A</c:v>
                </c:pt>
                <c:pt idx="4233">
                  <c:v>#N/A</c:v>
                </c:pt>
                <c:pt idx="4234">
                  <c:v>#N/A</c:v>
                </c:pt>
                <c:pt idx="4235">
                  <c:v>#N/A</c:v>
                </c:pt>
                <c:pt idx="4236">
                  <c:v>#N/A</c:v>
                </c:pt>
                <c:pt idx="4237">
                  <c:v>#N/A</c:v>
                </c:pt>
                <c:pt idx="4238">
                  <c:v>#N/A</c:v>
                </c:pt>
                <c:pt idx="4239">
                  <c:v>#N/A</c:v>
                </c:pt>
                <c:pt idx="4240">
                  <c:v>#N/A</c:v>
                </c:pt>
                <c:pt idx="4241">
                  <c:v>#N/A</c:v>
                </c:pt>
                <c:pt idx="4242">
                  <c:v>#N/A</c:v>
                </c:pt>
                <c:pt idx="4243">
                  <c:v>#N/A</c:v>
                </c:pt>
                <c:pt idx="4244">
                  <c:v>#N/A</c:v>
                </c:pt>
                <c:pt idx="4245">
                  <c:v>#N/A</c:v>
                </c:pt>
                <c:pt idx="4246">
                  <c:v>#N/A</c:v>
                </c:pt>
                <c:pt idx="4247">
                  <c:v>#N/A</c:v>
                </c:pt>
                <c:pt idx="4248">
                  <c:v>#N/A</c:v>
                </c:pt>
                <c:pt idx="4249">
                  <c:v>#N/A</c:v>
                </c:pt>
                <c:pt idx="4250">
                  <c:v>#N/A</c:v>
                </c:pt>
                <c:pt idx="4251">
                  <c:v>#N/A</c:v>
                </c:pt>
                <c:pt idx="4252">
                  <c:v>#N/A</c:v>
                </c:pt>
                <c:pt idx="4253">
                  <c:v>#N/A</c:v>
                </c:pt>
                <c:pt idx="4254">
                  <c:v>#N/A</c:v>
                </c:pt>
                <c:pt idx="4255">
                  <c:v>#N/A</c:v>
                </c:pt>
                <c:pt idx="4256">
                  <c:v>#N/A</c:v>
                </c:pt>
                <c:pt idx="4257">
                  <c:v>#N/A</c:v>
                </c:pt>
                <c:pt idx="4258">
                  <c:v>#N/A</c:v>
                </c:pt>
                <c:pt idx="4259">
                  <c:v>#N/A</c:v>
                </c:pt>
                <c:pt idx="4260">
                  <c:v>#N/A</c:v>
                </c:pt>
                <c:pt idx="4261">
                  <c:v>#N/A</c:v>
                </c:pt>
                <c:pt idx="4262">
                  <c:v>#N/A</c:v>
                </c:pt>
                <c:pt idx="4263">
                  <c:v>#N/A</c:v>
                </c:pt>
                <c:pt idx="4264">
                  <c:v>#N/A</c:v>
                </c:pt>
                <c:pt idx="4265">
                  <c:v>#N/A</c:v>
                </c:pt>
                <c:pt idx="4266">
                  <c:v>#N/A</c:v>
                </c:pt>
                <c:pt idx="4267">
                  <c:v>#N/A</c:v>
                </c:pt>
                <c:pt idx="4268">
                  <c:v>#N/A</c:v>
                </c:pt>
                <c:pt idx="4269">
                  <c:v>#N/A</c:v>
                </c:pt>
                <c:pt idx="4270">
                  <c:v>#N/A</c:v>
                </c:pt>
                <c:pt idx="4271">
                  <c:v>#N/A</c:v>
                </c:pt>
                <c:pt idx="4272">
                  <c:v>#N/A</c:v>
                </c:pt>
                <c:pt idx="4273">
                  <c:v>#N/A</c:v>
                </c:pt>
                <c:pt idx="4274">
                  <c:v>#N/A</c:v>
                </c:pt>
                <c:pt idx="4275">
                  <c:v>#N/A</c:v>
                </c:pt>
                <c:pt idx="4276">
                  <c:v>#N/A</c:v>
                </c:pt>
                <c:pt idx="4277">
                  <c:v>#N/A</c:v>
                </c:pt>
                <c:pt idx="4278">
                  <c:v>#N/A</c:v>
                </c:pt>
                <c:pt idx="4279">
                  <c:v>#N/A</c:v>
                </c:pt>
                <c:pt idx="4280">
                  <c:v>#N/A</c:v>
                </c:pt>
                <c:pt idx="4281">
                  <c:v>#N/A</c:v>
                </c:pt>
                <c:pt idx="4282">
                  <c:v>#N/A</c:v>
                </c:pt>
                <c:pt idx="4283">
                  <c:v>#N/A</c:v>
                </c:pt>
                <c:pt idx="4284">
                  <c:v>#N/A</c:v>
                </c:pt>
                <c:pt idx="4285">
                  <c:v>#N/A</c:v>
                </c:pt>
                <c:pt idx="4286">
                  <c:v>#N/A</c:v>
                </c:pt>
                <c:pt idx="4287">
                  <c:v>#N/A</c:v>
                </c:pt>
                <c:pt idx="4288">
                  <c:v>1.419</c:v>
                </c:pt>
                <c:pt idx="4289">
                  <c:v>#N/A</c:v>
                </c:pt>
                <c:pt idx="4290">
                  <c:v>#N/A</c:v>
                </c:pt>
                <c:pt idx="4291">
                  <c:v>#N/A</c:v>
                </c:pt>
                <c:pt idx="4292">
                  <c:v>#N/A</c:v>
                </c:pt>
                <c:pt idx="4293">
                  <c:v>#N/A</c:v>
                </c:pt>
                <c:pt idx="4294">
                  <c:v>#N/A</c:v>
                </c:pt>
                <c:pt idx="4295">
                  <c:v>#N/A</c:v>
                </c:pt>
                <c:pt idx="4296">
                  <c:v>#N/A</c:v>
                </c:pt>
                <c:pt idx="4297">
                  <c:v>#N/A</c:v>
                </c:pt>
                <c:pt idx="4298">
                  <c:v>#N/A</c:v>
                </c:pt>
                <c:pt idx="4299">
                  <c:v>#N/A</c:v>
                </c:pt>
                <c:pt idx="4300">
                  <c:v>#N/A</c:v>
                </c:pt>
                <c:pt idx="4301">
                  <c:v>#N/A</c:v>
                </c:pt>
                <c:pt idx="4302">
                  <c:v>#N/A</c:v>
                </c:pt>
                <c:pt idx="4303">
                  <c:v>#N/A</c:v>
                </c:pt>
                <c:pt idx="4304">
                  <c:v>#N/A</c:v>
                </c:pt>
                <c:pt idx="4305">
                  <c:v>#N/A</c:v>
                </c:pt>
                <c:pt idx="4306">
                  <c:v>#N/A</c:v>
                </c:pt>
                <c:pt idx="4307">
                  <c:v>#N/A</c:v>
                </c:pt>
                <c:pt idx="4308">
                  <c:v>#N/A</c:v>
                </c:pt>
                <c:pt idx="4309">
                  <c:v>#N/A</c:v>
                </c:pt>
                <c:pt idx="4310">
                  <c:v>#N/A</c:v>
                </c:pt>
                <c:pt idx="4311">
                  <c:v>#N/A</c:v>
                </c:pt>
                <c:pt idx="4312">
                  <c:v>#N/A</c:v>
                </c:pt>
                <c:pt idx="4313">
                  <c:v>#N/A</c:v>
                </c:pt>
                <c:pt idx="4314">
                  <c:v>#N/A</c:v>
                </c:pt>
                <c:pt idx="4315">
                  <c:v>#N/A</c:v>
                </c:pt>
                <c:pt idx="4316">
                  <c:v>#N/A</c:v>
                </c:pt>
                <c:pt idx="4317">
                  <c:v>#N/A</c:v>
                </c:pt>
                <c:pt idx="4318">
                  <c:v>#N/A</c:v>
                </c:pt>
                <c:pt idx="4319">
                  <c:v>#N/A</c:v>
                </c:pt>
                <c:pt idx="4320">
                  <c:v>#N/A</c:v>
                </c:pt>
                <c:pt idx="4321">
                  <c:v>#N/A</c:v>
                </c:pt>
                <c:pt idx="4322">
                  <c:v>#N/A</c:v>
                </c:pt>
                <c:pt idx="4323">
                  <c:v>#N/A</c:v>
                </c:pt>
                <c:pt idx="4324">
                  <c:v>#N/A</c:v>
                </c:pt>
                <c:pt idx="4325">
                  <c:v>#N/A</c:v>
                </c:pt>
                <c:pt idx="4326">
                  <c:v>#N/A</c:v>
                </c:pt>
                <c:pt idx="4327">
                  <c:v>#N/A</c:v>
                </c:pt>
                <c:pt idx="4328">
                  <c:v>#N/A</c:v>
                </c:pt>
                <c:pt idx="4329">
                  <c:v>#N/A</c:v>
                </c:pt>
                <c:pt idx="4330">
                  <c:v>#N/A</c:v>
                </c:pt>
                <c:pt idx="4331">
                  <c:v>#N/A</c:v>
                </c:pt>
                <c:pt idx="4332">
                  <c:v>#N/A</c:v>
                </c:pt>
                <c:pt idx="4333">
                  <c:v>#N/A</c:v>
                </c:pt>
                <c:pt idx="4334">
                  <c:v>#N/A</c:v>
                </c:pt>
                <c:pt idx="4335">
                  <c:v>#N/A</c:v>
                </c:pt>
                <c:pt idx="4336">
                  <c:v>#N/A</c:v>
                </c:pt>
                <c:pt idx="4337">
                  <c:v>#N/A</c:v>
                </c:pt>
                <c:pt idx="4338">
                  <c:v>#N/A</c:v>
                </c:pt>
                <c:pt idx="4339">
                  <c:v>#N/A</c:v>
                </c:pt>
                <c:pt idx="4340">
                  <c:v>#N/A</c:v>
                </c:pt>
                <c:pt idx="4341">
                  <c:v>#N/A</c:v>
                </c:pt>
                <c:pt idx="4342">
                  <c:v>#N/A</c:v>
                </c:pt>
                <c:pt idx="4343">
                  <c:v>#N/A</c:v>
                </c:pt>
                <c:pt idx="4344">
                  <c:v>#N/A</c:v>
                </c:pt>
                <c:pt idx="4345">
                  <c:v>#N/A</c:v>
                </c:pt>
                <c:pt idx="4346">
                  <c:v>#N/A</c:v>
                </c:pt>
                <c:pt idx="4347">
                  <c:v>#N/A</c:v>
                </c:pt>
                <c:pt idx="4348">
                  <c:v>#N/A</c:v>
                </c:pt>
                <c:pt idx="4349">
                  <c:v>#N/A</c:v>
                </c:pt>
                <c:pt idx="4350">
                  <c:v>#N/A</c:v>
                </c:pt>
                <c:pt idx="4351">
                  <c:v>#N/A</c:v>
                </c:pt>
                <c:pt idx="4352">
                  <c:v>#N/A</c:v>
                </c:pt>
                <c:pt idx="4353">
                  <c:v>3.8570000000000002</c:v>
                </c:pt>
                <c:pt idx="4354">
                  <c:v>#N/A</c:v>
                </c:pt>
                <c:pt idx="4355">
                  <c:v>#N/A</c:v>
                </c:pt>
                <c:pt idx="4356">
                  <c:v>#N/A</c:v>
                </c:pt>
                <c:pt idx="4357">
                  <c:v>#N/A</c:v>
                </c:pt>
                <c:pt idx="4358">
                  <c:v>#N/A</c:v>
                </c:pt>
                <c:pt idx="4359">
                  <c:v>#N/A</c:v>
                </c:pt>
                <c:pt idx="4360">
                  <c:v>#N/A</c:v>
                </c:pt>
                <c:pt idx="4361">
                  <c:v>#N/A</c:v>
                </c:pt>
                <c:pt idx="4362">
                  <c:v>#N/A</c:v>
                </c:pt>
                <c:pt idx="4363">
                  <c:v>#N/A</c:v>
                </c:pt>
                <c:pt idx="4364">
                  <c:v>#N/A</c:v>
                </c:pt>
                <c:pt idx="4365">
                  <c:v>#N/A</c:v>
                </c:pt>
                <c:pt idx="4366">
                  <c:v>#N/A</c:v>
                </c:pt>
                <c:pt idx="4367">
                  <c:v>#N/A</c:v>
                </c:pt>
                <c:pt idx="4368">
                  <c:v>#N/A</c:v>
                </c:pt>
                <c:pt idx="4369">
                  <c:v>#N/A</c:v>
                </c:pt>
                <c:pt idx="4370">
                  <c:v>#N/A</c:v>
                </c:pt>
                <c:pt idx="4371">
                  <c:v>#N/A</c:v>
                </c:pt>
                <c:pt idx="4372">
                  <c:v>#N/A</c:v>
                </c:pt>
                <c:pt idx="4373">
                  <c:v>#N/A</c:v>
                </c:pt>
                <c:pt idx="4374">
                  <c:v>#N/A</c:v>
                </c:pt>
                <c:pt idx="4375">
                  <c:v>#N/A</c:v>
                </c:pt>
                <c:pt idx="4376">
                  <c:v>#N/A</c:v>
                </c:pt>
                <c:pt idx="4377">
                  <c:v>#N/A</c:v>
                </c:pt>
                <c:pt idx="4378">
                  <c:v>#N/A</c:v>
                </c:pt>
                <c:pt idx="4379">
                  <c:v>#N/A</c:v>
                </c:pt>
                <c:pt idx="4380">
                  <c:v>#N/A</c:v>
                </c:pt>
                <c:pt idx="4381">
                  <c:v>#N/A</c:v>
                </c:pt>
                <c:pt idx="4382">
                  <c:v>#N/A</c:v>
                </c:pt>
                <c:pt idx="4383">
                  <c:v>#N/A</c:v>
                </c:pt>
                <c:pt idx="4384">
                  <c:v>#N/A</c:v>
                </c:pt>
                <c:pt idx="4385">
                  <c:v>#N/A</c:v>
                </c:pt>
                <c:pt idx="4386">
                  <c:v>#N/A</c:v>
                </c:pt>
                <c:pt idx="4387">
                  <c:v>#N/A</c:v>
                </c:pt>
                <c:pt idx="4388">
                  <c:v>#N/A</c:v>
                </c:pt>
                <c:pt idx="4389">
                  <c:v>#N/A</c:v>
                </c:pt>
                <c:pt idx="4390">
                  <c:v>#N/A</c:v>
                </c:pt>
                <c:pt idx="4391">
                  <c:v>#N/A</c:v>
                </c:pt>
                <c:pt idx="4392">
                  <c:v>#N/A</c:v>
                </c:pt>
                <c:pt idx="4393">
                  <c:v>#N/A</c:v>
                </c:pt>
                <c:pt idx="4394">
                  <c:v>#N/A</c:v>
                </c:pt>
                <c:pt idx="4395">
                  <c:v>#N/A</c:v>
                </c:pt>
                <c:pt idx="4396">
                  <c:v>#N/A</c:v>
                </c:pt>
                <c:pt idx="4397">
                  <c:v>#N/A</c:v>
                </c:pt>
                <c:pt idx="4398">
                  <c:v>#N/A</c:v>
                </c:pt>
                <c:pt idx="4399">
                  <c:v>#N/A</c:v>
                </c:pt>
                <c:pt idx="4400">
                  <c:v>#N/A</c:v>
                </c:pt>
                <c:pt idx="4401">
                  <c:v>#N/A</c:v>
                </c:pt>
                <c:pt idx="4402">
                  <c:v>#N/A</c:v>
                </c:pt>
                <c:pt idx="4403">
                  <c:v>#N/A</c:v>
                </c:pt>
                <c:pt idx="4404">
                  <c:v>#N/A</c:v>
                </c:pt>
                <c:pt idx="4405">
                  <c:v>#N/A</c:v>
                </c:pt>
                <c:pt idx="4406">
                  <c:v>#N/A</c:v>
                </c:pt>
                <c:pt idx="4407">
                  <c:v>#N/A</c:v>
                </c:pt>
                <c:pt idx="4408">
                  <c:v>#N/A</c:v>
                </c:pt>
                <c:pt idx="4409">
                  <c:v>#N/A</c:v>
                </c:pt>
                <c:pt idx="4410">
                  <c:v>#N/A</c:v>
                </c:pt>
                <c:pt idx="4411">
                  <c:v>#N/A</c:v>
                </c:pt>
                <c:pt idx="4412">
                  <c:v>#N/A</c:v>
                </c:pt>
                <c:pt idx="4413">
                  <c:v>#N/A</c:v>
                </c:pt>
                <c:pt idx="4414">
                  <c:v>#N/A</c:v>
                </c:pt>
                <c:pt idx="4415">
                  <c:v>#N/A</c:v>
                </c:pt>
                <c:pt idx="4416">
                  <c:v>#N/A</c:v>
                </c:pt>
                <c:pt idx="4417">
                  <c:v>#N/A</c:v>
                </c:pt>
                <c:pt idx="4418">
                  <c:v>1.5289999999999999</c:v>
                </c:pt>
                <c:pt idx="4419">
                  <c:v>#N/A</c:v>
                </c:pt>
                <c:pt idx="4420">
                  <c:v>#N/A</c:v>
                </c:pt>
                <c:pt idx="4421">
                  <c:v>#N/A</c:v>
                </c:pt>
                <c:pt idx="4422">
                  <c:v>#N/A</c:v>
                </c:pt>
                <c:pt idx="4423">
                  <c:v>#N/A</c:v>
                </c:pt>
                <c:pt idx="4424">
                  <c:v>#N/A</c:v>
                </c:pt>
                <c:pt idx="4425">
                  <c:v>#N/A</c:v>
                </c:pt>
                <c:pt idx="4426">
                  <c:v>#N/A</c:v>
                </c:pt>
                <c:pt idx="4427">
                  <c:v>#N/A</c:v>
                </c:pt>
                <c:pt idx="4428">
                  <c:v>#N/A</c:v>
                </c:pt>
                <c:pt idx="4429">
                  <c:v>#N/A</c:v>
                </c:pt>
                <c:pt idx="4430">
                  <c:v>#N/A</c:v>
                </c:pt>
                <c:pt idx="4431">
                  <c:v>#N/A</c:v>
                </c:pt>
                <c:pt idx="4432">
                  <c:v>#N/A</c:v>
                </c:pt>
                <c:pt idx="4433">
                  <c:v>#N/A</c:v>
                </c:pt>
                <c:pt idx="4434">
                  <c:v>#N/A</c:v>
                </c:pt>
                <c:pt idx="4435">
                  <c:v>#N/A</c:v>
                </c:pt>
                <c:pt idx="4436">
                  <c:v>#N/A</c:v>
                </c:pt>
                <c:pt idx="4437">
                  <c:v>#N/A</c:v>
                </c:pt>
                <c:pt idx="4438">
                  <c:v>#N/A</c:v>
                </c:pt>
                <c:pt idx="4439">
                  <c:v>#N/A</c:v>
                </c:pt>
                <c:pt idx="4440">
                  <c:v>#N/A</c:v>
                </c:pt>
                <c:pt idx="4441">
                  <c:v>#N/A</c:v>
                </c:pt>
                <c:pt idx="4442">
                  <c:v>#N/A</c:v>
                </c:pt>
                <c:pt idx="4443">
                  <c:v>#N/A</c:v>
                </c:pt>
                <c:pt idx="4444">
                  <c:v>#N/A</c:v>
                </c:pt>
                <c:pt idx="4445">
                  <c:v>#N/A</c:v>
                </c:pt>
                <c:pt idx="4446">
                  <c:v>#N/A</c:v>
                </c:pt>
                <c:pt idx="4447">
                  <c:v>#N/A</c:v>
                </c:pt>
                <c:pt idx="4448">
                  <c:v>#N/A</c:v>
                </c:pt>
                <c:pt idx="4449">
                  <c:v>#N/A</c:v>
                </c:pt>
                <c:pt idx="4450">
                  <c:v>#N/A</c:v>
                </c:pt>
                <c:pt idx="4451">
                  <c:v>#N/A</c:v>
                </c:pt>
                <c:pt idx="4452">
                  <c:v>#N/A</c:v>
                </c:pt>
                <c:pt idx="4453">
                  <c:v>#N/A</c:v>
                </c:pt>
                <c:pt idx="4454">
                  <c:v>#N/A</c:v>
                </c:pt>
                <c:pt idx="4455">
                  <c:v>#N/A</c:v>
                </c:pt>
                <c:pt idx="4456">
                  <c:v>#N/A</c:v>
                </c:pt>
                <c:pt idx="4457">
                  <c:v>#N/A</c:v>
                </c:pt>
                <c:pt idx="4458">
                  <c:v>#N/A</c:v>
                </c:pt>
                <c:pt idx="4459">
                  <c:v>#N/A</c:v>
                </c:pt>
                <c:pt idx="4460">
                  <c:v>#N/A</c:v>
                </c:pt>
                <c:pt idx="4461">
                  <c:v>#N/A</c:v>
                </c:pt>
                <c:pt idx="4462">
                  <c:v>#N/A</c:v>
                </c:pt>
                <c:pt idx="4463">
                  <c:v>#N/A</c:v>
                </c:pt>
                <c:pt idx="4464">
                  <c:v>#N/A</c:v>
                </c:pt>
                <c:pt idx="4465">
                  <c:v>#N/A</c:v>
                </c:pt>
                <c:pt idx="4466">
                  <c:v>#N/A</c:v>
                </c:pt>
                <c:pt idx="4467">
                  <c:v>#N/A</c:v>
                </c:pt>
                <c:pt idx="4468">
                  <c:v>#N/A</c:v>
                </c:pt>
                <c:pt idx="4469">
                  <c:v>#N/A</c:v>
                </c:pt>
                <c:pt idx="4470">
                  <c:v>#N/A</c:v>
                </c:pt>
                <c:pt idx="4471">
                  <c:v>#N/A</c:v>
                </c:pt>
                <c:pt idx="4472">
                  <c:v>#N/A</c:v>
                </c:pt>
                <c:pt idx="4473">
                  <c:v>#N/A</c:v>
                </c:pt>
                <c:pt idx="4474">
                  <c:v>#N/A</c:v>
                </c:pt>
                <c:pt idx="4475">
                  <c:v>#N/A</c:v>
                </c:pt>
                <c:pt idx="4476">
                  <c:v>#N/A</c:v>
                </c:pt>
                <c:pt idx="4477">
                  <c:v>#N/A</c:v>
                </c:pt>
                <c:pt idx="4478">
                  <c:v>#N/A</c:v>
                </c:pt>
                <c:pt idx="4479">
                  <c:v>#N/A</c:v>
                </c:pt>
                <c:pt idx="4480">
                  <c:v>#N/A</c:v>
                </c:pt>
                <c:pt idx="4481">
                  <c:v>#N/A</c:v>
                </c:pt>
                <c:pt idx="4482">
                  <c:v>#N/A</c:v>
                </c:pt>
                <c:pt idx="4483">
                  <c:v>2.17</c:v>
                </c:pt>
                <c:pt idx="4484">
                  <c:v>#N/A</c:v>
                </c:pt>
                <c:pt idx="4485">
                  <c:v>#N/A</c:v>
                </c:pt>
                <c:pt idx="4486">
                  <c:v>#N/A</c:v>
                </c:pt>
                <c:pt idx="4487">
                  <c:v>#N/A</c:v>
                </c:pt>
                <c:pt idx="4488">
                  <c:v>#N/A</c:v>
                </c:pt>
                <c:pt idx="4489">
                  <c:v>#N/A</c:v>
                </c:pt>
                <c:pt idx="4490">
                  <c:v>#N/A</c:v>
                </c:pt>
                <c:pt idx="4491">
                  <c:v>#N/A</c:v>
                </c:pt>
                <c:pt idx="4492">
                  <c:v>#N/A</c:v>
                </c:pt>
                <c:pt idx="4493">
                  <c:v>#N/A</c:v>
                </c:pt>
                <c:pt idx="4494">
                  <c:v>#N/A</c:v>
                </c:pt>
                <c:pt idx="4495">
                  <c:v>#N/A</c:v>
                </c:pt>
                <c:pt idx="4496">
                  <c:v>#N/A</c:v>
                </c:pt>
                <c:pt idx="4497">
                  <c:v>#N/A</c:v>
                </c:pt>
                <c:pt idx="4498">
                  <c:v>#N/A</c:v>
                </c:pt>
                <c:pt idx="4499">
                  <c:v>#N/A</c:v>
                </c:pt>
                <c:pt idx="4500">
                  <c:v>#N/A</c:v>
                </c:pt>
                <c:pt idx="4501">
                  <c:v>#N/A</c:v>
                </c:pt>
                <c:pt idx="4502">
                  <c:v>#N/A</c:v>
                </c:pt>
                <c:pt idx="4503">
                  <c:v>#N/A</c:v>
                </c:pt>
                <c:pt idx="4504">
                  <c:v>#N/A</c:v>
                </c:pt>
                <c:pt idx="4505">
                  <c:v>#N/A</c:v>
                </c:pt>
                <c:pt idx="4506">
                  <c:v>#N/A</c:v>
                </c:pt>
                <c:pt idx="4507">
                  <c:v>#N/A</c:v>
                </c:pt>
                <c:pt idx="4508">
                  <c:v>#N/A</c:v>
                </c:pt>
                <c:pt idx="4509">
                  <c:v>#N/A</c:v>
                </c:pt>
                <c:pt idx="4510">
                  <c:v>#N/A</c:v>
                </c:pt>
                <c:pt idx="4511">
                  <c:v>#N/A</c:v>
                </c:pt>
                <c:pt idx="4512">
                  <c:v>#N/A</c:v>
                </c:pt>
                <c:pt idx="4513">
                  <c:v>#N/A</c:v>
                </c:pt>
                <c:pt idx="4514">
                  <c:v>#N/A</c:v>
                </c:pt>
                <c:pt idx="4515">
                  <c:v>#N/A</c:v>
                </c:pt>
                <c:pt idx="4516">
                  <c:v>#N/A</c:v>
                </c:pt>
                <c:pt idx="4517">
                  <c:v>#N/A</c:v>
                </c:pt>
                <c:pt idx="4518">
                  <c:v>#N/A</c:v>
                </c:pt>
                <c:pt idx="4519">
                  <c:v>#N/A</c:v>
                </c:pt>
                <c:pt idx="4520">
                  <c:v>#N/A</c:v>
                </c:pt>
                <c:pt idx="4521">
                  <c:v>#N/A</c:v>
                </c:pt>
                <c:pt idx="4522">
                  <c:v>#N/A</c:v>
                </c:pt>
                <c:pt idx="4523">
                  <c:v>#N/A</c:v>
                </c:pt>
                <c:pt idx="4524">
                  <c:v>#N/A</c:v>
                </c:pt>
                <c:pt idx="4525">
                  <c:v>#N/A</c:v>
                </c:pt>
                <c:pt idx="4526">
                  <c:v>#N/A</c:v>
                </c:pt>
                <c:pt idx="4527">
                  <c:v>#N/A</c:v>
                </c:pt>
                <c:pt idx="4528">
                  <c:v>#N/A</c:v>
                </c:pt>
                <c:pt idx="4529">
                  <c:v>#N/A</c:v>
                </c:pt>
                <c:pt idx="4530">
                  <c:v>#N/A</c:v>
                </c:pt>
                <c:pt idx="4531">
                  <c:v>#N/A</c:v>
                </c:pt>
                <c:pt idx="4532">
                  <c:v>#N/A</c:v>
                </c:pt>
                <c:pt idx="4533">
                  <c:v>#N/A</c:v>
                </c:pt>
                <c:pt idx="4534">
                  <c:v>#N/A</c:v>
                </c:pt>
                <c:pt idx="4535">
                  <c:v>#N/A</c:v>
                </c:pt>
                <c:pt idx="4536">
                  <c:v>#N/A</c:v>
                </c:pt>
                <c:pt idx="4537">
                  <c:v>#N/A</c:v>
                </c:pt>
                <c:pt idx="4538">
                  <c:v>#N/A</c:v>
                </c:pt>
                <c:pt idx="4539">
                  <c:v>#N/A</c:v>
                </c:pt>
                <c:pt idx="4540">
                  <c:v>#N/A</c:v>
                </c:pt>
                <c:pt idx="4541">
                  <c:v>#N/A</c:v>
                </c:pt>
                <c:pt idx="4542">
                  <c:v>#N/A</c:v>
                </c:pt>
                <c:pt idx="4543">
                  <c:v>#N/A</c:v>
                </c:pt>
                <c:pt idx="4544">
                  <c:v>#N/A</c:v>
                </c:pt>
                <c:pt idx="4545">
                  <c:v>#N/A</c:v>
                </c:pt>
                <c:pt idx="4546">
                  <c:v>#N/A</c:v>
                </c:pt>
                <c:pt idx="4547">
                  <c:v>#N/A</c:v>
                </c:pt>
                <c:pt idx="4548">
                  <c:v>2.08</c:v>
                </c:pt>
                <c:pt idx="4549">
                  <c:v>#N/A</c:v>
                </c:pt>
                <c:pt idx="4550">
                  <c:v>#N/A</c:v>
                </c:pt>
                <c:pt idx="4551">
                  <c:v>#N/A</c:v>
                </c:pt>
                <c:pt idx="4552">
                  <c:v>#N/A</c:v>
                </c:pt>
                <c:pt idx="4553">
                  <c:v>#N/A</c:v>
                </c:pt>
                <c:pt idx="4554">
                  <c:v>#N/A</c:v>
                </c:pt>
                <c:pt idx="4555">
                  <c:v>#N/A</c:v>
                </c:pt>
                <c:pt idx="4556">
                  <c:v>#N/A</c:v>
                </c:pt>
                <c:pt idx="4557">
                  <c:v>#N/A</c:v>
                </c:pt>
                <c:pt idx="4558">
                  <c:v>#N/A</c:v>
                </c:pt>
                <c:pt idx="4559">
                  <c:v>#N/A</c:v>
                </c:pt>
                <c:pt idx="4560">
                  <c:v>#N/A</c:v>
                </c:pt>
                <c:pt idx="4561">
                  <c:v>#N/A</c:v>
                </c:pt>
                <c:pt idx="4562">
                  <c:v>#N/A</c:v>
                </c:pt>
                <c:pt idx="4563">
                  <c:v>#N/A</c:v>
                </c:pt>
                <c:pt idx="4564">
                  <c:v>#N/A</c:v>
                </c:pt>
                <c:pt idx="4565">
                  <c:v>#N/A</c:v>
                </c:pt>
                <c:pt idx="4566">
                  <c:v>#N/A</c:v>
                </c:pt>
                <c:pt idx="4567">
                  <c:v>#N/A</c:v>
                </c:pt>
                <c:pt idx="4568">
                  <c:v>#N/A</c:v>
                </c:pt>
                <c:pt idx="4569">
                  <c:v>#N/A</c:v>
                </c:pt>
                <c:pt idx="4570">
                  <c:v>#N/A</c:v>
                </c:pt>
                <c:pt idx="4571">
                  <c:v>#N/A</c:v>
                </c:pt>
                <c:pt idx="4572">
                  <c:v>#N/A</c:v>
                </c:pt>
                <c:pt idx="4573">
                  <c:v>#N/A</c:v>
                </c:pt>
                <c:pt idx="4574">
                  <c:v>#N/A</c:v>
                </c:pt>
                <c:pt idx="4575">
                  <c:v>#N/A</c:v>
                </c:pt>
                <c:pt idx="4576">
                  <c:v>#N/A</c:v>
                </c:pt>
                <c:pt idx="4577">
                  <c:v>#N/A</c:v>
                </c:pt>
                <c:pt idx="4578">
                  <c:v>#N/A</c:v>
                </c:pt>
                <c:pt idx="4579">
                  <c:v>#N/A</c:v>
                </c:pt>
                <c:pt idx="4580">
                  <c:v>#N/A</c:v>
                </c:pt>
                <c:pt idx="4581">
                  <c:v>#N/A</c:v>
                </c:pt>
                <c:pt idx="4582">
                  <c:v>#N/A</c:v>
                </c:pt>
                <c:pt idx="4583">
                  <c:v>#N/A</c:v>
                </c:pt>
                <c:pt idx="4584">
                  <c:v>#N/A</c:v>
                </c:pt>
                <c:pt idx="4585">
                  <c:v>#N/A</c:v>
                </c:pt>
                <c:pt idx="4586">
                  <c:v>#N/A</c:v>
                </c:pt>
                <c:pt idx="4587">
                  <c:v>#N/A</c:v>
                </c:pt>
                <c:pt idx="4588">
                  <c:v>#N/A</c:v>
                </c:pt>
                <c:pt idx="4589">
                  <c:v>#N/A</c:v>
                </c:pt>
                <c:pt idx="4590">
                  <c:v>#N/A</c:v>
                </c:pt>
                <c:pt idx="4591">
                  <c:v>#N/A</c:v>
                </c:pt>
                <c:pt idx="4592">
                  <c:v>#N/A</c:v>
                </c:pt>
                <c:pt idx="4593">
                  <c:v>#N/A</c:v>
                </c:pt>
                <c:pt idx="4594">
                  <c:v>#N/A</c:v>
                </c:pt>
                <c:pt idx="4595">
                  <c:v>#N/A</c:v>
                </c:pt>
                <c:pt idx="4596">
                  <c:v>#N/A</c:v>
                </c:pt>
                <c:pt idx="4597">
                  <c:v>#N/A</c:v>
                </c:pt>
                <c:pt idx="4598">
                  <c:v>#N/A</c:v>
                </c:pt>
                <c:pt idx="4599">
                  <c:v>#N/A</c:v>
                </c:pt>
                <c:pt idx="4600">
                  <c:v>#N/A</c:v>
                </c:pt>
                <c:pt idx="4601">
                  <c:v>#N/A</c:v>
                </c:pt>
                <c:pt idx="4602">
                  <c:v>#N/A</c:v>
                </c:pt>
                <c:pt idx="4603">
                  <c:v>#N/A</c:v>
                </c:pt>
                <c:pt idx="4604">
                  <c:v>#N/A</c:v>
                </c:pt>
                <c:pt idx="4605">
                  <c:v>#N/A</c:v>
                </c:pt>
                <c:pt idx="4606">
                  <c:v>#N/A</c:v>
                </c:pt>
                <c:pt idx="4607">
                  <c:v>#N/A</c:v>
                </c:pt>
                <c:pt idx="4608">
                  <c:v>#N/A</c:v>
                </c:pt>
                <c:pt idx="4609">
                  <c:v>#N/A</c:v>
                </c:pt>
                <c:pt idx="4610">
                  <c:v>#N/A</c:v>
                </c:pt>
                <c:pt idx="4611">
                  <c:v>#N/A</c:v>
                </c:pt>
                <c:pt idx="4612">
                  <c:v>#N/A</c:v>
                </c:pt>
                <c:pt idx="4613">
                  <c:v>2.4049999999999998</c:v>
                </c:pt>
                <c:pt idx="4614">
                  <c:v>#N/A</c:v>
                </c:pt>
                <c:pt idx="4615">
                  <c:v>#N/A</c:v>
                </c:pt>
                <c:pt idx="4616">
                  <c:v>#N/A</c:v>
                </c:pt>
                <c:pt idx="4617">
                  <c:v>#N/A</c:v>
                </c:pt>
                <c:pt idx="4618">
                  <c:v>#N/A</c:v>
                </c:pt>
                <c:pt idx="4619">
                  <c:v>#N/A</c:v>
                </c:pt>
                <c:pt idx="4620">
                  <c:v>#N/A</c:v>
                </c:pt>
                <c:pt idx="4621">
                  <c:v>#N/A</c:v>
                </c:pt>
                <c:pt idx="4622">
                  <c:v>#N/A</c:v>
                </c:pt>
                <c:pt idx="4623">
                  <c:v>#N/A</c:v>
                </c:pt>
                <c:pt idx="4624">
                  <c:v>#N/A</c:v>
                </c:pt>
                <c:pt idx="4625">
                  <c:v>#N/A</c:v>
                </c:pt>
                <c:pt idx="4626">
                  <c:v>#N/A</c:v>
                </c:pt>
                <c:pt idx="4627">
                  <c:v>#N/A</c:v>
                </c:pt>
                <c:pt idx="4628">
                  <c:v>#N/A</c:v>
                </c:pt>
                <c:pt idx="4629">
                  <c:v>#N/A</c:v>
                </c:pt>
                <c:pt idx="4630">
                  <c:v>#N/A</c:v>
                </c:pt>
                <c:pt idx="4631">
                  <c:v>#N/A</c:v>
                </c:pt>
                <c:pt idx="4632">
                  <c:v>#N/A</c:v>
                </c:pt>
                <c:pt idx="4633">
                  <c:v>#N/A</c:v>
                </c:pt>
                <c:pt idx="4634">
                  <c:v>#N/A</c:v>
                </c:pt>
                <c:pt idx="4635">
                  <c:v>#N/A</c:v>
                </c:pt>
                <c:pt idx="4636">
                  <c:v>#N/A</c:v>
                </c:pt>
                <c:pt idx="4637">
                  <c:v>#N/A</c:v>
                </c:pt>
                <c:pt idx="4638">
                  <c:v>#N/A</c:v>
                </c:pt>
                <c:pt idx="4639">
                  <c:v>#N/A</c:v>
                </c:pt>
                <c:pt idx="4640">
                  <c:v>#N/A</c:v>
                </c:pt>
                <c:pt idx="4641">
                  <c:v>#N/A</c:v>
                </c:pt>
                <c:pt idx="4642">
                  <c:v>#N/A</c:v>
                </c:pt>
                <c:pt idx="4643">
                  <c:v>#N/A</c:v>
                </c:pt>
                <c:pt idx="4644">
                  <c:v>#N/A</c:v>
                </c:pt>
                <c:pt idx="4645">
                  <c:v>#N/A</c:v>
                </c:pt>
                <c:pt idx="4646">
                  <c:v>#N/A</c:v>
                </c:pt>
                <c:pt idx="4647">
                  <c:v>#N/A</c:v>
                </c:pt>
                <c:pt idx="4648">
                  <c:v>#N/A</c:v>
                </c:pt>
                <c:pt idx="4649">
                  <c:v>#N/A</c:v>
                </c:pt>
                <c:pt idx="4650">
                  <c:v>#N/A</c:v>
                </c:pt>
                <c:pt idx="4651">
                  <c:v>#N/A</c:v>
                </c:pt>
                <c:pt idx="4652">
                  <c:v>#N/A</c:v>
                </c:pt>
                <c:pt idx="4653">
                  <c:v>#N/A</c:v>
                </c:pt>
                <c:pt idx="4654">
                  <c:v>#N/A</c:v>
                </c:pt>
                <c:pt idx="4655">
                  <c:v>#N/A</c:v>
                </c:pt>
                <c:pt idx="4656">
                  <c:v>#N/A</c:v>
                </c:pt>
                <c:pt idx="4657">
                  <c:v>#N/A</c:v>
                </c:pt>
                <c:pt idx="4658">
                  <c:v>#N/A</c:v>
                </c:pt>
                <c:pt idx="4659">
                  <c:v>#N/A</c:v>
                </c:pt>
                <c:pt idx="4660">
                  <c:v>#N/A</c:v>
                </c:pt>
                <c:pt idx="4661">
                  <c:v>#N/A</c:v>
                </c:pt>
                <c:pt idx="4662">
                  <c:v>#N/A</c:v>
                </c:pt>
                <c:pt idx="4663">
                  <c:v>#N/A</c:v>
                </c:pt>
                <c:pt idx="4664">
                  <c:v>#N/A</c:v>
                </c:pt>
                <c:pt idx="4665">
                  <c:v>#N/A</c:v>
                </c:pt>
                <c:pt idx="4666">
                  <c:v>#N/A</c:v>
                </c:pt>
                <c:pt idx="4667">
                  <c:v>#N/A</c:v>
                </c:pt>
                <c:pt idx="4668">
                  <c:v>#N/A</c:v>
                </c:pt>
                <c:pt idx="4669">
                  <c:v>#N/A</c:v>
                </c:pt>
                <c:pt idx="4670">
                  <c:v>#N/A</c:v>
                </c:pt>
                <c:pt idx="4671">
                  <c:v>#N/A</c:v>
                </c:pt>
                <c:pt idx="4672">
                  <c:v>#N/A</c:v>
                </c:pt>
                <c:pt idx="4673">
                  <c:v>#N/A</c:v>
                </c:pt>
                <c:pt idx="4674">
                  <c:v>#N/A</c:v>
                </c:pt>
                <c:pt idx="4675">
                  <c:v>#N/A</c:v>
                </c:pt>
                <c:pt idx="4676">
                  <c:v>#N/A</c:v>
                </c:pt>
                <c:pt idx="4677">
                  <c:v>#N/A</c:v>
                </c:pt>
                <c:pt idx="4678">
                  <c:v>3.7829999999999999</c:v>
                </c:pt>
                <c:pt idx="4679">
                  <c:v>#N/A</c:v>
                </c:pt>
                <c:pt idx="4680">
                  <c:v>#N/A</c:v>
                </c:pt>
                <c:pt idx="4681">
                  <c:v>#N/A</c:v>
                </c:pt>
                <c:pt idx="4682">
                  <c:v>#N/A</c:v>
                </c:pt>
                <c:pt idx="4683">
                  <c:v>#N/A</c:v>
                </c:pt>
                <c:pt idx="4684">
                  <c:v>#N/A</c:v>
                </c:pt>
                <c:pt idx="4685">
                  <c:v>#N/A</c:v>
                </c:pt>
                <c:pt idx="4686">
                  <c:v>#N/A</c:v>
                </c:pt>
                <c:pt idx="4687">
                  <c:v>#N/A</c:v>
                </c:pt>
                <c:pt idx="4688">
                  <c:v>#N/A</c:v>
                </c:pt>
                <c:pt idx="4689">
                  <c:v>#N/A</c:v>
                </c:pt>
                <c:pt idx="4690">
                  <c:v>#N/A</c:v>
                </c:pt>
                <c:pt idx="4691">
                  <c:v>#N/A</c:v>
                </c:pt>
                <c:pt idx="4692">
                  <c:v>#N/A</c:v>
                </c:pt>
                <c:pt idx="4693">
                  <c:v>#N/A</c:v>
                </c:pt>
                <c:pt idx="4694">
                  <c:v>#N/A</c:v>
                </c:pt>
                <c:pt idx="4695">
                  <c:v>#N/A</c:v>
                </c:pt>
                <c:pt idx="4696">
                  <c:v>#N/A</c:v>
                </c:pt>
                <c:pt idx="4697">
                  <c:v>#N/A</c:v>
                </c:pt>
                <c:pt idx="4698">
                  <c:v>#N/A</c:v>
                </c:pt>
                <c:pt idx="4699">
                  <c:v>#N/A</c:v>
                </c:pt>
                <c:pt idx="4700">
                  <c:v>#N/A</c:v>
                </c:pt>
                <c:pt idx="4701">
                  <c:v>#N/A</c:v>
                </c:pt>
                <c:pt idx="4702">
                  <c:v>#N/A</c:v>
                </c:pt>
                <c:pt idx="4703">
                  <c:v>#N/A</c:v>
                </c:pt>
                <c:pt idx="4704">
                  <c:v>#N/A</c:v>
                </c:pt>
                <c:pt idx="4705">
                  <c:v>#N/A</c:v>
                </c:pt>
                <c:pt idx="4706">
                  <c:v>#N/A</c:v>
                </c:pt>
                <c:pt idx="4707">
                  <c:v>#N/A</c:v>
                </c:pt>
                <c:pt idx="4708">
                  <c:v>#N/A</c:v>
                </c:pt>
                <c:pt idx="4709">
                  <c:v>#N/A</c:v>
                </c:pt>
                <c:pt idx="4710">
                  <c:v>#N/A</c:v>
                </c:pt>
                <c:pt idx="4711">
                  <c:v>#N/A</c:v>
                </c:pt>
                <c:pt idx="4712">
                  <c:v>#N/A</c:v>
                </c:pt>
                <c:pt idx="4713">
                  <c:v>#N/A</c:v>
                </c:pt>
                <c:pt idx="4714">
                  <c:v>#N/A</c:v>
                </c:pt>
                <c:pt idx="4715">
                  <c:v>#N/A</c:v>
                </c:pt>
                <c:pt idx="4716">
                  <c:v>#N/A</c:v>
                </c:pt>
                <c:pt idx="4717">
                  <c:v>#N/A</c:v>
                </c:pt>
                <c:pt idx="4718">
                  <c:v>#N/A</c:v>
                </c:pt>
                <c:pt idx="4719">
                  <c:v>#N/A</c:v>
                </c:pt>
                <c:pt idx="4720">
                  <c:v>#N/A</c:v>
                </c:pt>
                <c:pt idx="4721">
                  <c:v>#N/A</c:v>
                </c:pt>
                <c:pt idx="4722">
                  <c:v>#N/A</c:v>
                </c:pt>
                <c:pt idx="4723">
                  <c:v>#N/A</c:v>
                </c:pt>
                <c:pt idx="4724">
                  <c:v>#N/A</c:v>
                </c:pt>
                <c:pt idx="4725">
                  <c:v>#N/A</c:v>
                </c:pt>
                <c:pt idx="4726">
                  <c:v>#N/A</c:v>
                </c:pt>
                <c:pt idx="4727">
                  <c:v>#N/A</c:v>
                </c:pt>
                <c:pt idx="4728">
                  <c:v>#N/A</c:v>
                </c:pt>
                <c:pt idx="4729">
                  <c:v>#N/A</c:v>
                </c:pt>
                <c:pt idx="4730">
                  <c:v>#N/A</c:v>
                </c:pt>
                <c:pt idx="4731">
                  <c:v>#N/A</c:v>
                </c:pt>
                <c:pt idx="4732">
                  <c:v>#N/A</c:v>
                </c:pt>
                <c:pt idx="4733">
                  <c:v>#N/A</c:v>
                </c:pt>
                <c:pt idx="4734">
                  <c:v>#N/A</c:v>
                </c:pt>
                <c:pt idx="4735">
                  <c:v>#N/A</c:v>
                </c:pt>
                <c:pt idx="4736">
                  <c:v>#N/A</c:v>
                </c:pt>
                <c:pt idx="4737">
                  <c:v>#N/A</c:v>
                </c:pt>
                <c:pt idx="4738">
                  <c:v>#N/A</c:v>
                </c:pt>
                <c:pt idx="4739">
                  <c:v>#N/A</c:v>
                </c:pt>
                <c:pt idx="4740">
                  <c:v>#N/A</c:v>
                </c:pt>
                <c:pt idx="4741">
                  <c:v>#N/A</c:v>
                </c:pt>
                <c:pt idx="4742">
                  <c:v>#N/A</c:v>
                </c:pt>
                <c:pt idx="4743">
                  <c:v>4.915</c:v>
                </c:pt>
                <c:pt idx="4744">
                  <c:v>#N/A</c:v>
                </c:pt>
                <c:pt idx="4745">
                  <c:v>#N/A</c:v>
                </c:pt>
                <c:pt idx="4746">
                  <c:v>#N/A</c:v>
                </c:pt>
                <c:pt idx="4747">
                  <c:v>#N/A</c:v>
                </c:pt>
                <c:pt idx="4748">
                  <c:v>#N/A</c:v>
                </c:pt>
                <c:pt idx="4749">
                  <c:v>#N/A</c:v>
                </c:pt>
                <c:pt idx="4750">
                  <c:v>#N/A</c:v>
                </c:pt>
                <c:pt idx="4751">
                  <c:v>#N/A</c:v>
                </c:pt>
                <c:pt idx="4752">
                  <c:v>#N/A</c:v>
                </c:pt>
                <c:pt idx="4753">
                  <c:v>#N/A</c:v>
                </c:pt>
                <c:pt idx="4754">
                  <c:v>#N/A</c:v>
                </c:pt>
                <c:pt idx="4755">
                  <c:v>#N/A</c:v>
                </c:pt>
                <c:pt idx="4756">
                  <c:v>#N/A</c:v>
                </c:pt>
                <c:pt idx="4757">
                  <c:v>#N/A</c:v>
                </c:pt>
                <c:pt idx="4758">
                  <c:v>#N/A</c:v>
                </c:pt>
                <c:pt idx="4759">
                  <c:v>#N/A</c:v>
                </c:pt>
                <c:pt idx="4760">
                  <c:v>#N/A</c:v>
                </c:pt>
                <c:pt idx="4761">
                  <c:v>#N/A</c:v>
                </c:pt>
                <c:pt idx="4762">
                  <c:v>#N/A</c:v>
                </c:pt>
                <c:pt idx="4763">
                  <c:v>#N/A</c:v>
                </c:pt>
                <c:pt idx="4764">
                  <c:v>#N/A</c:v>
                </c:pt>
                <c:pt idx="4765">
                  <c:v>#N/A</c:v>
                </c:pt>
                <c:pt idx="4766">
                  <c:v>#N/A</c:v>
                </c:pt>
                <c:pt idx="4767">
                  <c:v>#N/A</c:v>
                </c:pt>
                <c:pt idx="4768">
                  <c:v>#N/A</c:v>
                </c:pt>
                <c:pt idx="4769">
                  <c:v>#N/A</c:v>
                </c:pt>
                <c:pt idx="4770">
                  <c:v>#N/A</c:v>
                </c:pt>
                <c:pt idx="4771">
                  <c:v>#N/A</c:v>
                </c:pt>
                <c:pt idx="4772">
                  <c:v>#N/A</c:v>
                </c:pt>
                <c:pt idx="4773">
                  <c:v>#N/A</c:v>
                </c:pt>
                <c:pt idx="4774">
                  <c:v>#N/A</c:v>
                </c:pt>
                <c:pt idx="4775">
                  <c:v>#N/A</c:v>
                </c:pt>
                <c:pt idx="4776">
                  <c:v>#N/A</c:v>
                </c:pt>
                <c:pt idx="4777">
                  <c:v>#N/A</c:v>
                </c:pt>
                <c:pt idx="4778">
                  <c:v>#N/A</c:v>
                </c:pt>
                <c:pt idx="4779">
                  <c:v>#N/A</c:v>
                </c:pt>
                <c:pt idx="4780">
                  <c:v>#N/A</c:v>
                </c:pt>
                <c:pt idx="4781">
                  <c:v>#N/A</c:v>
                </c:pt>
                <c:pt idx="4782">
                  <c:v>#N/A</c:v>
                </c:pt>
                <c:pt idx="4783">
                  <c:v>#N/A</c:v>
                </c:pt>
                <c:pt idx="4784">
                  <c:v>#N/A</c:v>
                </c:pt>
                <c:pt idx="4785">
                  <c:v>#N/A</c:v>
                </c:pt>
                <c:pt idx="4786">
                  <c:v>#N/A</c:v>
                </c:pt>
                <c:pt idx="4787">
                  <c:v>#N/A</c:v>
                </c:pt>
                <c:pt idx="4788">
                  <c:v>#N/A</c:v>
                </c:pt>
                <c:pt idx="4789">
                  <c:v>#N/A</c:v>
                </c:pt>
                <c:pt idx="4790">
                  <c:v>#N/A</c:v>
                </c:pt>
                <c:pt idx="4791">
                  <c:v>#N/A</c:v>
                </c:pt>
                <c:pt idx="4792">
                  <c:v>#N/A</c:v>
                </c:pt>
                <c:pt idx="4793">
                  <c:v>#N/A</c:v>
                </c:pt>
                <c:pt idx="4794">
                  <c:v>#N/A</c:v>
                </c:pt>
                <c:pt idx="4795">
                  <c:v>#N/A</c:v>
                </c:pt>
                <c:pt idx="4796">
                  <c:v>#N/A</c:v>
                </c:pt>
                <c:pt idx="4797">
                  <c:v>#N/A</c:v>
                </c:pt>
                <c:pt idx="4798">
                  <c:v>#N/A</c:v>
                </c:pt>
                <c:pt idx="4799">
                  <c:v>#N/A</c:v>
                </c:pt>
                <c:pt idx="4800">
                  <c:v>#N/A</c:v>
                </c:pt>
                <c:pt idx="4801">
                  <c:v>#N/A</c:v>
                </c:pt>
                <c:pt idx="4802">
                  <c:v>#N/A</c:v>
                </c:pt>
                <c:pt idx="4803">
                  <c:v>#N/A</c:v>
                </c:pt>
                <c:pt idx="4804">
                  <c:v>#N/A</c:v>
                </c:pt>
                <c:pt idx="4805">
                  <c:v>#N/A</c:v>
                </c:pt>
                <c:pt idx="4806">
                  <c:v>#N/A</c:v>
                </c:pt>
                <c:pt idx="4807">
                  <c:v>#N/A</c:v>
                </c:pt>
                <c:pt idx="4808">
                  <c:v>4.9269999999999996</c:v>
                </c:pt>
                <c:pt idx="4809">
                  <c:v>#N/A</c:v>
                </c:pt>
                <c:pt idx="4810">
                  <c:v>#N/A</c:v>
                </c:pt>
                <c:pt idx="4811">
                  <c:v>#N/A</c:v>
                </c:pt>
                <c:pt idx="4812">
                  <c:v>#N/A</c:v>
                </c:pt>
                <c:pt idx="4813">
                  <c:v>#N/A</c:v>
                </c:pt>
                <c:pt idx="4814">
                  <c:v>#N/A</c:v>
                </c:pt>
                <c:pt idx="4815">
                  <c:v>#N/A</c:v>
                </c:pt>
                <c:pt idx="4816">
                  <c:v>#N/A</c:v>
                </c:pt>
                <c:pt idx="4817">
                  <c:v>#N/A</c:v>
                </c:pt>
                <c:pt idx="4818">
                  <c:v>#N/A</c:v>
                </c:pt>
                <c:pt idx="4819">
                  <c:v>#N/A</c:v>
                </c:pt>
                <c:pt idx="4820">
                  <c:v>#N/A</c:v>
                </c:pt>
                <c:pt idx="4821">
                  <c:v>#N/A</c:v>
                </c:pt>
                <c:pt idx="4822">
                  <c:v>#N/A</c:v>
                </c:pt>
                <c:pt idx="4823">
                  <c:v>#N/A</c:v>
                </c:pt>
                <c:pt idx="4824">
                  <c:v>#N/A</c:v>
                </c:pt>
                <c:pt idx="4825">
                  <c:v>#N/A</c:v>
                </c:pt>
                <c:pt idx="4826">
                  <c:v>#N/A</c:v>
                </c:pt>
                <c:pt idx="4827">
                  <c:v>#N/A</c:v>
                </c:pt>
                <c:pt idx="4828">
                  <c:v>#N/A</c:v>
                </c:pt>
                <c:pt idx="4829">
                  <c:v>#N/A</c:v>
                </c:pt>
                <c:pt idx="4830">
                  <c:v>#N/A</c:v>
                </c:pt>
                <c:pt idx="4831">
                  <c:v>#N/A</c:v>
                </c:pt>
                <c:pt idx="4832">
                  <c:v>#N/A</c:v>
                </c:pt>
                <c:pt idx="4833">
                  <c:v>#N/A</c:v>
                </c:pt>
                <c:pt idx="4834">
                  <c:v>#N/A</c:v>
                </c:pt>
                <c:pt idx="4835">
                  <c:v>#N/A</c:v>
                </c:pt>
                <c:pt idx="4836">
                  <c:v>#N/A</c:v>
                </c:pt>
                <c:pt idx="4837">
                  <c:v>#N/A</c:v>
                </c:pt>
                <c:pt idx="4838">
                  <c:v>#N/A</c:v>
                </c:pt>
                <c:pt idx="4839">
                  <c:v>#N/A</c:v>
                </c:pt>
                <c:pt idx="4840">
                  <c:v>#N/A</c:v>
                </c:pt>
                <c:pt idx="4841">
                  <c:v>#N/A</c:v>
                </c:pt>
                <c:pt idx="4842">
                  <c:v>#N/A</c:v>
                </c:pt>
                <c:pt idx="4843">
                  <c:v>#N/A</c:v>
                </c:pt>
                <c:pt idx="4844">
                  <c:v>#N/A</c:v>
                </c:pt>
                <c:pt idx="4845">
                  <c:v>#N/A</c:v>
                </c:pt>
                <c:pt idx="4846">
                  <c:v>#N/A</c:v>
                </c:pt>
                <c:pt idx="4847">
                  <c:v>#N/A</c:v>
                </c:pt>
                <c:pt idx="4848">
                  <c:v>#N/A</c:v>
                </c:pt>
                <c:pt idx="4849">
                  <c:v>#N/A</c:v>
                </c:pt>
                <c:pt idx="4850">
                  <c:v>#N/A</c:v>
                </c:pt>
                <c:pt idx="4851">
                  <c:v>#N/A</c:v>
                </c:pt>
                <c:pt idx="4852">
                  <c:v>#N/A</c:v>
                </c:pt>
                <c:pt idx="4853">
                  <c:v>#N/A</c:v>
                </c:pt>
                <c:pt idx="4854">
                  <c:v>#N/A</c:v>
                </c:pt>
                <c:pt idx="4855">
                  <c:v>#N/A</c:v>
                </c:pt>
                <c:pt idx="4856">
                  <c:v>#N/A</c:v>
                </c:pt>
                <c:pt idx="4857">
                  <c:v>#N/A</c:v>
                </c:pt>
                <c:pt idx="4858">
                  <c:v>#N/A</c:v>
                </c:pt>
                <c:pt idx="4859">
                  <c:v>#N/A</c:v>
                </c:pt>
                <c:pt idx="4860">
                  <c:v>#N/A</c:v>
                </c:pt>
                <c:pt idx="4861">
                  <c:v>#N/A</c:v>
                </c:pt>
                <c:pt idx="4862">
                  <c:v>#N/A</c:v>
                </c:pt>
                <c:pt idx="4863">
                  <c:v>#N/A</c:v>
                </c:pt>
                <c:pt idx="4864">
                  <c:v>#N/A</c:v>
                </c:pt>
                <c:pt idx="4865">
                  <c:v>#N/A</c:v>
                </c:pt>
                <c:pt idx="4866">
                  <c:v>#N/A</c:v>
                </c:pt>
                <c:pt idx="4867">
                  <c:v>#N/A</c:v>
                </c:pt>
                <c:pt idx="4868">
                  <c:v>#N/A</c:v>
                </c:pt>
                <c:pt idx="4869">
                  <c:v>#N/A</c:v>
                </c:pt>
                <c:pt idx="4870">
                  <c:v>#N/A</c:v>
                </c:pt>
                <c:pt idx="4871">
                  <c:v>#N/A</c:v>
                </c:pt>
                <c:pt idx="4872">
                  <c:v>#N/A</c:v>
                </c:pt>
                <c:pt idx="4873">
                  <c:v>2.5459999999999998</c:v>
                </c:pt>
                <c:pt idx="4874">
                  <c:v>#N/A</c:v>
                </c:pt>
                <c:pt idx="4875">
                  <c:v>#N/A</c:v>
                </c:pt>
                <c:pt idx="4876">
                  <c:v>#N/A</c:v>
                </c:pt>
                <c:pt idx="4877">
                  <c:v>#N/A</c:v>
                </c:pt>
                <c:pt idx="4878">
                  <c:v>#N/A</c:v>
                </c:pt>
                <c:pt idx="4879">
                  <c:v>#N/A</c:v>
                </c:pt>
                <c:pt idx="4880">
                  <c:v>#N/A</c:v>
                </c:pt>
                <c:pt idx="4881">
                  <c:v>#N/A</c:v>
                </c:pt>
                <c:pt idx="4882">
                  <c:v>#N/A</c:v>
                </c:pt>
                <c:pt idx="4883">
                  <c:v>#N/A</c:v>
                </c:pt>
                <c:pt idx="4884">
                  <c:v>#N/A</c:v>
                </c:pt>
                <c:pt idx="4885">
                  <c:v>#N/A</c:v>
                </c:pt>
                <c:pt idx="4886">
                  <c:v>#N/A</c:v>
                </c:pt>
                <c:pt idx="4887">
                  <c:v>#N/A</c:v>
                </c:pt>
                <c:pt idx="4888">
                  <c:v>#N/A</c:v>
                </c:pt>
                <c:pt idx="4889">
                  <c:v>#N/A</c:v>
                </c:pt>
                <c:pt idx="4890">
                  <c:v>#N/A</c:v>
                </c:pt>
                <c:pt idx="4891">
                  <c:v>#N/A</c:v>
                </c:pt>
                <c:pt idx="4892">
                  <c:v>#N/A</c:v>
                </c:pt>
                <c:pt idx="4893">
                  <c:v>#N/A</c:v>
                </c:pt>
                <c:pt idx="4894">
                  <c:v>#N/A</c:v>
                </c:pt>
                <c:pt idx="4895">
                  <c:v>#N/A</c:v>
                </c:pt>
                <c:pt idx="4896">
                  <c:v>#N/A</c:v>
                </c:pt>
                <c:pt idx="4897">
                  <c:v>#N/A</c:v>
                </c:pt>
                <c:pt idx="4898">
                  <c:v>#N/A</c:v>
                </c:pt>
                <c:pt idx="4899">
                  <c:v>#N/A</c:v>
                </c:pt>
                <c:pt idx="4900">
                  <c:v>#N/A</c:v>
                </c:pt>
                <c:pt idx="4901">
                  <c:v>#N/A</c:v>
                </c:pt>
                <c:pt idx="4902">
                  <c:v>#N/A</c:v>
                </c:pt>
                <c:pt idx="4903">
                  <c:v>#N/A</c:v>
                </c:pt>
                <c:pt idx="4904">
                  <c:v>#N/A</c:v>
                </c:pt>
                <c:pt idx="4905">
                  <c:v>#N/A</c:v>
                </c:pt>
                <c:pt idx="4906">
                  <c:v>#N/A</c:v>
                </c:pt>
                <c:pt idx="4907">
                  <c:v>#N/A</c:v>
                </c:pt>
                <c:pt idx="4908">
                  <c:v>#N/A</c:v>
                </c:pt>
                <c:pt idx="4909">
                  <c:v>#N/A</c:v>
                </c:pt>
                <c:pt idx="4910">
                  <c:v>#N/A</c:v>
                </c:pt>
                <c:pt idx="4911">
                  <c:v>#N/A</c:v>
                </c:pt>
                <c:pt idx="4912">
                  <c:v>#N/A</c:v>
                </c:pt>
                <c:pt idx="4913">
                  <c:v>#N/A</c:v>
                </c:pt>
                <c:pt idx="4914">
                  <c:v>#N/A</c:v>
                </c:pt>
                <c:pt idx="4915">
                  <c:v>#N/A</c:v>
                </c:pt>
                <c:pt idx="4916">
                  <c:v>#N/A</c:v>
                </c:pt>
                <c:pt idx="4917">
                  <c:v>#N/A</c:v>
                </c:pt>
                <c:pt idx="4918">
                  <c:v>#N/A</c:v>
                </c:pt>
                <c:pt idx="4919">
                  <c:v>#N/A</c:v>
                </c:pt>
                <c:pt idx="4920">
                  <c:v>#N/A</c:v>
                </c:pt>
                <c:pt idx="4921">
                  <c:v>#N/A</c:v>
                </c:pt>
                <c:pt idx="4922">
                  <c:v>#N/A</c:v>
                </c:pt>
                <c:pt idx="4923">
                  <c:v>#N/A</c:v>
                </c:pt>
                <c:pt idx="4924">
                  <c:v>#N/A</c:v>
                </c:pt>
                <c:pt idx="4925">
                  <c:v>#N/A</c:v>
                </c:pt>
                <c:pt idx="4926">
                  <c:v>#N/A</c:v>
                </c:pt>
                <c:pt idx="4927">
                  <c:v>#N/A</c:v>
                </c:pt>
                <c:pt idx="4928">
                  <c:v>#N/A</c:v>
                </c:pt>
                <c:pt idx="4929">
                  <c:v>#N/A</c:v>
                </c:pt>
                <c:pt idx="4930">
                  <c:v>#N/A</c:v>
                </c:pt>
                <c:pt idx="4931">
                  <c:v>#N/A</c:v>
                </c:pt>
                <c:pt idx="4932">
                  <c:v>#N/A</c:v>
                </c:pt>
                <c:pt idx="4933">
                  <c:v>#N/A</c:v>
                </c:pt>
                <c:pt idx="4934">
                  <c:v>#N/A</c:v>
                </c:pt>
                <c:pt idx="4935">
                  <c:v>#N/A</c:v>
                </c:pt>
                <c:pt idx="4936">
                  <c:v>#N/A</c:v>
                </c:pt>
                <c:pt idx="4937">
                  <c:v>#N/A</c:v>
                </c:pt>
                <c:pt idx="4938">
                  <c:v>3.1480000000000001</c:v>
                </c:pt>
                <c:pt idx="4939">
                  <c:v>#N/A</c:v>
                </c:pt>
                <c:pt idx="4940">
                  <c:v>#N/A</c:v>
                </c:pt>
                <c:pt idx="4941">
                  <c:v>#N/A</c:v>
                </c:pt>
                <c:pt idx="4942">
                  <c:v>#N/A</c:v>
                </c:pt>
                <c:pt idx="4943">
                  <c:v>#N/A</c:v>
                </c:pt>
                <c:pt idx="4944">
                  <c:v>#N/A</c:v>
                </c:pt>
                <c:pt idx="4945">
                  <c:v>#N/A</c:v>
                </c:pt>
                <c:pt idx="4946">
                  <c:v>#N/A</c:v>
                </c:pt>
                <c:pt idx="4947">
                  <c:v>#N/A</c:v>
                </c:pt>
                <c:pt idx="4948">
                  <c:v>#N/A</c:v>
                </c:pt>
                <c:pt idx="4949">
                  <c:v>#N/A</c:v>
                </c:pt>
                <c:pt idx="4950">
                  <c:v>#N/A</c:v>
                </c:pt>
                <c:pt idx="4951">
                  <c:v>#N/A</c:v>
                </c:pt>
                <c:pt idx="4952">
                  <c:v>#N/A</c:v>
                </c:pt>
                <c:pt idx="4953">
                  <c:v>#N/A</c:v>
                </c:pt>
                <c:pt idx="4954">
                  <c:v>#N/A</c:v>
                </c:pt>
                <c:pt idx="4955">
                  <c:v>#N/A</c:v>
                </c:pt>
                <c:pt idx="4956">
                  <c:v>#N/A</c:v>
                </c:pt>
                <c:pt idx="4957">
                  <c:v>#N/A</c:v>
                </c:pt>
                <c:pt idx="4958">
                  <c:v>#N/A</c:v>
                </c:pt>
                <c:pt idx="4959">
                  <c:v>#N/A</c:v>
                </c:pt>
                <c:pt idx="4960">
                  <c:v>#N/A</c:v>
                </c:pt>
                <c:pt idx="4961">
                  <c:v>#N/A</c:v>
                </c:pt>
                <c:pt idx="4962">
                  <c:v>#N/A</c:v>
                </c:pt>
                <c:pt idx="4963">
                  <c:v>#N/A</c:v>
                </c:pt>
                <c:pt idx="4964">
                  <c:v>#N/A</c:v>
                </c:pt>
                <c:pt idx="4965">
                  <c:v>#N/A</c:v>
                </c:pt>
                <c:pt idx="4966">
                  <c:v>#N/A</c:v>
                </c:pt>
                <c:pt idx="4967">
                  <c:v>#N/A</c:v>
                </c:pt>
                <c:pt idx="4968">
                  <c:v>#N/A</c:v>
                </c:pt>
                <c:pt idx="4969">
                  <c:v>#N/A</c:v>
                </c:pt>
                <c:pt idx="4970">
                  <c:v>#N/A</c:v>
                </c:pt>
                <c:pt idx="4971">
                  <c:v>#N/A</c:v>
                </c:pt>
                <c:pt idx="4972">
                  <c:v>#N/A</c:v>
                </c:pt>
                <c:pt idx="4973">
                  <c:v>#N/A</c:v>
                </c:pt>
                <c:pt idx="4974">
                  <c:v>#N/A</c:v>
                </c:pt>
                <c:pt idx="4975">
                  <c:v>#N/A</c:v>
                </c:pt>
                <c:pt idx="4976">
                  <c:v>#N/A</c:v>
                </c:pt>
                <c:pt idx="4977">
                  <c:v>#N/A</c:v>
                </c:pt>
                <c:pt idx="4978">
                  <c:v>#N/A</c:v>
                </c:pt>
                <c:pt idx="4979">
                  <c:v>#N/A</c:v>
                </c:pt>
                <c:pt idx="4980">
                  <c:v>#N/A</c:v>
                </c:pt>
                <c:pt idx="4981">
                  <c:v>#N/A</c:v>
                </c:pt>
                <c:pt idx="4982">
                  <c:v>#N/A</c:v>
                </c:pt>
                <c:pt idx="4983">
                  <c:v>#N/A</c:v>
                </c:pt>
                <c:pt idx="4984">
                  <c:v>#N/A</c:v>
                </c:pt>
                <c:pt idx="4985">
                  <c:v>#N/A</c:v>
                </c:pt>
                <c:pt idx="4986">
                  <c:v>#N/A</c:v>
                </c:pt>
                <c:pt idx="4987">
                  <c:v>#N/A</c:v>
                </c:pt>
                <c:pt idx="4988">
                  <c:v>#N/A</c:v>
                </c:pt>
                <c:pt idx="4989">
                  <c:v>#N/A</c:v>
                </c:pt>
                <c:pt idx="4990">
                  <c:v>#N/A</c:v>
                </c:pt>
                <c:pt idx="4991">
                  <c:v>#N/A</c:v>
                </c:pt>
                <c:pt idx="4992">
                  <c:v>#N/A</c:v>
                </c:pt>
                <c:pt idx="4993">
                  <c:v>#N/A</c:v>
                </c:pt>
                <c:pt idx="4994">
                  <c:v>#N/A</c:v>
                </c:pt>
                <c:pt idx="4995">
                  <c:v>#N/A</c:v>
                </c:pt>
                <c:pt idx="4996">
                  <c:v>#N/A</c:v>
                </c:pt>
                <c:pt idx="4997">
                  <c:v>#N/A</c:v>
                </c:pt>
                <c:pt idx="4998">
                  <c:v>#N/A</c:v>
                </c:pt>
                <c:pt idx="4999">
                  <c:v>#N/A</c:v>
                </c:pt>
                <c:pt idx="5000">
                  <c:v>#N/A</c:v>
                </c:pt>
                <c:pt idx="5001">
                  <c:v>#N/A</c:v>
                </c:pt>
                <c:pt idx="5002">
                  <c:v>#N/A</c:v>
                </c:pt>
                <c:pt idx="5003">
                  <c:v>3.0009999999999999</c:v>
                </c:pt>
                <c:pt idx="5004">
                  <c:v>#N/A</c:v>
                </c:pt>
                <c:pt idx="5005">
                  <c:v>#N/A</c:v>
                </c:pt>
                <c:pt idx="5006">
                  <c:v>#N/A</c:v>
                </c:pt>
                <c:pt idx="5007">
                  <c:v>#N/A</c:v>
                </c:pt>
                <c:pt idx="5008">
                  <c:v>#N/A</c:v>
                </c:pt>
                <c:pt idx="5009">
                  <c:v>#N/A</c:v>
                </c:pt>
                <c:pt idx="5010">
                  <c:v>#N/A</c:v>
                </c:pt>
                <c:pt idx="5011">
                  <c:v>#N/A</c:v>
                </c:pt>
                <c:pt idx="5012">
                  <c:v>#N/A</c:v>
                </c:pt>
                <c:pt idx="5013">
                  <c:v>#N/A</c:v>
                </c:pt>
                <c:pt idx="5014">
                  <c:v>#N/A</c:v>
                </c:pt>
                <c:pt idx="5015">
                  <c:v>#N/A</c:v>
                </c:pt>
                <c:pt idx="5016">
                  <c:v>#N/A</c:v>
                </c:pt>
                <c:pt idx="5017">
                  <c:v>#N/A</c:v>
                </c:pt>
                <c:pt idx="5018">
                  <c:v>#N/A</c:v>
                </c:pt>
                <c:pt idx="5019">
                  <c:v>#N/A</c:v>
                </c:pt>
                <c:pt idx="5020">
                  <c:v>#N/A</c:v>
                </c:pt>
                <c:pt idx="5021">
                  <c:v>#N/A</c:v>
                </c:pt>
                <c:pt idx="5022">
                  <c:v>#N/A</c:v>
                </c:pt>
                <c:pt idx="5023">
                  <c:v>#N/A</c:v>
                </c:pt>
                <c:pt idx="5024">
                  <c:v>#N/A</c:v>
                </c:pt>
                <c:pt idx="5025">
                  <c:v>#N/A</c:v>
                </c:pt>
                <c:pt idx="5026">
                  <c:v>#N/A</c:v>
                </c:pt>
                <c:pt idx="5027">
                  <c:v>#N/A</c:v>
                </c:pt>
                <c:pt idx="5028">
                  <c:v>#N/A</c:v>
                </c:pt>
                <c:pt idx="5029">
                  <c:v>#N/A</c:v>
                </c:pt>
                <c:pt idx="5030">
                  <c:v>#N/A</c:v>
                </c:pt>
                <c:pt idx="5031">
                  <c:v>#N/A</c:v>
                </c:pt>
                <c:pt idx="5032">
                  <c:v>#N/A</c:v>
                </c:pt>
                <c:pt idx="5033">
                  <c:v>#N/A</c:v>
                </c:pt>
                <c:pt idx="5034">
                  <c:v>#N/A</c:v>
                </c:pt>
                <c:pt idx="5035">
                  <c:v>#N/A</c:v>
                </c:pt>
                <c:pt idx="5036">
                  <c:v>#N/A</c:v>
                </c:pt>
                <c:pt idx="5037">
                  <c:v>#N/A</c:v>
                </c:pt>
                <c:pt idx="5038">
                  <c:v>#N/A</c:v>
                </c:pt>
                <c:pt idx="5039">
                  <c:v>#N/A</c:v>
                </c:pt>
                <c:pt idx="5040">
                  <c:v>#N/A</c:v>
                </c:pt>
                <c:pt idx="5041">
                  <c:v>#N/A</c:v>
                </c:pt>
                <c:pt idx="5042">
                  <c:v>#N/A</c:v>
                </c:pt>
                <c:pt idx="5043">
                  <c:v>#N/A</c:v>
                </c:pt>
                <c:pt idx="5044">
                  <c:v>#N/A</c:v>
                </c:pt>
                <c:pt idx="5045">
                  <c:v>#N/A</c:v>
                </c:pt>
                <c:pt idx="5046">
                  <c:v>#N/A</c:v>
                </c:pt>
                <c:pt idx="5047">
                  <c:v>#N/A</c:v>
                </c:pt>
                <c:pt idx="5048">
                  <c:v>#N/A</c:v>
                </c:pt>
                <c:pt idx="5049">
                  <c:v>#N/A</c:v>
                </c:pt>
                <c:pt idx="5050">
                  <c:v>#N/A</c:v>
                </c:pt>
                <c:pt idx="5051">
                  <c:v>#N/A</c:v>
                </c:pt>
                <c:pt idx="5052">
                  <c:v>#N/A</c:v>
                </c:pt>
                <c:pt idx="5053">
                  <c:v>#N/A</c:v>
                </c:pt>
                <c:pt idx="5054">
                  <c:v>#N/A</c:v>
                </c:pt>
                <c:pt idx="5055">
                  <c:v>#N/A</c:v>
                </c:pt>
                <c:pt idx="5056">
                  <c:v>#N/A</c:v>
                </c:pt>
                <c:pt idx="5057">
                  <c:v>#N/A</c:v>
                </c:pt>
                <c:pt idx="5058">
                  <c:v>#N/A</c:v>
                </c:pt>
                <c:pt idx="5059">
                  <c:v>#N/A</c:v>
                </c:pt>
                <c:pt idx="5060">
                  <c:v>#N/A</c:v>
                </c:pt>
                <c:pt idx="5061">
                  <c:v>#N/A</c:v>
                </c:pt>
                <c:pt idx="5062">
                  <c:v>#N/A</c:v>
                </c:pt>
                <c:pt idx="5063">
                  <c:v>#N/A</c:v>
                </c:pt>
                <c:pt idx="5064">
                  <c:v>#N/A</c:v>
                </c:pt>
                <c:pt idx="5065">
                  <c:v>#N/A</c:v>
                </c:pt>
                <c:pt idx="5066">
                  <c:v>#N/A</c:v>
                </c:pt>
                <c:pt idx="5067">
                  <c:v>#N/A</c:v>
                </c:pt>
                <c:pt idx="5068">
                  <c:v>1.135</c:v>
                </c:pt>
                <c:pt idx="5069">
                  <c:v>#N/A</c:v>
                </c:pt>
                <c:pt idx="5070">
                  <c:v>#N/A</c:v>
                </c:pt>
                <c:pt idx="5071">
                  <c:v>#N/A</c:v>
                </c:pt>
                <c:pt idx="5072">
                  <c:v>#N/A</c:v>
                </c:pt>
                <c:pt idx="5073">
                  <c:v>#N/A</c:v>
                </c:pt>
                <c:pt idx="5074">
                  <c:v>#N/A</c:v>
                </c:pt>
                <c:pt idx="5075">
                  <c:v>#N/A</c:v>
                </c:pt>
                <c:pt idx="5076">
                  <c:v>#N/A</c:v>
                </c:pt>
                <c:pt idx="5077">
                  <c:v>#N/A</c:v>
                </c:pt>
                <c:pt idx="5078">
                  <c:v>#N/A</c:v>
                </c:pt>
                <c:pt idx="5079">
                  <c:v>#N/A</c:v>
                </c:pt>
                <c:pt idx="5080">
                  <c:v>#N/A</c:v>
                </c:pt>
                <c:pt idx="5081">
                  <c:v>#N/A</c:v>
                </c:pt>
                <c:pt idx="5082">
                  <c:v>#N/A</c:v>
                </c:pt>
                <c:pt idx="5083">
                  <c:v>#N/A</c:v>
                </c:pt>
                <c:pt idx="5084">
                  <c:v>#N/A</c:v>
                </c:pt>
                <c:pt idx="5085">
                  <c:v>#N/A</c:v>
                </c:pt>
                <c:pt idx="5086">
                  <c:v>#N/A</c:v>
                </c:pt>
                <c:pt idx="5087">
                  <c:v>#N/A</c:v>
                </c:pt>
                <c:pt idx="5088">
                  <c:v>#N/A</c:v>
                </c:pt>
                <c:pt idx="5089">
                  <c:v>#N/A</c:v>
                </c:pt>
                <c:pt idx="5090">
                  <c:v>#N/A</c:v>
                </c:pt>
                <c:pt idx="5091">
                  <c:v>#N/A</c:v>
                </c:pt>
                <c:pt idx="5092">
                  <c:v>#N/A</c:v>
                </c:pt>
                <c:pt idx="5093">
                  <c:v>#N/A</c:v>
                </c:pt>
                <c:pt idx="5094">
                  <c:v>#N/A</c:v>
                </c:pt>
                <c:pt idx="5095">
                  <c:v>#N/A</c:v>
                </c:pt>
                <c:pt idx="5096">
                  <c:v>#N/A</c:v>
                </c:pt>
                <c:pt idx="5097">
                  <c:v>#N/A</c:v>
                </c:pt>
                <c:pt idx="5098">
                  <c:v>#N/A</c:v>
                </c:pt>
                <c:pt idx="5099">
                  <c:v>#N/A</c:v>
                </c:pt>
                <c:pt idx="5100">
                  <c:v>#N/A</c:v>
                </c:pt>
                <c:pt idx="5101">
                  <c:v>#N/A</c:v>
                </c:pt>
                <c:pt idx="5102">
                  <c:v>#N/A</c:v>
                </c:pt>
                <c:pt idx="5103">
                  <c:v>#N/A</c:v>
                </c:pt>
                <c:pt idx="5104">
                  <c:v>#N/A</c:v>
                </c:pt>
                <c:pt idx="5105">
                  <c:v>#N/A</c:v>
                </c:pt>
                <c:pt idx="5106">
                  <c:v>#N/A</c:v>
                </c:pt>
                <c:pt idx="5107">
                  <c:v>#N/A</c:v>
                </c:pt>
                <c:pt idx="5108">
                  <c:v>#N/A</c:v>
                </c:pt>
                <c:pt idx="5109">
                  <c:v>#N/A</c:v>
                </c:pt>
                <c:pt idx="5110">
                  <c:v>#N/A</c:v>
                </c:pt>
                <c:pt idx="5111">
                  <c:v>#N/A</c:v>
                </c:pt>
                <c:pt idx="5112">
                  <c:v>#N/A</c:v>
                </c:pt>
                <c:pt idx="5113">
                  <c:v>#N/A</c:v>
                </c:pt>
                <c:pt idx="5114">
                  <c:v>#N/A</c:v>
                </c:pt>
                <c:pt idx="5115">
                  <c:v>#N/A</c:v>
                </c:pt>
                <c:pt idx="5116">
                  <c:v>#N/A</c:v>
                </c:pt>
                <c:pt idx="5117">
                  <c:v>#N/A</c:v>
                </c:pt>
                <c:pt idx="5118">
                  <c:v>#N/A</c:v>
                </c:pt>
                <c:pt idx="5119">
                  <c:v>#N/A</c:v>
                </c:pt>
                <c:pt idx="5120">
                  <c:v>#N/A</c:v>
                </c:pt>
                <c:pt idx="5121">
                  <c:v>#N/A</c:v>
                </c:pt>
                <c:pt idx="5122">
                  <c:v>#N/A</c:v>
                </c:pt>
                <c:pt idx="5123">
                  <c:v>#N/A</c:v>
                </c:pt>
                <c:pt idx="5124">
                  <c:v>#N/A</c:v>
                </c:pt>
                <c:pt idx="5125">
                  <c:v>#N/A</c:v>
                </c:pt>
                <c:pt idx="5126">
                  <c:v>#N/A</c:v>
                </c:pt>
                <c:pt idx="5127">
                  <c:v>#N/A</c:v>
                </c:pt>
                <c:pt idx="5128">
                  <c:v>#N/A</c:v>
                </c:pt>
                <c:pt idx="5129">
                  <c:v>#N/A</c:v>
                </c:pt>
                <c:pt idx="5130">
                  <c:v>#N/A</c:v>
                </c:pt>
                <c:pt idx="5131">
                  <c:v>#N/A</c:v>
                </c:pt>
                <c:pt idx="5132">
                  <c:v>#N/A</c:v>
                </c:pt>
                <c:pt idx="5133">
                  <c:v>1.411</c:v>
                </c:pt>
                <c:pt idx="5134">
                  <c:v>#N/A</c:v>
                </c:pt>
                <c:pt idx="5135">
                  <c:v>#N/A</c:v>
                </c:pt>
                <c:pt idx="5136">
                  <c:v>#N/A</c:v>
                </c:pt>
                <c:pt idx="5137">
                  <c:v>#N/A</c:v>
                </c:pt>
                <c:pt idx="5138">
                  <c:v>#N/A</c:v>
                </c:pt>
                <c:pt idx="5139">
                  <c:v>#N/A</c:v>
                </c:pt>
                <c:pt idx="5140">
                  <c:v>#N/A</c:v>
                </c:pt>
                <c:pt idx="5141">
                  <c:v>#N/A</c:v>
                </c:pt>
                <c:pt idx="5142">
                  <c:v>#N/A</c:v>
                </c:pt>
                <c:pt idx="5143">
                  <c:v>#N/A</c:v>
                </c:pt>
                <c:pt idx="5144">
                  <c:v>#N/A</c:v>
                </c:pt>
                <c:pt idx="5145">
                  <c:v>#N/A</c:v>
                </c:pt>
                <c:pt idx="5146">
                  <c:v>#N/A</c:v>
                </c:pt>
                <c:pt idx="5147">
                  <c:v>#N/A</c:v>
                </c:pt>
                <c:pt idx="5148">
                  <c:v>#N/A</c:v>
                </c:pt>
                <c:pt idx="5149">
                  <c:v>#N/A</c:v>
                </c:pt>
                <c:pt idx="5150">
                  <c:v>#N/A</c:v>
                </c:pt>
                <c:pt idx="5151">
                  <c:v>#N/A</c:v>
                </c:pt>
                <c:pt idx="5152">
                  <c:v>#N/A</c:v>
                </c:pt>
                <c:pt idx="5153">
                  <c:v>#N/A</c:v>
                </c:pt>
                <c:pt idx="5154">
                  <c:v>#N/A</c:v>
                </c:pt>
                <c:pt idx="5155">
                  <c:v>#N/A</c:v>
                </c:pt>
                <c:pt idx="5156">
                  <c:v>#N/A</c:v>
                </c:pt>
                <c:pt idx="5157">
                  <c:v>#N/A</c:v>
                </c:pt>
                <c:pt idx="5158">
                  <c:v>#N/A</c:v>
                </c:pt>
                <c:pt idx="5159">
                  <c:v>#N/A</c:v>
                </c:pt>
                <c:pt idx="5160">
                  <c:v>#N/A</c:v>
                </c:pt>
                <c:pt idx="5161">
                  <c:v>#N/A</c:v>
                </c:pt>
                <c:pt idx="5162">
                  <c:v>#N/A</c:v>
                </c:pt>
                <c:pt idx="5163">
                  <c:v>#N/A</c:v>
                </c:pt>
                <c:pt idx="5164">
                  <c:v>#N/A</c:v>
                </c:pt>
                <c:pt idx="5165">
                  <c:v>#N/A</c:v>
                </c:pt>
                <c:pt idx="5166">
                  <c:v>#N/A</c:v>
                </c:pt>
                <c:pt idx="5167">
                  <c:v>#N/A</c:v>
                </c:pt>
                <c:pt idx="5168">
                  <c:v>#N/A</c:v>
                </c:pt>
                <c:pt idx="5169">
                  <c:v>#N/A</c:v>
                </c:pt>
                <c:pt idx="5170">
                  <c:v>#N/A</c:v>
                </c:pt>
                <c:pt idx="5171">
                  <c:v>#N/A</c:v>
                </c:pt>
                <c:pt idx="5172">
                  <c:v>#N/A</c:v>
                </c:pt>
                <c:pt idx="5173">
                  <c:v>#N/A</c:v>
                </c:pt>
                <c:pt idx="5174">
                  <c:v>#N/A</c:v>
                </c:pt>
                <c:pt idx="5175">
                  <c:v>#N/A</c:v>
                </c:pt>
                <c:pt idx="5176">
                  <c:v>#N/A</c:v>
                </c:pt>
                <c:pt idx="5177">
                  <c:v>#N/A</c:v>
                </c:pt>
                <c:pt idx="5178">
                  <c:v>#N/A</c:v>
                </c:pt>
                <c:pt idx="5179">
                  <c:v>#N/A</c:v>
                </c:pt>
                <c:pt idx="5180">
                  <c:v>#N/A</c:v>
                </c:pt>
                <c:pt idx="5181">
                  <c:v>#N/A</c:v>
                </c:pt>
                <c:pt idx="5182">
                  <c:v>#N/A</c:v>
                </c:pt>
                <c:pt idx="5183">
                  <c:v>#N/A</c:v>
                </c:pt>
                <c:pt idx="5184">
                  <c:v>#N/A</c:v>
                </c:pt>
                <c:pt idx="5185">
                  <c:v>#N/A</c:v>
                </c:pt>
                <c:pt idx="5186">
                  <c:v>#N/A</c:v>
                </c:pt>
                <c:pt idx="5187">
                  <c:v>#N/A</c:v>
                </c:pt>
                <c:pt idx="5188">
                  <c:v>#N/A</c:v>
                </c:pt>
                <c:pt idx="5189">
                  <c:v>#N/A</c:v>
                </c:pt>
                <c:pt idx="5190">
                  <c:v>#N/A</c:v>
                </c:pt>
                <c:pt idx="5191">
                  <c:v>#N/A</c:v>
                </c:pt>
                <c:pt idx="5192">
                  <c:v>#N/A</c:v>
                </c:pt>
                <c:pt idx="5193">
                  <c:v>#N/A</c:v>
                </c:pt>
                <c:pt idx="5194">
                  <c:v>#N/A</c:v>
                </c:pt>
                <c:pt idx="5195">
                  <c:v>#N/A</c:v>
                </c:pt>
                <c:pt idx="5196">
                  <c:v>#N/A</c:v>
                </c:pt>
                <c:pt idx="5197">
                  <c:v>#N/A</c:v>
                </c:pt>
                <c:pt idx="5198">
                  <c:v>2.0830000000000002</c:v>
                </c:pt>
                <c:pt idx="5199">
                  <c:v>#N/A</c:v>
                </c:pt>
                <c:pt idx="5200">
                  <c:v>#N/A</c:v>
                </c:pt>
                <c:pt idx="5201">
                  <c:v>#N/A</c:v>
                </c:pt>
                <c:pt idx="5202">
                  <c:v>#N/A</c:v>
                </c:pt>
                <c:pt idx="5203">
                  <c:v>#N/A</c:v>
                </c:pt>
                <c:pt idx="5204">
                  <c:v>#N/A</c:v>
                </c:pt>
                <c:pt idx="5205">
                  <c:v>#N/A</c:v>
                </c:pt>
                <c:pt idx="5206">
                  <c:v>#N/A</c:v>
                </c:pt>
                <c:pt idx="5207">
                  <c:v>#N/A</c:v>
                </c:pt>
                <c:pt idx="5208">
                  <c:v>#N/A</c:v>
                </c:pt>
                <c:pt idx="5209">
                  <c:v>#N/A</c:v>
                </c:pt>
                <c:pt idx="5210">
                  <c:v>#N/A</c:v>
                </c:pt>
                <c:pt idx="5211">
                  <c:v>#N/A</c:v>
                </c:pt>
                <c:pt idx="5212">
                  <c:v>#N/A</c:v>
                </c:pt>
                <c:pt idx="5213">
                  <c:v>#N/A</c:v>
                </c:pt>
                <c:pt idx="5214">
                  <c:v>#N/A</c:v>
                </c:pt>
                <c:pt idx="5215">
                  <c:v>#N/A</c:v>
                </c:pt>
                <c:pt idx="5216">
                  <c:v>#N/A</c:v>
                </c:pt>
                <c:pt idx="5217">
                  <c:v>#N/A</c:v>
                </c:pt>
                <c:pt idx="5218">
                  <c:v>#N/A</c:v>
                </c:pt>
                <c:pt idx="5219">
                  <c:v>#N/A</c:v>
                </c:pt>
                <c:pt idx="5220">
                  <c:v>#N/A</c:v>
                </c:pt>
                <c:pt idx="5221">
                  <c:v>#N/A</c:v>
                </c:pt>
                <c:pt idx="5222">
                  <c:v>#N/A</c:v>
                </c:pt>
                <c:pt idx="5223">
                  <c:v>#N/A</c:v>
                </c:pt>
                <c:pt idx="5224">
                  <c:v>#N/A</c:v>
                </c:pt>
                <c:pt idx="5225">
                  <c:v>#N/A</c:v>
                </c:pt>
                <c:pt idx="5226">
                  <c:v>#N/A</c:v>
                </c:pt>
                <c:pt idx="5227">
                  <c:v>#N/A</c:v>
                </c:pt>
                <c:pt idx="5228">
                  <c:v>#N/A</c:v>
                </c:pt>
                <c:pt idx="5229">
                  <c:v>#N/A</c:v>
                </c:pt>
                <c:pt idx="5230">
                  <c:v>#N/A</c:v>
                </c:pt>
                <c:pt idx="5231">
                  <c:v>#N/A</c:v>
                </c:pt>
                <c:pt idx="5232">
                  <c:v>#N/A</c:v>
                </c:pt>
                <c:pt idx="5233">
                  <c:v>#N/A</c:v>
                </c:pt>
                <c:pt idx="5234">
                  <c:v>#N/A</c:v>
                </c:pt>
                <c:pt idx="5235">
                  <c:v>#N/A</c:v>
                </c:pt>
                <c:pt idx="5236">
                  <c:v>#N/A</c:v>
                </c:pt>
                <c:pt idx="5237">
                  <c:v>#N/A</c:v>
                </c:pt>
                <c:pt idx="5238">
                  <c:v>#N/A</c:v>
                </c:pt>
                <c:pt idx="5239">
                  <c:v>#N/A</c:v>
                </c:pt>
                <c:pt idx="5240">
                  <c:v>#N/A</c:v>
                </c:pt>
                <c:pt idx="5241">
                  <c:v>#N/A</c:v>
                </c:pt>
                <c:pt idx="5242">
                  <c:v>#N/A</c:v>
                </c:pt>
                <c:pt idx="5243">
                  <c:v>#N/A</c:v>
                </c:pt>
                <c:pt idx="5244">
                  <c:v>#N/A</c:v>
                </c:pt>
                <c:pt idx="5245">
                  <c:v>#N/A</c:v>
                </c:pt>
                <c:pt idx="5246">
                  <c:v>#N/A</c:v>
                </c:pt>
                <c:pt idx="5247">
                  <c:v>#N/A</c:v>
                </c:pt>
                <c:pt idx="5248">
                  <c:v>#N/A</c:v>
                </c:pt>
                <c:pt idx="5249">
                  <c:v>#N/A</c:v>
                </c:pt>
                <c:pt idx="5250">
                  <c:v>#N/A</c:v>
                </c:pt>
                <c:pt idx="5251">
                  <c:v>#N/A</c:v>
                </c:pt>
                <c:pt idx="5252">
                  <c:v>#N/A</c:v>
                </c:pt>
                <c:pt idx="5253">
                  <c:v>#N/A</c:v>
                </c:pt>
                <c:pt idx="5254">
                  <c:v>#N/A</c:v>
                </c:pt>
                <c:pt idx="5255">
                  <c:v>#N/A</c:v>
                </c:pt>
                <c:pt idx="5256">
                  <c:v>#N/A</c:v>
                </c:pt>
                <c:pt idx="5257">
                  <c:v>#N/A</c:v>
                </c:pt>
                <c:pt idx="5258">
                  <c:v>#N/A</c:v>
                </c:pt>
                <c:pt idx="5259">
                  <c:v>#N/A</c:v>
                </c:pt>
                <c:pt idx="5260">
                  <c:v>#N/A</c:v>
                </c:pt>
                <c:pt idx="5261">
                  <c:v>#N/A</c:v>
                </c:pt>
                <c:pt idx="5262">
                  <c:v>#N/A</c:v>
                </c:pt>
                <c:pt idx="5263">
                  <c:v>2.4790000000000001</c:v>
                </c:pt>
                <c:pt idx="5264">
                  <c:v>#N/A</c:v>
                </c:pt>
                <c:pt idx="5265">
                  <c:v>#N/A</c:v>
                </c:pt>
                <c:pt idx="5266">
                  <c:v>#N/A</c:v>
                </c:pt>
                <c:pt idx="5267">
                  <c:v>#N/A</c:v>
                </c:pt>
                <c:pt idx="5268">
                  <c:v>#N/A</c:v>
                </c:pt>
                <c:pt idx="5269">
                  <c:v>#N/A</c:v>
                </c:pt>
                <c:pt idx="5270">
                  <c:v>#N/A</c:v>
                </c:pt>
                <c:pt idx="5271">
                  <c:v>#N/A</c:v>
                </c:pt>
                <c:pt idx="5272">
                  <c:v>#N/A</c:v>
                </c:pt>
                <c:pt idx="5273">
                  <c:v>#N/A</c:v>
                </c:pt>
                <c:pt idx="5274">
                  <c:v>#N/A</c:v>
                </c:pt>
                <c:pt idx="5275">
                  <c:v>#N/A</c:v>
                </c:pt>
                <c:pt idx="5276">
                  <c:v>#N/A</c:v>
                </c:pt>
                <c:pt idx="5277">
                  <c:v>#N/A</c:v>
                </c:pt>
                <c:pt idx="5278">
                  <c:v>#N/A</c:v>
                </c:pt>
                <c:pt idx="5279">
                  <c:v>#N/A</c:v>
                </c:pt>
                <c:pt idx="5280">
                  <c:v>#N/A</c:v>
                </c:pt>
                <c:pt idx="5281">
                  <c:v>#N/A</c:v>
                </c:pt>
                <c:pt idx="5282">
                  <c:v>#N/A</c:v>
                </c:pt>
                <c:pt idx="5283">
                  <c:v>#N/A</c:v>
                </c:pt>
                <c:pt idx="5284">
                  <c:v>#N/A</c:v>
                </c:pt>
                <c:pt idx="5285">
                  <c:v>#N/A</c:v>
                </c:pt>
                <c:pt idx="5286">
                  <c:v>#N/A</c:v>
                </c:pt>
                <c:pt idx="5287">
                  <c:v>#N/A</c:v>
                </c:pt>
                <c:pt idx="5288">
                  <c:v>#N/A</c:v>
                </c:pt>
                <c:pt idx="5289">
                  <c:v>#N/A</c:v>
                </c:pt>
                <c:pt idx="5290">
                  <c:v>#N/A</c:v>
                </c:pt>
                <c:pt idx="5291">
                  <c:v>#N/A</c:v>
                </c:pt>
                <c:pt idx="5292">
                  <c:v>#N/A</c:v>
                </c:pt>
                <c:pt idx="5293">
                  <c:v>#N/A</c:v>
                </c:pt>
                <c:pt idx="5294">
                  <c:v>#N/A</c:v>
                </c:pt>
                <c:pt idx="5295">
                  <c:v>#N/A</c:v>
                </c:pt>
                <c:pt idx="5296">
                  <c:v>#N/A</c:v>
                </c:pt>
                <c:pt idx="5297">
                  <c:v>#N/A</c:v>
                </c:pt>
                <c:pt idx="5298">
                  <c:v>#N/A</c:v>
                </c:pt>
                <c:pt idx="5299">
                  <c:v>#N/A</c:v>
                </c:pt>
                <c:pt idx="5300">
                  <c:v>#N/A</c:v>
                </c:pt>
                <c:pt idx="5301">
                  <c:v>#N/A</c:v>
                </c:pt>
                <c:pt idx="5302">
                  <c:v>#N/A</c:v>
                </c:pt>
                <c:pt idx="5303">
                  <c:v>#N/A</c:v>
                </c:pt>
                <c:pt idx="5304">
                  <c:v>#N/A</c:v>
                </c:pt>
                <c:pt idx="5305">
                  <c:v>#N/A</c:v>
                </c:pt>
                <c:pt idx="5306">
                  <c:v>#N/A</c:v>
                </c:pt>
                <c:pt idx="5307">
                  <c:v>#N/A</c:v>
                </c:pt>
                <c:pt idx="5308">
                  <c:v>#N/A</c:v>
                </c:pt>
                <c:pt idx="5309">
                  <c:v>#N/A</c:v>
                </c:pt>
                <c:pt idx="5310">
                  <c:v>#N/A</c:v>
                </c:pt>
                <c:pt idx="5311">
                  <c:v>#N/A</c:v>
                </c:pt>
                <c:pt idx="5312">
                  <c:v>#N/A</c:v>
                </c:pt>
                <c:pt idx="5313">
                  <c:v>#N/A</c:v>
                </c:pt>
                <c:pt idx="5314">
                  <c:v>#N/A</c:v>
                </c:pt>
                <c:pt idx="5315">
                  <c:v>#N/A</c:v>
                </c:pt>
                <c:pt idx="5316">
                  <c:v>#N/A</c:v>
                </c:pt>
                <c:pt idx="5317">
                  <c:v>#N/A</c:v>
                </c:pt>
                <c:pt idx="5318">
                  <c:v>#N/A</c:v>
                </c:pt>
                <c:pt idx="5319">
                  <c:v>#N/A</c:v>
                </c:pt>
                <c:pt idx="5320">
                  <c:v>#N/A</c:v>
                </c:pt>
                <c:pt idx="5321">
                  <c:v>#N/A</c:v>
                </c:pt>
                <c:pt idx="5322">
                  <c:v>#N/A</c:v>
                </c:pt>
                <c:pt idx="5323">
                  <c:v>#N/A</c:v>
                </c:pt>
                <c:pt idx="5324">
                  <c:v>#N/A</c:v>
                </c:pt>
                <c:pt idx="5325">
                  <c:v>#N/A</c:v>
                </c:pt>
                <c:pt idx="5326">
                  <c:v>#N/A</c:v>
                </c:pt>
                <c:pt idx="5327">
                  <c:v>#N/A</c:v>
                </c:pt>
                <c:pt idx="5328">
                  <c:v>2.3380000000000001</c:v>
                </c:pt>
                <c:pt idx="5329">
                  <c:v>#N/A</c:v>
                </c:pt>
                <c:pt idx="5330">
                  <c:v>#N/A</c:v>
                </c:pt>
                <c:pt idx="5331">
                  <c:v>#N/A</c:v>
                </c:pt>
                <c:pt idx="5332">
                  <c:v>#N/A</c:v>
                </c:pt>
                <c:pt idx="5333">
                  <c:v>#N/A</c:v>
                </c:pt>
                <c:pt idx="5334">
                  <c:v>#N/A</c:v>
                </c:pt>
                <c:pt idx="5335">
                  <c:v>#N/A</c:v>
                </c:pt>
                <c:pt idx="5336">
                  <c:v>#N/A</c:v>
                </c:pt>
                <c:pt idx="5337">
                  <c:v>#N/A</c:v>
                </c:pt>
                <c:pt idx="5338">
                  <c:v>#N/A</c:v>
                </c:pt>
                <c:pt idx="5339">
                  <c:v>#N/A</c:v>
                </c:pt>
                <c:pt idx="5340">
                  <c:v>#N/A</c:v>
                </c:pt>
                <c:pt idx="5341">
                  <c:v>#N/A</c:v>
                </c:pt>
                <c:pt idx="5342">
                  <c:v>#N/A</c:v>
                </c:pt>
                <c:pt idx="5343">
                  <c:v>#N/A</c:v>
                </c:pt>
                <c:pt idx="5344">
                  <c:v>#N/A</c:v>
                </c:pt>
                <c:pt idx="5345">
                  <c:v>#N/A</c:v>
                </c:pt>
                <c:pt idx="5346">
                  <c:v>#N/A</c:v>
                </c:pt>
                <c:pt idx="5347">
                  <c:v>#N/A</c:v>
                </c:pt>
                <c:pt idx="5348">
                  <c:v>#N/A</c:v>
                </c:pt>
                <c:pt idx="5349">
                  <c:v>#N/A</c:v>
                </c:pt>
                <c:pt idx="5350">
                  <c:v>#N/A</c:v>
                </c:pt>
                <c:pt idx="5351">
                  <c:v>#N/A</c:v>
                </c:pt>
                <c:pt idx="5352">
                  <c:v>#N/A</c:v>
                </c:pt>
                <c:pt idx="5353">
                  <c:v>#N/A</c:v>
                </c:pt>
                <c:pt idx="5354">
                  <c:v>#N/A</c:v>
                </c:pt>
                <c:pt idx="5355">
                  <c:v>#N/A</c:v>
                </c:pt>
                <c:pt idx="5356">
                  <c:v>#N/A</c:v>
                </c:pt>
                <c:pt idx="5357">
                  <c:v>#N/A</c:v>
                </c:pt>
                <c:pt idx="5358">
                  <c:v>#N/A</c:v>
                </c:pt>
                <c:pt idx="5359">
                  <c:v>#N/A</c:v>
                </c:pt>
                <c:pt idx="5360">
                  <c:v>#N/A</c:v>
                </c:pt>
                <c:pt idx="5361">
                  <c:v>#N/A</c:v>
                </c:pt>
                <c:pt idx="5362">
                  <c:v>#N/A</c:v>
                </c:pt>
                <c:pt idx="5363">
                  <c:v>#N/A</c:v>
                </c:pt>
                <c:pt idx="5364">
                  <c:v>#N/A</c:v>
                </c:pt>
                <c:pt idx="5365">
                  <c:v>#N/A</c:v>
                </c:pt>
                <c:pt idx="5366">
                  <c:v>#N/A</c:v>
                </c:pt>
                <c:pt idx="5367">
                  <c:v>#N/A</c:v>
                </c:pt>
                <c:pt idx="5368">
                  <c:v>#N/A</c:v>
                </c:pt>
                <c:pt idx="5369">
                  <c:v>#N/A</c:v>
                </c:pt>
                <c:pt idx="5370">
                  <c:v>#N/A</c:v>
                </c:pt>
                <c:pt idx="5371">
                  <c:v>#N/A</c:v>
                </c:pt>
                <c:pt idx="5372">
                  <c:v>#N/A</c:v>
                </c:pt>
                <c:pt idx="5373">
                  <c:v>#N/A</c:v>
                </c:pt>
                <c:pt idx="5374">
                  <c:v>#N/A</c:v>
                </c:pt>
                <c:pt idx="5375">
                  <c:v>#N/A</c:v>
                </c:pt>
                <c:pt idx="5376">
                  <c:v>#N/A</c:v>
                </c:pt>
                <c:pt idx="5377">
                  <c:v>#N/A</c:v>
                </c:pt>
                <c:pt idx="5378">
                  <c:v>#N/A</c:v>
                </c:pt>
                <c:pt idx="5379">
                  <c:v>#N/A</c:v>
                </c:pt>
                <c:pt idx="5380">
                  <c:v>#N/A</c:v>
                </c:pt>
                <c:pt idx="5381">
                  <c:v>#N/A</c:v>
                </c:pt>
                <c:pt idx="5382">
                  <c:v>#N/A</c:v>
                </c:pt>
                <c:pt idx="5383">
                  <c:v>#N/A</c:v>
                </c:pt>
                <c:pt idx="5384">
                  <c:v>#N/A</c:v>
                </c:pt>
                <c:pt idx="5385">
                  <c:v>#N/A</c:v>
                </c:pt>
                <c:pt idx="5386">
                  <c:v>#N/A</c:v>
                </c:pt>
                <c:pt idx="5387">
                  <c:v>#N/A</c:v>
                </c:pt>
                <c:pt idx="5388">
                  <c:v>#N/A</c:v>
                </c:pt>
                <c:pt idx="5389">
                  <c:v>#N/A</c:v>
                </c:pt>
                <c:pt idx="5390">
                  <c:v>#N/A</c:v>
                </c:pt>
                <c:pt idx="5391">
                  <c:v>#N/A</c:v>
                </c:pt>
                <c:pt idx="5392">
                  <c:v>#N/A</c:v>
                </c:pt>
                <c:pt idx="5393">
                  <c:v>1.92</c:v>
                </c:pt>
                <c:pt idx="5394">
                  <c:v>#N/A</c:v>
                </c:pt>
                <c:pt idx="5395">
                  <c:v>#N/A</c:v>
                </c:pt>
                <c:pt idx="5396">
                  <c:v>#N/A</c:v>
                </c:pt>
                <c:pt idx="5397">
                  <c:v>#N/A</c:v>
                </c:pt>
                <c:pt idx="5398">
                  <c:v>#N/A</c:v>
                </c:pt>
                <c:pt idx="5399">
                  <c:v>#N/A</c:v>
                </c:pt>
                <c:pt idx="5400">
                  <c:v>#N/A</c:v>
                </c:pt>
                <c:pt idx="5401">
                  <c:v>#N/A</c:v>
                </c:pt>
                <c:pt idx="5402">
                  <c:v>#N/A</c:v>
                </c:pt>
                <c:pt idx="5403">
                  <c:v>#N/A</c:v>
                </c:pt>
                <c:pt idx="5404">
                  <c:v>#N/A</c:v>
                </c:pt>
                <c:pt idx="5405">
                  <c:v>#N/A</c:v>
                </c:pt>
                <c:pt idx="5406">
                  <c:v>#N/A</c:v>
                </c:pt>
                <c:pt idx="5407">
                  <c:v>#N/A</c:v>
                </c:pt>
                <c:pt idx="5408">
                  <c:v>#N/A</c:v>
                </c:pt>
                <c:pt idx="5409">
                  <c:v>#N/A</c:v>
                </c:pt>
                <c:pt idx="5410">
                  <c:v>#N/A</c:v>
                </c:pt>
                <c:pt idx="5411">
                  <c:v>#N/A</c:v>
                </c:pt>
                <c:pt idx="5412">
                  <c:v>#N/A</c:v>
                </c:pt>
                <c:pt idx="5413">
                  <c:v>#N/A</c:v>
                </c:pt>
                <c:pt idx="5414">
                  <c:v>#N/A</c:v>
                </c:pt>
                <c:pt idx="5415">
                  <c:v>#N/A</c:v>
                </c:pt>
                <c:pt idx="5416">
                  <c:v>#N/A</c:v>
                </c:pt>
                <c:pt idx="5417">
                  <c:v>#N/A</c:v>
                </c:pt>
                <c:pt idx="5418">
                  <c:v>#N/A</c:v>
                </c:pt>
                <c:pt idx="5419">
                  <c:v>#N/A</c:v>
                </c:pt>
                <c:pt idx="5420">
                  <c:v>#N/A</c:v>
                </c:pt>
                <c:pt idx="5421">
                  <c:v>#N/A</c:v>
                </c:pt>
                <c:pt idx="5422">
                  <c:v>#N/A</c:v>
                </c:pt>
                <c:pt idx="5423">
                  <c:v>#N/A</c:v>
                </c:pt>
                <c:pt idx="5424">
                  <c:v>#N/A</c:v>
                </c:pt>
                <c:pt idx="5425">
                  <c:v>#N/A</c:v>
                </c:pt>
                <c:pt idx="5426">
                  <c:v>#N/A</c:v>
                </c:pt>
                <c:pt idx="5427">
                  <c:v>#N/A</c:v>
                </c:pt>
                <c:pt idx="5428">
                  <c:v>#N/A</c:v>
                </c:pt>
                <c:pt idx="5429">
                  <c:v>#N/A</c:v>
                </c:pt>
                <c:pt idx="5430">
                  <c:v>#N/A</c:v>
                </c:pt>
                <c:pt idx="5431">
                  <c:v>#N/A</c:v>
                </c:pt>
                <c:pt idx="5432">
                  <c:v>#N/A</c:v>
                </c:pt>
                <c:pt idx="5433">
                  <c:v>#N/A</c:v>
                </c:pt>
                <c:pt idx="5434">
                  <c:v>#N/A</c:v>
                </c:pt>
                <c:pt idx="5435">
                  <c:v>#N/A</c:v>
                </c:pt>
                <c:pt idx="5436">
                  <c:v>#N/A</c:v>
                </c:pt>
                <c:pt idx="5437">
                  <c:v>#N/A</c:v>
                </c:pt>
                <c:pt idx="5438">
                  <c:v>#N/A</c:v>
                </c:pt>
                <c:pt idx="5439">
                  <c:v>#N/A</c:v>
                </c:pt>
                <c:pt idx="5440">
                  <c:v>#N/A</c:v>
                </c:pt>
                <c:pt idx="5441">
                  <c:v>#N/A</c:v>
                </c:pt>
                <c:pt idx="5442">
                  <c:v>#N/A</c:v>
                </c:pt>
                <c:pt idx="5443">
                  <c:v>#N/A</c:v>
                </c:pt>
                <c:pt idx="5444">
                  <c:v>#N/A</c:v>
                </c:pt>
                <c:pt idx="5445">
                  <c:v>#N/A</c:v>
                </c:pt>
                <c:pt idx="5446">
                  <c:v>#N/A</c:v>
                </c:pt>
                <c:pt idx="5447">
                  <c:v>#N/A</c:v>
                </c:pt>
                <c:pt idx="5448">
                  <c:v>#N/A</c:v>
                </c:pt>
                <c:pt idx="5449">
                  <c:v>#N/A</c:v>
                </c:pt>
                <c:pt idx="5450">
                  <c:v>#N/A</c:v>
                </c:pt>
                <c:pt idx="5451">
                  <c:v>#N/A</c:v>
                </c:pt>
                <c:pt idx="5452">
                  <c:v>#N/A</c:v>
                </c:pt>
                <c:pt idx="5453">
                  <c:v>#N/A</c:v>
                </c:pt>
                <c:pt idx="5454">
                  <c:v>#N/A</c:v>
                </c:pt>
                <c:pt idx="5455">
                  <c:v>#N/A</c:v>
                </c:pt>
                <c:pt idx="5456">
                  <c:v>#N/A</c:v>
                </c:pt>
                <c:pt idx="5457">
                  <c:v>#N/A</c:v>
                </c:pt>
                <c:pt idx="5458">
                  <c:v>4.0259999999999998</c:v>
                </c:pt>
                <c:pt idx="5459">
                  <c:v>#N/A</c:v>
                </c:pt>
                <c:pt idx="5460">
                  <c:v>#N/A</c:v>
                </c:pt>
                <c:pt idx="5461">
                  <c:v>#N/A</c:v>
                </c:pt>
                <c:pt idx="5462">
                  <c:v>#N/A</c:v>
                </c:pt>
                <c:pt idx="5463">
                  <c:v>#N/A</c:v>
                </c:pt>
                <c:pt idx="5464">
                  <c:v>#N/A</c:v>
                </c:pt>
                <c:pt idx="5465">
                  <c:v>#N/A</c:v>
                </c:pt>
                <c:pt idx="5466">
                  <c:v>#N/A</c:v>
                </c:pt>
                <c:pt idx="5467">
                  <c:v>#N/A</c:v>
                </c:pt>
                <c:pt idx="5468">
                  <c:v>#N/A</c:v>
                </c:pt>
                <c:pt idx="5469">
                  <c:v>#N/A</c:v>
                </c:pt>
                <c:pt idx="5470">
                  <c:v>#N/A</c:v>
                </c:pt>
                <c:pt idx="5471">
                  <c:v>#N/A</c:v>
                </c:pt>
                <c:pt idx="5472">
                  <c:v>#N/A</c:v>
                </c:pt>
                <c:pt idx="5473">
                  <c:v>#N/A</c:v>
                </c:pt>
                <c:pt idx="5474">
                  <c:v>#N/A</c:v>
                </c:pt>
                <c:pt idx="5475">
                  <c:v>#N/A</c:v>
                </c:pt>
                <c:pt idx="5476">
                  <c:v>#N/A</c:v>
                </c:pt>
                <c:pt idx="5477">
                  <c:v>#N/A</c:v>
                </c:pt>
                <c:pt idx="5478">
                  <c:v>#N/A</c:v>
                </c:pt>
                <c:pt idx="5479">
                  <c:v>#N/A</c:v>
                </c:pt>
                <c:pt idx="5480">
                  <c:v>#N/A</c:v>
                </c:pt>
                <c:pt idx="5481">
                  <c:v>#N/A</c:v>
                </c:pt>
                <c:pt idx="5482">
                  <c:v>#N/A</c:v>
                </c:pt>
                <c:pt idx="5483">
                  <c:v>#N/A</c:v>
                </c:pt>
                <c:pt idx="5484">
                  <c:v>#N/A</c:v>
                </c:pt>
                <c:pt idx="5485">
                  <c:v>#N/A</c:v>
                </c:pt>
                <c:pt idx="5486">
                  <c:v>#N/A</c:v>
                </c:pt>
                <c:pt idx="5487">
                  <c:v>#N/A</c:v>
                </c:pt>
                <c:pt idx="5488">
                  <c:v>#N/A</c:v>
                </c:pt>
                <c:pt idx="5489">
                  <c:v>#N/A</c:v>
                </c:pt>
                <c:pt idx="5490">
                  <c:v>#N/A</c:v>
                </c:pt>
                <c:pt idx="5491">
                  <c:v>#N/A</c:v>
                </c:pt>
                <c:pt idx="5492">
                  <c:v>#N/A</c:v>
                </c:pt>
                <c:pt idx="5493">
                  <c:v>#N/A</c:v>
                </c:pt>
                <c:pt idx="5494">
                  <c:v>#N/A</c:v>
                </c:pt>
                <c:pt idx="5495">
                  <c:v>#N/A</c:v>
                </c:pt>
                <c:pt idx="5496">
                  <c:v>#N/A</c:v>
                </c:pt>
                <c:pt idx="5497">
                  <c:v>#N/A</c:v>
                </c:pt>
                <c:pt idx="5498">
                  <c:v>#N/A</c:v>
                </c:pt>
                <c:pt idx="5499">
                  <c:v>#N/A</c:v>
                </c:pt>
                <c:pt idx="5500">
                  <c:v>#N/A</c:v>
                </c:pt>
                <c:pt idx="5501">
                  <c:v>#N/A</c:v>
                </c:pt>
                <c:pt idx="5502">
                  <c:v>#N/A</c:v>
                </c:pt>
                <c:pt idx="5503">
                  <c:v>#N/A</c:v>
                </c:pt>
                <c:pt idx="5504">
                  <c:v>#N/A</c:v>
                </c:pt>
                <c:pt idx="5505">
                  <c:v>#N/A</c:v>
                </c:pt>
                <c:pt idx="5506">
                  <c:v>#N/A</c:v>
                </c:pt>
                <c:pt idx="5507">
                  <c:v>#N/A</c:v>
                </c:pt>
                <c:pt idx="5508">
                  <c:v>#N/A</c:v>
                </c:pt>
                <c:pt idx="5509">
                  <c:v>#N/A</c:v>
                </c:pt>
                <c:pt idx="5510">
                  <c:v>#N/A</c:v>
                </c:pt>
                <c:pt idx="5511">
                  <c:v>#N/A</c:v>
                </c:pt>
                <c:pt idx="5512">
                  <c:v>#N/A</c:v>
                </c:pt>
                <c:pt idx="5513">
                  <c:v>#N/A</c:v>
                </c:pt>
                <c:pt idx="5514">
                  <c:v>#N/A</c:v>
                </c:pt>
                <c:pt idx="5515">
                  <c:v>#N/A</c:v>
                </c:pt>
                <c:pt idx="5516">
                  <c:v>#N/A</c:v>
                </c:pt>
                <c:pt idx="5517">
                  <c:v>#N/A</c:v>
                </c:pt>
                <c:pt idx="5518">
                  <c:v>#N/A</c:v>
                </c:pt>
                <c:pt idx="5519">
                  <c:v>#N/A</c:v>
                </c:pt>
                <c:pt idx="5520">
                  <c:v>#N/A</c:v>
                </c:pt>
                <c:pt idx="5521">
                  <c:v>#N/A</c:v>
                </c:pt>
                <c:pt idx="5522">
                  <c:v>#N/A</c:v>
                </c:pt>
                <c:pt idx="5523">
                  <c:v>1.9970000000000001</c:v>
                </c:pt>
                <c:pt idx="5524">
                  <c:v>#N/A</c:v>
                </c:pt>
                <c:pt idx="5525">
                  <c:v>#N/A</c:v>
                </c:pt>
                <c:pt idx="5526">
                  <c:v>#N/A</c:v>
                </c:pt>
                <c:pt idx="5527">
                  <c:v>#N/A</c:v>
                </c:pt>
                <c:pt idx="5528">
                  <c:v>#N/A</c:v>
                </c:pt>
                <c:pt idx="5529">
                  <c:v>#N/A</c:v>
                </c:pt>
                <c:pt idx="5530">
                  <c:v>#N/A</c:v>
                </c:pt>
                <c:pt idx="5531">
                  <c:v>#N/A</c:v>
                </c:pt>
                <c:pt idx="5532">
                  <c:v>#N/A</c:v>
                </c:pt>
                <c:pt idx="5533">
                  <c:v>#N/A</c:v>
                </c:pt>
                <c:pt idx="5534">
                  <c:v>#N/A</c:v>
                </c:pt>
                <c:pt idx="5535">
                  <c:v>#N/A</c:v>
                </c:pt>
                <c:pt idx="5536">
                  <c:v>#N/A</c:v>
                </c:pt>
                <c:pt idx="5537">
                  <c:v>#N/A</c:v>
                </c:pt>
                <c:pt idx="5538">
                  <c:v>#N/A</c:v>
                </c:pt>
                <c:pt idx="5539">
                  <c:v>#N/A</c:v>
                </c:pt>
                <c:pt idx="5540">
                  <c:v>#N/A</c:v>
                </c:pt>
                <c:pt idx="5541">
                  <c:v>#N/A</c:v>
                </c:pt>
                <c:pt idx="5542">
                  <c:v>#N/A</c:v>
                </c:pt>
                <c:pt idx="5543">
                  <c:v>#N/A</c:v>
                </c:pt>
                <c:pt idx="5544">
                  <c:v>#N/A</c:v>
                </c:pt>
                <c:pt idx="5545">
                  <c:v>#N/A</c:v>
                </c:pt>
                <c:pt idx="5546">
                  <c:v>#N/A</c:v>
                </c:pt>
                <c:pt idx="5547">
                  <c:v>#N/A</c:v>
                </c:pt>
                <c:pt idx="5548">
                  <c:v>#N/A</c:v>
                </c:pt>
                <c:pt idx="5549">
                  <c:v>#N/A</c:v>
                </c:pt>
                <c:pt idx="5550">
                  <c:v>#N/A</c:v>
                </c:pt>
                <c:pt idx="5551">
                  <c:v>#N/A</c:v>
                </c:pt>
                <c:pt idx="5552">
                  <c:v>#N/A</c:v>
                </c:pt>
                <c:pt idx="5553">
                  <c:v>#N/A</c:v>
                </c:pt>
                <c:pt idx="5554">
                  <c:v>#N/A</c:v>
                </c:pt>
                <c:pt idx="5555">
                  <c:v>#N/A</c:v>
                </c:pt>
                <c:pt idx="5556">
                  <c:v>#N/A</c:v>
                </c:pt>
                <c:pt idx="5557">
                  <c:v>#N/A</c:v>
                </c:pt>
                <c:pt idx="5558">
                  <c:v>#N/A</c:v>
                </c:pt>
                <c:pt idx="5559">
                  <c:v>#N/A</c:v>
                </c:pt>
                <c:pt idx="5560">
                  <c:v>#N/A</c:v>
                </c:pt>
                <c:pt idx="5561">
                  <c:v>#N/A</c:v>
                </c:pt>
                <c:pt idx="5562">
                  <c:v>#N/A</c:v>
                </c:pt>
                <c:pt idx="5563">
                  <c:v>#N/A</c:v>
                </c:pt>
                <c:pt idx="5564">
                  <c:v>#N/A</c:v>
                </c:pt>
                <c:pt idx="5565">
                  <c:v>#N/A</c:v>
                </c:pt>
                <c:pt idx="5566">
                  <c:v>#N/A</c:v>
                </c:pt>
                <c:pt idx="5567">
                  <c:v>#N/A</c:v>
                </c:pt>
                <c:pt idx="5568">
                  <c:v>#N/A</c:v>
                </c:pt>
                <c:pt idx="5569">
                  <c:v>#N/A</c:v>
                </c:pt>
                <c:pt idx="5570">
                  <c:v>#N/A</c:v>
                </c:pt>
                <c:pt idx="5571">
                  <c:v>#N/A</c:v>
                </c:pt>
                <c:pt idx="5572">
                  <c:v>#N/A</c:v>
                </c:pt>
                <c:pt idx="5573">
                  <c:v>#N/A</c:v>
                </c:pt>
                <c:pt idx="5574">
                  <c:v>#N/A</c:v>
                </c:pt>
                <c:pt idx="5575">
                  <c:v>#N/A</c:v>
                </c:pt>
                <c:pt idx="5576">
                  <c:v>#N/A</c:v>
                </c:pt>
                <c:pt idx="5577">
                  <c:v>#N/A</c:v>
                </c:pt>
                <c:pt idx="5578">
                  <c:v>#N/A</c:v>
                </c:pt>
                <c:pt idx="5579">
                  <c:v>#N/A</c:v>
                </c:pt>
                <c:pt idx="5580">
                  <c:v>#N/A</c:v>
                </c:pt>
                <c:pt idx="5581">
                  <c:v>#N/A</c:v>
                </c:pt>
                <c:pt idx="5582">
                  <c:v>#N/A</c:v>
                </c:pt>
                <c:pt idx="5583">
                  <c:v>#N/A</c:v>
                </c:pt>
                <c:pt idx="5584">
                  <c:v>#N/A</c:v>
                </c:pt>
                <c:pt idx="5585">
                  <c:v>#N/A</c:v>
                </c:pt>
                <c:pt idx="5586">
                  <c:v>#N/A</c:v>
                </c:pt>
                <c:pt idx="5587">
                  <c:v>#N/A</c:v>
                </c:pt>
                <c:pt idx="5588">
                  <c:v>2.8980000000000001</c:v>
                </c:pt>
                <c:pt idx="5589">
                  <c:v>#N/A</c:v>
                </c:pt>
                <c:pt idx="5590">
                  <c:v>#N/A</c:v>
                </c:pt>
                <c:pt idx="5591">
                  <c:v>#N/A</c:v>
                </c:pt>
                <c:pt idx="5592">
                  <c:v>#N/A</c:v>
                </c:pt>
                <c:pt idx="5593">
                  <c:v>#N/A</c:v>
                </c:pt>
                <c:pt idx="5594">
                  <c:v>#N/A</c:v>
                </c:pt>
                <c:pt idx="5595">
                  <c:v>#N/A</c:v>
                </c:pt>
                <c:pt idx="5596">
                  <c:v>#N/A</c:v>
                </c:pt>
                <c:pt idx="5597">
                  <c:v>#N/A</c:v>
                </c:pt>
                <c:pt idx="5598">
                  <c:v>#N/A</c:v>
                </c:pt>
                <c:pt idx="5599">
                  <c:v>#N/A</c:v>
                </c:pt>
                <c:pt idx="5600">
                  <c:v>#N/A</c:v>
                </c:pt>
                <c:pt idx="5601">
                  <c:v>#N/A</c:v>
                </c:pt>
                <c:pt idx="5602">
                  <c:v>#N/A</c:v>
                </c:pt>
                <c:pt idx="5603">
                  <c:v>#N/A</c:v>
                </c:pt>
                <c:pt idx="5604">
                  <c:v>#N/A</c:v>
                </c:pt>
                <c:pt idx="5605">
                  <c:v>#N/A</c:v>
                </c:pt>
                <c:pt idx="5606">
                  <c:v>#N/A</c:v>
                </c:pt>
                <c:pt idx="5607">
                  <c:v>#N/A</c:v>
                </c:pt>
                <c:pt idx="5608">
                  <c:v>#N/A</c:v>
                </c:pt>
                <c:pt idx="5609">
                  <c:v>#N/A</c:v>
                </c:pt>
                <c:pt idx="5610">
                  <c:v>#N/A</c:v>
                </c:pt>
                <c:pt idx="5611">
                  <c:v>#N/A</c:v>
                </c:pt>
                <c:pt idx="5612">
                  <c:v>#N/A</c:v>
                </c:pt>
                <c:pt idx="5613">
                  <c:v>#N/A</c:v>
                </c:pt>
                <c:pt idx="5614">
                  <c:v>#N/A</c:v>
                </c:pt>
                <c:pt idx="5615">
                  <c:v>#N/A</c:v>
                </c:pt>
                <c:pt idx="5616">
                  <c:v>#N/A</c:v>
                </c:pt>
                <c:pt idx="5617">
                  <c:v>#N/A</c:v>
                </c:pt>
                <c:pt idx="5618">
                  <c:v>#N/A</c:v>
                </c:pt>
                <c:pt idx="5619">
                  <c:v>#N/A</c:v>
                </c:pt>
                <c:pt idx="5620">
                  <c:v>#N/A</c:v>
                </c:pt>
                <c:pt idx="5621">
                  <c:v>#N/A</c:v>
                </c:pt>
                <c:pt idx="5622">
                  <c:v>#N/A</c:v>
                </c:pt>
                <c:pt idx="5623">
                  <c:v>#N/A</c:v>
                </c:pt>
                <c:pt idx="5624">
                  <c:v>#N/A</c:v>
                </c:pt>
                <c:pt idx="5625">
                  <c:v>#N/A</c:v>
                </c:pt>
                <c:pt idx="5626">
                  <c:v>#N/A</c:v>
                </c:pt>
                <c:pt idx="5627">
                  <c:v>#N/A</c:v>
                </c:pt>
                <c:pt idx="5628">
                  <c:v>#N/A</c:v>
                </c:pt>
                <c:pt idx="5629">
                  <c:v>#N/A</c:v>
                </c:pt>
                <c:pt idx="5630">
                  <c:v>#N/A</c:v>
                </c:pt>
                <c:pt idx="5631">
                  <c:v>#N/A</c:v>
                </c:pt>
                <c:pt idx="5632">
                  <c:v>#N/A</c:v>
                </c:pt>
                <c:pt idx="5633">
                  <c:v>#N/A</c:v>
                </c:pt>
                <c:pt idx="5634">
                  <c:v>#N/A</c:v>
                </c:pt>
                <c:pt idx="5635">
                  <c:v>#N/A</c:v>
                </c:pt>
                <c:pt idx="5636">
                  <c:v>#N/A</c:v>
                </c:pt>
                <c:pt idx="5637">
                  <c:v>#N/A</c:v>
                </c:pt>
                <c:pt idx="5638">
                  <c:v>#N/A</c:v>
                </c:pt>
                <c:pt idx="5639">
                  <c:v>#N/A</c:v>
                </c:pt>
                <c:pt idx="5640">
                  <c:v>#N/A</c:v>
                </c:pt>
                <c:pt idx="5641">
                  <c:v>#N/A</c:v>
                </c:pt>
                <c:pt idx="5642">
                  <c:v>#N/A</c:v>
                </c:pt>
                <c:pt idx="5643">
                  <c:v>#N/A</c:v>
                </c:pt>
                <c:pt idx="5644">
                  <c:v>#N/A</c:v>
                </c:pt>
                <c:pt idx="5645">
                  <c:v>#N/A</c:v>
                </c:pt>
                <c:pt idx="5646">
                  <c:v>#N/A</c:v>
                </c:pt>
                <c:pt idx="5647">
                  <c:v>#N/A</c:v>
                </c:pt>
                <c:pt idx="5648">
                  <c:v>#N/A</c:v>
                </c:pt>
                <c:pt idx="5649">
                  <c:v>#N/A</c:v>
                </c:pt>
                <c:pt idx="5650">
                  <c:v>#N/A</c:v>
                </c:pt>
                <c:pt idx="5651">
                  <c:v>#N/A</c:v>
                </c:pt>
                <c:pt idx="5652">
                  <c:v>#N/A</c:v>
                </c:pt>
                <c:pt idx="5653">
                  <c:v>1.4870000000000001</c:v>
                </c:pt>
                <c:pt idx="5654">
                  <c:v>#N/A</c:v>
                </c:pt>
                <c:pt idx="5655">
                  <c:v>#N/A</c:v>
                </c:pt>
                <c:pt idx="5656">
                  <c:v>#N/A</c:v>
                </c:pt>
                <c:pt idx="5657">
                  <c:v>#N/A</c:v>
                </c:pt>
                <c:pt idx="5658">
                  <c:v>#N/A</c:v>
                </c:pt>
                <c:pt idx="5659">
                  <c:v>#N/A</c:v>
                </c:pt>
                <c:pt idx="5660">
                  <c:v>#N/A</c:v>
                </c:pt>
                <c:pt idx="5661">
                  <c:v>#N/A</c:v>
                </c:pt>
                <c:pt idx="5662">
                  <c:v>#N/A</c:v>
                </c:pt>
                <c:pt idx="5663">
                  <c:v>#N/A</c:v>
                </c:pt>
                <c:pt idx="5664">
                  <c:v>#N/A</c:v>
                </c:pt>
                <c:pt idx="5665">
                  <c:v>#N/A</c:v>
                </c:pt>
                <c:pt idx="5666">
                  <c:v>#N/A</c:v>
                </c:pt>
                <c:pt idx="5667">
                  <c:v>#N/A</c:v>
                </c:pt>
                <c:pt idx="5668">
                  <c:v>#N/A</c:v>
                </c:pt>
                <c:pt idx="5669">
                  <c:v>#N/A</c:v>
                </c:pt>
                <c:pt idx="5670">
                  <c:v>#N/A</c:v>
                </c:pt>
                <c:pt idx="5671">
                  <c:v>#N/A</c:v>
                </c:pt>
                <c:pt idx="5672">
                  <c:v>#N/A</c:v>
                </c:pt>
                <c:pt idx="5673">
                  <c:v>#N/A</c:v>
                </c:pt>
                <c:pt idx="5674">
                  <c:v>#N/A</c:v>
                </c:pt>
                <c:pt idx="5675">
                  <c:v>#N/A</c:v>
                </c:pt>
                <c:pt idx="5676">
                  <c:v>#N/A</c:v>
                </c:pt>
                <c:pt idx="5677">
                  <c:v>#N/A</c:v>
                </c:pt>
                <c:pt idx="5678">
                  <c:v>#N/A</c:v>
                </c:pt>
                <c:pt idx="5679">
                  <c:v>#N/A</c:v>
                </c:pt>
                <c:pt idx="5680">
                  <c:v>#N/A</c:v>
                </c:pt>
                <c:pt idx="5681">
                  <c:v>#N/A</c:v>
                </c:pt>
                <c:pt idx="5682">
                  <c:v>#N/A</c:v>
                </c:pt>
                <c:pt idx="5683">
                  <c:v>#N/A</c:v>
                </c:pt>
                <c:pt idx="5684">
                  <c:v>#N/A</c:v>
                </c:pt>
                <c:pt idx="5685">
                  <c:v>#N/A</c:v>
                </c:pt>
                <c:pt idx="5686">
                  <c:v>#N/A</c:v>
                </c:pt>
                <c:pt idx="5687">
                  <c:v>#N/A</c:v>
                </c:pt>
                <c:pt idx="5688">
                  <c:v>#N/A</c:v>
                </c:pt>
                <c:pt idx="5689">
                  <c:v>#N/A</c:v>
                </c:pt>
                <c:pt idx="5690">
                  <c:v>#N/A</c:v>
                </c:pt>
                <c:pt idx="5691">
                  <c:v>#N/A</c:v>
                </c:pt>
                <c:pt idx="5692">
                  <c:v>#N/A</c:v>
                </c:pt>
                <c:pt idx="5693">
                  <c:v>#N/A</c:v>
                </c:pt>
                <c:pt idx="5694">
                  <c:v>#N/A</c:v>
                </c:pt>
                <c:pt idx="5695">
                  <c:v>#N/A</c:v>
                </c:pt>
                <c:pt idx="5696">
                  <c:v>#N/A</c:v>
                </c:pt>
                <c:pt idx="5697">
                  <c:v>#N/A</c:v>
                </c:pt>
                <c:pt idx="5698">
                  <c:v>#N/A</c:v>
                </c:pt>
                <c:pt idx="5699">
                  <c:v>#N/A</c:v>
                </c:pt>
                <c:pt idx="5700">
                  <c:v>#N/A</c:v>
                </c:pt>
                <c:pt idx="5701">
                  <c:v>#N/A</c:v>
                </c:pt>
                <c:pt idx="5702">
                  <c:v>#N/A</c:v>
                </c:pt>
                <c:pt idx="5703">
                  <c:v>#N/A</c:v>
                </c:pt>
                <c:pt idx="5704">
                  <c:v>#N/A</c:v>
                </c:pt>
                <c:pt idx="5705">
                  <c:v>#N/A</c:v>
                </c:pt>
                <c:pt idx="5706">
                  <c:v>#N/A</c:v>
                </c:pt>
                <c:pt idx="5707">
                  <c:v>#N/A</c:v>
                </c:pt>
                <c:pt idx="5708">
                  <c:v>#N/A</c:v>
                </c:pt>
                <c:pt idx="5709">
                  <c:v>#N/A</c:v>
                </c:pt>
                <c:pt idx="5710">
                  <c:v>#N/A</c:v>
                </c:pt>
                <c:pt idx="5711">
                  <c:v>#N/A</c:v>
                </c:pt>
                <c:pt idx="5712">
                  <c:v>#N/A</c:v>
                </c:pt>
                <c:pt idx="5713">
                  <c:v>#N/A</c:v>
                </c:pt>
                <c:pt idx="5714">
                  <c:v>#N/A</c:v>
                </c:pt>
                <c:pt idx="5715">
                  <c:v>#N/A</c:v>
                </c:pt>
                <c:pt idx="5716">
                  <c:v>#N/A</c:v>
                </c:pt>
                <c:pt idx="5717">
                  <c:v>#N/A</c:v>
                </c:pt>
                <c:pt idx="5718">
                  <c:v>2.2599999999999998</c:v>
                </c:pt>
                <c:pt idx="5719">
                  <c:v>#N/A</c:v>
                </c:pt>
                <c:pt idx="5720">
                  <c:v>#N/A</c:v>
                </c:pt>
                <c:pt idx="5721">
                  <c:v>#N/A</c:v>
                </c:pt>
                <c:pt idx="5722">
                  <c:v>#N/A</c:v>
                </c:pt>
                <c:pt idx="5723">
                  <c:v>#N/A</c:v>
                </c:pt>
                <c:pt idx="5724">
                  <c:v>#N/A</c:v>
                </c:pt>
                <c:pt idx="5725">
                  <c:v>#N/A</c:v>
                </c:pt>
                <c:pt idx="5726">
                  <c:v>#N/A</c:v>
                </c:pt>
                <c:pt idx="5727">
                  <c:v>#N/A</c:v>
                </c:pt>
                <c:pt idx="5728">
                  <c:v>#N/A</c:v>
                </c:pt>
                <c:pt idx="5729">
                  <c:v>#N/A</c:v>
                </c:pt>
                <c:pt idx="5730">
                  <c:v>#N/A</c:v>
                </c:pt>
                <c:pt idx="5731">
                  <c:v>#N/A</c:v>
                </c:pt>
                <c:pt idx="5732">
                  <c:v>#N/A</c:v>
                </c:pt>
                <c:pt idx="5733">
                  <c:v>#N/A</c:v>
                </c:pt>
                <c:pt idx="5734">
                  <c:v>#N/A</c:v>
                </c:pt>
                <c:pt idx="5735">
                  <c:v>#N/A</c:v>
                </c:pt>
                <c:pt idx="5736">
                  <c:v>#N/A</c:v>
                </c:pt>
                <c:pt idx="5737">
                  <c:v>#N/A</c:v>
                </c:pt>
                <c:pt idx="5738">
                  <c:v>#N/A</c:v>
                </c:pt>
                <c:pt idx="5739">
                  <c:v>#N/A</c:v>
                </c:pt>
                <c:pt idx="5740">
                  <c:v>#N/A</c:v>
                </c:pt>
                <c:pt idx="5741">
                  <c:v>#N/A</c:v>
                </c:pt>
                <c:pt idx="5742">
                  <c:v>#N/A</c:v>
                </c:pt>
                <c:pt idx="5743">
                  <c:v>#N/A</c:v>
                </c:pt>
                <c:pt idx="5744">
                  <c:v>#N/A</c:v>
                </c:pt>
                <c:pt idx="5745">
                  <c:v>#N/A</c:v>
                </c:pt>
                <c:pt idx="5746">
                  <c:v>#N/A</c:v>
                </c:pt>
                <c:pt idx="5747">
                  <c:v>#N/A</c:v>
                </c:pt>
                <c:pt idx="5748">
                  <c:v>#N/A</c:v>
                </c:pt>
                <c:pt idx="5749">
                  <c:v>#N/A</c:v>
                </c:pt>
                <c:pt idx="5750">
                  <c:v>#N/A</c:v>
                </c:pt>
                <c:pt idx="5751">
                  <c:v>#N/A</c:v>
                </c:pt>
                <c:pt idx="5752">
                  <c:v>#N/A</c:v>
                </c:pt>
                <c:pt idx="5753">
                  <c:v>#N/A</c:v>
                </c:pt>
                <c:pt idx="5754">
                  <c:v>#N/A</c:v>
                </c:pt>
                <c:pt idx="5755">
                  <c:v>#N/A</c:v>
                </c:pt>
                <c:pt idx="5756">
                  <c:v>#N/A</c:v>
                </c:pt>
                <c:pt idx="5757">
                  <c:v>#N/A</c:v>
                </c:pt>
                <c:pt idx="5758">
                  <c:v>#N/A</c:v>
                </c:pt>
                <c:pt idx="5759">
                  <c:v>#N/A</c:v>
                </c:pt>
                <c:pt idx="5760">
                  <c:v>#N/A</c:v>
                </c:pt>
                <c:pt idx="5761">
                  <c:v>#N/A</c:v>
                </c:pt>
                <c:pt idx="5762">
                  <c:v>#N/A</c:v>
                </c:pt>
                <c:pt idx="5763">
                  <c:v>#N/A</c:v>
                </c:pt>
                <c:pt idx="5764">
                  <c:v>#N/A</c:v>
                </c:pt>
                <c:pt idx="5765">
                  <c:v>#N/A</c:v>
                </c:pt>
                <c:pt idx="5766">
                  <c:v>#N/A</c:v>
                </c:pt>
                <c:pt idx="5767">
                  <c:v>#N/A</c:v>
                </c:pt>
                <c:pt idx="5768">
                  <c:v>#N/A</c:v>
                </c:pt>
                <c:pt idx="5769">
                  <c:v>#N/A</c:v>
                </c:pt>
                <c:pt idx="5770">
                  <c:v>#N/A</c:v>
                </c:pt>
                <c:pt idx="5771">
                  <c:v>#N/A</c:v>
                </c:pt>
                <c:pt idx="5772">
                  <c:v>#N/A</c:v>
                </c:pt>
                <c:pt idx="5773">
                  <c:v>#N/A</c:v>
                </c:pt>
                <c:pt idx="5774">
                  <c:v>#N/A</c:v>
                </c:pt>
                <c:pt idx="5775">
                  <c:v>#N/A</c:v>
                </c:pt>
                <c:pt idx="5776">
                  <c:v>#N/A</c:v>
                </c:pt>
                <c:pt idx="5777">
                  <c:v>#N/A</c:v>
                </c:pt>
                <c:pt idx="5778">
                  <c:v>#N/A</c:v>
                </c:pt>
                <c:pt idx="5779">
                  <c:v>#N/A</c:v>
                </c:pt>
                <c:pt idx="5780">
                  <c:v>#N/A</c:v>
                </c:pt>
                <c:pt idx="5781">
                  <c:v>#N/A</c:v>
                </c:pt>
                <c:pt idx="5782">
                  <c:v>#N/A</c:v>
                </c:pt>
                <c:pt idx="5783">
                  <c:v>1.419</c:v>
                </c:pt>
                <c:pt idx="5784">
                  <c:v>#N/A</c:v>
                </c:pt>
                <c:pt idx="5785">
                  <c:v>#N/A</c:v>
                </c:pt>
                <c:pt idx="5786">
                  <c:v>#N/A</c:v>
                </c:pt>
                <c:pt idx="5787">
                  <c:v>#N/A</c:v>
                </c:pt>
                <c:pt idx="5788">
                  <c:v>#N/A</c:v>
                </c:pt>
                <c:pt idx="5789">
                  <c:v>#N/A</c:v>
                </c:pt>
                <c:pt idx="5790">
                  <c:v>#N/A</c:v>
                </c:pt>
                <c:pt idx="5791">
                  <c:v>#N/A</c:v>
                </c:pt>
                <c:pt idx="5792">
                  <c:v>#N/A</c:v>
                </c:pt>
                <c:pt idx="5793">
                  <c:v>#N/A</c:v>
                </c:pt>
                <c:pt idx="5794">
                  <c:v>#N/A</c:v>
                </c:pt>
                <c:pt idx="5795">
                  <c:v>#N/A</c:v>
                </c:pt>
                <c:pt idx="5796">
                  <c:v>#N/A</c:v>
                </c:pt>
                <c:pt idx="5797">
                  <c:v>#N/A</c:v>
                </c:pt>
                <c:pt idx="5798">
                  <c:v>#N/A</c:v>
                </c:pt>
                <c:pt idx="5799">
                  <c:v>#N/A</c:v>
                </c:pt>
                <c:pt idx="5800">
                  <c:v>#N/A</c:v>
                </c:pt>
                <c:pt idx="5801">
                  <c:v>#N/A</c:v>
                </c:pt>
                <c:pt idx="5802">
                  <c:v>#N/A</c:v>
                </c:pt>
                <c:pt idx="5803">
                  <c:v>#N/A</c:v>
                </c:pt>
                <c:pt idx="5804">
                  <c:v>#N/A</c:v>
                </c:pt>
                <c:pt idx="5805">
                  <c:v>#N/A</c:v>
                </c:pt>
                <c:pt idx="5806">
                  <c:v>#N/A</c:v>
                </c:pt>
                <c:pt idx="5807">
                  <c:v>#N/A</c:v>
                </c:pt>
                <c:pt idx="5808">
                  <c:v>#N/A</c:v>
                </c:pt>
                <c:pt idx="5809">
                  <c:v>#N/A</c:v>
                </c:pt>
                <c:pt idx="5810">
                  <c:v>#N/A</c:v>
                </c:pt>
                <c:pt idx="5811">
                  <c:v>#N/A</c:v>
                </c:pt>
                <c:pt idx="5812">
                  <c:v>#N/A</c:v>
                </c:pt>
                <c:pt idx="5813">
                  <c:v>#N/A</c:v>
                </c:pt>
                <c:pt idx="5814">
                  <c:v>#N/A</c:v>
                </c:pt>
                <c:pt idx="5815">
                  <c:v>#N/A</c:v>
                </c:pt>
                <c:pt idx="5816">
                  <c:v>#N/A</c:v>
                </c:pt>
                <c:pt idx="5817">
                  <c:v>#N/A</c:v>
                </c:pt>
                <c:pt idx="5818">
                  <c:v>#N/A</c:v>
                </c:pt>
                <c:pt idx="5819">
                  <c:v>#N/A</c:v>
                </c:pt>
                <c:pt idx="5820">
                  <c:v>#N/A</c:v>
                </c:pt>
                <c:pt idx="5821">
                  <c:v>#N/A</c:v>
                </c:pt>
                <c:pt idx="5822">
                  <c:v>#N/A</c:v>
                </c:pt>
                <c:pt idx="5823">
                  <c:v>#N/A</c:v>
                </c:pt>
                <c:pt idx="5824">
                  <c:v>#N/A</c:v>
                </c:pt>
                <c:pt idx="5825">
                  <c:v>#N/A</c:v>
                </c:pt>
                <c:pt idx="5826">
                  <c:v>#N/A</c:v>
                </c:pt>
                <c:pt idx="5827">
                  <c:v>#N/A</c:v>
                </c:pt>
                <c:pt idx="5828">
                  <c:v>#N/A</c:v>
                </c:pt>
                <c:pt idx="5829">
                  <c:v>#N/A</c:v>
                </c:pt>
                <c:pt idx="5830">
                  <c:v>#N/A</c:v>
                </c:pt>
                <c:pt idx="5831">
                  <c:v>#N/A</c:v>
                </c:pt>
                <c:pt idx="5832">
                  <c:v>#N/A</c:v>
                </c:pt>
                <c:pt idx="5833">
                  <c:v>#N/A</c:v>
                </c:pt>
                <c:pt idx="5834">
                  <c:v>#N/A</c:v>
                </c:pt>
                <c:pt idx="5835">
                  <c:v>#N/A</c:v>
                </c:pt>
                <c:pt idx="5836">
                  <c:v>#N/A</c:v>
                </c:pt>
                <c:pt idx="5837">
                  <c:v>#N/A</c:v>
                </c:pt>
                <c:pt idx="5838">
                  <c:v>#N/A</c:v>
                </c:pt>
                <c:pt idx="5839">
                  <c:v>#N/A</c:v>
                </c:pt>
                <c:pt idx="5840">
                  <c:v>#N/A</c:v>
                </c:pt>
                <c:pt idx="5841">
                  <c:v>#N/A</c:v>
                </c:pt>
                <c:pt idx="5842">
                  <c:v>#N/A</c:v>
                </c:pt>
                <c:pt idx="5843">
                  <c:v>#N/A</c:v>
                </c:pt>
                <c:pt idx="5844">
                  <c:v>#N/A</c:v>
                </c:pt>
                <c:pt idx="5845">
                  <c:v>#N/A</c:v>
                </c:pt>
                <c:pt idx="5846">
                  <c:v>#N/A</c:v>
                </c:pt>
                <c:pt idx="5847">
                  <c:v>#N/A</c:v>
                </c:pt>
                <c:pt idx="5848">
                  <c:v>3.2440000000000002</c:v>
                </c:pt>
                <c:pt idx="5849">
                  <c:v>#N/A</c:v>
                </c:pt>
                <c:pt idx="5850">
                  <c:v>#N/A</c:v>
                </c:pt>
                <c:pt idx="5851">
                  <c:v>#N/A</c:v>
                </c:pt>
                <c:pt idx="5852">
                  <c:v>#N/A</c:v>
                </c:pt>
                <c:pt idx="5853">
                  <c:v>#N/A</c:v>
                </c:pt>
                <c:pt idx="5854">
                  <c:v>#N/A</c:v>
                </c:pt>
                <c:pt idx="5855">
                  <c:v>#N/A</c:v>
                </c:pt>
                <c:pt idx="5856">
                  <c:v>#N/A</c:v>
                </c:pt>
                <c:pt idx="5857">
                  <c:v>#N/A</c:v>
                </c:pt>
                <c:pt idx="5858">
                  <c:v>#N/A</c:v>
                </c:pt>
                <c:pt idx="5859">
                  <c:v>#N/A</c:v>
                </c:pt>
                <c:pt idx="5860">
                  <c:v>#N/A</c:v>
                </c:pt>
                <c:pt idx="5861">
                  <c:v>#N/A</c:v>
                </c:pt>
                <c:pt idx="5862">
                  <c:v>#N/A</c:v>
                </c:pt>
                <c:pt idx="5863">
                  <c:v>#N/A</c:v>
                </c:pt>
                <c:pt idx="5864">
                  <c:v>#N/A</c:v>
                </c:pt>
                <c:pt idx="5865">
                  <c:v>#N/A</c:v>
                </c:pt>
                <c:pt idx="5866">
                  <c:v>#N/A</c:v>
                </c:pt>
                <c:pt idx="5867">
                  <c:v>#N/A</c:v>
                </c:pt>
                <c:pt idx="5868">
                  <c:v>#N/A</c:v>
                </c:pt>
                <c:pt idx="5869">
                  <c:v>#N/A</c:v>
                </c:pt>
                <c:pt idx="5870">
                  <c:v>#N/A</c:v>
                </c:pt>
                <c:pt idx="5871">
                  <c:v>#N/A</c:v>
                </c:pt>
                <c:pt idx="5872">
                  <c:v>#N/A</c:v>
                </c:pt>
                <c:pt idx="5873">
                  <c:v>#N/A</c:v>
                </c:pt>
                <c:pt idx="5874">
                  <c:v>#N/A</c:v>
                </c:pt>
                <c:pt idx="5875">
                  <c:v>#N/A</c:v>
                </c:pt>
                <c:pt idx="5876">
                  <c:v>#N/A</c:v>
                </c:pt>
                <c:pt idx="5877">
                  <c:v>#N/A</c:v>
                </c:pt>
                <c:pt idx="5878">
                  <c:v>#N/A</c:v>
                </c:pt>
                <c:pt idx="5879">
                  <c:v>#N/A</c:v>
                </c:pt>
                <c:pt idx="5880">
                  <c:v>#N/A</c:v>
                </c:pt>
                <c:pt idx="5881">
                  <c:v>#N/A</c:v>
                </c:pt>
                <c:pt idx="5882">
                  <c:v>#N/A</c:v>
                </c:pt>
                <c:pt idx="5883">
                  <c:v>#N/A</c:v>
                </c:pt>
                <c:pt idx="5884">
                  <c:v>#N/A</c:v>
                </c:pt>
                <c:pt idx="5885">
                  <c:v>#N/A</c:v>
                </c:pt>
                <c:pt idx="5886">
                  <c:v>#N/A</c:v>
                </c:pt>
                <c:pt idx="5887">
                  <c:v>#N/A</c:v>
                </c:pt>
                <c:pt idx="5888">
                  <c:v>#N/A</c:v>
                </c:pt>
                <c:pt idx="5889">
                  <c:v>#N/A</c:v>
                </c:pt>
                <c:pt idx="5890">
                  <c:v>#N/A</c:v>
                </c:pt>
                <c:pt idx="5891">
                  <c:v>#N/A</c:v>
                </c:pt>
                <c:pt idx="5892">
                  <c:v>#N/A</c:v>
                </c:pt>
                <c:pt idx="5893">
                  <c:v>#N/A</c:v>
                </c:pt>
                <c:pt idx="5894">
                  <c:v>#N/A</c:v>
                </c:pt>
                <c:pt idx="5895">
                  <c:v>#N/A</c:v>
                </c:pt>
                <c:pt idx="5896">
                  <c:v>#N/A</c:v>
                </c:pt>
                <c:pt idx="5897">
                  <c:v>#N/A</c:v>
                </c:pt>
                <c:pt idx="5898">
                  <c:v>#N/A</c:v>
                </c:pt>
                <c:pt idx="5899">
                  <c:v>#N/A</c:v>
                </c:pt>
                <c:pt idx="5900">
                  <c:v>#N/A</c:v>
                </c:pt>
                <c:pt idx="5901">
                  <c:v>#N/A</c:v>
                </c:pt>
                <c:pt idx="5902">
                  <c:v>#N/A</c:v>
                </c:pt>
                <c:pt idx="5903">
                  <c:v>#N/A</c:v>
                </c:pt>
                <c:pt idx="5904">
                  <c:v>#N/A</c:v>
                </c:pt>
                <c:pt idx="5905">
                  <c:v>#N/A</c:v>
                </c:pt>
                <c:pt idx="5906">
                  <c:v>#N/A</c:v>
                </c:pt>
                <c:pt idx="5907">
                  <c:v>#N/A</c:v>
                </c:pt>
                <c:pt idx="5908">
                  <c:v>#N/A</c:v>
                </c:pt>
                <c:pt idx="5909">
                  <c:v>#N/A</c:v>
                </c:pt>
                <c:pt idx="5910">
                  <c:v>#N/A</c:v>
                </c:pt>
                <c:pt idx="5911">
                  <c:v>#N/A</c:v>
                </c:pt>
                <c:pt idx="5912">
                  <c:v>#N/A</c:v>
                </c:pt>
                <c:pt idx="5913">
                  <c:v>2.4550000000000001</c:v>
                </c:pt>
                <c:pt idx="5914">
                  <c:v>#N/A</c:v>
                </c:pt>
                <c:pt idx="5915">
                  <c:v>#N/A</c:v>
                </c:pt>
                <c:pt idx="5916">
                  <c:v>#N/A</c:v>
                </c:pt>
                <c:pt idx="5917">
                  <c:v>#N/A</c:v>
                </c:pt>
                <c:pt idx="5918">
                  <c:v>#N/A</c:v>
                </c:pt>
                <c:pt idx="5919">
                  <c:v>#N/A</c:v>
                </c:pt>
                <c:pt idx="5920">
                  <c:v>#N/A</c:v>
                </c:pt>
                <c:pt idx="5921">
                  <c:v>#N/A</c:v>
                </c:pt>
                <c:pt idx="5922">
                  <c:v>#N/A</c:v>
                </c:pt>
                <c:pt idx="5923">
                  <c:v>#N/A</c:v>
                </c:pt>
                <c:pt idx="5924">
                  <c:v>#N/A</c:v>
                </c:pt>
                <c:pt idx="5925">
                  <c:v>#N/A</c:v>
                </c:pt>
                <c:pt idx="5926">
                  <c:v>#N/A</c:v>
                </c:pt>
                <c:pt idx="5927">
                  <c:v>#N/A</c:v>
                </c:pt>
                <c:pt idx="5928">
                  <c:v>#N/A</c:v>
                </c:pt>
                <c:pt idx="5929">
                  <c:v>#N/A</c:v>
                </c:pt>
                <c:pt idx="5930">
                  <c:v>#N/A</c:v>
                </c:pt>
                <c:pt idx="5931">
                  <c:v>#N/A</c:v>
                </c:pt>
                <c:pt idx="5932">
                  <c:v>#N/A</c:v>
                </c:pt>
                <c:pt idx="5933">
                  <c:v>#N/A</c:v>
                </c:pt>
                <c:pt idx="5934">
                  <c:v>#N/A</c:v>
                </c:pt>
                <c:pt idx="5935">
                  <c:v>#N/A</c:v>
                </c:pt>
                <c:pt idx="5936">
                  <c:v>#N/A</c:v>
                </c:pt>
                <c:pt idx="5937">
                  <c:v>#N/A</c:v>
                </c:pt>
                <c:pt idx="5938">
                  <c:v>#N/A</c:v>
                </c:pt>
                <c:pt idx="5939">
                  <c:v>#N/A</c:v>
                </c:pt>
                <c:pt idx="5940">
                  <c:v>#N/A</c:v>
                </c:pt>
                <c:pt idx="5941">
                  <c:v>#N/A</c:v>
                </c:pt>
                <c:pt idx="5942">
                  <c:v>#N/A</c:v>
                </c:pt>
                <c:pt idx="5943">
                  <c:v>#N/A</c:v>
                </c:pt>
                <c:pt idx="5944">
                  <c:v>#N/A</c:v>
                </c:pt>
                <c:pt idx="5945">
                  <c:v>#N/A</c:v>
                </c:pt>
                <c:pt idx="5946">
                  <c:v>#N/A</c:v>
                </c:pt>
                <c:pt idx="5947">
                  <c:v>#N/A</c:v>
                </c:pt>
                <c:pt idx="5948">
                  <c:v>#N/A</c:v>
                </c:pt>
                <c:pt idx="5949">
                  <c:v>#N/A</c:v>
                </c:pt>
                <c:pt idx="5950">
                  <c:v>#N/A</c:v>
                </c:pt>
                <c:pt idx="5951">
                  <c:v>#N/A</c:v>
                </c:pt>
                <c:pt idx="5952">
                  <c:v>#N/A</c:v>
                </c:pt>
                <c:pt idx="5953">
                  <c:v>#N/A</c:v>
                </c:pt>
                <c:pt idx="5954">
                  <c:v>#N/A</c:v>
                </c:pt>
                <c:pt idx="5955">
                  <c:v>#N/A</c:v>
                </c:pt>
                <c:pt idx="5956">
                  <c:v>#N/A</c:v>
                </c:pt>
                <c:pt idx="5957">
                  <c:v>#N/A</c:v>
                </c:pt>
                <c:pt idx="5958">
                  <c:v>#N/A</c:v>
                </c:pt>
                <c:pt idx="5959">
                  <c:v>#N/A</c:v>
                </c:pt>
                <c:pt idx="5960">
                  <c:v>#N/A</c:v>
                </c:pt>
                <c:pt idx="5961">
                  <c:v>#N/A</c:v>
                </c:pt>
                <c:pt idx="5962">
                  <c:v>#N/A</c:v>
                </c:pt>
                <c:pt idx="5963">
                  <c:v>#N/A</c:v>
                </c:pt>
                <c:pt idx="5964">
                  <c:v>#N/A</c:v>
                </c:pt>
                <c:pt idx="5965">
                  <c:v>#N/A</c:v>
                </c:pt>
                <c:pt idx="5966">
                  <c:v>#N/A</c:v>
                </c:pt>
                <c:pt idx="5967">
                  <c:v>#N/A</c:v>
                </c:pt>
                <c:pt idx="5968">
                  <c:v>#N/A</c:v>
                </c:pt>
                <c:pt idx="5969">
                  <c:v>#N/A</c:v>
                </c:pt>
                <c:pt idx="5970">
                  <c:v>#N/A</c:v>
                </c:pt>
                <c:pt idx="5971">
                  <c:v>#N/A</c:v>
                </c:pt>
                <c:pt idx="5972">
                  <c:v>#N/A</c:v>
                </c:pt>
                <c:pt idx="5973">
                  <c:v>#N/A</c:v>
                </c:pt>
                <c:pt idx="5974">
                  <c:v>#N/A</c:v>
                </c:pt>
                <c:pt idx="5975">
                  <c:v>#N/A</c:v>
                </c:pt>
                <c:pt idx="5976">
                  <c:v>#N/A</c:v>
                </c:pt>
                <c:pt idx="5977">
                  <c:v>#N/A</c:v>
                </c:pt>
                <c:pt idx="5978">
                  <c:v>4.3819999999999997</c:v>
                </c:pt>
                <c:pt idx="5979">
                  <c:v>#N/A</c:v>
                </c:pt>
                <c:pt idx="5980">
                  <c:v>#N/A</c:v>
                </c:pt>
                <c:pt idx="5981">
                  <c:v>#N/A</c:v>
                </c:pt>
                <c:pt idx="5982">
                  <c:v>#N/A</c:v>
                </c:pt>
                <c:pt idx="5983">
                  <c:v>#N/A</c:v>
                </c:pt>
                <c:pt idx="5984">
                  <c:v>#N/A</c:v>
                </c:pt>
                <c:pt idx="5985">
                  <c:v>#N/A</c:v>
                </c:pt>
                <c:pt idx="5986">
                  <c:v>#N/A</c:v>
                </c:pt>
                <c:pt idx="5987">
                  <c:v>#N/A</c:v>
                </c:pt>
                <c:pt idx="5988">
                  <c:v>#N/A</c:v>
                </c:pt>
                <c:pt idx="5989">
                  <c:v>#N/A</c:v>
                </c:pt>
                <c:pt idx="5990">
                  <c:v>#N/A</c:v>
                </c:pt>
                <c:pt idx="5991">
                  <c:v>#N/A</c:v>
                </c:pt>
                <c:pt idx="5992">
                  <c:v>#N/A</c:v>
                </c:pt>
                <c:pt idx="5993">
                  <c:v>#N/A</c:v>
                </c:pt>
                <c:pt idx="5994">
                  <c:v>#N/A</c:v>
                </c:pt>
                <c:pt idx="5995">
                  <c:v>#N/A</c:v>
                </c:pt>
                <c:pt idx="5996">
                  <c:v>#N/A</c:v>
                </c:pt>
                <c:pt idx="5997">
                  <c:v>#N/A</c:v>
                </c:pt>
                <c:pt idx="5998">
                  <c:v>#N/A</c:v>
                </c:pt>
                <c:pt idx="5999">
                  <c:v>#N/A</c:v>
                </c:pt>
                <c:pt idx="6000">
                  <c:v>#N/A</c:v>
                </c:pt>
                <c:pt idx="6001">
                  <c:v>#N/A</c:v>
                </c:pt>
                <c:pt idx="6002">
                  <c:v>#N/A</c:v>
                </c:pt>
                <c:pt idx="6003">
                  <c:v>#N/A</c:v>
                </c:pt>
                <c:pt idx="6004">
                  <c:v>#N/A</c:v>
                </c:pt>
                <c:pt idx="6005">
                  <c:v>#N/A</c:v>
                </c:pt>
                <c:pt idx="6006">
                  <c:v>#N/A</c:v>
                </c:pt>
                <c:pt idx="6007">
                  <c:v>#N/A</c:v>
                </c:pt>
                <c:pt idx="6008">
                  <c:v>#N/A</c:v>
                </c:pt>
                <c:pt idx="6009">
                  <c:v>#N/A</c:v>
                </c:pt>
                <c:pt idx="6010">
                  <c:v>#N/A</c:v>
                </c:pt>
                <c:pt idx="6011">
                  <c:v>#N/A</c:v>
                </c:pt>
                <c:pt idx="6012">
                  <c:v>#N/A</c:v>
                </c:pt>
                <c:pt idx="6013">
                  <c:v>#N/A</c:v>
                </c:pt>
                <c:pt idx="6014">
                  <c:v>#N/A</c:v>
                </c:pt>
                <c:pt idx="6015">
                  <c:v>#N/A</c:v>
                </c:pt>
                <c:pt idx="6016">
                  <c:v>#N/A</c:v>
                </c:pt>
                <c:pt idx="6017">
                  <c:v>#N/A</c:v>
                </c:pt>
                <c:pt idx="6018">
                  <c:v>#N/A</c:v>
                </c:pt>
                <c:pt idx="6019">
                  <c:v>#N/A</c:v>
                </c:pt>
                <c:pt idx="6020">
                  <c:v>#N/A</c:v>
                </c:pt>
                <c:pt idx="6021">
                  <c:v>#N/A</c:v>
                </c:pt>
                <c:pt idx="6022">
                  <c:v>#N/A</c:v>
                </c:pt>
                <c:pt idx="6023">
                  <c:v>#N/A</c:v>
                </c:pt>
                <c:pt idx="6024">
                  <c:v>#N/A</c:v>
                </c:pt>
                <c:pt idx="6025">
                  <c:v>#N/A</c:v>
                </c:pt>
                <c:pt idx="6026">
                  <c:v>#N/A</c:v>
                </c:pt>
                <c:pt idx="6027">
                  <c:v>#N/A</c:v>
                </c:pt>
                <c:pt idx="6028">
                  <c:v>#N/A</c:v>
                </c:pt>
                <c:pt idx="6029">
                  <c:v>#N/A</c:v>
                </c:pt>
                <c:pt idx="6030">
                  <c:v>#N/A</c:v>
                </c:pt>
                <c:pt idx="6031">
                  <c:v>#N/A</c:v>
                </c:pt>
                <c:pt idx="6032">
                  <c:v>#N/A</c:v>
                </c:pt>
                <c:pt idx="6033">
                  <c:v>#N/A</c:v>
                </c:pt>
                <c:pt idx="6034">
                  <c:v>#N/A</c:v>
                </c:pt>
                <c:pt idx="6035">
                  <c:v>#N/A</c:v>
                </c:pt>
                <c:pt idx="6036">
                  <c:v>#N/A</c:v>
                </c:pt>
                <c:pt idx="6037">
                  <c:v>#N/A</c:v>
                </c:pt>
                <c:pt idx="6038">
                  <c:v>#N/A</c:v>
                </c:pt>
                <c:pt idx="6039">
                  <c:v>#N/A</c:v>
                </c:pt>
                <c:pt idx="6040">
                  <c:v>#N/A</c:v>
                </c:pt>
                <c:pt idx="6041">
                  <c:v>#N/A</c:v>
                </c:pt>
                <c:pt idx="6042">
                  <c:v>#N/A</c:v>
                </c:pt>
                <c:pt idx="6043">
                  <c:v>2.952</c:v>
                </c:pt>
                <c:pt idx="6044">
                  <c:v>#N/A</c:v>
                </c:pt>
                <c:pt idx="6045">
                  <c:v>#N/A</c:v>
                </c:pt>
                <c:pt idx="6046">
                  <c:v>#N/A</c:v>
                </c:pt>
                <c:pt idx="6047">
                  <c:v>#N/A</c:v>
                </c:pt>
                <c:pt idx="6048">
                  <c:v>#N/A</c:v>
                </c:pt>
                <c:pt idx="6049">
                  <c:v>#N/A</c:v>
                </c:pt>
                <c:pt idx="6050">
                  <c:v>#N/A</c:v>
                </c:pt>
                <c:pt idx="6051">
                  <c:v>#N/A</c:v>
                </c:pt>
                <c:pt idx="6052">
                  <c:v>#N/A</c:v>
                </c:pt>
                <c:pt idx="6053">
                  <c:v>#N/A</c:v>
                </c:pt>
                <c:pt idx="6054">
                  <c:v>#N/A</c:v>
                </c:pt>
                <c:pt idx="6055">
                  <c:v>#N/A</c:v>
                </c:pt>
                <c:pt idx="6056">
                  <c:v>#N/A</c:v>
                </c:pt>
                <c:pt idx="6057">
                  <c:v>#N/A</c:v>
                </c:pt>
                <c:pt idx="6058">
                  <c:v>#N/A</c:v>
                </c:pt>
                <c:pt idx="6059">
                  <c:v>#N/A</c:v>
                </c:pt>
                <c:pt idx="6060">
                  <c:v>#N/A</c:v>
                </c:pt>
                <c:pt idx="6061">
                  <c:v>#N/A</c:v>
                </c:pt>
                <c:pt idx="6062">
                  <c:v>#N/A</c:v>
                </c:pt>
                <c:pt idx="6063">
                  <c:v>#N/A</c:v>
                </c:pt>
                <c:pt idx="6064">
                  <c:v>#N/A</c:v>
                </c:pt>
                <c:pt idx="6065">
                  <c:v>#N/A</c:v>
                </c:pt>
                <c:pt idx="6066">
                  <c:v>#N/A</c:v>
                </c:pt>
                <c:pt idx="6067">
                  <c:v>#N/A</c:v>
                </c:pt>
                <c:pt idx="6068">
                  <c:v>#N/A</c:v>
                </c:pt>
                <c:pt idx="6069">
                  <c:v>#N/A</c:v>
                </c:pt>
                <c:pt idx="6070">
                  <c:v>#N/A</c:v>
                </c:pt>
                <c:pt idx="6071">
                  <c:v>#N/A</c:v>
                </c:pt>
                <c:pt idx="6072">
                  <c:v>#N/A</c:v>
                </c:pt>
                <c:pt idx="6073">
                  <c:v>#N/A</c:v>
                </c:pt>
                <c:pt idx="6074">
                  <c:v>#N/A</c:v>
                </c:pt>
                <c:pt idx="6075">
                  <c:v>#N/A</c:v>
                </c:pt>
                <c:pt idx="6076">
                  <c:v>#N/A</c:v>
                </c:pt>
                <c:pt idx="6077">
                  <c:v>#N/A</c:v>
                </c:pt>
                <c:pt idx="6078">
                  <c:v>#N/A</c:v>
                </c:pt>
                <c:pt idx="6079">
                  <c:v>#N/A</c:v>
                </c:pt>
                <c:pt idx="6080">
                  <c:v>#N/A</c:v>
                </c:pt>
                <c:pt idx="6081">
                  <c:v>#N/A</c:v>
                </c:pt>
                <c:pt idx="6082">
                  <c:v>#N/A</c:v>
                </c:pt>
                <c:pt idx="6083">
                  <c:v>#N/A</c:v>
                </c:pt>
                <c:pt idx="6084">
                  <c:v>#N/A</c:v>
                </c:pt>
                <c:pt idx="6085">
                  <c:v>#N/A</c:v>
                </c:pt>
                <c:pt idx="6086">
                  <c:v>#N/A</c:v>
                </c:pt>
                <c:pt idx="6087">
                  <c:v>#N/A</c:v>
                </c:pt>
                <c:pt idx="6088">
                  <c:v>#N/A</c:v>
                </c:pt>
                <c:pt idx="6089">
                  <c:v>#N/A</c:v>
                </c:pt>
                <c:pt idx="6090">
                  <c:v>#N/A</c:v>
                </c:pt>
                <c:pt idx="6091">
                  <c:v>#N/A</c:v>
                </c:pt>
                <c:pt idx="6092">
                  <c:v>#N/A</c:v>
                </c:pt>
                <c:pt idx="6093">
                  <c:v>#N/A</c:v>
                </c:pt>
                <c:pt idx="6094">
                  <c:v>#N/A</c:v>
                </c:pt>
                <c:pt idx="6095">
                  <c:v>#N/A</c:v>
                </c:pt>
                <c:pt idx="6096">
                  <c:v>#N/A</c:v>
                </c:pt>
                <c:pt idx="6097">
                  <c:v>#N/A</c:v>
                </c:pt>
                <c:pt idx="6098">
                  <c:v>#N/A</c:v>
                </c:pt>
                <c:pt idx="6099">
                  <c:v>#N/A</c:v>
                </c:pt>
                <c:pt idx="6100">
                  <c:v>#N/A</c:v>
                </c:pt>
                <c:pt idx="6101">
                  <c:v>#N/A</c:v>
                </c:pt>
                <c:pt idx="6102">
                  <c:v>#N/A</c:v>
                </c:pt>
                <c:pt idx="6103">
                  <c:v>#N/A</c:v>
                </c:pt>
                <c:pt idx="6104">
                  <c:v>#N/A</c:v>
                </c:pt>
                <c:pt idx="6105">
                  <c:v>#N/A</c:v>
                </c:pt>
                <c:pt idx="6106">
                  <c:v>#N/A</c:v>
                </c:pt>
                <c:pt idx="6107">
                  <c:v>#N/A</c:v>
                </c:pt>
                <c:pt idx="6108">
                  <c:v>1.988</c:v>
                </c:pt>
                <c:pt idx="6109">
                  <c:v>#N/A</c:v>
                </c:pt>
                <c:pt idx="6110">
                  <c:v>#N/A</c:v>
                </c:pt>
                <c:pt idx="6111">
                  <c:v>#N/A</c:v>
                </c:pt>
                <c:pt idx="6112">
                  <c:v>#N/A</c:v>
                </c:pt>
                <c:pt idx="6113">
                  <c:v>#N/A</c:v>
                </c:pt>
                <c:pt idx="6114">
                  <c:v>#N/A</c:v>
                </c:pt>
                <c:pt idx="6115">
                  <c:v>#N/A</c:v>
                </c:pt>
                <c:pt idx="6116">
                  <c:v>#N/A</c:v>
                </c:pt>
                <c:pt idx="6117">
                  <c:v>#N/A</c:v>
                </c:pt>
                <c:pt idx="6118">
                  <c:v>#N/A</c:v>
                </c:pt>
                <c:pt idx="6119">
                  <c:v>#N/A</c:v>
                </c:pt>
                <c:pt idx="6120">
                  <c:v>#N/A</c:v>
                </c:pt>
                <c:pt idx="6121">
                  <c:v>#N/A</c:v>
                </c:pt>
                <c:pt idx="6122">
                  <c:v>#N/A</c:v>
                </c:pt>
                <c:pt idx="6123">
                  <c:v>#N/A</c:v>
                </c:pt>
                <c:pt idx="6124">
                  <c:v>#N/A</c:v>
                </c:pt>
                <c:pt idx="6125">
                  <c:v>#N/A</c:v>
                </c:pt>
                <c:pt idx="6126">
                  <c:v>#N/A</c:v>
                </c:pt>
                <c:pt idx="6127">
                  <c:v>#N/A</c:v>
                </c:pt>
                <c:pt idx="6128">
                  <c:v>#N/A</c:v>
                </c:pt>
                <c:pt idx="6129">
                  <c:v>#N/A</c:v>
                </c:pt>
                <c:pt idx="6130">
                  <c:v>#N/A</c:v>
                </c:pt>
                <c:pt idx="6131">
                  <c:v>#N/A</c:v>
                </c:pt>
                <c:pt idx="6132">
                  <c:v>#N/A</c:v>
                </c:pt>
                <c:pt idx="6133">
                  <c:v>#N/A</c:v>
                </c:pt>
                <c:pt idx="6134">
                  <c:v>#N/A</c:v>
                </c:pt>
                <c:pt idx="6135">
                  <c:v>#N/A</c:v>
                </c:pt>
                <c:pt idx="6136">
                  <c:v>#N/A</c:v>
                </c:pt>
                <c:pt idx="6137">
                  <c:v>#N/A</c:v>
                </c:pt>
                <c:pt idx="6138">
                  <c:v>#N/A</c:v>
                </c:pt>
                <c:pt idx="6139">
                  <c:v>#N/A</c:v>
                </c:pt>
                <c:pt idx="6140">
                  <c:v>#N/A</c:v>
                </c:pt>
                <c:pt idx="6141">
                  <c:v>#N/A</c:v>
                </c:pt>
                <c:pt idx="6142">
                  <c:v>#N/A</c:v>
                </c:pt>
                <c:pt idx="6143">
                  <c:v>#N/A</c:v>
                </c:pt>
                <c:pt idx="6144">
                  <c:v>#N/A</c:v>
                </c:pt>
                <c:pt idx="6145">
                  <c:v>#N/A</c:v>
                </c:pt>
                <c:pt idx="6146">
                  <c:v>#N/A</c:v>
                </c:pt>
                <c:pt idx="6147">
                  <c:v>#N/A</c:v>
                </c:pt>
                <c:pt idx="6148">
                  <c:v>#N/A</c:v>
                </c:pt>
                <c:pt idx="6149">
                  <c:v>#N/A</c:v>
                </c:pt>
                <c:pt idx="6150">
                  <c:v>#N/A</c:v>
                </c:pt>
                <c:pt idx="6151">
                  <c:v>#N/A</c:v>
                </c:pt>
                <c:pt idx="6152">
                  <c:v>#N/A</c:v>
                </c:pt>
                <c:pt idx="6153">
                  <c:v>#N/A</c:v>
                </c:pt>
                <c:pt idx="6154">
                  <c:v>#N/A</c:v>
                </c:pt>
                <c:pt idx="6155">
                  <c:v>#N/A</c:v>
                </c:pt>
                <c:pt idx="6156">
                  <c:v>#N/A</c:v>
                </c:pt>
                <c:pt idx="6157">
                  <c:v>#N/A</c:v>
                </c:pt>
                <c:pt idx="6158">
                  <c:v>#N/A</c:v>
                </c:pt>
                <c:pt idx="6159">
                  <c:v>#N/A</c:v>
                </c:pt>
                <c:pt idx="6160">
                  <c:v>#N/A</c:v>
                </c:pt>
                <c:pt idx="6161">
                  <c:v>#N/A</c:v>
                </c:pt>
                <c:pt idx="6162">
                  <c:v>#N/A</c:v>
                </c:pt>
                <c:pt idx="6163">
                  <c:v>#N/A</c:v>
                </c:pt>
                <c:pt idx="6164">
                  <c:v>#N/A</c:v>
                </c:pt>
                <c:pt idx="6165">
                  <c:v>#N/A</c:v>
                </c:pt>
                <c:pt idx="6166">
                  <c:v>#N/A</c:v>
                </c:pt>
                <c:pt idx="6167">
                  <c:v>#N/A</c:v>
                </c:pt>
                <c:pt idx="6168">
                  <c:v>#N/A</c:v>
                </c:pt>
                <c:pt idx="6169">
                  <c:v>#N/A</c:v>
                </c:pt>
                <c:pt idx="6170">
                  <c:v>#N/A</c:v>
                </c:pt>
                <c:pt idx="6171">
                  <c:v>#N/A</c:v>
                </c:pt>
                <c:pt idx="6172">
                  <c:v>#N/A</c:v>
                </c:pt>
                <c:pt idx="6173">
                  <c:v>1.321</c:v>
                </c:pt>
                <c:pt idx="6174">
                  <c:v>#N/A</c:v>
                </c:pt>
                <c:pt idx="6175">
                  <c:v>#N/A</c:v>
                </c:pt>
                <c:pt idx="6176">
                  <c:v>#N/A</c:v>
                </c:pt>
                <c:pt idx="6177">
                  <c:v>#N/A</c:v>
                </c:pt>
                <c:pt idx="6178">
                  <c:v>#N/A</c:v>
                </c:pt>
                <c:pt idx="6179">
                  <c:v>#N/A</c:v>
                </c:pt>
                <c:pt idx="6180">
                  <c:v>#N/A</c:v>
                </c:pt>
                <c:pt idx="6181">
                  <c:v>#N/A</c:v>
                </c:pt>
                <c:pt idx="6182">
                  <c:v>#N/A</c:v>
                </c:pt>
                <c:pt idx="6183">
                  <c:v>#N/A</c:v>
                </c:pt>
                <c:pt idx="6184">
                  <c:v>#N/A</c:v>
                </c:pt>
                <c:pt idx="6185">
                  <c:v>#N/A</c:v>
                </c:pt>
                <c:pt idx="6186">
                  <c:v>#N/A</c:v>
                </c:pt>
                <c:pt idx="6187">
                  <c:v>#N/A</c:v>
                </c:pt>
                <c:pt idx="6188">
                  <c:v>#N/A</c:v>
                </c:pt>
                <c:pt idx="6189">
                  <c:v>#N/A</c:v>
                </c:pt>
                <c:pt idx="6190">
                  <c:v>#N/A</c:v>
                </c:pt>
                <c:pt idx="6191">
                  <c:v>#N/A</c:v>
                </c:pt>
                <c:pt idx="6192">
                  <c:v>#N/A</c:v>
                </c:pt>
                <c:pt idx="6193">
                  <c:v>#N/A</c:v>
                </c:pt>
                <c:pt idx="6194">
                  <c:v>#N/A</c:v>
                </c:pt>
                <c:pt idx="6195">
                  <c:v>#N/A</c:v>
                </c:pt>
                <c:pt idx="6196">
                  <c:v>#N/A</c:v>
                </c:pt>
                <c:pt idx="6197">
                  <c:v>#N/A</c:v>
                </c:pt>
                <c:pt idx="6198">
                  <c:v>#N/A</c:v>
                </c:pt>
                <c:pt idx="6199">
                  <c:v>#N/A</c:v>
                </c:pt>
                <c:pt idx="6200">
                  <c:v>#N/A</c:v>
                </c:pt>
                <c:pt idx="6201">
                  <c:v>#N/A</c:v>
                </c:pt>
                <c:pt idx="6202">
                  <c:v>#N/A</c:v>
                </c:pt>
                <c:pt idx="6203">
                  <c:v>#N/A</c:v>
                </c:pt>
                <c:pt idx="6204">
                  <c:v>#N/A</c:v>
                </c:pt>
                <c:pt idx="6205">
                  <c:v>#N/A</c:v>
                </c:pt>
                <c:pt idx="6206">
                  <c:v>#N/A</c:v>
                </c:pt>
                <c:pt idx="6207">
                  <c:v>#N/A</c:v>
                </c:pt>
                <c:pt idx="6208">
                  <c:v>#N/A</c:v>
                </c:pt>
                <c:pt idx="6209">
                  <c:v>#N/A</c:v>
                </c:pt>
                <c:pt idx="6210">
                  <c:v>#N/A</c:v>
                </c:pt>
                <c:pt idx="6211">
                  <c:v>#N/A</c:v>
                </c:pt>
                <c:pt idx="6212">
                  <c:v>#N/A</c:v>
                </c:pt>
                <c:pt idx="6213">
                  <c:v>#N/A</c:v>
                </c:pt>
                <c:pt idx="6214">
                  <c:v>#N/A</c:v>
                </c:pt>
                <c:pt idx="6215">
                  <c:v>#N/A</c:v>
                </c:pt>
                <c:pt idx="6216">
                  <c:v>#N/A</c:v>
                </c:pt>
                <c:pt idx="6217">
                  <c:v>#N/A</c:v>
                </c:pt>
                <c:pt idx="6218">
                  <c:v>#N/A</c:v>
                </c:pt>
                <c:pt idx="6219">
                  <c:v>#N/A</c:v>
                </c:pt>
                <c:pt idx="6220">
                  <c:v>#N/A</c:v>
                </c:pt>
                <c:pt idx="6221">
                  <c:v>#N/A</c:v>
                </c:pt>
                <c:pt idx="6222">
                  <c:v>#N/A</c:v>
                </c:pt>
                <c:pt idx="6223">
                  <c:v>#N/A</c:v>
                </c:pt>
                <c:pt idx="6224">
                  <c:v>#N/A</c:v>
                </c:pt>
                <c:pt idx="6225">
                  <c:v>#N/A</c:v>
                </c:pt>
                <c:pt idx="6226">
                  <c:v>#N/A</c:v>
                </c:pt>
                <c:pt idx="6227">
                  <c:v>#N/A</c:v>
                </c:pt>
                <c:pt idx="6228">
                  <c:v>#N/A</c:v>
                </c:pt>
                <c:pt idx="6229">
                  <c:v>#N/A</c:v>
                </c:pt>
                <c:pt idx="6230">
                  <c:v>#N/A</c:v>
                </c:pt>
                <c:pt idx="6231">
                  <c:v>#N/A</c:v>
                </c:pt>
                <c:pt idx="6232">
                  <c:v>#N/A</c:v>
                </c:pt>
                <c:pt idx="6233">
                  <c:v>#N/A</c:v>
                </c:pt>
                <c:pt idx="6234">
                  <c:v>#N/A</c:v>
                </c:pt>
                <c:pt idx="6235">
                  <c:v>#N/A</c:v>
                </c:pt>
                <c:pt idx="6236">
                  <c:v>#N/A</c:v>
                </c:pt>
                <c:pt idx="6237">
                  <c:v>#N/A</c:v>
                </c:pt>
                <c:pt idx="6238">
                  <c:v>2.6</c:v>
                </c:pt>
                <c:pt idx="6239">
                  <c:v>#N/A</c:v>
                </c:pt>
                <c:pt idx="6240">
                  <c:v>#N/A</c:v>
                </c:pt>
                <c:pt idx="6241">
                  <c:v>#N/A</c:v>
                </c:pt>
                <c:pt idx="6242">
                  <c:v>#N/A</c:v>
                </c:pt>
                <c:pt idx="6243">
                  <c:v>#N/A</c:v>
                </c:pt>
                <c:pt idx="6244">
                  <c:v>#N/A</c:v>
                </c:pt>
                <c:pt idx="6245">
                  <c:v>#N/A</c:v>
                </c:pt>
                <c:pt idx="6246">
                  <c:v>#N/A</c:v>
                </c:pt>
                <c:pt idx="6247">
                  <c:v>#N/A</c:v>
                </c:pt>
                <c:pt idx="6248">
                  <c:v>#N/A</c:v>
                </c:pt>
                <c:pt idx="6249">
                  <c:v>#N/A</c:v>
                </c:pt>
                <c:pt idx="6250">
                  <c:v>#N/A</c:v>
                </c:pt>
                <c:pt idx="6251">
                  <c:v>#N/A</c:v>
                </c:pt>
                <c:pt idx="6252">
                  <c:v>#N/A</c:v>
                </c:pt>
                <c:pt idx="6253">
                  <c:v>#N/A</c:v>
                </c:pt>
                <c:pt idx="6254">
                  <c:v>#N/A</c:v>
                </c:pt>
                <c:pt idx="6255">
                  <c:v>#N/A</c:v>
                </c:pt>
                <c:pt idx="6256">
                  <c:v>#N/A</c:v>
                </c:pt>
                <c:pt idx="6257">
                  <c:v>#N/A</c:v>
                </c:pt>
                <c:pt idx="6258">
                  <c:v>#N/A</c:v>
                </c:pt>
                <c:pt idx="6259">
                  <c:v>#N/A</c:v>
                </c:pt>
                <c:pt idx="6260">
                  <c:v>#N/A</c:v>
                </c:pt>
                <c:pt idx="6261">
                  <c:v>#N/A</c:v>
                </c:pt>
                <c:pt idx="6262">
                  <c:v>#N/A</c:v>
                </c:pt>
                <c:pt idx="6263">
                  <c:v>#N/A</c:v>
                </c:pt>
                <c:pt idx="6264">
                  <c:v>#N/A</c:v>
                </c:pt>
                <c:pt idx="6265">
                  <c:v>#N/A</c:v>
                </c:pt>
                <c:pt idx="6266">
                  <c:v>#N/A</c:v>
                </c:pt>
                <c:pt idx="6267">
                  <c:v>#N/A</c:v>
                </c:pt>
                <c:pt idx="6268">
                  <c:v>#N/A</c:v>
                </c:pt>
                <c:pt idx="6269">
                  <c:v>#N/A</c:v>
                </c:pt>
                <c:pt idx="6270">
                  <c:v>#N/A</c:v>
                </c:pt>
                <c:pt idx="6271">
                  <c:v>#N/A</c:v>
                </c:pt>
                <c:pt idx="6272">
                  <c:v>#N/A</c:v>
                </c:pt>
                <c:pt idx="6273">
                  <c:v>#N/A</c:v>
                </c:pt>
                <c:pt idx="6274">
                  <c:v>#N/A</c:v>
                </c:pt>
                <c:pt idx="6275">
                  <c:v>#N/A</c:v>
                </c:pt>
                <c:pt idx="6276">
                  <c:v>#N/A</c:v>
                </c:pt>
                <c:pt idx="6277">
                  <c:v>#N/A</c:v>
                </c:pt>
                <c:pt idx="6278">
                  <c:v>#N/A</c:v>
                </c:pt>
                <c:pt idx="6279">
                  <c:v>#N/A</c:v>
                </c:pt>
                <c:pt idx="6280">
                  <c:v>#N/A</c:v>
                </c:pt>
                <c:pt idx="6281">
                  <c:v>#N/A</c:v>
                </c:pt>
                <c:pt idx="6282">
                  <c:v>#N/A</c:v>
                </c:pt>
                <c:pt idx="6283">
                  <c:v>#N/A</c:v>
                </c:pt>
                <c:pt idx="6284">
                  <c:v>#N/A</c:v>
                </c:pt>
                <c:pt idx="6285">
                  <c:v>#N/A</c:v>
                </c:pt>
                <c:pt idx="6286">
                  <c:v>#N/A</c:v>
                </c:pt>
                <c:pt idx="6287">
                  <c:v>#N/A</c:v>
                </c:pt>
                <c:pt idx="6288">
                  <c:v>#N/A</c:v>
                </c:pt>
                <c:pt idx="6289">
                  <c:v>#N/A</c:v>
                </c:pt>
                <c:pt idx="6290">
                  <c:v>#N/A</c:v>
                </c:pt>
                <c:pt idx="6291">
                  <c:v>#N/A</c:v>
                </c:pt>
                <c:pt idx="6292">
                  <c:v>#N/A</c:v>
                </c:pt>
                <c:pt idx="6293">
                  <c:v>#N/A</c:v>
                </c:pt>
                <c:pt idx="6294">
                  <c:v>#N/A</c:v>
                </c:pt>
                <c:pt idx="6295">
                  <c:v>#N/A</c:v>
                </c:pt>
                <c:pt idx="6296">
                  <c:v>#N/A</c:v>
                </c:pt>
                <c:pt idx="6297">
                  <c:v>#N/A</c:v>
                </c:pt>
                <c:pt idx="6298">
                  <c:v>#N/A</c:v>
                </c:pt>
                <c:pt idx="6299">
                  <c:v>#N/A</c:v>
                </c:pt>
                <c:pt idx="6300">
                  <c:v>#N/A</c:v>
                </c:pt>
                <c:pt idx="6301">
                  <c:v>#N/A</c:v>
                </c:pt>
                <c:pt idx="6302">
                  <c:v>#N/A</c:v>
                </c:pt>
                <c:pt idx="6303">
                  <c:v>3.0750000000000002</c:v>
                </c:pt>
                <c:pt idx="6304">
                  <c:v>#N/A</c:v>
                </c:pt>
                <c:pt idx="6305">
                  <c:v>#N/A</c:v>
                </c:pt>
                <c:pt idx="6306">
                  <c:v>#N/A</c:v>
                </c:pt>
                <c:pt idx="6307">
                  <c:v>#N/A</c:v>
                </c:pt>
                <c:pt idx="6308">
                  <c:v>#N/A</c:v>
                </c:pt>
                <c:pt idx="6309">
                  <c:v>#N/A</c:v>
                </c:pt>
                <c:pt idx="6310">
                  <c:v>#N/A</c:v>
                </c:pt>
                <c:pt idx="6311">
                  <c:v>#N/A</c:v>
                </c:pt>
                <c:pt idx="6312">
                  <c:v>#N/A</c:v>
                </c:pt>
                <c:pt idx="6313">
                  <c:v>#N/A</c:v>
                </c:pt>
                <c:pt idx="6314">
                  <c:v>#N/A</c:v>
                </c:pt>
                <c:pt idx="6315">
                  <c:v>#N/A</c:v>
                </c:pt>
                <c:pt idx="6316">
                  <c:v>#N/A</c:v>
                </c:pt>
                <c:pt idx="6317">
                  <c:v>#N/A</c:v>
                </c:pt>
                <c:pt idx="6318">
                  <c:v>#N/A</c:v>
                </c:pt>
                <c:pt idx="6319">
                  <c:v>#N/A</c:v>
                </c:pt>
                <c:pt idx="6320">
                  <c:v>#N/A</c:v>
                </c:pt>
                <c:pt idx="6321">
                  <c:v>#N/A</c:v>
                </c:pt>
                <c:pt idx="6322">
                  <c:v>#N/A</c:v>
                </c:pt>
                <c:pt idx="6323">
                  <c:v>#N/A</c:v>
                </c:pt>
                <c:pt idx="6324">
                  <c:v>#N/A</c:v>
                </c:pt>
                <c:pt idx="6325">
                  <c:v>#N/A</c:v>
                </c:pt>
                <c:pt idx="6326">
                  <c:v>#N/A</c:v>
                </c:pt>
                <c:pt idx="6327">
                  <c:v>#N/A</c:v>
                </c:pt>
                <c:pt idx="6328">
                  <c:v>#N/A</c:v>
                </c:pt>
                <c:pt idx="6329">
                  <c:v>#N/A</c:v>
                </c:pt>
                <c:pt idx="6330">
                  <c:v>#N/A</c:v>
                </c:pt>
                <c:pt idx="6331">
                  <c:v>#N/A</c:v>
                </c:pt>
                <c:pt idx="6332">
                  <c:v>#N/A</c:v>
                </c:pt>
                <c:pt idx="6333">
                  <c:v>#N/A</c:v>
                </c:pt>
                <c:pt idx="6334">
                  <c:v>#N/A</c:v>
                </c:pt>
                <c:pt idx="6335">
                  <c:v>#N/A</c:v>
                </c:pt>
                <c:pt idx="6336">
                  <c:v>#N/A</c:v>
                </c:pt>
                <c:pt idx="6337">
                  <c:v>#N/A</c:v>
                </c:pt>
                <c:pt idx="6338">
                  <c:v>#N/A</c:v>
                </c:pt>
                <c:pt idx="6339">
                  <c:v>#N/A</c:v>
                </c:pt>
                <c:pt idx="6340">
                  <c:v>#N/A</c:v>
                </c:pt>
                <c:pt idx="6341">
                  <c:v>#N/A</c:v>
                </c:pt>
                <c:pt idx="6342">
                  <c:v>#N/A</c:v>
                </c:pt>
                <c:pt idx="6343">
                  <c:v>#N/A</c:v>
                </c:pt>
                <c:pt idx="6344">
                  <c:v>#N/A</c:v>
                </c:pt>
                <c:pt idx="6345">
                  <c:v>#N/A</c:v>
                </c:pt>
                <c:pt idx="6346">
                  <c:v>#N/A</c:v>
                </c:pt>
                <c:pt idx="6347">
                  <c:v>#N/A</c:v>
                </c:pt>
                <c:pt idx="6348">
                  <c:v>#N/A</c:v>
                </c:pt>
                <c:pt idx="6349">
                  <c:v>#N/A</c:v>
                </c:pt>
                <c:pt idx="6350">
                  <c:v>#N/A</c:v>
                </c:pt>
                <c:pt idx="6351">
                  <c:v>#N/A</c:v>
                </c:pt>
                <c:pt idx="6352">
                  <c:v>#N/A</c:v>
                </c:pt>
                <c:pt idx="6353">
                  <c:v>#N/A</c:v>
                </c:pt>
                <c:pt idx="6354">
                  <c:v>#N/A</c:v>
                </c:pt>
                <c:pt idx="6355">
                  <c:v>#N/A</c:v>
                </c:pt>
                <c:pt idx="6356">
                  <c:v>#N/A</c:v>
                </c:pt>
                <c:pt idx="6357">
                  <c:v>#N/A</c:v>
                </c:pt>
                <c:pt idx="6358">
                  <c:v>#N/A</c:v>
                </c:pt>
                <c:pt idx="6359">
                  <c:v>#N/A</c:v>
                </c:pt>
                <c:pt idx="6360">
                  <c:v>#N/A</c:v>
                </c:pt>
                <c:pt idx="6361">
                  <c:v>#N/A</c:v>
                </c:pt>
                <c:pt idx="6362">
                  <c:v>#N/A</c:v>
                </c:pt>
                <c:pt idx="6363">
                  <c:v>#N/A</c:v>
                </c:pt>
                <c:pt idx="6364">
                  <c:v>#N/A</c:v>
                </c:pt>
                <c:pt idx="6365">
                  <c:v>#N/A</c:v>
                </c:pt>
                <c:pt idx="6366">
                  <c:v>#N/A</c:v>
                </c:pt>
                <c:pt idx="6367">
                  <c:v>#N/A</c:v>
                </c:pt>
                <c:pt idx="6368">
                  <c:v>2.2320000000000002</c:v>
                </c:pt>
                <c:pt idx="6369">
                  <c:v>#N/A</c:v>
                </c:pt>
                <c:pt idx="6370">
                  <c:v>#N/A</c:v>
                </c:pt>
                <c:pt idx="6371">
                  <c:v>#N/A</c:v>
                </c:pt>
                <c:pt idx="6372">
                  <c:v>#N/A</c:v>
                </c:pt>
                <c:pt idx="6373">
                  <c:v>#N/A</c:v>
                </c:pt>
                <c:pt idx="6374">
                  <c:v>#N/A</c:v>
                </c:pt>
                <c:pt idx="6375">
                  <c:v>#N/A</c:v>
                </c:pt>
                <c:pt idx="6376">
                  <c:v>#N/A</c:v>
                </c:pt>
                <c:pt idx="6377">
                  <c:v>#N/A</c:v>
                </c:pt>
                <c:pt idx="6378">
                  <c:v>#N/A</c:v>
                </c:pt>
                <c:pt idx="6379">
                  <c:v>#N/A</c:v>
                </c:pt>
                <c:pt idx="6380">
                  <c:v>#N/A</c:v>
                </c:pt>
                <c:pt idx="6381">
                  <c:v>#N/A</c:v>
                </c:pt>
                <c:pt idx="6382">
                  <c:v>#N/A</c:v>
                </c:pt>
                <c:pt idx="6383">
                  <c:v>#N/A</c:v>
                </c:pt>
                <c:pt idx="6384">
                  <c:v>#N/A</c:v>
                </c:pt>
                <c:pt idx="6385">
                  <c:v>#N/A</c:v>
                </c:pt>
                <c:pt idx="6386">
                  <c:v>#N/A</c:v>
                </c:pt>
                <c:pt idx="6387">
                  <c:v>#N/A</c:v>
                </c:pt>
                <c:pt idx="6388">
                  <c:v>#N/A</c:v>
                </c:pt>
                <c:pt idx="6389">
                  <c:v>#N/A</c:v>
                </c:pt>
                <c:pt idx="6390">
                  <c:v>#N/A</c:v>
                </c:pt>
                <c:pt idx="6391">
                  <c:v>#N/A</c:v>
                </c:pt>
                <c:pt idx="6392">
                  <c:v>#N/A</c:v>
                </c:pt>
                <c:pt idx="6393">
                  <c:v>#N/A</c:v>
                </c:pt>
                <c:pt idx="6394">
                  <c:v>#N/A</c:v>
                </c:pt>
                <c:pt idx="6395">
                  <c:v>#N/A</c:v>
                </c:pt>
                <c:pt idx="6396">
                  <c:v>#N/A</c:v>
                </c:pt>
                <c:pt idx="6397">
                  <c:v>#N/A</c:v>
                </c:pt>
                <c:pt idx="6398">
                  <c:v>#N/A</c:v>
                </c:pt>
                <c:pt idx="6399">
                  <c:v>#N/A</c:v>
                </c:pt>
                <c:pt idx="6400">
                  <c:v>#N/A</c:v>
                </c:pt>
                <c:pt idx="6401">
                  <c:v>#N/A</c:v>
                </c:pt>
                <c:pt idx="6402">
                  <c:v>#N/A</c:v>
                </c:pt>
                <c:pt idx="6403">
                  <c:v>#N/A</c:v>
                </c:pt>
                <c:pt idx="6404">
                  <c:v>#N/A</c:v>
                </c:pt>
                <c:pt idx="6405">
                  <c:v>#N/A</c:v>
                </c:pt>
                <c:pt idx="6406">
                  <c:v>#N/A</c:v>
                </c:pt>
                <c:pt idx="6407">
                  <c:v>#N/A</c:v>
                </c:pt>
                <c:pt idx="6408">
                  <c:v>#N/A</c:v>
                </c:pt>
                <c:pt idx="6409">
                  <c:v>#N/A</c:v>
                </c:pt>
                <c:pt idx="6410">
                  <c:v>#N/A</c:v>
                </c:pt>
                <c:pt idx="6411">
                  <c:v>#N/A</c:v>
                </c:pt>
                <c:pt idx="6412">
                  <c:v>#N/A</c:v>
                </c:pt>
                <c:pt idx="6413">
                  <c:v>#N/A</c:v>
                </c:pt>
                <c:pt idx="6414">
                  <c:v>#N/A</c:v>
                </c:pt>
                <c:pt idx="6415">
                  <c:v>#N/A</c:v>
                </c:pt>
                <c:pt idx="6416">
                  <c:v>#N/A</c:v>
                </c:pt>
                <c:pt idx="6417">
                  <c:v>#N/A</c:v>
                </c:pt>
                <c:pt idx="6418">
                  <c:v>#N/A</c:v>
                </c:pt>
                <c:pt idx="6419">
                  <c:v>#N/A</c:v>
                </c:pt>
                <c:pt idx="6420">
                  <c:v>#N/A</c:v>
                </c:pt>
                <c:pt idx="6421">
                  <c:v>#N/A</c:v>
                </c:pt>
                <c:pt idx="6422">
                  <c:v>#N/A</c:v>
                </c:pt>
                <c:pt idx="6423">
                  <c:v>#N/A</c:v>
                </c:pt>
                <c:pt idx="6424">
                  <c:v>#N/A</c:v>
                </c:pt>
                <c:pt idx="6425">
                  <c:v>#N/A</c:v>
                </c:pt>
                <c:pt idx="6426">
                  <c:v>#N/A</c:v>
                </c:pt>
                <c:pt idx="6427">
                  <c:v>#N/A</c:v>
                </c:pt>
                <c:pt idx="6428">
                  <c:v>#N/A</c:v>
                </c:pt>
                <c:pt idx="6429">
                  <c:v>#N/A</c:v>
                </c:pt>
                <c:pt idx="6430">
                  <c:v>#N/A</c:v>
                </c:pt>
                <c:pt idx="6431">
                  <c:v>#N/A</c:v>
                </c:pt>
                <c:pt idx="6432">
                  <c:v>#N/A</c:v>
                </c:pt>
                <c:pt idx="6433">
                  <c:v>3.02</c:v>
                </c:pt>
                <c:pt idx="6434">
                  <c:v>#N/A</c:v>
                </c:pt>
                <c:pt idx="6435">
                  <c:v>#N/A</c:v>
                </c:pt>
                <c:pt idx="6436">
                  <c:v>#N/A</c:v>
                </c:pt>
                <c:pt idx="6437">
                  <c:v>#N/A</c:v>
                </c:pt>
                <c:pt idx="6438">
                  <c:v>#N/A</c:v>
                </c:pt>
                <c:pt idx="6439">
                  <c:v>#N/A</c:v>
                </c:pt>
                <c:pt idx="6440">
                  <c:v>#N/A</c:v>
                </c:pt>
                <c:pt idx="6441">
                  <c:v>#N/A</c:v>
                </c:pt>
                <c:pt idx="6442">
                  <c:v>#N/A</c:v>
                </c:pt>
                <c:pt idx="6443">
                  <c:v>#N/A</c:v>
                </c:pt>
                <c:pt idx="6444">
                  <c:v>#N/A</c:v>
                </c:pt>
                <c:pt idx="6445">
                  <c:v>#N/A</c:v>
                </c:pt>
                <c:pt idx="6446">
                  <c:v>#N/A</c:v>
                </c:pt>
                <c:pt idx="6447">
                  <c:v>#N/A</c:v>
                </c:pt>
                <c:pt idx="6448">
                  <c:v>#N/A</c:v>
                </c:pt>
                <c:pt idx="6449">
                  <c:v>#N/A</c:v>
                </c:pt>
                <c:pt idx="6450">
                  <c:v>#N/A</c:v>
                </c:pt>
                <c:pt idx="6451">
                  <c:v>#N/A</c:v>
                </c:pt>
                <c:pt idx="6452">
                  <c:v>#N/A</c:v>
                </c:pt>
                <c:pt idx="6453">
                  <c:v>#N/A</c:v>
                </c:pt>
                <c:pt idx="6454">
                  <c:v>#N/A</c:v>
                </c:pt>
                <c:pt idx="6455">
                  <c:v>#N/A</c:v>
                </c:pt>
                <c:pt idx="6456">
                  <c:v>#N/A</c:v>
                </c:pt>
                <c:pt idx="6457">
                  <c:v>#N/A</c:v>
                </c:pt>
                <c:pt idx="6458">
                  <c:v>#N/A</c:v>
                </c:pt>
                <c:pt idx="6459">
                  <c:v>#N/A</c:v>
                </c:pt>
                <c:pt idx="6460">
                  <c:v>#N/A</c:v>
                </c:pt>
                <c:pt idx="6461">
                  <c:v>#N/A</c:v>
                </c:pt>
                <c:pt idx="6462">
                  <c:v>#N/A</c:v>
                </c:pt>
                <c:pt idx="6463">
                  <c:v>#N/A</c:v>
                </c:pt>
                <c:pt idx="6464">
                  <c:v>#N/A</c:v>
                </c:pt>
                <c:pt idx="6465">
                  <c:v>#N/A</c:v>
                </c:pt>
                <c:pt idx="6466">
                  <c:v>#N/A</c:v>
                </c:pt>
                <c:pt idx="6467">
                  <c:v>#N/A</c:v>
                </c:pt>
                <c:pt idx="6468">
                  <c:v>#N/A</c:v>
                </c:pt>
                <c:pt idx="6469">
                  <c:v>#N/A</c:v>
                </c:pt>
                <c:pt idx="6470">
                  <c:v>#N/A</c:v>
                </c:pt>
                <c:pt idx="6471">
                  <c:v>#N/A</c:v>
                </c:pt>
                <c:pt idx="6472">
                  <c:v>#N/A</c:v>
                </c:pt>
                <c:pt idx="6473">
                  <c:v>#N/A</c:v>
                </c:pt>
                <c:pt idx="6474">
                  <c:v>#N/A</c:v>
                </c:pt>
                <c:pt idx="6475">
                  <c:v>#N/A</c:v>
                </c:pt>
                <c:pt idx="6476">
                  <c:v>#N/A</c:v>
                </c:pt>
                <c:pt idx="6477">
                  <c:v>#N/A</c:v>
                </c:pt>
                <c:pt idx="6478">
                  <c:v>#N/A</c:v>
                </c:pt>
                <c:pt idx="6479">
                  <c:v>#N/A</c:v>
                </c:pt>
                <c:pt idx="6480">
                  <c:v>#N/A</c:v>
                </c:pt>
                <c:pt idx="6481">
                  <c:v>#N/A</c:v>
                </c:pt>
                <c:pt idx="6482">
                  <c:v>#N/A</c:v>
                </c:pt>
                <c:pt idx="6483">
                  <c:v>#N/A</c:v>
                </c:pt>
                <c:pt idx="6484">
                  <c:v>#N/A</c:v>
                </c:pt>
                <c:pt idx="6485">
                  <c:v>#N/A</c:v>
                </c:pt>
                <c:pt idx="6486">
                  <c:v>#N/A</c:v>
                </c:pt>
                <c:pt idx="6487">
                  <c:v>#N/A</c:v>
                </c:pt>
                <c:pt idx="6488">
                  <c:v>#N/A</c:v>
                </c:pt>
                <c:pt idx="6489">
                  <c:v>#N/A</c:v>
                </c:pt>
                <c:pt idx="6490">
                  <c:v>#N/A</c:v>
                </c:pt>
                <c:pt idx="6491">
                  <c:v>#N/A</c:v>
                </c:pt>
                <c:pt idx="6492">
                  <c:v>#N/A</c:v>
                </c:pt>
                <c:pt idx="6493">
                  <c:v>#N/A</c:v>
                </c:pt>
                <c:pt idx="6494">
                  <c:v>#N/A</c:v>
                </c:pt>
                <c:pt idx="6495">
                  <c:v>#N/A</c:v>
                </c:pt>
                <c:pt idx="6496">
                  <c:v>#N/A</c:v>
                </c:pt>
                <c:pt idx="6497">
                  <c:v>#N/A</c:v>
                </c:pt>
                <c:pt idx="6498">
                  <c:v>1.607</c:v>
                </c:pt>
                <c:pt idx="6499">
                  <c:v>#N/A</c:v>
                </c:pt>
                <c:pt idx="6500">
                  <c:v>#N/A</c:v>
                </c:pt>
                <c:pt idx="6501">
                  <c:v>#N/A</c:v>
                </c:pt>
                <c:pt idx="6502">
                  <c:v>#N/A</c:v>
                </c:pt>
                <c:pt idx="6503">
                  <c:v>#N/A</c:v>
                </c:pt>
                <c:pt idx="6504">
                  <c:v>#N/A</c:v>
                </c:pt>
                <c:pt idx="6505">
                  <c:v>#N/A</c:v>
                </c:pt>
                <c:pt idx="6506">
                  <c:v>#N/A</c:v>
                </c:pt>
                <c:pt idx="6507">
                  <c:v>#N/A</c:v>
                </c:pt>
                <c:pt idx="6508">
                  <c:v>#N/A</c:v>
                </c:pt>
                <c:pt idx="6509">
                  <c:v>#N/A</c:v>
                </c:pt>
                <c:pt idx="6510">
                  <c:v>#N/A</c:v>
                </c:pt>
                <c:pt idx="6511">
                  <c:v>#N/A</c:v>
                </c:pt>
                <c:pt idx="6512">
                  <c:v>#N/A</c:v>
                </c:pt>
                <c:pt idx="6513">
                  <c:v>#N/A</c:v>
                </c:pt>
                <c:pt idx="6514">
                  <c:v>#N/A</c:v>
                </c:pt>
                <c:pt idx="6515">
                  <c:v>#N/A</c:v>
                </c:pt>
                <c:pt idx="6516">
                  <c:v>#N/A</c:v>
                </c:pt>
                <c:pt idx="6517">
                  <c:v>#N/A</c:v>
                </c:pt>
                <c:pt idx="6518">
                  <c:v>#N/A</c:v>
                </c:pt>
                <c:pt idx="6519">
                  <c:v>#N/A</c:v>
                </c:pt>
                <c:pt idx="6520">
                  <c:v>#N/A</c:v>
                </c:pt>
                <c:pt idx="6521">
                  <c:v>#N/A</c:v>
                </c:pt>
                <c:pt idx="6522">
                  <c:v>#N/A</c:v>
                </c:pt>
                <c:pt idx="6523">
                  <c:v>#N/A</c:v>
                </c:pt>
                <c:pt idx="6524">
                  <c:v>#N/A</c:v>
                </c:pt>
                <c:pt idx="6525">
                  <c:v>#N/A</c:v>
                </c:pt>
                <c:pt idx="6526">
                  <c:v>#N/A</c:v>
                </c:pt>
                <c:pt idx="6527">
                  <c:v>#N/A</c:v>
                </c:pt>
                <c:pt idx="6528">
                  <c:v>#N/A</c:v>
                </c:pt>
                <c:pt idx="6529">
                  <c:v>#N/A</c:v>
                </c:pt>
                <c:pt idx="6530">
                  <c:v>#N/A</c:v>
                </c:pt>
                <c:pt idx="6531">
                  <c:v>#N/A</c:v>
                </c:pt>
                <c:pt idx="6532">
                  <c:v>#N/A</c:v>
                </c:pt>
                <c:pt idx="6533">
                  <c:v>#N/A</c:v>
                </c:pt>
                <c:pt idx="6534">
                  <c:v>#N/A</c:v>
                </c:pt>
                <c:pt idx="6535">
                  <c:v>#N/A</c:v>
                </c:pt>
                <c:pt idx="6536">
                  <c:v>#N/A</c:v>
                </c:pt>
                <c:pt idx="6537">
                  <c:v>#N/A</c:v>
                </c:pt>
                <c:pt idx="6538">
                  <c:v>#N/A</c:v>
                </c:pt>
                <c:pt idx="6539">
                  <c:v>#N/A</c:v>
                </c:pt>
                <c:pt idx="6540">
                  <c:v>#N/A</c:v>
                </c:pt>
                <c:pt idx="6541">
                  <c:v>#N/A</c:v>
                </c:pt>
                <c:pt idx="6542">
                  <c:v>#N/A</c:v>
                </c:pt>
                <c:pt idx="6543">
                  <c:v>#N/A</c:v>
                </c:pt>
                <c:pt idx="6544">
                  <c:v>#N/A</c:v>
                </c:pt>
                <c:pt idx="6545">
                  <c:v>#N/A</c:v>
                </c:pt>
                <c:pt idx="6546">
                  <c:v>#N/A</c:v>
                </c:pt>
                <c:pt idx="6547">
                  <c:v>#N/A</c:v>
                </c:pt>
                <c:pt idx="6548">
                  <c:v>#N/A</c:v>
                </c:pt>
                <c:pt idx="6549">
                  <c:v>#N/A</c:v>
                </c:pt>
                <c:pt idx="6550">
                  <c:v>#N/A</c:v>
                </c:pt>
                <c:pt idx="6551">
                  <c:v>#N/A</c:v>
                </c:pt>
                <c:pt idx="6552">
                  <c:v>#N/A</c:v>
                </c:pt>
                <c:pt idx="6553">
                  <c:v>#N/A</c:v>
                </c:pt>
                <c:pt idx="6554">
                  <c:v>#N/A</c:v>
                </c:pt>
                <c:pt idx="6555">
                  <c:v>#N/A</c:v>
                </c:pt>
                <c:pt idx="6556">
                  <c:v>#N/A</c:v>
                </c:pt>
                <c:pt idx="6557">
                  <c:v>#N/A</c:v>
                </c:pt>
                <c:pt idx="6558">
                  <c:v>#N/A</c:v>
                </c:pt>
                <c:pt idx="6559">
                  <c:v>#N/A</c:v>
                </c:pt>
                <c:pt idx="6560">
                  <c:v>#N/A</c:v>
                </c:pt>
                <c:pt idx="6561">
                  <c:v>#N/A</c:v>
                </c:pt>
                <c:pt idx="6562">
                  <c:v>#N/A</c:v>
                </c:pt>
                <c:pt idx="6563">
                  <c:v>1.4950000000000001</c:v>
                </c:pt>
                <c:pt idx="6564">
                  <c:v>#N/A</c:v>
                </c:pt>
                <c:pt idx="6565">
                  <c:v>#N/A</c:v>
                </c:pt>
                <c:pt idx="6566">
                  <c:v>#N/A</c:v>
                </c:pt>
                <c:pt idx="6567">
                  <c:v>#N/A</c:v>
                </c:pt>
                <c:pt idx="6568">
                  <c:v>#N/A</c:v>
                </c:pt>
                <c:pt idx="6569">
                  <c:v>#N/A</c:v>
                </c:pt>
                <c:pt idx="6570">
                  <c:v>#N/A</c:v>
                </c:pt>
                <c:pt idx="6571">
                  <c:v>#N/A</c:v>
                </c:pt>
                <c:pt idx="6572">
                  <c:v>#N/A</c:v>
                </c:pt>
                <c:pt idx="6573">
                  <c:v>#N/A</c:v>
                </c:pt>
                <c:pt idx="6574">
                  <c:v>#N/A</c:v>
                </c:pt>
                <c:pt idx="6575">
                  <c:v>#N/A</c:v>
                </c:pt>
                <c:pt idx="6576">
                  <c:v>#N/A</c:v>
                </c:pt>
                <c:pt idx="6577">
                  <c:v>#N/A</c:v>
                </c:pt>
                <c:pt idx="6578">
                  <c:v>#N/A</c:v>
                </c:pt>
                <c:pt idx="6579">
                  <c:v>#N/A</c:v>
                </c:pt>
                <c:pt idx="6580">
                  <c:v>#N/A</c:v>
                </c:pt>
                <c:pt idx="6581">
                  <c:v>#N/A</c:v>
                </c:pt>
                <c:pt idx="6582">
                  <c:v>#N/A</c:v>
                </c:pt>
                <c:pt idx="6583">
                  <c:v>#N/A</c:v>
                </c:pt>
                <c:pt idx="6584">
                  <c:v>#N/A</c:v>
                </c:pt>
                <c:pt idx="6585">
                  <c:v>#N/A</c:v>
                </c:pt>
                <c:pt idx="6586">
                  <c:v>#N/A</c:v>
                </c:pt>
                <c:pt idx="6587">
                  <c:v>#N/A</c:v>
                </c:pt>
                <c:pt idx="6588">
                  <c:v>#N/A</c:v>
                </c:pt>
                <c:pt idx="6589">
                  <c:v>#N/A</c:v>
                </c:pt>
                <c:pt idx="6590">
                  <c:v>#N/A</c:v>
                </c:pt>
                <c:pt idx="6591">
                  <c:v>#N/A</c:v>
                </c:pt>
                <c:pt idx="6592">
                  <c:v>#N/A</c:v>
                </c:pt>
                <c:pt idx="6593">
                  <c:v>#N/A</c:v>
                </c:pt>
                <c:pt idx="6594">
                  <c:v>#N/A</c:v>
                </c:pt>
                <c:pt idx="6595">
                  <c:v>#N/A</c:v>
                </c:pt>
                <c:pt idx="6596">
                  <c:v>#N/A</c:v>
                </c:pt>
                <c:pt idx="6597">
                  <c:v>#N/A</c:v>
                </c:pt>
                <c:pt idx="6598">
                  <c:v>#N/A</c:v>
                </c:pt>
                <c:pt idx="6599">
                  <c:v>#N/A</c:v>
                </c:pt>
                <c:pt idx="6600">
                  <c:v>#N/A</c:v>
                </c:pt>
                <c:pt idx="6601">
                  <c:v>#N/A</c:v>
                </c:pt>
                <c:pt idx="6602">
                  <c:v>#N/A</c:v>
                </c:pt>
                <c:pt idx="6603">
                  <c:v>#N/A</c:v>
                </c:pt>
                <c:pt idx="6604">
                  <c:v>#N/A</c:v>
                </c:pt>
                <c:pt idx="6605">
                  <c:v>#N/A</c:v>
                </c:pt>
                <c:pt idx="6606">
                  <c:v>#N/A</c:v>
                </c:pt>
                <c:pt idx="6607">
                  <c:v>#N/A</c:v>
                </c:pt>
                <c:pt idx="6608">
                  <c:v>#N/A</c:v>
                </c:pt>
                <c:pt idx="6609">
                  <c:v>#N/A</c:v>
                </c:pt>
                <c:pt idx="6610">
                  <c:v>#N/A</c:v>
                </c:pt>
                <c:pt idx="6611">
                  <c:v>#N/A</c:v>
                </c:pt>
                <c:pt idx="6612">
                  <c:v>#N/A</c:v>
                </c:pt>
                <c:pt idx="6613">
                  <c:v>#N/A</c:v>
                </c:pt>
                <c:pt idx="6614">
                  <c:v>#N/A</c:v>
                </c:pt>
                <c:pt idx="6615">
                  <c:v>#N/A</c:v>
                </c:pt>
                <c:pt idx="6616">
                  <c:v>#N/A</c:v>
                </c:pt>
                <c:pt idx="6617">
                  <c:v>#N/A</c:v>
                </c:pt>
                <c:pt idx="6618">
                  <c:v>#N/A</c:v>
                </c:pt>
                <c:pt idx="6619">
                  <c:v>#N/A</c:v>
                </c:pt>
                <c:pt idx="6620">
                  <c:v>#N/A</c:v>
                </c:pt>
                <c:pt idx="6621">
                  <c:v>#N/A</c:v>
                </c:pt>
                <c:pt idx="6622">
                  <c:v>#N/A</c:v>
                </c:pt>
                <c:pt idx="6623">
                  <c:v>#N/A</c:v>
                </c:pt>
                <c:pt idx="6624">
                  <c:v>#N/A</c:v>
                </c:pt>
                <c:pt idx="6625">
                  <c:v>#N/A</c:v>
                </c:pt>
                <c:pt idx="6626">
                  <c:v>#N/A</c:v>
                </c:pt>
                <c:pt idx="6627">
                  <c:v>#N/A</c:v>
                </c:pt>
                <c:pt idx="6628">
                  <c:v>3.0379999999999998</c:v>
                </c:pt>
                <c:pt idx="6629">
                  <c:v>#N/A</c:v>
                </c:pt>
                <c:pt idx="6630">
                  <c:v>#N/A</c:v>
                </c:pt>
                <c:pt idx="6631">
                  <c:v>#N/A</c:v>
                </c:pt>
                <c:pt idx="6632">
                  <c:v>#N/A</c:v>
                </c:pt>
                <c:pt idx="6633">
                  <c:v>#N/A</c:v>
                </c:pt>
                <c:pt idx="6634">
                  <c:v>#N/A</c:v>
                </c:pt>
                <c:pt idx="6635">
                  <c:v>#N/A</c:v>
                </c:pt>
                <c:pt idx="6636">
                  <c:v>#N/A</c:v>
                </c:pt>
                <c:pt idx="6637">
                  <c:v>#N/A</c:v>
                </c:pt>
                <c:pt idx="6638">
                  <c:v>#N/A</c:v>
                </c:pt>
                <c:pt idx="6639">
                  <c:v>#N/A</c:v>
                </c:pt>
                <c:pt idx="6640">
                  <c:v>#N/A</c:v>
                </c:pt>
                <c:pt idx="6641">
                  <c:v>#N/A</c:v>
                </c:pt>
                <c:pt idx="6642">
                  <c:v>#N/A</c:v>
                </c:pt>
                <c:pt idx="6643">
                  <c:v>#N/A</c:v>
                </c:pt>
                <c:pt idx="6644">
                  <c:v>#N/A</c:v>
                </c:pt>
                <c:pt idx="6645">
                  <c:v>#N/A</c:v>
                </c:pt>
                <c:pt idx="6646">
                  <c:v>#N/A</c:v>
                </c:pt>
                <c:pt idx="6647">
                  <c:v>#N/A</c:v>
                </c:pt>
                <c:pt idx="6648">
                  <c:v>#N/A</c:v>
                </c:pt>
                <c:pt idx="6649">
                  <c:v>#N/A</c:v>
                </c:pt>
                <c:pt idx="6650">
                  <c:v>#N/A</c:v>
                </c:pt>
                <c:pt idx="6651">
                  <c:v>#N/A</c:v>
                </c:pt>
                <c:pt idx="6652">
                  <c:v>#N/A</c:v>
                </c:pt>
                <c:pt idx="6653">
                  <c:v>#N/A</c:v>
                </c:pt>
                <c:pt idx="6654">
                  <c:v>#N/A</c:v>
                </c:pt>
                <c:pt idx="6655">
                  <c:v>#N/A</c:v>
                </c:pt>
                <c:pt idx="6656">
                  <c:v>#N/A</c:v>
                </c:pt>
                <c:pt idx="6657">
                  <c:v>#N/A</c:v>
                </c:pt>
                <c:pt idx="6658">
                  <c:v>#N/A</c:v>
                </c:pt>
                <c:pt idx="6659">
                  <c:v>#N/A</c:v>
                </c:pt>
                <c:pt idx="6660">
                  <c:v>#N/A</c:v>
                </c:pt>
                <c:pt idx="6661">
                  <c:v>#N/A</c:v>
                </c:pt>
                <c:pt idx="6662">
                  <c:v>#N/A</c:v>
                </c:pt>
                <c:pt idx="6663">
                  <c:v>#N/A</c:v>
                </c:pt>
                <c:pt idx="6664">
                  <c:v>#N/A</c:v>
                </c:pt>
                <c:pt idx="6665">
                  <c:v>#N/A</c:v>
                </c:pt>
                <c:pt idx="6666">
                  <c:v>#N/A</c:v>
                </c:pt>
                <c:pt idx="6667">
                  <c:v>#N/A</c:v>
                </c:pt>
                <c:pt idx="6668">
                  <c:v>#N/A</c:v>
                </c:pt>
                <c:pt idx="6669">
                  <c:v>#N/A</c:v>
                </c:pt>
                <c:pt idx="6670">
                  <c:v>#N/A</c:v>
                </c:pt>
                <c:pt idx="6671">
                  <c:v>#N/A</c:v>
                </c:pt>
                <c:pt idx="6672">
                  <c:v>#N/A</c:v>
                </c:pt>
                <c:pt idx="6673">
                  <c:v>#N/A</c:v>
                </c:pt>
                <c:pt idx="6674">
                  <c:v>#N/A</c:v>
                </c:pt>
                <c:pt idx="6675">
                  <c:v>#N/A</c:v>
                </c:pt>
                <c:pt idx="6676">
                  <c:v>#N/A</c:v>
                </c:pt>
                <c:pt idx="6677">
                  <c:v>#N/A</c:v>
                </c:pt>
                <c:pt idx="6678">
                  <c:v>#N/A</c:v>
                </c:pt>
                <c:pt idx="6679">
                  <c:v>#N/A</c:v>
                </c:pt>
                <c:pt idx="6680">
                  <c:v>#N/A</c:v>
                </c:pt>
                <c:pt idx="6681">
                  <c:v>#N/A</c:v>
                </c:pt>
                <c:pt idx="6682">
                  <c:v>#N/A</c:v>
                </c:pt>
                <c:pt idx="6683">
                  <c:v>#N/A</c:v>
                </c:pt>
                <c:pt idx="6684">
                  <c:v>#N/A</c:v>
                </c:pt>
                <c:pt idx="6685">
                  <c:v>#N/A</c:v>
                </c:pt>
                <c:pt idx="6686">
                  <c:v>#N/A</c:v>
                </c:pt>
                <c:pt idx="6687">
                  <c:v>#N/A</c:v>
                </c:pt>
                <c:pt idx="6688">
                  <c:v>#N/A</c:v>
                </c:pt>
                <c:pt idx="6689">
                  <c:v>#N/A</c:v>
                </c:pt>
                <c:pt idx="6690">
                  <c:v>#N/A</c:v>
                </c:pt>
                <c:pt idx="6691">
                  <c:v>#N/A</c:v>
                </c:pt>
                <c:pt idx="6692">
                  <c:v>#N/A</c:v>
                </c:pt>
                <c:pt idx="6693">
                  <c:v>4.7919999999999998</c:v>
                </c:pt>
                <c:pt idx="6694">
                  <c:v>#N/A</c:v>
                </c:pt>
                <c:pt idx="6695">
                  <c:v>#N/A</c:v>
                </c:pt>
                <c:pt idx="6696">
                  <c:v>#N/A</c:v>
                </c:pt>
                <c:pt idx="6697">
                  <c:v>#N/A</c:v>
                </c:pt>
                <c:pt idx="6698">
                  <c:v>#N/A</c:v>
                </c:pt>
                <c:pt idx="6699">
                  <c:v>#N/A</c:v>
                </c:pt>
                <c:pt idx="6700">
                  <c:v>#N/A</c:v>
                </c:pt>
                <c:pt idx="6701">
                  <c:v>#N/A</c:v>
                </c:pt>
                <c:pt idx="6702">
                  <c:v>#N/A</c:v>
                </c:pt>
                <c:pt idx="6703">
                  <c:v>#N/A</c:v>
                </c:pt>
                <c:pt idx="6704">
                  <c:v>#N/A</c:v>
                </c:pt>
                <c:pt idx="6705">
                  <c:v>#N/A</c:v>
                </c:pt>
                <c:pt idx="6706">
                  <c:v>#N/A</c:v>
                </c:pt>
                <c:pt idx="6707">
                  <c:v>#N/A</c:v>
                </c:pt>
                <c:pt idx="6708">
                  <c:v>#N/A</c:v>
                </c:pt>
                <c:pt idx="6709">
                  <c:v>#N/A</c:v>
                </c:pt>
                <c:pt idx="6710">
                  <c:v>#N/A</c:v>
                </c:pt>
                <c:pt idx="6711">
                  <c:v>#N/A</c:v>
                </c:pt>
                <c:pt idx="6712">
                  <c:v>#N/A</c:v>
                </c:pt>
                <c:pt idx="6713">
                  <c:v>#N/A</c:v>
                </c:pt>
                <c:pt idx="6714">
                  <c:v>#N/A</c:v>
                </c:pt>
                <c:pt idx="6715">
                  <c:v>#N/A</c:v>
                </c:pt>
                <c:pt idx="6716">
                  <c:v>#N/A</c:v>
                </c:pt>
                <c:pt idx="6717">
                  <c:v>#N/A</c:v>
                </c:pt>
                <c:pt idx="6718">
                  <c:v>#N/A</c:v>
                </c:pt>
                <c:pt idx="6719">
                  <c:v>#N/A</c:v>
                </c:pt>
                <c:pt idx="6720">
                  <c:v>#N/A</c:v>
                </c:pt>
                <c:pt idx="6721">
                  <c:v>#N/A</c:v>
                </c:pt>
                <c:pt idx="6722">
                  <c:v>#N/A</c:v>
                </c:pt>
                <c:pt idx="6723">
                  <c:v>#N/A</c:v>
                </c:pt>
                <c:pt idx="6724">
                  <c:v>#N/A</c:v>
                </c:pt>
                <c:pt idx="6725">
                  <c:v>#N/A</c:v>
                </c:pt>
                <c:pt idx="6726">
                  <c:v>#N/A</c:v>
                </c:pt>
                <c:pt idx="6727">
                  <c:v>#N/A</c:v>
                </c:pt>
                <c:pt idx="6728">
                  <c:v>#N/A</c:v>
                </c:pt>
                <c:pt idx="6729">
                  <c:v>#N/A</c:v>
                </c:pt>
                <c:pt idx="6730">
                  <c:v>#N/A</c:v>
                </c:pt>
                <c:pt idx="6731">
                  <c:v>#N/A</c:v>
                </c:pt>
                <c:pt idx="6732">
                  <c:v>#N/A</c:v>
                </c:pt>
                <c:pt idx="6733">
                  <c:v>#N/A</c:v>
                </c:pt>
                <c:pt idx="6734">
                  <c:v>#N/A</c:v>
                </c:pt>
                <c:pt idx="6735">
                  <c:v>#N/A</c:v>
                </c:pt>
                <c:pt idx="6736">
                  <c:v>#N/A</c:v>
                </c:pt>
                <c:pt idx="6737">
                  <c:v>#N/A</c:v>
                </c:pt>
                <c:pt idx="6738">
                  <c:v>#N/A</c:v>
                </c:pt>
                <c:pt idx="6739">
                  <c:v>#N/A</c:v>
                </c:pt>
                <c:pt idx="6740">
                  <c:v>#N/A</c:v>
                </c:pt>
                <c:pt idx="6741">
                  <c:v>#N/A</c:v>
                </c:pt>
                <c:pt idx="6742">
                  <c:v>#N/A</c:v>
                </c:pt>
                <c:pt idx="6743">
                  <c:v>#N/A</c:v>
                </c:pt>
                <c:pt idx="6744">
                  <c:v>#N/A</c:v>
                </c:pt>
                <c:pt idx="6745">
                  <c:v>#N/A</c:v>
                </c:pt>
                <c:pt idx="6746">
                  <c:v>#N/A</c:v>
                </c:pt>
                <c:pt idx="6747">
                  <c:v>#N/A</c:v>
                </c:pt>
                <c:pt idx="6748">
                  <c:v>#N/A</c:v>
                </c:pt>
                <c:pt idx="6749">
                  <c:v>#N/A</c:v>
                </c:pt>
                <c:pt idx="6750">
                  <c:v>#N/A</c:v>
                </c:pt>
                <c:pt idx="6751">
                  <c:v>#N/A</c:v>
                </c:pt>
                <c:pt idx="6752">
                  <c:v>#N/A</c:v>
                </c:pt>
                <c:pt idx="6753">
                  <c:v>#N/A</c:v>
                </c:pt>
                <c:pt idx="6754">
                  <c:v>#N/A</c:v>
                </c:pt>
                <c:pt idx="6755">
                  <c:v>#N/A</c:v>
                </c:pt>
                <c:pt idx="6756">
                  <c:v>#N/A</c:v>
                </c:pt>
                <c:pt idx="6757">
                  <c:v>#N/A</c:v>
                </c:pt>
                <c:pt idx="6758">
                  <c:v>2.3559999999999999</c:v>
                </c:pt>
                <c:pt idx="6759">
                  <c:v>#N/A</c:v>
                </c:pt>
                <c:pt idx="6760">
                  <c:v>#N/A</c:v>
                </c:pt>
                <c:pt idx="6761">
                  <c:v>#N/A</c:v>
                </c:pt>
                <c:pt idx="6762">
                  <c:v>#N/A</c:v>
                </c:pt>
                <c:pt idx="6763">
                  <c:v>#N/A</c:v>
                </c:pt>
                <c:pt idx="6764">
                  <c:v>#N/A</c:v>
                </c:pt>
                <c:pt idx="6765">
                  <c:v>#N/A</c:v>
                </c:pt>
                <c:pt idx="6766">
                  <c:v>#N/A</c:v>
                </c:pt>
                <c:pt idx="6767">
                  <c:v>#N/A</c:v>
                </c:pt>
                <c:pt idx="6768">
                  <c:v>#N/A</c:v>
                </c:pt>
                <c:pt idx="6769">
                  <c:v>#N/A</c:v>
                </c:pt>
                <c:pt idx="6770">
                  <c:v>#N/A</c:v>
                </c:pt>
                <c:pt idx="6771">
                  <c:v>#N/A</c:v>
                </c:pt>
                <c:pt idx="6772">
                  <c:v>#N/A</c:v>
                </c:pt>
                <c:pt idx="6773">
                  <c:v>#N/A</c:v>
                </c:pt>
                <c:pt idx="6774">
                  <c:v>#N/A</c:v>
                </c:pt>
                <c:pt idx="6775">
                  <c:v>#N/A</c:v>
                </c:pt>
                <c:pt idx="6776">
                  <c:v>#N/A</c:v>
                </c:pt>
                <c:pt idx="6777">
                  <c:v>#N/A</c:v>
                </c:pt>
                <c:pt idx="6778">
                  <c:v>#N/A</c:v>
                </c:pt>
                <c:pt idx="6779">
                  <c:v>#N/A</c:v>
                </c:pt>
                <c:pt idx="6780">
                  <c:v>#N/A</c:v>
                </c:pt>
                <c:pt idx="6781">
                  <c:v>#N/A</c:v>
                </c:pt>
                <c:pt idx="6782">
                  <c:v>#N/A</c:v>
                </c:pt>
                <c:pt idx="6783">
                  <c:v>#N/A</c:v>
                </c:pt>
                <c:pt idx="6784">
                  <c:v>#N/A</c:v>
                </c:pt>
                <c:pt idx="6785">
                  <c:v>#N/A</c:v>
                </c:pt>
                <c:pt idx="6786">
                  <c:v>#N/A</c:v>
                </c:pt>
                <c:pt idx="6787">
                  <c:v>#N/A</c:v>
                </c:pt>
                <c:pt idx="6788">
                  <c:v>#N/A</c:v>
                </c:pt>
                <c:pt idx="6789">
                  <c:v>#N/A</c:v>
                </c:pt>
                <c:pt idx="6790">
                  <c:v>#N/A</c:v>
                </c:pt>
                <c:pt idx="6791">
                  <c:v>#N/A</c:v>
                </c:pt>
                <c:pt idx="6792">
                  <c:v>#N/A</c:v>
                </c:pt>
                <c:pt idx="6793">
                  <c:v>#N/A</c:v>
                </c:pt>
                <c:pt idx="6794">
                  <c:v>#N/A</c:v>
                </c:pt>
                <c:pt idx="6795">
                  <c:v>#N/A</c:v>
                </c:pt>
                <c:pt idx="6796">
                  <c:v>#N/A</c:v>
                </c:pt>
                <c:pt idx="6797">
                  <c:v>#N/A</c:v>
                </c:pt>
                <c:pt idx="6798">
                  <c:v>#N/A</c:v>
                </c:pt>
                <c:pt idx="6799">
                  <c:v>#N/A</c:v>
                </c:pt>
                <c:pt idx="6800">
                  <c:v>#N/A</c:v>
                </c:pt>
                <c:pt idx="6801">
                  <c:v>#N/A</c:v>
                </c:pt>
                <c:pt idx="6802">
                  <c:v>#N/A</c:v>
                </c:pt>
                <c:pt idx="6803">
                  <c:v>#N/A</c:v>
                </c:pt>
                <c:pt idx="6804">
                  <c:v>#N/A</c:v>
                </c:pt>
                <c:pt idx="6805">
                  <c:v>#N/A</c:v>
                </c:pt>
                <c:pt idx="6806">
                  <c:v>#N/A</c:v>
                </c:pt>
                <c:pt idx="6807">
                  <c:v>#N/A</c:v>
                </c:pt>
                <c:pt idx="6808">
                  <c:v>#N/A</c:v>
                </c:pt>
                <c:pt idx="6809">
                  <c:v>#N/A</c:v>
                </c:pt>
                <c:pt idx="6810">
                  <c:v>#N/A</c:v>
                </c:pt>
                <c:pt idx="6811">
                  <c:v>#N/A</c:v>
                </c:pt>
                <c:pt idx="6812">
                  <c:v>#N/A</c:v>
                </c:pt>
                <c:pt idx="6813">
                  <c:v>#N/A</c:v>
                </c:pt>
                <c:pt idx="6814">
                  <c:v>#N/A</c:v>
                </c:pt>
                <c:pt idx="6815">
                  <c:v>#N/A</c:v>
                </c:pt>
                <c:pt idx="6816">
                  <c:v>#N/A</c:v>
                </c:pt>
                <c:pt idx="6817">
                  <c:v>#N/A</c:v>
                </c:pt>
                <c:pt idx="6818">
                  <c:v>#N/A</c:v>
                </c:pt>
                <c:pt idx="6819">
                  <c:v>#N/A</c:v>
                </c:pt>
                <c:pt idx="6820">
                  <c:v>#N/A</c:v>
                </c:pt>
                <c:pt idx="6821">
                  <c:v>#N/A</c:v>
                </c:pt>
                <c:pt idx="6822">
                  <c:v>#N/A</c:v>
                </c:pt>
                <c:pt idx="6823">
                  <c:v>1.5189999999999999</c:v>
                </c:pt>
                <c:pt idx="6824">
                  <c:v>#N/A</c:v>
                </c:pt>
                <c:pt idx="6825">
                  <c:v>#N/A</c:v>
                </c:pt>
                <c:pt idx="6826">
                  <c:v>#N/A</c:v>
                </c:pt>
                <c:pt idx="6827">
                  <c:v>#N/A</c:v>
                </c:pt>
                <c:pt idx="6828">
                  <c:v>#N/A</c:v>
                </c:pt>
                <c:pt idx="6829">
                  <c:v>#N/A</c:v>
                </c:pt>
                <c:pt idx="6830">
                  <c:v>#N/A</c:v>
                </c:pt>
                <c:pt idx="6831">
                  <c:v>#N/A</c:v>
                </c:pt>
                <c:pt idx="6832">
                  <c:v>#N/A</c:v>
                </c:pt>
                <c:pt idx="6833">
                  <c:v>#N/A</c:v>
                </c:pt>
                <c:pt idx="6834">
                  <c:v>#N/A</c:v>
                </c:pt>
                <c:pt idx="6835">
                  <c:v>#N/A</c:v>
                </c:pt>
                <c:pt idx="6836">
                  <c:v>#N/A</c:v>
                </c:pt>
                <c:pt idx="6837">
                  <c:v>#N/A</c:v>
                </c:pt>
                <c:pt idx="6838">
                  <c:v>#N/A</c:v>
                </c:pt>
                <c:pt idx="6839">
                  <c:v>#N/A</c:v>
                </c:pt>
                <c:pt idx="6840">
                  <c:v>#N/A</c:v>
                </c:pt>
                <c:pt idx="6841">
                  <c:v>#N/A</c:v>
                </c:pt>
                <c:pt idx="6842">
                  <c:v>#N/A</c:v>
                </c:pt>
                <c:pt idx="6843">
                  <c:v>#N/A</c:v>
                </c:pt>
                <c:pt idx="6844">
                  <c:v>#N/A</c:v>
                </c:pt>
                <c:pt idx="6845">
                  <c:v>#N/A</c:v>
                </c:pt>
                <c:pt idx="6846">
                  <c:v>#N/A</c:v>
                </c:pt>
                <c:pt idx="6847">
                  <c:v>#N/A</c:v>
                </c:pt>
                <c:pt idx="6848">
                  <c:v>#N/A</c:v>
                </c:pt>
                <c:pt idx="6849">
                  <c:v>#N/A</c:v>
                </c:pt>
                <c:pt idx="6850">
                  <c:v>#N/A</c:v>
                </c:pt>
                <c:pt idx="6851">
                  <c:v>#N/A</c:v>
                </c:pt>
                <c:pt idx="6852">
                  <c:v>#N/A</c:v>
                </c:pt>
                <c:pt idx="6853">
                  <c:v>#N/A</c:v>
                </c:pt>
                <c:pt idx="6854">
                  <c:v>#N/A</c:v>
                </c:pt>
                <c:pt idx="6855">
                  <c:v>#N/A</c:v>
                </c:pt>
                <c:pt idx="6856">
                  <c:v>#N/A</c:v>
                </c:pt>
                <c:pt idx="6857">
                  <c:v>#N/A</c:v>
                </c:pt>
                <c:pt idx="6858">
                  <c:v>#N/A</c:v>
                </c:pt>
                <c:pt idx="6859">
                  <c:v>#N/A</c:v>
                </c:pt>
                <c:pt idx="6860">
                  <c:v>#N/A</c:v>
                </c:pt>
                <c:pt idx="6861">
                  <c:v>#N/A</c:v>
                </c:pt>
                <c:pt idx="6862">
                  <c:v>#N/A</c:v>
                </c:pt>
                <c:pt idx="6863">
                  <c:v>#N/A</c:v>
                </c:pt>
                <c:pt idx="6864">
                  <c:v>#N/A</c:v>
                </c:pt>
                <c:pt idx="6865">
                  <c:v>#N/A</c:v>
                </c:pt>
                <c:pt idx="6866">
                  <c:v>#N/A</c:v>
                </c:pt>
                <c:pt idx="6867">
                  <c:v>#N/A</c:v>
                </c:pt>
                <c:pt idx="6868">
                  <c:v>#N/A</c:v>
                </c:pt>
                <c:pt idx="6869">
                  <c:v>#N/A</c:v>
                </c:pt>
                <c:pt idx="6870">
                  <c:v>#N/A</c:v>
                </c:pt>
                <c:pt idx="6871">
                  <c:v>#N/A</c:v>
                </c:pt>
                <c:pt idx="6872">
                  <c:v>#N/A</c:v>
                </c:pt>
                <c:pt idx="6873">
                  <c:v>#N/A</c:v>
                </c:pt>
                <c:pt idx="6874">
                  <c:v>#N/A</c:v>
                </c:pt>
                <c:pt idx="6875">
                  <c:v>#N/A</c:v>
                </c:pt>
                <c:pt idx="6876">
                  <c:v>#N/A</c:v>
                </c:pt>
                <c:pt idx="6877">
                  <c:v>#N/A</c:v>
                </c:pt>
                <c:pt idx="6878">
                  <c:v>#N/A</c:v>
                </c:pt>
                <c:pt idx="6879">
                  <c:v>#N/A</c:v>
                </c:pt>
                <c:pt idx="6880">
                  <c:v>#N/A</c:v>
                </c:pt>
                <c:pt idx="6881">
                  <c:v>#N/A</c:v>
                </c:pt>
                <c:pt idx="6882">
                  <c:v>#N/A</c:v>
                </c:pt>
                <c:pt idx="6883">
                  <c:v>#N/A</c:v>
                </c:pt>
                <c:pt idx="6884">
                  <c:v>#N/A</c:v>
                </c:pt>
                <c:pt idx="6885">
                  <c:v>#N/A</c:v>
                </c:pt>
                <c:pt idx="6886">
                  <c:v>#N/A</c:v>
                </c:pt>
                <c:pt idx="6887">
                  <c:v>#N/A</c:v>
                </c:pt>
                <c:pt idx="6888">
                  <c:v>1.671</c:v>
                </c:pt>
                <c:pt idx="6889">
                  <c:v>#N/A</c:v>
                </c:pt>
                <c:pt idx="6890">
                  <c:v>#N/A</c:v>
                </c:pt>
                <c:pt idx="6891">
                  <c:v>#N/A</c:v>
                </c:pt>
                <c:pt idx="6892">
                  <c:v>#N/A</c:v>
                </c:pt>
                <c:pt idx="6893">
                  <c:v>#N/A</c:v>
                </c:pt>
                <c:pt idx="6894">
                  <c:v>#N/A</c:v>
                </c:pt>
                <c:pt idx="6895">
                  <c:v>#N/A</c:v>
                </c:pt>
                <c:pt idx="6896">
                  <c:v>#N/A</c:v>
                </c:pt>
                <c:pt idx="6897">
                  <c:v>#N/A</c:v>
                </c:pt>
                <c:pt idx="6898">
                  <c:v>#N/A</c:v>
                </c:pt>
                <c:pt idx="6899">
                  <c:v>#N/A</c:v>
                </c:pt>
                <c:pt idx="6900">
                  <c:v>#N/A</c:v>
                </c:pt>
                <c:pt idx="6901">
                  <c:v>#N/A</c:v>
                </c:pt>
                <c:pt idx="6902">
                  <c:v>#N/A</c:v>
                </c:pt>
                <c:pt idx="6903">
                  <c:v>#N/A</c:v>
                </c:pt>
                <c:pt idx="6904">
                  <c:v>#N/A</c:v>
                </c:pt>
                <c:pt idx="6905">
                  <c:v>#N/A</c:v>
                </c:pt>
                <c:pt idx="6906">
                  <c:v>#N/A</c:v>
                </c:pt>
                <c:pt idx="6907">
                  <c:v>#N/A</c:v>
                </c:pt>
                <c:pt idx="6908">
                  <c:v>#N/A</c:v>
                </c:pt>
                <c:pt idx="6909">
                  <c:v>#N/A</c:v>
                </c:pt>
                <c:pt idx="6910">
                  <c:v>#N/A</c:v>
                </c:pt>
                <c:pt idx="6911">
                  <c:v>#N/A</c:v>
                </c:pt>
                <c:pt idx="6912">
                  <c:v>#N/A</c:v>
                </c:pt>
                <c:pt idx="6913">
                  <c:v>#N/A</c:v>
                </c:pt>
                <c:pt idx="6914">
                  <c:v>#N/A</c:v>
                </c:pt>
                <c:pt idx="6915">
                  <c:v>#N/A</c:v>
                </c:pt>
                <c:pt idx="6916">
                  <c:v>#N/A</c:v>
                </c:pt>
                <c:pt idx="6917">
                  <c:v>#N/A</c:v>
                </c:pt>
                <c:pt idx="6918">
                  <c:v>#N/A</c:v>
                </c:pt>
                <c:pt idx="6919">
                  <c:v>#N/A</c:v>
                </c:pt>
                <c:pt idx="6920">
                  <c:v>#N/A</c:v>
                </c:pt>
                <c:pt idx="6921">
                  <c:v>#N/A</c:v>
                </c:pt>
                <c:pt idx="6922">
                  <c:v>#N/A</c:v>
                </c:pt>
                <c:pt idx="6923">
                  <c:v>#N/A</c:v>
                </c:pt>
                <c:pt idx="6924">
                  <c:v>#N/A</c:v>
                </c:pt>
                <c:pt idx="6925">
                  <c:v>#N/A</c:v>
                </c:pt>
                <c:pt idx="6926">
                  <c:v>#N/A</c:v>
                </c:pt>
                <c:pt idx="6927">
                  <c:v>#N/A</c:v>
                </c:pt>
                <c:pt idx="6928">
                  <c:v>#N/A</c:v>
                </c:pt>
                <c:pt idx="6929">
                  <c:v>#N/A</c:v>
                </c:pt>
                <c:pt idx="6930">
                  <c:v>#N/A</c:v>
                </c:pt>
                <c:pt idx="6931">
                  <c:v>#N/A</c:v>
                </c:pt>
                <c:pt idx="6932">
                  <c:v>#N/A</c:v>
                </c:pt>
                <c:pt idx="6933">
                  <c:v>#N/A</c:v>
                </c:pt>
                <c:pt idx="6934">
                  <c:v>#N/A</c:v>
                </c:pt>
                <c:pt idx="6935">
                  <c:v>#N/A</c:v>
                </c:pt>
                <c:pt idx="6936">
                  <c:v>#N/A</c:v>
                </c:pt>
                <c:pt idx="6937">
                  <c:v>#N/A</c:v>
                </c:pt>
                <c:pt idx="6938">
                  <c:v>#N/A</c:v>
                </c:pt>
                <c:pt idx="6939">
                  <c:v>#N/A</c:v>
                </c:pt>
                <c:pt idx="6940">
                  <c:v>#N/A</c:v>
                </c:pt>
                <c:pt idx="6941">
                  <c:v>#N/A</c:v>
                </c:pt>
                <c:pt idx="6942">
                  <c:v>#N/A</c:v>
                </c:pt>
                <c:pt idx="6943">
                  <c:v>#N/A</c:v>
                </c:pt>
                <c:pt idx="6944">
                  <c:v>#N/A</c:v>
                </c:pt>
                <c:pt idx="6945">
                  <c:v>#N/A</c:v>
                </c:pt>
                <c:pt idx="6946">
                  <c:v>#N/A</c:v>
                </c:pt>
                <c:pt idx="6947">
                  <c:v>#N/A</c:v>
                </c:pt>
                <c:pt idx="6948">
                  <c:v>#N/A</c:v>
                </c:pt>
                <c:pt idx="6949">
                  <c:v>#N/A</c:v>
                </c:pt>
                <c:pt idx="6950">
                  <c:v>#N/A</c:v>
                </c:pt>
                <c:pt idx="6951">
                  <c:v>#N/A</c:v>
                </c:pt>
                <c:pt idx="6952">
                  <c:v>#N/A</c:v>
                </c:pt>
                <c:pt idx="6953">
                  <c:v>1.083</c:v>
                </c:pt>
                <c:pt idx="6954">
                  <c:v>#N/A</c:v>
                </c:pt>
                <c:pt idx="6955">
                  <c:v>#N/A</c:v>
                </c:pt>
                <c:pt idx="6956">
                  <c:v>#N/A</c:v>
                </c:pt>
                <c:pt idx="6957">
                  <c:v>#N/A</c:v>
                </c:pt>
                <c:pt idx="6958">
                  <c:v>#N/A</c:v>
                </c:pt>
                <c:pt idx="6959">
                  <c:v>#N/A</c:v>
                </c:pt>
                <c:pt idx="6960">
                  <c:v>#N/A</c:v>
                </c:pt>
                <c:pt idx="6961">
                  <c:v>#N/A</c:v>
                </c:pt>
                <c:pt idx="6962">
                  <c:v>#N/A</c:v>
                </c:pt>
                <c:pt idx="6963">
                  <c:v>#N/A</c:v>
                </c:pt>
                <c:pt idx="6964">
                  <c:v>#N/A</c:v>
                </c:pt>
                <c:pt idx="6965">
                  <c:v>#N/A</c:v>
                </c:pt>
                <c:pt idx="6966">
                  <c:v>#N/A</c:v>
                </c:pt>
                <c:pt idx="6967">
                  <c:v>#N/A</c:v>
                </c:pt>
                <c:pt idx="6968">
                  <c:v>#N/A</c:v>
                </c:pt>
                <c:pt idx="6969">
                  <c:v>#N/A</c:v>
                </c:pt>
                <c:pt idx="6970">
                  <c:v>#N/A</c:v>
                </c:pt>
                <c:pt idx="6971">
                  <c:v>#N/A</c:v>
                </c:pt>
                <c:pt idx="6972">
                  <c:v>#N/A</c:v>
                </c:pt>
                <c:pt idx="6973">
                  <c:v>#N/A</c:v>
                </c:pt>
                <c:pt idx="6974">
                  <c:v>#N/A</c:v>
                </c:pt>
                <c:pt idx="6975">
                  <c:v>#N/A</c:v>
                </c:pt>
                <c:pt idx="6976">
                  <c:v>#N/A</c:v>
                </c:pt>
                <c:pt idx="6977">
                  <c:v>#N/A</c:v>
                </c:pt>
                <c:pt idx="6978">
                  <c:v>#N/A</c:v>
                </c:pt>
                <c:pt idx="6979">
                  <c:v>#N/A</c:v>
                </c:pt>
                <c:pt idx="6980">
                  <c:v>#N/A</c:v>
                </c:pt>
                <c:pt idx="6981">
                  <c:v>#N/A</c:v>
                </c:pt>
                <c:pt idx="6982">
                  <c:v>#N/A</c:v>
                </c:pt>
                <c:pt idx="6983">
                  <c:v>#N/A</c:v>
                </c:pt>
                <c:pt idx="6984">
                  <c:v>#N/A</c:v>
                </c:pt>
                <c:pt idx="6985">
                  <c:v>#N/A</c:v>
                </c:pt>
                <c:pt idx="6986">
                  <c:v>#N/A</c:v>
                </c:pt>
                <c:pt idx="6987">
                  <c:v>#N/A</c:v>
                </c:pt>
                <c:pt idx="6988">
                  <c:v>#N/A</c:v>
                </c:pt>
                <c:pt idx="6989">
                  <c:v>#N/A</c:v>
                </c:pt>
                <c:pt idx="6990">
                  <c:v>#N/A</c:v>
                </c:pt>
                <c:pt idx="6991">
                  <c:v>#N/A</c:v>
                </c:pt>
                <c:pt idx="6992">
                  <c:v>#N/A</c:v>
                </c:pt>
                <c:pt idx="6993">
                  <c:v>#N/A</c:v>
                </c:pt>
                <c:pt idx="6994">
                  <c:v>#N/A</c:v>
                </c:pt>
                <c:pt idx="6995">
                  <c:v>#N/A</c:v>
                </c:pt>
                <c:pt idx="6996">
                  <c:v>#N/A</c:v>
                </c:pt>
                <c:pt idx="6997">
                  <c:v>#N/A</c:v>
                </c:pt>
                <c:pt idx="6998">
                  <c:v>#N/A</c:v>
                </c:pt>
                <c:pt idx="6999">
                  <c:v>#N/A</c:v>
                </c:pt>
                <c:pt idx="7000">
                  <c:v>#N/A</c:v>
                </c:pt>
                <c:pt idx="7001">
                  <c:v>#N/A</c:v>
                </c:pt>
                <c:pt idx="7002">
                  <c:v>#N/A</c:v>
                </c:pt>
                <c:pt idx="7003">
                  <c:v>#N/A</c:v>
                </c:pt>
                <c:pt idx="7004">
                  <c:v>#N/A</c:v>
                </c:pt>
                <c:pt idx="7005">
                  <c:v>#N/A</c:v>
                </c:pt>
                <c:pt idx="7006">
                  <c:v>#N/A</c:v>
                </c:pt>
                <c:pt idx="7007">
                  <c:v>#N/A</c:v>
                </c:pt>
                <c:pt idx="7008">
                  <c:v>#N/A</c:v>
                </c:pt>
                <c:pt idx="7009">
                  <c:v>#N/A</c:v>
                </c:pt>
                <c:pt idx="7010">
                  <c:v>#N/A</c:v>
                </c:pt>
                <c:pt idx="7011">
                  <c:v>#N/A</c:v>
                </c:pt>
                <c:pt idx="7012">
                  <c:v>#N/A</c:v>
                </c:pt>
                <c:pt idx="7013">
                  <c:v>#N/A</c:v>
                </c:pt>
                <c:pt idx="7014">
                  <c:v>#N/A</c:v>
                </c:pt>
                <c:pt idx="7015">
                  <c:v>#N/A</c:v>
                </c:pt>
                <c:pt idx="7016">
                  <c:v>#N/A</c:v>
                </c:pt>
                <c:pt idx="7017">
                  <c:v>#N/A</c:v>
                </c:pt>
                <c:pt idx="7018">
                  <c:v>1.431</c:v>
                </c:pt>
                <c:pt idx="7019">
                  <c:v>#N/A</c:v>
                </c:pt>
                <c:pt idx="7020">
                  <c:v>#N/A</c:v>
                </c:pt>
                <c:pt idx="7021">
                  <c:v>#N/A</c:v>
                </c:pt>
                <c:pt idx="7022">
                  <c:v>#N/A</c:v>
                </c:pt>
                <c:pt idx="7023">
                  <c:v>#N/A</c:v>
                </c:pt>
                <c:pt idx="7024">
                  <c:v>#N/A</c:v>
                </c:pt>
                <c:pt idx="7025">
                  <c:v>#N/A</c:v>
                </c:pt>
                <c:pt idx="7026">
                  <c:v>#N/A</c:v>
                </c:pt>
                <c:pt idx="7027">
                  <c:v>#N/A</c:v>
                </c:pt>
                <c:pt idx="7028">
                  <c:v>#N/A</c:v>
                </c:pt>
                <c:pt idx="7029">
                  <c:v>#N/A</c:v>
                </c:pt>
                <c:pt idx="7030">
                  <c:v>#N/A</c:v>
                </c:pt>
                <c:pt idx="7031">
                  <c:v>#N/A</c:v>
                </c:pt>
                <c:pt idx="7032">
                  <c:v>#N/A</c:v>
                </c:pt>
                <c:pt idx="7033">
                  <c:v>#N/A</c:v>
                </c:pt>
                <c:pt idx="7034">
                  <c:v>#N/A</c:v>
                </c:pt>
                <c:pt idx="7035">
                  <c:v>#N/A</c:v>
                </c:pt>
                <c:pt idx="7036">
                  <c:v>#N/A</c:v>
                </c:pt>
                <c:pt idx="7037">
                  <c:v>#N/A</c:v>
                </c:pt>
                <c:pt idx="7038">
                  <c:v>#N/A</c:v>
                </c:pt>
                <c:pt idx="7039">
                  <c:v>#N/A</c:v>
                </c:pt>
                <c:pt idx="7040">
                  <c:v>#N/A</c:v>
                </c:pt>
                <c:pt idx="7041">
                  <c:v>#N/A</c:v>
                </c:pt>
                <c:pt idx="7042">
                  <c:v>#N/A</c:v>
                </c:pt>
                <c:pt idx="7043">
                  <c:v>#N/A</c:v>
                </c:pt>
                <c:pt idx="7044">
                  <c:v>#N/A</c:v>
                </c:pt>
                <c:pt idx="7045">
                  <c:v>#N/A</c:v>
                </c:pt>
                <c:pt idx="7046">
                  <c:v>#N/A</c:v>
                </c:pt>
                <c:pt idx="7047">
                  <c:v>#N/A</c:v>
                </c:pt>
                <c:pt idx="7048">
                  <c:v>#N/A</c:v>
                </c:pt>
                <c:pt idx="7049">
                  <c:v>#N/A</c:v>
                </c:pt>
                <c:pt idx="7050">
                  <c:v>#N/A</c:v>
                </c:pt>
                <c:pt idx="7051">
                  <c:v>#N/A</c:v>
                </c:pt>
                <c:pt idx="7052">
                  <c:v>#N/A</c:v>
                </c:pt>
                <c:pt idx="7053">
                  <c:v>#N/A</c:v>
                </c:pt>
                <c:pt idx="7054">
                  <c:v>#N/A</c:v>
                </c:pt>
                <c:pt idx="7055">
                  <c:v>#N/A</c:v>
                </c:pt>
                <c:pt idx="7056">
                  <c:v>#N/A</c:v>
                </c:pt>
                <c:pt idx="7057">
                  <c:v>#N/A</c:v>
                </c:pt>
                <c:pt idx="7058">
                  <c:v>#N/A</c:v>
                </c:pt>
                <c:pt idx="7059">
                  <c:v>#N/A</c:v>
                </c:pt>
                <c:pt idx="7060">
                  <c:v>#N/A</c:v>
                </c:pt>
                <c:pt idx="7061">
                  <c:v>#N/A</c:v>
                </c:pt>
                <c:pt idx="7062">
                  <c:v>#N/A</c:v>
                </c:pt>
                <c:pt idx="7063">
                  <c:v>#N/A</c:v>
                </c:pt>
                <c:pt idx="7064">
                  <c:v>#N/A</c:v>
                </c:pt>
                <c:pt idx="7065">
                  <c:v>#N/A</c:v>
                </c:pt>
                <c:pt idx="7066">
                  <c:v>#N/A</c:v>
                </c:pt>
                <c:pt idx="7067">
                  <c:v>#N/A</c:v>
                </c:pt>
                <c:pt idx="7068">
                  <c:v>#N/A</c:v>
                </c:pt>
                <c:pt idx="7069">
                  <c:v>#N/A</c:v>
                </c:pt>
                <c:pt idx="7070">
                  <c:v>#N/A</c:v>
                </c:pt>
                <c:pt idx="7071">
                  <c:v>#N/A</c:v>
                </c:pt>
                <c:pt idx="7072">
                  <c:v>#N/A</c:v>
                </c:pt>
                <c:pt idx="7073">
                  <c:v>#N/A</c:v>
                </c:pt>
                <c:pt idx="7074">
                  <c:v>#N/A</c:v>
                </c:pt>
                <c:pt idx="7075">
                  <c:v>#N/A</c:v>
                </c:pt>
                <c:pt idx="7076">
                  <c:v>#N/A</c:v>
                </c:pt>
                <c:pt idx="7077">
                  <c:v>#N/A</c:v>
                </c:pt>
                <c:pt idx="7078">
                  <c:v>#N/A</c:v>
                </c:pt>
                <c:pt idx="7079">
                  <c:v>#N/A</c:v>
                </c:pt>
                <c:pt idx="7080">
                  <c:v>#N/A</c:v>
                </c:pt>
                <c:pt idx="7081">
                  <c:v>#N/A</c:v>
                </c:pt>
                <c:pt idx="7082">
                  <c:v>#N/A</c:v>
                </c:pt>
                <c:pt idx="7083">
                  <c:v>4.468</c:v>
                </c:pt>
                <c:pt idx="7084">
                  <c:v>#N/A</c:v>
                </c:pt>
                <c:pt idx="7085">
                  <c:v>#N/A</c:v>
                </c:pt>
                <c:pt idx="7086">
                  <c:v>#N/A</c:v>
                </c:pt>
                <c:pt idx="7087">
                  <c:v>#N/A</c:v>
                </c:pt>
                <c:pt idx="7088">
                  <c:v>#N/A</c:v>
                </c:pt>
                <c:pt idx="7089">
                  <c:v>#N/A</c:v>
                </c:pt>
                <c:pt idx="7090">
                  <c:v>#N/A</c:v>
                </c:pt>
                <c:pt idx="7091">
                  <c:v>#N/A</c:v>
                </c:pt>
                <c:pt idx="7092">
                  <c:v>#N/A</c:v>
                </c:pt>
                <c:pt idx="7093">
                  <c:v>#N/A</c:v>
                </c:pt>
                <c:pt idx="7094">
                  <c:v>#N/A</c:v>
                </c:pt>
                <c:pt idx="7095">
                  <c:v>#N/A</c:v>
                </c:pt>
                <c:pt idx="7096">
                  <c:v>#N/A</c:v>
                </c:pt>
                <c:pt idx="7097">
                  <c:v>#N/A</c:v>
                </c:pt>
                <c:pt idx="7098">
                  <c:v>#N/A</c:v>
                </c:pt>
                <c:pt idx="7099">
                  <c:v>#N/A</c:v>
                </c:pt>
                <c:pt idx="7100">
                  <c:v>#N/A</c:v>
                </c:pt>
                <c:pt idx="7101">
                  <c:v>#N/A</c:v>
                </c:pt>
                <c:pt idx="7102">
                  <c:v>#N/A</c:v>
                </c:pt>
                <c:pt idx="7103">
                  <c:v>#N/A</c:v>
                </c:pt>
                <c:pt idx="7104">
                  <c:v>#N/A</c:v>
                </c:pt>
                <c:pt idx="7105">
                  <c:v>#N/A</c:v>
                </c:pt>
                <c:pt idx="7106">
                  <c:v>#N/A</c:v>
                </c:pt>
                <c:pt idx="7107">
                  <c:v>#N/A</c:v>
                </c:pt>
                <c:pt idx="7108">
                  <c:v>#N/A</c:v>
                </c:pt>
                <c:pt idx="7109">
                  <c:v>#N/A</c:v>
                </c:pt>
                <c:pt idx="7110">
                  <c:v>#N/A</c:v>
                </c:pt>
                <c:pt idx="7111">
                  <c:v>#N/A</c:v>
                </c:pt>
                <c:pt idx="7112">
                  <c:v>#N/A</c:v>
                </c:pt>
                <c:pt idx="7113">
                  <c:v>#N/A</c:v>
                </c:pt>
                <c:pt idx="7114">
                  <c:v>#N/A</c:v>
                </c:pt>
                <c:pt idx="7115">
                  <c:v>#N/A</c:v>
                </c:pt>
                <c:pt idx="7116">
                  <c:v>#N/A</c:v>
                </c:pt>
                <c:pt idx="7117">
                  <c:v>#N/A</c:v>
                </c:pt>
                <c:pt idx="7118">
                  <c:v>#N/A</c:v>
                </c:pt>
                <c:pt idx="7119">
                  <c:v>#N/A</c:v>
                </c:pt>
                <c:pt idx="7120">
                  <c:v>#N/A</c:v>
                </c:pt>
                <c:pt idx="7121">
                  <c:v>#N/A</c:v>
                </c:pt>
                <c:pt idx="7122">
                  <c:v>#N/A</c:v>
                </c:pt>
                <c:pt idx="7123">
                  <c:v>#N/A</c:v>
                </c:pt>
                <c:pt idx="7124">
                  <c:v>#N/A</c:v>
                </c:pt>
                <c:pt idx="7125">
                  <c:v>#N/A</c:v>
                </c:pt>
                <c:pt idx="7126">
                  <c:v>#N/A</c:v>
                </c:pt>
                <c:pt idx="7127">
                  <c:v>#N/A</c:v>
                </c:pt>
                <c:pt idx="7128">
                  <c:v>#N/A</c:v>
                </c:pt>
                <c:pt idx="7129">
                  <c:v>#N/A</c:v>
                </c:pt>
                <c:pt idx="7130">
                  <c:v>#N/A</c:v>
                </c:pt>
                <c:pt idx="7131">
                  <c:v>#N/A</c:v>
                </c:pt>
                <c:pt idx="7132">
                  <c:v>#N/A</c:v>
                </c:pt>
                <c:pt idx="7133">
                  <c:v>#N/A</c:v>
                </c:pt>
                <c:pt idx="7134">
                  <c:v>#N/A</c:v>
                </c:pt>
                <c:pt idx="7135">
                  <c:v>#N/A</c:v>
                </c:pt>
                <c:pt idx="7136">
                  <c:v>#N/A</c:v>
                </c:pt>
                <c:pt idx="7137">
                  <c:v>#N/A</c:v>
                </c:pt>
                <c:pt idx="7138">
                  <c:v>#N/A</c:v>
                </c:pt>
                <c:pt idx="7139">
                  <c:v>#N/A</c:v>
                </c:pt>
                <c:pt idx="7140">
                  <c:v>#N/A</c:v>
                </c:pt>
                <c:pt idx="7141">
                  <c:v>#N/A</c:v>
                </c:pt>
                <c:pt idx="7142">
                  <c:v>#N/A</c:v>
                </c:pt>
                <c:pt idx="7143">
                  <c:v>#N/A</c:v>
                </c:pt>
                <c:pt idx="7144">
                  <c:v>#N/A</c:v>
                </c:pt>
                <c:pt idx="7145">
                  <c:v>#N/A</c:v>
                </c:pt>
                <c:pt idx="7146">
                  <c:v>#N/A</c:v>
                </c:pt>
                <c:pt idx="7147">
                  <c:v>#N/A</c:v>
                </c:pt>
                <c:pt idx="7148">
                  <c:v>5.3890000000000002</c:v>
                </c:pt>
                <c:pt idx="7149">
                  <c:v>#N/A</c:v>
                </c:pt>
                <c:pt idx="7150">
                  <c:v>#N/A</c:v>
                </c:pt>
                <c:pt idx="7151">
                  <c:v>#N/A</c:v>
                </c:pt>
                <c:pt idx="7152">
                  <c:v>#N/A</c:v>
                </c:pt>
                <c:pt idx="7153">
                  <c:v>#N/A</c:v>
                </c:pt>
                <c:pt idx="7154">
                  <c:v>#N/A</c:v>
                </c:pt>
                <c:pt idx="7155">
                  <c:v>#N/A</c:v>
                </c:pt>
                <c:pt idx="7156">
                  <c:v>#N/A</c:v>
                </c:pt>
                <c:pt idx="7157">
                  <c:v>#N/A</c:v>
                </c:pt>
                <c:pt idx="7158">
                  <c:v>#N/A</c:v>
                </c:pt>
                <c:pt idx="7159">
                  <c:v>#N/A</c:v>
                </c:pt>
                <c:pt idx="7160">
                  <c:v>#N/A</c:v>
                </c:pt>
                <c:pt idx="7161">
                  <c:v>#N/A</c:v>
                </c:pt>
                <c:pt idx="7162">
                  <c:v>#N/A</c:v>
                </c:pt>
                <c:pt idx="7163">
                  <c:v>#N/A</c:v>
                </c:pt>
                <c:pt idx="7164">
                  <c:v>#N/A</c:v>
                </c:pt>
                <c:pt idx="7165">
                  <c:v>#N/A</c:v>
                </c:pt>
                <c:pt idx="7166">
                  <c:v>#N/A</c:v>
                </c:pt>
                <c:pt idx="7167">
                  <c:v>#N/A</c:v>
                </c:pt>
                <c:pt idx="7168">
                  <c:v>#N/A</c:v>
                </c:pt>
                <c:pt idx="7169">
                  <c:v>#N/A</c:v>
                </c:pt>
                <c:pt idx="7170">
                  <c:v>#N/A</c:v>
                </c:pt>
                <c:pt idx="7171">
                  <c:v>#N/A</c:v>
                </c:pt>
                <c:pt idx="7172">
                  <c:v>#N/A</c:v>
                </c:pt>
                <c:pt idx="7173">
                  <c:v>#N/A</c:v>
                </c:pt>
                <c:pt idx="7174">
                  <c:v>#N/A</c:v>
                </c:pt>
                <c:pt idx="7175">
                  <c:v>#N/A</c:v>
                </c:pt>
                <c:pt idx="7176">
                  <c:v>#N/A</c:v>
                </c:pt>
                <c:pt idx="7177">
                  <c:v>#N/A</c:v>
                </c:pt>
                <c:pt idx="7178">
                  <c:v>#N/A</c:v>
                </c:pt>
                <c:pt idx="7179">
                  <c:v>#N/A</c:v>
                </c:pt>
                <c:pt idx="7180">
                  <c:v>#N/A</c:v>
                </c:pt>
                <c:pt idx="7181">
                  <c:v>#N/A</c:v>
                </c:pt>
                <c:pt idx="7182">
                  <c:v>#N/A</c:v>
                </c:pt>
                <c:pt idx="7183">
                  <c:v>#N/A</c:v>
                </c:pt>
                <c:pt idx="7184">
                  <c:v>#N/A</c:v>
                </c:pt>
                <c:pt idx="7185">
                  <c:v>#N/A</c:v>
                </c:pt>
                <c:pt idx="7186">
                  <c:v>#N/A</c:v>
                </c:pt>
                <c:pt idx="7187">
                  <c:v>#N/A</c:v>
                </c:pt>
                <c:pt idx="7188">
                  <c:v>#N/A</c:v>
                </c:pt>
                <c:pt idx="7189">
                  <c:v>#N/A</c:v>
                </c:pt>
                <c:pt idx="7190">
                  <c:v>#N/A</c:v>
                </c:pt>
                <c:pt idx="7191">
                  <c:v>#N/A</c:v>
                </c:pt>
                <c:pt idx="7192">
                  <c:v>#N/A</c:v>
                </c:pt>
                <c:pt idx="7193">
                  <c:v>#N/A</c:v>
                </c:pt>
                <c:pt idx="7194">
                  <c:v>#N/A</c:v>
                </c:pt>
                <c:pt idx="7195">
                  <c:v>#N/A</c:v>
                </c:pt>
                <c:pt idx="7196">
                  <c:v>#N/A</c:v>
                </c:pt>
                <c:pt idx="7197">
                  <c:v>#N/A</c:v>
                </c:pt>
                <c:pt idx="7198">
                  <c:v>#N/A</c:v>
                </c:pt>
                <c:pt idx="7199">
                  <c:v>#N/A</c:v>
                </c:pt>
                <c:pt idx="7200">
                  <c:v>#N/A</c:v>
                </c:pt>
                <c:pt idx="7201">
                  <c:v>#N/A</c:v>
                </c:pt>
                <c:pt idx="7202">
                  <c:v>#N/A</c:v>
                </c:pt>
                <c:pt idx="7203">
                  <c:v>#N/A</c:v>
                </c:pt>
                <c:pt idx="7204">
                  <c:v>#N/A</c:v>
                </c:pt>
                <c:pt idx="7205">
                  <c:v>#N/A</c:v>
                </c:pt>
                <c:pt idx="7206">
                  <c:v>#N/A</c:v>
                </c:pt>
                <c:pt idx="7207">
                  <c:v>#N/A</c:v>
                </c:pt>
                <c:pt idx="7208">
                  <c:v>#N/A</c:v>
                </c:pt>
                <c:pt idx="7209">
                  <c:v>#N/A</c:v>
                </c:pt>
                <c:pt idx="7210">
                  <c:v>#N/A</c:v>
                </c:pt>
                <c:pt idx="7211">
                  <c:v>#N/A</c:v>
                </c:pt>
                <c:pt idx="7212">
                  <c:v>#N/A</c:v>
                </c:pt>
                <c:pt idx="7213">
                  <c:v>1.964</c:v>
                </c:pt>
                <c:pt idx="7214">
                  <c:v>#N/A</c:v>
                </c:pt>
                <c:pt idx="7215">
                  <c:v>#N/A</c:v>
                </c:pt>
                <c:pt idx="7216">
                  <c:v>#N/A</c:v>
                </c:pt>
                <c:pt idx="7217">
                  <c:v>#N/A</c:v>
                </c:pt>
                <c:pt idx="7218">
                  <c:v>#N/A</c:v>
                </c:pt>
                <c:pt idx="7219">
                  <c:v>#N/A</c:v>
                </c:pt>
                <c:pt idx="7220">
                  <c:v>#N/A</c:v>
                </c:pt>
                <c:pt idx="7221">
                  <c:v>#N/A</c:v>
                </c:pt>
                <c:pt idx="7222">
                  <c:v>#N/A</c:v>
                </c:pt>
                <c:pt idx="7223">
                  <c:v>#N/A</c:v>
                </c:pt>
                <c:pt idx="7224">
                  <c:v>#N/A</c:v>
                </c:pt>
                <c:pt idx="7225">
                  <c:v>#N/A</c:v>
                </c:pt>
                <c:pt idx="7226">
                  <c:v>#N/A</c:v>
                </c:pt>
                <c:pt idx="7227">
                  <c:v>#N/A</c:v>
                </c:pt>
                <c:pt idx="7228">
                  <c:v>#N/A</c:v>
                </c:pt>
                <c:pt idx="7229">
                  <c:v>#N/A</c:v>
                </c:pt>
                <c:pt idx="7230">
                  <c:v>#N/A</c:v>
                </c:pt>
                <c:pt idx="7231">
                  <c:v>#N/A</c:v>
                </c:pt>
                <c:pt idx="7232">
                  <c:v>#N/A</c:v>
                </c:pt>
                <c:pt idx="7233">
                  <c:v>#N/A</c:v>
                </c:pt>
                <c:pt idx="7234">
                  <c:v>#N/A</c:v>
                </c:pt>
                <c:pt idx="7235">
                  <c:v>#N/A</c:v>
                </c:pt>
                <c:pt idx="7236">
                  <c:v>#N/A</c:v>
                </c:pt>
                <c:pt idx="7237">
                  <c:v>#N/A</c:v>
                </c:pt>
                <c:pt idx="7238">
                  <c:v>#N/A</c:v>
                </c:pt>
                <c:pt idx="7239">
                  <c:v>#N/A</c:v>
                </c:pt>
                <c:pt idx="7240">
                  <c:v>#N/A</c:v>
                </c:pt>
                <c:pt idx="7241">
                  <c:v>#N/A</c:v>
                </c:pt>
                <c:pt idx="7242">
                  <c:v>#N/A</c:v>
                </c:pt>
                <c:pt idx="7243">
                  <c:v>#N/A</c:v>
                </c:pt>
                <c:pt idx="7244">
                  <c:v>#N/A</c:v>
                </c:pt>
                <c:pt idx="7245">
                  <c:v>#N/A</c:v>
                </c:pt>
                <c:pt idx="7246">
                  <c:v>#N/A</c:v>
                </c:pt>
                <c:pt idx="7247">
                  <c:v>#N/A</c:v>
                </c:pt>
                <c:pt idx="7248">
                  <c:v>#N/A</c:v>
                </c:pt>
                <c:pt idx="7249">
                  <c:v>#N/A</c:v>
                </c:pt>
                <c:pt idx="7250">
                  <c:v>#N/A</c:v>
                </c:pt>
                <c:pt idx="7251">
                  <c:v>#N/A</c:v>
                </c:pt>
                <c:pt idx="7252">
                  <c:v>#N/A</c:v>
                </c:pt>
                <c:pt idx="7253">
                  <c:v>#N/A</c:v>
                </c:pt>
                <c:pt idx="7254">
                  <c:v>#N/A</c:v>
                </c:pt>
                <c:pt idx="7255">
                  <c:v>#N/A</c:v>
                </c:pt>
                <c:pt idx="7256">
                  <c:v>#N/A</c:v>
                </c:pt>
                <c:pt idx="7257">
                  <c:v>#N/A</c:v>
                </c:pt>
                <c:pt idx="7258">
                  <c:v>#N/A</c:v>
                </c:pt>
                <c:pt idx="7259">
                  <c:v>#N/A</c:v>
                </c:pt>
                <c:pt idx="7260">
                  <c:v>#N/A</c:v>
                </c:pt>
                <c:pt idx="7261">
                  <c:v>#N/A</c:v>
                </c:pt>
                <c:pt idx="7262">
                  <c:v>#N/A</c:v>
                </c:pt>
                <c:pt idx="7263">
                  <c:v>#N/A</c:v>
                </c:pt>
                <c:pt idx="7264">
                  <c:v>#N/A</c:v>
                </c:pt>
                <c:pt idx="7265">
                  <c:v>#N/A</c:v>
                </c:pt>
                <c:pt idx="7266">
                  <c:v>#N/A</c:v>
                </c:pt>
                <c:pt idx="7267">
                  <c:v>#N/A</c:v>
                </c:pt>
                <c:pt idx="7268">
                  <c:v>#N/A</c:v>
                </c:pt>
                <c:pt idx="7269">
                  <c:v>#N/A</c:v>
                </c:pt>
                <c:pt idx="7270">
                  <c:v>#N/A</c:v>
                </c:pt>
                <c:pt idx="7271">
                  <c:v>#N/A</c:v>
                </c:pt>
                <c:pt idx="7272">
                  <c:v>#N/A</c:v>
                </c:pt>
                <c:pt idx="7273">
                  <c:v>#N/A</c:v>
                </c:pt>
                <c:pt idx="7274">
                  <c:v>#N/A</c:v>
                </c:pt>
                <c:pt idx="7275">
                  <c:v>#N/A</c:v>
                </c:pt>
                <c:pt idx="7276">
                  <c:v>#N/A</c:v>
                </c:pt>
                <c:pt idx="7277">
                  <c:v>#N/A</c:v>
                </c:pt>
                <c:pt idx="7278">
                  <c:v>2.2559999999999998</c:v>
                </c:pt>
                <c:pt idx="7279">
                  <c:v>#N/A</c:v>
                </c:pt>
                <c:pt idx="7280">
                  <c:v>#N/A</c:v>
                </c:pt>
                <c:pt idx="7281">
                  <c:v>#N/A</c:v>
                </c:pt>
                <c:pt idx="7282">
                  <c:v>#N/A</c:v>
                </c:pt>
                <c:pt idx="7283">
                  <c:v>#N/A</c:v>
                </c:pt>
                <c:pt idx="7284">
                  <c:v>#N/A</c:v>
                </c:pt>
                <c:pt idx="7285">
                  <c:v>#N/A</c:v>
                </c:pt>
                <c:pt idx="7286">
                  <c:v>#N/A</c:v>
                </c:pt>
                <c:pt idx="7287">
                  <c:v>#N/A</c:v>
                </c:pt>
                <c:pt idx="7288">
                  <c:v>#N/A</c:v>
                </c:pt>
                <c:pt idx="7289">
                  <c:v>#N/A</c:v>
                </c:pt>
                <c:pt idx="7290">
                  <c:v>#N/A</c:v>
                </c:pt>
                <c:pt idx="7291">
                  <c:v>#N/A</c:v>
                </c:pt>
                <c:pt idx="7292">
                  <c:v>#N/A</c:v>
                </c:pt>
                <c:pt idx="7293">
                  <c:v>#N/A</c:v>
                </c:pt>
                <c:pt idx="7294">
                  <c:v>#N/A</c:v>
                </c:pt>
                <c:pt idx="7295">
                  <c:v>#N/A</c:v>
                </c:pt>
                <c:pt idx="7296">
                  <c:v>#N/A</c:v>
                </c:pt>
                <c:pt idx="7297">
                  <c:v>#N/A</c:v>
                </c:pt>
                <c:pt idx="7298">
                  <c:v>#N/A</c:v>
                </c:pt>
                <c:pt idx="7299">
                  <c:v>#N/A</c:v>
                </c:pt>
                <c:pt idx="7300">
                  <c:v>#N/A</c:v>
                </c:pt>
                <c:pt idx="7301">
                  <c:v>#N/A</c:v>
                </c:pt>
                <c:pt idx="7302">
                  <c:v>#N/A</c:v>
                </c:pt>
                <c:pt idx="7303">
                  <c:v>#N/A</c:v>
                </c:pt>
                <c:pt idx="7304">
                  <c:v>#N/A</c:v>
                </c:pt>
                <c:pt idx="7305">
                  <c:v>#N/A</c:v>
                </c:pt>
                <c:pt idx="7306">
                  <c:v>#N/A</c:v>
                </c:pt>
                <c:pt idx="7307">
                  <c:v>#N/A</c:v>
                </c:pt>
                <c:pt idx="7308">
                  <c:v>#N/A</c:v>
                </c:pt>
                <c:pt idx="7309">
                  <c:v>#N/A</c:v>
                </c:pt>
                <c:pt idx="7310">
                  <c:v>#N/A</c:v>
                </c:pt>
                <c:pt idx="7311">
                  <c:v>#N/A</c:v>
                </c:pt>
                <c:pt idx="7312">
                  <c:v>#N/A</c:v>
                </c:pt>
                <c:pt idx="7313">
                  <c:v>#N/A</c:v>
                </c:pt>
                <c:pt idx="7314">
                  <c:v>#N/A</c:v>
                </c:pt>
                <c:pt idx="7315">
                  <c:v>#N/A</c:v>
                </c:pt>
                <c:pt idx="7316">
                  <c:v>#N/A</c:v>
                </c:pt>
                <c:pt idx="7317">
                  <c:v>#N/A</c:v>
                </c:pt>
                <c:pt idx="7318">
                  <c:v>#N/A</c:v>
                </c:pt>
                <c:pt idx="7319">
                  <c:v>#N/A</c:v>
                </c:pt>
                <c:pt idx="7320">
                  <c:v>#N/A</c:v>
                </c:pt>
                <c:pt idx="7321">
                  <c:v>#N/A</c:v>
                </c:pt>
                <c:pt idx="7322">
                  <c:v>#N/A</c:v>
                </c:pt>
                <c:pt idx="7323">
                  <c:v>#N/A</c:v>
                </c:pt>
                <c:pt idx="7324">
                  <c:v>#N/A</c:v>
                </c:pt>
                <c:pt idx="7325">
                  <c:v>#N/A</c:v>
                </c:pt>
                <c:pt idx="7326">
                  <c:v>#N/A</c:v>
                </c:pt>
                <c:pt idx="7327">
                  <c:v>#N/A</c:v>
                </c:pt>
                <c:pt idx="7328">
                  <c:v>#N/A</c:v>
                </c:pt>
                <c:pt idx="7329">
                  <c:v>#N/A</c:v>
                </c:pt>
                <c:pt idx="7330">
                  <c:v>#N/A</c:v>
                </c:pt>
                <c:pt idx="7331">
                  <c:v>#N/A</c:v>
                </c:pt>
                <c:pt idx="7332">
                  <c:v>#N/A</c:v>
                </c:pt>
                <c:pt idx="7333">
                  <c:v>#N/A</c:v>
                </c:pt>
                <c:pt idx="7334">
                  <c:v>#N/A</c:v>
                </c:pt>
                <c:pt idx="7335">
                  <c:v>#N/A</c:v>
                </c:pt>
                <c:pt idx="7336">
                  <c:v>#N/A</c:v>
                </c:pt>
                <c:pt idx="7337">
                  <c:v>#N/A</c:v>
                </c:pt>
                <c:pt idx="7338">
                  <c:v>#N/A</c:v>
                </c:pt>
                <c:pt idx="7339">
                  <c:v>#N/A</c:v>
                </c:pt>
                <c:pt idx="7340">
                  <c:v>#N/A</c:v>
                </c:pt>
                <c:pt idx="7341">
                  <c:v>#N/A</c:v>
                </c:pt>
                <c:pt idx="7342">
                  <c:v>#N/A</c:v>
                </c:pt>
                <c:pt idx="7343">
                  <c:v>6.8470000000000004</c:v>
                </c:pt>
                <c:pt idx="7344">
                  <c:v>#N/A</c:v>
                </c:pt>
                <c:pt idx="7345">
                  <c:v>#N/A</c:v>
                </c:pt>
                <c:pt idx="7346">
                  <c:v>#N/A</c:v>
                </c:pt>
                <c:pt idx="7347">
                  <c:v>#N/A</c:v>
                </c:pt>
                <c:pt idx="7348">
                  <c:v>#N/A</c:v>
                </c:pt>
                <c:pt idx="7349">
                  <c:v>#N/A</c:v>
                </c:pt>
                <c:pt idx="7350">
                  <c:v>#N/A</c:v>
                </c:pt>
                <c:pt idx="7351">
                  <c:v>#N/A</c:v>
                </c:pt>
                <c:pt idx="7352">
                  <c:v>#N/A</c:v>
                </c:pt>
                <c:pt idx="7353">
                  <c:v>#N/A</c:v>
                </c:pt>
                <c:pt idx="7354">
                  <c:v>#N/A</c:v>
                </c:pt>
                <c:pt idx="7355">
                  <c:v>#N/A</c:v>
                </c:pt>
                <c:pt idx="7356">
                  <c:v>#N/A</c:v>
                </c:pt>
                <c:pt idx="7357">
                  <c:v>#N/A</c:v>
                </c:pt>
                <c:pt idx="7358">
                  <c:v>#N/A</c:v>
                </c:pt>
                <c:pt idx="7359">
                  <c:v>#N/A</c:v>
                </c:pt>
                <c:pt idx="7360">
                  <c:v>#N/A</c:v>
                </c:pt>
                <c:pt idx="7361">
                  <c:v>#N/A</c:v>
                </c:pt>
                <c:pt idx="7362">
                  <c:v>#N/A</c:v>
                </c:pt>
                <c:pt idx="7363">
                  <c:v>#N/A</c:v>
                </c:pt>
                <c:pt idx="7364">
                  <c:v>#N/A</c:v>
                </c:pt>
                <c:pt idx="7365">
                  <c:v>#N/A</c:v>
                </c:pt>
                <c:pt idx="7366">
                  <c:v>#N/A</c:v>
                </c:pt>
                <c:pt idx="7367">
                  <c:v>#N/A</c:v>
                </c:pt>
                <c:pt idx="7368">
                  <c:v>#N/A</c:v>
                </c:pt>
                <c:pt idx="7369">
                  <c:v>#N/A</c:v>
                </c:pt>
                <c:pt idx="7370">
                  <c:v>#N/A</c:v>
                </c:pt>
                <c:pt idx="7371">
                  <c:v>#N/A</c:v>
                </c:pt>
                <c:pt idx="7372">
                  <c:v>#N/A</c:v>
                </c:pt>
                <c:pt idx="7373">
                  <c:v>#N/A</c:v>
                </c:pt>
                <c:pt idx="7374">
                  <c:v>#N/A</c:v>
                </c:pt>
                <c:pt idx="7375">
                  <c:v>#N/A</c:v>
                </c:pt>
                <c:pt idx="7376">
                  <c:v>#N/A</c:v>
                </c:pt>
                <c:pt idx="7377">
                  <c:v>#N/A</c:v>
                </c:pt>
                <c:pt idx="7378">
                  <c:v>#N/A</c:v>
                </c:pt>
                <c:pt idx="7379">
                  <c:v>#N/A</c:v>
                </c:pt>
                <c:pt idx="7380">
                  <c:v>#N/A</c:v>
                </c:pt>
                <c:pt idx="7381">
                  <c:v>#N/A</c:v>
                </c:pt>
                <c:pt idx="7382">
                  <c:v>#N/A</c:v>
                </c:pt>
                <c:pt idx="7383">
                  <c:v>#N/A</c:v>
                </c:pt>
                <c:pt idx="7384">
                  <c:v>#N/A</c:v>
                </c:pt>
                <c:pt idx="7385">
                  <c:v>#N/A</c:v>
                </c:pt>
                <c:pt idx="7386">
                  <c:v>#N/A</c:v>
                </c:pt>
                <c:pt idx="7387">
                  <c:v>#N/A</c:v>
                </c:pt>
                <c:pt idx="7388">
                  <c:v>#N/A</c:v>
                </c:pt>
                <c:pt idx="7389">
                  <c:v>#N/A</c:v>
                </c:pt>
                <c:pt idx="7390">
                  <c:v>#N/A</c:v>
                </c:pt>
                <c:pt idx="7391">
                  <c:v>#N/A</c:v>
                </c:pt>
                <c:pt idx="7392">
                  <c:v>#N/A</c:v>
                </c:pt>
                <c:pt idx="7393">
                  <c:v>#N/A</c:v>
                </c:pt>
                <c:pt idx="7394">
                  <c:v>#N/A</c:v>
                </c:pt>
                <c:pt idx="7395">
                  <c:v>#N/A</c:v>
                </c:pt>
                <c:pt idx="7396">
                  <c:v>#N/A</c:v>
                </c:pt>
                <c:pt idx="7397">
                  <c:v>#N/A</c:v>
                </c:pt>
                <c:pt idx="7398">
                  <c:v>#N/A</c:v>
                </c:pt>
                <c:pt idx="7399">
                  <c:v>#N/A</c:v>
                </c:pt>
                <c:pt idx="7400">
                  <c:v>#N/A</c:v>
                </c:pt>
                <c:pt idx="7401">
                  <c:v>#N/A</c:v>
                </c:pt>
                <c:pt idx="7402">
                  <c:v>#N/A</c:v>
                </c:pt>
                <c:pt idx="7403">
                  <c:v>#N/A</c:v>
                </c:pt>
                <c:pt idx="7404">
                  <c:v>#N/A</c:v>
                </c:pt>
                <c:pt idx="7405">
                  <c:v>#N/A</c:v>
                </c:pt>
                <c:pt idx="7406">
                  <c:v>#N/A</c:v>
                </c:pt>
                <c:pt idx="7407">
                  <c:v>#N/A</c:v>
                </c:pt>
                <c:pt idx="7408">
                  <c:v>1.3560000000000001</c:v>
                </c:pt>
                <c:pt idx="7409">
                  <c:v>#N/A</c:v>
                </c:pt>
                <c:pt idx="7410">
                  <c:v>#N/A</c:v>
                </c:pt>
                <c:pt idx="7411">
                  <c:v>#N/A</c:v>
                </c:pt>
                <c:pt idx="7412">
                  <c:v>#N/A</c:v>
                </c:pt>
                <c:pt idx="7413">
                  <c:v>#N/A</c:v>
                </c:pt>
                <c:pt idx="7414">
                  <c:v>#N/A</c:v>
                </c:pt>
                <c:pt idx="7415">
                  <c:v>#N/A</c:v>
                </c:pt>
                <c:pt idx="7416">
                  <c:v>#N/A</c:v>
                </c:pt>
                <c:pt idx="7417">
                  <c:v>#N/A</c:v>
                </c:pt>
                <c:pt idx="7418">
                  <c:v>#N/A</c:v>
                </c:pt>
                <c:pt idx="7419">
                  <c:v>#N/A</c:v>
                </c:pt>
                <c:pt idx="7420">
                  <c:v>#N/A</c:v>
                </c:pt>
                <c:pt idx="7421">
                  <c:v>#N/A</c:v>
                </c:pt>
                <c:pt idx="7422">
                  <c:v>#N/A</c:v>
                </c:pt>
                <c:pt idx="7423">
                  <c:v>#N/A</c:v>
                </c:pt>
                <c:pt idx="7424">
                  <c:v>#N/A</c:v>
                </c:pt>
                <c:pt idx="7425">
                  <c:v>#N/A</c:v>
                </c:pt>
                <c:pt idx="7426">
                  <c:v>#N/A</c:v>
                </c:pt>
                <c:pt idx="7427">
                  <c:v>#N/A</c:v>
                </c:pt>
                <c:pt idx="7428">
                  <c:v>#N/A</c:v>
                </c:pt>
                <c:pt idx="7429">
                  <c:v>#N/A</c:v>
                </c:pt>
                <c:pt idx="7430">
                  <c:v>#N/A</c:v>
                </c:pt>
                <c:pt idx="7431">
                  <c:v>#N/A</c:v>
                </c:pt>
                <c:pt idx="7432">
                  <c:v>#N/A</c:v>
                </c:pt>
                <c:pt idx="7433">
                  <c:v>#N/A</c:v>
                </c:pt>
                <c:pt idx="7434">
                  <c:v>#N/A</c:v>
                </c:pt>
                <c:pt idx="7435">
                  <c:v>#N/A</c:v>
                </c:pt>
                <c:pt idx="7436">
                  <c:v>#N/A</c:v>
                </c:pt>
                <c:pt idx="7437">
                  <c:v>#N/A</c:v>
                </c:pt>
                <c:pt idx="7438">
                  <c:v>#N/A</c:v>
                </c:pt>
                <c:pt idx="7439">
                  <c:v>#N/A</c:v>
                </c:pt>
                <c:pt idx="7440">
                  <c:v>#N/A</c:v>
                </c:pt>
                <c:pt idx="7441">
                  <c:v>#N/A</c:v>
                </c:pt>
                <c:pt idx="7442">
                  <c:v>#N/A</c:v>
                </c:pt>
                <c:pt idx="7443">
                  <c:v>#N/A</c:v>
                </c:pt>
                <c:pt idx="7444">
                  <c:v>#N/A</c:v>
                </c:pt>
                <c:pt idx="7445">
                  <c:v>#N/A</c:v>
                </c:pt>
                <c:pt idx="7446">
                  <c:v>#N/A</c:v>
                </c:pt>
                <c:pt idx="7447">
                  <c:v>#N/A</c:v>
                </c:pt>
                <c:pt idx="7448">
                  <c:v>#N/A</c:v>
                </c:pt>
                <c:pt idx="7449">
                  <c:v>#N/A</c:v>
                </c:pt>
                <c:pt idx="7450">
                  <c:v>#N/A</c:v>
                </c:pt>
                <c:pt idx="7451">
                  <c:v>#N/A</c:v>
                </c:pt>
                <c:pt idx="7452">
                  <c:v>#N/A</c:v>
                </c:pt>
                <c:pt idx="7453">
                  <c:v>#N/A</c:v>
                </c:pt>
                <c:pt idx="7454">
                  <c:v>#N/A</c:v>
                </c:pt>
                <c:pt idx="7455">
                  <c:v>#N/A</c:v>
                </c:pt>
                <c:pt idx="7456">
                  <c:v>#N/A</c:v>
                </c:pt>
                <c:pt idx="7457">
                  <c:v>#N/A</c:v>
                </c:pt>
                <c:pt idx="7458">
                  <c:v>#N/A</c:v>
                </c:pt>
                <c:pt idx="7459">
                  <c:v>#N/A</c:v>
                </c:pt>
                <c:pt idx="7460">
                  <c:v>#N/A</c:v>
                </c:pt>
                <c:pt idx="7461">
                  <c:v>#N/A</c:v>
                </c:pt>
                <c:pt idx="7462">
                  <c:v>#N/A</c:v>
                </c:pt>
                <c:pt idx="7463">
                  <c:v>#N/A</c:v>
                </c:pt>
                <c:pt idx="7464">
                  <c:v>#N/A</c:v>
                </c:pt>
                <c:pt idx="7465">
                  <c:v>#N/A</c:v>
                </c:pt>
                <c:pt idx="7466">
                  <c:v>#N/A</c:v>
                </c:pt>
                <c:pt idx="7467">
                  <c:v>#N/A</c:v>
                </c:pt>
                <c:pt idx="7468">
                  <c:v>#N/A</c:v>
                </c:pt>
                <c:pt idx="7469">
                  <c:v>#N/A</c:v>
                </c:pt>
                <c:pt idx="7470">
                  <c:v>#N/A</c:v>
                </c:pt>
                <c:pt idx="7471">
                  <c:v>#N/A</c:v>
                </c:pt>
                <c:pt idx="7472">
                  <c:v>#N/A</c:v>
                </c:pt>
                <c:pt idx="7473">
                  <c:v>1.827</c:v>
                </c:pt>
                <c:pt idx="7474">
                  <c:v>#N/A</c:v>
                </c:pt>
                <c:pt idx="7475">
                  <c:v>#N/A</c:v>
                </c:pt>
                <c:pt idx="7476">
                  <c:v>#N/A</c:v>
                </c:pt>
                <c:pt idx="7477">
                  <c:v>#N/A</c:v>
                </c:pt>
                <c:pt idx="7478">
                  <c:v>#N/A</c:v>
                </c:pt>
                <c:pt idx="7479">
                  <c:v>#N/A</c:v>
                </c:pt>
                <c:pt idx="7480">
                  <c:v>#N/A</c:v>
                </c:pt>
                <c:pt idx="7481">
                  <c:v>#N/A</c:v>
                </c:pt>
                <c:pt idx="7482">
                  <c:v>#N/A</c:v>
                </c:pt>
                <c:pt idx="7483">
                  <c:v>#N/A</c:v>
                </c:pt>
                <c:pt idx="7484">
                  <c:v>#N/A</c:v>
                </c:pt>
                <c:pt idx="7485">
                  <c:v>#N/A</c:v>
                </c:pt>
                <c:pt idx="7486">
                  <c:v>#N/A</c:v>
                </c:pt>
                <c:pt idx="7487">
                  <c:v>#N/A</c:v>
                </c:pt>
                <c:pt idx="7488">
                  <c:v>#N/A</c:v>
                </c:pt>
                <c:pt idx="7489">
                  <c:v>#N/A</c:v>
                </c:pt>
                <c:pt idx="7490">
                  <c:v>#N/A</c:v>
                </c:pt>
                <c:pt idx="7491">
                  <c:v>#N/A</c:v>
                </c:pt>
                <c:pt idx="7492">
                  <c:v>#N/A</c:v>
                </c:pt>
                <c:pt idx="7493">
                  <c:v>#N/A</c:v>
                </c:pt>
                <c:pt idx="7494">
                  <c:v>#N/A</c:v>
                </c:pt>
                <c:pt idx="7495">
                  <c:v>#N/A</c:v>
                </c:pt>
                <c:pt idx="7496">
                  <c:v>#N/A</c:v>
                </c:pt>
                <c:pt idx="7497">
                  <c:v>#N/A</c:v>
                </c:pt>
                <c:pt idx="7498">
                  <c:v>#N/A</c:v>
                </c:pt>
                <c:pt idx="7499">
                  <c:v>#N/A</c:v>
                </c:pt>
                <c:pt idx="7500">
                  <c:v>#N/A</c:v>
                </c:pt>
                <c:pt idx="7501">
                  <c:v>#N/A</c:v>
                </c:pt>
                <c:pt idx="7502">
                  <c:v>#N/A</c:v>
                </c:pt>
                <c:pt idx="7503">
                  <c:v>#N/A</c:v>
                </c:pt>
                <c:pt idx="7504">
                  <c:v>#N/A</c:v>
                </c:pt>
                <c:pt idx="7505">
                  <c:v>#N/A</c:v>
                </c:pt>
                <c:pt idx="7506">
                  <c:v>#N/A</c:v>
                </c:pt>
                <c:pt idx="7507">
                  <c:v>#N/A</c:v>
                </c:pt>
                <c:pt idx="7508">
                  <c:v>#N/A</c:v>
                </c:pt>
                <c:pt idx="7509">
                  <c:v>#N/A</c:v>
                </c:pt>
                <c:pt idx="7510">
                  <c:v>#N/A</c:v>
                </c:pt>
                <c:pt idx="7511">
                  <c:v>#N/A</c:v>
                </c:pt>
                <c:pt idx="7512">
                  <c:v>#N/A</c:v>
                </c:pt>
                <c:pt idx="7513">
                  <c:v>#N/A</c:v>
                </c:pt>
                <c:pt idx="7514">
                  <c:v>#N/A</c:v>
                </c:pt>
                <c:pt idx="7515">
                  <c:v>#N/A</c:v>
                </c:pt>
                <c:pt idx="7516">
                  <c:v>#N/A</c:v>
                </c:pt>
                <c:pt idx="7517">
                  <c:v>#N/A</c:v>
                </c:pt>
                <c:pt idx="7518">
                  <c:v>#N/A</c:v>
                </c:pt>
                <c:pt idx="7519">
                  <c:v>#N/A</c:v>
                </c:pt>
                <c:pt idx="7520">
                  <c:v>#N/A</c:v>
                </c:pt>
                <c:pt idx="7521">
                  <c:v>#N/A</c:v>
                </c:pt>
                <c:pt idx="7522">
                  <c:v>#N/A</c:v>
                </c:pt>
                <c:pt idx="7523">
                  <c:v>#N/A</c:v>
                </c:pt>
                <c:pt idx="7524">
                  <c:v>#N/A</c:v>
                </c:pt>
                <c:pt idx="7525">
                  <c:v>#N/A</c:v>
                </c:pt>
                <c:pt idx="7526">
                  <c:v>#N/A</c:v>
                </c:pt>
                <c:pt idx="7527">
                  <c:v>#N/A</c:v>
                </c:pt>
                <c:pt idx="7528">
                  <c:v>#N/A</c:v>
                </c:pt>
                <c:pt idx="7529">
                  <c:v>#N/A</c:v>
                </c:pt>
                <c:pt idx="7530">
                  <c:v>#N/A</c:v>
                </c:pt>
                <c:pt idx="7531">
                  <c:v>#N/A</c:v>
                </c:pt>
                <c:pt idx="7532">
                  <c:v>#N/A</c:v>
                </c:pt>
                <c:pt idx="7533">
                  <c:v>#N/A</c:v>
                </c:pt>
                <c:pt idx="7534">
                  <c:v>#N/A</c:v>
                </c:pt>
                <c:pt idx="7535">
                  <c:v>#N/A</c:v>
                </c:pt>
                <c:pt idx="7536">
                  <c:v>#N/A</c:v>
                </c:pt>
                <c:pt idx="7537">
                  <c:v>#N/A</c:v>
                </c:pt>
                <c:pt idx="7538">
                  <c:v>4.67</c:v>
                </c:pt>
                <c:pt idx="7539">
                  <c:v>#N/A</c:v>
                </c:pt>
                <c:pt idx="7540">
                  <c:v>#N/A</c:v>
                </c:pt>
                <c:pt idx="7541">
                  <c:v>#N/A</c:v>
                </c:pt>
                <c:pt idx="7542">
                  <c:v>#N/A</c:v>
                </c:pt>
                <c:pt idx="7543">
                  <c:v>#N/A</c:v>
                </c:pt>
                <c:pt idx="7544">
                  <c:v>#N/A</c:v>
                </c:pt>
                <c:pt idx="7545">
                  <c:v>#N/A</c:v>
                </c:pt>
                <c:pt idx="7546">
                  <c:v>#N/A</c:v>
                </c:pt>
                <c:pt idx="7547">
                  <c:v>#N/A</c:v>
                </c:pt>
                <c:pt idx="7548">
                  <c:v>#N/A</c:v>
                </c:pt>
                <c:pt idx="7549">
                  <c:v>#N/A</c:v>
                </c:pt>
                <c:pt idx="7550">
                  <c:v>#N/A</c:v>
                </c:pt>
                <c:pt idx="7551">
                  <c:v>#N/A</c:v>
                </c:pt>
                <c:pt idx="7552">
                  <c:v>#N/A</c:v>
                </c:pt>
                <c:pt idx="7553">
                  <c:v>#N/A</c:v>
                </c:pt>
                <c:pt idx="7554">
                  <c:v>#N/A</c:v>
                </c:pt>
                <c:pt idx="7555">
                  <c:v>#N/A</c:v>
                </c:pt>
                <c:pt idx="7556">
                  <c:v>#N/A</c:v>
                </c:pt>
                <c:pt idx="7557">
                  <c:v>#N/A</c:v>
                </c:pt>
                <c:pt idx="7558">
                  <c:v>#N/A</c:v>
                </c:pt>
                <c:pt idx="7559">
                  <c:v>#N/A</c:v>
                </c:pt>
                <c:pt idx="7560">
                  <c:v>#N/A</c:v>
                </c:pt>
                <c:pt idx="7561">
                  <c:v>#N/A</c:v>
                </c:pt>
                <c:pt idx="7562">
                  <c:v>#N/A</c:v>
                </c:pt>
                <c:pt idx="7563">
                  <c:v>#N/A</c:v>
                </c:pt>
                <c:pt idx="7564">
                  <c:v>#N/A</c:v>
                </c:pt>
                <c:pt idx="7565">
                  <c:v>#N/A</c:v>
                </c:pt>
                <c:pt idx="7566">
                  <c:v>#N/A</c:v>
                </c:pt>
                <c:pt idx="7567">
                  <c:v>#N/A</c:v>
                </c:pt>
                <c:pt idx="7568">
                  <c:v>#N/A</c:v>
                </c:pt>
                <c:pt idx="7569">
                  <c:v>#N/A</c:v>
                </c:pt>
                <c:pt idx="7570">
                  <c:v>#N/A</c:v>
                </c:pt>
                <c:pt idx="7571">
                  <c:v>#N/A</c:v>
                </c:pt>
                <c:pt idx="7572">
                  <c:v>#N/A</c:v>
                </c:pt>
                <c:pt idx="7573">
                  <c:v>#N/A</c:v>
                </c:pt>
                <c:pt idx="7574">
                  <c:v>#N/A</c:v>
                </c:pt>
                <c:pt idx="7575">
                  <c:v>#N/A</c:v>
                </c:pt>
                <c:pt idx="7576">
                  <c:v>#N/A</c:v>
                </c:pt>
                <c:pt idx="7577">
                  <c:v>#N/A</c:v>
                </c:pt>
                <c:pt idx="7578">
                  <c:v>#N/A</c:v>
                </c:pt>
                <c:pt idx="7579">
                  <c:v>#N/A</c:v>
                </c:pt>
                <c:pt idx="7580">
                  <c:v>#N/A</c:v>
                </c:pt>
                <c:pt idx="7581">
                  <c:v>#N/A</c:v>
                </c:pt>
                <c:pt idx="7582">
                  <c:v>#N/A</c:v>
                </c:pt>
                <c:pt idx="7583">
                  <c:v>#N/A</c:v>
                </c:pt>
                <c:pt idx="7584">
                  <c:v>#N/A</c:v>
                </c:pt>
                <c:pt idx="7585">
                  <c:v>#N/A</c:v>
                </c:pt>
                <c:pt idx="7586">
                  <c:v>#N/A</c:v>
                </c:pt>
                <c:pt idx="7587">
                  <c:v>#N/A</c:v>
                </c:pt>
                <c:pt idx="7588">
                  <c:v>#N/A</c:v>
                </c:pt>
                <c:pt idx="7589">
                  <c:v>#N/A</c:v>
                </c:pt>
                <c:pt idx="7590">
                  <c:v>#N/A</c:v>
                </c:pt>
                <c:pt idx="7591">
                  <c:v>#N/A</c:v>
                </c:pt>
                <c:pt idx="7592">
                  <c:v>#N/A</c:v>
                </c:pt>
                <c:pt idx="7593">
                  <c:v>#N/A</c:v>
                </c:pt>
                <c:pt idx="7594">
                  <c:v>#N/A</c:v>
                </c:pt>
                <c:pt idx="7595">
                  <c:v>#N/A</c:v>
                </c:pt>
                <c:pt idx="7596">
                  <c:v>#N/A</c:v>
                </c:pt>
                <c:pt idx="7597">
                  <c:v>#N/A</c:v>
                </c:pt>
                <c:pt idx="7598">
                  <c:v>#N/A</c:v>
                </c:pt>
                <c:pt idx="7599">
                  <c:v>#N/A</c:v>
                </c:pt>
                <c:pt idx="7600">
                  <c:v>#N/A</c:v>
                </c:pt>
                <c:pt idx="7601">
                  <c:v>#N/A</c:v>
                </c:pt>
                <c:pt idx="7602">
                  <c:v>#N/A</c:v>
                </c:pt>
                <c:pt idx="7603">
                  <c:v>1.5009999999999999</c:v>
                </c:pt>
                <c:pt idx="7604">
                  <c:v>#N/A</c:v>
                </c:pt>
                <c:pt idx="7605">
                  <c:v>#N/A</c:v>
                </c:pt>
                <c:pt idx="7606">
                  <c:v>#N/A</c:v>
                </c:pt>
                <c:pt idx="7607">
                  <c:v>#N/A</c:v>
                </c:pt>
                <c:pt idx="7608">
                  <c:v>#N/A</c:v>
                </c:pt>
                <c:pt idx="7609">
                  <c:v>#N/A</c:v>
                </c:pt>
                <c:pt idx="7610">
                  <c:v>#N/A</c:v>
                </c:pt>
                <c:pt idx="7611">
                  <c:v>#N/A</c:v>
                </c:pt>
                <c:pt idx="7612">
                  <c:v>#N/A</c:v>
                </c:pt>
                <c:pt idx="7613">
                  <c:v>#N/A</c:v>
                </c:pt>
                <c:pt idx="7614">
                  <c:v>#N/A</c:v>
                </c:pt>
                <c:pt idx="7615">
                  <c:v>#N/A</c:v>
                </c:pt>
                <c:pt idx="7616">
                  <c:v>#N/A</c:v>
                </c:pt>
                <c:pt idx="7617">
                  <c:v>#N/A</c:v>
                </c:pt>
                <c:pt idx="7618">
                  <c:v>#N/A</c:v>
                </c:pt>
                <c:pt idx="7619">
                  <c:v>#N/A</c:v>
                </c:pt>
                <c:pt idx="7620">
                  <c:v>#N/A</c:v>
                </c:pt>
                <c:pt idx="7621">
                  <c:v>#N/A</c:v>
                </c:pt>
                <c:pt idx="7622">
                  <c:v>#N/A</c:v>
                </c:pt>
                <c:pt idx="7623">
                  <c:v>#N/A</c:v>
                </c:pt>
                <c:pt idx="7624">
                  <c:v>#N/A</c:v>
                </c:pt>
                <c:pt idx="7625">
                  <c:v>#N/A</c:v>
                </c:pt>
                <c:pt idx="7626">
                  <c:v>#N/A</c:v>
                </c:pt>
                <c:pt idx="7627">
                  <c:v>#N/A</c:v>
                </c:pt>
                <c:pt idx="7628">
                  <c:v>#N/A</c:v>
                </c:pt>
                <c:pt idx="7629">
                  <c:v>#N/A</c:v>
                </c:pt>
                <c:pt idx="7630">
                  <c:v>#N/A</c:v>
                </c:pt>
                <c:pt idx="7631">
                  <c:v>#N/A</c:v>
                </c:pt>
                <c:pt idx="7632">
                  <c:v>#N/A</c:v>
                </c:pt>
                <c:pt idx="7633">
                  <c:v>#N/A</c:v>
                </c:pt>
                <c:pt idx="7634">
                  <c:v>#N/A</c:v>
                </c:pt>
                <c:pt idx="7635">
                  <c:v>#N/A</c:v>
                </c:pt>
                <c:pt idx="7636">
                  <c:v>#N/A</c:v>
                </c:pt>
                <c:pt idx="7637">
                  <c:v>#N/A</c:v>
                </c:pt>
                <c:pt idx="7638">
                  <c:v>#N/A</c:v>
                </c:pt>
                <c:pt idx="7639">
                  <c:v>#N/A</c:v>
                </c:pt>
                <c:pt idx="7640">
                  <c:v>#N/A</c:v>
                </c:pt>
                <c:pt idx="7641">
                  <c:v>#N/A</c:v>
                </c:pt>
                <c:pt idx="7642">
                  <c:v>#N/A</c:v>
                </c:pt>
                <c:pt idx="7643">
                  <c:v>#N/A</c:v>
                </c:pt>
                <c:pt idx="7644">
                  <c:v>#N/A</c:v>
                </c:pt>
                <c:pt idx="7645">
                  <c:v>#N/A</c:v>
                </c:pt>
                <c:pt idx="7646">
                  <c:v>#N/A</c:v>
                </c:pt>
                <c:pt idx="7647">
                  <c:v>#N/A</c:v>
                </c:pt>
                <c:pt idx="7648">
                  <c:v>#N/A</c:v>
                </c:pt>
                <c:pt idx="7649">
                  <c:v>#N/A</c:v>
                </c:pt>
                <c:pt idx="7650">
                  <c:v>#N/A</c:v>
                </c:pt>
                <c:pt idx="7651">
                  <c:v>#N/A</c:v>
                </c:pt>
                <c:pt idx="7652">
                  <c:v>#N/A</c:v>
                </c:pt>
                <c:pt idx="7653">
                  <c:v>#N/A</c:v>
                </c:pt>
                <c:pt idx="7654">
                  <c:v>#N/A</c:v>
                </c:pt>
                <c:pt idx="7655">
                  <c:v>#N/A</c:v>
                </c:pt>
                <c:pt idx="7656">
                  <c:v>#N/A</c:v>
                </c:pt>
                <c:pt idx="7657">
                  <c:v>#N/A</c:v>
                </c:pt>
                <c:pt idx="7658">
                  <c:v>#N/A</c:v>
                </c:pt>
                <c:pt idx="7659">
                  <c:v>#N/A</c:v>
                </c:pt>
                <c:pt idx="7660">
                  <c:v>#N/A</c:v>
                </c:pt>
                <c:pt idx="7661">
                  <c:v>#N/A</c:v>
                </c:pt>
                <c:pt idx="7662">
                  <c:v>#N/A</c:v>
                </c:pt>
                <c:pt idx="7663">
                  <c:v>#N/A</c:v>
                </c:pt>
                <c:pt idx="7664">
                  <c:v>#N/A</c:v>
                </c:pt>
                <c:pt idx="7665">
                  <c:v>#N/A</c:v>
                </c:pt>
                <c:pt idx="7666">
                  <c:v>#N/A</c:v>
                </c:pt>
                <c:pt idx="7667">
                  <c:v>#N/A</c:v>
                </c:pt>
                <c:pt idx="7668">
                  <c:v>3.802</c:v>
                </c:pt>
                <c:pt idx="7669">
                  <c:v>#N/A</c:v>
                </c:pt>
                <c:pt idx="7670">
                  <c:v>#N/A</c:v>
                </c:pt>
                <c:pt idx="7671">
                  <c:v>#N/A</c:v>
                </c:pt>
                <c:pt idx="7672">
                  <c:v>#N/A</c:v>
                </c:pt>
                <c:pt idx="7673">
                  <c:v>#N/A</c:v>
                </c:pt>
                <c:pt idx="7674">
                  <c:v>#N/A</c:v>
                </c:pt>
                <c:pt idx="7675">
                  <c:v>#N/A</c:v>
                </c:pt>
                <c:pt idx="7676">
                  <c:v>#N/A</c:v>
                </c:pt>
                <c:pt idx="7677">
                  <c:v>#N/A</c:v>
                </c:pt>
                <c:pt idx="7678">
                  <c:v>#N/A</c:v>
                </c:pt>
                <c:pt idx="7679">
                  <c:v>#N/A</c:v>
                </c:pt>
                <c:pt idx="7680">
                  <c:v>#N/A</c:v>
                </c:pt>
                <c:pt idx="7681">
                  <c:v>#N/A</c:v>
                </c:pt>
                <c:pt idx="7682">
                  <c:v>#N/A</c:v>
                </c:pt>
                <c:pt idx="7683">
                  <c:v>#N/A</c:v>
                </c:pt>
                <c:pt idx="7684">
                  <c:v>#N/A</c:v>
                </c:pt>
                <c:pt idx="7685">
                  <c:v>#N/A</c:v>
                </c:pt>
                <c:pt idx="7686">
                  <c:v>#N/A</c:v>
                </c:pt>
                <c:pt idx="7687">
                  <c:v>#N/A</c:v>
                </c:pt>
                <c:pt idx="7688">
                  <c:v>#N/A</c:v>
                </c:pt>
                <c:pt idx="7689">
                  <c:v>#N/A</c:v>
                </c:pt>
                <c:pt idx="7690">
                  <c:v>#N/A</c:v>
                </c:pt>
                <c:pt idx="7691">
                  <c:v>#N/A</c:v>
                </c:pt>
                <c:pt idx="7692">
                  <c:v>#N/A</c:v>
                </c:pt>
                <c:pt idx="7693">
                  <c:v>#N/A</c:v>
                </c:pt>
                <c:pt idx="7694">
                  <c:v>#N/A</c:v>
                </c:pt>
                <c:pt idx="7695">
                  <c:v>#N/A</c:v>
                </c:pt>
                <c:pt idx="7696">
                  <c:v>#N/A</c:v>
                </c:pt>
                <c:pt idx="7697">
                  <c:v>#N/A</c:v>
                </c:pt>
                <c:pt idx="7698">
                  <c:v>#N/A</c:v>
                </c:pt>
                <c:pt idx="7699">
                  <c:v>#N/A</c:v>
                </c:pt>
                <c:pt idx="7700">
                  <c:v>#N/A</c:v>
                </c:pt>
                <c:pt idx="7701">
                  <c:v>#N/A</c:v>
                </c:pt>
                <c:pt idx="7702">
                  <c:v>#N/A</c:v>
                </c:pt>
                <c:pt idx="7703">
                  <c:v>#N/A</c:v>
                </c:pt>
                <c:pt idx="7704">
                  <c:v>#N/A</c:v>
                </c:pt>
                <c:pt idx="7705">
                  <c:v>#N/A</c:v>
                </c:pt>
                <c:pt idx="7706">
                  <c:v>#N/A</c:v>
                </c:pt>
                <c:pt idx="7707">
                  <c:v>#N/A</c:v>
                </c:pt>
                <c:pt idx="7708">
                  <c:v>#N/A</c:v>
                </c:pt>
                <c:pt idx="7709">
                  <c:v>#N/A</c:v>
                </c:pt>
                <c:pt idx="7710">
                  <c:v>#N/A</c:v>
                </c:pt>
                <c:pt idx="7711">
                  <c:v>#N/A</c:v>
                </c:pt>
                <c:pt idx="7712">
                  <c:v>#N/A</c:v>
                </c:pt>
                <c:pt idx="7713">
                  <c:v>#N/A</c:v>
                </c:pt>
                <c:pt idx="7714">
                  <c:v>#N/A</c:v>
                </c:pt>
                <c:pt idx="7715">
                  <c:v>#N/A</c:v>
                </c:pt>
                <c:pt idx="7716">
                  <c:v>#N/A</c:v>
                </c:pt>
                <c:pt idx="7717">
                  <c:v>#N/A</c:v>
                </c:pt>
                <c:pt idx="7718">
                  <c:v>#N/A</c:v>
                </c:pt>
                <c:pt idx="7719">
                  <c:v>#N/A</c:v>
                </c:pt>
                <c:pt idx="7720">
                  <c:v>#N/A</c:v>
                </c:pt>
                <c:pt idx="7721">
                  <c:v>#N/A</c:v>
                </c:pt>
                <c:pt idx="7722">
                  <c:v>#N/A</c:v>
                </c:pt>
                <c:pt idx="7723">
                  <c:v>#N/A</c:v>
                </c:pt>
                <c:pt idx="7724">
                  <c:v>#N/A</c:v>
                </c:pt>
                <c:pt idx="7725">
                  <c:v>#N/A</c:v>
                </c:pt>
                <c:pt idx="7726">
                  <c:v>#N/A</c:v>
                </c:pt>
                <c:pt idx="7727">
                  <c:v>#N/A</c:v>
                </c:pt>
                <c:pt idx="7728">
                  <c:v>#N/A</c:v>
                </c:pt>
                <c:pt idx="7729">
                  <c:v>#N/A</c:v>
                </c:pt>
                <c:pt idx="7730">
                  <c:v>#N/A</c:v>
                </c:pt>
                <c:pt idx="7731">
                  <c:v>#N/A</c:v>
                </c:pt>
                <c:pt idx="7732">
                  <c:v>#N/A</c:v>
                </c:pt>
                <c:pt idx="7733">
                  <c:v>2.1850000000000001</c:v>
                </c:pt>
                <c:pt idx="7734">
                  <c:v>#N/A</c:v>
                </c:pt>
                <c:pt idx="7735">
                  <c:v>#N/A</c:v>
                </c:pt>
                <c:pt idx="7736">
                  <c:v>#N/A</c:v>
                </c:pt>
                <c:pt idx="7737">
                  <c:v>#N/A</c:v>
                </c:pt>
                <c:pt idx="7738">
                  <c:v>#N/A</c:v>
                </c:pt>
                <c:pt idx="7739">
                  <c:v>#N/A</c:v>
                </c:pt>
                <c:pt idx="7740">
                  <c:v>#N/A</c:v>
                </c:pt>
                <c:pt idx="7741">
                  <c:v>#N/A</c:v>
                </c:pt>
                <c:pt idx="7742">
                  <c:v>#N/A</c:v>
                </c:pt>
                <c:pt idx="7743">
                  <c:v>#N/A</c:v>
                </c:pt>
                <c:pt idx="7744">
                  <c:v>#N/A</c:v>
                </c:pt>
                <c:pt idx="7745">
                  <c:v>#N/A</c:v>
                </c:pt>
                <c:pt idx="7746">
                  <c:v>#N/A</c:v>
                </c:pt>
                <c:pt idx="7747">
                  <c:v>#N/A</c:v>
                </c:pt>
                <c:pt idx="7748">
                  <c:v>#N/A</c:v>
                </c:pt>
                <c:pt idx="7749">
                  <c:v>#N/A</c:v>
                </c:pt>
                <c:pt idx="7750">
                  <c:v>#N/A</c:v>
                </c:pt>
                <c:pt idx="7751">
                  <c:v>#N/A</c:v>
                </c:pt>
                <c:pt idx="7752">
                  <c:v>#N/A</c:v>
                </c:pt>
                <c:pt idx="7753">
                  <c:v>#N/A</c:v>
                </c:pt>
                <c:pt idx="7754">
                  <c:v>#N/A</c:v>
                </c:pt>
                <c:pt idx="7755">
                  <c:v>#N/A</c:v>
                </c:pt>
                <c:pt idx="7756">
                  <c:v>#N/A</c:v>
                </c:pt>
                <c:pt idx="7757">
                  <c:v>#N/A</c:v>
                </c:pt>
                <c:pt idx="7758">
                  <c:v>#N/A</c:v>
                </c:pt>
                <c:pt idx="7759">
                  <c:v>#N/A</c:v>
                </c:pt>
                <c:pt idx="7760">
                  <c:v>#N/A</c:v>
                </c:pt>
                <c:pt idx="7761">
                  <c:v>#N/A</c:v>
                </c:pt>
                <c:pt idx="7762">
                  <c:v>#N/A</c:v>
                </c:pt>
                <c:pt idx="7763">
                  <c:v>#N/A</c:v>
                </c:pt>
                <c:pt idx="7764">
                  <c:v>#N/A</c:v>
                </c:pt>
                <c:pt idx="7765">
                  <c:v>#N/A</c:v>
                </c:pt>
                <c:pt idx="7766">
                  <c:v>#N/A</c:v>
                </c:pt>
                <c:pt idx="7767">
                  <c:v>#N/A</c:v>
                </c:pt>
                <c:pt idx="7768">
                  <c:v>#N/A</c:v>
                </c:pt>
                <c:pt idx="7769">
                  <c:v>#N/A</c:v>
                </c:pt>
                <c:pt idx="7770">
                  <c:v>#N/A</c:v>
                </c:pt>
                <c:pt idx="7771">
                  <c:v>#N/A</c:v>
                </c:pt>
                <c:pt idx="7772">
                  <c:v>#N/A</c:v>
                </c:pt>
                <c:pt idx="7773">
                  <c:v>#N/A</c:v>
                </c:pt>
                <c:pt idx="7774">
                  <c:v>#N/A</c:v>
                </c:pt>
                <c:pt idx="7775">
                  <c:v>#N/A</c:v>
                </c:pt>
                <c:pt idx="7776">
                  <c:v>#N/A</c:v>
                </c:pt>
                <c:pt idx="7777">
                  <c:v>#N/A</c:v>
                </c:pt>
                <c:pt idx="7778">
                  <c:v>#N/A</c:v>
                </c:pt>
                <c:pt idx="7779">
                  <c:v>#N/A</c:v>
                </c:pt>
                <c:pt idx="7780">
                  <c:v>#N/A</c:v>
                </c:pt>
                <c:pt idx="7781">
                  <c:v>#N/A</c:v>
                </c:pt>
                <c:pt idx="7782">
                  <c:v>#N/A</c:v>
                </c:pt>
                <c:pt idx="7783">
                  <c:v>#N/A</c:v>
                </c:pt>
                <c:pt idx="7784">
                  <c:v>#N/A</c:v>
                </c:pt>
                <c:pt idx="7785">
                  <c:v>#N/A</c:v>
                </c:pt>
                <c:pt idx="7786">
                  <c:v>#N/A</c:v>
                </c:pt>
                <c:pt idx="7787">
                  <c:v>#N/A</c:v>
                </c:pt>
                <c:pt idx="7788">
                  <c:v>#N/A</c:v>
                </c:pt>
                <c:pt idx="7789">
                  <c:v>#N/A</c:v>
                </c:pt>
                <c:pt idx="7790">
                  <c:v>#N/A</c:v>
                </c:pt>
                <c:pt idx="7791">
                  <c:v>#N/A</c:v>
                </c:pt>
                <c:pt idx="7792">
                  <c:v>#N/A</c:v>
                </c:pt>
                <c:pt idx="7793">
                  <c:v>#N/A</c:v>
                </c:pt>
                <c:pt idx="7794">
                  <c:v>#N/A</c:v>
                </c:pt>
                <c:pt idx="7795">
                  <c:v>#N/A</c:v>
                </c:pt>
                <c:pt idx="7796">
                  <c:v>#N/A</c:v>
                </c:pt>
                <c:pt idx="7797">
                  <c:v>#N/A</c:v>
                </c:pt>
                <c:pt idx="7798">
                  <c:v>3.294</c:v>
                </c:pt>
                <c:pt idx="7799">
                  <c:v>#N/A</c:v>
                </c:pt>
                <c:pt idx="7800">
                  <c:v>#N/A</c:v>
                </c:pt>
                <c:pt idx="7801">
                  <c:v>#N/A</c:v>
                </c:pt>
                <c:pt idx="7802">
                  <c:v>#N/A</c:v>
                </c:pt>
                <c:pt idx="7803">
                  <c:v>#N/A</c:v>
                </c:pt>
                <c:pt idx="7804">
                  <c:v>#N/A</c:v>
                </c:pt>
                <c:pt idx="7805">
                  <c:v>#N/A</c:v>
                </c:pt>
                <c:pt idx="7806">
                  <c:v>#N/A</c:v>
                </c:pt>
                <c:pt idx="7807">
                  <c:v>#N/A</c:v>
                </c:pt>
                <c:pt idx="7808">
                  <c:v>#N/A</c:v>
                </c:pt>
                <c:pt idx="7809">
                  <c:v>#N/A</c:v>
                </c:pt>
                <c:pt idx="7810">
                  <c:v>#N/A</c:v>
                </c:pt>
                <c:pt idx="7811">
                  <c:v>#N/A</c:v>
                </c:pt>
                <c:pt idx="7812">
                  <c:v>#N/A</c:v>
                </c:pt>
                <c:pt idx="7813">
                  <c:v>#N/A</c:v>
                </c:pt>
                <c:pt idx="7814">
                  <c:v>#N/A</c:v>
                </c:pt>
                <c:pt idx="7815">
                  <c:v>#N/A</c:v>
                </c:pt>
                <c:pt idx="7816">
                  <c:v>#N/A</c:v>
                </c:pt>
                <c:pt idx="7817">
                  <c:v>#N/A</c:v>
                </c:pt>
                <c:pt idx="7818">
                  <c:v>#N/A</c:v>
                </c:pt>
                <c:pt idx="7819">
                  <c:v>#N/A</c:v>
                </c:pt>
                <c:pt idx="7820">
                  <c:v>#N/A</c:v>
                </c:pt>
                <c:pt idx="7821">
                  <c:v>#N/A</c:v>
                </c:pt>
                <c:pt idx="7822">
                  <c:v>#N/A</c:v>
                </c:pt>
                <c:pt idx="7823">
                  <c:v>#N/A</c:v>
                </c:pt>
                <c:pt idx="7824">
                  <c:v>#N/A</c:v>
                </c:pt>
                <c:pt idx="7825">
                  <c:v>#N/A</c:v>
                </c:pt>
                <c:pt idx="7826">
                  <c:v>#N/A</c:v>
                </c:pt>
                <c:pt idx="7827">
                  <c:v>#N/A</c:v>
                </c:pt>
                <c:pt idx="7828">
                  <c:v>#N/A</c:v>
                </c:pt>
                <c:pt idx="7829">
                  <c:v>#N/A</c:v>
                </c:pt>
                <c:pt idx="7830">
                  <c:v>#N/A</c:v>
                </c:pt>
                <c:pt idx="7831">
                  <c:v>#N/A</c:v>
                </c:pt>
                <c:pt idx="7832">
                  <c:v>#N/A</c:v>
                </c:pt>
                <c:pt idx="7833">
                  <c:v>#N/A</c:v>
                </c:pt>
                <c:pt idx="7834">
                  <c:v>#N/A</c:v>
                </c:pt>
                <c:pt idx="7835">
                  <c:v>#N/A</c:v>
                </c:pt>
                <c:pt idx="7836">
                  <c:v>#N/A</c:v>
                </c:pt>
                <c:pt idx="7837">
                  <c:v>#N/A</c:v>
                </c:pt>
                <c:pt idx="7838">
                  <c:v>#N/A</c:v>
                </c:pt>
                <c:pt idx="7839">
                  <c:v>#N/A</c:v>
                </c:pt>
                <c:pt idx="7840">
                  <c:v>#N/A</c:v>
                </c:pt>
                <c:pt idx="7841">
                  <c:v>#N/A</c:v>
                </c:pt>
                <c:pt idx="7842">
                  <c:v>#N/A</c:v>
                </c:pt>
                <c:pt idx="7843">
                  <c:v>#N/A</c:v>
                </c:pt>
                <c:pt idx="7844">
                  <c:v>#N/A</c:v>
                </c:pt>
                <c:pt idx="7845">
                  <c:v>#N/A</c:v>
                </c:pt>
                <c:pt idx="7846">
                  <c:v>#N/A</c:v>
                </c:pt>
                <c:pt idx="7847">
                  <c:v>#N/A</c:v>
                </c:pt>
                <c:pt idx="7848">
                  <c:v>#N/A</c:v>
                </c:pt>
                <c:pt idx="7849">
                  <c:v>#N/A</c:v>
                </c:pt>
                <c:pt idx="7850">
                  <c:v>#N/A</c:v>
                </c:pt>
                <c:pt idx="7851">
                  <c:v>#N/A</c:v>
                </c:pt>
                <c:pt idx="7852">
                  <c:v>#N/A</c:v>
                </c:pt>
                <c:pt idx="7853">
                  <c:v>#N/A</c:v>
                </c:pt>
                <c:pt idx="7854">
                  <c:v>#N/A</c:v>
                </c:pt>
                <c:pt idx="7855">
                  <c:v>#N/A</c:v>
                </c:pt>
                <c:pt idx="7856">
                  <c:v>#N/A</c:v>
                </c:pt>
                <c:pt idx="7857">
                  <c:v>#N/A</c:v>
                </c:pt>
                <c:pt idx="7858">
                  <c:v>#N/A</c:v>
                </c:pt>
                <c:pt idx="7859">
                  <c:v>#N/A</c:v>
                </c:pt>
                <c:pt idx="7860">
                  <c:v>#N/A</c:v>
                </c:pt>
                <c:pt idx="7861">
                  <c:v>#N/A</c:v>
                </c:pt>
                <c:pt idx="7862">
                  <c:v>#N/A</c:v>
                </c:pt>
                <c:pt idx="7863">
                  <c:v>1.456</c:v>
                </c:pt>
                <c:pt idx="7864">
                  <c:v>#N/A</c:v>
                </c:pt>
                <c:pt idx="7865">
                  <c:v>#N/A</c:v>
                </c:pt>
                <c:pt idx="7866">
                  <c:v>#N/A</c:v>
                </c:pt>
                <c:pt idx="7867">
                  <c:v>#N/A</c:v>
                </c:pt>
                <c:pt idx="7868">
                  <c:v>#N/A</c:v>
                </c:pt>
                <c:pt idx="7869">
                  <c:v>#N/A</c:v>
                </c:pt>
                <c:pt idx="7870">
                  <c:v>#N/A</c:v>
                </c:pt>
                <c:pt idx="7871">
                  <c:v>#N/A</c:v>
                </c:pt>
                <c:pt idx="7872">
                  <c:v>#N/A</c:v>
                </c:pt>
                <c:pt idx="7873">
                  <c:v>#N/A</c:v>
                </c:pt>
                <c:pt idx="7874">
                  <c:v>#N/A</c:v>
                </c:pt>
                <c:pt idx="7875">
                  <c:v>#N/A</c:v>
                </c:pt>
                <c:pt idx="7876">
                  <c:v>#N/A</c:v>
                </c:pt>
                <c:pt idx="7877">
                  <c:v>#N/A</c:v>
                </c:pt>
                <c:pt idx="7878">
                  <c:v>#N/A</c:v>
                </c:pt>
                <c:pt idx="7879">
                  <c:v>#N/A</c:v>
                </c:pt>
                <c:pt idx="7880">
                  <c:v>#N/A</c:v>
                </c:pt>
                <c:pt idx="7881">
                  <c:v>#N/A</c:v>
                </c:pt>
                <c:pt idx="7882">
                  <c:v>#N/A</c:v>
                </c:pt>
                <c:pt idx="7883">
                  <c:v>#N/A</c:v>
                </c:pt>
                <c:pt idx="7884">
                  <c:v>#N/A</c:v>
                </c:pt>
                <c:pt idx="7885">
                  <c:v>#N/A</c:v>
                </c:pt>
                <c:pt idx="7886">
                  <c:v>#N/A</c:v>
                </c:pt>
                <c:pt idx="7887">
                  <c:v>#N/A</c:v>
                </c:pt>
                <c:pt idx="7888">
                  <c:v>#N/A</c:v>
                </c:pt>
                <c:pt idx="7889">
                  <c:v>#N/A</c:v>
                </c:pt>
                <c:pt idx="7890">
                  <c:v>#N/A</c:v>
                </c:pt>
                <c:pt idx="7891">
                  <c:v>#N/A</c:v>
                </c:pt>
                <c:pt idx="7892">
                  <c:v>#N/A</c:v>
                </c:pt>
                <c:pt idx="7893">
                  <c:v>#N/A</c:v>
                </c:pt>
                <c:pt idx="7894">
                  <c:v>#N/A</c:v>
                </c:pt>
                <c:pt idx="7895">
                  <c:v>#N/A</c:v>
                </c:pt>
                <c:pt idx="7896">
                  <c:v>#N/A</c:v>
                </c:pt>
                <c:pt idx="7897">
                  <c:v>#N/A</c:v>
                </c:pt>
                <c:pt idx="7898">
                  <c:v>#N/A</c:v>
                </c:pt>
                <c:pt idx="7899">
                  <c:v>#N/A</c:v>
                </c:pt>
                <c:pt idx="7900">
                  <c:v>#N/A</c:v>
                </c:pt>
                <c:pt idx="7901">
                  <c:v>#N/A</c:v>
                </c:pt>
                <c:pt idx="7902">
                  <c:v>#N/A</c:v>
                </c:pt>
                <c:pt idx="7903">
                  <c:v>#N/A</c:v>
                </c:pt>
                <c:pt idx="7904">
                  <c:v>#N/A</c:v>
                </c:pt>
                <c:pt idx="7905">
                  <c:v>#N/A</c:v>
                </c:pt>
                <c:pt idx="7906">
                  <c:v>#N/A</c:v>
                </c:pt>
                <c:pt idx="7907">
                  <c:v>#N/A</c:v>
                </c:pt>
                <c:pt idx="7908">
                  <c:v>#N/A</c:v>
                </c:pt>
                <c:pt idx="7909">
                  <c:v>#N/A</c:v>
                </c:pt>
                <c:pt idx="7910">
                  <c:v>#N/A</c:v>
                </c:pt>
                <c:pt idx="7911">
                  <c:v>#N/A</c:v>
                </c:pt>
                <c:pt idx="7912">
                  <c:v>#N/A</c:v>
                </c:pt>
                <c:pt idx="7913">
                  <c:v>#N/A</c:v>
                </c:pt>
                <c:pt idx="7914">
                  <c:v>#N/A</c:v>
                </c:pt>
                <c:pt idx="7915">
                  <c:v>#N/A</c:v>
                </c:pt>
                <c:pt idx="7916">
                  <c:v>#N/A</c:v>
                </c:pt>
                <c:pt idx="7917">
                  <c:v>#N/A</c:v>
                </c:pt>
                <c:pt idx="7918">
                  <c:v>#N/A</c:v>
                </c:pt>
                <c:pt idx="7919">
                  <c:v>#N/A</c:v>
                </c:pt>
                <c:pt idx="7920">
                  <c:v>#N/A</c:v>
                </c:pt>
                <c:pt idx="7921">
                  <c:v>#N/A</c:v>
                </c:pt>
                <c:pt idx="7922">
                  <c:v>#N/A</c:v>
                </c:pt>
                <c:pt idx="7923">
                  <c:v>#N/A</c:v>
                </c:pt>
                <c:pt idx="7924">
                  <c:v>#N/A</c:v>
                </c:pt>
                <c:pt idx="7925">
                  <c:v>#N/A</c:v>
                </c:pt>
                <c:pt idx="7926">
                  <c:v>#N/A</c:v>
                </c:pt>
                <c:pt idx="7927">
                  <c:v>#N/A</c:v>
                </c:pt>
                <c:pt idx="7928">
                  <c:v>2.4359999999999999</c:v>
                </c:pt>
                <c:pt idx="7929">
                  <c:v>#N/A</c:v>
                </c:pt>
                <c:pt idx="7930">
                  <c:v>#N/A</c:v>
                </c:pt>
                <c:pt idx="7931">
                  <c:v>#N/A</c:v>
                </c:pt>
                <c:pt idx="7932">
                  <c:v>#N/A</c:v>
                </c:pt>
                <c:pt idx="7933">
                  <c:v>#N/A</c:v>
                </c:pt>
                <c:pt idx="7934">
                  <c:v>#N/A</c:v>
                </c:pt>
                <c:pt idx="7935">
                  <c:v>#N/A</c:v>
                </c:pt>
                <c:pt idx="7936">
                  <c:v>#N/A</c:v>
                </c:pt>
                <c:pt idx="7937">
                  <c:v>#N/A</c:v>
                </c:pt>
                <c:pt idx="7938">
                  <c:v>#N/A</c:v>
                </c:pt>
                <c:pt idx="7939">
                  <c:v>#N/A</c:v>
                </c:pt>
                <c:pt idx="7940">
                  <c:v>#N/A</c:v>
                </c:pt>
                <c:pt idx="7941">
                  <c:v>#N/A</c:v>
                </c:pt>
                <c:pt idx="7942">
                  <c:v>#N/A</c:v>
                </c:pt>
                <c:pt idx="7943">
                  <c:v>#N/A</c:v>
                </c:pt>
                <c:pt idx="7944">
                  <c:v>#N/A</c:v>
                </c:pt>
                <c:pt idx="7945">
                  <c:v>#N/A</c:v>
                </c:pt>
                <c:pt idx="7946">
                  <c:v>#N/A</c:v>
                </c:pt>
                <c:pt idx="7947">
                  <c:v>#N/A</c:v>
                </c:pt>
                <c:pt idx="7948">
                  <c:v>#N/A</c:v>
                </c:pt>
                <c:pt idx="7949">
                  <c:v>#N/A</c:v>
                </c:pt>
                <c:pt idx="7950">
                  <c:v>#N/A</c:v>
                </c:pt>
                <c:pt idx="7951">
                  <c:v>#N/A</c:v>
                </c:pt>
                <c:pt idx="7952">
                  <c:v>#N/A</c:v>
                </c:pt>
                <c:pt idx="7953">
                  <c:v>#N/A</c:v>
                </c:pt>
                <c:pt idx="7954">
                  <c:v>#N/A</c:v>
                </c:pt>
                <c:pt idx="7955">
                  <c:v>#N/A</c:v>
                </c:pt>
                <c:pt idx="7956">
                  <c:v>#N/A</c:v>
                </c:pt>
                <c:pt idx="7957">
                  <c:v>#N/A</c:v>
                </c:pt>
                <c:pt idx="7958">
                  <c:v>#N/A</c:v>
                </c:pt>
                <c:pt idx="7959">
                  <c:v>#N/A</c:v>
                </c:pt>
                <c:pt idx="7960">
                  <c:v>#N/A</c:v>
                </c:pt>
                <c:pt idx="7961">
                  <c:v>#N/A</c:v>
                </c:pt>
                <c:pt idx="7962">
                  <c:v>#N/A</c:v>
                </c:pt>
                <c:pt idx="7963">
                  <c:v>#N/A</c:v>
                </c:pt>
                <c:pt idx="7964">
                  <c:v>#N/A</c:v>
                </c:pt>
                <c:pt idx="7965">
                  <c:v>#N/A</c:v>
                </c:pt>
                <c:pt idx="7966">
                  <c:v>#N/A</c:v>
                </c:pt>
                <c:pt idx="7967">
                  <c:v>#N/A</c:v>
                </c:pt>
                <c:pt idx="7968">
                  <c:v>#N/A</c:v>
                </c:pt>
                <c:pt idx="7969">
                  <c:v>#N/A</c:v>
                </c:pt>
                <c:pt idx="7970">
                  <c:v>#N/A</c:v>
                </c:pt>
                <c:pt idx="7971">
                  <c:v>#N/A</c:v>
                </c:pt>
                <c:pt idx="7972">
                  <c:v>#N/A</c:v>
                </c:pt>
                <c:pt idx="7973">
                  <c:v>#N/A</c:v>
                </c:pt>
                <c:pt idx="7974">
                  <c:v>#N/A</c:v>
                </c:pt>
                <c:pt idx="7975">
                  <c:v>#N/A</c:v>
                </c:pt>
                <c:pt idx="7976">
                  <c:v>#N/A</c:v>
                </c:pt>
                <c:pt idx="7977">
                  <c:v>#N/A</c:v>
                </c:pt>
                <c:pt idx="7978">
                  <c:v>#N/A</c:v>
                </c:pt>
                <c:pt idx="7979">
                  <c:v>#N/A</c:v>
                </c:pt>
                <c:pt idx="7980">
                  <c:v>#N/A</c:v>
                </c:pt>
                <c:pt idx="7981">
                  <c:v>#N/A</c:v>
                </c:pt>
                <c:pt idx="7982">
                  <c:v>#N/A</c:v>
                </c:pt>
                <c:pt idx="7983">
                  <c:v>#N/A</c:v>
                </c:pt>
                <c:pt idx="7984">
                  <c:v>#N/A</c:v>
                </c:pt>
                <c:pt idx="7985">
                  <c:v>#N/A</c:v>
                </c:pt>
                <c:pt idx="7986">
                  <c:v>#N/A</c:v>
                </c:pt>
                <c:pt idx="7987">
                  <c:v>#N/A</c:v>
                </c:pt>
                <c:pt idx="7988">
                  <c:v>#N/A</c:v>
                </c:pt>
                <c:pt idx="7989">
                  <c:v>#N/A</c:v>
                </c:pt>
                <c:pt idx="7990">
                  <c:v>#N/A</c:v>
                </c:pt>
                <c:pt idx="7991">
                  <c:v>#N/A</c:v>
                </c:pt>
                <c:pt idx="7992">
                  <c:v>#N/A</c:v>
                </c:pt>
                <c:pt idx="7993">
                  <c:v>1.6659999999999999</c:v>
                </c:pt>
                <c:pt idx="7994">
                  <c:v>#N/A</c:v>
                </c:pt>
                <c:pt idx="7995">
                  <c:v>#N/A</c:v>
                </c:pt>
                <c:pt idx="7996">
                  <c:v>#N/A</c:v>
                </c:pt>
                <c:pt idx="7997">
                  <c:v>#N/A</c:v>
                </c:pt>
                <c:pt idx="7998">
                  <c:v>#N/A</c:v>
                </c:pt>
                <c:pt idx="7999">
                  <c:v>#N/A</c:v>
                </c:pt>
                <c:pt idx="8000">
                  <c:v>#N/A</c:v>
                </c:pt>
                <c:pt idx="8001">
                  <c:v>#N/A</c:v>
                </c:pt>
                <c:pt idx="8002">
                  <c:v>#N/A</c:v>
                </c:pt>
                <c:pt idx="8003">
                  <c:v>#N/A</c:v>
                </c:pt>
                <c:pt idx="8004">
                  <c:v>#N/A</c:v>
                </c:pt>
                <c:pt idx="8005">
                  <c:v>#N/A</c:v>
                </c:pt>
                <c:pt idx="8006">
                  <c:v>#N/A</c:v>
                </c:pt>
                <c:pt idx="8007">
                  <c:v>#N/A</c:v>
                </c:pt>
                <c:pt idx="8008">
                  <c:v>#N/A</c:v>
                </c:pt>
                <c:pt idx="8009">
                  <c:v>#N/A</c:v>
                </c:pt>
                <c:pt idx="8010">
                  <c:v>#N/A</c:v>
                </c:pt>
                <c:pt idx="8011">
                  <c:v>#N/A</c:v>
                </c:pt>
                <c:pt idx="8012">
                  <c:v>#N/A</c:v>
                </c:pt>
                <c:pt idx="8013">
                  <c:v>#N/A</c:v>
                </c:pt>
                <c:pt idx="8014">
                  <c:v>#N/A</c:v>
                </c:pt>
                <c:pt idx="8015">
                  <c:v>#N/A</c:v>
                </c:pt>
                <c:pt idx="8016">
                  <c:v>#N/A</c:v>
                </c:pt>
                <c:pt idx="8017">
                  <c:v>#N/A</c:v>
                </c:pt>
                <c:pt idx="8018">
                  <c:v>#N/A</c:v>
                </c:pt>
                <c:pt idx="8019">
                  <c:v>#N/A</c:v>
                </c:pt>
                <c:pt idx="8020">
                  <c:v>#N/A</c:v>
                </c:pt>
                <c:pt idx="8021">
                  <c:v>#N/A</c:v>
                </c:pt>
                <c:pt idx="8022">
                  <c:v>#N/A</c:v>
                </c:pt>
                <c:pt idx="8023">
                  <c:v>#N/A</c:v>
                </c:pt>
                <c:pt idx="8024">
                  <c:v>#N/A</c:v>
                </c:pt>
                <c:pt idx="8025">
                  <c:v>#N/A</c:v>
                </c:pt>
                <c:pt idx="8026">
                  <c:v>#N/A</c:v>
                </c:pt>
                <c:pt idx="8027">
                  <c:v>#N/A</c:v>
                </c:pt>
                <c:pt idx="8028">
                  <c:v>#N/A</c:v>
                </c:pt>
                <c:pt idx="8029">
                  <c:v>#N/A</c:v>
                </c:pt>
                <c:pt idx="8030">
                  <c:v>#N/A</c:v>
                </c:pt>
                <c:pt idx="8031">
                  <c:v>#N/A</c:v>
                </c:pt>
                <c:pt idx="8032">
                  <c:v>#N/A</c:v>
                </c:pt>
                <c:pt idx="8033">
                  <c:v>#N/A</c:v>
                </c:pt>
                <c:pt idx="8034">
                  <c:v>#N/A</c:v>
                </c:pt>
                <c:pt idx="8035">
                  <c:v>#N/A</c:v>
                </c:pt>
                <c:pt idx="8036">
                  <c:v>#N/A</c:v>
                </c:pt>
                <c:pt idx="8037">
                  <c:v>#N/A</c:v>
                </c:pt>
                <c:pt idx="8038">
                  <c:v>#N/A</c:v>
                </c:pt>
                <c:pt idx="8039">
                  <c:v>#N/A</c:v>
                </c:pt>
                <c:pt idx="8040">
                  <c:v>#N/A</c:v>
                </c:pt>
                <c:pt idx="8041">
                  <c:v>#N/A</c:v>
                </c:pt>
                <c:pt idx="8042">
                  <c:v>#N/A</c:v>
                </c:pt>
                <c:pt idx="8043">
                  <c:v>#N/A</c:v>
                </c:pt>
                <c:pt idx="8044">
                  <c:v>#N/A</c:v>
                </c:pt>
                <c:pt idx="8045">
                  <c:v>#N/A</c:v>
                </c:pt>
                <c:pt idx="8046">
                  <c:v>#N/A</c:v>
                </c:pt>
                <c:pt idx="8047">
                  <c:v>#N/A</c:v>
                </c:pt>
                <c:pt idx="8048">
                  <c:v>#N/A</c:v>
                </c:pt>
                <c:pt idx="8049">
                  <c:v>#N/A</c:v>
                </c:pt>
                <c:pt idx="8050">
                  <c:v>#N/A</c:v>
                </c:pt>
                <c:pt idx="8051">
                  <c:v>#N/A</c:v>
                </c:pt>
                <c:pt idx="8052">
                  <c:v>#N/A</c:v>
                </c:pt>
                <c:pt idx="8053">
                  <c:v>#N/A</c:v>
                </c:pt>
                <c:pt idx="8054">
                  <c:v>#N/A</c:v>
                </c:pt>
                <c:pt idx="8055">
                  <c:v>#N/A</c:v>
                </c:pt>
                <c:pt idx="8056">
                  <c:v>#N/A</c:v>
                </c:pt>
                <c:pt idx="8057">
                  <c:v>#N/A</c:v>
                </c:pt>
                <c:pt idx="8058">
                  <c:v>2.7349999999999999</c:v>
                </c:pt>
                <c:pt idx="8059">
                  <c:v>#N/A</c:v>
                </c:pt>
                <c:pt idx="8060">
                  <c:v>#N/A</c:v>
                </c:pt>
                <c:pt idx="8061">
                  <c:v>#N/A</c:v>
                </c:pt>
                <c:pt idx="8062">
                  <c:v>#N/A</c:v>
                </c:pt>
                <c:pt idx="8063">
                  <c:v>#N/A</c:v>
                </c:pt>
                <c:pt idx="8064">
                  <c:v>#N/A</c:v>
                </c:pt>
                <c:pt idx="8065">
                  <c:v>#N/A</c:v>
                </c:pt>
                <c:pt idx="8066">
                  <c:v>#N/A</c:v>
                </c:pt>
                <c:pt idx="8067">
                  <c:v>#N/A</c:v>
                </c:pt>
                <c:pt idx="8068">
                  <c:v>#N/A</c:v>
                </c:pt>
                <c:pt idx="8069">
                  <c:v>#N/A</c:v>
                </c:pt>
                <c:pt idx="8070">
                  <c:v>#N/A</c:v>
                </c:pt>
                <c:pt idx="8071">
                  <c:v>#N/A</c:v>
                </c:pt>
                <c:pt idx="8072">
                  <c:v>#N/A</c:v>
                </c:pt>
                <c:pt idx="8073">
                  <c:v>#N/A</c:v>
                </c:pt>
                <c:pt idx="8074">
                  <c:v>#N/A</c:v>
                </c:pt>
                <c:pt idx="8075">
                  <c:v>#N/A</c:v>
                </c:pt>
                <c:pt idx="8076">
                  <c:v>#N/A</c:v>
                </c:pt>
                <c:pt idx="8077">
                  <c:v>#N/A</c:v>
                </c:pt>
                <c:pt idx="8078">
                  <c:v>#N/A</c:v>
                </c:pt>
                <c:pt idx="8079">
                  <c:v>#N/A</c:v>
                </c:pt>
                <c:pt idx="8080">
                  <c:v>#N/A</c:v>
                </c:pt>
                <c:pt idx="8081">
                  <c:v>#N/A</c:v>
                </c:pt>
                <c:pt idx="8082">
                  <c:v>#N/A</c:v>
                </c:pt>
                <c:pt idx="8083">
                  <c:v>#N/A</c:v>
                </c:pt>
                <c:pt idx="8084">
                  <c:v>#N/A</c:v>
                </c:pt>
                <c:pt idx="8085">
                  <c:v>#N/A</c:v>
                </c:pt>
                <c:pt idx="8086">
                  <c:v>#N/A</c:v>
                </c:pt>
                <c:pt idx="8087">
                  <c:v>#N/A</c:v>
                </c:pt>
                <c:pt idx="8088">
                  <c:v>#N/A</c:v>
                </c:pt>
                <c:pt idx="8089">
                  <c:v>#N/A</c:v>
                </c:pt>
                <c:pt idx="8090">
                  <c:v>#N/A</c:v>
                </c:pt>
                <c:pt idx="8091">
                  <c:v>#N/A</c:v>
                </c:pt>
                <c:pt idx="8092">
                  <c:v>#N/A</c:v>
                </c:pt>
                <c:pt idx="8093">
                  <c:v>#N/A</c:v>
                </c:pt>
                <c:pt idx="8094">
                  <c:v>#N/A</c:v>
                </c:pt>
                <c:pt idx="8095">
                  <c:v>#N/A</c:v>
                </c:pt>
                <c:pt idx="8096">
                  <c:v>#N/A</c:v>
                </c:pt>
                <c:pt idx="8097">
                  <c:v>#N/A</c:v>
                </c:pt>
                <c:pt idx="8098">
                  <c:v>#N/A</c:v>
                </c:pt>
                <c:pt idx="8099">
                  <c:v>#N/A</c:v>
                </c:pt>
                <c:pt idx="8100">
                  <c:v>#N/A</c:v>
                </c:pt>
                <c:pt idx="8101">
                  <c:v>#N/A</c:v>
                </c:pt>
                <c:pt idx="8102">
                  <c:v>#N/A</c:v>
                </c:pt>
                <c:pt idx="8103">
                  <c:v>#N/A</c:v>
                </c:pt>
                <c:pt idx="8104">
                  <c:v>#N/A</c:v>
                </c:pt>
                <c:pt idx="8105">
                  <c:v>#N/A</c:v>
                </c:pt>
                <c:pt idx="8106">
                  <c:v>#N/A</c:v>
                </c:pt>
                <c:pt idx="8107">
                  <c:v>#N/A</c:v>
                </c:pt>
                <c:pt idx="8108">
                  <c:v>#N/A</c:v>
                </c:pt>
                <c:pt idx="8109">
                  <c:v>#N/A</c:v>
                </c:pt>
                <c:pt idx="8110">
                  <c:v>#N/A</c:v>
                </c:pt>
                <c:pt idx="8111">
                  <c:v>#N/A</c:v>
                </c:pt>
                <c:pt idx="8112">
                  <c:v>#N/A</c:v>
                </c:pt>
                <c:pt idx="8113">
                  <c:v>#N/A</c:v>
                </c:pt>
                <c:pt idx="8114">
                  <c:v>#N/A</c:v>
                </c:pt>
                <c:pt idx="8115">
                  <c:v>#N/A</c:v>
                </c:pt>
                <c:pt idx="8116">
                  <c:v>#N/A</c:v>
                </c:pt>
                <c:pt idx="8117">
                  <c:v>#N/A</c:v>
                </c:pt>
                <c:pt idx="8118">
                  <c:v>#N/A</c:v>
                </c:pt>
                <c:pt idx="8119">
                  <c:v>#N/A</c:v>
                </c:pt>
                <c:pt idx="8120">
                  <c:v>#N/A</c:v>
                </c:pt>
                <c:pt idx="8121">
                  <c:v>#N/A</c:v>
                </c:pt>
                <c:pt idx="8122">
                  <c:v>#N/A</c:v>
                </c:pt>
                <c:pt idx="8123">
                  <c:v>5.1879999999999997</c:v>
                </c:pt>
                <c:pt idx="8124">
                  <c:v>#N/A</c:v>
                </c:pt>
                <c:pt idx="8125">
                  <c:v>#N/A</c:v>
                </c:pt>
                <c:pt idx="8126">
                  <c:v>#N/A</c:v>
                </c:pt>
                <c:pt idx="8127">
                  <c:v>#N/A</c:v>
                </c:pt>
                <c:pt idx="8128">
                  <c:v>#N/A</c:v>
                </c:pt>
                <c:pt idx="8129">
                  <c:v>#N/A</c:v>
                </c:pt>
                <c:pt idx="8130">
                  <c:v>#N/A</c:v>
                </c:pt>
                <c:pt idx="8131">
                  <c:v>#N/A</c:v>
                </c:pt>
                <c:pt idx="8132">
                  <c:v>#N/A</c:v>
                </c:pt>
                <c:pt idx="8133">
                  <c:v>#N/A</c:v>
                </c:pt>
                <c:pt idx="8134">
                  <c:v>#N/A</c:v>
                </c:pt>
                <c:pt idx="8135">
                  <c:v>#N/A</c:v>
                </c:pt>
                <c:pt idx="8136">
                  <c:v>#N/A</c:v>
                </c:pt>
                <c:pt idx="8137">
                  <c:v>#N/A</c:v>
                </c:pt>
                <c:pt idx="8138">
                  <c:v>#N/A</c:v>
                </c:pt>
                <c:pt idx="8139">
                  <c:v>#N/A</c:v>
                </c:pt>
                <c:pt idx="8140">
                  <c:v>#N/A</c:v>
                </c:pt>
                <c:pt idx="8141">
                  <c:v>#N/A</c:v>
                </c:pt>
                <c:pt idx="8142">
                  <c:v>#N/A</c:v>
                </c:pt>
                <c:pt idx="8143">
                  <c:v>#N/A</c:v>
                </c:pt>
                <c:pt idx="8144">
                  <c:v>#N/A</c:v>
                </c:pt>
                <c:pt idx="8145">
                  <c:v>#N/A</c:v>
                </c:pt>
                <c:pt idx="8146">
                  <c:v>#N/A</c:v>
                </c:pt>
                <c:pt idx="8147">
                  <c:v>#N/A</c:v>
                </c:pt>
                <c:pt idx="8148">
                  <c:v>#N/A</c:v>
                </c:pt>
                <c:pt idx="8149">
                  <c:v>#N/A</c:v>
                </c:pt>
                <c:pt idx="8150">
                  <c:v>#N/A</c:v>
                </c:pt>
                <c:pt idx="8151">
                  <c:v>#N/A</c:v>
                </c:pt>
                <c:pt idx="8152">
                  <c:v>#N/A</c:v>
                </c:pt>
                <c:pt idx="8153">
                  <c:v>#N/A</c:v>
                </c:pt>
                <c:pt idx="8154">
                  <c:v>#N/A</c:v>
                </c:pt>
                <c:pt idx="8155">
                  <c:v>#N/A</c:v>
                </c:pt>
                <c:pt idx="8156">
                  <c:v>#N/A</c:v>
                </c:pt>
                <c:pt idx="8157">
                  <c:v>#N/A</c:v>
                </c:pt>
                <c:pt idx="8158">
                  <c:v>#N/A</c:v>
                </c:pt>
                <c:pt idx="8159">
                  <c:v>#N/A</c:v>
                </c:pt>
                <c:pt idx="8160">
                  <c:v>#N/A</c:v>
                </c:pt>
                <c:pt idx="8161">
                  <c:v>#N/A</c:v>
                </c:pt>
                <c:pt idx="8162">
                  <c:v>#N/A</c:v>
                </c:pt>
                <c:pt idx="8163">
                  <c:v>#N/A</c:v>
                </c:pt>
                <c:pt idx="8164">
                  <c:v>#N/A</c:v>
                </c:pt>
                <c:pt idx="8165">
                  <c:v>#N/A</c:v>
                </c:pt>
                <c:pt idx="8166">
                  <c:v>#N/A</c:v>
                </c:pt>
                <c:pt idx="8167">
                  <c:v>#N/A</c:v>
                </c:pt>
                <c:pt idx="8168">
                  <c:v>#N/A</c:v>
                </c:pt>
                <c:pt idx="8169">
                  <c:v>#N/A</c:v>
                </c:pt>
                <c:pt idx="8170">
                  <c:v>#N/A</c:v>
                </c:pt>
                <c:pt idx="8171">
                  <c:v>#N/A</c:v>
                </c:pt>
                <c:pt idx="8172">
                  <c:v>#N/A</c:v>
                </c:pt>
                <c:pt idx="8173">
                  <c:v>#N/A</c:v>
                </c:pt>
                <c:pt idx="8174">
                  <c:v>#N/A</c:v>
                </c:pt>
                <c:pt idx="8175">
                  <c:v>#N/A</c:v>
                </c:pt>
                <c:pt idx="8176">
                  <c:v>#N/A</c:v>
                </c:pt>
                <c:pt idx="8177">
                  <c:v>#N/A</c:v>
                </c:pt>
                <c:pt idx="8178">
                  <c:v>#N/A</c:v>
                </c:pt>
                <c:pt idx="8179">
                  <c:v>#N/A</c:v>
                </c:pt>
                <c:pt idx="8180">
                  <c:v>#N/A</c:v>
                </c:pt>
                <c:pt idx="8181">
                  <c:v>#N/A</c:v>
                </c:pt>
                <c:pt idx="8182">
                  <c:v>#N/A</c:v>
                </c:pt>
                <c:pt idx="8183">
                  <c:v>#N/A</c:v>
                </c:pt>
                <c:pt idx="8184">
                  <c:v>#N/A</c:v>
                </c:pt>
                <c:pt idx="8185">
                  <c:v>#N/A</c:v>
                </c:pt>
                <c:pt idx="8186">
                  <c:v>#N/A</c:v>
                </c:pt>
                <c:pt idx="8187">
                  <c:v>#N/A</c:v>
                </c:pt>
                <c:pt idx="8188">
                  <c:v>1.9379999999999999</c:v>
                </c:pt>
                <c:pt idx="8189">
                  <c:v>#N/A</c:v>
                </c:pt>
                <c:pt idx="8190">
                  <c:v>#N/A</c:v>
                </c:pt>
                <c:pt idx="8191">
                  <c:v>#N/A</c:v>
                </c:pt>
                <c:pt idx="8192">
                  <c:v>#N/A</c:v>
                </c:pt>
                <c:pt idx="8193">
                  <c:v>#N/A</c:v>
                </c:pt>
                <c:pt idx="8194">
                  <c:v>#N/A</c:v>
                </c:pt>
                <c:pt idx="8195">
                  <c:v>#N/A</c:v>
                </c:pt>
                <c:pt idx="8196">
                  <c:v>#N/A</c:v>
                </c:pt>
                <c:pt idx="8197">
                  <c:v>#N/A</c:v>
                </c:pt>
                <c:pt idx="8198">
                  <c:v>#N/A</c:v>
                </c:pt>
                <c:pt idx="8199">
                  <c:v>#N/A</c:v>
                </c:pt>
                <c:pt idx="8200">
                  <c:v>#N/A</c:v>
                </c:pt>
                <c:pt idx="8201">
                  <c:v>#N/A</c:v>
                </c:pt>
                <c:pt idx="8202">
                  <c:v>#N/A</c:v>
                </c:pt>
                <c:pt idx="8203">
                  <c:v>#N/A</c:v>
                </c:pt>
                <c:pt idx="8204">
                  <c:v>#N/A</c:v>
                </c:pt>
                <c:pt idx="8205">
                  <c:v>#N/A</c:v>
                </c:pt>
                <c:pt idx="8206">
                  <c:v>#N/A</c:v>
                </c:pt>
                <c:pt idx="8207">
                  <c:v>#N/A</c:v>
                </c:pt>
                <c:pt idx="8208">
                  <c:v>#N/A</c:v>
                </c:pt>
                <c:pt idx="8209">
                  <c:v>#N/A</c:v>
                </c:pt>
                <c:pt idx="8210">
                  <c:v>#N/A</c:v>
                </c:pt>
                <c:pt idx="8211">
                  <c:v>#N/A</c:v>
                </c:pt>
                <c:pt idx="8212">
                  <c:v>#N/A</c:v>
                </c:pt>
                <c:pt idx="8213">
                  <c:v>#N/A</c:v>
                </c:pt>
                <c:pt idx="8214">
                  <c:v>#N/A</c:v>
                </c:pt>
                <c:pt idx="8215">
                  <c:v>#N/A</c:v>
                </c:pt>
                <c:pt idx="8216">
                  <c:v>#N/A</c:v>
                </c:pt>
                <c:pt idx="8217">
                  <c:v>#N/A</c:v>
                </c:pt>
                <c:pt idx="8218">
                  <c:v>#N/A</c:v>
                </c:pt>
                <c:pt idx="8219">
                  <c:v>#N/A</c:v>
                </c:pt>
                <c:pt idx="8220">
                  <c:v>#N/A</c:v>
                </c:pt>
                <c:pt idx="8221">
                  <c:v>#N/A</c:v>
                </c:pt>
                <c:pt idx="8222">
                  <c:v>#N/A</c:v>
                </c:pt>
                <c:pt idx="8223">
                  <c:v>#N/A</c:v>
                </c:pt>
                <c:pt idx="8224">
                  <c:v>#N/A</c:v>
                </c:pt>
                <c:pt idx="8225">
                  <c:v>#N/A</c:v>
                </c:pt>
                <c:pt idx="8226">
                  <c:v>#N/A</c:v>
                </c:pt>
                <c:pt idx="8227">
                  <c:v>#N/A</c:v>
                </c:pt>
                <c:pt idx="8228">
                  <c:v>#N/A</c:v>
                </c:pt>
                <c:pt idx="8229">
                  <c:v>#N/A</c:v>
                </c:pt>
                <c:pt idx="8230">
                  <c:v>#N/A</c:v>
                </c:pt>
                <c:pt idx="8231">
                  <c:v>#N/A</c:v>
                </c:pt>
                <c:pt idx="8232">
                  <c:v>#N/A</c:v>
                </c:pt>
                <c:pt idx="8233">
                  <c:v>#N/A</c:v>
                </c:pt>
                <c:pt idx="8234">
                  <c:v>#N/A</c:v>
                </c:pt>
                <c:pt idx="8235">
                  <c:v>#N/A</c:v>
                </c:pt>
                <c:pt idx="8236">
                  <c:v>#N/A</c:v>
                </c:pt>
                <c:pt idx="8237">
                  <c:v>#N/A</c:v>
                </c:pt>
                <c:pt idx="8238">
                  <c:v>#N/A</c:v>
                </c:pt>
                <c:pt idx="8239">
                  <c:v>#N/A</c:v>
                </c:pt>
                <c:pt idx="8240">
                  <c:v>#N/A</c:v>
                </c:pt>
                <c:pt idx="8241">
                  <c:v>#N/A</c:v>
                </c:pt>
                <c:pt idx="8242">
                  <c:v>#N/A</c:v>
                </c:pt>
                <c:pt idx="8243">
                  <c:v>#N/A</c:v>
                </c:pt>
                <c:pt idx="8244">
                  <c:v>#N/A</c:v>
                </c:pt>
                <c:pt idx="8245">
                  <c:v>#N/A</c:v>
                </c:pt>
                <c:pt idx="8246">
                  <c:v>#N/A</c:v>
                </c:pt>
                <c:pt idx="8247">
                  <c:v>#N/A</c:v>
                </c:pt>
                <c:pt idx="8248">
                  <c:v>#N/A</c:v>
                </c:pt>
                <c:pt idx="8249">
                  <c:v>#N/A</c:v>
                </c:pt>
                <c:pt idx="8250">
                  <c:v>#N/A</c:v>
                </c:pt>
                <c:pt idx="8251">
                  <c:v>#N/A</c:v>
                </c:pt>
                <c:pt idx="8252">
                  <c:v>#N/A</c:v>
                </c:pt>
                <c:pt idx="8253">
                  <c:v>3.0510000000000002</c:v>
                </c:pt>
                <c:pt idx="8254">
                  <c:v>#N/A</c:v>
                </c:pt>
                <c:pt idx="8255">
                  <c:v>#N/A</c:v>
                </c:pt>
                <c:pt idx="8256">
                  <c:v>#N/A</c:v>
                </c:pt>
                <c:pt idx="8257">
                  <c:v>#N/A</c:v>
                </c:pt>
                <c:pt idx="8258">
                  <c:v>#N/A</c:v>
                </c:pt>
                <c:pt idx="8259">
                  <c:v>#N/A</c:v>
                </c:pt>
                <c:pt idx="8260">
                  <c:v>#N/A</c:v>
                </c:pt>
                <c:pt idx="8261">
                  <c:v>#N/A</c:v>
                </c:pt>
                <c:pt idx="8262">
                  <c:v>#N/A</c:v>
                </c:pt>
                <c:pt idx="8263">
                  <c:v>#N/A</c:v>
                </c:pt>
                <c:pt idx="8264">
                  <c:v>#N/A</c:v>
                </c:pt>
                <c:pt idx="8265">
                  <c:v>#N/A</c:v>
                </c:pt>
                <c:pt idx="8266">
                  <c:v>#N/A</c:v>
                </c:pt>
                <c:pt idx="8267">
                  <c:v>#N/A</c:v>
                </c:pt>
                <c:pt idx="8268">
                  <c:v>#N/A</c:v>
                </c:pt>
                <c:pt idx="8269">
                  <c:v>#N/A</c:v>
                </c:pt>
                <c:pt idx="8270">
                  <c:v>#N/A</c:v>
                </c:pt>
                <c:pt idx="8271">
                  <c:v>#N/A</c:v>
                </c:pt>
                <c:pt idx="8272">
                  <c:v>#N/A</c:v>
                </c:pt>
                <c:pt idx="8273">
                  <c:v>#N/A</c:v>
                </c:pt>
                <c:pt idx="8274">
                  <c:v>#N/A</c:v>
                </c:pt>
                <c:pt idx="8275">
                  <c:v>#N/A</c:v>
                </c:pt>
                <c:pt idx="8276">
                  <c:v>#N/A</c:v>
                </c:pt>
                <c:pt idx="8277">
                  <c:v>#N/A</c:v>
                </c:pt>
                <c:pt idx="8278">
                  <c:v>#N/A</c:v>
                </c:pt>
                <c:pt idx="8279">
                  <c:v>#N/A</c:v>
                </c:pt>
                <c:pt idx="8280">
                  <c:v>#N/A</c:v>
                </c:pt>
                <c:pt idx="8281">
                  <c:v>#N/A</c:v>
                </c:pt>
                <c:pt idx="8282">
                  <c:v>#N/A</c:v>
                </c:pt>
                <c:pt idx="8283">
                  <c:v>#N/A</c:v>
                </c:pt>
                <c:pt idx="8284">
                  <c:v>#N/A</c:v>
                </c:pt>
                <c:pt idx="8285">
                  <c:v>#N/A</c:v>
                </c:pt>
                <c:pt idx="8286">
                  <c:v>#N/A</c:v>
                </c:pt>
                <c:pt idx="8287">
                  <c:v>#N/A</c:v>
                </c:pt>
                <c:pt idx="8288">
                  <c:v>#N/A</c:v>
                </c:pt>
                <c:pt idx="8289">
                  <c:v>#N/A</c:v>
                </c:pt>
                <c:pt idx="8290">
                  <c:v>#N/A</c:v>
                </c:pt>
                <c:pt idx="8291">
                  <c:v>#N/A</c:v>
                </c:pt>
                <c:pt idx="8292">
                  <c:v>#N/A</c:v>
                </c:pt>
                <c:pt idx="8293">
                  <c:v>#N/A</c:v>
                </c:pt>
                <c:pt idx="8294">
                  <c:v>#N/A</c:v>
                </c:pt>
                <c:pt idx="8295">
                  <c:v>#N/A</c:v>
                </c:pt>
                <c:pt idx="8296">
                  <c:v>#N/A</c:v>
                </c:pt>
                <c:pt idx="8297">
                  <c:v>#N/A</c:v>
                </c:pt>
                <c:pt idx="8298">
                  <c:v>#N/A</c:v>
                </c:pt>
                <c:pt idx="8299">
                  <c:v>#N/A</c:v>
                </c:pt>
                <c:pt idx="8300">
                  <c:v>#N/A</c:v>
                </c:pt>
                <c:pt idx="8301">
                  <c:v>#N/A</c:v>
                </c:pt>
                <c:pt idx="8302">
                  <c:v>#N/A</c:v>
                </c:pt>
                <c:pt idx="8303">
                  <c:v>#N/A</c:v>
                </c:pt>
                <c:pt idx="8304">
                  <c:v>#N/A</c:v>
                </c:pt>
                <c:pt idx="8305">
                  <c:v>#N/A</c:v>
                </c:pt>
                <c:pt idx="8306">
                  <c:v>#N/A</c:v>
                </c:pt>
                <c:pt idx="8307">
                  <c:v>#N/A</c:v>
                </c:pt>
                <c:pt idx="8308">
                  <c:v>#N/A</c:v>
                </c:pt>
                <c:pt idx="8309">
                  <c:v>#N/A</c:v>
                </c:pt>
                <c:pt idx="8310">
                  <c:v>#N/A</c:v>
                </c:pt>
                <c:pt idx="8311">
                  <c:v>#N/A</c:v>
                </c:pt>
                <c:pt idx="8312">
                  <c:v>#N/A</c:v>
                </c:pt>
                <c:pt idx="8313">
                  <c:v>#N/A</c:v>
                </c:pt>
                <c:pt idx="8314">
                  <c:v>#N/A</c:v>
                </c:pt>
                <c:pt idx="8315">
                  <c:v>#N/A</c:v>
                </c:pt>
                <c:pt idx="8316">
                  <c:v>#N/A</c:v>
                </c:pt>
                <c:pt idx="8317">
                  <c:v>#N/A</c:v>
                </c:pt>
                <c:pt idx="8318">
                  <c:v>2.2999999999999998</c:v>
                </c:pt>
                <c:pt idx="8319">
                  <c:v>#N/A</c:v>
                </c:pt>
                <c:pt idx="8320">
                  <c:v>#N/A</c:v>
                </c:pt>
                <c:pt idx="8321">
                  <c:v>#N/A</c:v>
                </c:pt>
                <c:pt idx="8322">
                  <c:v>#N/A</c:v>
                </c:pt>
                <c:pt idx="8323">
                  <c:v>#N/A</c:v>
                </c:pt>
                <c:pt idx="8324">
                  <c:v>#N/A</c:v>
                </c:pt>
                <c:pt idx="8325">
                  <c:v>#N/A</c:v>
                </c:pt>
                <c:pt idx="8326">
                  <c:v>#N/A</c:v>
                </c:pt>
                <c:pt idx="8327">
                  <c:v>#N/A</c:v>
                </c:pt>
                <c:pt idx="8328">
                  <c:v>#N/A</c:v>
                </c:pt>
                <c:pt idx="8329">
                  <c:v>#N/A</c:v>
                </c:pt>
                <c:pt idx="8330">
                  <c:v>#N/A</c:v>
                </c:pt>
                <c:pt idx="8331">
                  <c:v>#N/A</c:v>
                </c:pt>
                <c:pt idx="8332">
                  <c:v>#N/A</c:v>
                </c:pt>
                <c:pt idx="8333">
                  <c:v>#N/A</c:v>
                </c:pt>
                <c:pt idx="8334">
                  <c:v>#N/A</c:v>
                </c:pt>
                <c:pt idx="8335">
                  <c:v>#N/A</c:v>
                </c:pt>
                <c:pt idx="8336">
                  <c:v>#N/A</c:v>
                </c:pt>
                <c:pt idx="8337">
                  <c:v>#N/A</c:v>
                </c:pt>
                <c:pt idx="8338">
                  <c:v>#N/A</c:v>
                </c:pt>
                <c:pt idx="8339">
                  <c:v>#N/A</c:v>
                </c:pt>
                <c:pt idx="8340">
                  <c:v>#N/A</c:v>
                </c:pt>
                <c:pt idx="8341">
                  <c:v>#N/A</c:v>
                </c:pt>
                <c:pt idx="8342">
                  <c:v>#N/A</c:v>
                </c:pt>
                <c:pt idx="8343">
                  <c:v>#N/A</c:v>
                </c:pt>
                <c:pt idx="8344">
                  <c:v>#N/A</c:v>
                </c:pt>
                <c:pt idx="8345">
                  <c:v>#N/A</c:v>
                </c:pt>
                <c:pt idx="8346">
                  <c:v>#N/A</c:v>
                </c:pt>
                <c:pt idx="8347">
                  <c:v>#N/A</c:v>
                </c:pt>
                <c:pt idx="8348">
                  <c:v>#N/A</c:v>
                </c:pt>
                <c:pt idx="8349">
                  <c:v>#N/A</c:v>
                </c:pt>
                <c:pt idx="8350">
                  <c:v>#N/A</c:v>
                </c:pt>
                <c:pt idx="8351">
                  <c:v>#N/A</c:v>
                </c:pt>
                <c:pt idx="8352">
                  <c:v>#N/A</c:v>
                </c:pt>
                <c:pt idx="8353">
                  <c:v>#N/A</c:v>
                </c:pt>
                <c:pt idx="8354">
                  <c:v>#N/A</c:v>
                </c:pt>
                <c:pt idx="8355">
                  <c:v>#N/A</c:v>
                </c:pt>
                <c:pt idx="8356">
                  <c:v>#N/A</c:v>
                </c:pt>
                <c:pt idx="8357">
                  <c:v>#N/A</c:v>
                </c:pt>
                <c:pt idx="8358">
                  <c:v>#N/A</c:v>
                </c:pt>
                <c:pt idx="8359">
                  <c:v>#N/A</c:v>
                </c:pt>
                <c:pt idx="8360">
                  <c:v>#N/A</c:v>
                </c:pt>
                <c:pt idx="8361">
                  <c:v>#N/A</c:v>
                </c:pt>
                <c:pt idx="8362">
                  <c:v>#N/A</c:v>
                </c:pt>
                <c:pt idx="8363">
                  <c:v>#N/A</c:v>
                </c:pt>
                <c:pt idx="8364">
                  <c:v>#N/A</c:v>
                </c:pt>
                <c:pt idx="8365">
                  <c:v>#N/A</c:v>
                </c:pt>
                <c:pt idx="8366">
                  <c:v>#N/A</c:v>
                </c:pt>
                <c:pt idx="8367">
                  <c:v>#N/A</c:v>
                </c:pt>
                <c:pt idx="8368">
                  <c:v>#N/A</c:v>
                </c:pt>
                <c:pt idx="8369">
                  <c:v>#N/A</c:v>
                </c:pt>
                <c:pt idx="8370">
                  <c:v>#N/A</c:v>
                </c:pt>
                <c:pt idx="8371">
                  <c:v>#N/A</c:v>
                </c:pt>
                <c:pt idx="8372">
                  <c:v>#N/A</c:v>
                </c:pt>
                <c:pt idx="8373">
                  <c:v>#N/A</c:v>
                </c:pt>
                <c:pt idx="8374">
                  <c:v>#N/A</c:v>
                </c:pt>
                <c:pt idx="8375">
                  <c:v>#N/A</c:v>
                </c:pt>
                <c:pt idx="8376">
                  <c:v>#N/A</c:v>
                </c:pt>
                <c:pt idx="8377">
                  <c:v>#N/A</c:v>
                </c:pt>
                <c:pt idx="8378">
                  <c:v>#N/A</c:v>
                </c:pt>
                <c:pt idx="8379">
                  <c:v>#N/A</c:v>
                </c:pt>
                <c:pt idx="8380">
                  <c:v>#N/A</c:v>
                </c:pt>
                <c:pt idx="8381">
                  <c:v>#N/A</c:v>
                </c:pt>
                <c:pt idx="8382">
                  <c:v>#N/A</c:v>
                </c:pt>
                <c:pt idx="8383">
                  <c:v>1.774</c:v>
                </c:pt>
                <c:pt idx="8384">
                  <c:v>#N/A</c:v>
                </c:pt>
                <c:pt idx="8385">
                  <c:v>#N/A</c:v>
                </c:pt>
                <c:pt idx="8386">
                  <c:v>#N/A</c:v>
                </c:pt>
                <c:pt idx="8387">
                  <c:v>#N/A</c:v>
                </c:pt>
                <c:pt idx="8388">
                  <c:v>#N/A</c:v>
                </c:pt>
                <c:pt idx="8389">
                  <c:v>#N/A</c:v>
                </c:pt>
                <c:pt idx="8390">
                  <c:v>#N/A</c:v>
                </c:pt>
                <c:pt idx="8391">
                  <c:v>#N/A</c:v>
                </c:pt>
                <c:pt idx="8392">
                  <c:v>#N/A</c:v>
                </c:pt>
                <c:pt idx="8393">
                  <c:v>#N/A</c:v>
                </c:pt>
                <c:pt idx="8394">
                  <c:v>#N/A</c:v>
                </c:pt>
                <c:pt idx="8395">
                  <c:v>#N/A</c:v>
                </c:pt>
                <c:pt idx="8396">
                  <c:v>#N/A</c:v>
                </c:pt>
                <c:pt idx="8397">
                  <c:v>#N/A</c:v>
                </c:pt>
                <c:pt idx="8398">
                  <c:v>#N/A</c:v>
                </c:pt>
                <c:pt idx="8399">
                  <c:v>#N/A</c:v>
                </c:pt>
                <c:pt idx="8400">
                  <c:v>#N/A</c:v>
                </c:pt>
                <c:pt idx="8401">
                  <c:v>#N/A</c:v>
                </c:pt>
                <c:pt idx="8402">
                  <c:v>#N/A</c:v>
                </c:pt>
                <c:pt idx="8403">
                  <c:v>#N/A</c:v>
                </c:pt>
                <c:pt idx="8404">
                  <c:v>#N/A</c:v>
                </c:pt>
                <c:pt idx="8405">
                  <c:v>#N/A</c:v>
                </c:pt>
                <c:pt idx="8406">
                  <c:v>#N/A</c:v>
                </c:pt>
                <c:pt idx="8407">
                  <c:v>#N/A</c:v>
                </c:pt>
                <c:pt idx="8408">
                  <c:v>#N/A</c:v>
                </c:pt>
                <c:pt idx="8409">
                  <c:v>#N/A</c:v>
                </c:pt>
                <c:pt idx="8410">
                  <c:v>#N/A</c:v>
                </c:pt>
                <c:pt idx="8411">
                  <c:v>#N/A</c:v>
                </c:pt>
                <c:pt idx="8412">
                  <c:v>#N/A</c:v>
                </c:pt>
                <c:pt idx="8413">
                  <c:v>#N/A</c:v>
                </c:pt>
                <c:pt idx="8414">
                  <c:v>#N/A</c:v>
                </c:pt>
                <c:pt idx="8415">
                  <c:v>#N/A</c:v>
                </c:pt>
                <c:pt idx="8416">
                  <c:v>#N/A</c:v>
                </c:pt>
                <c:pt idx="8417">
                  <c:v>#N/A</c:v>
                </c:pt>
                <c:pt idx="8418">
                  <c:v>#N/A</c:v>
                </c:pt>
                <c:pt idx="8419">
                  <c:v>#N/A</c:v>
                </c:pt>
                <c:pt idx="8420">
                  <c:v>#N/A</c:v>
                </c:pt>
                <c:pt idx="8421">
                  <c:v>#N/A</c:v>
                </c:pt>
                <c:pt idx="8422">
                  <c:v>#N/A</c:v>
                </c:pt>
                <c:pt idx="8423">
                  <c:v>#N/A</c:v>
                </c:pt>
                <c:pt idx="8424">
                  <c:v>#N/A</c:v>
                </c:pt>
                <c:pt idx="8425">
                  <c:v>#N/A</c:v>
                </c:pt>
                <c:pt idx="8426">
                  <c:v>#N/A</c:v>
                </c:pt>
                <c:pt idx="8427">
                  <c:v>#N/A</c:v>
                </c:pt>
                <c:pt idx="8428">
                  <c:v>#N/A</c:v>
                </c:pt>
                <c:pt idx="8429">
                  <c:v>#N/A</c:v>
                </c:pt>
                <c:pt idx="8430">
                  <c:v>#N/A</c:v>
                </c:pt>
                <c:pt idx="8431">
                  <c:v>#N/A</c:v>
                </c:pt>
                <c:pt idx="8432">
                  <c:v>#N/A</c:v>
                </c:pt>
                <c:pt idx="8433">
                  <c:v>#N/A</c:v>
                </c:pt>
                <c:pt idx="8434">
                  <c:v>#N/A</c:v>
                </c:pt>
                <c:pt idx="8435">
                  <c:v>#N/A</c:v>
                </c:pt>
                <c:pt idx="8436">
                  <c:v>#N/A</c:v>
                </c:pt>
                <c:pt idx="8437">
                  <c:v>#N/A</c:v>
                </c:pt>
                <c:pt idx="8438">
                  <c:v>#N/A</c:v>
                </c:pt>
                <c:pt idx="8439">
                  <c:v>#N/A</c:v>
                </c:pt>
                <c:pt idx="8440">
                  <c:v>#N/A</c:v>
                </c:pt>
                <c:pt idx="8441">
                  <c:v>#N/A</c:v>
                </c:pt>
                <c:pt idx="8442">
                  <c:v>#N/A</c:v>
                </c:pt>
                <c:pt idx="8443">
                  <c:v>#N/A</c:v>
                </c:pt>
                <c:pt idx="8444">
                  <c:v>#N/A</c:v>
                </c:pt>
                <c:pt idx="8445">
                  <c:v>#N/A</c:v>
                </c:pt>
                <c:pt idx="8446">
                  <c:v>#N/A</c:v>
                </c:pt>
                <c:pt idx="8447">
                  <c:v>#N/A</c:v>
                </c:pt>
                <c:pt idx="8448">
                  <c:v>1.89</c:v>
                </c:pt>
                <c:pt idx="8449">
                  <c:v>#N/A</c:v>
                </c:pt>
                <c:pt idx="8450">
                  <c:v>#N/A</c:v>
                </c:pt>
                <c:pt idx="8451">
                  <c:v>#N/A</c:v>
                </c:pt>
                <c:pt idx="8452">
                  <c:v>#N/A</c:v>
                </c:pt>
                <c:pt idx="8453">
                  <c:v>#N/A</c:v>
                </c:pt>
                <c:pt idx="8454">
                  <c:v>#N/A</c:v>
                </c:pt>
                <c:pt idx="8455">
                  <c:v>#N/A</c:v>
                </c:pt>
                <c:pt idx="8456">
                  <c:v>#N/A</c:v>
                </c:pt>
                <c:pt idx="8457">
                  <c:v>#N/A</c:v>
                </c:pt>
                <c:pt idx="8458">
                  <c:v>#N/A</c:v>
                </c:pt>
                <c:pt idx="8459">
                  <c:v>#N/A</c:v>
                </c:pt>
                <c:pt idx="8460">
                  <c:v>#N/A</c:v>
                </c:pt>
                <c:pt idx="8461">
                  <c:v>#N/A</c:v>
                </c:pt>
                <c:pt idx="8462">
                  <c:v>#N/A</c:v>
                </c:pt>
                <c:pt idx="8463">
                  <c:v>#N/A</c:v>
                </c:pt>
                <c:pt idx="8464">
                  <c:v>#N/A</c:v>
                </c:pt>
                <c:pt idx="8465">
                  <c:v>#N/A</c:v>
                </c:pt>
                <c:pt idx="8466">
                  <c:v>#N/A</c:v>
                </c:pt>
                <c:pt idx="8467">
                  <c:v>#N/A</c:v>
                </c:pt>
                <c:pt idx="8468">
                  <c:v>#N/A</c:v>
                </c:pt>
                <c:pt idx="8469">
                  <c:v>#N/A</c:v>
                </c:pt>
                <c:pt idx="8470">
                  <c:v>#N/A</c:v>
                </c:pt>
                <c:pt idx="8471">
                  <c:v>#N/A</c:v>
                </c:pt>
                <c:pt idx="8472">
                  <c:v>#N/A</c:v>
                </c:pt>
                <c:pt idx="8473">
                  <c:v>#N/A</c:v>
                </c:pt>
                <c:pt idx="8474">
                  <c:v>#N/A</c:v>
                </c:pt>
                <c:pt idx="8475">
                  <c:v>#N/A</c:v>
                </c:pt>
                <c:pt idx="8476">
                  <c:v>#N/A</c:v>
                </c:pt>
                <c:pt idx="8477">
                  <c:v>#N/A</c:v>
                </c:pt>
                <c:pt idx="8478">
                  <c:v>#N/A</c:v>
                </c:pt>
                <c:pt idx="8479">
                  <c:v>#N/A</c:v>
                </c:pt>
                <c:pt idx="8480">
                  <c:v>#N/A</c:v>
                </c:pt>
                <c:pt idx="8481">
                  <c:v>#N/A</c:v>
                </c:pt>
                <c:pt idx="8482">
                  <c:v>#N/A</c:v>
                </c:pt>
                <c:pt idx="8483">
                  <c:v>#N/A</c:v>
                </c:pt>
                <c:pt idx="8484">
                  <c:v>#N/A</c:v>
                </c:pt>
                <c:pt idx="8485">
                  <c:v>#N/A</c:v>
                </c:pt>
                <c:pt idx="8486">
                  <c:v>#N/A</c:v>
                </c:pt>
                <c:pt idx="8487">
                  <c:v>#N/A</c:v>
                </c:pt>
                <c:pt idx="8488">
                  <c:v>#N/A</c:v>
                </c:pt>
                <c:pt idx="8489">
                  <c:v>#N/A</c:v>
                </c:pt>
                <c:pt idx="8490">
                  <c:v>#N/A</c:v>
                </c:pt>
                <c:pt idx="8491">
                  <c:v>#N/A</c:v>
                </c:pt>
                <c:pt idx="8492">
                  <c:v>#N/A</c:v>
                </c:pt>
                <c:pt idx="8493">
                  <c:v>#N/A</c:v>
                </c:pt>
                <c:pt idx="8494">
                  <c:v>#N/A</c:v>
                </c:pt>
                <c:pt idx="8495">
                  <c:v>#N/A</c:v>
                </c:pt>
                <c:pt idx="8496">
                  <c:v>#N/A</c:v>
                </c:pt>
                <c:pt idx="8497">
                  <c:v>#N/A</c:v>
                </c:pt>
                <c:pt idx="8498">
                  <c:v>#N/A</c:v>
                </c:pt>
                <c:pt idx="8499">
                  <c:v>#N/A</c:v>
                </c:pt>
                <c:pt idx="8500">
                  <c:v>#N/A</c:v>
                </c:pt>
                <c:pt idx="8501">
                  <c:v>#N/A</c:v>
                </c:pt>
                <c:pt idx="8502">
                  <c:v>#N/A</c:v>
                </c:pt>
                <c:pt idx="8503">
                  <c:v>#N/A</c:v>
                </c:pt>
                <c:pt idx="8504">
                  <c:v>#N/A</c:v>
                </c:pt>
                <c:pt idx="8505">
                  <c:v>#N/A</c:v>
                </c:pt>
                <c:pt idx="8506">
                  <c:v>#N/A</c:v>
                </c:pt>
                <c:pt idx="8507">
                  <c:v>#N/A</c:v>
                </c:pt>
                <c:pt idx="8508">
                  <c:v>#N/A</c:v>
                </c:pt>
                <c:pt idx="8509">
                  <c:v>#N/A</c:v>
                </c:pt>
                <c:pt idx="8510">
                  <c:v>#N/A</c:v>
                </c:pt>
                <c:pt idx="8511">
                  <c:v>#N/A</c:v>
                </c:pt>
                <c:pt idx="8512">
                  <c:v>#N/A</c:v>
                </c:pt>
                <c:pt idx="8513">
                  <c:v>2.1269999999999998</c:v>
                </c:pt>
                <c:pt idx="8514">
                  <c:v>#N/A</c:v>
                </c:pt>
                <c:pt idx="8515">
                  <c:v>#N/A</c:v>
                </c:pt>
                <c:pt idx="8516">
                  <c:v>#N/A</c:v>
                </c:pt>
                <c:pt idx="8517">
                  <c:v>#N/A</c:v>
                </c:pt>
                <c:pt idx="8518">
                  <c:v>#N/A</c:v>
                </c:pt>
                <c:pt idx="8519">
                  <c:v>#N/A</c:v>
                </c:pt>
                <c:pt idx="8520">
                  <c:v>#N/A</c:v>
                </c:pt>
                <c:pt idx="8521">
                  <c:v>#N/A</c:v>
                </c:pt>
                <c:pt idx="8522">
                  <c:v>#N/A</c:v>
                </c:pt>
                <c:pt idx="8523">
                  <c:v>#N/A</c:v>
                </c:pt>
                <c:pt idx="8524">
                  <c:v>#N/A</c:v>
                </c:pt>
                <c:pt idx="8525">
                  <c:v>#N/A</c:v>
                </c:pt>
                <c:pt idx="8526">
                  <c:v>#N/A</c:v>
                </c:pt>
                <c:pt idx="8527">
                  <c:v>#N/A</c:v>
                </c:pt>
                <c:pt idx="8528">
                  <c:v>#N/A</c:v>
                </c:pt>
                <c:pt idx="8529">
                  <c:v>#N/A</c:v>
                </c:pt>
                <c:pt idx="8530">
                  <c:v>#N/A</c:v>
                </c:pt>
                <c:pt idx="8531">
                  <c:v>#N/A</c:v>
                </c:pt>
                <c:pt idx="8532">
                  <c:v>#N/A</c:v>
                </c:pt>
                <c:pt idx="8533">
                  <c:v>#N/A</c:v>
                </c:pt>
                <c:pt idx="8534">
                  <c:v>#N/A</c:v>
                </c:pt>
                <c:pt idx="8535">
                  <c:v>#N/A</c:v>
                </c:pt>
                <c:pt idx="8536">
                  <c:v>#N/A</c:v>
                </c:pt>
                <c:pt idx="8537">
                  <c:v>#N/A</c:v>
                </c:pt>
                <c:pt idx="8538">
                  <c:v>#N/A</c:v>
                </c:pt>
                <c:pt idx="8539">
                  <c:v>#N/A</c:v>
                </c:pt>
                <c:pt idx="8540">
                  <c:v>#N/A</c:v>
                </c:pt>
                <c:pt idx="8541">
                  <c:v>#N/A</c:v>
                </c:pt>
                <c:pt idx="8542">
                  <c:v>#N/A</c:v>
                </c:pt>
                <c:pt idx="8543">
                  <c:v>#N/A</c:v>
                </c:pt>
                <c:pt idx="8544">
                  <c:v>#N/A</c:v>
                </c:pt>
                <c:pt idx="8545">
                  <c:v>#N/A</c:v>
                </c:pt>
                <c:pt idx="8546">
                  <c:v>#N/A</c:v>
                </c:pt>
                <c:pt idx="8547">
                  <c:v>#N/A</c:v>
                </c:pt>
                <c:pt idx="8548">
                  <c:v>#N/A</c:v>
                </c:pt>
                <c:pt idx="8549">
                  <c:v>#N/A</c:v>
                </c:pt>
                <c:pt idx="8550">
                  <c:v>#N/A</c:v>
                </c:pt>
                <c:pt idx="8551">
                  <c:v>#N/A</c:v>
                </c:pt>
                <c:pt idx="8552">
                  <c:v>#N/A</c:v>
                </c:pt>
                <c:pt idx="8553">
                  <c:v>#N/A</c:v>
                </c:pt>
                <c:pt idx="8554">
                  <c:v>#N/A</c:v>
                </c:pt>
                <c:pt idx="8555">
                  <c:v>#N/A</c:v>
                </c:pt>
                <c:pt idx="8556">
                  <c:v>#N/A</c:v>
                </c:pt>
                <c:pt idx="8557">
                  <c:v>#N/A</c:v>
                </c:pt>
                <c:pt idx="8558">
                  <c:v>#N/A</c:v>
                </c:pt>
                <c:pt idx="8559">
                  <c:v>#N/A</c:v>
                </c:pt>
                <c:pt idx="8560">
                  <c:v>#N/A</c:v>
                </c:pt>
                <c:pt idx="8561">
                  <c:v>#N/A</c:v>
                </c:pt>
                <c:pt idx="8562">
                  <c:v>#N/A</c:v>
                </c:pt>
                <c:pt idx="8563">
                  <c:v>#N/A</c:v>
                </c:pt>
                <c:pt idx="8564">
                  <c:v>#N/A</c:v>
                </c:pt>
                <c:pt idx="8565">
                  <c:v>#N/A</c:v>
                </c:pt>
                <c:pt idx="8566">
                  <c:v>#N/A</c:v>
                </c:pt>
                <c:pt idx="8567">
                  <c:v>#N/A</c:v>
                </c:pt>
                <c:pt idx="8568">
                  <c:v>#N/A</c:v>
                </c:pt>
                <c:pt idx="8569">
                  <c:v>#N/A</c:v>
                </c:pt>
                <c:pt idx="8570">
                  <c:v>#N/A</c:v>
                </c:pt>
                <c:pt idx="8571">
                  <c:v>#N/A</c:v>
                </c:pt>
                <c:pt idx="8572">
                  <c:v>#N/A</c:v>
                </c:pt>
                <c:pt idx="8573">
                  <c:v>#N/A</c:v>
                </c:pt>
                <c:pt idx="8574">
                  <c:v>#N/A</c:v>
                </c:pt>
                <c:pt idx="8575">
                  <c:v>#N/A</c:v>
                </c:pt>
                <c:pt idx="8576">
                  <c:v>#N/A</c:v>
                </c:pt>
                <c:pt idx="8577">
                  <c:v>#N/A</c:v>
                </c:pt>
                <c:pt idx="8578">
                  <c:v>2.052</c:v>
                </c:pt>
                <c:pt idx="8579">
                  <c:v>#N/A</c:v>
                </c:pt>
                <c:pt idx="8580">
                  <c:v>#N/A</c:v>
                </c:pt>
                <c:pt idx="8581">
                  <c:v>#N/A</c:v>
                </c:pt>
                <c:pt idx="8582">
                  <c:v>#N/A</c:v>
                </c:pt>
                <c:pt idx="8583">
                  <c:v>#N/A</c:v>
                </c:pt>
                <c:pt idx="8584">
                  <c:v>#N/A</c:v>
                </c:pt>
                <c:pt idx="8585">
                  <c:v>#N/A</c:v>
                </c:pt>
                <c:pt idx="8586">
                  <c:v>#N/A</c:v>
                </c:pt>
                <c:pt idx="8587">
                  <c:v>#N/A</c:v>
                </c:pt>
                <c:pt idx="8588">
                  <c:v>#N/A</c:v>
                </c:pt>
                <c:pt idx="8589">
                  <c:v>#N/A</c:v>
                </c:pt>
                <c:pt idx="8590">
                  <c:v>#N/A</c:v>
                </c:pt>
                <c:pt idx="8591">
                  <c:v>#N/A</c:v>
                </c:pt>
                <c:pt idx="8592">
                  <c:v>#N/A</c:v>
                </c:pt>
                <c:pt idx="8593">
                  <c:v>#N/A</c:v>
                </c:pt>
                <c:pt idx="8594">
                  <c:v>#N/A</c:v>
                </c:pt>
                <c:pt idx="8595">
                  <c:v>#N/A</c:v>
                </c:pt>
                <c:pt idx="8596">
                  <c:v>#N/A</c:v>
                </c:pt>
                <c:pt idx="8597">
                  <c:v>#N/A</c:v>
                </c:pt>
                <c:pt idx="8598">
                  <c:v>#N/A</c:v>
                </c:pt>
                <c:pt idx="8599">
                  <c:v>#N/A</c:v>
                </c:pt>
                <c:pt idx="8600">
                  <c:v>#N/A</c:v>
                </c:pt>
                <c:pt idx="8601">
                  <c:v>#N/A</c:v>
                </c:pt>
                <c:pt idx="8602">
                  <c:v>#N/A</c:v>
                </c:pt>
                <c:pt idx="8603">
                  <c:v>#N/A</c:v>
                </c:pt>
                <c:pt idx="8604">
                  <c:v>#N/A</c:v>
                </c:pt>
                <c:pt idx="8605">
                  <c:v>#N/A</c:v>
                </c:pt>
                <c:pt idx="8606">
                  <c:v>#N/A</c:v>
                </c:pt>
                <c:pt idx="8607">
                  <c:v>#N/A</c:v>
                </c:pt>
                <c:pt idx="8608">
                  <c:v>#N/A</c:v>
                </c:pt>
                <c:pt idx="8609">
                  <c:v>#N/A</c:v>
                </c:pt>
                <c:pt idx="8610">
                  <c:v>#N/A</c:v>
                </c:pt>
                <c:pt idx="8611">
                  <c:v>#N/A</c:v>
                </c:pt>
                <c:pt idx="8612">
                  <c:v>#N/A</c:v>
                </c:pt>
                <c:pt idx="8613">
                  <c:v>#N/A</c:v>
                </c:pt>
                <c:pt idx="8614">
                  <c:v>#N/A</c:v>
                </c:pt>
                <c:pt idx="8615">
                  <c:v>#N/A</c:v>
                </c:pt>
                <c:pt idx="8616">
                  <c:v>#N/A</c:v>
                </c:pt>
                <c:pt idx="8617">
                  <c:v>#N/A</c:v>
                </c:pt>
                <c:pt idx="8618">
                  <c:v>#N/A</c:v>
                </c:pt>
                <c:pt idx="8619">
                  <c:v>#N/A</c:v>
                </c:pt>
                <c:pt idx="8620">
                  <c:v>#N/A</c:v>
                </c:pt>
                <c:pt idx="8621">
                  <c:v>#N/A</c:v>
                </c:pt>
                <c:pt idx="8622">
                  <c:v>#N/A</c:v>
                </c:pt>
                <c:pt idx="8623">
                  <c:v>#N/A</c:v>
                </c:pt>
                <c:pt idx="8624">
                  <c:v>#N/A</c:v>
                </c:pt>
                <c:pt idx="8625">
                  <c:v>#N/A</c:v>
                </c:pt>
                <c:pt idx="8626">
                  <c:v>#N/A</c:v>
                </c:pt>
                <c:pt idx="8627">
                  <c:v>#N/A</c:v>
                </c:pt>
                <c:pt idx="8628">
                  <c:v>#N/A</c:v>
                </c:pt>
                <c:pt idx="8629">
                  <c:v>#N/A</c:v>
                </c:pt>
                <c:pt idx="8630">
                  <c:v>#N/A</c:v>
                </c:pt>
                <c:pt idx="8631">
                  <c:v>#N/A</c:v>
                </c:pt>
                <c:pt idx="8632">
                  <c:v>#N/A</c:v>
                </c:pt>
                <c:pt idx="8633">
                  <c:v>#N/A</c:v>
                </c:pt>
                <c:pt idx="8634">
                  <c:v>#N/A</c:v>
                </c:pt>
                <c:pt idx="8635">
                  <c:v>#N/A</c:v>
                </c:pt>
                <c:pt idx="8636">
                  <c:v>#N/A</c:v>
                </c:pt>
                <c:pt idx="8637">
                  <c:v>#N/A</c:v>
                </c:pt>
                <c:pt idx="8638">
                  <c:v>#N/A</c:v>
                </c:pt>
                <c:pt idx="8639">
                  <c:v>#N/A</c:v>
                </c:pt>
                <c:pt idx="8640">
                  <c:v>#N/A</c:v>
                </c:pt>
                <c:pt idx="8641">
                  <c:v>#N/A</c:v>
                </c:pt>
                <c:pt idx="8642">
                  <c:v>#N/A</c:v>
                </c:pt>
                <c:pt idx="8643">
                  <c:v>2.4980000000000002</c:v>
                </c:pt>
                <c:pt idx="8644">
                  <c:v>#N/A</c:v>
                </c:pt>
                <c:pt idx="8645">
                  <c:v>#N/A</c:v>
                </c:pt>
                <c:pt idx="8646">
                  <c:v>#N/A</c:v>
                </c:pt>
                <c:pt idx="8647">
                  <c:v>#N/A</c:v>
                </c:pt>
                <c:pt idx="8648">
                  <c:v>#N/A</c:v>
                </c:pt>
                <c:pt idx="8649">
                  <c:v>#N/A</c:v>
                </c:pt>
                <c:pt idx="8650">
                  <c:v>#N/A</c:v>
                </c:pt>
                <c:pt idx="8651">
                  <c:v>#N/A</c:v>
                </c:pt>
                <c:pt idx="8652">
                  <c:v>#N/A</c:v>
                </c:pt>
                <c:pt idx="8653">
                  <c:v>#N/A</c:v>
                </c:pt>
                <c:pt idx="8654">
                  <c:v>#N/A</c:v>
                </c:pt>
                <c:pt idx="8655">
                  <c:v>#N/A</c:v>
                </c:pt>
                <c:pt idx="8656">
                  <c:v>#N/A</c:v>
                </c:pt>
                <c:pt idx="8657">
                  <c:v>#N/A</c:v>
                </c:pt>
                <c:pt idx="8658">
                  <c:v>#N/A</c:v>
                </c:pt>
                <c:pt idx="8659">
                  <c:v>#N/A</c:v>
                </c:pt>
                <c:pt idx="8660">
                  <c:v>#N/A</c:v>
                </c:pt>
                <c:pt idx="8661">
                  <c:v>#N/A</c:v>
                </c:pt>
                <c:pt idx="8662">
                  <c:v>#N/A</c:v>
                </c:pt>
                <c:pt idx="8663">
                  <c:v>#N/A</c:v>
                </c:pt>
                <c:pt idx="8664">
                  <c:v>#N/A</c:v>
                </c:pt>
                <c:pt idx="8665">
                  <c:v>#N/A</c:v>
                </c:pt>
                <c:pt idx="8666">
                  <c:v>#N/A</c:v>
                </c:pt>
                <c:pt idx="8667">
                  <c:v>#N/A</c:v>
                </c:pt>
                <c:pt idx="8668">
                  <c:v>#N/A</c:v>
                </c:pt>
                <c:pt idx="8669">
                  <c:v>#N/A</c:v>
                </c:pt>
                <c:pt idx="8670">
                  <c:v>#N/A</c:v>
                </c:pt>
                <c:pt idx="8671">
                  <c:v>#N/A</c:v>
                </c:pt>
                <c:pt idx="8672">
                  <c:v>#N/A</c:v>
                </c:pt>
                <c:pt idx="8673">
                  <c:v>#N/A</c:v>
                </c:pt>
                <c:pt idx="8674">
                  <c:v>#N/A</c:v>
                </c:pt>
                <c:pt idx="8675">
                  <c:v>#N/A</c:v>
                </c:pt>
                <c:pt idx="8676">
                  <c:v>#N/A</c:v>
                </c:pt>
                <c:pt idx="8677">
                  <c:v>#N/A</c:v>
                </c:pt>
                <c:pt idx="8678">
                  <c:v>#N/A</c:v>
                </c:pt>
                <c:pt idx="8679">
                  <c:v>#N/A</c:v>
                </c:pt>
                <c:pt idx="8680">
                  <c:v>#N/A</c:v>
                </c:pt>
                <c:pt idx="8681">
                  <c:v>#N/A</c:v>
                </c:pt>
                <c:pt idx="8682">
                  <c:v>#N/A</c:v>
                </c:pt>
                <c:pt idx="8683">
                  <c:v>#N/A</c:v>
                </c:pt>
                <c:pt idx="8684">
                  <c:v>#N/A</c:v>
                </c:pt>
                <c:pt idx="8685">
                  <c:v>#N/A</c:v>
                </c:pt>
                <c:pt idx="8686">
                  <c:v>#N/A</c:v>
                </c:pt>
                <c:pt idx="8687">
                  <c:v>#N/A</c:v>
                </c:pt>
                <c:pt idx="8688">
                  <c:v>#N/A</c:v>
                </c:pt>
                <c:pt idx="8689">
                  <c:v>#N/A</c:v>
                </c:pt>
                <c:pt idx="8690">
                  <c:v>#N/A</c:v>
                </c:pt>
                <c:pt idx="8691">
                  <c:v>#N/A</c:v>
                </c:pt>
                <c:pt idx="8692">
                  <c:v>#N/A</c:v>
                </c:pt>
                <c:pt idx="8693">
                  <c:v>#N/A</c:v>
                </c:pt>
                <c:pt idx="8694">
                  <c:v>#N/A</c:v>
                </c:pt>
                <c:pt idx="8695">
                  <c:v>#N/A</c:v>
                </c:pt>
                <c:pt idx="8696">
                  <c:v>#N/A</c:v>
                </c:pt>
                <c:pt idx="8697">
                  <c:v>#N/A</c:v>
                </c:pt>
                <c:pt idx="8698">
                  <c:v>#N/A</c:v>
                </c:pt>
                <c:pt idx="8699">
                  <c:v>#N/A</c:v>
                </c:pt>
                <c:pt idx="8700">
                  <c:v>#N/A</c:v>
                </c:pt>
                <c:pt idx="8701">
                  <c:v>#N/A</c:v>
                </c:pt>
                <c:pt idx="8702">
                  <c:v>#N/A</c:v>
                </c:pt>
                <c:pt idx="8703">
                  <c:v>#N/A</c:v>
                </c:pt>
                <c:pt idx="8704">
                  <c:v>#N/A</c:v>
                </c:pt>
                <c:pt idx="8705">
                  <c:v>#N/A</c:v>
                </c:pt>
                <c:pt idx="8706">
                  <c:v>#N/A</c:v>
                </c:pt>
                <c:pt idx="8707">
                  <c:v>#N/A</c:v>
                </c:pt>
                <c:pt idx="8708">
                  <c:v>7.5609999999999999</c:v>
                </c:pt>
                <c:pt idx="8709">
                  <c:v>#N/A</c:v>
                </c:pt>
                <c:pt idx="8710">
                  <c:v>#N/A</c:v>
                </c:pt>
                <c:pt idx="8711">
                  <c:v>#N/A</c:v>
                </c:pt>
                <c:pt idx="8712">
                  <c:v>#N/A</c:v>
                </c:pt>
                <c:pt idx="8713">
                  <c:v>#N/A</c:v>
                </c:pt>
                <c:pt idx="8714">
                  <c:v>#N/A</c:v>
                </c:pt>
                <c:pt idx="8715">
                  <c:v>#N/A</c:v>
                </c:pt>
                <c:pt idx="8716">
                  <c:v>#N/A</c:v>
                </c:pt>
                <c:pt idx="8717">
                  <c:v>#N/A</c:v>
                </c:pt>
                <c:pt idx="8718">
                  <c:v>#N/A</c:v>
                </c:pt>
                <c:pt idx="8719">
                  <c:v>#N/A</c:v>
                </c:pt>
                <c:pt idx="8720">
                  <c:v>#N/A</c:v>
                </c:pt>
                <c:pt idx="8721">
                  <c:v>#N/A</c:v>
                </c:pt>
                <c:pt idx="8722">
                  <c:v>#N/A</c:v>
                </c:pt>
                <c:pt idx="8723">
                  <c:v>#N/A</c:v>
                </c:pt>
                <c:pt idx="8724">
                  <c:v>#N/A</c:v>
                </c:pt>
                <c:pt idx="8725">
                  <c:v>#N/A</c:v>
                </c:pt>
                <c:pt idx="8726">
                  <c:v>#N/A</c:v>
                </c:pt>
                <c:pt idx="8727">
                  <c:v>#N/A</c:v>
                </c:pt>
                <c:pt idx="8728">
                  <c:v>#N/A</c:v>
                </c:pt>
                <c:pt idx="8729">
                  <c:v>#N/A</c:v>
                </c:pt>
                <c:pt idx="8730">
                  <c:v>#N/A</c:v>
                </c:pt>
                <c:pt idx="8731">
                  <c:v>#N/A</c:v>
                </c:pt>
                <c:pt idx="8732">
                  <c:v>#N/A</c:v>
                </c:pt>
                <c:pt idx="8733">
                  <c:v>#N/A</c:v>
                </c:pt>
                <c:pt idx="8734">
                  <c:v>#N/A</c:v>
                </c:pt>
                <c:pt idx="8735">
                  <c:v>#N/A</c:v>
                </c:pt>
                <c:pt idx="8736">
                  <c:v>#N/A</c:v>
                </c:pt>
                <c:pt idx="8737">
                  <c:v>#N/A</c:v>
                </c:pt>
                <c:pt idx="8738">
                  <c:v>#N/A</c:v>
                </c:pt>
                <c:pt idx="8739">
                  <c:v>#N/A</c:v>
                </c:pt>
                <c:pt idx="8740">
                  <c:v>#N/A</c:v>
                </c:pt>
                <c:pt idx="8741">
                  <c:v>#N/A</c:v>
                </c:pt>
                <c:pt idx="8742">
                  <c:v>#N/A</c:v>
                </c:pt>
                <c:pt idx="8743">
                  <c:v>#N/A</c:v>
                </c:pt>
                <c:pt idx="8744">
                  <c:v>#N/A</c:v>
                </c:pt>
                <c:pt idx="8745">
                  <c:v>#N/A</c:v>
                </c:pt>
                <c:pt idx="8746">
                  <c:v>#N/A</c:v>
                </c:pt>
                <c:pt idx="8747">
                  <c:v>#N/A</c:v>
                </c:pt>
                <c:pt idx="8748">
                  <c:v>#N/A</c:v>
                </c:pt>
                <c:pt idx="8749">
                  <c:v>#N/A</c:v>
                </c:pt>
                <c:pt idx="8750">
                  <c:v>#N/A</c:v>
                </c:pt>
                <c:pt idx="8751">
                  <c:v>#N/A</c:v>
                </c:pt>
                <c:pt idx="8752">
                  <c:v>#N/A</c:v>
                </c:pt>
                <c:pt idx="8753">
                  <c:v>#N/A</c:v>
                </c:pt>
                <c:pt idx="8754">
                  <c:v>#N/A</c:v>
                </c:pt>
                <c:pt idx="8755">
                  <c:v>#N/A</c:v>
                </c:pt>
                <c:pt idx="8756">
                  <c:v>#N/A</c:v>
                </c:pt>
                <c:pt idx="8757">
                  <c:v>#N/A</c:v>
                </c:pt>
                <c:pt idx="8758">
                  <c:v>#N/A</c:v>
                </c:pt>
                <c:pt idx="8759">
                  <c:v>#N/A</c:v>
                </c:pt>
                <c:pt idx="8760">
                  <c:v>#N/A</c:v>
                </c:pt>
                <c:pt idx="8761">
                  <c:v>#N/A</c:v>
                </c:pt>
                <c:pt idx="8762">
                  <c:v>#N/A</c:v>
                </c:pt>
                <c:pt idx="8763">
                  <c:v>#N/A</c:v>
                </c:pt>
                <c:pt idx="8764">
                  <c:v>#N/A</c:v>
                </c:pt>
                <c:pt idx="8765">
                  <c:v>#N/A</c:v>
                </c:pt>
                <c:pt idx="8766">
                  <c:v>#N/A</c:v>
                </c:pt>
                <c:pt idx="8767">
                  <c:v>#N/A</c:v>
                </c:pt>
                <c:pt idx="8768">
                  <c:v>#N/A</c:v>
                </c:pt>
                <c:pt idx="8769">
                  <c:v>#N/A</c:v>
                </c:pt>
                <c:pt idx="8770">
                  <c:v>#N/A</c:v>
                </c:pt>
                <c:pt idx="8771">
                  <c:v>#N/A</c:v>
                </c:pt>
                <c:pt idx="8772">
                  <c:v>#N/A</c:v>
                </c:pt>
                <c:pt idx="8773">
                  <c:v>5.976</c:v>
                </c:pt>
                <c:pt idx="8774">
                  <c:v>#N/A</c:v>
                </c:pt>
                <c:pt idx="8775">
                  <c:v>#N/A</c:v>
                </c:pt>
                <c:pt idx="8776">
                  <c:v>#N/A</c:v>
                </c:pt>
                <c:pt idx="8777">
                  <c:v>#N/A</c:v>
                </c:pt>
                <c:pt idx="8778">
                  <c:v>#N/A</c:v>
                </c:pt>
                <c:pt idx="8779">
                  <c:v>#N/A</c:v>
                </c:pt>
                <c:pt idx="8780">
                  <c:v>#N/A</c:v>
                </c:pt>
                <c:pt idx="8781">
                  <c:v>#N/A</c:v>
                </c:pt>
                <c:pt idx="8782">
                  <c:v>#N/A</c:v>
                </c:pt>
                <c:pt idx="8783">
                  <c:v>#N/A</c:v>
                </c:pt>
                <c:pt idx="8784">
                  <c:v>#N/A</c:v>
                </c:pt>
                <c:pt idx="8785">
                  <c:v>#N/A</c:v>
                </c:pt>
                <c:pt idx="8786">
                  <c:v>#N/A</c:v>
                </c:pt>
                <c:pt idx="8787">
                  <c:v>#N/A</c:v>
                </c:pt>
                <c:pt idx="8788">
                  <c:v>#N/A</c:v>
                </c:pt>
                <c:pt idx="8789">
                  <c:v>#N/A</c:v>
                </c:pt>
                <c:pt idx="8790">
                  <c:v>#N/A</c:v>
                </c:pt>
                <c:pt idx="8791">
                  <c:v>#N/A</c:v>
                </c:pt>
                <c:pt idx="8792">
                  <c:v>#N/A</c:v>
                </c:pt>
                <c:pt idx="8793">
                  <c:v>#N/A</c:v>
                </c:pt>
                <c:pt idx="8794">
                  <c:v>#N/A</c:v>
                </c:pt>
                <c:pt idx="8795">
                  <c:v>#N/A</c:v>
                </c:pt>
                <c:pt idx="8796">
                  <c:v>#N/A</c:v>
                </c:pt>
                <c:pt idx="8797">
                  <c:v>#N/A</c:v>
                </c:pt>
                <c:pt idx="8798">
                  <c:v>#N/A</c:v>
                </c:pt>
                <c:pt idx="8799">
                  <c:v>#N/A</c:v>
                </c:pt>
                <c:pt idx="8800">
                  <c:v>#N/A</c:v>
                </c:pt>
                <c:pt idx="8801">
                  <c:v>#N/A</c:v>
                </c:pt>
                <c:pt idx="8802">
                  <c:v>#N/A</c:v>
                </c:pt>
                <c:pt idx="8803">
                  <c:v>#N/A</c:v>
                </c:pt>
                <c:pt idx="8804">
                  <c:v>#N/A</c:v>
                </c:pt>
                <c:pt idx="8805">
                  <c:v>#N/A</c:v>
                </c:pt>
                <c:pt idx="8806">
                  <c:v>#N/A</c:v>
                </c:pt>
                <c:pt idx="8807">
                  <c:v>#N/A</c:v>
                </c:pt>
                <c:pt idx="8808">
                  <c:v>#N/A</c:v>
                </c:pt>
                <c:pt idx="8809">
                  <c:v>#N/A</c:v>
                </c:pt>
                <c:pt idx="8810">
                  <c:v>#N/A</c:v>
                </c:pt>
                <c:pt idx="8811">
                  <c:v>#N/A</c:v>
                </c:pt>
                <c:pt idx="8812">
                  <c:v>#N/A</c:v>
                </c:pt>
                <c:pt idx="8813">
                  <c:v>#N/A</c:v>
                </c:pt>
                <c:pt idx="8814">
                  <c:v>#N/A</c:v>
                </c:pt>
                <c:pt idx="8815">
                  <c:v>#N/A</c:v>
                </c:pt>
                <c:pt idx="8816">
                  <c:v>#N/A</c:v>
                </c:pt>
                <c:pt idx="8817">
                  <c:v>#N/A</c:v>
                </c:pt>
                <c:pt idx="8818">
                  <c:v>#N/A</c:v>
                </c:pt>
                <c:pt idx="8819">
                  <c:v>#N/A</c:v>
                </c:pt>
                <c:pt idx="8820">
                  <c:v>#N/A</c:v>
                </c:pt>
                <c:pt idx="8821">
                  <c:v>#N/A</c:v>
                </c:pt>
                <c:pt idx="8822">
                  <c:v>#N/A</c:v>
                </c:pt>
                <c:pt idx="8823">
                  <c:v>#N/A</c:v>
                </c:pt>
                <c:pt idx="8824">
                  <c:v>#N/A</c:v>
                </c:pt>
                <c:pt idx="8825">
                  <c:v>#N/A</c:v>
                </c:pt>
                <c:pt idx="8826">
                  <c:v>#N/A</c:v>
                </c:pt>
                <c:pt idx="8827">
                  <c:v>#N/A</c:v>
                </c:pt>
                <c:pt idx="8828">
                  <c:v>#N/A</c:v>
                </c:pt>
                <c:pt idx="8829">
                  <c:v>#N/A</c:v>
                </c:pt>
                <c:pt idx="8830">
                  <c:v>#N/A</c:v>
                </c:pt>
                <c:pt idx="8831">
                  <c:v>#N/A</c:v>
                </c:pt>
                <c:pt idx="8832">
                  <c:v>#N/A</c:v>
                </c:pt>
                <c:pt idx="8833">
                  <c:v>#N/A</c:v>
                </c:pt>
                <c:pt idx="8834">
                  <c:v>#N/A</c:v>
                </c:pt>
                <c:pt idx="8835">
                  <c:v>#N/A</c:v>
                </c:pt>
                <c:pt idx="8836">
                  <c:v>#N/A</c:v>
                </c:pt>
                <c:pt idx="8837">
                  <c:v>#N/A</c:v>
                </c:pt>
                <c:pt idx="8838">
                  <c:v>1.931</c:v>
                </c:pt>
                <c:pt idx="8839">
                  <c:v>#N/A</c:v>
                </c:pt>
                <c:pt idx="8840">
                  <c:v>#N/A</c:v>
                </c:pt>
                <c:pt idx="8841">
                  <c:v>#N/A</c:v>
                </c:pt>
                <c:pt idx="8842">
                  <c:v>#N/A</c:v>
                </c:pt>
                <c:pt idx="8843">
                  <c:v>#N/A</c:v>
                </c:pt>
                <c:pt idx="8844">
                  <c:v>#N/A</c:v>
                </c:pt>
                <c:pt idx="8845">
                  <c:v>#N/A</c:v>
                </c:pt>
                <c:pt idx="8846">
                  <c:v>#N/A</c:v>
                </c:pt>
                <c:pt idx="8847">
                  <c:v>#N/A</c:v>
                </c:pt>
                <c:pt idx="8848">
                  <c:v>#N/A</c:v>
                </c:pt>
                <c:pt idx="8849">
                  <c:v>#N/A</c:v>
                </c:pt>
                <c:pt idx="8850">
                  <c:v>#N/A</c:v>
                </c:pt>
                <c:pt idx="8851">
                  <c:v>#N/A</c:v>
                </c:pt>
                <c:pt idx="8852">
                  <c:v>#N/A</c:v>
                </c:pt>
                <c:pt idx="8853">
                  <c:v>#N/A</c:v>
                </c:pt>
                <c:pt idx="8854">
                  <c:v>#N/A</c:v>
                </c:pt>
                <c:pt idx="8855">
                  <c:v>#N/A</c:v>
                </c:pt>
                <c:pt idx="8856">
                  <c:v>#N/A</c:v>
                </c:pt>
                <c:pt idx="8857">
                  <c:v>#N/A</c:v>
                </c:pt>
                <c:pt idx="8858">
                  <c:v>#N/A</c:v>
                </c:pt>
                <c:pt idx="8859">
                  <c:v>#N/A</c:v>
                </c:pt>
                <c:pt idx="8860">
                  <c:v>#N/A</c:v>
                </c:pt>
                <c:pt idx="8861">
                  <c:v>#N/A</c:v>
                </c:pt>
                <c:pt idx="8862">
                  <c:v>#N/A</c:v>
                </c:pt>
                <c:pt idx="8863">
                  <c:v>#N/A</c:v>
                </c:pt>
                <c:pt idx="8864">
                  <c:v>#N/A</c:v>
                </c:pt>
                <c:pt idx="8865">
                  <c:v>#N/A</c:v>
                </c:pt>
                <c:pt idx="8866">
                  <c:v>#N/A</c:v>
                </c:pt>
                <c:pt idx="8867">
                  <c:v>#N/A</c:v>
                </c:pt>
                <c:pt idx="8868">
                  <c:v>#N/A</c:v>
                </c:pt>
                <c:pt idx="8869">
                  <c:v>#N/A</c:v>
                </c:pt>
                <c:pt idx="8870">
                  <c:v>#N/A</c:v>
                </c:pt>
                <c:pt idx="8871">
                  <c:v>#N/A</c:v>
                </c:pt>
                <c:pt idx="8872">
                  <c:v>#N/A</c:v>
                </c:pt>
                <c:pt idx="8873">
                  <c:v>#N/A</c:v>
                </c:pt>
                <c:pt idx="8874">
                  <c:v>#N/A</c:v>
                </c:pt>
                <c:pt idx="8875">
                  <c:v>#N/A</c:v>
                </c:pt>
                <c:pt idx="8876">
                  <c:v>#N/A</c:v>
                </c:pt>
                <c:pt idx="8877">
                  <c:v>#N/A</c:v>
                </c:pt>
                <c:pt idx="8878">
                  <c:v>#N/A</c:v>
                </c:pt>
                <c:pt idx="8879">
                  <c:v>#N/A</c:v>
                </c:pt>
                <c:pt idx="8880">
                  <c:v>#N/A</c:v>
                </c:pt>
                <c:pt idx="8881">
                  <c:v>#N/A</c:v>
                </c:pt>
                <c:pt idx="8882">
                  <c:v>#N/A</c:v>
                </c:pt>
                <c:pt idx="8883">
                  <c:v>#N/A</c:v>
                </c:pt>
                <c:pt idx="8884">
                  <c:v>#N/A</c:v>
                </c:pt>
                <c:pt idx="8885">
                  <c:v>#N/A</c:v>
                </c:pt>
                <c:pt idx="8886">
                  <c:v>#N/A</c:v>
                </c:pt>
                <c:pt idx="8887">
                  <c:v>#N/A</c:v>
                </c:pt>
                <c:pt idx="8888">
                  <c:v>#N/A</c:v>
                </c:pt>
                <c:pt idx="8889">
                  <c:v>#N/A</c:v>
                </c:pt>
                <c:pt idx="8890">
                  <c:v>#N/A</c:v>
                </c:pt>
                <c:pt idx="8891">
                  <c:v>#N/A</c:v>
                </c:pt>
                <c:pt idx="8892">
                  <c:v>#N/A</c:v>
                </c:pt>
                <c:pt idx="8893">
                  <c:v>#N/A</c:v>
                </c:pt>
                <c:pt idx="8894">
                  <c:v>#N/A</c:v>
                </c:pt>
                <c:pt idx="8895">
                  <c:v>#N/A</c:v>
                </c:pt>
                <c:pt idx="8896">
                  <c:v>#N/A</c:v>
                </c:pt>
                <c:pt idx="8897">
                  <c:v>#N/A</c:v>
                </c:pt>
                <c:pt idx="8898">
                  <c:v>#N/A</c:v>
                </c:pt>
                <c:pt idx="8899">
                  <c:v>#N/A</c:v>
                </c:pt>
                <c:pt idx="8900">
                  <c:v>#N/A</c:v>
                </c:pt>
                <c:pt idx="8901">
                  <c:v>#N/A</c:v>
                </c:pt>
                <c:pt idx="8902">
                  <c:v>#N/A</c:v>
                </c:pt>
                <c:pt idx="8903">
                  <c:v>2.8530000000000002</c:v>
                </c:pt>
                <c:pt idx="8904">
                  <c:v>#N/A</c:v>
                </c:pt>
                <c:pt idx="8905">
                  <c:v>#N/A</c:v>
                </c:pt>
                <c:pt idx="8906">
                  <c:v>#N/A</c:v>
                </c:pt>
                <c:pt idx="8907">
                  <c:v>#N/A</c:v>
                </c:pt>
                <c:pt idx="8908">
                  <c:v>#N/A</c:v>
                </c:pt>
                <c:pt idx="8909">
                  <c:v>#N/A</c:v>
                </c:pt>
                <c:pt idx="8910">
                  <c:v>#N/A</c:v>
                </c:pt>
                <c:pt idx="8911">
                  <c:v>#N/A</c:v>
                </c:pt>
                <c:pt idx="8912">
                  <c:v>#N/A</c:v>
                </c:pt>
                <c:pt idx="8913">
                  <c:v>#N/A</c:v>
                </c:pt>
                <c:pt idx="8914">
                  <c:v>#N/A</c:v>
                </c:pt>
                <c:pt idx="8915">
                  <c:v>#N/A</c:v>
                </c:pt>
                <c:pt idx="8916">
                  <c:v>#N/A</c:v>
                </c:pt>
                <c:pt idx="8917">
                  <c:v>#N/A</c:v>
                </c:pt>
                <c:pt idx="8918">
                  <c:v>#N/A</c:v>
                </c:pt>
                <c:pt idx="8919">
                  <c:v>#N/A</c:v>
                </c:pt>
                <c:pt idx="8920">
                  <c:v>#N/A</c:v>
                </c:pt>
                <c:pt idx="8921">
                  <c:v>#N/A</c:v>
                </c:pt>
                <c:pt idx="8922">
                  <c:v>#N/A</c:v>
                </c:pt>
                <c:pt idx="8923">
                  <c:v>#N/A</c:v>
                </c:pt>
                <c:pt idx="8924">
                  <c:v>#N/A</c:v>
                </c:pt>
                <c:pt idx="8925">
                  <c:v>#N/A</c:v>
                </c:pt>
                <c:pt idx="8926">
                  <c:v>#N/A</c:v>
                </c:pt>
                <c:pt idx="8927">
                  <c:v>#N/A</c:v>
                </c:pt>
                <c:pt idx="8928">
                  <c:v>#N/A</c:v>
                </c:pt>
                <c:pt idx="8929">
                  <c:v>#N/A</c:v>
                </c:pt>
                <c:pt idx="8930">
                  <c:v>#N/A</c:v>
                </c:pt>
                <c:pt idx="8931">
                  <c:v>#N/A</c:v>
                </c:pt>
                <c:pt idx="8932">
                  <c:v>#N/A</c:v>
                </c:pt>
                <c:pt idx="8933">
                  <c:v>#N/A</c:v>
                </c:pt>
                <c:pt idx="8934">
                  <c:v>#N/A</c:v>
                </c:pt>
                <c:pt idx="8935">
                  <c:v>#N/A</c:v>
                </c:pt>
                <c:pt idx="8936">
                  <c:v>#N/A</c:v>
                </c:pt>
                <c:pt idx="8937">
                  <c:v>#N/A</c:v>
                </c:pt>
                <c:pt idx="8938">
                  <c:v>#N/A</c:v>
                </c:pt>
                <c:pt idx="8939">
                  <c:v>#N/A</c:v>
                </c:pt>
                <c:pt idx="8940">
                  <c:v>#N/A</c:v>
                </c:pt>
                <c:pt idx="8941">
                  <c:v>#N/A</c:v>
                </c:pt>
                <c:pt idx="8942">
                  <c:v>#N/A</c:v>
                </c:pt>
                <c:pt idx="8943">
                  <c:v>#N/A</c:v>
                </c:pt>
                <c:pt idx="8944">
                  <c:v>#N/A</c:v>
                </c:pt>
                <c:pt idx="8945">
                  <c:v>#N/A</c:v>
                </c:pt>
                <c:pt idx="8946">
                  <c:v>#N/A</c:v>
                </c:pt>
                <c:pt idx="8947">
                  <c:v>#N/A</c:v>
                </c:pt>
                <c:pt idx="8948">
                  <c:v>#N/A</c:v>
                </c:pt>
                <c:pt idx="8949">
                  <c:v>#N/A</c:v>
                </c:pt>
                <c:pt idx="8950">
                  <c:v>#N/A</c:v>
                </c:pt>
                <c:pt idx="8951">
                  <c:v>#N/A</c:v>
                </c:pt>
                <c:pt idx="8952">
                  <c:v>#N/A</c:v>
                </c:pt>
                <c:pt idx="8953">
                  <c:v>#N/A</c:v>
                </c:pt>
                <c:pt idx="8954">
                  <c:v>#N/A</c:v>
                </c:pt>
                <c:pt idx="8955">
                  <c:v>#N/A</c:v>
                </c:pt>
                <c:pt idx="8956">
                  <c:v>#N/A</c:v>
                </c:pt>
                <c:pt idx="8957">
                  <c:v>#N/A</c:v>
                </c:pt>
                <c:pt idx="8958">
                  <c:v>#N/A</c:v>
                </c:pt>
                <c:pt idx="8959">
                  <c:v>#N/A</c:v>
                </c:pt>
                <c:pt idx="8960">
                  <c:v>#N/A</c:v>
                </c:pt>
                <c:pt idx="8961">
                  <c:v>#N/A</c:v>
                </c:pt>
                <c:pt idx="8962">
                  <c:v>#N/A</c:v>
                </c:pt>
                <c:pt idx="8963">
                  <c:v>#N/A</c:v>
                </c:pt>
                <c:pt idx="8964">
                  <c:v>#N/A</c:v>
                </c:pt>
                <c:pt idx="8965">
                  <c:v>#N/A</c:v>
                </c:pt>
                <c:pt idx="8966">
                  <c:v>#N/A</c:v>
                </c:pt>
                <c:pt idx="8967">
                  <c:v>#N/A</c:v>
                </c:pt>
                <c:pt idx="8968">
                  <c:v>3.1850000000000001</c:v>
                </c:pt>
                <c:pt idx="8969">
                  <c:v>#N/A</c:v>
                </c:pt>
                <c:pt idx="8970">
                  <c:v>#N/A</c:v>
                </c:pt>
                <c:pt idx="8971">
                  <c:v>#N/A</c:v>
                </c:pt>
                <c:pt idx="8972">
                  <c:v>#N/A</c:v>
                </c:pt>
                <c:pt idx="8973">
                  <c:v>#N/A</c:v>
                </c:pt>
                <c:pt idx="8974">
                  <c:v>#N/A</c:v>
                </c:pt>
                <c:pt idx="8975">
                  <c:v>#N/A</c:v>
                </c:pt>
                <c:pt idx="8976">
                  <c:v>#N/A</c:v>
                </c:pt>
                <c:pt idx="8977">
                  <c:v>#N/A</c:v>
                </c:pt>
                <c:pt idx="8978">
                  <c:v>#N/A</c:v>
                </c:pt>
                <c:pt idx="8979">
                  <c:v>#N/A</c:v>
                </c:pt>
                <c:pt idx="8980">
                  <c:v>#N/A</c:v>
                </c:pt>
                <c:pt idx="8981">
                  <c:v>#N/A</c:v>
                </c:pt>
                <c:pt idx="8982">
                  <c:v>#N/A</c:v>
                </c:pt>
                <c:pt idx="8983">
                  <c:v>#N/A</c:v>
                </c:pt>
                <c:pt idx="8984">
                  <c:v>#N/A</c:v>
                </c:pt>
                <c:pt idx="8985">
                  <c:v>#N/A</c:v>
                </c:pt>
                <c:pt idx="8986">
                  <c:v>#N/A</c:v>
                </c:pt>
                <c:pt idx="8987">
                  <c:v>#N/A</c:v>
                </c:pt>
                <c:pt idx="8988">
                  <c:v>#N/A</c:v>
                </c:pt>
                <c:pt idx="8989">
                  <c:v>#N/A</c:v>
                </c:pt>
                <c:pt idx="8990">
                  <c:v>#N/A</c:v>
                </c:pt>
                <c:pt idx="8991">
                  <c:v>#N/A</c:v>
                </c:pt>
                <c:pt idx="8992">
                  <c:v>#N/A</c:v>
                </c:pt>
                <c:pt idx="8993">
                  <c:v>#N/A</c:v>
                </c:pt>
                <c:pt idx="8994">
                  <c:v>#N/A</c:v>
                </c:pt>
                <c:pt idx="8995">
                  <c:v>#N/A</c:v>
                </c:pt>
                <c:pt idx="8996">
                  <c:v>#N/A</c:v>
                </c:pt>
                <c:pt idx="8997">
                  <c:v>#N/A</c:v>
                </c:pt>
                <c:pt idx="8998">
                  <c:v>#N/A</c:v>
                </c:pt>
                <c:pt idx="8999">
                  <c:v>#N/A</c:v>
                </c:pt>
                <c:pt idx="9000">
                  <c:v>#N/A</c:v>
                </c:pt>
                <c:pt idx="9001">
                  <c:v>#N/A</c:v>
                </c:pt>
                <c:pt idx="9002">
                  <c:v>#N/A</c:v>
                </c:pt>
                <c:pt idx="9003">
                  <c:v>#N/A</c:v>
                </c:pt>
                <c:pt idx="9004">
                  <c:v>#N/A</c:v>
                </c:pt>
                <c:pt idx="9005">
                  <c:v>#N/A</c:v>
                </c:pt>
                <c:pt idx="9006">
                  <c:v>#N/A</c:v>
                </c:pt>
                <c:pt idx="9007">
                  <c:v>#N/A</c:v>
                </c:pt>
                <c:pt idx="9008">
                  <c:v>#N/A</c:v>
                </c:pt>
                <c:pt idx="9009">
                  <c:v>#N/A</c:v>
                </c:pt>
                <c:pt idx="9010">
                  <c:v>#N/A</c:v>
                </c:pt>
                <c:pt idx="9011">
                  <c:v>#N/A</c:v>
                </c:pt>
                <c:pt idx="9012">
                  <c:v>#N/A</c:v>
                </c:pt>
                <c:pt idx="9013">
                  <c:v>#N/A</c:v>
                </c:pt>
                <c:pt idx="9014">
                  <c:v>#N/A</c:v>
                </c:pt>
                <c:pt idx="9015">
                  <c:v>#N/A</c:v>
                </c:pt>
                <c:pt idx="9016">
                  <c:v>#N/A</c:v>
                </c:pt>
                <c:pt idx="9017">
                  <c:v>#N/A</c:v>
                </c:pt>
                <c:pt idx="9018">
                  <c:v>#N/A</c:v>
                </c:pt>
                <c:pt idx="9019">
                  <c:v>#N/A</c:v>
                </c:pt>
                <c:pt idx="9020">
                  <c:v>#N/A</c:v>
                </c:pt>
                <c:pt idx="9021">
                  <c:v>#N/A</c:v>
                </c:pt>
                <c:pt idx="9022">
                  <c:v>#N/A</c:v>
                </c:pt>
                <c:pt idx="9023">
                  <c:v>#N/A</c:v>
                </c:pt>
                <c:pt idx="9024">
                  <c:v>#N/A</c:v>
                </c:pt>
                <c:pt idx="9025">
                  <c:v>#N/A</c:v>
                </c:pt>
                <c:pt idx="9026">
                  <c:v>#N/A</c:v>
                </c:pt>
                <c:pt idx="9027">
                  <c:v>#N/A</c:v>
                </c:pt>
                <c:pt idx="9028">
                  <c:v>#N/A</c:v>
                </c:pt>
                <c:pt idx="9029">
                  <c:v>#N/A</c:v>
                </c:pt>
                <c:pt idx="9030">
                  <c:v>#N/A</c:v>
                </c:pt>
                <c:pt idx="9031">
                  <c:v>#N/A</c:v>
                </c:pt>
                <c:pt idx="9032">
                  <c:v>#N/A</c:v>
                </c:pt>
                <c:pt idx="9033">
                  <c:v>2.4660000000000002</c:v>
                </c:pt>
                <c:pt idx="9034">
                  <c:v>#N/A</c:v>
                </c:pt>
                <c:pt idx="9035">
                  <c:v>#N/A</c:v>
                </c:pt>
                <c:pt idx="9036">
                  <c:v>#N/A</c:v>
                </c:pt>
                <c:pt idx="9037">
                  <c:v>#N/A</c:v>
                </c:pt>
                <c:pt idx="9038">
                  <c:v>#N/A</c:v>
                </c:pt>
                <c:pt idx="9039">
                  <c:v>#N/A</c:v>
                </c:pt>
                <c:pt idx="9040">
                  <c:v>#N/A</c:v>
                </c:pt>
                <c:pt idx="9041">
                  <c:v>#N/A</c:v>
                </c:pt>
                <c:pt idx="9042">
                  <c:v>#N/A</c:v>
                </c:pt>
                <c:pt idx="9043">
                  <c:v>#N/A</c:v>
                </c:pt>
                <c:pt idx="9044">
                  <c:v>#N/A</c:v>
                </c:pt>
                <c:pt idx="9045">
                  <c:v>#N/A</c:v>
                </c:pt>
                <c:pt idx="9046">
                  <c:v>#N/A</c:v>
                </c:pt>
                <c:pt idx="9047">
                  <c:v>#N/A</c:v>
                </c:pt>
                <c:pt idx="9048">
                  <c:v>#N/A</c:v>
                </c:pt>
                <c:pt idx="9049">
                  <c:v>#N/A</c:v>
                </c:pt>
                <c:pt idx="9050">
                  <c:v>#N/A</c:v>
                </c:pt>
                <c:pt idx="9051">
                  <c:v>#N/A</c:v>
                </c:pt>
                <c:pt idx="9052">
                  <c:v>#N/A</c:v>
                </c:pt>
                <c:pt idx="9053">
                  <c:v>#N/A</c:v>
                </c:pt>
                <c:pt idx="9054">
                  <c:v>#N/A</c:v>
                </c:pt>
                <c:pt idx="9055">
                  <c:v>#N/A</c:v>
                </c:pt>
                <c:pt idx="9056">
                  <c:v>#N/A</c:v>
                </c:pt>
                <c:pt idx="9057">
                  <c:v>#N/A</c:v>
                </c:pt>
                <c:pt idx="9058">
                  <c:v>#N/A</c:v>
                </c:pt>
                <c:pt idx="9059">
                  <c:v>#N/A</c:v>
                </c:pt>
                <c:pt idx="9060">
                  <c:v>#N/A</c:v>
                </c:pt>
                <c:pt idx="9061">
                  <c:v>#N/A</c:v>
                </c:pt>
                <c:pt idx="9062">
                  <c:v>#N/A</c:v>
                </c:pt>
                <c:pt idx="9063">
                  <c:v>#N/A</c:v>
                </c:pt>
                <c:pt idx="9064">
                  <c:v>#N/A</c:v>
                </c:pt>
                <c:pt idx="9065">
                  <c:v>#N/A</c:v>
                </c:pt>
                <c:pt idx="9066">
                  <c:v>#N/A</c:v>
                </c:pt>
                <c:pt idx="9067">
                  <c:v>#N/A</c:v>
                </c:pt>
                <c:pt idx="9068">
                  <c:v>#N/A</c:v>
                </c:pt>
                <c:pt idx="9069">
                  <c:v>#N/A</c:v>
                </c:pt>
                <c:pt idx="9070">
                  <c:v>#N/A</c:v>
                </c:pt>
                <c:pt idx="9071">
                  <c:v>#N/A</c:v>
                </c:pt>
                <c:pt idx="9072">
                  <c:v>#N/A</c:v>
                </c:pt>
                <c:pt idx="9073">
                  <c:v>#N/A</c:v>
                </c:pt>
                <c:pt idx="9074">
                  <c:v>#N/A</c:v>
                </c:pt>
                <c:pt idx="9075">
                  <c:v>#N/A</c:v>
                </c:pt>
                <c:pt idx="9076">
                  <c:v>#N/A</c:v>
                </c:pt>
                <c:pt idx="9077">
                  <c:v>#N/A</c:v>
                </c:pt>
                <c:pt idx="9078">
                  <c:v>#N/A</c:v>
                </c:pt>
                <c:pt idx="9079">
                  <c:v>#N/A</c:v>
                </c:pt>
                <c:pt idx="9080">
                  <c:v>#N/A</c:v>
                </c:pt>
                <c:pt idx="9081">
                  <c:v>#N/A</c:v>
                </c:pt>
                <c:pt idx="9082">
                  <c:v>#N/A</c:v>
                </c:pt>
                <c:pt idx="9083">
                  <c:v>#N/A</c:v>
                </c:pt>
                <c:pt idx="9084">
                  <c:v>#N/A</c:v>
                </c:pt>
                <c:pt idx="9085">
                  <c:v>#N/A</c:v>
                </c:pt>
                <c:pt idx="9086">
                  <c:v>#N/A</c:v>
                </c:pt>
                <c:pt idx="9087">
                  <c:v>#N/A</c:v>
                </c:pt>
                <c:pt idx="9088">
                  <c:v>#N/A</c:v>
                </c:pt>
                <c:pt idx="9089">
                  <c:v>#N/A</c:v>
                </c:pt>
                <c:pt idx="9090">
                  <c:v>#N/A</c:v>
                </c:pt>
                <c:pt idx="9091">
                  <c:v>#N/A</c:v>
                </c:pt>
                <c:pt idx="9092">
                  <c:v>#N/A</c:v>
                </c:pt>
                <c:pt idx="9093">
                  <c:v>#N/A</c:v>
                </c:pt>
                <c:pt idx="9094">
                  <c:v>#N/A</c:v>
                </c:pt>
                <c:pt idx="9095">
                  <c:v>#N/A</c:v>
                </c:pt>
                <c:pt idx="9096">
                  <c:v>#N/A</c:v>
                </c:pt>
                <c:pt idx="9097">
                  <c:v>#N/A</c:v>
                </c:pt>
                <c:pt idx="9098">
                  <c:v>3.7810000000000001</c:v>
                </c:pt>
                <c:pt idx="9099">
                  <c:v>#N/A</c:v>
                </c:pt>
                <c:pt idx="9100">
                  <c:v>#N/A</c:v>
                </c:pt>
                <c:pt idx="9101">
                  <c:v>#N/A</c:v>
                </c:pt>
                <c:pt idx="9102">
                  <c:v>#N/A</c:v>
                </c:pt>
                <c:pt idx="9103">
                  <c:v>#N/A</c:v>
                </c:pt>
                <c:pt idx="9104">
                  <c:v>#N/A</c:v>
                </c:pt>
                <c:pt idx="9105">
                  <c:v>#N/A</c:v>
                </c:pt>
                <c:pt idx="9106">
                  <c:v>#N/A</c:v>
                </c:pt>
                <c:pt idx="9107">
                  <c:v>#N/A</c:v>
                </c:pt>
                <c:pt idx="9108">
                  <c:v>#N/A</c:v>
                </c:pt>
                <c:pt idx="9109">
                  <c:v>#N/A</c:v>
                </c:pt>
                <c:pt idx="9110">
                  <c:v>#N/A</c:v>
                </c:pt>
                <c:pt idx="9111">
                  <c:v>#N/A</c:v>
                </c:pt>
                <c:pt idx="9112">
                  <c:v>#N/A</c:v>
                </c:pt>
                <c:pt idx="9113">
                  <c:v>#N/A</c:v>
                </c:pt>
                <c:pt idx="9114">
                  <c:v>#N/A</c:v>
                </c:pt>
                <c:pt idx="9115">
                  <c:v>#N/A</c:v>
                </c:pt>
                <c:pt idx="9116">
                  <c:v>#N/A</c:v>
                </c:pt>
                <c:pt idx="9117">
                  <c:v>#N/A</c:v>
                </c:pt>
                <c:pt idx="9118">
                  <c:v>#N/A</c:v>
                </c:pt>
                <c:pt idx="9119">
                  <c:v>#N/A</c:v>
                </c:pt>
                <c:pt idx="9120">
                  <c:v>#N/A</c:v>
                </c:pt>
                <c:pt idx="9121">
                  <c:v>#N/A</c:v>
                </c:pt>
                <c:pt idx="9122">
                  <c:v>#N/A</c:v>
                </c:pt>
                <c:pt idx="9123">
                  <c:v>#N/A</c:v>
                </c:pt>
                <c:pt idx="9124">
                  <c:v>#N/A</c:v>
                </c:pt>
                <c:pt idx="9125">
                  <c:v>#N/A</c:v>
                </c:pt>
                <c:pt idx="9126">
                  <c:v>#N/A</c:v>
                </c:pt>
                <c:pt idx="9127">
                  <c:v>#N/A</c:v>
                </c:pt>
                <c:pt idx="9128">
                  <c:v>#N/A</c:v>
                </c:pt>
                <c:pt idx="9129">
                  <c:v>#N/A</c:v>
                </c:pt>
                <c:pt idx="9130">
                  <c:v>#N/A</c:v>
                </c:pt>
                <c:pt idx="9131">
                  <c:v>#N/A</c:v>
                </c:pt>
                <c:pt idx="9132">
                  <c:v>#N/A</c:v>
                </c:pt>
                <c:pt idx="9133">
                  <c:v>#N/A</c:v>
                </c:pt>
                <c:pt idx="9134">
                  <c:v>#N/A</c:v>
                </c:pt>
                <c:pt idx="9135">
                  <c:v>#N/A</c:v>
                </c:pt>
                <c:pt idx="9136">
                  <c:v>#N/A</c:v>
                </c:pt>
                <c:pt idx="9137">
                  <c:v>#N/A</c:v>
                </c:pt>
                <c:pt idx="9138">
                  <c:v>#N/A</c:v>
                </c:pt>
                <c:pt idx="9139">
                  <c:v>#N/A</c:v>
                </c:pt>
                <c:pt idx="9140">
                  <c:v>#N/A</c:v>
                </c:pt>
                <c:pt idx="9141">
                  <c:v>#N/A</c:v>
                </c:pt>
                <c:pt idx="9142">
                  <c:v>#N/A</c:v>
                </c:pt>
                <c:pt idx="9143">
                  <c:v>#N/A</c:v>
                </c:pt>
                <c:pt idx="9144">
                  <c:v>#N/A</c:v>
                </c:pt>
                <c:pt idx="9145">
                  <c:v>#N/A</c:v>
                </c:pt>
                <c:pt idx="9146">
                  <c:v>#N/A</c:v>
                </c:pt>
                <c:pt idx="9147">
                  <c:v>#N/A</c:v>
                </c:pt>
                <c:pt idx="9148">
                  <c:v>#N/A</c:v>
                </c:pt>
                <c:pt idx="9149">
                  <c:v>#N/A</c:v>
                </c:pt>
                <c:pt idx="9150">
                  <c:v>#N/A</c:v>
                </c:pt>
                <c:pt idx="9151">
                  <c:v>#N/A</c:v>
                </c:pt>
                <c:pt idx="9152">
                  <c:v>#N/A</c:v>
                </c:pt>
                <c:pt idx="9153">
                  <c:v>#N/A</c:v>
                </c:pt>
                <c:pt idx="9154">
                  <c:v>#N/A</c:v>
                </c:pt>
                <c:pt idx="9155">
                  <c:v>#N/A</c:v>
                </c:pt>
                <c:pt idx="9156">
                  <c:v>#N/A</c:v>
                </c:pt>
                <c:pt idx="9157">
                  <c:v>#N/A</c:v>
                </c:pt>
                <c:pt idx="9158">
                  <c:v>#N/A</c:v>
                </c:pt>
                <c:pt idx="9159">
                  <c:v>#N/A</c:v>
                </c:pt>
                <c:pt idx="9160">
                  <c:v>#N/A</c:v>
                </c:pt>
                <c:pt idx="9161">
                  <c:v>#N/A</c:v>
                </c:pt>
                <c:pt idx="9162">
                  <c:v>#N/A</c:v>
                </c:pt>
                <c:pt idx="9163">
                  <c:v>2.8639999999999999</c:v>
                </c:pt>
                <c:pt idx="9164">
                  <c:v>#N/A</c:v>
                </c:pt>
                <c:pt idx="9165">
                  <c:v>#N/A</c:v>
                </c:pt>
                <c:pt idx="9166">
                  <c:v>#N/A</c:v>
                </c:pt>
                <c:pt idx="9167">
                  <c:v>#N/A</c:v>
                </c:pt>
                <c:pt idx="9168">
                  <c:v>#N/A</c:v>
                </c:pt>
                <c:pt idx="9169">
                  <c:v>#N/A</c:v>
                </c:pt>
                <c:pt idx="9170">
                  <c:v>#N/A</c:v>
                </c:pt>
                <c:pt idx="9171">
                  <c:v>#N/A</c:v>
                </c:pt>
                <c:pt idx="9172">
                  <c:v>#N/A</c:v>
                </c:pt>
                <c:pt idx="9173">
                  <c:v>#N/A</c:v>
                </c:pt>
                <c:pt idx="9174">
                  <c:v>#N/A</c:v>
                </c:pt>
                <c:pt idx="9175">
                  <c:v>#N/A</c:v>
                </c:pt>
                <c:pt idx="9176">
                  <c:v>#N/A</c:v>
                </c:pt>
                <c:pt idx="9177">
                  <c:v>#N/A</c:v>
                </c:pt>
                <c:pt idx="9178">
                  <c:v>#N/A</c:v>
                </c:pt>
                <c:pt idx="9179">
                  <c:v>#N/A</c:v>
                </c:pt>
                <c:pt idx="9180">
                  <c:v>#N/A</c:v>
                </c:pt>
                <c:pt idx="9181">
                  <c:v>#N/A</c:v>
                </c:pt>
                <c:pt idx="9182">
                  <c:v>#N/A</c:v>
                </c:pt>
                <c:pt idx="9183">
                  <c:v>#N/A</c:v>
                </c:pt>
                <c:pt idx="9184">
                  <c:v>#N/A</c:v>
                </c:pt>
                <c:pt idx="9185">
                  <c:v>#N/A</c:v>
                </c:pt>
                <c:pt idx="9186">
                  <c:v>#N/A</c:v>
                </c:pt>
                <c:pt idx="9187">
                  <c:v>#N/A</c:v>
                </c:pt>
                <c:pt idx="9188">
                  <c:v>#N/A</c:v>
                </c:pt>
                <c:pt idx="9189">
                  <c:v>#N/A</c:v>
                </c:pt>
                <c:pt idx="9190">
                  <c:v>#N/A</c:v>
                </c:pt>
                <c:pt idx="9191">
                  <c:v>#N/A</c:v>
                </c:pt>
                <c:pt idx="9192">
                  <c:v>#N/A</c:v>
                </c:pt>
                <c:pt idx="9193">
                  <c:v>#N/A</c:v>
                </c:pt>
                <c:pt idx="9194">
                  <c:v>#N/A</c:v>
                </c:pt>
                <c:pt idx="9195">
                  <c:v>#N/A</c:v>
                </c:pt>
                <c:pt idx="9196">
                  <c:v>#N/A</c:v>
                </c:pt>
                <c:pt idx="9197">
                  <c:v>#N/A</c:v>
                </c:pt>
                <c:pt idx="9198">
                  <c:v>#N/A</c:v>
                </c:pt>
                <c:pt idx="9199">
                  <c:v>#N/A</c:v>
                </c:pt>
                <c:pt idx="9200">
                  <c:v>#N/A</c:v>
                </c:pt>
                <c:pt idx="9201">
                  <c:v>#N/A</c:v>
                </c:pt>
                <c:pt idx="9202">
                  <c:v>#N/A</c:v>
                </c:pt>
                <c:pt idx="9203">
                  <c:v>#N/A</c:v>
                </c:pt>
                <c:pt idx="9204">
                  <c:v>#N/A</c:v>
                </c:pt>
                <c:pt idx="9205">
                  <c:v>#N/A</c:v>
                </c:pt>
                <c:pt idx="9206">
                  <c:v>#N/A</c:v>
                </c:pt>
                <c:pt idx="9207">
                  <c:v>#N/A</c:v>
                </c:pt>
                <c:pt idx="9208">
                  <c:v>#N/A</c:v>
                </c:pt>
                <c:pt idx="9209">
                  <c:v>#N/A</c:v>
                </c:pt>
                <c:pt idx="9210">
                  <c:v>#N/A</c:v>
                </c:pt>
                <c:pt idx="9211">
                  <c:v>#N/A</c:v>
                </c:pt>
                <c:pt idx="9212">
                  <c:v>#N/A</c:v>
                </c:pt>
                <c:pt idx="9213">
                  <c:v>#N/A</c:v>
                </c:pt>
                <c:pt idx="9214">
                  <c:v>#N/A</c:v>
                </c:pt>
                <c:pt idx="9215">
                  <c:v>#N/A</c:v>
                </c:pt>
                <c:pt idx="9216">
                  <c:v>#N/A</c:v>
                </c:pt>
                <c:pt idx="9217">
                  <c:v>#N/A</c:v>
                </c:pt>
                <c:pt idx="9218">
                  <c:v>#N/A</c:v>
                </c:pt>
                <c:pt idx="9219">
                  <c:v>#N/A</c:v>
                </c:pt>
                <c:pt idx="9220">
                  <c:v>#N/A</c:v>
                </c:pt>
                <c:pt idx="9221">
                  <c:v>#N/A</c:v>
                </c:pt>
                <c:pt idx="9222">
                  <c:v>#N/A</c:v>
                </c:pt>
                <c:pt idx="9223">
                  <c:v>#N/A</c:v>
                </c:pt>
                <c:pt idx="9224">
                  <c:v>#N/A</c:v>
                </c:pt>
                <c:pt idx="9225">
                  <c:v>#N/A</c:v>
                </c:pt>
                <c:pt idx="9226">
                  <c:v>#N/A</c:v>
                </c:pt>
                <c:pt idx="9227">
                  <c:v>#N/A</c:v>
                </c:pt>
                <c:pt idx="9228">
                  <c:v>2.4169999999999998</c:v>
                </c:pt>
                <c:pt idx="9229">
                  <c:v>#N/A</c:v>
                </c:pt>
                <c:pt idx="9230">
                  <c:v>#N/A</c:v>
                </c:pt>
                <c:pt idx="9231">
                  <c:v>#N/A</c:v>
                </c:pt>
                <c:pt idx="9232">
                  <c:v>#N/A</c:v>
                </c:pt>
                <c:pt idx="9233">
                  <c:v>#N/A</c:v>
                </c:pt>
                <c:pt idx="9234">
                  <c:v>#N/A</c:v>
                </c:pt>
                <c:pt idx="9235">
                  <c:v>#N/A</c:v>
                </c:pt>
                <c:pt idx="9236">
                  <c:v>#N/A</c:v>
                </c:pt>
                <c:pt idx="9237">
                  <c:v>#N/A</c:v>
                </c:pt>
                <c:pt idx="9238">
                  <c:v>#N/A</c:v>
                </c:pt>
                <c:pt idx="9239">
                  <c:v>#N/A</c:v>
                </c:pt>
                <c:pt idx="9240">
                  <c:v>#N/A</c:v>
                </c:pt>
                <c:pt idx="9241">
                  <c:v>#N/A</c:v>
                </c:pt>
                <c:pt idx="9242">
                  <c:v>#N/A</c:v>
                </c:pt>
                <c:pt idx="9243">
                  <c:v>#N/A</c:v>
                </c:pt>
                <c:pt idx="9244">
                  <c:v>#N/A</c:v>
                </c:pt>
                <c:pt idx="9245">
                  <c:v>#N/A</c:v>
                </c:pt>
                <c:pt idx="9246">
                  <c:v>#N/A</c:v>
                </c:pt>
                <c:pt idx="9247">
                  <c:v>#N/A</c:v>
                </c:pt>
                <c:pt idx="9248">
                  <c:v>#N/A</c:v>
                </c:pt>
                <c:pt idx="9249">
                  <c:v>#N/A</c:v>
                </c:pt>
                <c:pt idx="9250">
                  <c:v>#N/A</c:v>
                </c:pt>
                <c:pt idx="9251">
                  <c:v>#N/A</c:v>
                </c:pt>
                <c:pt idx="9252">
                  <c:v>#N/A</c:v>
                </c:pt>
                <c:pt idx="9253">
                  <c:v>#N/A</c:v>
                </c:pt>
                <c:pt idx="9254">
                  <c:v>#N/A</c:v>
                </c:pt>
                <c:pt idx="9255">
                  <c:v>#N/A</c:v>
                </c:pt>
                <c:pt idx="9256">
                  <c:v>#N/A</c:v>
                </c:pt>
                <c:pt idx="9257">
                  <c:v>#N/A</c:v>
                </c:pt>
                <c:pt idx="9258">
                  <c:v>#N/A</c:v>
                </c:pt>
                <c:pt idx="9259">
                  <c:v>#N/A</c:v>
                </c:pt>
                <c:pt idx="9260">
                  <c:v>#N/A</c:v>
                </c:pt>
                <c:pt idx="9261">
                  <c:v>#N/A</c:v>
                </c:pt>
                <c:pt idx="9262">
                  <c:v>#N/A</c:v>
                </c:pt>
                <c:pt idx="9263">
                  <c:v>#N/A</c:v>
                </c:pt>
                <c:pt idx="9264">
                  <c:v>#N/A</c:v>
                </c:pt>
                <c:pt idx="9265">
                  <c:v>#N/A</c:v>
                </c:pt>
                <c:pt idx="9266">
                  <c:v>#N/A</c:v>
                </c:pt>
                <c:pt idx="9267">
                  <c:v>#N/A</c:v>
                </c:pt>
                <c:pt idx="9268">
                  <c:v>#N/A</c:v>
                </c:pt>
                <c:pt idx="9269">
                  <c:v>#N/A</c:v>
                </c:pt>
                <c:pt idx="9270">
                  <c:v>#N/A</c:v>
                </c:pt>
                <c:pt idx="9271">
                  <c:v>#N/A</c:v>
                </c:pt>
                <c:pt idx="9272">
                  <c:v>#N/A</c:v>
                </c:pt>
                <c:pt idx="9273">
                  <c:v>#N/A</c:v>
                </c:pt>
                <c:pt idx="9274">
                  <c:v>#N/A</c:v>
                </c:pt>
                <c:pt idx="9275">
                  <c:v>#N/A</c:v>
                </c:pt>
                <c:pt idx="9276">
                  <c:v>#N/A</c:v>
                </c:pt>
                <c:pt idx="9277">
                  <c:v>#N/A</c:v>
                </c:pt>
                <c:pt idx="9278">
                  <c:v>#N/A</c:v>
                </c:pt>
                <c:pt idx="9279">
                  <c:v>#N/A</c:v>
                </c:pt>
                <c:pt idx="9280">
                  <c:v>#N/A</c:v>
                </c:pt>
                <c:pt idx="9281">
                  <c:v>#N/A</c:v>
                </c:pt>
                <c:pt idx="9282">
                  <c:v>#N/A</c:v>
                </c:pt>
                <c:pt idx="9283">
                  <c:v>#N/A</c:v>
                </c:pt>
                <c:pt idx="9284">
                  <c:v>#N/A</c:v>
                </c:pt>
                <c:pt idx="9285">
                  <c:v>#N/A</c:v>
                </c:pt>
                <c:pt idx="9286">
                  <c:v>#N/A</c:v>
                </c:pt>
                <c:pt idx="9287">
                  <c:v>#N/A</c:v>
                </c:pt>
                <c:pt idx="9288">
                  <c:v>#N/A</c:v>
                </c:pt>
                <c:pt idx="9289">
                  <c:v>#N/A</c:v>
                </c:pt>
                <c:pt idx="9290">
                  <c:v>#N/A</c:v>
                </c:pt>
                <c:pt idx="9291">
                  <c:v>#N/A</c:v>
                </c:pt>
                <c:pt idx="9292">
                  <c:v>#N/A</c:v>
                </c:pt>
                <c:pt idx="9293">
                  <c:v>3.0430000000000001</c:v>
                </c:pt>
                <c:pt idx="9294">
                  <c:v>#N/A</c:v>
                </c:pt>
                <c:pt idx="9295">
                  <c:v>#N/A</c:v>
                </c:pt>
                <c:pt idx="9296">
                  <c:v>#N/A</c:v>
                </c:pt>
                <c:pt idx="9297">
                  <c:v>#N/A</c:v>
                </c:pt>
                <c:pt idx="9298">
                  <c:v>#N/A</c:v>
                </c:pt>
                <c:pt idx="9299">
                  <c:v>#N/A</c:v>
                </c:pt>
                <c:pt idx="9300">
                  <c:v>#N/A</c:v>
                </c:pt>
                <c:pt idx="9301">
                  <c:v>#N/A</c:v>
                </c:pt>
                <c:pt idx="9302">
                  <c:v>#N/A</c:v>
                </c:pt>
                <c:pt idx="9303">
                  <c:v>#N/A</c:v>
                </c:pt>
                <c:pt idx="9304">
                  <c:v>#N/A</c:v>
                </c:pt>
                <c:pt idx="9305">
                  <c:v>#N/A</c:v>
                </c:pt>
                <c:pt idx="9306">
                  <c:v>#N/A</c:v>
                </c:pt>
                <c:pt idx="9307">
                  <c:v>#N/A</c:v>
                </c:pt>
                <c:pt idx="9308">
                  <c:v>#N/A</c:v>
                </c:pt>
                <c:pt idx="9309">
                  <c:v>#N/A</c:v>
                </c:pt>
                <c:pt idx="9310">
                  <c:v>#N/A</c:v>
                </c:pt>
                <c:pt idx="9311">
                  <c:v>#N/A</c:v>
                </c:pt>
                <c:pt idx="9312">
                  <c:v>#N/A</c:v>
                </c:pt>
                <c:pt idx="9313">
                  <c:v>#N/A</c:v>
                </c:pt>
                <c:pt idx="9314">
                  <c:v>#N/A</c:v>
                </c:pt>
                <c:pt idx="9315">
                  <c:v>#N/A</c:v>
                </c:pt>
                <c:pt idx="9316">
                  <c:v>#N/A</c:v>
                </c:pt>
                <c:pt idx="9317">
                  <c:v>#N/A</c:v>
                </c:pt>
                <c:pt idx="9318">
                  <c:v>#N/A</c:v>
                </c:pt>
                <c:pt idx="9319">
                  <c:v>#N/A</c:v>
                </c:pt>
                <c:pt idx="9320">
                  <c:v>#N/A</c:v>
                </c:pt>
                <c:pt idx="9321">
                  <c:v>#N/A</c:v>
                </c:pt>
                <c:pt idx="9322">
                  <c:v>#N/A</c:v>
                </c:pt>
                <c:pt idx="9323">
                  <c:v>#N/A</c:v>
                </c:pt>
                <c:pt idx="9324">
                  <c:v>#N/A</c:v>
                </c:pt>
                <c:pt idx="9325">
                  <c:v>#N/A</c:v>
                </c:pt>
                <c:pt idx="9326">
                  <c:v>#N/A</c:v>
                </c:pt>
                <c:pt idx="9327">
                  <c:v>#N/A</c:v>
                </c:pt>
                <c:pt idx="9328">
                  <c:v>#N/A</c:v>
                </c:pt>
                <c:pt idx="9329">
                  <c:v>#N/A</c:v>
                </c:pt>
                <c:pt idx="9330">
                  <c:v>#N/A</c:v>
                </c:pt>
                <c:pt idx="9331">
                  <c:v>#N/A</c:v>
                </c:pt>
                <c:pt idx="9332">
                  <c:v>#N/A</c:v>
                </c:pt>
                <c:pt idx="9333">
                  <c:v>#N/A</c:v>
                </c:pt>
                <c:pt idx="9334">
                  <c:v>#N/A</c:v>
                </c:pt>
                <c:pt idx="9335">
                  <c:v>#N/A</c:v>
                </c:pt>
                <c:pt idx="9336">
                  <c:v>#N/A</c:v>
                </c:pt>
                <c:pt idx="9337">
                  <c:v>#N/A</c:v>
                </c:pt>
                <c:pt idx="9338">
                  <c:v>#N/A</c:v>
                </c:pt>
                <c:pt idx="9339">
                  <c:v>#N/A</c:v>
                </c:pt>
                <c:pt idx="9340">
                  <c:v>#N/A</c:v>
                </c:pt>
                <c:pt idx="9341">
                  <c:v>#N/A</c:v>
                </c:pt>
                <c:pt idx="9342">
                  <c:v>#N/A</c:v>
                </c:pt>
                <c:pt idx="9343">
                  <c:v>#N/A</c:v>
                </c:pt>
                <c:pt idx="9344">
                  <c:v>#N/A</c:v>
                </c:pt>
                <c:pt idx="9345">
                  <c:v>#N/A</c:v>
                </c:pt>
                <c:pt idx="9346">
                  <c:v>#N/A</c:v>
                </c:pt>
                <c:pt idx="9347">
                  <c:v>#N/A</c:v>
                </c:pt>
                <c:pt idx="9348">
                  <c:v>#N/A</c:v>
                </c:pt>
                <c:pt idx="9349">
                  <c:v>#N/A</c:v>
                </c:pt>
                <c:pt idx="9350">
                  <c:v>#N/A</c:v>
                </c:pt>
                <c:pt idx="9351">
                  <c:v>#N/A</c:v>
                </c:pt>
                <c:pt idx="9352">
                  <c:v>#N/A</c:v>
                </c:pt>
                <c:pt idx="9353">
                  <c:v>#N/A</c:v>
                </c:pt>
                <c:pt idx="9354">
                  <c:v>#N/A</c:v>
                </c:pt>
                <c:pt idx="9355">
                  <c:v>#N/A</c:v>
                </c:pt>
                <c:pt idx="9356">
                  <c:v>#N/A</c:v>
                </c:pt>
                <c:pt idx="9357">
                  <c:v>#N/A</c:v>
                </c:pt>
                <c:pt idx="9358">
                  <c:v>1.417</c:v>
                </c:pt>
                <c:pt idx="9359">
                  <c:v>#N/A</c:v>
                </c:pt>
                <c:pt idx="9360">
                  <c:v>#N/A</c:v>
                </c:pt>
                <c:pt idx="9361">
                  <c:v>#N/A</c:v>
                </c:pt>
                <c:pt idx="9362">
                  <c:v>#N/A</c:v>
                </c:pt>
                <c:pt idx="9363">
                  <c:v>#N/A</c:v>
                </c:pt>
                <c:pt idx="9364">
                  <c:v>#N/A</c:v>
                </c:pt>
                <c:pt idx="9365">
                  <c:v>#N/A</c:v>
                </c:pt>
                <c:pt idx="9366">
                  <c:v>#N/A</c:v>
                </c:pt>
                <c:pt idx="9367">
                  <c:v>#N/A</c:v>
                </c:pt>
                <c:pt idx="9368">
                  <c:v>#N/A</c:v>
                </c:pt>
                <c:pt idx="9369">
                  <c:v>#N/A</c:v>
                </c:pt>
                <c:pt idx="9370">
                  <c:v>#N/A</c:v>
                </c:pt>
                <c:pt idx="9371">
                  <c:v>#N/A</c:v>
                </c:pt>
                <c:pt idx="9372">
                  <c:v>#N/A</c:v>
                </c:pt>
                <c:pt idx="9373">
                  <c:v>#N/A</c:v>
                </c:pt>
                <c:pt idx="9374">
                  <c:v>#N/A</c:v>
                </c:pt>
                <c:pt idx="9375">
                  <c:v>#N/A</c:v>
                </c:pt>
                <c:pt idx="9376">
                  <c:v>#N/A</c:v>
                </c:pt>
                <c:pt idx="9377">
                  <c:v>#N/A</c:v>
                </c:pt>
                <c:pt idx="9378">
                  <c:v>#N/A</c:v>
                </c:pt>
                <c:pt idx="9379">
                  <c:v>#N/A</c:v>
                </c:pt>
                <c:pt idx="9380">
                  <c:v>#N/A</c:v>
                </c:pt>
                <c:pt idx="9381">
                  <c:v>#N/A</c:v>
                </c:pt>
                <c:pt idx="9382">
                  <c:v>#N/A</c:v>
                </c:pt>
                <c:pt idx="9383">
                  <c:v>#N/A</c:v>
                </c:pt>
                <c:pt idx="9384">
                  <c:v>#N/A</c:v>
                </c:pt>
                <c:pt idx="9385">
                  <c:v>#N/A</c:v>
                </c:pt>
                <c:pt idx="9386">
                  <c:v>#N/A</c:v>
                </c:pt>
                <c:pt idx="9387">
                  <c:v>#N/A</c:v>
                </c:pt>
                <c:pt idx="9388">
                  <c:v>#N/A</c:v>
                </c:pt>
                <c:pt idx="9389">
                  <c:v>#N/A</c:v>
                </c:pt>
                <c:pt idx="9390">
                  <c:v>#N/A</c:v>
                </c:pt>
                <c:pt idx="9391">
                  <c:v>#N/A</c:v>
                </c:pt>
                <c:pt idx="9392">
                  <c:v>#N/A</c:v>
                </c:pt>
                <c:pt idx="9393">
                  <c:v>#N/A</c:v>
                </c:pt>
                <c:pt idx="9394">
                  <c:v>#N/A</c:v>
                </c:pt>
                <c:pt idx="9395">
                  <c:v>#N/A</c:v>
                </c:pt>
                <c:pt idx="9396">
                  <c:v>#N/A</c:v>
                </c:pt>
                <c:pt idx="9397">
                  <c:v>#N/A</c:v>
                </c:pt>
                <c:pt idx="9398">
                  <c:v>#N/A</c:v>
                </c:pt>
                <c:pt idx="9399">
                  <c:v>#N/A</c:v>
                </c:pt>
                <c:pt idx="9400">
                  <c:v>#N/A</c:v>
                </c:pt>
                <c:pt idx="9401">
                  <c:v>#N/A</c:v>
                </c:pt>
                <c:pt idx="9402">
                  <c:v>#N/A</c:v>
                </c:pt>
                <c:pt idx="9403">
                  <c:v>#N/A</c:v>
                </c:pt>
                <c:pt idx="9404">
                  <c:v>#N/A</c:v>
                </c:pt>
                <c:pt idx="9405">
                  <c:v>#N/A</c:v>
                </c:pt>
                <c:pt idx="9406">
                  <c:v>#N/A</c:v>
                </c:pt>
                <c:pt idx="9407">
                  <c:v>#N/A</c:v>
                </c:pt>
                <c:pt idx="9408">
                  <c:v>#N/A</c:v>
                </c:pt>
                <c:pt idx="9409">
                  <c:v>#N/A</c:v>
                </c:pt>
                <c:pt idx="9410">
                  <c:v>#N/A</c:v>
                </c:pt>
                <c:pt idx="9411">
                  <c:v>#N/A</c:v>
                </c:pt>
                <c:pt idx="9412">
                  <c:v>#N/A</c:v>
                </c:pt>
                <c:pt idx="9413">
                  <c:v>#N/A</c:v>
                </c:pt>
                <c:pt idx="9414">
                  <c:v>#N/A</c:v>
                </c:pt>
                <c:pt idx="9415">
                  <c:v>#N/A</c:v>
                </c:pt>
                <c:pt idx="9416">
                  <c:v>#N/A</c:v>
                </c:pt>
                <c:pt idx="9417">
                  <c:v>#N/A</c:v>
                </c:pt>
                <c:pt idx="9418">
                  <c:v>#N/A</c:v>
                </c:pt>
                <c:pt idx="9419">
                  <c:v>#N/A</c:v>
                </c:pt>
                <c:pt idx="9420">
                  <c:v>#N/A</c:v>
                </c:pt>
                <c:pt idx="9421">
                  <c:v>#N/A</c:v>
                </c:pt>
                <c:pt idx="9422">
                  <c:v>#N/A</c:v>
                </c:pt>
                <c:pt idx="9423">
                  <c:v>1.3149999999999999</c:v>
                </c:pt>
                <c:pt idx="9424">
                  <c:v>#N/A</c:v>
                </c:pt>
                <c:pt idx="9425">
                  <c:v>#N/A</c:v>
                </c:pt>
                <c:pt idx="9426">
                  <c:v>#N/A</c:v>
                </c:pt>
                <c:pt idx="9427">
                  <c:v>#N/A</c:v>
                </c:pt>
                <c:pt idx="9428">
                  <c:v>#N/A</c:v>
                </c:pt>
                <c:pt idx="9429">
                  <c:v>#N/A</c:v>
                </c:pt>
                <c:pt idx="9430">
                  <c:v>#N/A</c:v>
                </c:pt>
                <c:pt idx="9431">
                  <c:v>#N/A</c:v>
                </c:pt>
                <c:pt idx="9432">
                  <c:v>#N/A</c:v>
                </c:pt>
                <c:pt idx="9433">
                  <c:v>#N/A</c:v>
                </c:pt>
                <c:pt idx="9434">
                  <c:v>#N/A</c:v>
                </c:pt>
                <c:pt idx="9435">
                  <c:v>#N/A</c:v>
                </c:pt>
                <c:pt idx="9436">
                  <c:v>#N/A</c:v>
                </c:pt>
                <c:pt idx="9437">
                  <c:v>#N/A</c:v>
                </c:pt>
                <c:pt idx="9438">
                  <c:v>#N/A</c:v>
                </c:pt>
                <c:pt idx="9439">
                  <c:v>#N/A</c:v>
                </c:pt>
                <c:pt idx="9440">
                  <c:v>#N/A</c:v>
                </c:pt>
                <c:pt idx="9441">
                  <c:v>#N/A</c:v>
                </c:pt>
                <c:pt idx="9442">
                  <c:v>#N/A</c:v>
                </c:pt>
                <c:pt idx="9443">
                  <c:v>#N/A</c:v>
                </c:pt>
                <c:pt idx="9444">
                  <c:v>#N/A</c:v>
                </c:pt>
                <c:pt idx="9445">
                  <c:v>#N/A</c:v>
                </c:pt>
                <c:pt idx="9446">
                  <c:v>#N/A</c:v>
                </c:pt>
                <c:pt idx="9447">
                  <c:v>#N/A</c:v>
                </c:pt>
                <c:pt idx="9448">
                  <c:v>#N/A</c:v>
                </c:pt>
                <c:pt idx="9449">
                  <c:v>#N/A</c:v>
                </c:pt>
                <c:pt idx="9450">
                  <c:v>#N/A</c:v>
                </c:pt>
                <c:pt idx="9451">
                  <c:v>#N/A</c:v>
                </c:pt>
                <c:pt idx="9452">
                  <c:v>#N/A</c:v>
                </c:pt>
                <c:pt idx="9453">
                  <c:v>#N/A</c:v>
                </c:pt>
                <c:pt idx="9454">
                  <c:v>#N/A</c:v>
                </c:pt>
                <c:pt idx="9455">
                  <c:v>#N/A</c:v>
                </c:pt>
                <c:pt idx="9456">
                  <c:v>#N/A</c:v>
                </c:pt>
                <c:pt idx="9457">
                  <c:v>#N/A</c:v>
                </c:pt>
                <c:pt idx="9458">
                  <c:v>#N/A</c:v>
                </c:pt>
                <c:pt idx="9459">
                  <c:v>#N/A</c:v>
                </c:pt>
                <c:pt idx="9460">
                  <c:v>#N/A</c:v>
                </c:pt>
                <c:pt idx="9461">
                  <c:v>#N/A</c:v>
                </c:pt>
                <c:pt idx="9462">
                  <c:v>#N/A</c:v>
                </c:pt>
                <c:pt idx="9463">
                  <c:v>#N/A</c:v>
                </c:pt>
                <c:pt idx="9464">
                  <c:v>#N/A</c:v>
                </c:pt>
                <c:pt idx="9465">
                  <c:v>#N/A</c:v>
                </c:pt>
                <c:pt idx="9466">
                  <c:v>#N/A</c:v>
                </c:pt>
                <c:pt idx="9467">
                  <c:v>#N/A</c:v>
                </c:pt>
                <c:pt idx="9468">
                  <c:v>#N/A</c:v>
                </c:pt>
                <c:pt idx="9469">
                  <c:v>#N/A</c:v>
                </c:pt>
                <c:pt idx="9470">
                  <c:v>#N/A</c:v>
                </c:pt>
                <c:pt idx="9471">
                  <c:v>#N/A</c:v>
                </c:pt>
                <c:pt idx="9472">
                  <c:v>#N/A</c:v>
                </c:pt>
                <c:pt idx="9473">
                  <c:v>#N/A</c:v>
                </c:pt>
                <c:pt idx="9474">
                  <c:v>#N/A</c:v>
                </c:pt>
                <c:pt idx="9475">
                  <c:v>#N/A</c:v>
                </c:pt>
                <c:pt idx="9476">
                  <c:v>#N/A</c:v>
                </c:pt>
                <c:pt idx="9477">
                  <c:v>#N/A</c:v>
                </c:pt>
                <c:pt idx="9478">
                  <c:v>#N/A</c:v>
                </c:pt>
                <c:pt idx="9479">
                  <c:v>#N/A</c:v>
                </c:pt>
                <c:pt idx="9480">
                  <c:v>#N/A</c:v>
                </c:pt>
                <c:pt idx="9481">
                  <c:v>#N/A</c:v>
                </c:pt>
                <c:pt idx="9482">
                  <c:v>#N/A</c:v>
                </c:pt>
                <c:pt idx="9483">
                  <c:v>#N/A</c:v>
                </c:pt>
                <c:pt idx="9484">
                  <c:v>#N/A</c:v>
                </c:pt>
                <c:pt idx="9485">
                  <c:v>#N/A</c:v>
                </c:pt>
                <c:pt idx="9486">
                  <c:v>#N/A</c:v>
                </c:pt>
                <c:pt idx="9487">
                  <c:v>#N/A</c:v>
                </c:pt>
                <c:pt idx="9488">
                  <c:v>1.6359999999999999</c:v>
                </c:pt>
                <c:pt idx="9489">
                  <c:v>#N/A</c:v>
                </c:pt>
                <c:pt idx="9490">
                  <c:v>#N/A</c:v>
                </c:pt>
                <c:pt idx="9491">
                  <c:v>#N/A</c:v>
                </c:pt>
                <c:pt idx="9492">
                  <c:v>#N/A</c:v>
                </c:pt>
                <c:pt idx="9493">
                  <c:v>#N/A</c:v>
                </c:pt>
                <c:pt idx="9494">
                  <c:v>#N/A</c:v>
                </c:pt>
                <c:pt idx="9495">
                  <c:v>#N/A</c:v>
                </c:pt>
                <c:pt idx="9496">
                  <c:v>#N/A</c:v>
                </c:pt>
                <c:pt idx="9497">
                  <c:v>#N/A</c:v>
                </c:pt>
                <c:pt idx="9498">
                  <c:v>#N/A</c:v>
                </c:pt>
                <c:pt idx="9499">
                  <c:v>#N/A</c:v>
                </c:pt>
                <c:pt idx="9500">
                  <c:v>#N/A</c:v>
                </c:pt>
                <c:pt idx="9501">
                  <c:v>#N/A</c:v>
                </c:pt>
                <c:pt idx="9502">
                  <c:v>#N/A</c:v>
                </c:pt>
                <c:pt idx="9503">
                  <c:v>#N/A</c:v>
                </c:pt>
                <c:pt idx="9504">
                  <c:v>#N/A</c:v>
                </c:pt>
                <c:pt idx="9505">
                  <c:v>#N/A</c:v>
                </c:pt>
                <c:pt idx="9506">
                  <c:v>#N/A</c:v>
                </c:pt>
                <c:pt idx="9507">
                  <c:v>#N/A</c:v>
                </c:pt>
                <c:pt idx="9508">
                  <c:v>#N/A</c:v>
                </c:pt>
                <c:pt idx="9509">
                  <c:v>#N/A</c:v>
                </c:pt>
                <c:pt idx="9510">
                  <c:v>#N/A</c:v>
                </c:pt>
                <c:pt idx="9511">
                  <c:v>#N/A</c:v>
                </c:pt>
                <c:pt idx="9512">
                  <c:v>#N/A</c:v>
                </c:pt>
                <c:pt idx="9513">
                  <c:v>#N/A</c:v>
                </c:pt>
                <c:pt idx="9514">
                  <c:v>#N/A</c:v>
                </c:pt>
                <c:pt idx="9515">
                  <c:v>#N/A</c:v>
                </c:pt>
                <c:pt idx="9516">
                  <c:v>#N/A</c:v>
                </c:pt>
                <c:pt idx="9517">
                  <c:v>#N/A</c:v>
                </c:pt>
                <c:pt idx="9518">
                  <c:v>#N/A</c:v>
                </c:pt>
                <c:pt idx="9519">
                  <c:v>#N/A</c:v>
                </c:pt>
                <c:pt idx="9520">
                  <c:v>#N/A</c:v>
                </c:pt>
                <c:pt idx="9521">
                  <c:v>#N/A</c:v>
                </c:pt>
                <c:pt idx="9522">
                  <c:v>#N/A</c:v>
                </c:pt>
                <c:pt idx="9523">
                  <c:v>#N/A</c:v>
                </c:pt>
                <c:pt idx="9524">
                  <c:v>#N/A</c:v>
                </c:pt>
                <c:pt idx="9525">
                  <c:v>#N/A</c:v>
                </c:pt>
                <c:pt idx="9526">
                  <c:v>#N/A</c:v>
                </c:pt>
                <c:pt idx="9527">
                  <c:v>#N/A</c:v>
                </c:pt>
                <c:pt idx="9528">
                  <c:v>#N/A</c:v>
                </c:pt>
                <c:pt idx="9529">
                  <c:v>#N/A</c:v>
                </c:pt>
                <c:pt idx="9530">
                  <c:v>#N/A</c:v>
                </c:pt>
                <c:pt idx="9531">
                  <c:v>#N/A</c:v>
                </c:pt>
                <c:pt idx="9532">
                  <c:v>#N/A</c:v>
                </c:pt>
                <c:pt idx="9533">
                  <c:v>#N/A</c:v>
                </c:pt>
                <c:pt idx="9534">
                  <c:v>#N/A</c:v>
                </c:pt>
                <c:pt idx="9535">
                  <c:v>#N/A</c:v>
                </c:pt>
                <c:pt idx="9536">
                  <c:v>#N/A</c:v>
                </c:pt>
                <c:pt idx="9537">
                  <c:v>#N/A</c:v>
                </c:pt>
                <c:pt idx="9538">
                  <c:v>#N/A</c:v>
                </c:pt>
                <c:pt idx="9539">
                  <c:v>#N/A</c:v>
                </c:pt>
                <c:pt idx="9540">
                  <c:v>#N/A</c:v>
                </c:pt>
                <c:pt idx="9541">
                  <c:v>#N/A</c:v>
                </c:pt>
                <c:pt idx="9542">
                  <c:v>#N/A</c:v>
                </c:pt>
                <c:pt idx="9543">
                  <c:v>#N/A</c:v>
                </c:pt>
                <c:pt idx="9544">
                  <c:v>#N/A</c:v>
                </c:pt>
                <c:pt idx="9545">
                  <c:v>#N/A</c:v>
                </c:pt>
                <c:pt idx="9546">
                  <c:v>#N/A</c:v>
                </c:pt>
                <c:pt idx="9547">
                  <c:v>#N/A</c:v>
                </c:pt>
                <c:pt idx="9548">
                  <c:v>#N/A</c:v>
                </c:pt>
                <c:pt idx="9549">
                  <c:v>#N/A</c:v>
                </c:pt>
                <c:pt idx="9550">
                  <c:v>#N/A</c:v>
                </c:pt>
                <c:pt idx="9551">
                  <c:v>#N/A</c:v>
                </c:pt>
                <c:pt idx="9552">
                  <c:v>#N/A</c:v>
                </c:pt>
                <c:pt idx="9553">
                  <c:v>2.0190000000000001</c:v>
                </c:pt>
                <c:pt idx="9554">
                  <c:v>#N/A</c:v>
                </c:pt>
                <c:pt idx="9555">
                  <c:v>#N/A</c:v>
                </c:pt>
                <c:pt idx="9556">
                  <c:v>#N/A</c:v>
                </c:pt>
                <c:pt idx="9557">
                  <c:v>#N/A</c:v>
                </c:pt>
                <c:pt idx="9558">
                  <c:v>#N/A</c:v>
                </c:pt>
                <c:pt idx="9559">
                  <c:v>#N/A</c:v>
                </c:pt>
                <c:pt idx="9560">
                  <c:v>#N/A</c:v>
                </c:pt>
                <c:pt idx="9561">
                  <c:v>#N/A</c:v>
                </c:pt>
                <c:pt idx="9562">
                  <c:v>#N/A</c:v>
                </c:pt>
                <c:pt idx="9563">
                  <c:v>#N/A</c:v>
                </c:pt>
                <c:pt idx="9564">
                  <c:v>#N/A</c:v>
                </c:pt>
                <c:pt idx="9565">
                  <c:v>#N/A</c:v>
                </c:pt>
                <c:pt idx="9566">
                  <c:v>#N/A</c:v>
                </c:pt>
                <c:pt idx="9567">
                  <c:v>#N/A</c:v>
                </c:pt>
                <c:pt idx="9568">
                  <c:v>#N/A</c:v>
                </c:pt>
                <c:pt idx="9569">
                  <c:v>#N/A</c:v>
                </c:pt>
                <c:pt idx="9570">
                  <c:v>#N/A</c:v>
                </c:pt>
                <c:pt idx="9571">
                  <c:v>#N/A</c:v>
                </c:pt>
                <c:pt idx="9572">
                  <c:v>#N/A</c:v>
                </c:pt>
                <c:pt idx="9573">
                  <c:v>#N/A</c:v>
                </c:pt>
                <c:pt idx="9574">
                  <c:v>#N/A</c:v>
                </c:pt>
                <c:pt idx="9575">
                  <c:v>#N/A</c:v>
                </c:pt>
                <c:pt idx="9576">
                  <c:v>#N/A</c:v>
                </c:pt>
                <c:pt idx="9577">
                  <c:v>#N/A</c:v>
                </c:pt>
                <c:pt idx="9578">
                  <c:v>#N/A</c:v>
                </c:pt>
                <c:pt idx="9579">
                  <c:v>#N/A</c:v>
                </c:pt>
                <c:pt idx="9580">
                  <c:v>#N/A</c:v>
                </c:pt>
                <c:pt idx="9581">
                  <c:v>#N/A</c:v>
                </c:pt>
                <c:pt idx="9582">
                  <c:v>#N/A</c:v>
                </c:pt>
                <c:pt idx="9583">
                  <c:v>#N/A</c:v>
                </c:pt>
                <c:pt idx="9584">
                  <c:v>#N/A</c:v>
                </c:pt>
                <c:pt idx="9585">
                  <c:v>#N/A</c:v>
                </c:pt>
                <c:pt idx="9586">
                  <c:v>#N/A</c:v>
                </c:pt>
                <c:pt idx="9587">
                  <c:v>#N/A</c:v>
                </c:pt>
                <c:pt idx="9588">
                  <c:v>#N/A</c:v>
                </c:pt>
                <c:pt idx="9589">
                  <c:v>#N/A</c:v>
                </c:pt>
                <c:pt idx="9590">
                  <c:v>#N/A</c:v>
                </c:pt>
                <c:pt idx="9591">
                  <c:v>#N/A</c:v>
                </c:pt>
                <c:pt idx="9592">
                  <c:v>#N/A</c:v>
                </c:pt>
                <c:pt idx="9593">
                  <c:v>#N/A</c:v>
                </c:pt>
                <c:pt idx="9594">
                  <c:v>#N/A</c:v>
                </c:pt>
                <c:pt idx="9595">
                  <c:v>#N/A</c:v>
                </c:pt>
                <c:pt idx="9596">
                  <c:v>#N/A</c:v>
                </c:pt>
                <c:pt idx="9597">
                  <c:v>#N/A</c:v>
                </c:pt>
                <c:pt idx="9598">
                  <c:v>#N/A</c:v>
                </c:pt>
                <c:pt idx="9599">
                  <c:v>#N/A</c:v>
                </c:pt>
                <c:pt idx="9600">
                  <c:v>#N/A</c:v>
                </c:pt>
                <c:pt idx="9601">
                  <c:v>#N/A</c:v>
                </c:pt>
                <c:pt idx="9602">
                  <c:v>#N/A</c:v>
                </c:pt>
                <c:pt idx="9603">
                  <c:v>#N/A</c:v>
                </c:pt>
                <c:pt idx="9604">
                  <c:v>#N/A</c:v>
                </c:pt>
                <c:pt idx="9605">
                  <c:v>#N/A</c:v>
                </c:pt>
                <c:pt idx="9606">
                  <c:v>#N/A</c:v>
                </c:pt>
                <c:pt idx="9607">
                  <c:v>#N/A</c:v>
                </c:pt>
                <c:pt idx="9608">
                  <c:v>#N/A</c:v>
                </c:pt>
                <c:pt idx="9609">
                  <c:v>#N/A</c:v>
                </c:pt>
                <c:pt idx="9610">
                  <c:v>#N/A</c:v>
                </c:pt>
                <c:pt idx="9611">
                  <c:v>#N/A</c:v>
                </c:pt>
                <c:pt idx="9612">
                  <c:v>#N/A</c:v>
                </c:pt>
                <c:pt idx="9613">
                  <c:v>#N/A</c:v>
                </c:pt>
                <c:pt idx="9614">
                  <c:v>#N/A</c:v>
                </c:pt>
                <c:pt idx="9615">
                  <c:v>#N/A</c:v>
                </c:pt>
                <c:pt idx="9616">
                  <c:v>#N/A</c:v>
                </c:pt>
                <c:pt idx="9617">
                  <c:v>#N/A</c:v>
                </c:pt>
                <c:pt idx="9618">
                  <c:v>1.417</c:v>
                </c:pt>
                <c:pt idx="9619">
                  <c:v>#N/A</c:v>
                </c:pt>
                <c:pt idx="9620">
                  <c:v>#N/A</c:v>
                </c:pt>
                <c:pt idx="9621">
                  <c:v>#N/A</c:v>
                </c:pt>
                <c:pt idx="9622">
                  <c:v>#N/A</c:v>
                </c:pt>
                <c:pt idx="9623">
                  <c:v>#N/A</c:v>
                </c:pt>
                <c:pt idx="9624">
                  <c:v>#N/A</c:v>
                </c:pt>
                <c:pt idx="9625">
                  <c:v>#N/A</c:v>
                </c:pt>
                <c:pt idx="9626">
                  <c:v>#N/A</c:v>
                </c:pt>
                <c:pt idx="9627">
                  <c:v>#N/A</c:v>
                </c:pt>
                <c:pt idx="9628">
                  <c:v>#N/A</c:v>
                </c:pt>
                <c:pt idx="9629">
                  <c:v>#N/A</c:v>
                </c:pt>
                <c:pt idx="9630">
                  <c:v>#N/A</c:v>
                </c:pt>
                <c:pt idx="9631">
                  <c:v>#N/A</c:v>
                </c:pt>
                <c:pt idx="9632">
                  <c:v>#N/A</c:v>
                </c:pt>
                <c:pt idx="9633">
                  <c:v>#N/A</c:v>
                </c:pt>
                <c:pt idx="9634">
                  <c:v>#N/A</c:v>
                </c:pt>
                <c:pt idx="9635">
                  <c:v>#N/A</c:v>
                </c:pt>
                <c:pt idx="9636">
                  <c:v>#N/A</c:v>
                </c:pt>
                <c:pt idx="9637">
                  <c:v>#N/A</c:v>
                </c:pt>
                <c:pt idx="9638">
                  <c:v>#N/A</c:v>
                </c:pt>
                <c:pt idx="9639">
                  <c:v>#N/A</c:v>
                </c:pt>
                <c:pt idx="9640">
                  <c:v>#N/A</c:v>
                </c:pt>
                <c:pt idx="9641">
                  <c:v>#N/A</c:v>
                </c:pt>
                <c:pt idx="9642">
                  <c:v>#N/A</c:v>
                </c:pt>
                <c:pt idx="9643">
                  <c:v>#N/A</c:v>
                </c:pt>
                <c:pt idx="9644">
                  <c:v>#N/A</c:v>
                </c:pt>
                <c:pt idx="9645">
                  <c:v>#N/A</c:v>
                </c:pt>
                <c:pt idx="9646">
                  <c:v>#N/A</c:v>
                </c:pt>
                <c:pt idx="9647">
                  <c:v>#N/A</c:v>
                </c:pt>
                <c:pt idx="9648">
                  <c:v>#N/A</c:v>
                </c:pt>
                <c:pt idx="9649">
                  <c:v>#N/A</c:v>
                </c:pt>
                <c:pt idx="9650">
                  <c:v>#N/A</c:v>
                </c:pt>
                <c:pt idx="9651">
                  <c:v>#N/A</c:v>
                </c:pt>
                <c:pt idx="9652">
                  <c:v>#N/A</c:v>
                </c:pt>
                <c:pt idx="9653">
                  <c:v>#N/A</c:v>
                </c:pt>
                <c:pt idx="9654">
                  <c:v>#N/A</c:v>
                </c:pt>
                <c:pt idx="9655">
                  <c:v>#N/A</c:v>
                </c:pt>
                <c:pt idx="9656">
                  <c:v>#N/A</c:v>
                </c:pt>
                <c:pt idx="9657">
                  <c:v>#N/A</c:v>
                </c:pt>
                <c:pt idx="9658">
                  <c:v>#N/A</c:v>
                </c:pt>
                <c:pt idx="9659">
                  <c:v>#N/A</c:v>
                </c:pt>
                <c:pt idx="9660">
                  <c:v>#N/A</c:v>
                </c:pt>
                <c:pt idx="9661">
                  <c:v>#N/A</c:v>
                </c:pt>
                <c:pt idx="9662">
                  <c:v>#N/A</c:v>
                </c:pt>
                <c:pt idx="9663">
                  <c:v>#N/A</c:v>
                </c:pt>
                <c:pt idx="9664">
                  <c:v>#N/A</c:v>
                </c:pt>
                <c:pt idx="9665">
                  <c:v>#N/A</c:v>
                </c:pt>
                <c:pt idx="9666">
                  <c:v>#N/A</c:v>
                </c:pt>
                <c:pt idx="9667">
                  <c:v>#N/A</c:v>
                </c:pt>
                <c:pt idx="9668">
                  <c:v>#N/A</c:v>
                </c:pt>
                <c:pt idx="9669">
                  <c:v>#N/A</c:v>
                </c:pt>
                <c:pt idx="9670">
                  <c:v>#N/A</c:v>
                </c:pt>
                <c:pt idx="9671">
                  <c:v>#N/A</c:v>
                </c:pt>
                <c:pt idx="9672">
                  <c:v>#N/A</c:v>
                </c:pt>
                <c:pt idx="9673">
                  <c:v>#N/A</c:v>
                </c:pt>
                <c:pt idx="9674">
                  <c:v>#N/A</c:v>
                </c:pt>
                <c:pt idx="9675">
                  <c:v>#N/A</c:v>
                </c:pt>
                <c:pt idx="9676">
                  <c:v>#N/A</c:v>
                </c:pt>
                <c:pt idx="9677">
                  <c:v>#N/A</c:v>
                </c:pt>
                <c:pt idx="9678">
                  <c:v>#N/A</c:v>
                </c:pt>
                <c:pt idx="9679">
                  <c:v>#N/A</c:v>
                </c:pt>
                <c:pt idx="9680">
                  <c:v>#N/A</c:v>
                </c:pt>
                <c:pt idx="9681">
                  <c:v>#N/A</c:v>
                </c:pt>
                <c:pt idx="9682">
                  <c:v>#N/A</c:v>
                </c:pt>
                <c:pt idx="9683">
                  <c:v>1.538</c:v>
                </c:pt>
                <c:pt idx="9684">
                  <c:v>#N/A</c:v>
                </c:pt>
                <c:pt idx="9685">
                  <c:v>#N/A</c:v>
                </c:pt>
                <c:pt idx="9686">
                  <c:v>#N/A</c:v>
                </c:pt>
                <c:pt idx="9687">
                  <c:v>#N/A</c:v>
                </c:pt>
                <c:pt idx="9688">
                  <c:v>#N/A</c:v>
                </c:pt>
                <c:pt idx="9689">
                  <c:v>#N/A</c:v>
                </c:pt>
                <c:pt idx="9690">
                  <c:v>#N/A</c:v>
                </c:pt>
                <c:pt idx="9691">
                  <c:v>#N/A</c:v>
                </c:pt>
                <c:pt idx="9692">
                  <c:v>#N/A</c:v>
                </c:pt>
                <c:pt idx="9693">
                  <c:v>#N/A</c:v>
                </c:pt>
                <c:pt idx="9694">
                  <c:v>#N/A</c:v>
                </c:pt>
                <c:pt idx="9695">
                  <c:v>#N/A</c:v>
                </c:pt>
                <c:pt idx="9696">
                  <c:v>#N/A</c:v>
                </c:pt>
                <c:pt idx="9697">
                  <c:v>#N/A</c:v>
                </c:pt>
                <c:pt idx="9698">
                  <c:v>#N/A</c:v>
                </c:pt>
                <c:pt idx="9699">
                  <c:v>#N/A</c:v>
                </c:pt>
                <c:pt idx="9700">
                  <c:v>#N/A</c:v>
                </c:pt>
                <c:pt idx="9701">
                  <c:v>#N/A</c:v>
                </c:pt>
                <c:pt idx="9702">
                  <c:v>#N/A</c:v>
                </c:pt>
                <c:pt idx="9703">
                  <c:v>#N/A</c:v>
                </c:pt>
                <c:pt idx="9704">
                  <c:v>#N/A</c:v>
                </c:pt>
                <c:pt idx="9705">
                  <c:v>#N/A</c:v>
                </c:pt>
                <c:pt idx="9706">
                  <c:v>#N/A</c:v>
                </c:pt>
                <c:pt idx="9707">
                  <c:v>#N/A</c:v>
                </c:pt>
                <c:pt idx="9708">
                  <c:v>#N/A</c:v>
                </c:pt>
                <c:pt idx="9709">
                  <c:v>#N/A</c:v>
                </c:pt>
                <c:pt idx="9710">
                  <c:v>#N/A</c:v>
                </c:pt>
                <c:pt idx="9711">
                  <c:v>#N/A</c:v>
                </c:pt>
                <c:pt idx="9712">
                  <c:v>#N/A</c:v>
                </c:pt>
                <c:pt idx="9713">
                  <c:v>#N/A</c:v>
                </c:pt>
                <c:pt idx="9714">
                  <c:v>#N/A</c:v>
                </c:pt>
                <c:pt idx="9715">
                  <c:v>#N/A</c:v>
                </c:pt>
                <c:pt idx="9716">
                  <c:v>#N/A</c:v>
                </c:pt>
                <c:pt idx="9717">
                  <c:v>#N/A</c:v>
                </c:pt>
                <c:pt idx="9718">
                  <c:v>#N/A</c:v>
                </c:pt>
                <c:pt idx="9719">
                  <c:v>#N/A</c:v>
                </c:pt>
                <c:pt idx="9720">
                  <c:v>#N/A</c:v>
                </c:pt>
                <c:pt idx="9721">
                  <c:v>#N/A</c:v>
                </c:pt>
                <c:pt idx="9722">
                  <c:v>#N/A</c:v>
                </c:pt>
                <c:pt idx="9723">
                  <c:v>#N/A</c:v>
                </c:pt>
                <c:pt idx="9724">
                  <c:v>#N/A</c:v>
                </c:pt>
                <c:pt idx="9725">
                  <c:v>#N/A</c:v>
                </c:pt>
                <c:pt idx="9726">
                  <c:v>#N/A</c:v>
                </c:pt>
                <c:pt idx="9727">
                  <c:v>#N/A</c:v>
                </c:pt>
                <c:pt idx="9728">
                  <c:v>#N/A</c:v>
                </c:pt>
                <c:pt idx="9729">
                  <c:v>#N/A</c:v>
                </c:pt>
                <c:pt idx="9730">
                  <c:v>#N/A</c:v>
                </c:pt>
                <c:pt idx="9731">
                  <c:v>#N/A</c:v>
                </c:pt>
                <c:pt idx="9732">
                  <c:v>#N/A</c:v>
                </c:pt>
                <c:pt idx="9733">
                  <c:v>#N/A</c:v>
                </c:pt>
                <c:pt idx="9734">
                  <c:v>#N/A</c:v>
                </c:pt>
                <c:pt idx="9735">
                  <c:v>#N/A</c:v>
                </c:pt>
                <c:pt idx="9736">
                  <c:v>#N/A</c:v>
                </c:pt>
                <c:pt idx="9737">
                  <c:v>#N/A</c:v>
                </c:pt>
                <c:pt idx="9738">
                  <c:v>#N/A</c:v>
                </c:pt>
                <c:pt idx="9739">
                  <c:v>#N/A</c:v>
                </c:pt>
                <c:pt idx="9740">
                  <c:v>#N/A</c:v>
                </c:pt>
                <c:pt idx="9741">
                  <c:v>#N/A</c:v>
                </c:pt>
                <c:pt idx="9742">
                  <c:v>#N/A</c:v>
                </c:pt>
                <c:pt idx="9743">
                  <c:v>#N/A</c:v>
                </c:pt>
                <c:pt idx="9744">
                  <c:v>#N/A</c:v>
                </c:pt>
                <c:pt idx="9745">
                  <c:v>#N/A</c:v>
                </c:pt>
                <c:pt idx="9746">
                  <c:v>#N/A</c:v>
                </c:pt>
                <c:pt idx="9747">
                  <c:v>#N/A</c:v>
                </c:pt>
                <c:pt idx="9748">
                  <c:v>4.508</c:v>
                </c:pt>
                <c:pt idx="9749">
                  <c:v>#N/A</c:v>
                </c:pt>
                <c:pt idx="9750">
                  <c:v>#N/A</c:v>
                </c:pt>
                <c:pt idx="9751">
                  <c:v>#N/A</c:v>
                </c:pt>
                <c:pt idx="9752">
                  <c:v>#N/A</c:v>
                </c:pt>
                <c:pt idx="9753">
                  <c:v>#N/A</c:v>
                </c:pt>
                <c:pt idx="9754">
                  <c:v>#N/A</c:v>
                </c:pt>
                <c:pt idx="9755">
                  <c:v>#N/A</c:v>
                </c:pt>
                <c:pt idx="9756">
                  <c:v>#N/A</c:v>
                </c:pt>
                <c:pt idx="9757">
                  <c:v>#N/A</c:v>
                </c:pt>
                <c:pt idx="9758">
                  <c:v>#N/A</c:v>
                </c:pt>
                <c:pt idx="9759">
                  <c:v>#N/A</c:v>
                </c:pt>
                <c:pt idx="9760">
                  <c:v>#N/A</c:v>
                </c:pt>
                <c:pt idx="9761">
                  <c:v>#N/A</c:v>
                </c:pt>
                <c:pt idx="9762">
                  <c:v>#N/A</c:v>
                </c:pt>
                <c:pt idx="9763">
                  <c:v>#N/A</c:v>
                </c:pt>
                <c:pt idx="9764">
                  <c:v>#N/A</c:v>
                </c:pt>
                <c:pt idx="9765">
                  <c:v>#N/A</c:v>
                </c:pt>
                <c:pt idx="9766">
                  <c:v>#N/A</c:v>
                </c:pt>
                <c:pt idx="9767">
                  <c:v>#N/A</c:v>
                </c:pt>
                <c:pt idx="9768">
                  <c:v>#N/A</c:v>
                </c:pt>
                <c:pt idx="9769">
                  <c:v>#N/A</c:v>
                </c:pt>
                <c:pt idx="9770">
                  <c:v>#N/A</c:v>
                </c:pt>
                <c:pt idx="9771">
                  <c:v>#N/A</c:v>
                </c:pt>
                <c:pt idx="9772">
                  <c:v>#N/A</c:v>
                </c:pt>
                <c:pt idx="9773">
                  <c:v>#N/A</c:v>
                </c:pt>
                <c:pt idx="9774">
                  <c:v>#N/A</c:v>
                </c:pt>
                <c:pt idx="9775">
                  <c:v>#N/A</c:v>
                </c:pt>
                <c:pt idx="9776">
                  <c:v>#N/A</c:v>
                </c:pt>
                <c:pt idx="9777">
                  <c:v>#N/A</c:v>
                </c:pt>
                <c:pt idx="9778">
                  <c:v>#N/A</c:v>
                </c:pt>
                <c:pt idx="9779">
                  <c:v>#N/A</c:v>
                </c:pt>
                <c:pt idx="9780">
                  <c:v>#N/A</c:v>
                </c:pt>
                <c:pt idx="9781">
                  <c:v>#N/A</c:v>
                </c:pt>
                <c:pt idx="9782">
                  <c:v>#N/A</c:v>
                </c:pt>
                <c:pt idx="9783">
                  <c:v>#N/A</c:v>
                </c:pt>
                <c:pt idx="9784">
                  <c:v>#N/A</c:v>
                </c:pt>
                <c:pt idx="9785">
                  <c:v>#N/A</c:v>
                </c:pt>
                <c:pt idx="9786">
                  <c:v>#N/A</c:v>
                </c:pt>
                <c:pt idx="9787">
                  <c:v>#N/A</c:v>
                </c:pt>
                <c:pt idx="9788">
                  <c:v>#N/A</c:v>
                </c:pt>
                <c:pt idx="9789">
                  <c:v>#N/A</c:v>
                </c:pt>
                <c:pt idx="9790">
                  <c:v>#N/A</c:v>
                </c:pt>
                <c:pt idx="9791">
                  <c:v>#N/A</c:v>
                </c:pt>
                <c:pt idx="9792">
                  <c:v>#N/A</c:v>
                </c:pt>
                <c:pt idx="9793">
                  <c:v>#N/A</c:v>
                </c:pt>
                <c:pt idx="9794">
                  <c:v>#N/A</c:v>
                </c:pt>
                <c:pt idx="9795">
                  <c:v>#N/A</c:v>
                </c:pt>
                <c:pt idx="9796">
                  <c:v>#N/A</c:v>
                </c:pt>
                <c:pt idx="9797">
                  <c:v>#N/A</c:v>
                </c:pt>
                <c:pt idx="9798">
                  <c:v>#N/A</c:v>
                </c:pt>
                <c:pt idx="9799">
                  <c:v>#N/A</c:v>
                </c:pt>
                <c:pt idx="9800">
                  <c:v>#N/A</c:v>
                </c:pt>
                <c:pt idx="9801">
                  <c:v>#N/A</c:v>
                </c:pt>
                <c:pt idx="9802">
                  <c:v>#N/A</c:v>
                </c:pt>
                <c:pt idx="9803">
                  <c:v>#N/A</c:v>
                </c:pt>
                <c:pt idx="9804">
                  <c:v>#N/A</c:v>
                </c:pt>
                <c:pt idx="9805">
                  <c:v>#N/A</c:v>
                </c:pt>
                <c:pt idx="9806">
                  <c:v>#N/A</c:v>
                </c:pt>
                <c:pt idx="9807">
                  <c:v>#N/A</c:v>
                </c:pt>
                <c:pt idx="9808">
                  <c:v>#N/A</c:v>
                </c:pt>
                <c:pt idx="9809">
                  <c:v>#N/A</c:v>
                </c:pt>
                <c:pt idx="9810">
                  <c:v>#N/A</c:v>
                </c:pt>
                <c:pt idx="9811">
                  <c:v>#N/A</c:v>
                </c:pt>
                <c:pt idx="9812">
                  <c:v>#N/A</c:v>
                </c:pt>
                <c:pt idx="9813">
                  <c:v>1.9119999999999999</c:v>
                </c:pt>
                <c:pt idx="9814">
                  <c:v>#N/A</c:v>
                </c:pt>
                <c:pt idx="9815">
                  <c:v>#N/A</c:v>
                </c:pt>
                <c:pt idx="9816">
                  <c:v>#N/A</c:v>
                </c:pt>
                <c:pt idx="9817">
                  <c:v>#N/A</c:v>
                </c:pt>
                <c:pt idx="9818">
                  <c:v>#N/A</c:v>
                </c:pt>
                <c:pt idx="9819">
                  <c:v>#N/A</c:v>
                </c:pt>
                <c:pt idx="9820">
                  <c:v>#N/A</c:v>
                </c:pt>
                <c:pt idx="9821">
                  <c:v>#N/A</c:v>
                </c:pt>
                <c:pt idx="9822">
                  <c:v>#N/A</c:v>
                </c:pt>
                <c:pt idx="9823">
                  <c:v>#N/A</c:v>
                </c:pt>
                <c:pt idx="9824">
                  <c:v>#N/A</c:v>
                </c:pt>
                <c:pt idx="9825">
                  <c:v>#N/A</c:v>
                </c:pt>
                <c:pt idx="9826">
                  <c:v>#N/A</c:v>
                </c:pt>
                <c:pt idx="9827">
                  <c:v>#N/A</c:v>
                </c:pt>
                <c:pt idx="9828">
                  <c:v>#N/A</c:v>
                </c:pt>
                <c:pt idx="9829">
                  <c:v>#N/A</c:v>
                </c:pt>
                <c:pt idx="9830">
                  <c:v>#N/A</c:v>
                </c:pt>
                <c:pt idx="9831">
                  <c:v>#N/A</c:v>
                </c:pt>
                <c:pt idx="9832">
                  <c:v>#N/A</c:v>
                </c:pt>
                <c:pt idx="9833">
                  <c:v>#N/A</c:v>
                </c:pt>
                <c:pt idx="9834">
                  <c:v>#N/A</c:v>
                </c:pt>
                <c:pt idx="9835">
                  <c:v>#N/A</c:v>
                </c:pt>
                <c:pt idx="9836">
                  <c:v>#N/A</c:v>
                </c:pt>
                <c:pt idx="9837">
                  <c:v>#N/A</c:v>
                </c:pt>
                <c:pt idx="9838">
                  <c:v>#N/A</c:v>
                </c:pt>
                <c:pt idx="9839">
                  <c:v>#N/A</c:v>
                </c:pt>
                <c:pt idx="9840">
                  <c:v>#N/A</c:v>
                </c:pt>
                <c:pt idx="9841">
                  <c:v>#N/A</c:v>
                </c:pt>
                <c:pt idx="9842">
                  <c:v>#N/A</c:v>
                </c:pt>
                <c:pt idx="9843">
                  <c:v>#N/A</c:v>
                </c:pt>
                <c:pt idx="9844">
                  <c:v>#N/A</c:v>
                </c:pt>
                <c:pt idx="9845">
                  <c:v>#N/A</c:v>
                </c:pt>
                <c:pt idx="9846">
                  <c:v>#N/A</c:v>
                </c:pt>
                <c:pt idx="9847">
                  <c:v>#N/A</c:v>
                </c:pt>
                <c:pt idx="9848">
                  <c:v>#N/A</c:v>
                </c:pt>
                <c:pt idx="9849">
                  <c:v>#N/A</c:v>
                </c:pt>
                <c:pt idx="9850">
                  <c:v>#N/A</c:v>
                </c:pt>
                <c:pt idx="9851">
                  <c:v>#N/A</c:v>
                </c:pt>
                <c:pt idx="9852">
                  <c:v>#N/A</c:v>
                </c:pt>
                <c:pt idx="9853">
                  <c:v>#N/A</c:v>
                </c:pt>
                <c:pt idx="9854">
                  <c:v>#N/A</c:v>
                </c:pt>
                <c:pt idx="9855">
                  <c:v>#N/A</c:v>
                </c:pt>
                <c:pt idx="9856">
                  <c:v>#N/A</c:v>
                </c:pt>
                <c:pt idx="9857">
                  <c:v>#N/A</c:v>
                </c:pt>
                <c:pt idx="9858">
                  <c:v>#N/A</c:v>
                </c:pt>
                <c:pt idx="9859">
                  <c:v>#N/A</c:v>
                </c:pt>
                <c:pt idx="9860">
                  <c:v>#N/A</c:v>
                </c:pt>
                <c:pt idx="9861">
                  <c:v>#N/A</c:v>
                </c:pt>
                <c:pt idx="9862">
                  <c:v>#N/A</c:v>
                </c:pt>
                <c:pt idx="9863">
                  <c:v>#N/A</c:v>
                </c:pt>
                <c:pt idx="9864">
                  <c:v>#N/A</c:v>
                </c:pt>
                <c:pt idx="9865">
                  <c:v>#N/A</c:v>
                </c:pt>
                <c:pt idx="9866">
                  <c:v>#N/A</c:v>
                </c:pt>
                <c:pt idx="9867">
                  <c:v>#N/A</c:v>
                </c:pt>
                <c:pt idx="9868">
                  <c:v>#N/A</c:v>
                </c:pt>
                <c:pt idx="9869">
                  <c:v>#N/A</c:v>
                </c:pt>
                <c:pt idx="9870">
                  <c:v>#N/A</c:v>
                </c:pt>
                <c:pt idx="9871">
                  <c:v>#N/A</c:v>
                </c:pt>
                <c:pt idx="9872">
                  <c:v>#N/A</c:v>
                </c:pt>
                <c:pt idx="9873">
                  <c:v>#N/A</c:v>
                </c:pt>
                <c:pt idx="9874">
                  <c:v>#N/A</c:v>
                </c:pt>
                <c:pt idx="9875">
                  <c:v>#N/A</c:v>
                </c:pt>
                <c:pt idx="9876">
                  <c:v>#N/A</c:v>
                </c:pt>
                <c:pt idx="9877">
                  <c:v>#N/A</c:v>
                </c:pt>
                <c:pt idx="9878">
                  <c:v>1.9970000000000001</c:v>
                </c:pt>
                <c:pt idx="9879">
                  <c:v>#N/A</c:v>
                </c:pt>
                <c:pt idx="9880">
                  <c:v>#N/A</c:v>
                </c:pt>
                <c:pt idx="9881">
                  <c:v>#N/A</c:v>
                </c:pt>
                <c:pt idx="9882">
                  <c:v>#N/A</c:v>
                </c:pt>
                <c:pt idx="9883">
                  <c:v>#N/A</c:v>
                </c:pt>
                <c:pt idx="9884">
                  <c:v>#N/A</c:v>
                </c:pt>
                <c:pt idx="9885">
                  <c:v>#N/A</c:v>
                </c:pt>
                <c:pt idx="9886">
                  <c:v>#N/A</c:v>
                </c:pt>
                <c:pt idx="9887">
                  <c:v>#N/A</c:v>
                </c:pt>
                <c:pt idx="9888">
                  <c:v>#N/A</c:v>
                </c:pt>
                <c:pt idx="9889">
                  <c:v>#N/A</c:v>
                </c:pt>
                <c:pt idx="9890">
                  <c:v>#N/A</c:v>
                </c:pt>
                <c:pt idx="9891">
                  <c:v>#N/A</c:v>
                </c:pt>
                <c:pt idx="9892">
                  <c:v>#N/A</c:v>
                </c:pt>
                <c:pt idx="9893">
                  <c:v>#N/A</c:v>
                </c:pt>
                <c:pt idx="9894">
                  <c:v>#N/A</c:v>
                </c:pt>
                <c:pt idx="9895">
                  <c:v>#N/A</c:v>
                </c:pt>
                <c:pt idx="9896">
                  <c:v>#N/A</c:v>
                </c:pt>
                <c:pt idx="9897">
                  <c:v>#N/A</c:v>
                </c:pt>
                <c:pt idx="9898">
                  <c:v>#N/A</c:v>
                </c:pt>
                <c:pt idx="9899">
                  <c:v>#N/A</c:v>
                </c:pt>
                <c:pt idx="9900">
                  <c:v>#N/A</c:v>
                </c:pt>
                <c:pt idx="9901">
                  <c:v>#N/A</c:v>
                </c:pt>
                <c:pt idx="9902">
                  <c:v>#N/A</c:v>
                </c:pt>
                <c:pt idx="9903">
                  <c:v>#N/A</c:v>
                </c:pt>
                <c:pt idx="9904">
                  <c:v>#N/A</c:v>
                </c:pt>
                <c:pt idx="9905">
                  <c:v>#N/A</c:v>
                </c:pt>
                <c:pt idx="9906">
                  <c:v>#N/A</c:v>
                </c:pt>
                <c:pt idx="9907">
                  <c:v>#N/A</c:v>
                </c:pt>
                <c:pt idx="9908">
                  <c:v>#N/A</c:v>
                </c:pt>
                <c:pt idx="9909">
                  <c:v>#N/A</c:v>
                </c:pt>
                <c:pt idx="9910">
                  <c:v>#N/A</c:v>
                </c:pt>
                <c:pt idx="9911">
                  <c:v>#N/A</c:v>
                </c:pt>
                <c:pt idx="9912">
                  <c:v>#N/A</c:v>
                </c:pt>
                <c:pt idx="9913">
                  <c:v>#N/A</c:v>
                </c:pt>
                <c:pt idx="9914">
                  <c:v>#N/A</c:v>
                </c:pt>
                <c:pt idx="9915">
                  <c:v>#N/A</c:v>
                </c:pt>
                <c:pt idx="9916">
                  <c:v>#N/A</c:v>
                </c:pt>
                <c:pt idx="9917">
                  <c:v>#N/A</c:v>
                </c:pt>
                <c:pt idx="9918">
                  <c:v>#N/A</c:v>
                </c:pt>
                <c:pt idx="9919">
                  <c:v>#N/A</c:v>
                </c:pt>
                <c:pt idx="9920">
                  <c:v>#N/A</c:v>
                </c:pt>
                <c:pt idx="9921">
                  <c:v>#N/A</c:v>
                </c:pt>
                <c:pt idx="9922">
                  <c:v>#N/A</c:v>
                </c:pt>
                <c:pt idx="9923">
                  <c:v>#N/A</c:v>
                </c:pt>
                <c:pt idx="9924">
                  <c:v>#N/A</c:v>
                </c:pt>
                <c:pt idx="9925">
                  <c:v>#N/A</c:v>
                </c:pt>
                <c:pt idx="9926">
                  <c:v>#N/A</c:v>
                </c:pt>
                <c:pt idx="9927">
                  <c:v>#N/A</c:v>
                </c:pt>
                <c:pt idx="9928">
                  <c:v>#N/A</c:v>
                </c:pt>
                <c:pt idx="9929">
                  <c:v>#N/A</c:v>
                </c:pt>
                <c:pt idx="9930">
                  <c:v>#N/A</c:v>
                </c:pt>
                <c:pt idx="9931">
                  <c:v>#N/A</c:v>
                </c:pt>
                <c:pt idx="9932">
                  <c:v>#N/A</c:v>
                </c:pt>
                <c:pt idx="9933">
                  <c:v>#N/A</c:v>
                </c:pt>
                <c:pt idx="9934">
                  <c:v>#N/A</c:v>
                </c:pt>
                <c:pt idx="9935">
                  <c:v>#N/A</c:v>
                </c:pt>
                <c:pt idx="9936">
                  <c:v>#N/A</c:v>
                </c:pt>
                <c:pt idx="9937">
                  <c:v>#N/A</c:v>
                </c:pt>
                <c:pt idx="9938">
                  <c:v>#N/A</c:v>
                </c:pt>
                <c:pt idx="9939">
                  <c:v>#N/A</c:v>
                </c:pt>
                <c:pt idx="9940">
                  <c:v>#N/A</c:v>
                </c:pt>
                <c:pt idx="9941">
                  <c:v>#N/A</c:v>
                </c:pt>
                <c:pt idx="9942">
                  <c:v>#N/A</c:v>
                </c:pt>
                <c:pt idx="9943">
                  <c:v>4.1470000000000002</c:v>
                </c:pt>
                <c:pt idx="9944">
                  <c:v>#N/A</c:v>
                </c:pt>
                <c:pt idx="9945">
                  <c:v>#N/A</c:v>
                </c:pt>
                <c:pt idx="9946">
                  <c:v>#N/A</c:v>
                </c:pt>
                <c:pt idx="9947">
                  <c:v>#N/A</c:v>
                </c:pt>
                <c:pt idx="9948">
                  <c:v>#N/A</c:v>
                </c:pt>
                <c:pt idx="9949">
                  <c:v>#N/A</c:v>
                </c:pt>
                <c:pt idx="9950">
                  <c:v>#N/A</c:v>
                </c:pt>
                <c:pt idx="9951">
                  <c:v>#N/A</c:v>
                </c:pt>
                <c:pt idx="9952">
                  <c:v>#N/A</c:v>
                </c:pt>
                <c:pt idx="9953">
                  <c:v>#N/A</c:v>
                </c:pt>
                <c:pt idx="9954">
                  <c:v>#N/A</c:v>
                </c:pt>
                <c:pt idx="9955">
                  <c:v>#N/A</c:v>
                </c:pt>
                <c:pt idx="9956">
                  <c:v>#N/A</c:v>
                </c:pt>
                <c:pt idx="9957">
                  <c:v>#N/A</c:v>
                </c:pt>
                <c:pt idx="9958">
                  <c:v>#N/A</c:v>
                </c:pt>
                <c:pt idx="9959">
                  <c:v>#N/A</c:v>
                </c:pt>
                <c:pt idx="9960">
                  <c:v>#N/A</c:v>
                </c:pt>
                <c:pt idx="9961">
                  <c:v>#N/A</c:v>
                </c:pt>
                <c:pt idx="9962">
                  <c:v>#N/A</c:v>
                </c:pt>
                <c:pt idx="9963">
                  <c:v>#N/A</c:v>
                </c:pt>
                <c:pt idx="9964">
                  <c:v>#N/A</c:v>
                </c:pt>
                <c:pt idx="9965">
                  <c:v>#N/A</c:v>
                </c:pt>
                <c:pt idx="9966">
                  <c:v>#N/A</c:v>
                </c:pt>
                <c:pt idx="9967">
                  <c:v>#N/A</c:v>
                </c:pt>
                <c:pt idx="9968">
                  <c:v>#N/A</c:v>
                </c:pt>
                <c:pt idx="9969">
                  <c:v>#N/A</c:v>
                </c:pt>
                <c:pt idx="9970">
                  <c:v>#N/A</c:v>
                </c:pt>
                <c:pt idx="9971">
                  <c:v>#N/A</c:v>
                </c:pt>
                <c:pt idx="9972">
                  <c:v>#N/A</c:v>
                </c:pt>
                <c:pt idx="9973">
                  <c:v>#N/A</c:v>
                </c:pt>
                <c:pt idx="9974">
                  <c:v>#N/A</c:v>
                </c:pt>
                <c:pt idx="9975">
                  <c:v>#N/A</c:v>
                </c:pt>
                <c:pt idx="9976">
                  <c:v>#N/A</c:v>
                </c:pt>
                <c:pt idx="9977">
                  <c:v>#N/A</c:v>
                </c:pt>
                <c:pt idx="9978">
                  <c:v>#N/A</c:v>
                </c:pt>
                <c:pt idx="9979">
                  <c:v>#N/A</c:v>
                </c:pt>
                <c:pt idx="9980">
                  <c:v>#N/A</c:v>
                </c:pt>
                <c:pt idx="9981">
                  <c:v>#N/A</c:v>
                </c:pt>
                <c:pt idx="9982">
                  <c:v>#N/A</c:v>
                </c:pt>
                <c:pt idx="9983">
                  <c:v>#N/A</c:v>
                </c:pt>
                <c:pt idx="9984">
                  <c:v>#N/A</c:v>
                </c:pt>
                <c:pt idx="9985">
                  <c:v>#N/A</c:v>
                </c:pt>
                <c:pt idx="9986">
                  <c:v>#N/A</c:v>
                </c:pt>
                <c:pt idx="9987">
                  <c:v>#N/A</c:v>
                </c:pt>
                <c:pt idx="9988">
                  <c:v>#N/A</c:v>
                </c:pt>
                <c:pt idx="9989">
                  <c:v>#N/A</c:v>
                </c:pt>
                <c:pt idx="9990">
                  <c:v>#N/A</c:v>
                </c:pt>
                <c:pt idx="9991">
                  <c:v>#N/A</c:v>
                </c:pt>
                <c:pt idx="9992">
                  <c:v>#N/A</c:v>
                </c:pt>
                <c:pt idx="9993">
                  <c:v>#N/A</c:v>
                </c:pt>
                <c:pt idx="9994">
                  <c:v>#N/A</c:v>
                </c:pt>
                <c:pt idx="9995">
                  <c:v>#N/A</c:v>
                </c:pt>
                <c:pt idx="9996">
                  <c:v>#N/A</c:v>
                </c:pt>
                <c:pt idx="9997">
                  <c:v>#N/A</c:v>
                </c:pt>
                <c:pt idx="9998">
                  <c:v>#N/A</c:v>
                </c:pt>
                <c:pt idx="9999">
                  <c:v>#N/A</c:v>
                </c:pt>
                <c:pt idx="10000">
                  <c:v>#N/A</c:v>
                </c:pt>
                <c:pt idx="10001">
                  <c:v>#N/A</c:v>
                </c:pt>
                <c:pt idx="10002">
                  <c:v>#N/A</c:v>
                </c:pt>
                <c:pt idx="10003">
                  <c:v>#N/A</c:v>
                </c:pt>
                <c:pt idx="10004">
                  <c:v>#N/A</c:v>
                </c:pt>
                <c:pt idx="10005">
                  <c:v>#N/A</c:v>
                </c:pt>
                <c:pt idx="10006">
                  <c:v>#N/A</c:v>
                </c:pt>
                <c:pt idx="10007">
                  <c:v>#N/A</c:v>
                </c:pt>
                <c:pt idx="10008">
                  <c:v>4.0750000000000002</c:v>
                </c:pt>
                <c:pt idx="10009">
                  <c:v>#N/A</c:v>
                </c:pt>
                <c:pt idx="10010">
                  <c:v>#N/A</c:v>
                </c:pt>
                <c:pt idx="10011">
                  <c:v>#N/A</c:v>
                </c:pt>
                <c:pt idx="10012">
                  <c:v>#N/A</c:v>
                </c:pt>
                <c:pt idx="10013">
                  <c:v>#N/A</c:v>
                </c:pt>
                <c:pt idx="10014">
                  <c:v>#N/A</c:v>
                </c:pt>
                <c:pt idx="10015">
                  <c:v>#N/A</c:v>
                </c:pt>
                <c:pt idx="10016">
                  <c:v>#N/A</c:v>
                </c:pt>
                <c:pt idx="10017">
                  <c:v>#N/A</c:v>
                </c:pt>
                <c:pt idx="10018">
                  <c:v>#N/A</c:v>
                </c:pt>
                <c:pt idx="10019">
                  <c:v>#N/A</c:v>
                </c:pt>
                <c:pt idx="10020">
                  <c:v>#N/A</c:v>
                </c:pt>
                <c:pt idx="10021">
                  <c:v>#N/A</c:v>
                </c:pt>
                <c:pt idx="10022">
                  <c:v>#N/A</c:v>
                </c:pt>
                <c:pt idx="10023">
                  <c:v>#N/A</c:v>
                </c:pt>
                <c:pt idx="10024">
                  <c:v>#N/A</c:v>
                </c:pt>
                <c:pt idx="10025">
                  <c:v>#N/A</c:v>
                </c:pt>
                <c:pt idx="10026">
                  <c:v>#N/A</c:v>
                </c:pt>
                <c:pt idx="10027">
                  <c:v>#N/A</c:v>
                </c:pt>
                <c:pt idx="10028">
                  <c:v>#N/A</c:v>
                </c:pt>
                <c:pt idx="10029">
                  <c:v>#N/A</c:v>
                </c:pt>
                <c:pt idx="10030">
                  <c:v>#N/A</c:v>
                </c:pt>
                <c:pt idx="10031">
                  <c:v>#N/A</c:v>
                </c:pt>
                <c:pt idx="10032">
                  <c:v>#N/A</c:v>
                </c:pt>
                <c:pt idx="10033">
                  <c:v>#N/A</c:v>
                </c:pt>
                <c:pt idx="10034">
                  <c:v>#N/A</c:v>
                </c:pt>
                <c:pt idx="10035">
                  <c:v>#N/A</c:v>
                </c:pt>
                <c:pt idx="10036">
                  <c:v>#N/A</c:v>
                </c:pt>
                <c:pt idx="10037">
                  <c:v>#N/A</c:v>
                </c:pt>
                <c:pt idx="10038">
                  <c:v>#N/A</c:v>
                </c:pt>
                <c:pt idx="10039">
                  <c:v>#N/A</c:v>
                </c:pt>
                <c:pt idx="10040">
                  <c:v>#N/A</c:v>
                </c:pt>
                <c:pt idx="10041">
                  <c:v>#N/A</c:v>
                </c:pt>
                <c:pt idx="10042">
                  <c:v>#N/A</c:v>
                </c:pt>
                <c:pt idx="10043">
                  <c:v>#N/A</c:v>
                </c:pt>
                <c:pt idx="10044">
                  <c:v>#N/A</c:v>
                </c:pt>
                <c:pt idx="10045">
                  <c:v>#N/A</c:v>
                </c:pt>
                <c:pt idx="10046">
                  <c:v>#N/A</c:v>
                </c:pt>
                <c:pt idx="10047">
                  <c:v>#N/A</c:v>
                </c:pt>
                <c:pt idx="10048">
                  <c:v>#N/A</c:v>
                </c:pt>
                <c:pt idx="10049">
                  <c:v>#N/A</c:v>
                </c:pt>
                <c:pt idx="10050">
                  <c:v>#N/A</c:v>
                </c:pt>
                <c:pt idx="10051">
                  <c:v>#N/A</c:v>
                </c:pt>
                <c:pt idx="10052">
                  <c:v>#N/A</c:v>
                </c:pt>
                <c:pt idx="10053">
                  <c:v>#N/A</c:v>
                </c:pt>
                <c:pt idx="10054">
                  <c:v>#N/A</c:v>
                </c:pt>
                <c:pt idx="10055">
                  <c:v>#N/A</c:v>
                </c:pt>
                <c:pt idx="10056">
                  <c:v>#N/A</c:v>
                </c:pt>
                <c:pt idx="10057">
                  <c:v>#N/A</c:v>
                </c:pt>
                <c:pt idx="10058">
                  <c:v>#N/A</c:v>
                </c:pt>
                <c:pt idx="10059">
                  <c:v>#N/A</c:v>
                </c:pt>
                <c:pt idx="10060">
                  <c:v>#N/A</c:v>
                </c:pt>
                <c:pt idx="10061">
                  <c:v>#N/A</c:v>
                </c:pt>
                <c:pt idx="10062">
                  <c:v>#N/A</c:v>
                </c:pt>
                <c:pt idx="10063">
                  <c:v>#N/A</c:v>
                </c:pt>
                <c:pt idx="10064">
                  <c:v>#N/A</c:v>
                </c:pt>
                <c:pt idx="10065">
                  <c:v>#N/A</c:v>
                </c:pt>
                <c:pt idx="10066">
                  <c:v>#N/A</c:v>
                </c:pt>
                <c:pt idx="10067">
                  <c:v>#N/A</c:v>
                </c:pt>
                <c:pt idx="10068">
                  <c:v>#N/A</c:v>
                </c:pt>
                <c:pt idx="10069">
                  <c:v>#N/A</c:v>
                </c:pt>
                <c:pt idx="10070">
                  <c:v>#N/A</c:v>
                </c:pt>
                <c:pt idx="10071">
                  <c:v>#N/A</c:v>
                </c:pt>
                <c:pt idx="10072">
                  <c:v>#N/A</c:v>
                </c:pt>
                <c:pt idx="10073">
                  <c:v>2.6440000000000001</c:v>
                </c:pt>
                <c:pt idx="10074">
                  <c:v>#N/A</c:v>
                </c:pt>
                <c:pt idx="10075">
                  <c:v>#N/A</c:v>
                </c:pt>
                <c:pt idx="10076">
                  <c:v>#N/A</c:v>
                </c:pt>
                <c:pt idx="10077">
                  <c:v>#N/A</c:v>
                </c:pt>
                <c:pt idx="10078">
                  <c:v>#N/A</c:v>
                </c:pt>
                <c:pt idx="10079">
                  <c:v>#N/A</c:v>
                </c:pt>
                <c:pt idx="10080">
                  <c:v>#N/A</c:v>
                </c:pt>
                <c:pt idx="10081">
                  <c:v>#N/A</c:v>
                </c:pt>
                <c:pt idx="10082">
                  <c:v>#N/A</c:v>
                </c:pt>
                <c:pt idx="10083">
                  <c:v>#N/A</c:v>
                </c:pt>
                <c:pt idx="10084">
                  <c:v>#N/A</c:v>
                </c:pt>
                <c:pt idx="10085">
                  <c:v>#N/A</c:v>
                </c:pt>
                <c:pt idx="10086">
                  <c:v>#N/A</c:v>
                </c:pt>
                <c:pt idx="10087">
                  <c:v>#N/A</c:v>
                </c:pt>
                <c:pt idx="10088">
                  <c:v>#N/A</c:v>
                </c:pt>
                <c:pt idx="10089">
                  <c:v>#N/A</c:v>
                </c:pt>
                <c:pt idx="10090">
                  <c:v>#N/A</c:v>
                </c:pt>
                <c:pt idx="10091">
                  <c:v>#N/A</c:v>
                </c:pt>
                <c:pt idx="10092">
                  <c:v>#N/A</c:v>
                </c:pt>
                <c:pt idx="10093">
                  <c:v>#N/A</c:v>
                </c:pt>
                <c:pt idx="10094">
                  <c:v>#N/A</c:v>
                </c:pt>
                <c:pt idx="10095">
                  <c:v>#N/A</c:v>
                </c:pt>
                <c:pt idx="10096">
                  <c:v>#N/A</c:v>
                </c:pt>
                <c:pt idx="10097">
                  <c:v>#N/A</c:v>
                </c:pt>
                <c:pt idx="10098">
                  <c:v>#N/A</c:v>
                </c:pt>
                <c:pt idx="10099">
                  <c:v>#N/A</c:v>
                </c:pt>
                <c:pt idx="10100">
                  <c:v>#N/A</c:v>
                </c:pt>
                <c:pt idx="10101">
                  <c:v>#N/A</c:v>
                </c:pt>
                <c:pt idx="10102">
                  <c:v>#N/A</c:v>
                </c:pt>
                <c:pt idx="10103">
                  <c:v>#N/A</c:v>
                </c:pt>
                <c:pt idx="10104">
                  <c:v>#N/A</c:v>
                </c:pt>
                <c:pt idx="10105">
                  <c:v>#N/A</c:v>
                </c:pt>
                <c:pt idx="10106">
                  <c:v>#N/A</c:v>
                </c:pt>
                <c:pt idx="10107">
                  <c:v>#N/A</c:v>
                </c:pt>
                <c:pt idx="10108">
                  <c:v>#N/A</c:v>
                </c:pt>
                <c:pt idx="10109">
                  <c:v>#N/A</c:v>
                </c:pt>
                <c:pt idx="10110">
                  <c:v>#N/A</c:v>
                </c:pt>
                <c:pt idx="10111">
                  <c:v>#N/A</c:v>
                </c:pt>
                <c:pt idx="10112">
                  <c:v>#N/A</c:v>
                </c:pt>
                <c:pt idx="10113">
                  <c:v>#N/A</c:v>
                </c:pt>
                <c:pt idx="10114">
                  <c:v>#N/A</c:v>
                </c:pt>
                <c:pt idx="10115">
                  <c:v>#N/A</c:v>
                </c:pt>
                <c:pt idx="10116">
                  <c:v>#N/A</c:v>
                </c:pt>
                <c:pt idx="10117">
                  <c:v>#N/A</c:v>
                </c:pt>
                <c:pt idx="10118">
                  <c:v>#N/A</c:v>
                </c:pt>
                <c:pt idx="10119">
                  <c:v>#N/A</c:v>
                </c:pt>
                <c:pt idx="10120">
                  <c:v>#N/A</c:v>
                </c:pt>
                <c:pt idx="10121">
                  <c:v>#N/A</c:v>
                </c:pt>
                <c:pt idx="10122">
                  <c:v>#N/A</c:v>
                </c:pt>
                <c:pt idx="10123">
                  <c:v>#N/A</c:v>
                </c:pt>
                <c:pt idx="10124">
                  <c:v>#N/A</c:v>
                </c:pt>
                <c:pt idx="10125">
                  <c:v>#N/A</c:v>
                </c:pt>
                <c:pt idx="10126">
                  <c:v>#N/A</c:v>
                </c:pt>
                <c:pt idx="10127">
                  <c:v>#N/A</c:v>
                </c:pt>
                <c:pt idx="10128">
                  <c:v>#N/A</c:v>
                </c:pt>
                <c:pt idx="10129">
                  <c:v>#N/A</c:v>
                </c:pt>
                <c:pt idx="10130">
                  <c:v>#N/A</c:v>
                </c:pt>
                <c:pt idx="10131">
                  <c:v>#N/A</c:v>
                </c:pt>
                <c:pt idx="10132">
                  <c:v>#N/A</c:v>
                </c:pt>
                <c:pt idx="10133">
                  <c:v>#N/A</c:v>
                </c:pt>
                <c:pt idx="10134">
                  <c:v>#N/A</c:v>
                </c:pt>
                <c:pt idx="10135">
                  <c:v>#N/A</c:v>
                </c:pt>
                <c:pt idx="10136">
                  <c:v>#N/A</c:v>
                </c:pt>
                <c:pt idx="10137">
                  <c:v>#N/A</c:v>
                </c:pt>
                <c:pt idx="10138">
                  <c:v>4.9340000000000002</c:v>
                </c:pt>
                <c:pt idx="10139">
                  <c:v>#N/A</c:v>
                </c:pt>
                <c:pt idx="10140">
                  <c:v>#N/A</c:v>
                </c:pt>
                <c:pt idx="10141">
                  <c:v>#N/A</c:v>
                </c:pt>
                <c:pt idx="10142">
                  <c:v>#N/A</c:v>
                </c:pt>
                <c:pt idx="10143">
                  <c:v>#N/A</c:v>
                </c:pt>
                <c:pt idx="10144">
                  <c:v>#N/A</c:v>
                </c:pt>
                <c:pt idx="10145">
                  <c:v>#N/A</c:v>
                </c:pt>
                <c:pt idx="10146">
                  <c:v>#N/A</c:v>
                </c:pt>
                <c:pt idx="10147">
                  <c:v>#N/A</c:v>
                </c:pt>
                <c:pt idx="10148">
                  <c:v>#N/A</c:v>
                </c:pt>
                <c:pt idx="10149">
                  <c:v>#N/A</c:v>
                </c:pt>
                <c:pt idx="10150">
                  <c:v>#N/A</c:v>
                </c:pt>
                <c:pt idx="10151">
                  <c:v>#N/A</c:v>
                </c:pt>
                <c:pt idx="10152">
                  <c:v>#N/A</c:v>
                </c:pt>
                <c:pt idx="10153">
                  <c:v>#N/A</c:v>
                </c:pt>
                <c:pt idx="10154">
                  <c:v>#N/A</c:v>
                </c:pt>
                <c:pt idx="10155">
                  <c:v>#N/A</c:v>
                </c:pt>
                <c:pt idx="10156">
                  <c:v>#N/A</c:v>
                </c:pt>
                <c:pt idx="10157">
                  <c:v>#N/A</c:v>
                </c:pt>
                <c:pt idx="10158">
                  <c:v>#N/A</c:v>
                </c:pt>
                <c:pt idx="10159">
                  <c:v>#N/A</c:v>
                </c:pt>
                <c:pt idx="10160">
                  <c:v>#N/A</c:v>
                </c:pt>
                <c:pt idx="10161">
                  <c:v>#N/A</c:v>
                </c:pt>
                <c:pt idx="10162">
                  <c:v>#N/A</c:v>
                </c:pt>
                <c:pt idx="10163">
                  <c:v>#N/A</c:v>
                </c:pt>
                <c:pt idx="10164">
                  <c:v>#N/A</c:v>
                </c:pt>
                <c:pt idx="10165">
                  <c:v>#N/A</c:v>
                </c:pt>
                <c:pt idx="10166">
                  <c:v>#N/A</c:v>
                </c:pt>
                <c:pt idx="10167">
                  <c:v>#N/A</c:v>
                </c:pt>
                <c:pt idx="10168">
                  <c:v>#N/A</c:v>
                </c:pt>
                <c:pt idx="10169">
                  <c:v>#N/A</c:v>
                </c:pt>
                <c:pt idx="10170">
                  <c:v>#N/A</c:v>
                </c:pt>
                <c:pt idx="10171">
                  <c:v>#N/A</c:v>
                </c:pt>
                <c:pt idx="10172">
                  <c:v>#N/A</c:v>
                </c:pt>
                <c:pt idx="10173">
                  <c:v>#N/A</c:v>
                </c:pt>
                <c:pt idx="10174">
                  <c:v>#N/A</c:v>
                </c:pt>
                <c:pt idx="10175">
                  <c:v>#N/A</c:v>
                </c:pt>
                <c:pt idx="10176">
                  <c:v>#N/A</c:v>
                </c:pt>
                <c:pt idx="10177">
                  <c:v>#N/A</c:v>
                </c:pt>
                <c:pt idx="10178">
                  <c:v>#N/A</c:v>
                </c:pt>
                <c:pt idx="10179">
                  <c:v>#N/A</c:v>
                </c:pt>
                <c:pt idx="10180">
                  <c:v>#N/A</c:v>
                </c:pt>
                <c:pt idx="10181">
                  <c:v>#N/A</c:v>
                </c:pt>
                <c:pt idx="10182">
                  <c:v>#N/A</c:v>
                </c:pt>
                <c:pt idx="10183">
                  <c:v>#N/A</c:v>
                </c:pt>
                <c:pt idx="10184">
                  <c:v>#N/A</c:v>
                </c:pt>
                <c:pt idx="10185">
                  <c:v>#N/A</c:v>
                </c:pt>
                <c:pt idx="10186">
                  <c:v>#N/A</c:v>
                </c:pt>
                <c:pt idx="10187">
                  <c:v>#N/A</c:v>
                </c:pt>
                <c:pt idx="10188">
                  <c:v>#N/A</c:v>
                </c:pt>
                <c:pt idx="10189">
                  <c:v>#N/A</c:v>
                </c:pt>
                <c:pt idx="10190">
                  <c:v>#N/A</c:v>
                </c:pt>
                <c:pt idx="10191">
                  <c:v>#N/A</c:v>
                </c:pt>
                <c:pt idx="10192">
                  <c:v>#N/A</c:v>
                </c:pt>
                <c:pt idx="10193">
                  <c:v>#N/A</c:v>
                </c:pt>
                <c:pt idx="10194">
                  <c:v>#N/A</c:v>
                </c:pt>
                <c:pt idx="10195">
                  <c:v>#N/A</c:v>
                </c:pt>
                <c:pt idx="10196">
                  <c:v>#N/A</c:v>
                </c:pt>
                <c:pt idx="10197">
                  <c:v>#N/A</c:v>
                </c:pt>
                <c:pt idx="10198">
                  <c:v>#N/A</c:v>
                </c:pt>
                <c:pt idx="10199">
                  <c:v>#N/A</c:v>
                </c:pt>
                <c:pt idx="10200">
                  <c:v>#N/A</c:v>
                </c:pt>
                <c:pt idx="10201">
                  <c:v>#N/A</c:v>
                </c:pt>
                <c:pt idx="10202">
                  <c:v>#N/A</c:v>
                </c:pt>
                <c:pt idx="10203">
                  <c:v>1.365</c:v>
                </c:pt>
                <c:pt idx="10204">
                  <c:v>#N/A</c:v>
                </c:pt>
                <c:pt idx="10205">
                  <c:v>#N/A</c:v>
                </c:pt>
                <c:pt idx="10206">
                  <c:v>#N/A</c:v>
                </c:pt>
                <c:pt idx="10207">
                  <c:v>#N/A</c:v>
                </c:pt>
                <c:pt idx="10208">
                  <c:v>#N/A</c:v>
                </c:pt>
                <c:pt idx="10209">
                  <c:v>#N/A</c:v>
                </c:pt>
                <c:pt idx="10210">
                  <c:v>#N/A</c:v>
                </c:pt>
                <c:pt idx="10211">
                  <c:v>#N/A</c:v>
                </c:pt>
                <c:pt idx="10212">
                  <c:v>#N/A</c:v>
                </c:pt>
                <c:pt idx="10213">
                  <c:v>#N/A</c:v>
                </c:pt>
                <c:pt idx="10214">
                  <c:v>#N/A</c:v>
                </c:pt>
                <c:pt idx="10215">
                  <c:v>#N/A</c:v>
                </c:pt>
                <c:pt idx="10216">
                  <c:v>#N/A</c:v>
                </c:pt>
                <c:pt idx="10217">
                  <c:v>#N/A</c:v>
                </c:pt>
                <c:pt idx="10218">
                  <c:v>#N/A</c:v>
                </c:pt>
                <c:pt idx="10219">
                  <c:v>#N/A</c:v>
                </c:pt>
                <c:pt idx="10220">
                  <c:v>#N/A</c:v>
                </c:pt>
                <c:pt idx="10221">
                  <c:v>#N/A</c:v>
                </c:pt>
                <c:pt idx="10222">
                  <c:v>#N/A</c:v>
                </c:pt>
                <c:pt idx="10223">
                  <c:v>#N/A</c:v>
                </c:pt>
                <c:pt idx="10224">
                  <c:v>#N/A</c:v>
                </c:pt>
                <c:pt idx="10225">
                  <c:v>#N/A</c:v>
                </c:pt>
                <c:pt idx="10226">
                  <c:v>#N/A</c:v>
                </c:pt>
                <c:pt idx="10227">
                  <c:v>#N/A</c:v>
                </c:pt>
                <c:pt idx="10228">
                  <c:v>#N/A</c:v>
                </c:pt>
                <c:pt idx="10229">
                  <c:v>#N/A</c:v>
                </c:pt>
                <c:pt idx="10230">
                  <c:v>#N/A</c:v>
                </c:pt>
                <c:pt idx="10231">
                  <c:v>#N/A</c:v>
                </c:pt>
                <c:pt idx="10232">
                  <c:v>#N/A</c:v>
                </c:pt>
                <c:pt idx="10233">
                  <c:v>#N/A</c:v>
                </c:pt>
                <c:pt idx="10234">
                  <c:v>#N/A</c:v>
                </c:pt>
                <c:pt idx="10235">
                  <c:v>#N/A</c:v>
                </c:pt>
                <c:pt idx="10236">
                  <c:v>#N/A</c:v>
                </c:pt>
                <c:pt idx="10237">
                  <c:v>#N/A</c:v>
                </c:pt>
                <c:pt idx="10238">
                  <c:v>#N/A</c:v>
                </c:pt>
                <c:pt idx="10239">
                  <c:v>#N/A</c:v>
                </c:pt>
                <c:pt idx="10240">
                  <c:v>#N/A</c:v>
                </c:pt>
                <c:pt idx="10241">
                  <c:v>#N/A</c:v>
                </c:pt>
                <c:pt idx="10242">
                  <c:v>#N/A</c:v>
                </c:pt>
                <c:pt idx="10243">
                  <c:v>#N/A</c:v>
                </c:pt>
                <c:pt idx="10244">
                  <c:v>#N/A</c:v>
                </c:pt>
                <c:pt idx="10245">
                  <c:v>#N/A</c:v>
                </c:pt>
                <c:pt idx="10246">
                  <c:v>#N/A</c:v>
                </c:pt>
                <c:pt idx="10247">
                  <c:v>#N/A</c:v>
                </c:pt>
                <c:pt idx="10248">
                  <c:v>#N/A</c:v>
                </c:pt>
                <c:pt idx="10249">
                  <c:v>#N/A</c:v>
                </c:pt>
                <c:pt idx="10250">
                  <c:v>#N/A</c:v>
                </c:pt>
                <c:pt idx="10251">
                  <c:v>#N/A</c:v>
                </c:pt>
                <c:pt idx="10252">
                  <c:v>#N/A</c:v>
                </c:pt>
                <c:pt idx="10253">
                  <c:v>#N/A</c:v>
                </c:pt>
                <c:pt idx="10254">
                  <c:v>#N/A</c:v>
                </c:pt>
                <c:pt idx="10255">
                  <c:v>#N/A</c:v>
                </c:pt>
                <c:pt idx="10256">
                  <c:v>#N/A</c:v>
                </c:pt>
                <c:pt idx="10257">
                  <c:v>#N/A</c:v>
                </c:pt>
                <c:pt idx="10258">
                  <c:v>#N/A</c:v>
                </c:pt>
                <c:pt idx="10259">
                  <c:v>#N/A</c:v>
                </c:pt>
                <c:pt idx="10260">
                  <c:v>#N/A</c:v>
                </c:pt>
                <c:pt idx="10261">
                  <c:v>#N/A</c:v>
                </c:pt>
                <c:pt idx="10262">
                  <c:v>#N/A</c:v>
                </c:pt>
                <c:pt idx="10263">
                  <c:v>#N/A</c:v>
                </c:pt>
                <c:pt idx="10264">
                  <c:v>#N/A</c:v>
                </c:pt>
                <c:pt idx="10265">
                  <c:v>#N/A</c:v>
                </c:pt>
                <c:pt idx="10266">
                  <c:v>#N/A</c:v>
                </c:pt>
                <c:pt idx="10267">
                  <c:v>#N/A</c:v>
                </c:pt>
                <c:pt idx="10268">
                  <c:v>2.1800000000000002</c:v>
                </c:pt>
                <c:pt idx="10269">
                  <c:v>#N/A</c:v>
                </c:pt>
                <c:pt idx="10270">
                  <c:v>#N/A</c:v>
                </c:pt>
                <c:pt idx="10271">
                  <c:v>#N/A</c:v>
                </c:pt>
                <c:pt idx="10272">
                  <c:v>#N/A</c:v>
                </c:pt>
                <c:pt idx="10273">
                  <c:v>#N/A</c:v>
                </c:pt>
                <c:pt idx="10274">
                  <c:v>#N/A</c:v>
                </c:pt>
                <c:pt idx="10275">
                  <c:v>#N/A</c:v>
                </c:pt>
                <c:pt idx="10276">
                  <c:v>#N/A</c:v>
                </c:pt>
                <c:pt idx="10277">
                  <c:v>#N/A</c:v>
                </c:pt>
                <c:pt idx="10278">
                  <c:v>#N/A</c:v>
                </c:pt>
                <c:pt idx="10279">
                  <c:v>#N/A</c:v>
                </c:pt>
                <c:pt idx="10280">
                  <c:v>#N/A</c:v>
                </c:pt>
                <c:pt idx="10281">
                  <c:v>#N/A</c:v>
                </c:pt>
                <c:pt idx="10282">
                  <c:v>#N/A</c:v>
                </c:pt>
                <c:pt idx="10283">
                  <c:v>#N/A</c:v>
                </c:pt>
                <c:pt idx="10284">
                  <c:v>#N/A</c:v>
                </c:pt>
                <c:pt idx="10285">
                  <c:v>#N/A</c:v>
                </c:pt>
                <c:pt idx="10286">
                  <c:v>#N/A</c:v>
                </c:pt>
                <c:pt idx="10287">
                  <c:v>#N/A</c:v>
                </c:pt>
                <c:pt idx="10288">
                  <c:v>#N/A</c:v>
                </c:pt>
                <c:pt idx="10289">
                  <c:v>#N/A</c:v>
                </c:pt>
                <c:pt idx="10290">
                  <c:v>#N/A</c:v>
                </c:pt>
                <c:pt idx="10291">
                  <c:v>#N/A</c:v>
                </c:pt>
                <c:pt idx="10292">
                  <c:v>#N/A</c:v>
                </c:pt>
                <c:pt idx="10293">
                  <c:v>#N/A</c:v>
                </c:pt>
                <c:pt idx="10294">
                  <c:v>#N/A</c:v>
                </c:pt>
                <c:pt idx="10295">
                  <c:v>#N/A</c:v>
                </c:pt>
                <c:pt idx="10296">
                  <c:v>#N/A</c:v>
                </c:pt>
                <c:pt idx="10297">
                  <c:v>#N/A</c:v>
                </c:pt>
                <c:pt idx="10298">
                  <c:v>#N/A</c:v>
                </c:pt>
                <c:pt idx="10299">
                  <c:v>#N/A</c:v>
                </c:pt>
                <c:pt idx="10300">
                  <c:v>#N/A</c:v>
                </c:pt>
                <c:pt idx="10301">
                  <c:v>#N/A</c:v>
                </c:pt>
                <c:pt idx="10302">
                  <c:v>#N/A</c:v>
                </c:pt>
                <c:pt idx="10303">
                  <c:v>#N/A</c:v>
                </c:pt>
                <c:pt idx="10304">
                  <c:v>#N/A</c:v>
                </c:pt>
                <c:pt idx="10305">
                  <c:v>#N/A</c:v>
                </c:pt>
                <c:pt idx="10306">
                  <c:v>#N/A</c:v>
                </c:pt>
                <c:pt idx="10307">
                  <c:v>#N/A</c:v>
                </c:pt>
                <c:pt idx="10308">
                  <c:v>#N/A</c:v>
                </c:pt>
                <c:pt idx="10309">
                  <c:v>#N/A</c:v>
                </c:pt>
                <c:pt idx="10310">
                  <c:v>#N/A</c:v>
                </c:pt>
                <c:pt idx="10311">
                  <c:v>#N/A</c:v>
                </c:pt>
                <c:pt idx="10312">
                  <c:v>#N/A</c:v>
                </c:pt>
                <c:pt idx="10313">
                  <c:v>#N/A</c:v>
                </c:pt>
                <c:pt idx="10314">
                  <c:v>#N/A</c:v>
                </c:pt>
                <c:pt idx="10315">
                  <c:v>#N/A</c:v>
                </c:pt>
                <c:pt idx="10316">
                  <c:v>#N/A</c:v>
                </c:pt>
                <c:pt idx="10317">
                  <c:v>#N/A</c:v>
                </c:pt>
                <c:pt idx="10318">
                  <c:v>#N/A</c:v>
                </c:pt>
                <c:pt idx="10319">
                  <c:v>#N/A</c:v>
                </c:pt>
                <c:pt idx="10320">
                  <c:v>#N/A</c:v>
                </c:pt>
                <c:pt idx="10321">
                  <c:v>#N/A</c:v>
                </c:pt>
                <c:pt idx="10322">
                  <c:v>#N/A</c:v>
                </c:pt>
                <c:pt idx="10323">
                  <c:v>#N/A</c:v>
                </c:pt>
                <c:pt idx="10324">
                  <c:v>#N/A</c:v>
                </c:pt>
                <c:pt idx="10325">
                  <c:v>#N/A</c:v>
                </c:pt>
                <c:pt idx="10326">
                  <c:v>#N/A</c:v>
                </c:pt>
                <c:pt idx="10327">
                  <c:v>#N/A</c:v>
                </c:pt>
                <c:pt idx="10328">
                  <c:v>#N/A</c:v>
                </c:pt>
                <c:pt idx="10329">
                  <c:v>#N/A</c:v>
                </c:pt>
                <c:pt idx="10330">
                  <c:v>#N/A</c:v>
                </c:pt>
                <c:pt idx="10331">
                  <c:v>#N/A</c:v>
                </c:pt>
                <c:pt idx="10332">
                  <c:v>#N/A</c:v>
                </c:pt>
                <c:pt idx="10333">
                  <c:v>4.7050000000000001</c:v>
                </c:pt>
                <c:pt idx="10334">
                  <c:v>#N/A</c:v>
                </c:pt>
                <c:pt idx="10335">
                  <c:v>#N/A</c:v>
                </c:pt>
                <c:pt idx="10336">
                  <c:v>#N/A</c:v>
                </c:pt>
                <c:pt idx="10337">
                  <c:v>#N/A</c:v>
                </c:pt>
                <c:pt idx="10338">
                  <c:v>#N/A</c:v>
                </c:pt>
                <c:pt idx="10339">
                  <c:v>#N/A</c:v>
                </c:pt>
                <c:pt idx="10340">
                  <c:v>#N/A</c:v>
                </c:pt>
                <c:pt idx="10341">
                  <c:v>#N/A</c:v>
                </c:pt>
                <c:pt idx="10342">
                  <c:v>#N/A</c:v>
                </c:pt>
                <c:pt idx="10343">
                  <c:v>#N/A</c:v>
                </c:pt>
                <c:pt idx="10344">
                  <c:v>#N/A</c:v>
                </c:pt>
                <c:pt idx="10345">
                  <c:v>#N/A</c:v>
                </c:pt>
                <c:pt idx="10346">
                  <c:v>#N/A</c:v>
                </c:pt>
                <c:pt idx="10347">
                  <c:v>#N/A</c:v>
                </c:pt>
                <c:pt idx="10348">
                  <c:v>#N/A</c:v>
                </c:pt>
                <c:pt idx="10349">
                  <c:v>#N/A</c:v>
                </c:pt>
                <c:pt idx="10350">
                  <c:v>#N/A</c:v>
                </c:pt>
                <c:pt idx="10351">
                  <c:v>#N/A</c:v>
                </c:pt>
                <c:pt idx="10352">
                  <c:v>#N/A</c:v>
                </c:pt>
                <c:pt idx="10353">
                  <c:v>#N/A</c:v>
                </c:pt>
                <c:pt idx="10354">
                  <c:v>#N/A</c:v>
                </c:pt>
                <c:pt idx="10355">
                  <c:v>#N/A</c:v>
                </c:pt>
                <c:pt idx="10356">
                  <c:v>#N/A</c:v>
                </c:pt>
                <c:pt idx="10357">
                  <c:v>#N/A</c:v>
                </c:pt>
                <c:pt idx="10358">
                  <c:v>#N/A</c:v>
                </c:pt>
                <c:pt idx="10359">
                  <c:v>#N/A</c:v>
                </c:pt>
                <c:pt idx="10360">
                  <c:v>#N/A</c:v>
                </c:pt>
                <c:pt idx="10361">
                  <c:v>#N/A</c:v>
                </c:pt>
                <c:pt idx="10362">
                  <c:v>#N/A</c:v>
                </c:pt>
                <c:pt idx="10363">
                  <c:v>#N/A</c:v>
                </c:pt>
                <c:pt idx="10364">
                  <c:v>#N/A</c:v>
                </c:pt>
                <c:pt idx="10365">
                  <c:v>#N/A</c:v>
                </c:pt>
                <c:pt idx="10366">
                  <c:v>#N/A</c:v>
                </c:pt>
                <c:pt idx="10367">
                  <c:v>#N/A</c:v>
                </c:pt>
                <c:pt idx="10368">
                  <c:v>#N/A</c:v>
                </c:pt>
                <c:pt idx="10369">
                  <c:v>#N/A</c:v>
                </c:pt>
                <c:pt idx="10370">
                  <c:v>#N/A</c:v>
                </c:pt>
                <c:pt idx="10371">
                  <c:v>#N/A</c:v>
                </c:pt>
                <c:pt idx="10372">
                  <c:v>#N/A</c:v>
                </c:pt>
                <c:pt idx="10373">
                  <c:v>#N/A</c:v>
                </c:pt>
                <c:pt idx="10374">
                  <c:v>#N/A</c:v>
                </c:pt>
                <c:pt idx="10375">
                  <c:v>#N/A</c:v>
                </c:pt>
                <c:pt idx="10376">
                  <c:v>#N/A</c:v>
                </c:pt>
                <c:pt idx="10377">
                  <c:v>#N/A</c:v>
                </c:pt>
                <c:pt idx="10378">
                  <c:v>#N/A</c:v>
                </c:pt>
                <c:pt idx="10379">
                  <c:v>#N/A</c:v>
                </c:pt>
                <c:pt idx="10380">
                  <c:v>#N/A</c:v>
                </c:pt>
                <c:pt idx="10381">
                  <c:v>#N/A</c:v>
                </c:pt>
                <c:pt idx="10382">
                  <c:v>#N/A</c:v>
                </c:pt>
                <c:pt idx="10383">
                  <c:v>#N/A</c:v>
                </c:pt>
                <c:pt idx="10384">
                  <c:v>#N/A</c:v>
                </c:pt>
                <c:pt idx="10385">
                  <c:v>#N/A</c:v>
                </c:pt>
                <c:pt idx="10386">
                  <c:v>#N/A</c:v>
                </c:pt>
                <c:pt idx="10387">
                  <c:v>#N/A</c:v>
                </c:pt>
                <c:pt idx="10388">
                  <c:v>#N/A</c:v>
                </c:pt>
                <c:pt idx="10389">
                  <c:v>#N/A</c:v>
                </c:pt>
                <c:pt idx="10390">
                  <c:v>#N/A</c:v>
                </c:pt>
                <c:pt idx="10391">
                  <c:v>#N/A</c:v>
                </c:pt>
                <c:pt idx="10392">
                  <c:v>#N/A</c:v>
                </c:pt>
                <c:pt idx="10393">
                  <c:v>#N/A</c:v>
                </c:pt>
                <c:pt idx="10394">
                  <c:v>#N/A</c:v>
                </c:pt>
                <c:pt idx="10395">
                  <c:v>#N/A</c:v>
                </c:pt>
                <c:pt idx="10396">
                  <c:v>#N/A</c:v>
                </c:pt>
                <c:pt idx="10397">
                  <c:v>#N/A</c:v>
                </c:pt>
                <c:pt idx="10398">
                  <c:v>1.282</c:v>
                </c:pt>
                <c:pt idx="10399">
                  <c:v>#N/A</c:v>
                </c:pt>
                <c:pt idx="10400">
                  <c:v>#N/A</c:v>
                </c:pt>
                <c:pt idx="10401">
                  <c:v>#N/A</c:v>
                </c:pt>
                <c:pt idx="10402">
                  <c:v>#N/A</c:v>
                </c:pt>
                <c:pt idx="10403">
                  <c:v>#N/A</c:v>
                </c:pt>
                <c:pt idx="10404">
                  <c:v>#N/A</c:v>
                </c:pt>
                <c:pt idx="10405">
                  <c:v>#N/A</c:v>
                </c:pt>
                <c:pt idx="10406">
                  <c:v>#N/A</c:v>
                </c:pt>
                <c:pt idx="10407">
                  <c:v>#N/A</c:v>
                </c:pt>
                <c:pt idx="10408">
                  <c:v>#N/A</c:v>
                </c:pt>
                <c:pt idx="10409">
                  <c:v>#N/A</c:v>
                </c:pt>
                <c:pt idx="10410">
                  <c:v>#N/A</c:v>
                </c:pt>
                <c:pt idx="10411">
                  <c:v>#N/A</c:v>
                </c:pt>
                <c:pt idx="10412">
                  <c:v>#N/A</c:v>
                </c:pt>
                <c:pt idx="10413">
                  <c:v>#N/A</c:v>
                </c:pt>
                <c:pt idx="10414">
                  <c:v>#N/A</c:v>
                </c:pt>
                <c:pt idx="10415">
                  <c:v>#N/A</c:v>
                </c:pt>
                <c:pt idx="10416">
                  <c:v>#N/A</c:v>
                </c:pt>
                <c:pt idx="10417">
                  <c:v>#N/A</c:v>
                </c:pt>
                <c:pt idx="10418">
                  <c:v>#N/A</c:v>
                </c:pt>
                <c:pt idx="10419">
                  <c:v>#N/A</c:v>
                </c:pt>
                <c:pt idx="10420">
                  <c:v>#N/A</c:v>
                </c:pt>
                <c:pt idx="10421">
                  <c:v>#N/A</c:v>
                </c:pt>
                <c:pt idx="10422">
                  <c:v>#N/A</c:v>
                </c:pt>
                <c:pt idx="10423">
                  <c:v>#N/A</c:v>
                </c:pt>
                <c:pt idx="10424">
                  <c:v>#N/A</c:v>
                </c:pt>
                <c:pt idx="10425">
                  <c:v>#N/A</c:v>
                </c:pt>
                <c:pt idx="10426">
                  <c:v>#N/A</c:v>
                </c:pt>
                <c:pt idx="10427">
                  <c:v>#N/A</c:v>
                </c:pt>
                <c:pt idx="10428">
                  <c:v>#N/A</c:v>
                </c:pt>
                <c:pt idx="10429">
                  <c:v>#N/A</c:v>
                </c:pt>
                <c:pt idx="10430">
                  <c:v>#N/A</c:v>
                </c:pt>
                <c:pt idx="10431">
                  <c:v>#N/A</c:v>
                </c:pt>
                <c:pt idx="10432">
                  <c:v>#N/A</c:v>
                </c:pt>
                <c:pt idx="10433">
                  <c:v>#N/A</c:v>
                </c:pt>
                <c:pt idx="10434">
                  <c:v>#N/A</c:v>
                </c:pt>
                <c:pt idx="10435">
                  <c:v>#N/A</c:v>
                </c:pt>
                <c:pt idx="10436">
                  <c:v>#N/A</c:v>
                </c:pt>
                <c:pt idx="10437">
                  <c:v>#N/A</c:v>
                </c:pt>
                <c:pt idx="10438">
                  <c:v>#N/A</c:v>
                </c:pt>
                <c:pt idx="10439">
                  <c:v>#N/A</c:v>
                </c:pt>
                <c:pt idx="10440">
                  <c:v>#N/A</c:v>
                </c:pt>
                <c:pt idx="10441">
                  <c:v>#N/A</c:v>
                </c:pt>
                <c:pt idx="10442">
                  <c:v>#N/A</c:v>
                </c:pt>
                <c:pt idx="10443">
                  <c:v>#N/A</c:v>
                </c:pt>
                <c:pt idx="10444">
                  <c:v>#N/A</c:v>
                </c:pt>
                <c:pt idx="10445">
                  <c:v>#N/A</c:v>
                </c:pt>
                <c:pt idx="10446">
                  <c:v>#N/A</c:v>
                </c:pt>
                <c:pt idx="10447">
                  <c:v>#N/A</c:v>
                </c:pt>
                <c:pt idx="10448">
                  <c:v>#N/A</c:v>
                </c:pt>
                <c:pt idx="10449">
                  <c:v>#N/A</c:v>
                </c:pt>
                <c:pt idx="10450">
                  <c:v>#N/A</c:v>
                </c:pt>
                <c:pt idx="10451">
                  <c:v>#N/A</c:v>
                </c:pt>
                <c:pt idx="10452">
                  <c:v>#N/A</c:v>
                </c:pt>
                <c:pt idx="10453">
                  <c:v>#N/A</c:v>
                </c:pt>
                <c:pt idx="10454">
                  <c:v>#N/A</c:v>
                </c:pt>
                <c:pt idx="10455">
                  <c:v>#N/A</c:v>
                </c:pt>
                <c:pt idx="10456">
                  <c:v>#N/A</c:v>
                </c:pt>
                <c:pt idx="10457">
                  <c:v>#N/A</c:v>
                </c:pt>
                <c:pt idx="10458">
                  <c:v>#N/A</c:v>
                </c:pt>
                <c:pt idx="10459">
                  <c:v>#N/A</c:v>
                </c:pt>
                <c:pt idx="10460">
                  <c:v>#N/A</c:v>
                </c:pt>
                <c:pt idx="10461">
                  <c:v>#N/A</c:v>
                </c:pt>
                <c:pt idx="10462">
                  <c:v>#N/A</c:v>
                </c:pt>
                <c:pt idx="10463">
                  <c:v>1.3959999999999999</c:v>
                </c:pt>
                <c:pt idx="10464">
                  <c:v>#N/A</c:v>
                </c:pt>
                <c:pt idx="10465">
                  <c:v>#N/A</c:v>
                </c:pt>
                <c:pt idx="10466">
                  <c:v>#N/A</c:v>
                </c:pt>
                <c:pt idx="10467">
                  <c:v>#N/A</c:v>
                </c:pt>
                <c:pt idx="10468">
                  <c:v>#N/A</c:v>
                </c:pt>
                <c:pt idx="10469">
                  <c:v>#N/A</c:v>
                </c:pt>
                <c:pt idx="10470">
                  <c:v>#N/A</c:v>
                </c:pt>
                <c:pt idx="10471">
                  <c:v>#N/A</c:v>
                </c:pt>
                <c:pt idx="10472">
                  <c:v>#N/A</c:v>
                </c:pt>
                <c:pt idx="10473">
                  <c:v>#N/A</c:v>
                </c:pt>
                <c:pt idx="10474">
                  <c:v>#N/A</c:v>
                </c:pt>
                <c:pt idx="10475">
                  <c:v>#N/A</c:v>
                </c:pt>
                <c:pt idx="10476">
                  <c:v>#N/A</c:v>
                </c:pt>
                <c:pt idx="10477">
                  <c:v>#N/A</c:v>
                </c:pt>
                <c:pt idx="10478">
                  <c:v>#N/A</c:v>
                </c:pt>
                <c:pt idx="10479">
                  <c:v>#N/A</c:v>
                </c:pt>
                <c:pt idx="10480">
                  <c:v>#N/A</c:v>
                </c:pt>
                <c:pt idx="10481">
                  <c:v>#N/A</c:v>
                </c:pt>
                <c:pt idx="10482">
                  <c:v>#N/A</c:v>
                </c:pt>
                <c:pt idx="10483">
                  <c:v>#N/A</c:v>
                </c:pt>
                <c:pt idx="10484">
                  <c:v>#N/A</c:v>
                </c:pt>
                <c:pt idx="10485">
                  <c:v>#N/A</c:v>
                </c:pt>
                <c:pt idx="10486">
                  <c:v>#N/A</c:v>
                </c:pt>
                <c:pt idx="10487">
                  <c:v>#N/A</c:v>
                </c:pt>
                <c:pt idx="10488">
                  <c:v>#N/A</c:v>
                </c:pt>
                <c:pt idx="10489">
                  <c:v>#N/A</c:v>
                </c:pt>
                <c:pt idx="10490">
                  <c:v>#N/A</c:v>
                </c:pt>
                <c:pt idx="10491">
                  <c:v>#N/A</c:v>
                </c:pt>
                <c:pt idx="10492">
                  <c:v>#N/A</c:v>
                </c:pt>
                <c:pt idx="10493">
                  <c:v>#N/A</c:v>
                </c:pt>
                <c:pt idx="10494">
                  <c:v>#N/A</c:v>
                </c:pt>
                <c:pt idx="10495">
                  <c:v>#N/A</c:v>
                </c:pt>
                <c:pt idx="10496">
                  <c:v>#N/A</c:v>
                </c:pt>
                <c:pt idx="10497">
                  <c:v>#N/A</c:v>
                </c:pt>
                <c:pt idx="10498">
                  <c:v>#N/A</c:v>
                </c:pt>
                <c:pt idx="10499">
                  <c:v>#N/A</c:v>
                </c:pt>
                <c:pt idx="10500">
                  <c:v>#N/A</c:v>
                </c:pt>
                <c:pt idx="10501">
                  <c:v>#N/A</c:v>
                </c:pt>
                <c:pt idx="10502">
                  <c:v>#N/A</c:v>
                </c:pt>
                <c:pt idx="10503">
                  <c:v>#N/A</c:v>
                </c:pt>
                <c:pt idx="10504">
                  <c:v>#N/A</c:v>
                </c:pt>
                <c:pt idx="10505">
                  <c:v>#N/A</c:v>
                </c:pt>
                <c:pt idx="10506">
                  <c:v>#N/A</c:v>
                </c:pt>
                <c:pt idx="10507">
                  <c:v>#N/A</c:v>
                </c:pt>
                <c:pt idx="10508">
                  <c:v>#N/A</c:v>
                </c:pt>
                <c:pt idx="10509">
                  <c:v>#N/A</c:v>
                </c:pt>
                <c:pt idx="10510">
                  <c:v>#N/A</c:v>
                </c:pt>
                <c:pt idx="10511">
                  <c:v>#N/A</c:v>
                </c:pt>
                <c:pt idx="10512">
                  <c:v>#N/A</c:v>
                </c:pt>
                <c:pt idx="10513">
                  <c:v>#N/A</c:v>
                </c:pt>
                <c:pt idx="10514">
                  <c:v>#N/A</c:v>
                </c:pt>
                <c:pt idx="10515">
                  <c:v>#N/A</c:v>
                </c:pt>
                <c:pt idx="10516">
                  <c:v>#N/A</c:v>
                </c:pt>
                <c:pt idx="10517">
                  <c:v>#N/A</c:v>
                </c:pt>
                <c:pt idx="10518">
                  <c:v>#N/A</c:v>
                </c:pt>
                <c:pt idx="10519">
                  <c:v>#N/A</c:v>
                </c:pt>
                <c:pt idx="10520">
                  <c:v>#N/A</c:v>
                </c:pt>
                <c:pt idx="10521">
                  <c:v>#N/A</c:v>
                </c:pt>
                <c:pt idx="10522">
                  <c:v>#N/A</c:v>
                </c:pt>
                <c:pt idx="10523">
                  <c:v>#N/A</c:v>
                </c:pt>
                <c:pt idx="10524">
                  <c:v>#N/A</c:v>
                </c:pt>
                <c:pt idx="10525">
                  <c:v>#N/A</c:v>
                </c:pt>
                <c:pt idx="10526">
                  <c:v>#N/A</c:v>
                </c:pt>
                <c:pt idx="10527">
                  <c:v>#N/A</c:v>
                </c:pt>
                <c:pt idx="10528">
                  <c:v>1.5089999999999999</c:v>
                </c:pt>
                <c:pt idx="10529">
                  <c:v>#N/A</c:v>
                </c:pt>
                <c:pt idx="10530">
                  <c:v>#N/A</c:v>
                </c:pt>
                <c:pt idx="10531">
                  <c:v>#N/A</c:v>
                </c:pt>
                <c:pt idx="10532">
                  <c:v>#N/A</c:v>
                </c:pt>
                <c:pt idx="10533">
                  <c:v>#N/A</c:v>
                </c:pt>
                <c:pt idx="10534">
                  <c:v>#N/A</c:v>
                </c:pt>
                <c:pt idx="10535">
                  <c:v>#N/A</c:v>
                </c:pt>
                <c:pt idx="10536">
                  <c:v>#N/A</c:v>
                </c:pt>
                <c:pt idx="10537">
                  <c:v>#N/A</c:v>
                </c:pt>
                <c:pt idx="10538">
                  <c:v>#N/A</c:v>
                </c:pt>
                <c:pt idx="10539">
                  <c:v>#N/A</c:v>
                </c:pt>
                <c:pt idx="10540">
                  <c:v>#N/A</c:v>
                </c:pt>
                <c:pt idx="10541">
                  <c:v>#N/A</c:v>
                </c:pt>
                <c:pt idx="10542">
                  <c:v>#N/A</c:v>
                </c:pt>
                <c:pt idx="10543">
                  <c:v>#N/A</c:v>
                </c:pt>
                <c:pt idx="10544">
                  <c:v>#N/A</c:v>
                </c:pt>
                <c:pt idx="10545">
                  <c:v>#N/A</c:v>
                </c:pt>
                <c:pt idx="10546">
                  <c:v>#N/A</c:v>
                </c:pt>
                <c:pt idx="10547">
                  <c:v>#N/A</c:v>
                </c:pt>
                <c:pt idx="10548">
                  <c:v>#N/A</c:v>
                </c:pt>
                <c:pt idx="10549">
                  <c:v>#N/A</c:v>
                </c:pt>
                <c:pt idx="10550">
                  <c:v>#N/A</c:v>
                </c:pt>
                <c:pt idx="10551">
                  <c:v>#N/A</c:v>
                </c:pt>
                <c:pt idx="10552">
                  <c:v>#N/A</c:v>
                </c:pt>
                <c:pt idx="10553">
                  <c:v>#N/A</c:v>
                </c:pt>
                <c:pt idx="10554">
                  <c:v>#N/A</c:v>
                </c:pt>
                <c:pt idx="10555">
                  <c:v>#N/A</c:v>
                </c:pt>
                <c:pt idx="10556">
                  <c:v>#N/A</c:v>
                </c:pt>
                <c:pt idx="10557">
                  <c:v>#N/A</c:v>
                </c:pt>
                <c:pt idx="10558">
                  <c:v>#N/A</c:v>
                </c:pt>
                <c:pt idx="10559">
                  <c:v>#N/A</c:v>
                </c:pt>
                <c:pt idx="10560">
                  <c:v>#N/A</c:v>
                </c:pt>
                <c:pt idx="10561">
                  <c:v>#N/A</c:v>
                </c:pt>
                <c:pt idx="10562">
                  <c:v>#N/A</c:v>
                </c:pt>
                <c:pt idx="10563">
                  <c:v>#N/A</c:v>
                </c:pt>
                <c:pt idx="10564">
                  <c:v>#N/A</c:v>
                </c:pt>
                <c:pt idx="10565">
                  <c:v>#N/A</c:v>
                </c:pt>
                <c:pt idx="10566">
                  <c:v>#N/A</c:v>
                </c:pt>
                <c:pt idx="10567">
                  <c:v>#N/A</c:v>
                </c:pt>
                <c:pt idx="10568">
                  <c:v>#N/A</c:v>
                </c:pt>
                <c:pt idx="10569">
                  <c:v>#N/A</c:v>
                </c:pt>
                <c:pt idx="10570">
                  <c:v>#N/A</c:v>
                </c:pt>
                <c:pt idx="10571">
                  <c:v>#N/A</c:v>
                </c:pt>
                <c:pt idx="10572">
                  <c:v>#N/A</c:v>
                </c:pt>
                <c:pt idx="10573">
                  <c:v>#N/A</c:v>
                </c:pt>
                <c:pt idx="10574">
                  <c:v>#N/A</c:v>
                </c:pt>
                <c:pt idx="10575">
                  <c:v>#N/A</c:v>
                </c:pt>
                <c:pt idx="10576">
                  <c:v>#N/A</c:v>
                </c:pt>
                <c:pt idx="10577">
                  <c:v>#N/A</c:v>
                </c:pt>
                <c:pt idx="10578">
                  <c:v>#N/A</c:v>
                </c:pt>
                <c:pt idx="10579">
                  <c:v>#N/A</c:v>
                </c:pt>
                <c:pt idx="10580">
                  <c:v>#N/A</c:v>
                </c:pt>
                <c:pt idx="10581">
                  <c:v>#N/A</c:v>
                </c:pt>
                <c:pt idx="10582">
                  <c:v>#N/A</c:v>
                </c:pt>
                <c:pt idx="10583">
                  <c:v>#N/A</c:v>
                </c:pt>
                <c:pt idx="10584">
                  <c:v>#N/A</c:v>
                </c:pt>
                <c:pt idx="10585">
                  <c:v>#N/A</c:v>
                </c:pt>
                <c:pt idx="10586">
                  <c:v>#N/A</c:v>
                </c:pt>
                <c:pt idx="10587">
                  <c:v>#N/A</c:v>
                </c:pt>
                <c:pt idx="10588">
                  <c:v>#N/A</c:v>
                </c:pt>
                <c:pt idx="10589">
                  <c:v>#N/A</c:v>
                </c:pt>
                <c:pt idx="10590">
                  <c:v>#N/A</c:v>
                </c:pt>
                <c:pt idx="10591">
                  <c:v>#N/A</c:v>
                </c:pt>
                <c:pt idx="10592">
                  <c:v>#N/A</c:v>
                </c:pt>
                <c:pt idx="10593">
                  <c:v>4.0309999999999997</c:v>
                </c:pt>
                <c:pt idx="10594">
                  <c:v>#N/A</c:v>
                </c:pt>
                <c:pt idx="10595">
                  <c:v>#N/A</c:v>
                </c:pt>
                <c:pt idx="10596">
                  <c:v>#N/A</c:v>
                </c:pt>
                <c:pt idx="10597">
                  <c:v>#N/A</c:v>
                </c:pt>
                <c:pt idx="10598">
                  <c:v>#N/A</c:v>
                </c:pt>
                <c:pt idx="10599">
                  <c:v>#N/A</c:v>
                </c:pt>
                <c:pt idx="10600">
                  <c:v>#N/A</c:v>
                </c:pt>
                <c:pt idx="10601">
                  <c:v>#N/A</c:v>
                </c:pt>
                <c:pt idx="10602">
                  <c:v>#N/A</c:v>
                </c:pt>
                <c:pt idx="10603">
                  <c:v>#N/A</c:v>
                </c:pt>
                <c:pt idx="10604">
                  <c:v>#N/A</c:v>
                </c:pt>
                <c:pt idx="10605">
                  <c:v>#N/A</c:v>
                </c:pt>
                <c:pt idx="10606">
                  <c:v>#N/A</c:v>
                </c:pt>
                <c:pt idx="10607">
                  <c:v>#N/A</c:v>
                </c:pt>
                <c:pt idx="10608">
                  <c:v>#N/A</c:v>
                </c:pt>
                <c:pt idx="10609">
                  <c:v>#N/A</c:v>
                </c:pt>
                <c:pt idx="10610">
                  <c:v>#N/A</c:v>
                </c:pt>
                <c:pt idx="10611">
                  <c:v>#N/A</c:v>
                </c:pt>
                <c:pt idx="10612">
                  <c:v>#N/A</c:v>
                </c:pt>
                <c:pt idx="10613">
                  <c:v>#N/A</c:v>
                </c:pt>
                <c:pt idx="10614">
                  <c:v>#N/A</c:v>
                </c:pt>
                <c:pt idx="10615">
                  <c:v>#N/A</c:v>
                </c:pt>
                <c:pt idx="10616">
                  <c:v>#N/A</c:v>
                </c:pt>
                <c:pt idx="10617">
                  <c:v>#N/A</c:v>
                </c:pt>
                <c:pt idx="10618">
                  <c:v>#N/A</c:v>
                </c:pt>
                <c:pt idx="10619">
                  <c:v>#N/A</c:v>
                </c:pt>
                <c:pt idx="10620">
                  <c:v>#N/A</c:v>
                </c:pt>
                <c:pt idx="10621">
                  <c:v>#N/A</c:v>
                </c:pt>
                <c:pt idx="10622">
                  <c:v>#N/A</c:v>
                </c:pt>
                <c:pt idx="10623">
                  <c:v>#N/A</c:v>
                </c:pt>
                <c:pt idx="10624">
                  <c:v>#N/A</c:v>
                </c:pt>
                <c:pt idx="10625">
                  <c:v>#N/A</c:v>
                </c:pt>
                <c:pt idx="10626">
                  <c:v>#N/A</c:v>
                </c:pt>
                <c:pt idx="10627">
                  <c:v>#N/A</c:v>
                </c:pt>
                <c:pt idx="10628">
                  <c:v>#N/A</c:v>
                </c:pt>
                <c:pt idx="10629">
                  <c:v>#N/A</c:v>
                </c:pt>
                <c:pt idx="10630">
                  <c:v>#N/A</c:v>
                </c:pt>
                <c:pt idx="10631">
                  <c:v>#N/A</c:v>
                </c:pt>
                <c:pt idx="10632">
                  <c:v>#N/A</c:v>
                </c:pt>
                <c:pt idx="10633">
                  <c:v>#N/A</c:v>
                </c:pt>
                <c:pt idx="10634">
                  <c:v>#N/A</c:v>
                </c:pt>
                <c:pt idx="10635">
                  <c:v>#N/A</c:v>
                </c:pt>
                <c:pt idx="10636">
                  <c:v>#N/A</c:v>
                </c:pt>
                <c:pt idx="10637">
                  <c:v>#N/A</c:v>
                </c:pt>
                <c:pt idx="10638">
                  <c:v>#N/A</c:v>
                </c:pt>
                <c:pt idx="10639">
                  <c:v>#N/A</c:v>
                </c:pt>
                <c:pt idx="10640">
                  <c:v>#N/A</c:v>
                </c:pt>
                <c:pt idx="10641">
                  <c:v>#N/A</c:v>
                </c:pt>
                <c:pt idx="10642">
                  <c:v>#N/A</c:v>
                </c:pt>
                <c:pt idx="10643">
                  <c:v>#N/A</c:v>
                </c:pt>
                <c:pt idx="10644">
                  <c:v>#N/A</c:v>
                </c:pt>
                <c:pt idx="10645">
                  <c:v>#N/A</c:v>
                </c:pt>
                <c:pt idx="10646">
                  <c:v>#N/A</c:v>
                </c:pt>
                <c:pt idx="10647">
                  <c:v>#N/A</c:v>
                </c:pt>
                <c:pt idx="10648">
                  <c:v>#N/A</c:v>
                </c:pt>
                <c:pt idx="10649">
                  <c:v>#N/A</c:v>
                </c:pt>
                <c:pt idx="10650">
                  <c:v>#N/A</c:v>
                </c:pt>
                <c:pt idx="10651">
                  <c:v>#N/A</c:v>
                </c:pt>
                <c:pt idx="10652">
                  <c:v>#N/A</c:v>
                </c:pt>
                <c:pt idx="10653">
                  <c:v>#N/A</c:v>
                </c:pt>
                <c:pt idx="10654">
                  <c:v>#N/A</c:v>
                </c:pt>
                <c:pt idx="10655">
                  <c:v>#N/A</c:v>
                </c:pt>
                <c:pt idx="10656">
                  <c:v>#N/A</c:v>
                </c:pt>
                <c:pt idx="10657">
                  <c:v>#N/A</c:v>
                </c:pt>
                <c:pt idx="10658">
                  <c:v>6.5629999999999997</c:v>
                </c:pt>
                <c:pt idx="10659">
                  <c:v>#N/A</c:v>
                </c:pt>
                <c:pt idx="10660">
                  <c:v>#N/A</c:v>
                </c:pt>
                <c:pt idx="10661">
                  <c:v>#N/A</c:v>
                </c:pt>
                <c:pt idx="10662">
                  <c:v>#N/A</c:v>
                </c:pt>
                <c:pt idx="10663">
                  <c:v>#N/A</c:v>
                </c:pt>
                <c:pt idx="10664">
                  <c:v>#N/A</c:v>
                </c:pt>
                <c:pt idx="10665">
                  <c:v>#N/A</c:v>
                </c:pt>
                <c:pt idx="10666">
                  <c:v>#N/A</c:v>
                </c:pt>
                <c:pt idx="10667">
                  <c:v>#N/A</c:v>
                </c:pt>
                <c:pt idx="10668">
                  <c:v>#N/A</c:v>
                </c:pt>
                <c:pt idx="10669">
                  <c:v>#N/A</c:v>
                </c:pt>
                <c:pt idx="10670">
                  <c:v>#N/A</c:v>
                </c:pt>
                <c:pt idx="10671">
                  <c:v>#N/A</c:v>
                </c:pt>
                <c:pt idx="10672">
                  <c:v>#N/A</c:v>
                </c:pt>
                <c:pt idx="10673">
                  <c:v>#N/A</c:v>
                </c:pt>
                <c:pt idx="10674">
                  <c:v>#N/A</c:v>
                </c:pt>
                <c:pt idx="10675">
                  <c:v>#N/A</c:v>
                </c:pt>
                <c:pt idx="10676">
                  <c:v>#N/A</c:v>
                </c:pt>
                <c:pt idx="10677">
                  <c:v>#N/A</c:v>
                </c:pt>
                <c:pt idx="10678">
                  <c:v>#N/A</c:v>
                </c:pt>
                <c:pt idx="10679">
                  <c:v>#N/A</c:v>
                </c:pt>
                <c:pt idx="10680">
                  <c:v>#N/A</c:v>
                </c:pt>
                <c:pt idx="10681">
                  <c:v>#N/A</c:v>
                </c:pt>
                <c:pt idx="10682">
                  <c:v>#N/A</c:v>
                </c:pt>
                <c:pt idx="10683">
                  <c:v>#N/A</c:v>
                </c:pt>
                <c:pt idx="10684">
                  <c:v>#N/A</c:v>
                </c:pt>
                <c:pt idx="10685">
                  <c:v>#N/A</c:v>
                </c:pt>
                <c:pt idx="10686">
                  <c:v>#N/A</c:v>
                </c:pt>
                <c:pt idx="10687">
                  <c:v>#N/A</c:v>
                </c:pt>
                <c:pt idx="10688">
                  <c:v>#N/A</c:v>
                </c:pt>
                <c:pt idx="10689">
                  <c:v>#N/A</c:v>
                </c:pt>
                <c:pt idx="10690">
                  <c:v>#N/A</c:v>
                </c:pt>
                <c:pt idx="10691">
                  <c:v>#N/A</c:v>
                </c:pt>
                <c:pt idx="10692">
                  <c:v>#N/A</c:v>
                </c:pt>
                <c:pt idx="10693">
                  <c:v>#N/A</c:v>
                </c:pt>
                <c:pt idx="10694">
                  <c:v>#N/A</c:v>
                </c:pt>
                <c:pt idx="10695">
                  <c:v>#N/A</c:v>
                </c:pt>
                <c:pt idx="10696">
                  <c:v>#N/A</c:v>
                </c:pt>
                <c:pt idx="10697">
                  <c:v>#N/A</c:v>
                </c:pt>
                <c:pt idx="10698">
                  <c:v>#N/A</c:v>
                </c:pt>
                <c:pt idx="10699">
                  <c:v>#N/A</c:v>
                </c:pt>
                <c:pt idx="10700">
                  <c:v>#N/A</c:v>
                </c:pt>
                <c:pt idx="10701">
                  <c:v>#N/A</c:v>
                </c:pt>
                <c:pt idx="10702">
                  <c:v>#N/A</c:v>
                </c:pt>
                <c:pt idx="10703">
                  <c:v>#N/A</c:v>
                </c:pt>
                <c:pt idx="10704">
                  <c:v>#N/A</c:v>
                </c:pt>
                <c:pt idx="10705">
                  <c:v>#N/A</c:v>
                </c:pt>
                <c:pt idx="10706">
                  <c:v>#N/A</c:v>
                </c:pt>
                <c:pt idx="10707">
                  <c:v>#N/A</c:v>
                </c:pt>
                <c:pt idx="10708">
                  <c:v>#N/A</c:v>
                </c:pt>
                <c:pt idx="10709">
                  <c:v>#N/A</c:v>
                </c:pt>
                <c:pt idx="10710">
                  <c:v>#N/A</c:v>
                </c:pt>
                <c:pt idx="10711">
                  <c:v>#N/A</c:v>
                </c:pt>
                <c:pt idx="10712">
                  <c:v>#N/A</c:v>
                </c:pt>
                <c:pt idx="10713">
                  <c:v>#N/A</c:v>
                </c:pt>
                <c:pt idx="10714">
                  <c:v>#N/A</c:v>
                </c:pt>
                <c:pt idx="10715">
                  <c:v>#N/A</c:v>
                </c:pt>
                <c:pt idx="10716">
                  <c:v>#N/A</c:v>
                </c:pt>
                <c:pt idx="10717">
                  <c:v>#N/A</c:v>
                </c:pt>
                <c:pt idx="10718">
                  <c:v>#N/A</c:v>
                </c:pt>
                <c:pt idx="10719">
                  <c:v>#N/A</c:v>
                </c:pt>
                <c:pt idx="10720">
                  <c:v>#N/A</c:v>
                </c:pt>
                <c:pt idx="10721">
                  <c:v>#N/A</c:v>
                </c:pt>
                <c:pt idx="10722">
                  <c:v>#N/A</c:v>
                </c:pt>
                <c:pt idx="10723">
                  <c:v>2.387</c:v>
                </c:pt>
                <c:pt idx="10724">
                  <c:v>#N/A</c:v>
                </c:pt>
                <c:pt idx="10725">
                  <c:v>#N/A</c:v>
                </c:pt>
                <c:pt idx="10726">
                  <c:v>#N/A</c:v>
                </c:pt>
                <c:pt idx="10727">
                  <c:v>#N/A</c:v>
                </c:pt>
                <c:pt idx="10728">
                  <c:v>#N/A</c:v>
                </c:pt>
                <c:pt idx="10729">
                  <c:v>#N/A</c:v>
                </c:pt>
                <c:pt idx="10730">
                  <c:v>#N/A</c:v>
                </c:pt>
                <c:pt idx="10731">
                  <c:v>#N/A</c:v>
                </c:pt>
                <c:pt idx="10732">
                  <c:v>#N/A</c:v>
                </c:pt>
                <c:pt idx="10733">
                  <c:v>#N/A</c:v>
                </c:pt>
                <c:pt idx="10734">
                  <c:v>#N/A</c:v>
                </c:pt>
                <c:pt idx="10735">
                  <c:v>#N/A</c:v>
                </c:pt>
                <c:pt idx="10736">
                  <c:v>#N/A</c:v>
                </c:pt>
                <c:pt idx="10737">
                  <c:v>#N/A</c:v>
                </c:pt>
                <c:pt idx="10738">
                  <c:v>#N/A</c:v>
                </c:pt>
                <c:pt idx="10739">
                  <c:v>#N/A</c:v>
                </c:pt>
                <c:pt idx="10740">
                  <c:v>#N/A</c:v>
                </c:pt>
                <c:pt idx="10741">
                  <c:v>#N/A</c:v>
                </c:pt>
                <c:pt idx="10742">
                  <c:v>#N/A</c:v>
                </c:pt>
                <c:pt idx="10743">
                  <c:v>#N/A</c:v>
                </c:pt>
                <c:pt idx="10744">
                  <c:v>#N/A</c:v>
                </c:pt>
                <c:pt idx="10745">
                  <c:v>#N/A</c:v>
                </c:pt>
                <c:pt idx="10746">
                  <c:v>#N/A</c:v>
                </c:pt>
                <c:pt idx="10747">
                  <c:v>#N/A</c:v>
                </c:pt>
                <c:pt idx="10748">
                  <c:v>#N/A</c:v>
                </c:pt>
                <c:pt idx="10749">
                  <c:v>#N/A</c:v>
                </c:pt>
                <c:pt idx="10750">
                  <c:v>#N/A</c:v>
                </c:pt>
                <c:pt idx="10751">
                  <c:v>#N/A</c:v>
                </c:pt>
                <c:pt idx="10752">
                  <c:v>#N/A</c:v>
                </c:pt>
                <c:pt idx="10753">
                  <c:v>#N/A</c:v>
                </c:pt>
                <c:pt idx="10754">
                  <c:v>#N/A</c:v>
                </c:pt>
                <c:pt idx="10755">
                  <c:v>#N/A</c:v>
                </c:pt>
                <c:pt idx="10756">
                  <c:v>#N/A</c:v>
                </c:pt>
                <c:pt idx="10757">
                  <c:v>#N/A</c:v>
                </c:pt>
                <c:pt idx="10758">
                  <c:v>#N/A</c:v>
                </c:pt>
                <c:pt idx="10759">
                  <c:v>#N/A</c:v>
                </c:pt>
                <c:pt idx="10760">
                  <c:v>#N/A</c:v>
                </c:pt>
                <c:pt idx="10761">
                  <c:v>#N/A</c:v>
                </c:pt>
                <c:pt idx="10762">
                  <c:v>#N/A</c:v>
                </c:pt>
                <c:pt idx="10763">
                  <c:v>#N/A</c:v>
                </c:pt>
                <c:pt idx="10764">
                  <c:v>#N/A</c:v>
                </c:pt>
                <c:pt idx="10765">
                  <c:v>#N/A</c:v>
                </c:pt>
                <c:pt idx="10766">
                  <c:v>#N/A</c:v>
                </c:pt>
                <c:pt idx="10767">
                  <c:v>#N/A</c:v>
                </c:pt>
                <c:pt idx="10768">
                  <c:v>#N/A</c:v>
                </c:pt>
                <c:pt idx="10769">
                  <c:v>#N/A</c:v>
                </c:pt>
                <c:pt idx="10770">
                  <c:v>#N/A</c:v>
                </c:pt>
                <c:pt idx="10771">
                  <c:v>#N/A</c:v>
                </c:pt>
                <c:pt idx="10772">
                  <c:v>#N/A</c:v>
                </c:pt>
                <c:pt idx="10773">
                  <c:v>#N/A</c:v>
                </c:pt>
                <c:pt idx="10774">
                  <c:v>#N/A</c:v>
                </c:pt>
                <c:pt idx="10775">
                  <c:v>#N/A</c:v>
                </c:pt>
                <c:pt idx="10776">
                  <c:v>#N/A</c:v>
                </c:pt>
                <c:pt idx="10777">
                  <c:v>#N/A</c:v>
                </c:pt>
                <c:pt idx="10778">
                  <c:v>#N/A</c:v>
                </c:pt>
                <c:pt idx="10779">
                  <c:v>#N/A</c:v>
                </c:pt>
                <c:pt idx="10780">
                  <c:v>#N/A</c:v>
                </c:pt>
                <c:pt idx="10781">
                  <c:v>#N/A</c:v>
                </c:pt>
                <c:pt idx="10782">
                  <c:v>#N/A</c:v>
                </c:pt>
                <c:pt idx="10783">
                  <c:v>#N/A</c:v>
                </c:pt>
                <c:pt idx="10784">
                  <c:v>#N/A</c:v>
                </c:pt>
                <c:pt idx="10785">
                  <c:v>#N/A</c:v>
                </c:pt>
                <c:pt idx="10786">
                  <c:v>#N/A</c:v>
                </c:pt>
                <c:pt idx="10787">
                  <c:v>#N/A</c:v>
                </c:pt>
                <c:pt idx="10788">
                  <c:v>4.92</c:v>
                </c:pt>
                <c:pt idx="10789">
                  <c:v>#N/A</c:v>
                </c:pt>
                <c:pt idx="10790">
                  <c:v>#N/A</c:v>
                </c:pt>
                <c:pt idx="10791">
                  <c:v>#N/A</c:v>
                </c:pt>
                <c:pt idx="10792">
                  <c:v>#N/A</c:v>
                </c:pt>
                <c:pt idx="10793">
                  <c:v>#N/A</c:v>
                </c:pt>
                <c:pt idx="10794">
                  <c:v>#N/A</c:v>
                </c:pt>
                <c:pt idx="10795">
                  <c:v>#N/A</c:v>
                </c:pt>
                <c:pt idx="10796">
                  <c:v>#N/A</c:v>
                </c:pt>
                <c:pt idx="10797">
                  <c:v>#N/A</c:v>
                </c:pt>
                <c:pt idx="10798">
                  <c:v>#N/A</c:v>
                </c:pt>
                <c:pt idx="10799">
                  <c:v>#N/A</c:v>
                </c:pt>
                <c:pt idx="10800">
                  <c:v>#N/A</c:v>
                </c:pt>
                <c:pt idx="10801">
                  <c:v>#N/A</c:v>
                </c:pt>
                <c:pt idx="10802">
                  <c:v>#N/A</c:v>
                </c:pt>
                <c:pt idx="10803">
                  <c:v>#N/A</c:v>
                </c:pt>
                <c:pt idx="10804">
                  <c:v>#N/A</c:v>
                </c:pt>
                <c:pt idx="10805">
                  <c:v>#N/A</c:v>
                </c:pt>
                <c:pt idx="10806">
                  <c:v>#N/A</c:v>
                </c:pt>
                <c:pt idx="10807">
                  <c:v>#N/A</c:v>
                </c:pt>
                <c:pt idx="10808">
                  <c:v>#N/A</c:v>
                </c:pt>
                <c:pt idx="10809">
                  <c:v>#N/A</c:v>
                </c:pt>
                <c:pt idx="10810">
                  <c:v>#N/A</c:v>
                </c:pt>
                <c:pt idx="10811">
                  <c:v>#N/A</c:v>
                </c:pt>
                <c:pt idx="10812">
                  <c:v>#N/A</c:v>
                </c:pt>
                <c:pt idx="10813">
                  <c:v>#N/A</c:v>
                </c:pt>
                <c:pt idx="10814">
                  <c:v>#N/A</c:v>
                </c:pt>
                <c:pt idx="10815">
                  <c:v>#N/A</c:v>
                </c:pt>
                <c:pt idx="10816">
                  <c:v>#N/A</c:v>
                </c:pt>
                <c:pt idx="10817">
                  <c:v>#N/A</c:v>
                </c:pt>
                <c:pt idx="10818">
                  <c:v>#N/A</c:v>
                </c:pt>
                <c:pt idx="10819">
                  <c:v>#N/A</c:v>
                </c:pt>
                <c:pt idx="10820">
                  <c:v>#N/A</c:v>
                </c:pt>
                <c:pt idx="10821">
                  <c:v>#N/A</c:v>
                </c:pt>
                <c:pt idx="10822">
                  <c:v>#N/A</c:v>
                </c:pt>
                <c:pt idx="10823">
                  <c:v>#N/A</c:v>
                </c:pt>
                <c:pt idx="10824">
                  <c:v>#N/A</c:v>
                </c:pt>
                <c:pt idx="10825">
                  <c:v>#N/A</c:v>
                </c:pt>
                <c:pt idx="10826">
                  <c:v>#N/A</c:v>
                </c:pt>
                <c:pt idx="10827">
                  <c:v>#N/A</c:v>
                </c:pt>
                <c:pt idx="10828">
                  <c:v>#N/A</c:v>
                </c:pt>
                <c:pt idx="10829">
                  <c:v>#N/A</c:v>
                </c:pt>
                <c:pt idx="10830">
                  <c:v>#N/A</c:v>
                </c:pt>
                <c:pt idx="10831">
                  <c:v>#N/A</c:v>
                </c:pt>
                <c:pt idx="10832">
                  <c:v>#N/A</c:v>
                </c:pt>
                <c:pt idx="10833">
                  <c:v>#N/A</c:v>
                </c:pt>
                <c:pt idx="10834">
                  <c:v>#N/A</c:v>
                </c:pt>
                <c:pt idx="10835">
                  <c:v>#N/A</c:v>
                </c:pt>
                <c:pt idx="10836">
                  <c:v>#N/A</c:v>
                </c:pt>
                <c:pt idx="10837">
                  <c:v>#N/A</c:v>
                </c:pt>
                <c:pt idx="10838">
                  <c:v>#N/A</c:v>
                </c:pt>
                <c:pt idx="10839">
                  <c:v>#N/A</c:v>
                </c:pt>
                <c:pt idx="10840">
                  <c:v>#N/A</c:v>
                </c:pt>
                <c:pt idx="10841">
                  <c:v>#N/A</c:v>
                </c:pt>
                <c:pt idx="10842">
                  <c:v>#N/A</c:v>
                </c:pt>
                <c:pt idx="10843">
                  <c:v>#N/A</c:v>
                </c:pt>
                <c:pt idx="10844">
                  <c:v>#N/A</c:v>
                </c:pt>
                <c:pt idx="10845">
                  <c:v>#N/A</c:v>
                </c:pt>
                <c:pt idx="10846">
                  <c:v>#N/A</c:v>
                </c:pt>
                <c:pt idx="10847">
                  <c:v>#N/A</c:v>
                </c:pt>
                <c:pt idx="10848">
                  <c:v>#N/A</c:v>
                </c:pt>
                <c:pt idx="10849">
                  <c:v>#N/A</c:v>
                </c:pt>
                <c:pt idx="10850">
                  <c:v>#N/A</c:v>
                </c:pt>
                <c:pt idx="10851">
                  <c:v>#N/A</c:v>
                </c:pt>
                <c:pt idx="10852">
                  <c:v>#N/A</c:v>
                </c:pt>
                <c:pt idx="10853">
                  <c:v>1.5049999999999999</c:v>
                </c:pt>
                <c:pt idx="10854">
                  <c:v>#N/A</c:v>
                </c:pt>
                <c:pt idx="10855">
                  <c:v>#N/A</c:v>
                </c:pt>
                <c:pt idx="10856">
                  <c:v>#N/A</c:v>
                </c:pt>
                <c:pt idx="10857">
                  <c:v>#N/A</c:v>
                </c:pt>
                <c:pt idx="10858">
                  <c:v>#N/A</c:v>
                </c:pt>
                <c:pt idx="10859">
                  <c:v>#N/A</c:v>
                </c:pt>
                <c:pt idx="10860">
                  <c:v>#N/A</c:v>
                </c:pt>
                <c:pt idx="10861">
                  <c:v>#N/A</c:v>
                </c:pt>
                <c:pt idx="10862">
                  <c:v>#N/A</c:v>
                </c:pt>
                <c:pt idx="10863">
                  <c:v>#N/A</c:v>
                </c:pt>
                <c:pt idx="10864">
                  <c:v>#N/A</c:v>
                </c:pt>
                <c:pt idx="10865">
                  <c:v>#N/A</c:v>
                </c:pt>
                <c:pt idx="10866">
                  <c:v>#N/A</c:v>
                </c:pt>
                <c:pt idx="10867">
                  <c:v>#N/A</c:v>
                </c:pt>
                <c:pt idx="10868">
                  <c:v>#N/A</c:v>
                </c:pt>
                <c:pt idx="10869">
                  <c:v>#N/A</c:v>
                </c:pt>
                <c:pt idx="10870">
                  <c:v>#N/A</c:v>
                </c:pt>
                <c:pt idx="10871">
                  <c:v>#N/A</c:v>
                </c:pt>
                <c:pt idx="10872">
                  <c:v>#N/A</c:v>
                </c:pt>
                <c:pt idx="10873">
                  <c:v>#N/A</c:v>
                </c:pt>
                <c:pt idx="10874">
                  <c:v>#N/A</c:v>
                </c:pt>
                <c:pt idx="10875">
                  <c:v>#N/A</c:v>
                </c:pt>
                <c:pt idx="10876">
                  <c:v>#N/A</c:v>
                </c:pt>
                <c:pt idx="10877">
                  <c:v>#N/A</c:v>
                </c:pt>
                <c:pt idx="10878">
                  <c:v>#N/A</c:v>
                </c:pt>
                <c:pt idx="10879">
                  <c:v>#N/A</c:v>
                </c:pt>
                <c:pt idx="10880">
                  <c:v>#N/A</c:v>
                </c:pt>
                <c:pt idx="10881">
                  <c:v>#N/A</c:v>
                </c:pt>
                <c:pt idx="10882">
                  <c:v>#N/A</c:v>
                </c:pt>
                <c:pt idx="10883">
                  <c:v>#N/A</c:v>
                </c:pt>
                <c:pt idx="10884">
                  <c:v>#N/A</c:v>
                </c:pt>
                <c:pt idx="10885">
                  <c:v>#N/A</c:v>
                </c:pt>
                <c:pt idx="10886">
                  <c:v>#N/A</c:v>
                </c:pt>
                <c:pt idx="10887">
                  <c:v>#N/A</c:v>
                </c:pt>
                <c:pt idx="10888">
                  <c:v>#N/A</c:v>
                </c:pt>
                <c:pt idx="10889">
                  <c:v>#N/A</c:v>
                </c:pt>
                <c:pt idx="10890">
                  <c:v>#N/A</c:v>
                </c:pt>
                <c:pt idx="10891">
                  <c:v>#N/A</c:v>
                </c:pt>
                <c:pt idx="10892">
                  <c:v>#N/A</c:v>
                </c:pt>
                <c:pt idx="10893">
                  <c:v>#N/A</c:v>
                </c:pt>
                <c:pt idx="10894">
                  <c:v>#N/A</c:v>
                </c:pt>
                <c:pt idx="10895">
                  <c:v>#N/A</c:v>
                </c:pt>
                <c:pt idx="10896">
                  <c:v>#N/A</c:v>
                </c:pt>
                <c:pt idx="10897">
                  <c:v>#N/A</c:v>
                </c:pt>
                <c:pt idx="10898">
                  <c:v>#N/A</c:v>
                </c:pt>
                <c:pt idx="10899">
                  <c:v>#N/A</c:v>
                </c:pt>
                <c:pt idx="10900">
                  <c:v>#N/A</c:v>
                </c:pt>
                <c:pt idx="10901">
                  <c:v>#N/A</c:v>
                </c:pt>
                <c:pt idx="10902">
                  <c:v>#N/A</c:v>
                </c:pt>
                <c:pt idx="10903">
                  <c:v>#N/A</c:v>
                </c:pt>
                <c:pt idx="10904">
                  <c:v>#N/A</c:v>
                </c:pt>
                <c:pt idx="10905">
                  <c:v>#N/A</c:v>
                </c:pt>
                <c:pt idx="10906">
                  <c:v>#N/A</c:v>
                </c:pt>
                <c:pt idx="10907">
                  <c:v>#N/A</c:v>
                </c:pt>
                <c:pt idx="10908">
                  <c:v>#N/A</c:v>
                </c:pt>
                <c:pt idx="10909">
                  <c:v>#N/A</c:v>
                </c:pt>
                <c:pt idx="10910">
                  <c:v>#N/A</c:v>
                </c:pt>
                <c:pt idx="10911">
                  <c:v>#N/A</c:v>
                </c:pt>
                <c:pt idx="10912">
                  <c:v>#N/A</c:v>
                </c:pt>
                <c:pt idx="10913">
                  <c:v>#N/A</c:v>
                </c:pt>
                <c:pt idx="10914">
                  <c:v>#N/A</c:v>
                </c:pt>
                <c:pt idx="10915">
                  <c:v>#N/A</c:v>
                </c:pt>
                <c:pt idx="10916">
                  <c:v>#N/A</c:v>
                </c:pt>
                <c:pt idx="10917">
                  <c:v>#N/A</c:v>
                </c:pt>
                <c:pt idx="10918">
                  <c:v>2.339</c:v>
                </c:pt>
                <c:pt idx="10919">
                  <c:v>#N/A</c:v>
                </c:pt>
                <c:pt idx="10920">
                  <c:v>#N/A</c:v>
                </c:pt>
                <c:pt idx="10921">
                  <c:v>#N/A</c:v>
                </c:pt>
                <c:pt idx="10922">
                  <c:v>#N/A</c:v>
                </c:pt>
                <c:pt idx="10923">
                  <c:v>#N/A</c:v>
                </c:pt>
                <c:pt idx="10924">
                  <c:v>#N/A</c:v>
                </c:pt>
                <c:pt idx="10925">
                  <c:v>#N/A</c:v>
                </c:pt>
                <c:pt idx="10926">
                  <c:v>#N/A</c:v>
                </c:pt>
                <c:pt idx="10927">
                  <c:v>#N/A</c:v>
                </c:pt>
                <c:pt idx="10928">
                  <c:v>#N/A</c:v>
                </c:pt>
                <c:pt idx="10929">
                  <c:v>#N/A</c:v>
                </c:pt>
                <c:pt idx="10930">
                  <c:v>#N/A</c:v>
                </c:pt>
                <c:pt idx="10931">
                  <c:v>#N/A</c:v>
                </c:pt>
                <c:pt idx="10932">
                  <c:v>#N/A</c:v>
                </c:pt>
                <c:pt idx="10933">
                  <c:v>#N/A</c:v>
                </c:pt>
                <c:pt idx="10934">
                  <c:v>#N/A</c:v>
                </c:pt>
                <c:pt idx="10935">
                  <c:v>#N/A</c:v>
                </c:pt>
                <c:pt idx="10936">
                  <c:v>#N/A</c:v>
                </c:pt>
                <c:pt idx="10937">
                  <c:v>#N/A</c:v>
                </c:pt>
                <c:pt idx="10938">
                  <c:v>#N/A</c:v>
                </c:pt>
                <c:pt idx="10939">
                  <c:v>#N/A</c:v>
                </c:pt>
                <c:pt idx="10940">
                  <c:v>#N/A</c:v>
                </c:pt>
                <c:pt idx="10941">
                  <c:v>#N/A</c:v>
                </c:pt>
                <c:pt idx="10942">
                  <c:v>#N/A</c:v>
                </c:pt>
                <c:pt idx="10943">
                  <c:v>#N/A</c:v>
                </c:pt>
                <c:pt idx="10944">
                  <c:v>#N/A</c:v>
                </c:pt>
                <c:pt idx="10945">
                  <c:v>#N/A</c:v>
                </c:pt>
                <c:pt idx="10946">
                  <c:v>#N/A</c:v>
                </c:pt>
                <c:pt idx="10947">
                  <c:v>#N/A</c:v>
                </c:pt>
                <c:pt idx="10948">
                  <c:v>#N/A</c:v>
                </c:pt>
                <c:pt idx="10949">
                  <c:v>#N/A</c:v>
                </c:pt>
                <c:pt idx="10950">
                  <c:v>#N/A</c:v>
                </c:pt>
                <c:pt idx="10951">
                  <c:v>#N/A</c:v>
                </c:pt>
                <c:pt idx="10952">
                  <c:v>#N/A</c:v>
                </c:pt>
                <c:pt idx="10953">
                  <c:v>#N/A</c:v>
                </c:pt>
                <c:pt idx="10954">
                  <c:v>#N/A</c:v>
                </c:pt>
                <c:pt idx="10955">
                  <c:v>#N/A</c:v>
                </c:pt>
                <c:pt idx="10956">
                  <c:v>#N/A</c:v>
                </c:pt>
                <c:pt idx="10957">
                  <c:v>#N/A</c:v>
                </c:pt>
                <c:pt idx="10958">
                  <c:v>#N/A</c:v>
                </c:pt>
                <c:pt idx="10959">
                  <c:v>#N/A</c:v>
                </c:pt>
                <c:pt idx="10960">
                  <c:v>#N/A</c:v>
                </c:pt>
                <c:pt idx="10961">
                  <c:v>#N/A</c:v>
                </c:pt>
                <c:pt idx="10962">
                  <c:v>#N/A</c:v>
                </c:pt>
                <c:pt idx="10963">
                  <c:v>#N/A</c:v>
                </c:pt>
                <c:pt idx="10964">
                  <c:v>#N/A</c:v>
                </c:pt>
                <c:pt idx="10965">
                  <c:v>#N/A</c:v>
                </c:pt>
                <c:pt idx="10966">
                  <c:v>#N/A</c:v>
                </c:pt>
                <c:pt idx="10967">
                  <c:v>#N/A</c:v>
                </c:pt>
                <c:pt idx="10968">
                  <c:v>#N/A</c:v>
                </c:pt>
                <c:pt idx="10969">
                  <c:v>#N/A</c:v>
                </c:pt>
                <c:pt idx="10970">
                  <c:v>#N/A</c:v>
                </c:pt>
                <c:pt idx="10971">
                  <c:v>#N/A</c:v>
                </c:pt>
                <c:pt idx="10972">
                  <c:v>#N/A</c:v>
                </c:pt>
                <c:pt idx="10973">
                  <c:v>#N/A</c:v>
                </c:pt>
                <c:pt idx="10974">
                  <c:v>#N/A</c:v>
                </c:pt>
                <c:pt idx="10975">
                  <c:v>#N/A</c:v>
                </c:pt>
                <c:pt idx="10976">
                  <c:v>#N/A</c:v>
                </c:pt>
                <c:pt idx="10977">
                  <c:v>#N/A</c:v>
                </c:pt>
                <c:pt idx="10978">
                  <c:v>#N/A</c:v>
                </c:pt>
                <c:pt idx="10979">
                  <c:v>#N/A</c:v>
                </c:pt>
                <c:pt idx="10980">
                  <c:v>#N/A</c:v>
                </c:pt>
                <c:pt idx="10981">
                  <c:v>#N/A</c:v>
                </c:pt>
                <c:pt idx="10982">
                  <c:v>#N/A</c:v>
                </c:pt>
                <c:pt idx="10983">
                  <c:v>4.42</c:v>
                </c:pt>
                <c:pt idx="10984">
                  <c:v>#N/A</c:v>
                </c:pt>
                <c:pt idx="10985">
                  <c:v>#N/A</c:v>
                </c:pt>
                <c:pt idx="10986">
                  <c:v>#N/A</c:v>
                </c:pt>
                <c:pt idx="10987">
                  <c:v>#N/A</c:v>
                </c:pt>
                <c:pt idx="10988">
                  <c:v>#N/A</c:v>
                </c:pt>
                <c:pt idx="10989">
                  <c:v>#N/A</c:v>
                </c:pt>
                <c:pt idx="10990">
                  <c:v>#N/A</c:v>
                </c:pt>
                <c:pt idx="10991">
                  <c:v>#N/A</c:v>
                </c:pt>
                <c:pt idx="10992">
                  <c:v>#N/A</c:v>
                </c:pt>
                <c:pt idx="10993">
                  <c:v>#N/A</c:v>
                </c:pt>
                <c:pt idx="10994">
                  <c:v>#N/A</c:v>
                </c:pt>
                <c:pt idx="10995">
                  <c:v>#N/A</c:v>
                </c:pt>
                <c:pt idx="10996">
                  <c:v>#N/A</c:v>
                </c:pt>
                <c:pt idx="10997">
                  <c:v>#N/A</c:v>
                </c:pt>
                <c:pt idx="10998">
                  <c:v>#N/A</c:v>
                </c:pt>
                <c:pt idx="10999">
                  <c:v>#N/A</c:v>
                </c:pt>
                <c:pt idx="11000">
                  <c:v>#N/A</c:v>
                </c:pt>
                <c:pt idx="11001">
                  <c:v>#N/A</c:v>
                </c:pt>
                <c:pt idx="11002">
                  <c:v>#N/A</c:v>
                </c:pt>
                <c:pt idx="11003">
                  <c:v>#N/A</c:v>
                </c:pt>
                <c:pt idx="11004">
                  <c:v>#N/A</c:v>
                </c:pt>
                <c:pt idx="11005">
                  <c:v>#N/A</c:v>
                </c:pt>
                <c:pt idx="11006">
                  <c:v>#N/A</c:v>
                </c:pt>
                <c:pt idx="11007">
                  <c:v>#N/A</c:v>
                </c:pt>
                <c:pt idx="11008">
                  <c:v>#N/A</c:v>
                </c:pt>
                <c:pt idx="11009">
                  <c:v>#N/A</c:v>
                </c:pt>
                <c:pt idx="11010">
                  <c:v>#N/A</c:v>
                </c:pt>
                <c:pt idx="11011">
                  <c:v>#N/A</c:v>
                </c:pt>
                <c:pt idx="11012">
                  <c:v>#N/A</c:v>
                </c:pt>
                <c:pt idx="11013">
                  <c:v>#N/A</c:v>
                </c:pt>
                <c:pt idx="11014">
                  <c:v>#N/A</c:v>
                </c:pt>
                <c:pt idx="11015">
                  <c:v>#N/A</c:v>
                </c:pt>
                <c:pt idx="11016">
                  <c:v>#N/A</c:v>
                </c:pt>
                <c:pt idx="11017">
                  <c:v>#N/A</c:v>
                </c:pt>
                <c:pt idx="11018">
                  <c:v>#N/A</c:v>
                </c:pt>
                <c:pt idx="11019">
                  <c:v>#N/A</c:v>
                </c:pt>
                <c:pt idx="11020">
                  <c:v>#N/A</c:v>
                </c:pt>
                <c:pt idx="11021">
                  <c:v>#N/A</c:v>
                </c:pt>
                <c:pt idx="11022">
                  <c:v>#N/A</c:v>
                </c:pt>
                <c:pt idx="11023">
                  <c:v>#N/A</c:v>
                </c:pt>
                <c:pt idx="11024">
                  <c:v>#N/A</c:v>
                </c:pt>
                <c:pt idx="11025">
                  <c:v>#N/A</c:v>
                </c:pt>
                <c:pt idx="11026">
                  <c:v>#N/A</c:v>
                </c:pt>
                <c:pt idx="11027">
                  <c:v>#N/A</c:v>
                </c:pt>
                <c:pt idx="11028">
                  <c:v>#N/A</c:v>
                </c:pt>
                <c:pt idx="11029">
                  <c:v>#N/A</c:v>
                </c:pt>
                <c:pt idx="11030">
                  <c:v>#N/A</c:v>
                </c:pt>
                <c:pt idx="11031">
                  <c:v>#N/A</c:v>
                </c:pt>
                <c:pt idx="11032">
                  <c:v>#N/A</c:v>
                </c:pt>
                <c:pt idx="11033">
                  <c:v>#N/A</c:v>
                </c:pt>
                <c:pt idx="11034">
                  <c:v>#N/A</c:v>
                </c:pt>
                <c:pt idx="11035">
                  <c:v>#N/A</c:v>
                </c:pt>
                <c:pt idx="11036">
                  <c:v>#N/A</c:v>
                </c:pt>
                <c:pt idx="11037">
                  <c:v>#N/A</c:v>
                </c:pt>
                <c:pt idx="11038">
                  <c:v>#N/A</c:v>
                </c:pt>
                <c:pt idx="11039">
                  <c:v>#N/A</c:v>
                </c:pt>
                <c:pt idx="11040">
                  <c:v>#N/A</c:v>
                </c:pt>
                <c:pt idx="11041">
                  <c:v>#N/A</c:v>
                </c:pt>
                <c:pt idx="11042">
                  <c:v>#N/A</c:v>
                </c:pt>
                <c:pt idx="11043">
                  <c:v>#N/A</c:v>
                </c:pt>
                <c:pt idx="11044">
                  <c:v>#N/A</c:v>
                </c:pt>
                <c:pt idx="11045">
                  <c:v>#N/A</c:v>
                </c:pt>
                <c:pt idx="11046">
                  <c:v>#N/A</c:v>
                </c:pt>
                <c:pt idx="11047">
                  <c:v>#N/A</c:v>
                </c:pt>
                <c:pt idx="11048">
                  <c:v>2.2679999999999998</c:v>
                </c:pt>
                <c:pt idx="11049">
                  <c:v>#N/A</c:v>
                </c:pt>
                <c:pt idx="11050">
                  <c:v>#N/A</c:v>
                </c:pt>
                <c:pt idx="11051">
                  <c:v>#N/A</c:v>
                </c:pt>
                <c:pt idx="11052">
                  <c:v>#N/A</c:v>
                </c:pt>
                <c:pt idx="11053">
                  <c:v>#N/A</c:v>
                </c:pt>
                <c:pt idx="11054">
                  <c:v>#N/A</c:v>
                </c:pt>
                <c:pt idx="11055">
                  <c:v>#N/A</c:v>
                </c:pt>
                <c:pt idx="11056">
                  <c:v>#N/A</c:v>
                </c:pt>
                <c:pt idx="11057">
                  <c:v>#N/A</c:v>
                </c:pt>
                <c:pt idx="11058">
                  <c:v>#N/A</c:v>
                </c:pt>
                <c:pt idx="11059">
                  <c:v>#N/A</c:v>
                </c:pt>
                <c:pt idx="11060">
                  <c:v>#N/A</c:v>
                </c:pt>
                <c:pt idx="11061">
                  <c:v>#N/A</c:v>
                </c:pt>
                <c:pt idx="11062">
                  <c:v>#N/A</c:v>
                </c:pt>
                <c:pt idx="11063">
                  <c:v>#N/A</c:v>
                </c:pt>
                <c:pt idx="11064">
                  <c:v>#N/A</c:v>
                </c:pt>
                <c:pt idx="11065">
                  <c:v>#N/A</c:v>
                </c:pt>
                <c:pt idx="11066">
                  <c:v>#N/A</c:v>
                </c:pt>
                <c:pt idx="11067">
                  <c:v>#N/A</c:v>
                </c:pt>
                <c:pt idx="11068">
                  <c:v>#N/A</c:v>
                </c:pt>
                <c:pt idx="11069">
                  <c:v>#N/A</c:v>
                </c:pt>
                <c:pt idx="11070">
                  <c:v>#N/A</c:v>
                </c:pt>
                <c:pt idx="11071">
                  <c:v>#N/A</c:v>
                </c:pt>
                <c:pt idx="11072">
                  <c:v>#N/A</c:v>
                </c:pt>
                <c:pt idx="11073">
                  <c:v>#N/A</c:v>
                </c:pt>
                <c:pt idx="11074">
                  <c:v>#N/A</c:v>
                </c:pt>
                <c:pt idx="11075">
                  <c:v>#N/A</c:v>
                </c:pt>
                <c:pt idx="11076">
                  <c:v>#N/A</c:v>
                </c:pt>
                <c:pt idx="11077">
                  <c:v>#N/A</c:v>
                </c:pt>
                <c:pt idx="11078">
                  <c:v>#N/A</c:v>
                </c:pt>
                <c:pt idx="11079">
                  <c:v>#N/A</c:v>
                </c:pt>
                <c:pt idx="11080">
                  <c:v>#N/A</c:v>
                </c:pt>
                <c:pt idx="11081">
                  <c:v>#N/A</c:v>
                </c:pt>
                <c:pt idx="11082">
                  <c:v>#N/A</c:v>
                </c:pt>
                <c:pt idx="11083">
                  <c:v>#N/A</c:v>
                </c:pt>
                <c:pt idx="11084">
                  <c:v>#N/A</c:v>
                </c:pt>
                <c:pt idx="11085">
                  <c:v>#N/A</c:v>
                </c:pt>
                <c:pt idx="11086">
                  <c:v>#N/A</c:v>
                </c:pt>
                <c:pt idx="11087">
                  <c:v>#N/A</c:v>
                </c:pt>
                <c:pt idx="11088">
                  <c:v>#N/A</c:v>
                </c:pt>
                <c:pt idx="11089">
                  <c:v>#N/A</c:v>
                </c:pt>
                <c:pt idx="11090">
                  <c:v>#N/A</c:v>
                </c:pt>
                <c:pt idx="11091">
                  <c:v>#N/A</c:v>
                </c:pt>
                <c:pt idx="11092">
                  <c:v>#N/A</c:v>
                </c:pt>
                <c:pt idx="11093">
                  <c:v>#N/A</c:v>
                </c:pt>
                <c:pt idx="11094">
                  <c:v>#N/A</c:v>
                </c:pt>
                <c:pt idx="11095">
                  <c:v>#N/A</c:v>
                </c:pt>
                <c:pt idx="11096">
                  <c:v>#N/A</c:v>
                </c:pt>
                <c:pt idx="11097">
                  <c:v>#N/A</c:v>
                </c:pt>
                <c:pt idx="11098">
                  <c:v>#N/A</c:v>
                </c:pt>
                <c:pt idx="11099">
                  <c:v>#N/A</c:v>
                </c:pt>
                <c:pt idx="11100">
                  <c:v>#N/A</c:v>
                </c:pt>
                <c:pt idx="11101">
                  <c:v>#N/A</c:v>
                </c:pt>
                <c:pt idx="11102">
                  <c:v>#N/A</c:v>
                </c:pt>
                <c:pt idx="11103">
                  <c:v>#N/A</c:v>
                </c:pt>
                <c:pt idx="11104">
                  <c:v>#N/A</c:v>
                </c:pt>
                <c:pt idx="11105">
                  <c:v>#N/A</c:v>
                </c:pt>
                <c:pt idx="11106">
                  <c:v>#N/A</c:v>
                </c:pt>
                <c:pt idx="11107">
                  <c:v>#N/A</c:v>
                </c:pt>
                <c:pt idx="11108">
                  <c:v>#N/A</c:v>
                </c:pt>
                <c:pt idx="11109">
                  <c:v>#N/A</c:v>
                </c:pt>
                <c:pt idx="11110">
                  <c:v>#N/A</c:v>
                </c:pt>
                <c:pt idx="11111">
                  <c:v>#N/A</c:v>
                </c:pt>
                <c:pt idx="11112">
                  <c:v>#N/A</c:v>
                </c:pt>
                <c:pt idx="11113">
                  <c:v>3.3340000000000001</c:v>
                </c:pt>
                <c:pt idx="11114">
                  <c:v>#N/A</c:v>
                </c:pt>
                <c:pt idx="11115">
                  <c:v>#N/A</c:v>
                </c:pt>
                <c:pt idx="11116">
                  <c:v>#N/A</c:v>
                </c:pt>
                <c:pt idx="11117">
                  <c:v>#N/A</c:v>
                </c:pt>
                <c:pt idx="11118">
                  <c:v>#N/A</c:v>
                </c:pt>
                <c:pt idx="11119">
                  <c:v>#N/A</c:v>
                </c:pt>
                <c:pt idx="11120">
                  <c:v>#N/A</c:v>
                </c:pt>
                <c:pt idx="11121">
                  <c:v>#N/A</c:v>
                </c:pt>
                <c:pt idx="11122">
                  <c:v>#N/A</c:v>
                </c:pt>
                <c:pt idx="11123">
                  <c:v>#N/A</c:v>
                </c:pt>
                <c:pt idx="11124">
                  <c:v>#N/A</c:v>
                </c:pt>
                <c:pt idx="11125">
                  <c:v>#N/A</c:v>
                </c:pt>
                <c:pt idx="11126">
                  <c:v>#N/A</c:v>
                </c:pt>
                <c:pt idx="11127">
                  <c:v>#N/A</c:v>
                </c:pt>
                <c:pt idx="11128">
                  <c:v>#N/A</c:v>
                </c:pt>
                <c:pt idx="11129">
                  <c:v>#N/A</c:v>
                </c:pt>
                <c:pt idx="11130">
                  <c:v>#N/A</c:v>
                </c:pt>
                <c:pt idx="11131">
                  <c:v>#N/A</c:v>
                </c:pt>
                <c:pt idx="11132">
                  <c:v>#N/A</c:v>
                </c:pt>
                <c:pt idx="11133">
                  <c:v>#N/A</c:v>
                </c:pt>
                <c:pt idx="11134">
                  <c:v>#N/A</c:v>
                </c:pt>
                <c:pt idx="11135">
                  <c:v>#N/A</c:v>
                </c:pt>
                <c:pt idx="11136">
                  <c:v>#N/A</c:v>
                </c:pt>
                <c:pt idx="11137">
                  <c:v>#N/A</c:v>
                </c:pt>
                <c:pt idx="11138">
                  <c:v>#N/A</c:v>
                </c:pt>
                <c:pt idx="11139">
                  <c:v>#N/A</c:v>
                </c:pt>
                <c:pt idx="11140">
                  <c:v>#N/A</c:v>
                </c:pt>
                <c:pt idx="11141">
                  <c:v>#N/A</c:v>
                </c:pt>
                <c:pt idx="11142">
                  <c:v>#N/A</c:v>
                </c:pt>
                <c:pt idx="11143">
                  <c:v>#N/A</c:v>
                </c:pt>
                <c:pt idx="11144">
                  <c:v>#N/A</c:v>
                </c:pt>
                <c:pt idx="11145">
                  <c:v>#N/A</c:v>
                </c:pt>
                <c:pt idx="11146">
                  <c:v>#N/A</c:v>
                </c:pt>
                <c:pt idx="11147">
                  <c:v>#N/A</c:v>
                </c:pt>
                <c:pt idx="11148">
                  <c:v>#N/A</c:v>
                </c:pt>
                <c:pt idx="11149">
                  <c:v>#N/A</c:v>
                </c:pt>
                <c:pt idx="11150">
                  <c:v>#N/A</c:v>
                </c:pt>
                <c:pt idx="11151">
                  <c:v>#N/A</c:v>
                </c:pt>
                <c:pt idx="11152">
                  <c:v>#N/A</c:v>
                </c:pt>
                <c:pt idx="11153">
                  <c:v>#N/A</c:v>
                </c:pt>
                <c:pt idx="11154">
                  <c:v>#N/A</c:v>
                </c:pt>
                <c:pt idx="11155">
                  <c:v>#N/A</c:v>
                </c:pt>
                <c:pt idx="11156">
                  <c:v>#N/A</c:v>
                </c:pt>
                <c:pt idx="11157">
                  <c:v>#N/A</c:v>
                </c:pt>
                <c:pt idx="11158">
                  <c:v>#N/A</c:v>
                </c:pt>
                <c:pt idx="11159">
                  <c:v>#N/A</c:v>
                </c:pt>
                <c:pt idx="11160">
                  <c:v>#N/A</c:v>
                </c:pt>
                <c:pt idx="11161">
                  <c:v>#N/A</c:v>
                </c:pt>
                <c:pt idx="11162">
                  <c:v>#N/A</c:v>
                </c:pt>
                <c:pt idx="11163">
                  <c:v>#N/A</c:v>
                </c:pt>
                <c:pt idx="11164">
                  <c:v>#N/A</c:v>
                </c:pt>
                <c:pt idx="11165">
                  <c:v>#N/A</c:v>
                </c:pt>
                <c:pt idx="11166">
                  <c:v>#N/A</c:v>
                </c:pt>
                <c:pt idx="11167">
                  <c:v>#N/A</c:v>
                </c:pt>
                <c:pt idx="11168">
                  <c:v>#N/A</c:v>
                </c:pt>
                <c:pt idx="11169">
                  <c:v>#N/A</c:v>
                </c:pt>
                <c:pt idx="11170">
                  <c:v>#N/A</c:v>
                </c:pt>
                <c:pt idx="11171">
                  <c:v>#N/A</c:v>
                </c:pt>
                <c:pt idx="11172">
                  <c:v>#N/A</c:v>
                </c:pt>
                <c:pt idx="11173">
                  <c:v>#N/A</c:v>
                </c:pt>
                <c:pt idx="11174">
                  <c:v>#N/A</c:v>
                </c:pt>
                <c:pt idx="11175">
                  <c:v>#N/A</c:v>
                </c:pt>
                <c:pt idx="11176">
                  <c:v>#N/A</c:v>
                </c:pt>
                <c:pt idx="11177">
                  <c:v>#N/A</c:v>
                </c:pt>
                <c:pt idx="11178">
                  <c:v>1.9279999999999999</c:v>
                </c:pt>
                <c:pt idx="11179">
                  <c:v>#N/A</c:v>
                </c:pt>
                <c:pt idx="11180">
                  <c:v>#N/A</c:v>
                </c:pt>
                <c:pt idx="11181">
                  <c:v>#N/A</c:v>
                </c:pt>
                <c:pt idx="11182">
                  <c:v>#N/A</c:v>
                </c:pt>
                <c:pt idx="11183">
                  <c:v>#N/A</c:v>
                </c:pt>
                <c:pt idx="11184">
                  <c:v>#N/A</c:v>
                </c:pt>
                <c:pt idx="11185">
                  <c:v>#N/A</c:v>
                </c:pt>
                <c:pt idx="11186">
                  <c:v>#N/A</c:v>
                </c:pt>
                <c:pt idx="11187">
                  <c:v>#N/A</c:v>
                </c:pt>
                <c:pt idx="11188">
                  <c:v>#N/A</c:v>
                </c:pt>
                <c:pt idx="11189">
                  <c:v>#N/A</c:v>
                </c:pt>
                <c:pt idx="11190">
                  <c:v>#N/A</c:v>
                </c:pt>
                <c:pt idx="11191">
                  <c:v>#N/A</c:v>
                </c:pt>
                <c:pt idx="11192">
                  <c:v>#N/A</c:v>
                </c:pt>
                <c:pt idx="11193">
                  <c:v>#N/A</c:v>
                </c:pt>
                <c:pt idx="11194">
                  <c:v>#N/A</c:v>
                </c:pt>
                <c:pt idx="11195">
                  <c:v>#N/A</c:v>
                </c:pt>
                <c:pt idx="11196">
                  <c:v>#N/A</c:v>
                </c:pt>
                <c:pt idx="11197">
                  <c:v>#N/A</c:v>
                </c:pt>
                <c:pt idx="11198">
                  <c:v>#N/A</c:v>
                </c:pt>
                <c:pt idx="11199">
                  <c:v>#N/A</c:v>
                </c:pt>
                <c:pt idx="11200">
                  <c:v>#N/A</c:v>
                </c:pt>
                <c:pt idx="11201">
                  <c:v>#N/A</c:v>
                </c:pt>
                <c:pt idx="11202">
                  <c:v>#N/A</c:v>
                </c:pt>
                <c:pt idx="11203">
                  <c:v>#N/A</c:v>
                </c:pt>
                <c:pt idx="11204">
                  <c:v>#N/A</c:v>
                </c:pt>
                <c:pt idx="11205">
                  <c:v>#N/A</c:v>
                </c:pt>
                <c:pt idx="11206">
                  <c:v>#N/A</c:v>
                </c:pt>
                <c:pt idx="11207">
                  <c:v>#N/A</c:v>
                </c:pt>
                <c:pt idx="11208">
                  <c:v>#N/A</c:v>
                </c:pt>
                <c:pt idx="11209">
                  <c:v>#N/A</c:v>
                </c:pt>
                <c:pt idx="11210">
                  <c:v>#N/A</c:v>
                </c:pt>
                <c:pt idx="11211">
                  <c:v>#N/A</c:v>
                </c:pt>
                <c:pt idx="11212">
                  <c:v>#N/A</c:v>
                </c:pt>
                <c:pt idx="11213">
                  <c:v>#N/A</c:v>
                </c:pt>
                <c:pt idx="11214">
                  <c:v>#N/A</c:v>
                </c:pt>
                <c:pt idx="11215">
                  <c:v>#N/A</c:v>
                </c:pt>
                <c:pt idx="11216">
                  <c:v>#N/A</c:v>
                </c:pt>
                <c:pt idx="11217">
                  <c:v>#N/A</c:v>
                </c:pt>
                <c:pt idx="11218">
                  <c:v>#N/A</c:v>
                </c:pt>
                <c:pt idx="11219">
                  <c:v>#N/A</c:v>
                </c:pt>
                <c:pt idx="11220">
                  <c:v>#N/A</c:v>
                </c:pt>
                <c:pt idx="11221">
                  <c:v>#N/A</c:v>
                </c:pt>
                <c:pt idx="11222">
                  <c:v>#N/A</c:v>
                </c:pt>
                <c:pt idx="11223">
                  <c:v>#N/A</c:v>
                </c:pt>
                <c:pt idx="11224">
                  <c:v>#N/A</c:v>
                </c:pt>
                <c:pt idx="11225">
                  <c:v>#N/A</c:v>
                </c:pt>
                <c:pt idx="11226">
                  <c:v>#N/A</c:v>
                </c:pt>
                <c:pt idx="11227">
                  <c:v>#N/A</c:v>
                </c:pt>
                <c:pt idx="11228">
                  <c:v>#N/A</c:v>
                </c:pt>
                <c:pt idx="11229">
                  <c:v>#N/A</c:v>
                </c:pt>
                <c:pt idx="11230">
                  <c:v>#N/A</c:v>
                </c:pt>
                <c:pt idx="11231">
                  <c:v>#N/A</c:v>
                </c:pt>
                <c:pt idx="11232">
                  <c:v>#N/A</c:v>
                </c:pt>
                <c:pt idx="11233">
                  <c:v>#N/A</c:v>
                </c:pt>
                <c:pt idx="11234">
                  <c:v>#N/A</c:v>
                </c:pt>
                <c:pt idx="11235">
                  <c:v>#N/A</c:v>
                </c:pt>
                <c:pt idx="11236">
                  <c:v>#N/A</c:v>
                </c:pt>
                <c:pt idx="11237">
                  <c:v>#N/A</c:v>
                </c:pt>
                <c:pt idx="11238">
                  <c:v>#N/A</c:v>
                </c:pt>
                <c:pt idx="11239">
                  <c:v>#N/A</c:v>
                </c:pt>
                <c:pt idx="11240">
                  <c:v>#N/A</c:v>
                </c:pt>
                <c:pt idx="11241">
                  <c:v>#N/A</c:v>
                </c:pt>
                <c:pt idx="11242">
                  <c:v>#N/A</c:v>
                </c:pt>
                <c:pt idx="11243">
                  <c:v>1.5329999999999999</c:v>
                </c:pt>
                <c:pt idx="11244">
                  <c:v>#N/A</c:v>
                </c:pt>
                <c:pt idx="11245">
                  <c:v>#N/A</c:v>
                </c:pt>
                <c:pt idx="11246">
                  <c:v>#N/A</c:v>
                </c:pt>
                <c:pt idx="11247">
                  <c:v>#N/A</c:v>
                </c:pt>
                <c:pt idx="11248">
                  <c:v>#N/A</c:v>
                </c:pt>
                <c:pt idx="11249">
                  <c:v>#N/A</c:v>
                </c:pt>
                <c:pt idx="11250">
                  <c:v>#N/A</c:v>
                </c:pt>
                <c:pt idx="11251">
                  <c:v>#N/A</c:v>
                </c:pt>
                <c:pt idx="11252">
                  <c:v>#N/A</c:v>
                </c:pt>
                <c:pt idx="11253">
                  <c:v>#N/A</c:v>
                </c:pt>
                <c:pt idx="11254">
                  <c:v>#N/A</c:v>
                </c:pt>
                <c:pt idx="11255">
                  <c:v>#N/A</c:v>
                </c:pt>
                <c:pt idx="11256">
                  <c:v>#N/A</c:v>
                </c:pt>
                <c:pt idx="11257">
                  <c:v>#N/A</c:v>
                </c:pt>
                <c:pt idx="11258">
                  <c:v>#N/A</c:v>
                </c:pt>
                <c:pt idx="11259">
                  <c:v>#N/A</c:v>
                </c:pt>
                <c:pt idx="11260">
                  <c:v>#N/A</c:v>
                </c:pt>
                <c:pt idx="11261">
                  <c:v>#N/A</c:v>
                </c:pt>
                <c:pt idx="11262">
                  <c:v>#N/A</c:v>
                </c:pt>
                <c:pt idx="11263">
                  <c:v>#N/A</c:v>
                </c:pt>
                <c:pt idx="11264">
                  <c:v>#N/A</c:v>
                </c:pt>
                <c:pt idx="11265">
                  <c:v>#N/A</c:v>
                </c:pt>
                <c:pt idx="11266">
                  <c:v>#N/A</c:v>
                </c:pt>
                <c:pt idx="11267">
                  <c:v>#N/A</c:v>
                </c:pt>
                <c:pt idx="11268">
                  <c:v>#N/A</c:v>
                </c:pt>
                <c:pt idx="11269">
                  <c:v>#N/A</c:v>
                </c:pt>
                <c:pt idx="11270">
                  <c:v>#N/A</c:v>
                </c:pt>
                <c:pt idx="11271">
                  <c:v>#N/A</c:v>
                </c:pt>
                <c:pt idx="11272">
                  <c:v>#N/A</c:v>
                </c:pt>
                <c:pt idx="11273">
                  <c:v>#N/A</c:v>
                </c:pt>
                <c:pt idx="11274">
                  <c:v>#N/A</c:v>
                </c:pt>
                <c:pt idx="11275">
                  <c:v>#N/A</c:v>
                </c:pt>
                <c:pt idx="11276">
                  <c:v>#N/A</c:v>
                </c:pt>
                <c:pt idx="11277">
                  <c:v>#N/A</c:v>
                </c:pt>
                <c:pt idx="11278">
                  <c:v>#N/A</c:v>
                </c:pt>
                <c:pt idx="11279">
                  <c:v>#N/A</c:v>
                </c:pt>
                <c:pt idx="11280">
                  <c:v>#N/A</c:v>
                </c:pt>
                <c:pt idx="11281">
                  <c:v>#N/A</c:v>
                </c:pt>
                <c:pt idx="11282">
                  <c:v>#N/A</c:v>
                </c:pt>
                <c:pt idx="11283">
                  <c:v>#N/A</c:v>
                </c:pt>
                <c:pt idx="11284">
                  <c:v>#N/A</c:v>
                </c:pt>
                <c:pt idx="11285">
                  <c:v>#N/A</c:v>
                </c:pt>
                <c:pt idx="11286">
                  <c:v>#N/A</c:v>
                </c:pt>
                <c:pt idx="11287">
                  <c:v>#N/A</c:v>
                </c:pt>
                <c:pt idx="11288">
                  <c:v>#N/A</c:v>
                </c:pt>
                <c:pt idx="11289">
                  <c:v>#N/A</c:v>
                </c:pt>
                <c:pt idx="11290">
                  <c:v>#N/A</c:v>
                </c:pt>
                <c:pt idx="11291">
                  <c:v>#N/A</c:v>
                </c:pt>
                <c:pt idx="11292">
                  <c:v>#N/A</c:v>
                </c:pt>
                <c:pt idx="11293">
                  <c:v>#N/A</c:v>
                </c:pt>
                <c:pt idx="11294">
                  <c:v>#N/A</c:v>
                </c:pt>
                <c:pt idx="11295">
                  <c:v>#N/A</c:v>
                </c:pt>
                <c:pt idx="11296">
                  <c:v>#N/A</c:v>
                </c:pt>
                <c:pt idx="11297">
                  <c:v>#N/A</c:v>
                </c:pt>
                <c:pt idx="11298">
                  <c:v>#N/A</c:v>
                </c:pt>
                <c:pt idx="11299">
                  <c:v>#N/A</c:v>
                </c:pt>
                <c:pt idx="11300">
                  <c:v>#N/A</c:v>
                </c:pt>
                <c:pt idx="11301">
                  <c:v>#N/A</c:v>
                </c:pt>
                <c:pt idx="11302">
                  <c:v>#N/A</c:v>
                </c:pt>
                <c:pt idx="11303">
                  <c:v>#N/A</c:v>
                </c:pt>
                <c:pt idx="11304">
                  <c:v>#N/A</c:v>
                </c:pt>
                <c:pt idx="11305">
                  <c:v>#N/A</c:v>
                </c:pt>
                <c:pt idx="11306">
                  <c:v>#N/A</c:v>
                </c:pt>
                <c:pt idx="11307">
                  <c:v>#N/A</c:v>
                </c:pt>
                <c:pt idx="11308">
                  <c:v>2.964</c:v>
                </c:pt>
                <c:pt idx="11309">
                  <c:v>#N/A</c:v>
                </c:pt>
                <c:pt idx="11310">
                  <c:v>#N/A</c:v>
                </c:pt>
                <c:pt idx="11311">
                  <c:v>#N/A</c:v>
                </c:pt>
                <c:pt idx="11312">
                  <c:v>#N/A</c:v>
                </c:pt>
                <c:pt idx="11313">
                  <c:v>#N/A</c:v>
                </c:pt>
                <c:pt idx="11314">
                  <c:v>#N/A</c:v>
                </c:pt>
                <c:pt idx="11315">
                  <c:v>#N/A</c:v>
                </c:pt>
                <c:pt idx="11316">
                  <c:v>#N/A</c:v>
                </c:pt>
                <c:pt idx="11317">
                  <c:v>#N/A</c:v>
                </c:pt>
                <c:pt idx="11318">
                  <c:v>#N/A</c:v>
                </c:pt>
                <c:pt idx="11319">
                  <c:v>#N/A</c:v>
                </c:pt>
                <c:pt idx="11320">
                  <c:v>#N/A</c:v>
                </c:pt>
                <c:pt idx="11321">
                  <c:v>#N/A</c:v>
                </c:pt>
                <c:pt idx="11322">
                  <c:v>#N/A</c:v>
                </c:pt>
                <c:pt idx="11323">
                  <c:v>#N/A</c:v>
                </c:pt>
                <c:pt idx="11324">
                  <c:v>#N/A</c:v>
                </c:pt>
                <c:pt idx="11325">
                  <c:v>#N/A</c:v>
                </c:pt>
                <c:pt idx="11326">
                  <c:v>#N/A</c:v>
                </c:pt>
                <c:pt idx="11327">
                  <c:v>#N/A</c:v>
                </c:pt>
                <c:pt idx="11328">
                  <c:v>#N/A</c:v>
                </c:pt>
                <c:pt idx="11329">
                  <c:v>#N/A</c:v>
                </c:pt>
                <c:pt idx="11330">
                  <c:v>#N/A</c:v>
                </c:pt>
                <c:pt idx="11331">
                  <c:v>#N/A</c:v>
                </c:pt>
                <c:pt idx="11332">
                  <c:v>#N/A</c:v>
                </c:pt>
                <c:pt idx="11333">
                  <c:v>#N/A</c:v>
                </c:pt>
                <c:pt idx="11334">
                  <c:v>#N/A</c:v>
                </c:pt>
                <c:pt idx="11335">
                  <c:v>#N/A</c:v>
                </c:pt>
                <c:pt idx="11336">
                  <c:v>#N/A</c:v>
                </c:pt>
                <c:pt idx="11337">
                  <c:v>#N/A</c:v>
                </c:pt>
                <c:pt idx="11338">
                  <c:v>#N/A</c:v>
                </c:pt>
                <c:pt idx="11339">
                  <c:v>#N/A</c:v>
                </c:pt>
                <c:pt idx="11340">
                  <c:v>#N/A</c:v>
                </c:pt>
                <c:pt idx="11341">
                  <c:v>#N/A</c:v>
                </c:pt>
                <c:pt idx="11342">
                  <c:v>#N/A</c:v>
                </c:pt>
                <c:pt idx="11343">
                  <c:v>#N/A</c:v>
                </c:pt>
                <c:pt idx="11344">
                  <c:v>#N/A</c:v>
                </c:pt>
                <c:pt idx="11345">
                  <c:v>#N/A</c:v>
                </c:pt>
                <c:pt idx="11346">
                  <c:v>#N/A</c:v>
                </c:pt>
                <c:pt idx="11347">
                  <c:v>#N/A</c:v>
                </c:pt>
                <c:pt idx="11348">
                  <c:v>#N/A</c:v>
                </c:pt>
                <c:pt idx="11349">
                  <c:v>#N/A</c:v>
                </c:pt>
                <c:pt idx="11350">
                  <c:v>#N/A</c:v>
                </c:pt>
                <c:pt idx="11351">
                  <c:v>#N/A</c:v>
                </c:pt>
                <c:pt idx="11352">
                  <c:v>#N/A</c:v>
                </c:pt>
                <c:pt idx="11353">
                  <c:v>#N/A</c:v>
                </c:pt>
                <c:pt idx="11354">
                  <c:v>#N/A</c:v>
                </c:pt>
                <c:pt idx="11355">
                  <c:v>#N/A</c:v>
                </c:pt>
                <c:pt idx="11356">
                  <c:v>#N/A</c:v>
                </c:pt>
                <c:pt idx="11357">
                  <c:v>#N/A</c:v>
                </c:pt>
                <c:pt idx="11358">
                  <c:v>#N/A</c:v>
                </c:pt>
                <c:pt idx="11359">
                  <c:v>#N/A</c:v>
                </c:pt>
                <c:pt idx="11360">
                  <c:v>#N/A</c:v>
                </c:pt>
                <c:pt idx="11361">
                  <c:v>#N/A</c:v>
                </c:pt>
                <c:pt idx="11362">
                  <c:v>#N/A</c:v>
                </c:pt>
                <c:pt idx="11363">
                  <c:v>#N/A</c:v>
                </c:pt>
                <c:pt idx="11364">
                  <c:v>#N/A</c:v>
                </c:pt>
                <c:pt idx="11365">
                  <c:v>#N/A</c:v>
                </c:pt>
                <c:pt idx="11366">
                  <c:v>#N/A</c:v>
                </c:pt>
                <c:pt idx="11367">
                  <c:v>#N/A</c:v>
                </c:pt>
                <c:pt idx="11368">
                  <c:v>#N/A</c:v>
                </c:pt>
                <c:pt idx="11369">
                  <c:v>#N/A</c:v>
                </c:pt>
                <c:pt idx="11370">
                  <c:v>#N/A</c:v>
                </c:pt>
                <c:pt idx="11371">
                  <c:v>#N/A</c:v>
                </c:pt>
                <c:pt idx="11372">
                  <c:v>#N/A</c:v>
                </c:pt>
                <c:pt idx="11373">
                  <c:v>1.2649999999999999</c:v>
                </c:pt>
                <c:pt idx="11374">
                  <c:v>#N/A</c:v>
                </c:pt>
                <c:pt idx="11375">
                  <c:v>#N/A</c:v>
                </c:pt>
                <c:pt idx="11376">
                  <c:v>#N/A</c:v>
                </c:pt>
                <c:pt idx="11377">
                  <c:v>#N/A</c:v>
                </c:pt>
                <c:pt idx="11378">
                  <c:v>#N/A</c:v>
                </c:pt>
                <c:pt idx="11379">
                  <c:v>#N/A</c:v>
                </c:pt>
                <c:pt idx="11380">
                  <c:v>#N/A</c:v>
                </c:pt>
                <c:pt idx="11381">
                  <c:v>#N/A</c:v>
                </c:pt>
                <c:pt idx="11382">
                  <c:v>#N/A</c:v>
                </c:pt>
                <c:pt idx="11383">
                  <c:v>#N/A</c:v>
                </c:pt>
                <c:pt idx="11384">
                  <c:v>#N/A</c:v>
                </c:pt>
                <c:pt idx="11385">
                  <c:v>#N/A</c:v>
                </c:pt>
                <c:pt idx="11386">
                  <c:v>#N/A</c:v>
                </c:pt>
                <c:pt idx="11387">
                  <c:v>#N/A</c:v>
                </c:pt>
                <c:pt idx="11388">
                  <c:v>#N/A</c:v>
                </c:pt>
                <c:pt idx="11389">
                  <c:v>#N/A</c:v>
                </c:pt>
                <c:pt idx="11390">
                  <c:v>#N/A</c:v>
                </c:pt>
                <c:pt idx="11391">
                  <c:v>#N/A</c:v>
                </c:pt>
                <c:pt idx="11392">
                  <c:v>#N/A</c:v>
                </c:pt>
                <c:pt idx="11393">
                  <c:v>#N/A</c:v>
                </c:pt>
                <c:pt idx="11394">
                  <c:v>#N/A</c:v>
                </c:pt>
                <c:pt idx="11395">
                  <c:v>#N/A</c:v>
                </c:pt>
                <c:pt idx="11396">
                  <c:v>#N/A</c:v>
                </c:pt>
                <c:pt idx="11397">
                  <c:v>#N/A</c:v>
                </c:pt>
                <c:pt idx="11398">
                  <c:v>#N/A</c:v>
                </c:pt>
                <c:pt idx="11399">
                  <c:v>#N/A</c:v>
                </c:pt>
                <c:pt idx="11400">
                  <c:v>#N/A</c:v>
                </c:pt>
                <c:pt idx="11401">
                  <c:v>#N/A</c:v>
                </c:pt>
                <c:pt idx="11402">
                  <c:v>#N/A</c:v>
                </c:pt>
                <c:pt idx="11403">
                  <c:v>#N/A</c:v>
                </c:pt>
                <c:pt idx="11404">
                  <c:v>#N/A</c:v>
                </c:pt>
                <c:pt idx="11405">
                  <c:v>#N/A</c:v>
                </c:pt>
                <c:pt idx="11406">
                  <c:v>#N/A</c:v>
                </c:pt>
                <c:pt idx="11407">
                  <c:v>#N/A</c:v>
                </c:pt>
                <c:pt idx="11408">
                  <c:v>#N/A</c:v>
                </c:pt>
                <c:pt idx="11409">
                  <c:v>#N/A</c:v>
                </c:pt>
                <c:pt idx="11410">
                  <c:v>#N/A</c:v>
                </c:pt>
                <c:pt idx="11411">
                  <c:v>#N/A</c:v>
                </c:pt>
                <c:pt idx="11412">
                  <c:v>#N/A</c:v>
                </c:pt>
                <c:pt idx="11413">
                  <c:v>#N/A</c:v>
                </c:pt>
                <c:pt idx="11414">
                  <c:v>#N/A</c:v>
                </c:pt>
                <c:pt idx="11415">
                  <c:v>#N/A</c:v>
                </c:pt>
                <c:pt idx="11416">
                  <c:v>#N/A</c:v>
                </c:pt>
                <c:pt idx="11417">
                  <c:v>#N/A</c:v>
                </c:pt>
                <c:pt idx="11418">
                  <c:v>#N/A</c:v>
                </c:pt>
                <c:pt idx="11419">
                  <c:v>#N/A</c:v>
                </c:pt>
                <c:pt idx="11420">
                  <c:v>#N/A</c:v>
                </c:pt>
                <c:pt idx="11421">
                  <c:v>#N/A</c:v>
                </c:pt>
                <c:pt idx="11422">
                  <c:v>#N/A</c:v>
                </c:pt>
                <c:pt idx="11423">
                  <c:v>#N/A</c:v>
                </c:pt>
                <c:pt idx="11424">
                  <c:v>#N/A</c:v>
                </c:pt>
                <c:pt idx="11425">
                  <c:v>#N/A</c:v>
                </c:pt>
                <c:pt idx="11426">
                  <c:v>#N/A</c:v>
                </c:pt>
                <c:pt idx="11427">
                  <c:v>#N/A</c:v>
                </c:pt>
                <c:pt idx="11428">
                  <c:v>#N/A</c:v>
                </c:pt>
                <c:pt idx="11429">
                  <c:v>#N/A</c:v>
                </c:pt>
                <c:pt idx="11430">
                  <c:v>#N/A</c:v>
                </c:pt>
                <c:pt idx="11431">
                  <c:v>#N/A</c:v>
                </c:pt>
                <c:pt idx="11432">
                  <c:v>#N/A</c:v>
                </c:pt>
                <c:pt idx="11433">
                  <c:v>#N/A</c:v>
                </c:pt>
                <c:pt idx="11434">
                  <c:v>#N/A</c:v>
                </c:pt>
                <c:pt idx="11435">
                  <c:v>#N/A</c:v>
                </c:pt>
                <c:pt idx="11436">
                  <c:v>#N/A</c:v>
                </c:pt>
                <c:pt idx="11437">
                  <c:v>#N/A</c:v>
                </c:pt>
                <c:pt idx="11438">
                  <c:v>3.8149999999999999</c:v>
                </c:pt>
                <c:pt idx="11439">
                  <c:v>#N/A</c:v>
                </c:pt>
                <c:pt idx="11440">
                  <c:v>#N/A</c:v>
                </c:pt>
                <c:pt idx="11441">
                  <c:v>#N/A</c:v>
                </c:pt>
                <c:pt idx="11442">
                  <c:v>#N/A</c:v>
                </c:pt>
                <c:pt idx="11443">
                  <c:v>#N/A</c:v>
                </c:pt>
                <c:pt idx="11444">
                  <c:v>#N/A</c:v>
                </c:pt>
                <c:pt idx="11445">
                  <c:v>#N/A</c:v>
                </c:pt>
                <c:pt idx="11446">
                  <c:v>#N/A</c:v>
                </c:pt>
                <c:pt idx="11447">
                  <c:v>#N/A</c:v>
                </c:pt>
                <c:pt idx="11448">
                  <c:v>#N/A</c:v>
                </c:pt>
                <c:pt idx="11449">
                  <c:v>#N/A</c:v>
                </c:pt>
                <c:pt idx="11450">
                  <c:v>#N/A</c:v>
                </c:pt>
                <c:pt idx="11451">
                  <c:v>#N/A</c:v>
                </c:pt>
                <c:pt idx="11452">
                  <c:v>#N/A</c:v>
                </c:pt>
                <c:pt idx="11453">
                  <c:v>#N/A</c:v>
                </c:pt>
                <c:pt idx="11454">
                  <c:v>#N/A</c:v>
                </c:pt>
                <c:pt idx="11455">
                  <c:v>#N/A</c:v>
                </c:pt>
                <c:pt idx="11456">
                  <c:v>#N/A</c:v>
                </c:pt>
                <c:pt idx="11457">
                  <c:v>#N/A</c:v>
                </c:pt>
                <c:pt idx="11458">
                  <c:v>#N/A</c:v>
                </c:pt>
                <c:pt idx="11459">
                  <c:v>#N/A</c:v>
                </c:pt>
                <c:pt idx="11460">
                  <c:v>#N/A</c:v>
                </c:pt>
                <c:pt idx="11461">
                  <c:v>#N/A</c:v>
                </c:pt>
                <c:pt idx="11462">
                  <c:v>#N/A</c:v>
                </c:pt>
                <c:pt idx="11463">
                  <c:v>#N/A</c:v>
                </c:pt>
                <c:pt idx="11464">
                  <c:v>#N/A</c:v>
                </c:pt>
                <c:pt idx="11465">
                  <c:v>#N/A</c:v>
                </c:pt>
                <c:pt idx="11466">
                  <c:v>#N/A</c:v>
                </c:pt>
                <c:pt idx="11467">
                  <c:v>#N/A</c:v>
                </c:pt>
                <c:pt idx="11468">
                  <c:v>#N/A</c:v>
                </c:pt>
                <c:pt idx="11469">
                  <c:v>#N/A</c:v>
                </c:pt>
                <c:pt idx="11470">
                  <c:v>#N/A</c:v>
                </c:pt>
                <c:pt idx="11471">
                  <c:v>#N/A</c:v>
                </c:pt>
                <c:pt idx="11472">
                  <c:v>#N/A</c:v>
                </c:pt>
                <c:pt idx="11473">
                  <c:v>#N/A</c:v>
                </c:pt>
                <c:pt idx="11474">
                  <c:v>#N/A</c:v>
                </c:pt>
                <c:pt idx="11475">
                  <c:v>#N/A</c:v>
                </c:pt>
                <c:pt idx="11476">
                  <c:v>#N/A</c:v>
                </c:pt>
                <c:pt idx="11477">
                  <c:v>#N/A</c:v>
                </c:pt>
                <c:pt idx="11478">
                  <c:v>#N/A</c:v>
                </c:pt>
                <c:pt idx="11479">
                  <c:v>#N/A</c:v>
                </c:pt>
                <c:pt idx="11480">
                  <c:v>#N/A</c:v>
                </c:pt>
                <c:pt idx="11481">
                  <c:v>#N/A</c:v>
                </c:pt>
                <c:pt idx="11482">
                  <c:v>#N/A</c:v>
                </c:pt>
                <c:pt idx="11483">
                  <c:v>#N/A</c:v>
                </c:pt>
                <c:pt idx="11484">
                  <c:v>#N/A</c:v>
                </c:pt>
                <c:pt idx="11485">
                  <c:v>#N/A</c:v>
                </c:pt>
                <c:pt idx="11486">
                  <c:v>#N/A</c:v>
                </c:pt>
                <c:pt idx="11487">
                  <c:v>#N/A</c:v>
                </c:pt>
                <c:pt idx="11488">
                  <c:v>#N/A</c:v>
                </c:pt>
                <c:pt idx="11489">
                  <c:v>#N/A</c:v>
                </c:pt>
                <c:pt idx="11490">
                  <c:v>#N/A</c:v>
                </c:pt>
                <c:pt idx="11491">
                  <c:v>#N/A</c:v>
                </c:pt>
                <c:pt idx="11492">
                  <c:v>#N/A</c:v>
                </c:pt>
                <c:pt idx="11493">
                  <c:v>#N/A</c:v>
                </c:pt>
                <c:pt idx="11494">
                  <c:v>#N/A</c:v>
                </c:pt>
                <c:pt idx="11495">
                  <c:v>#N/A</c:v>
                </c:pt>
                <c:pt idx="11496">
                  <c:v>#N/A</c:v>
                </c:pt>
                <c:pt idx="11497">
                  <c:v>#N/A</c:v>
                </c:pt>
                <c:pt idx="11498">
                  <c:v>#N/A</c:v>
                </c:pt>
                <c:pt idx="11499">
                  <c:v>#N/A</c:v>
                </c:pt>
                <c:pt idx="11500">
                  <c:v>#N/A</c:v>
                </c:pt>
                <c:pt idx="11501">
                  <c:v>#N/A</c:v>
                </c:pt>
                <c:pt idx="11502">
                  <c:v>#N/A</c:v>
                </c:pt>
                <c:pt idx="11503">
                  <c:v>5.2140000000000004</c:v>
                </c:pt>
                <c:pt idx="11504">
                  <c:v>#N/A</c:v>
                </c:pt>
                <c:pt idx="11505">
                  <c:v>#N/A</c:v>
                </c:pt>
                <c:pt idx="11506">
                  <c:v>#N/A</c:v>
                </c:pt>
                <c:pt idx="11507">
                  <c:v>#N/A</c:v>
                </c:pt>
                <c:pt idx="11508">
                  <c:v>#N/A</c:v>
                </c:pt>
                <c:pt idx="11509">
                  <c:v>#N/A</c:v>
                </c:pt>
                <c:pt idx="11510">
                  <c:v>#N/A</c:v>
                </c:pt>
                <c:pt idx="11511">
                  <c:v>#N/A</c:v>
                </c:pt>
                <c:pt idx="11512">
                  <c:v>#N/A</c:v>
                </c:pt>
                <c:pt idx="11513">
                  <c:v>#N/A</c:v>
                </c:pt>
                <c:pt idx="11514">
                  <c:v>#N/A</c:v>
                </c:pt>
                <c:pt idx="11515">
                  <c:v>#N/A</c:v>
                </c:pt>
                <c:pt idx="11516">
                  <c:v>#N/A</c:v>
                </c:pt>
                <c:pt idx="11517">
                  <c:v>#N/A</c:v>
                </c:pt>
                <c:pt idx="11518">
                  <c:v>#N/A</c:v>
                </c:pt>
                <c:pt idx="11519">
                  <c:v>#N/A</c:v>
                </c:pt>
                <c:pt idx="11520">
                  <c:v>#N/A</c:v>
                </c:pt>
                <c:pt idx="11521">
                  <c:v>#N/A</c:v>
                </c:pt>
                <c:pt idx="11522">
                  <c:v>#N/A</c:v>
                </c:pt>
                <c:pt idx="11523">
                  <c:v>#N/A</c:v>
                </c:pt>
                <c:pt idx="11524">
                  <c:v>#N/A</c:v>
                </c:pt>
                <c:pt idx="11525">
                  <c:v>#N/A</c:v>
                </c:pt>
                <c:pt idx="11526">
                  <c:v>#N/A</c:v>
                </c:pt>
                <c:pt idx="11527">
                  <c:v>#N/A</c:v>
                </c:pt>
                <c:pt idx="11528">
                  <c:v>#N/A</c:v>
                </c:pt>
                <c:pt idx="11529">
                  <c:v>#N/A</c:v>
                </c:pt>
                <c:pt idx="11530">
                  <c:v>#N/A</c:v>
                </c:pt>
                <c:pt idx="11531">
                  <c:v>#N/A</c:v>
                </c:pt>
                <c:pt idx="11532">
                  <c:v>#N/A</c:v>
                </c:pt>
                <c:pt idx="11533">
                  <c:v>#N/A</c:v>
                </c:pt>
                <c:pt idx="11534">
                  <c:v>#N/A</c:v>
                </c:pt>
                <c:pt idx="11535">
                  <c:v>#N/A</c:v>
                </c:pt>
                <c:pt idx="11536">
                  <c:v>#N/A</c:v>
                </c:pt>
                <c:pt idx="11537">
                  <c:v>#N/A</c:v>
                </c:pt>
                <c:pt idx="11538">
                  <c:v>#N/A</c:v>
                </c:pt>
                <c:pt idx="11539">
                  <c:v>#N/A</c:v>
                </c:pt>
                <c:pt idx="11540">
                  <c:v>#N/A</c:v>
                </c:pt>
                <c:pt idx="11541">
                  <c:v>#N/A</c:v>
                </c:pt>
                <c:pt idx="11542">
                  <c:v>#N/A</c:v>
                </c:pt>
                <c:pt idx="11543">
                  <c:v>#N/A</c:v>
                </c:pt>
                <c:pt idx="11544">
                  <c:v>#N/A</c:v>
                </c:pt>
                <c:pt idx="11545">
                  <c:v>#N/A</c:v>
                </c:pt>
                <c:pt idx="11546">
                  <c:v>#N/A</c:v>
                </c:pt>
                <c:pt idx="11547">
                  <c:v>#N/A</c:v>
                </c:pt>
                <c:pt idx="11548">
                  <c:v>#N/A</c:v>
                </c:pt>
                <c:pt idx="11549">
                  <c:v>#N/A</c:v>
                </c:pt>
                <c:pt idx="11550">
                  <c:v>#N/A</c:v>
                </c:pt>
                <c:pt idx="11551">
                  <c:v>#N/A</c:v>
                </c:pt>
                <c:pt idx="11552">
                  <c:v>#N/A</c:v>
                </c:pt>
                <c:pt idx="11553">
                  <c:v>#N/A</c:v>
                </c:pt>
                <c:pt idx="11554">
                  <c:v>#N/A</c:v>
                </c:pt>
                <c:pt idx="11555">
                  <c:v>#N/A</c:v>
                </c:pt>
                <c:pt idx="11556">
                  <c:v>#N/A</c:v>
                </c:pt>
                <c:pt idx="11557">
                  <c:v>#N/A</c:v>
                </c:pt>
                <c:pt idx="11558">
                  <c:v>#N/A</c:v>
                </c:pt>
                <c:pt idx="11559">
                  <c:v>#N/A</c:v>
                </c:pt>
                <c:pt idx="11560">
                  <c:v>#N/A</c:v>
                </c:pt>
                <c:pt idx="11561">
                  <c:v>#N/A</c:v>
                </c:pt>
                <c:pt idx="11562">
                  <c:v>#N/A</c:v>
                </c:pt>
                <c:pt idx="11563">
                  <c:v>#N/A</c:v>
                </c:pt>
                <c:pt idx="11564">
                  <c:v>#N/A</c:v>
                </c:pt>
                <c:pt idx="11565">
                  <c:v>#N/A</c:v>
                </c:pt>
                <c:pt idx="11566">
                  <c:v>#N/A</c:v>
                </c:pt>
                <c:pt idx="11567">
                  <c:v>#N/A</c:v>
                </c:pt>
                <c:pt idx="11568">
                  <c:v>1.399</c:v>
                </c:pt>
                <c:pt idx="11569">
                  <c:v>#N/A</c:v>
                </c:pt>
                <c:pt idx="11570">
                  <c:v>#N/A</c:v>
                </c:pt>
                <c:pt idx="11571">
                  <c:v>#N/A</c:v>
                </c:pt>
                <c:pt idx="11572">
                  <c:v>#N/A</c:v>
                </c:pt>
                <c:pt idx="11573">
                  <c:v>#N/A</c:v>
                </c:pt>
                <c:pt idx="11574">
                  <c:v>#N/A</c:v>
                </c:pt>
                <c:pt idx="11575">
                  <c:v>#N/A</c:v>
                </c:pt>
                <c:pt idx="11576">
                  <c:v>#N/A</c:v>
                </c:pt>
                <c:pt idx="11577">
                  <c:v>#N/A</c:v>
                </c:pt>
                <c:pt idx="11578">
                  <c:v>#N/A</c:v>
                </c:pt>
                <c:pt idx="11579">
                  <c:v>#N/A</c:v>
                </c:pt>
                <c:pt idx="11580">
                  <c:v>#N/A</c:v>
                </c:pt>
                <c:pt idx="11581">
                  <c:v>#N/A</c:v>
                </c:pt>
                <c:pt idx="11582">
                  <c:v>#N/A</c:v>
                </c:pt>
                <c:pt idx="11583">
                  <c:v>#N/A</c:v>
                </c:pt>
                <c:pt idx="11584">
                  <c:v>#N/A</c:v>
                </c:pt>
                <c:pt idx="11585">
                  <c:v>#N/A</c:v>
                </c:pt>
                <c:pt idx="11586">
                  <c:v>#N/A</c:v>
                </c:pt>
                <c:pt idx="11587">
                  <c:v>#N/A</c:v>
                </c:pt>
                <c:pt idx="11588">
                  <c:v>#N/A</c:v>
                </c:pt>
                <c:pt idx="11589">
                  <c:v>#N/A</c:v>
                </c:pt>
                <c:pt idx="11590">
                  <c:v>#N/A</c:v>
                </c:pt>
                <c:pt idx="11591">
                  <c:v>#N/A</c:v>
                </c:pt>
                <c:pt idx="11592">
                  <c:v>#N/A</c:v>
                </c:pt>
                <c:pt idx="11593">
                  <c:v>#N/A</c:v>
                </c:pt>
                <c:pt idx="11594">
                  <c:v>#N/A</c:v>
                </c:pt>
                <c:pt idx="11595">
                  <c:v>#N/A</c:v>
                </c:pt>
                <c:pt idx="11596">
                  <c:v>#N/A</c:v>
                </c:pt>
                <c:pt idx="11597">
                  <c:v>#N/A</c:v>
                </c:pt>
                <c:pt idx="11598">
                  <c:v>#N/A</c:v>
                </c:pt>
                <c:pt idx="11599">
                  <c:v>#N/A</c:v>
                </c:pt>
                <c:pt idx="11600">
                  <c:v>#N/A</c:v>
                </c:pt>
                <c:pt idx="11601">
                  <c:v>#N/A</c:v>
                </c:pt>
                <c:pt idx="11602">
                  <c:v>#N/A</c:v>
                </c:pt>
                <c:pt idx="11603">
                  <c:v>#N/A</c:v>
                </c:pt>
                <c:pt idx="11604">
                  <c:v>#N/A</c:v>
                </c:pt>
                <c:pt idx="11605">
                  <c:v>#N/A</c:v>
                </c:pt>
                <c:pt idx="11606">
                  <c:v>#N/A</c:v>
                </c:pt>
                <c:pt idx="11607">
                  <c:v>#N/A</c:v>
                </c:pt>
                <c:pt idx="11608">
                  <c:v>#N/A</c:v>
                </c:pt>
                <c:pt idx="11609">
                  <c:v>#N/A</c:v>
                </c:pt>
                <c:pt idx="11610">
                  <c:v>#N/A</c:v>
                </c:pt>
                <c:pt idx="11611">
                  <c:v>#N/A</c:v>
                </c:pt>
                <c:pt idx="11612">
                  <c:v>#N/A</c:v>
                </c:pt>
                <c:pt idx="11613">
                  <c:v>#N/A</c:v>
                </c:pt>
                <c:pt idx="11614">
                  <c:v>#N/A</c:v>
                </c:pt>
                <c:pt idx="11615">
                  <c:v>#N/A</c:v>
                </c:pt>
                <c:pt idx="11616">
                  <c:v>#N/A</c:v>
                </c:pt>
                <c:pt idx="11617">
                  <c:v>#N/A</c:v>
                </c:pt>
                <c:pt idx="11618">
                  <c:v>#N/A</c:v>
                </c:pt>
                <c:pt idx="11619">
                  <c:v>#N/A</c:v>
                </c:pt>
                <c:pt idx="11620">
                  <c:v>#N/A</c:v>
                </c:pt>
                <c:pt idx="11621">
                  <c:v>#N/A</c:v>
                </c:pt>
                <c:pt idx="11622">
                  <c:v>#N/A</c:v>
                </c:pt>
                <c:pt idx="11623">
                  <c:v>#N/A</c:v>
                </c:pt>
                <c:pt idx="11624">
                  <c:v>#N/A</c:v>
                </c:pt>
                <c:pt idx="11625">
                  <c:v>#N/A</c:v>
                </c:pt>
                <c:pt idx="11626">
                  <c:v>#N/A</c:v>
                </c:pt>
                <c:pt idx="11627">
                  <c:v>#N/A</c:v>
                </c:pt>
                <c:pt idx="11628">
                  <c:v>#N/A</c:v>
                </c:pt>
                <c:pt idx="11629">
                  <c:v>#N/A</c:v>
                </c:pt>
                <c:pt idx="11630">
                  <c:v>#N/A</c:v>
                </c:pt>
                <c:pt idx="11631">
                  <c:v>#N/A</c:v>
                </c:pt>
                <c:pt idx="11632">
                  <c:v>#N/A</c:v>
                </c:pt>
                <c:pt idx="11633">
                  <c:v>5.8550000000000004</c:v>
                </c:pt>
                <c:pt idx="11634">
                  <c:v>#N/A</c:v>
                </c:pt>
                <c:pt idx="11635">
                  <c:v>#N/A</c:v>
                </c:pt>
                <c:pt idx="11636">
                  <c:v>#N/A</c:v>
                </c:pt>
                <c:pt idx="11637">
                  <c:v>#N/A</c:v>
                </c:pt>
                <c:pt idx="11638">
                  <c:v>#N/A</c:v>
                </c:pt>
                <c:pt idx="11639">
                  <c:v>#N/A</c:v>
                </c:pt>
                <c:pt idx="11640">
                  <c:v>#N/A</c:v>
                </c:pt>
                <c:pt idx="11641">
                  <c:v>#N/A</c:v>
                </c:pt>
                <c:pt idx="11642">
                  <c:v>#N/A</c:v>
                </c:pt>
                <c:pt idx="11643">
                  <c:v>#N/A</c:v>
                </c:pt>
                <c:pt idx="11644">
                  <c:v>#N/A</c:v>
                </c:pt>
                <c:pt idx="11645">
                  <c:v>#N/A</c:v>
                </c:pt>
                <c:pt idx="11646">
                  <c:v>#N/A</c:v>
                </c:pt>
                <c:pt idx="11647">
                  <c:v>#N/A</c:v>
                </c:pt>
                <c:pt idx="11648">
                  <c:v>#N/A</c:v>
                </c:pt>
                <c:pt idx="11649">
                  <c:v>#N/A</c:v>
                </c:pt>
                <c:pt idx="11650">
                  <c:v>#N/A</c:v>
                </c:pt>
                <c:pt idx="11651">
                  <c:v>#N/A</c:v>
                </c:pt>
                <c:pt idx="11652">
                  <c:v>#N/A</c:v>
                </c:pt>
                <c:pt idx="11653">
                  <c:v>#N/A</c:v>
                </c:pt>
                <c:pt idx="11654">
                  <c:v>#N/A</c:v>
                </c:pt>
                <c:pt idx="11655">
                  <c:v>#N/A</c:v>
                </c:pt>
                <c:pt idx="11656">
                  <c:v>#N/A</c:v>
                </c:pt>
                <c:pt idx="11657">
                  <c:v>#N/A</c:v>
                </c:pt>
                <c:pt idx="11658">
                  <c:v>#N/A</c:v>
                </c:pt>
                <c:pt idx="11659">
                  <c:v>#N/A</c:v>
                </c:pt>
                <c:pt idx="11660">
                  <c:v>#N/A</c:v>
                </c:pt>
                <c:pt idx="11661">
                  <c:v>#N/A</c:v>
                </c:pt>
                <c:pt idx="11662">
                  <c:v>#N/A</c:v>
                </c:pt>
                <c:pt idx="11663">
                  <c:v>#N/A</c:v>
                </c:pt>
                <c:pt idx="11664">
                  <c:v>#N/A</c:v>
                </c:pt>
                <c:pt idx="11665">
                  <c:v>#N/A</c:v>
                </c:pt>
                <c:pt idx="11666">
                  <c:v>#N/A</c:v>
                </c:pt>
                <c:pt idx="11667">
                  <c:v>#N/A</c:v>
                </c:pt>
                <c:pt idx="11668">
                  <c:v>#N/A</c:v>
                </c:pt>
                <c:pt idx="11669">
                  <c:v>#N/A</c:v>
                </c:pt>
                <c:pt idx="11670">
                  <c:v>#N/A</c:v>
                </c:pt>
                <c:pt idx="11671">
                  <c:v>#N/A</c:v>
                </c:pt>
                <c:pt idx="11672">
                  <c:v>#N/A</c:v>
                </c:pt>
                <c:pt idx="11673">
                  <c:v>#N/A</c:v>
                </c:pt>
                <c:pt idx="11674">
                  <c:v>#N/A</c:v>
                </c:pt>
                <c:pt idx="11675">
                  <c:v>#N/A</c:v>
                </c:pt>
                <c:pt idx="11676">
                  <c:v>#N/A</c:v>
                </c:pt>
                <c:pt idx="11677">
                  <c:v>#N/A</c:v>
                </c:pt>
                <c:pt idx="11678">
                  <c:v>#N/A</c:v>
                </c:pt>
                <c:pt idx="11679">
                  <c:v>#N/A</c:v>
                </c:pt>
                <c:pt idx="11680">
                  <c:v>#N/A</c:v>
                </c:pt>
                <c:pt idx="11681">
                  <c:v>#N/A</c:v>
                </c:pt>
                <c:pt idx="11682">
                  <c:v>#N/A</c:v>
                </c:pt>
                <c:pt idx="11683">
                  <c:v>#N/A</c:v>
                </c:pt>
                <c:pt idx="11684">
                  <c:v>#N/A</c:v>
                </c:pt>
                <c:pt idx="11685">
                  <c:v>#N/A</c:v>
                </c:pt>
                <c:pt idx="11686">
                  <c:v>#N/A</c:v>
                </c:pt>
                <c:pt idx="11687">
                  <c:v>#N/A</c:v>
                </c:pt>
                <c:pt idx="11688">
                  <c:v>#N/A</c:v>
                </c:pt>
                <c:pt idx="11689">
                  <c:v>#N/A</c:v>
                </c:pt>
                <c:pt idx="11690">
                  <c:v>#N/A</c:v>
                </c:pt>
                <c:pt idx="11691">
                  <c:v>#N/A</c:v>
                </c:pt>
                <c:pt idx="11692">
                  <c:v>#N/A</c:v>
                </c:pt>
                <c:pt idx="11693">
                  <c:v>#N/A</c:v>
                </c:pt>
                <c:pt idx="11694">
                  <c:v>#N/A</c:v>
                </c:pt>
                <c:pt idx="11695">
                  <c:v>#N/A</c:v>
                </c:pt>
                <c:pt idx="11696">
                  <c:v>#N/A</c:v>
                </c:pt>
                <c:pt idx="11697">
                  <c:v>#N/A</c:v>
                </c:pt>
                <c:pt idx="11698">
                  <c:v>4.6390000000000002</c:v>
                </c:pt>
                <c:pt idx="11699">
                  <c:v>#N/A</c:v>
                </c:pt>
                <c:pt idx="11700">
                  <c:v>#N/A</c:v>
                </c:pt>
                <c:pt idx="11701">
                  <c:v>#N/A</c:v>
                </c:pt>
                <c:pt idx="11702">
                  <c:v>#N/A</c:v>
                </c:pt>
                <c:pt idx="11703">
                  <c:v>#N/A</c:v>
                </c:pt>
                <c:pt idx="11704">
                  <c:v>#N/A</c:v>
                </c:pt>
                <c:pt idx="11705">
                  <c:v>#N/A</c:v>
                </c:pt>
                <c:pt idx="11706">
                  <c:v>#N/A</c:v>
                </c:pt>
                <c:pt idx="11707">
                  <c:v>#N/A</c:v>
                </c:pt>
                <c:pt idx="11708">
                  <c:v>#N/A</c:v>
                </c:pt>
                <c:pt idx="11709">
                  <c:v>#N/A</c:v>
                </c:pt>
                <c:pt idx="11710">
                  <c:v>#N/A</c:v>
                </c:pt>
                <c:pt idx="11711">
                  <c:v>#N/A</c:v>
                </c:pt>
                <c:pt idx="11712">
                  <c:v>#N/A</c:v>
                </c:pt>
                <c:pt idx="11713">
                  <c:v>#N/A</c:v>
                </c:pt>
                <c:pt idx="11714">
                  <c:v>#N/A</c:v>
                </c:pt>
                <c:pt idx="11715">
                  <c:v>#N/A</c:v>
                </c:pt>
                <c:pt idx="11716">
                  <c:v>#N/A</c:v>
                </c:pt>
                <c:pt idx="11717">
                  <c:v>#N/A</c:v>
                </c:pt>
                <c:pt idx="11718">
                  <c:v>#N/A</c:v>
                </c:pt>
                <c:pt idx="11719">
                  <c:v>#N/A</c:v>
                </c:pt>
                <c:pt idx="11720">
                  <c:v>#N/A</c:v>
                </c:pt>
                <c:pt idx="11721">
                  <c:v>#N/A</c:v>
                </c:pt>
                <c:pt idx="11722">
                  <c:v>#N/A</c:v>
                </c:pt>
                <c:pt idx="11723">
                  <c:v>#N/A</c:v>
                </c:pt>
                <c:pt idx="11724">
                  <c:v>#N/A</c:v>
                </c:pt>
                <c:pt idx="11725">
                  <c:v>#N/A</c:v>
                </c:pt>
                <c:pt idx="11726">
                  <c:v>#N/A</c:v>
                </c:pt>
                <c:pt idx="11727">
                  <c:v>#N/A</c:v>
                </c:pt>
                <c:pt idx="11728">
                  <c:v>#N/A</c:v>
                </c:pt>
                <c:pt idx="11729">
                  <c:v>#N/A</c:v>
                </c:pt>
                <c:pt idx="11730">
                  <c:v>#N/A</c:v>
                </c:pt>
                <c:pt idx="11731">
                  <c:v>#N/A</c:v>
                </c:pt>
                <c:pt idx="11732">
                  <c:v>#N/A</c:v>
                </c:pt>
                <c:pt idx="11733">
                  <c:v>#N/A</c:v>
                </c:pt>
                <c:pt idx="11734">
                  <c:v>#N/A</c:v>
                </c:pt>
                <c:pt idx="11735">
                  <c:v>#N/A</c:v>
                </c:pt>
                <c:pt idx="11736">
                  <c:v>#N/A</c:v>
                </c:pt>
                <c:pt idx="11737">
                  <c:v>#N/A</c:v>
                </c:pt>
                <c:pt idx="11738">
                  <c:v>#N/A</c:v>
                </c:pt>
                <c:pt idx="11739">
                  <c:v>#N/A</c:v>
                </c:pt>
                <c:pt idx="11740">
                  <c:v>#N/A</c:v>
                </c:pt>
                <c:pt idx="11741">
                  <c:v>#N/A</c:v>
                </c:pt>
                <c:pt idx="11742">
                  <c:v>#N/A</c:v>
                </c:pt>
                <c:pt idx="11743">
                  <c:v>#N/A</c:v>
                </c:pt>
                <c:pt idx="11744">
                  <c:v>#N/A</c:v>
                </c:pt>
                <c:pt idx="11745">
                  <c:v>#N/A</c:v>
                </c:pt>
                <c:pt idx="11746">
                  <c:v>#N/A</c:v>
                </c:pt>
                <c:pt idx="11747">
                  <c:v>#N/A</c:v>
                </c:pt>
                <c:pt idx="11748">
                  <c:v>#N/A</c:v>
                </c:pt>
                <c:pt idx="11749">
                  <c:v>#N/A</c:v>
                </c:pt>
                <c:pt idx="11750">
                  <c:v>#N/A</c:v>
                </c:pt>
                <c:pt idx="11751">
                  <c:v>#N/A</c:v>
                </c:pt>
                <c:pt idx="11752">
                  <c:v>#N/A</c:v>
                </c:pt>
                <c:pt idx="11753">
                  <c:v>#N/A</c:v>
                </c:pt>
                <c:pt idx="11754">
                  <c:v>#N/A</c:v>
                </c:pt>
                <c:pt idx="11755">
                  <c:v>#N/A</c:v>
                </c:pt>
                <c:pt idx="11756">
                  <c:v>#N/A</c:v>
                </c:pt>
                <c:pt idx="11757">
                  <c:v>#N/A</c:v>
                </c:pt>
                <c:pt idx="11758">
                  <c:v>#N/A</c:v>
                </c:pt>
                <c:pt idx="11759">
                  <c:v>#N/A</c:v>
                </c:pt>
                <c:pt idx="11760">
                  <c:v>#N/A</c:v>
                </c:pt>
                <c:pt idx="11761">
                  <c:v>#N/A</c:v>
                </c:pt>
                <c:pt idx="11762">
                  <c:v>#N/A</c:v>
                </c:pt>
                <c:pt idx="11763">
                  <c:v>3.7669999999999999</c:v>
                </c:pt>
                <c:pt idx="11764">
                  <c:v>#N/A</c:v>
                </c:pt>
                <c:pt idx="11765">
                  <c:v>#N/A</c:v>
                </c:pt>
                <c:pt idx="11766">
                  <c:v>#N/A</c:v>
                </c:pt>
                <c:pt idx="11767">
                  <c:v>#N/A</c:v>
                </c:pt>
                <c:pt idx="11768">
                  <c:v>#N/A</c:v>
                </c:pt>
                <c:pt idx="11769">
                  <c:v>#N/A</c:v>
                </c:pt>
                <c:pt idx="11770">
                  <c:v>#N/A</c:v>
                </c:pt>
                <c:pt idx="11771">
                  <c:v>#N/A</c:v>
                </c:pt>
                <c:pt idx="11772">
                  <c:v>#N/A</c:v>
                </c:pt>
                <c:pt idx="11773">
                  <c:v>#N/A</c:v>
                </c:pt>
                <c:pt idx="11774">
                  <c:v>#N/A</c:v>
                </c:pt>
                <c:pt idx="11775">
                  <c:v>#N/A</c:v>
                </c:pt>
                <c:pt idx="11776">
                  <c:v>#N/A</c:v>
                </c:pt>
                <c:pt idx="11777">
                  <c:v>#N/A</c:v>
                </c:pt>
                <c:pt idx="11778">
                  <c:v>#N/A</c:v>
                </c:pt>
                <c:pt idx="11779">
                  <c:v>#N/A</c:v>
                </c:pt>
                <c:pt idx="11780">
                  <c:v>#N/A</c:v>
                </c:pt>
                <c:pt idx="11781">
                  <c:v>#N/A</c:v>
                </c:pt>
                <c:pt idx="11782">
                  <c:v>#N/A</c:v>
                </c:pt>
                <c:pt idx="11783">
                  <c:v>#N/A</c:v>
                </c:pt>
                <c:pt idx="11784">
                  <c:v>#N/A</c:v>
                </c:pt>
                <c:pt idx="11785">
                  <c:v>#N/A</c:v>
                </c:pt>
                <c:pt idx="11786">
                  <c:v>#N/A</c:v>
                </c:pt>
                <c:pt idx="11787">
                  <c:v>#N/A</c:v>
                </c:pt>
                <c:pt idx="11788">
                  <c:v>#N/A</c:v>
                </c:pt>
                <c:pt idx="11789">
                  <c:v>#N/A</c:v>
                </c:pt>
                <c:pt idx="11790">
                  <c:v>#N/A</c:v>
                </c:pt>
                <c:pt idx="11791">
                  <c:v>#N/A</c:v>
                </c:pt>
                <c:pt idx="11792">
                  <c:v>#N/A</c:v>
                </c:pt>
                <c:pt idx="11793">
                  <c:v>#N/A</c:v>
                </c:pt>
                <c:pt idx="11794">
                  <c:v>#N/A</c:v>
                </c:pt>
                <c:pt idx="11795">
                  <c:v>#N/A</c:v>
                </c:pt>
                <c:pt idx="11796">
                  <c:v>#N/A</c:v>
                </c:pt>
                <c:pt idx="11797">
                  <c:v>#N/A</c:v>
                </c:pt>
                <c:pt idx="11798">
                  <c:v>#N/A</c:v>
                </c:pt>
                <c:pt idx="11799">
                  <c:v>#N/A</c:v>
                </c:pt>
                <c:pt idx="11800">
                  <c:v>#N/A</c:v>
                </c:pt>
                <c:pt idx="11801">
                  <c:v>#N/A</c:v>
                </c:pt>
                <c:pt idx="11802">
                  <c:v>#N/A</c:v>
                </c:pt>
                <c:pt idx="11803">
                  <c:v>#N/A</c:v>
                </c:pt>
                <c:pt idx="11804">
                  <c:v>#N/A</c:v>
                </c:pt>
                <c:pt idx="11805">
                  <c:v>#N/A</c:v>
                </c:pt>
                <c:pt idx="11806">
                  <c:v>#N/A</c:v>
                </c:pt>
                <c:pt idx="11807">
                  <c:v>#N/A</c:v>
                </c:pt>
                <c:pt idx="11808">
                  <c:v>#N/A</c:v>
                </c:pt>
                <c:pt idx="11809">
                  <c:v>#N/A</c:v>
                </c:pt>
                <c:pt idx="11810">
                  <c:v>#N/A</c:v>
                </c:pt>
                <c:pt idx="11811">
                  <c:v>#N/A</c:v>
                </c:pt>
                <c:pt idx="11812">
                  <c:v>#N/A</c:v>
                </c:pt>
                <c:pt idx="11813">
                  <c:v>#N/A</c:v>
                </c:pt>
                <c:pt idx="11814">
                  <c:v>#N/A</c:v>
                </c:pt>
                <c:pt idx="11815">
                  <c:v>#N/A</c:v>
                </c:pt>
                <c:pt idx="11816">
                  <c:v>#N/A</c:v>
                </c:pt>
                <c:pt idx="11817">
                  <c:v>#N/A</c:v>
                </c:pt>
                <c:pt idx="11818">
                  <c:v>#N/A</c:v>
                </c:pt>
                <c:pt idx="11819">
                  <c:v>#N/A</c:v>
                </c:pt>
                <c:pt idx="11820">
                  <c:v>#N/A</c:v>
                </c:pt>
                <c:pt idx="11821">
                  <c:v>#N/A</c:v>
                </c:pt>
                <c:pt idx="11822">
                  <c:v>#N/A</c:v>
                </c:pt>
                <c:pt idx="11823">
                  <c:v>#N/A</c:v>
                </c:pt>
                <c:pt idx="11824">
                  <c:v>#N/A</c:v>
                </c:pt>
                <c:pt idx="11825">
                  <c:v>#N/A</c:v>
                </c:pt>
                <c:pt idx="11826">
                  <c:v>#N/A</c:v>
                </c:pt>
                <c:pt idx="11827">
                  <c:v>#N/A</c:v>
                </c:pt>
                <c:pt idx="11828">
                  <c:v>1.7969999999999999</c:v>
                </c:pt>
                <c:pt idx="11829">
                  <c:v>#N/A</c:v>
                </c:pt>
                <c:pt idx="11830">
                  <c:v>#N/A</c:v>
                </c:pt>
                <c:pt idx="11831">
                  <c:v>#N/A</c:v>
                </c:pt>
                <c:pt idx="11832">
                  <c:v>#N/A</c:v>
                </c:pt>
                <c:pt idx="11833">
                  <c:v>#N/A</c:v>
                </c:pt>
                <c:pt idx="11834">
                  <c:v>#N/A</c:v>
                </c:pt>
                <c:pt idx="11835">
                  <c:v>#N/A</c:v>
                </c:pt>
                <c:pt idx="11836">
                  <c:v>#N/A</c:v>
                </c:pt>
                <c:pt idx="11837">
                  <c:v>#N/A</c:v>
                </c:pt>
                <c:pt idx="11838">
                  <c:v>#N/A</c:v>
                </c:pt>
                <c:pt idx="11839">
                  <c:v>#N/A</c:v>
                </c:pt>
                <c:pt idx="11840">
                  <c:v>#N/A</c:v>
                </c:pt>
                <c:pt idx="11841">
                  <c:v>#N/A</c:v>
                </c:pt>
                <c:pt idx="11842">
                  <c:v>#N/A</c:v>
                </c:pt>
                <c:pt idx="11843">
                  <c:v>#N/A</c:v>
                </c:pt>
                <c:pt idx="11844">
                  <c:v>#N/A</c:v>
                </c:pt>
                <c:pt idx="11845">
                  <c:v>#N/A</c:v>
                </c:pt>
                <c:pt idx="11846">
                  <c:v>#N/A</c:v>
                </c:pt>
                <c:pt idx="11847">
                  <c:v>#N/A</c:v>
                </c:pt>
                <c:pt idx="11848">
                  <c:v>#N/A</c:v>
                </c:pt>
                <c:pt idx="11849">
                  <c:v>#N/A</c:v>
                </c:pt>
                <c:pt idx="11850">
                  <c:v>#N/A</c:v>
                </c:pt>
                <c:pt idx="11851">
                  <c:v>#N/A</c:v>
                </c:pt>
                <c:pt idx="11852">
                  <c:v>#N/A</c:v>
                </c:pt>
                <c:pt idx="11853">
                  <c:v>#N/A</c:v>
                </c:pt>
                <c:pt idx="11854">
                  <c:v>#N/A</c:v>
                </c:pt>
                <c:pt idx="11855">
                  <c:v>#N/A</c:v>
                </c:pt>
                <c:pt idx="11856">
                  <c:v>#N/A</c:v>
                </c:pt>
                <c:pt idx="11857">
                  <c:v>#N/A</c:v>
                </c:pt>
                <c:pt idx="11858">
                  <c:v>#N/A</c:v>
                </c:pt>
                <c:pt idx="11859">
                  <c:v>#N/A</c:v>
                </c:pt>
                <c:pt idx="11860">
                  <c:v>#N/A</c:v>
                </c:pt>
                <c:pt idx="11861">
                  <c:v>#N/A</c:v>
                </c:pt>
                <c:pt idx="11862">
                  <c:v>#N/A</c:v>
                </c:pt>
                <c:pt idx="11863">
                  <c:v>#N/A</c:v>
                </c:pt>
                <c:pt idx="11864">
                  <c:v>#N/A</c:v>
                </c:pt>
                <c:pt idx="11865">
                  <c:v>#N/A</c:v>
                </c:pt>
                <c:pt idx="11866">
                  <c:v>#N/A</c:v>
                </c:pt>
                <c:pt idx="11867">
                  <c:v>#N/A</c:v>
                </c:pt>
                <c:pt idx="11868">
                  <c:v>#N/A</c:v>
                </c:pt>
                <c:pt idx="11869">
                  <c:v>#N/A</c:v>
                </c:pt>
                <c:pt idx="11870">
                  <c:v>#N/A</c:v>
                </c:pt>
                <c:pt idx="11871">
                  <c:v>#N/A</c:v>
                </c:pt>
                <c:pt idx="11872">
                  <c:v>#N/A</c:v>
                </c:pt>
                <c:pt idx="11873">
                  <c:v>#N/A</c:v>
                </c:pt>
                <c:pt idx="11874">
                  <c:v>#N/A</c:v>
                </c:pt>
                <c:pt idx="11875">
                  <c:v>#N/A</c:v>
                </c:pt>
                <c:pt idx="11876">
                  <c:v>#N/A</c:v>
                </c:pt>
                <c:pt idx="11877">
                  <c:v>#N/A</c:v>
                </c:pt>
                <c:pt idx="11878">
                  <c:v>#N/A</c:v>
                </c:pt>
                <c:pt idx="11879">
                  <c:v>#N/A</c:v>
                </c:pt>
                <c:pt idx="11880">
                  <c:v>#N/A</c:v>
                </c:pt>
                <c:pt idx="11881">
                  <c:v>#N/A</c:v>
                </c:pt>
                <c:pt idx="11882">
                  <c:v>#N/A</c:v>
                </c:pt>
                <c:pt idx="11883">
                  <c:v>#N/A</c:v>
                </c:pt>
                <c:pt idx="11884">
                  <c:v>#N/A</c:v>
                </c:pt>
                <c:pt idx="11885">
                  <c:v>#N/A</c:v>
                </c:pt>
                <c:pt idx="11886">
                  <c:v>#N/A</c:v>
                </c:pt>
                <c:pt idx="11887">
                  <c:v>#N/A</c:v>
                </c:pt>
                <c:pt idx="11888">
                  <c:v>#N/A</c:v>
                </c:pt>
                <c:pt idx="11889">
                  <c:v>#N/A</c:v>
                </c:pt>
                <c:pt idx="11890">
                  <c:v>#N/A</c:v>
                </c:pt>
                <c:pt idx="11891">
                  <c:v>#N/A</c:v>
                </c:pt>
                <c:pt idx="11892">
                  <c:v>#N/A</c:v>
                </c:pt>
                <c:pt idx="11893">
                  <c:v>2.008</c:v>
                </c:pt>
                <c:pt idx="11894">
                  <c:v>#N/A</c:v>
                </c:pt>
                <c:pt idx="11895">
                  <c:v>#N/A</c:v>
                </c:pt>
                <c:pt idx="11896">
                  <c:v>#N/A</c:v>
                </c:pt>
                <c:pt idx="11897">
                  <c:v>#N/A</c:v>
                </c:pt>
                <c:pt idx="11898">
                  <c:v>#N/A</c:v>
                </c:pt>
                <c:pt idx="11899">
                  <c:v>#N/A</c:v>
                </c:pt>
                <c:pt idx="11900">
                  <c:v>#N/A</c:v>
                </c:pt>
                <c:pt idx="11901">
                  <c:v>#N/A</c:v>
                </c:pt>
                <c:pt idx="11902">
                  <c:v>#N/A</c:v>
                </c:pt>
                <c:pt idx="11903">
                  <c:v>#N/A</c:v>
                </c:pt>
                <c:pt idx="11904">
                  <c:v>#N/A</c:v>
                </c:pt>
                <c:pt idx="11905">
                  <c:v>#N/A</c:v>
                </c:pt>
                <c:pt idx="11906">
                  <c:v>#N/A</c:v>
                </c:pt>
                <c:pt idx="11907">
                  <c:v>#N/A</c:v>
                </c:pt>
                <c:pt idx="11908">
                  <c:v>#N/A</c:v>
                </c:pt>
                <c:pt idx="11909">
                  <c:v>#N/A</c:v>
                </c:pt>
                <c:pt idx="11910">
                  <c:v>#N/A</c:v>
                </c:pt>
                <c:pt idx="11911">
                  <c:v>#N/A</c:v>
                </c:pt>
                <c:pt idx="11912">
                  <c:v>#N/A</c:v>
                </c:pt>
                <c:pt idx="11913">
                  <c:v>#N/A</c:v>
                </c:pt>
                <c:pt idx="11914">
                  <c:v>#N/A</c:v>
                </c:pt>
                <c:pt idx="11915">
                  <c:v>#N/A</c:v>
                </c:pt>
                <c:pt idx="11916">
                  <c:v>#N/A</c:v>
                </c:pt>
                <c:pt idx="11917">
                  <c:v>#N/A</c:v>
                </c:pt>
                <c:pt idx="11918">
                  <c:v>#N/A</c:v>
                </c:pt>
                <c:pt idx="11919">
                  <c:v>#N/A</c:v>
                </c:pt>
                <c:pt idx="11920">
                  <c:v>#N/A</c:v>
                </c:pt>
                <c:pt idx="11921">
                  <c:v>#N/A</c:v>
                </c:pt>
                <c:pt idx="11922">
                  <c:v>#N/A</c:v>
                </c:pt>
                <c:pt idx="11923">
                  <c:v>#N/A</c:v>
                </c:pt>
                <c:pt idx="11924">
                  <c:v>#N/A</c:v>
                </c:pt>
                <c:pt idx="11925">
                  <c:v>#N/A</c:v>
                </c:pt>
                <c:pt idx="11926">
                  <c:v>#N/A</c:v>
                </c:pt>
                <c:pt idx="11927">
                  <c:v>#N/A</c:v>
                </c:pt>
                <c:pt idx="11928">
                  <c:v>#N/A</c:v>
                </c:pt>
                <c:pt idx="11929">
                  <c:v>#N/A</c:v>
                </c:pt>
                <c:pt idx="11930">
                  <c:v>#N/A</c:v>
                </c:pt>
                <c:pt idx="11931">
                  <c:v>#N/A</c:v>
                </c:pt>
                <c:pt idx="11932">
                  <c:v>#N/A</c:v>
                </c:pt>
                <c:pt idx="11933">
                  <c:v>#N/A</c:v>
                </c:pt>
                <c:pt idx="11934">
                  <c:v>#N/A</c:v>
                </c:pt>
                <c:pt idx="11935">
                  <c:v>#N/A</c:v>
                </c:pt>
                <c:pt idx="11936">
                  <c:v>#N/A</c:v>
                </c:pt>
                <c:pt idx="11937">
                  <c:v>#N/A</c:v>
                </c:pt>
                <c:pt idx="11938">
                  <c:v>#N/A</c:v>
                </c:pt>
                <c:pt idx="11939">
                  <c:v>#N/A</c:v>
                </c:pt>
                <c:pt idx="11940">
                  <c:v>#N/A</c:v>
                </c:pt>
                <c:pt idx="11941">
                  <c:v>#N/A</c:v>
                </c:pt>
                <c:pt idx="11942">
                  <c:v>#N/A</c:v>
                </c:pt>
                <c:pt idx="11943">
                  <c:v>#N/A</c:v>
                </c:pt>
                <c:pt idx="11944">
                  <c:v>#N/A</c:v>
                </c:pt>
                <c:pt idx="11945">
                  <c:v>#N/A</c:v>
                </c:pt>
                <c:pt idx="11946">
                  <c:v>#N/A</c:v>
                </c:pt>
                <c:pt idx="11947">
                  <c:v>#N/A</c:v>
                </c:pt>
                <c:pt idx="11948">
                  <c:v>#N/A</c:v>
                </c:pt>
                <c:pt idx="11949">
                  <c:v>#N/A</c:v>
                </c:pt>
                <c:pt idx="11950">
                  <c:v>#N/A</c:v>
                </c:pt>
                <c:pt idx="11951">
                  <c:v>#N/A</c:v>
                </c:pt>
                <c:pt idx="11952">
                  <c:v>#N/A</c:v>
                </c:pt>
                <c:pt idx="11953">
                  <c:v>#N/A</c:v>
                </c:pt>
                <c:pt idx="11954">
                  <c:v>#N/A</c:v>
                </c:pt>
                <c:pt idx="11955">
                  <c:v>#N/A</c:v>
                </c:pt>
                <c:pt idx="11956">
                  <c:v>#N/A</c:v>
                </c:pt>
                <c:pt idx="11957">
                  <c:v>#N/A</c:v>
                </c:pt>
                <c:pt idx="11958">
                  <c:v>2.0409999999999999</c:v>
                </c:pt>
                <c:pt idx="11959">
                  <c:v>#N/A</c:v>
                </c:pt>
                <c:pt idx="11960">
                  <c:v>#N/A</c:v>
                </c:pt>
                <c:pt idx="11961">
                  <c:v>#N/A</c:v>
                </c:pt>
                <c:pt idx="11962">
                  <c:v>#N/A</c:v>
                </c:pt>
                <c:pt idx="11963">
                  <c:v>#N/A</c:v>
                </c:pt>
                <c:pt idx="11964">
                  <c:v>#N/A</c:v>
                </c:pt>
                <c:pt idx="11965">
                  <c:v>#N/A</c:v>
                </c:pt>
                <c:pt idx="11966">
                  <c:v>#N/A</c:v>
                </c:pt>
                <c:pt idx="11967">
                  <c:v>#N/A</c:v>
                </c:pt>
                <c:pt idx="11968">
                  <c:v>#N/A</c:v>
                </c:pt>
                <c:pt idx="11969">
                  <c:v>#N/A</c:v>
                </c:pt>
                <c:pt idx="11970">
                  <c:v>#N/A</c:v>
                </c:pt>
                <c:pt idx="11971">
                  <c:v>#N/A</c:v>
                </c:pt>
                <c:pt idx="11972">
                  <c:v>#N/A</c:v>
                </c:pt>
                <c:pt idx="11973">
                  <c:v>#N/A</c:v>
                </c:pt>
                <c:pt idx="11974">
                  <c:v>#N/A</c:v>
                </c:pt>
                <c:pt idx="11975">
                  <c:v>#N/A</c:v>
                </c:pt>
                <c:pt idx="11976">
                  <c:v>#N/A</c:v>
                </c:pt>
                <c:pt idx="11977">
                  <c:v>#N/A</c:v>
                </c:pt>
                <c:pt idx="11978">
                  <c:v>#N/A</c:v>
                </c:pt>
                <c:pt idx="11979">
                  <c:v>#N/A</c:v>
                </c:pt>
                <c:pt idx="11980">
                  <c:v>#N/A</c:v>
                </c:pt>
                <c:pt idx="11981">
                  <c:v>#N/A</c:v>
                </c:pt>
                <c:pt idx="11982">
                  <c:v>#N/A</c:v>
                </c:pt>
                <c:pt idx="11983">
                  <c:v>#N/A</c:v>
                </c:pt>
                <c:pt idx="11984">
                  <c:v>#N/A</c:v>
                </c:pt>
                <c:pt idx="11985">
                  <c:v>#N/A</c:v>
                </c:pt>
                <c:pt idx="11986">
                  <c:v>#N/A</c:v>
                </c:pt>
                <c:pt idx="11987">
                  <c:v>#N/A</c:v>
                </c:pt>
                <c:pt idx="11988">
                  <c:v>#N/A</c:v>
                </c:pt>
                <c:pt idx="11989">
                  <c:v>#N/A</c:v>
                </c:pt>
                <c:pt idx="11990">
                  <c:v>#N/A</c:v>
                </c:pt>
                <c:pt idx="11991">
                  <c:v>#N/A</c:v>
                </c:pt>
                <c:pt idx="11992">
                  <c:v>#N/A</c:v>
                </c:pt>
                <c:pt idx="11993">
                  <c:v>#N/A</c:v>
                </c:pt>
                <c:pt idx="11994">
                  <c:v>#N/A</c:v>
                </c:pt>
                <c:pt idx="11995">
                  <c:v>#N/A</c:v>
                </c:pt>
                <c:pt idx="11996">
                  <c:v>#N/A</c:v>
                </c:pt>
                <c:pt idx="11997">
                  <c:v>#N/A</c:v>
                </c:pt>
                <c:pt idx="11998">
                  <c:v>#N/A</c:v>
                </c:pt>
                <c:pt idx="11999">
                  <c:v>#N/A</c:v>
                </c:pt>
                <c:pt idx="12000">
                  <c:v>#N/A</c:v>
                </c:pt>
                <c:pt idx="12001">
                  <c:v>#N/A</c:v>
                </c:pt>
                <c:pt idx="12002">
                  <c:v>#N/A</c:v>
                </c:pt>
                <c:pt idx="12003">
                  <c:v>#N/A</c:v>
                </c:pt>
                <c:pt idx="12004">
                  <c:v>#N/A</c:v>
                </c:pt>
                <c:pt idx="12005">
                  <c:v>#N/A</c:v>
                </c:pt>
                <c:pt idx="12006">
                  <c:v>#N/A</c:v>
                </c:pt>
                <c:pt idx="12007">
                  <c:v>#N/A</c:v>
                </c:pt>
                <c:pt idx="12008">
                  <c:v>#N/A</c:v>
                </c:pt>
                <c:pt idx="12009">
                  <c:v>#N/A</c:v>
                </c:pt>
                <c:pt idx="12010">
                  <c:v>#N/A</c:v>
                </c:pt>
                <c:pt idx="12011">
                  <c:v>#N/A</c:v>
                </c:pt>
                <c:pt idx="12012">
                  <c:v>#N/A</c:v>
                </c:pt>
                <c:pt idx="12013">
                  <c:v>#N/A</c:v>
                </c:pt>
                <c:pt idx="12014">
                  <c:v>#N/A</c:v>
                </c:pt>
                <c:pt idx="12015">
                  <c:v>#N/A</c:v>
                </c:pt>
                <c:pt idx="12016">
                  <c:v>#N/A</c:v>
                </c:pt>
                <c:pt idx="12017">
                  <c:v>#N/A</c:v>
                </c:pt>
                <c:pt idx="12018">
                  <c:v>#N/A</c:v>
                </c:pt>
                <c:pt idx="12019">
                  <c:v>#N/A</c:v>
                </c:pt>
                <c:pt idx="12020">
                  <c:v>#N/A</c:v>
                </c:pt>
                <c:pt idx="12021">
                  <c:v>#N/A</c:v>
                </c:pt>
                <c:pt idx="12022">
                  <c:v>#N/A</c:v>
                </c:pt>
                <c:pt idx="12023">
                  <c:v>2.3260000000000001</c:v>
                </c:pt>
                <c:pt idx="12024">
                  <c:v>#N/A</c:v>
                </c:pt>
                <c:pt idx="12025">
                  <c:v>#N/A</c:v>
                </c:pt>
                <c:pt idx="12026">
                  <c:v>#N/A</c:v>
                </c:pt>
                <c:pt idx="12027">
                  <c:v>#N/A</c:v>
                </c:pt>
                <c:pt idx="12028">
                  <c:v>#N/A</c:v>
                </c:pt>
                <c:pt idx="12029">
                  <c:v>#N/A</c:v>
                </c:pt>
                <c:pt idx="12030">
                  <c:v>#N/A</c:v>
                </c:pt>
                <c:pt idx="12031">
                  <c:v>#N/A</c:v>
                </c:pt>
                <c:pt idx="12032">
                  <c:v>#N/A</c:v>
                </c:pt>
                <c:pt idx="12033">
                  <c:v>#N/A</c:v>
                </c:pt>
                <c:pt idx="12034">
                  <c:v>#N/A</c:v>
                </c:pt>
                <c:pt idx="12035">
                  <c:v>#N/A</c:v>
                </c:pt>
                <c:pt idx="12036">
                  <c:v>#N/A</c:v>
                </c:pt>
                <c:pt idx="12037">
                  <c:v>#N/A</c:v>
                </c:pt>
                <c:pt idx="12038">
                  <c:v>#N/A</c:v>
                </c:pt>
                <c:pt idx="12039">
                  <c:v>#N/A</c:v>
                </c:pt>
                <c:pt idx="12040">
                  <c:v>#N/A</c:v>
                </c:pt>
                <c:pt idx="12041">
                  <c:v>#N/A</c:v>
                </c:pt>
                <c:pt idx="12042">
                  <c:v>#N/A</c:v>
                </c:pt>
                <c:pt idx="12043">
                  <c:v>#N/A</c:v>
                </c:pt>
                <c:pt idx="12044">
                  <c:v>#N/A</c:v>
                </c:pt>
                <c:pt idx="12045">
                  <c:v>#N/A</c:v>
                </c:pt>
                <c:pt idx="12046">
                  <c:v>#N/A</c:v>
                </c:pt>
                <c:pt idx="12047">
                  <c:v>#N/A</c:v>
                </c:pt>
                <c:pt idx="12048">
                  <c:v>#N/A</c:v>
                </c:pt>
                <c:pt idx="12049">
                  <c:v>#N/A</c:v>
                </c:pt>
                <c:pt idx="12050">
                  <c:v>#N/A</c:v>
                </c:pt>
                <c:pt idx="12051">
                  <c:v>#N/A</c:v>
                </c:pt>
                <c:pt idx="12052">
                  <c:v>#N/A</c:v>
                </c:pt>
                <c:pt idx="12053">
                  <c:v>#N/A</c:v>
                </c:pt>
                <c:pt idx="12054">
                  <c:v>#N/A</c:v>
                </c:pt>
                <c:pt idx="12055">
                  <c:v>#N/A</c:v>
                </c:pt>
                <c:pt idx="12056">
                  <c:v>#N/A</c:v>
                </c:pt>
                <c:pt idx="12057">
                  <c:v>#N/A</c:v>
                </c:pt>
                <c:pt idx="12058">
                  <c:v>#N/A</c:v>
                </c:pt>
                <c:pt idx="12059">
                  <c:v>#N/A</c:v>
                </c:pt>
                <c:pt idx="12060">
                  <c:v>#N/A</c:v>
                </c:pt>
                <c:pt idx="12061">
                  <c:v>#N/A</c:v>
                </c:pt>
                <c:pt idx="12062">
                  <c:v>#N/A</c:v>
                </c:pt>
                <c:pt idx="12063">
                  <c:v>#N/A</c:v>
                </c:pt>
                <c:pt idx="12064">
                  <c:v>#N/A</c:v>
                </c:pt>
                <c:pt idx="12065">
                  <c:v>#N/A</c:v>
                </c:pt>
                <c:pt idx="12066">
                  <c:v>#N/A</c:v>
                </c:pt>
                <c:pt idx="12067">
                  <c:v>#N/A</c:v>
                </c:pt>
                <c:pt idx="12068">
                  <c:v>#N/A</c:v>
                </c:pt>
                <c:pt idx="12069">
                  <c:v>#N/A</c:v>
                </c:pt>
                <c:pt idx="12070">
                  <c:v>#N/A</c:v>
                </c:pt>
                <c:pt idx="12071">
                  <c:v>#N/A</c:v>
                </c:pt>
                <c:pt idx="12072">
                  <c:v>#N/A</c:v>
                </c:pt>
                <c:pt idx="12073">
                  <c:v>#N/A</c:v>
                </c:pt>
                <c:pt idx="12074">
                  <c:v>#N/A</c:v>
                </c:pt>
                <c:pt idx="12075">
                  <c:v>#N/A</c:v>
                </c:pt>
                <c:pt idx="12076">
                  <c:v>#N/A</c:v>
                </c:pt>
                <c:pt idx="12077">
                  <c:v>#N/A</c:v>
                </c:pt>
                <c:pt idx="12078">
                  <c:v>#N/A</c:v>
                </c:pt>
                <c:pt idx="12079">
                  <c:v>#N/A</c:v>
                </c:pt>
                <c:pt idx="12080">
                  <c:v>#N/A</c:v>
                </c:pt>
                <c:pt idx="12081">
                  <c:v>#N/A</c:v>
                </c:pt>
                <c:pt idx="12082">
                  <c:v>#N/A</c:v>
                </c:pt>
                <c:pt idx="12083">
                  <c:v>#N/A</c:v>
                </c:pt>
                <c:pt idx="12084">
                  <c:v>#N/A</c:v>
                </c:pt>
                <c:pt idx="12085">
                  <c:v>#N/A</c:v>
                </c:pt>
                <c:pt idx="12086">
                  <c:v>#N/A</c:v>
                </c:pt>
                <c:pt idx="12087">
                  <c:v>#N/A</c:v>
                </c:pt>
                <c:pt idx="12088">
                  <c:v>5.867</c:v>
                </c:pt>
                <c:pt idx="12089">
                  <c:v>#N/A</c:v>
                </c:pt>
                <c:pt idx="12090">
                  <c:v>#N/A</c:v>
                </c:pt>
                <c:pt idx="12091">
                  <c:v>#N/A</c:v>
                </c:pt>
                <c:pt idx="12092">
                  <c:v>#N/A</c:v>
                </c:pt>
                <c:pt idx="12093">
                  <c:v>#N/A</c:v>
                </c:pt>
                <c:pt idx="12094">
                  <c:v>#N/A</c:v>
                </c:pt>
                <c:pt idx="12095">
                  <c:v>#N/A</c:v>
                </c:pt>
                <c:pt idx="12096">
                  <c:v>#N/A</c:v>
                </c:pt>
                <c:pt idx="12097">
                  <c:v>#N/A</c:v>
                </c:pt>
                <c:pt idx="12098">
                  <c:v>#N/A</c:v>
                </c:pt>
                <c:pt idx="12099">
                  <c:v>#N/A</c:v>
                </c:pt>
                <c:pt idx="12100">
                  <c:v>#N/A</c:v>
                </c:pt>
                <c:pt idx="12101">
                  <c:v>#N/A</c:v>
                </c:pt>
                <c:pt idx="12102">
                  <c:v>#N/A</c:v>
                </c:pt>
                <c:pt idx="12103">
                  <c:v>#N/A</c:v>
                </c:pt>
                <c:pt idx="12104">
                  <c:v>#N/A</c:v>
                </c:pt>
                <c:pt idx="12105">
                  <c:v>#N/A</c:v>
                </c:pt>
                <c:pt idx="12106">
                  <c:v>#N/A</c:v>
                </c:pt>
                <c:pt idx="12107">
                  <c:v>#N/A</c:v>
                </c:pt>
                <c:pt idx="12108">
                  <c:v>#N/A</c:v>
                </c:pt>
                <c:pt idx="12109">
                  <c:v>#N/A</c:v>
                </c:pt>
                <c:pt idx="12110">
                  <c:v>#N/A</c:v>
                </c:pt>
                <c:pt idx="12111">
                  <c:v>#N/A</c:v>
                </c:pt>
                <c:pt idx="12112">
                  <c:v>#N/A</c:v>
                </c:pt>
                <c:pt idx="12113">
                  <c:v>#N/A</c:v>
                </c:pt>
                <c:pt idx="12114">
                  <c:v>#N/A</c:v>
                </c:pt>
                <c:pt idx="12115">
                  <c:v>#N/A</c:v>
                </c:pt>
                <c:pt idx="12116">
                  <c:v>#N/A</c:v>
                </c:pt>
                <c:pt idx="12117">
                  <c:v>#N/A</c:v>
                </c:pt>
                <c:pt idx="12118">
                  <c:v>#N/A</c:v>
                </c:pt>
                <c:pt idx="12119">
                  <c:v>#N/A</c:v>
                </c:pt>
                <c:pt idx="12120">
                  <c:v>#N/A</c:v>
                </c:pt>
                <c:pt idx="12121">
                  <c:v>#N/A</c:v>
                </c:pt>
                <c:pt idx="12122">
                  <c:v>#N/A</c:v>
                </c:pt>
                <c:pt idx="12123">
                  <c:v>#N/A</c:v>
                </c:pt>
                <c:pt idx="12124">
                  <c:v>#N/A</c:v>
                </c:pt>
                <c:pt idx="12125">
                  <c:v>#N/A</c:v>
                </c:pt>
                <c:pt idx="12126">
                  <c:v>#N/A</c:v>
                </c:pt>
                <c:pt idx="12127">
                  <c:v>#N/A</c:v>
                </c:pt>
                <c:pt idx="12128">
                  <c:v>#N/A</c:v>
                </c:pt>
                <c:pt idx="12129">
                  <c:v>#N/A</c:v>
                </c:pt>
                <c:pt idx="12130">
                  <c:v>#N/A</c:v>
                </c:pt>
                <c:pt idx="12131">
                  <c:v>#N/A</c:v>
                </c:pt>
                <c:pt idx="12132">
                  <c:v>#N/A</c:v>
                </c:pt>
                <c:pt idx="12133">
                  <c:v>#N/A</c:v>
                </c:pt>
                <c:pt idx="12134">
                  <c:v>#N/A</c:v>
                </c:pt>
                <c:pt idx="12135">
                  <c:v>#N/A</c:v>
                </c:pt>
                <c:pt idx="12136">
                  <c:v>#N/A</c:v>
                </c:pt>
                <c:pt idx="12137">
                  <c:v>#N/A</c:v>
                </c:pt>
                <c:pt idx="12138">
                  <c:v>#N/A</c:v>
                </c:pt>
                <c:pt idx="12139">
                  <c:v>#N/A</c:v>
                </c:pt>
                <c:pt idx="12140">
                  <c:v>#N/A</c:v>
                </c:pt>
                <c:pt idx="12141">
                  <c:v>#N/A</c:v>
                </c:pt>
                <c:pt idx="12142">
                  <c:v>#N/A</c:v>
                </c:pt>
                <c:pt idx="12143">
                  <c:v>#N/A</c:v>
                </c:pt>
                <c:pt idx="12144">
                  <c:v>#N/A</c:v>
                </c:pt>
                <c:pt idx="12145">
                  <c:v>#N/A</c:v>
                </c:pt>
                <c:pt idx="12146">
                  <c:v>#N/A</c:v>
                </c:pt>
                <c:pt idx="12147">
                  <c:v>#N/A</c:v>
                </c:pt>
                <c:pt idx="12148">
                  <c:v>#N/A</c:v>
                </c:pt>
                <c:pt idx="12149">
                  <c:v>#N/A</c:v>
                </c:pt>
                <c:pt idx="12150">
                  <c:v>#N/A</c:v>
                </c:pt>
                <c:pt idx="12151">
                  <c:v>#N/A</c:v>
                </c:pt>
                <c:pt idx="12152">
                  <c:v>#N/A</c:v>
                </c:pt>
                <c:pt idx="12153">
                  <c:v>1.47</c:v>
                </c:pt>
                <c:pt idx="12154">
                  <c:v>#N/A</c:v>
                </c:pt>
                <c:pt idx="12155">
                  <c:v>#N/A</c:v>
                </c:pt>
                <c:pt idx="12156">
                  <c:v>#N/A</c:v>
                </c:pt>
                <c:pt idx="12157">
                  <c:v>#N/A</c:v>
                </c:pt>
                <c:pt idx="12158">
                  <c:v>#N/A</c:v>
                </c:pt>
                <c:pt idx="12159">
                  <c:v>#N/A</c:v>
                </c:pt>
                <c:pt idx="12160">
                  <c:v>#N/A</c:v>
                </c:pt>
                <c:pt idx="12161">
                  <c:v>#N/A</c:v>
                </c:pt>
                <c:pt idx="12162">
                  <c:v>#N/A</c:v>
                </c:pt>
                <c:pt idx="12163">
                  <c:v>#N/A</c:v>
                </c:pt>
                <c:pt idx="12164">
                  <c:v>#N/A</c:v>
                </c:pt>
                <c:pt idx="12165">
                  <c:v>#N/A</c:v>
                </c:pt>
                <c:pt idx="12166">
                  <c:v>#N/A</c:v>
                </c:pt>
                <c:pt idx="12167">
                  <c:v>#N/A</c:v>
                </c:pt>
                <c:pt idx="12168">
                  <c:v>#N/A</c:v>
                </c:pt>
                <c:pt idx="12169">
                  <c:v>#N/A</c:v>
                </c:pt>
                <c:pt idx="12170">
                  <c:v>#N/A</c:v>
                </c:pt>
                <c:pt idx="12171">
                  <c:v>#N/A</c:v>
                </c:pt>
                <c:pt idx="12172">
                  <c:v>#N/A</c:v>
                </c:pt>
                <c:pt idx="12173">
                  <c:v>#N/A</c:v>
                </c:pt>
                <c:pt idx="12174">
                  <c:v>#N/A</c:v>
                </c:pt>
                <c:pt idx="12175">
                  <c:v>#N/A</c:v>
                </c:pt>
                <c:pt idx="12176">
                  <c:v>#N/A</c:v>
                </c:pt>
                <c:pt idx="12177">
                  <c:v>#N/A</c:v>
                </c:pt>
                <c:pt idx="12178">
                  <c:v>#N/A</c:v>
                </c:pt>
                <c:pt idx="12179">
                  <c:v>#N/A</c:v>
                </c:pt>
                <c:pt idx="12180">
                  <c:v>#N/A</c:v>
                </c:pt>
                <c:pt idx="12181">
                  <c:v>#N/A</c:v>
                </c:pt>
                <c:pt idx="12182">
                  <c:v>#N/A</c:v>
                </c:pt>
                <c:pt idx="12183">
                  <c:v>#N/A</c:v>
                </c:pt>
                <c:pt idx="12184">
                  <c:v>#N/A</c:v>
                </c:pt>
                <c:pt idx="12185">
                  <c:v>#N/A</c:v>
                </c:pt>
                <c:pt idx="12186">
                  <c:v>#N/A</c:v>
                </c:pt>
                <c:pt idx="12187">
                  <c:v>#N/A</c:v>
                </c:pt>
                <c:pt idx="12188">
                  <c:v>#N/A</c:v>
                </c:pt>
                <c:pt idx="12189">
                  <c:v>#N/A</c:v>
                </c:pt>
                <c:pt idx="12190">
                  <c:v>#N/A</c:v>
                </c:pt>
                <c:pt idx="12191">
                  <c:v>#N/A</c:v>
                </c:pt>
                <c:pt idx="12192">
                  <c:v>#N/A</c:v>
                </c:pt>
                <c:pt idx="12193">
                  <c:v>#N/A</c:v>
                </c:pt>
                <c:pt idx="12194">
                  <c:v>#N/A</c:v>
                </c:pt>
                <c:pt idx="12195">
                  <c:v>#N/A</c:v>
                </c:pt>
                <c:pt idx="12196">
                  <c:v>#N/A</c:v>
                </c:pt>
                <c:pt idx="12197">
                  <c:v>#N/A</c:v>
                </c:pt>
                <c:pt idx="12198">
                  <c:v>#N/A</c:v>
                </c:pt>
                <c:pt idx="12199">
                  <c:v>#N/A</c:v>
                </c:pt>
                <c:pt idx="12200">
                  <c:v>#N/A</c:v>
                </c:pt>
                <c:pt idx="12201">
                  <c:v>#N/A</c:v>
                </c:pt>
                <c:pt idx="12202">
                  <c:v>#N/A</c:v>
                </c:pt>
                <c:pt idx="12203">
                  <c:v>#N/A</c:v>
                </c:pt>
                <c:pt idx="12204">
                  <c:v>#N/A</c:v>
                </c:pt>
                <c:pt idx="12205">
                  <c:v>#N/A</c:v>
                </c:pt>
                <c:pt idx="12206">
                  <c:v>#N/A</c:v>
                </c:pt>
                <c:pt idx="12207">
                  <c:v>#N/A</c:v>
                </c:pt>
                <c:pt idx="12208">
                  <c:v>#N/A</c:v>
                </c:pt>
                <c:pt idx="12209">
                  <c:v>#N/A</c:v>
                </c:pt>
                <c:pt idx="12210">
                  <c:v>#N/A</c:v>
                </c:pt>
                <c:pt idx="12211">
                  <c:v>#N/A</c:v>
                </c:pt>
                <c:pt idx="12212">
                  <c:v>#N/A</c:v>
                </c:pt>
                <c:pt idx="12213">
                  <c:v>#N/A</c:v>
                </c:pt>
                <c:pt idx="12214">
                  <c:v>#N/A</c:v>
                </c:pt>
                <c:pt idx="12215">
                  <c:v>#N/A</c:v>
                </c:pt>
                <c:pt idx="12216">
                  <c:v>#N/A</c:v>
                </c:pt>
                <c:pt idx="12217">
                  <c:v>#N/A</c:v>
                </c:pt>
                <c:pt idx="12218">
                  <c:v>1.8009999999999999</c:v>
                </c:pt>
                <c:pt idx="12219">
                  <c:v>#N/A</c:v>
                </c:pt>
                <c:pt idx="12220">
                  <c:v>#N/A</c:v>
                </c:pt>
                <c:pt idx="12221">
                  <c:v>#N/A</c:v>
                </c:pt>
                <c:pt idx="12222">
                  <c:v>#N/A</c:v>
                </c:pt>
                <c:pt idx="12223">
                  <c:v>#N/A</c:v>
                </c:pt>
                <c:pt idx="12224">
                  <c:v>#N/A</c:v>
                </c:pt>
                <c:pt idx="12225">
                  <c:v>#N/A</c:v>
                </c:pt>
                <c:pt idx="12226">
                  <c:v>#N/A</c:v>
                </c:pt>
                <c:pt idx="12227">
                  <c:v>#N/A</c:v>
                </c:pt>
                <c:pt idx="12228">
                  <c:v>#N/A</c:v>
                </c:pt>
                <c:pt idx="12229">
                  <c:v>#N/A</c:v>
                </c:pt>
                <c:pt idx="12230">
                  <c:v>#N/A</c:v>
                </c:pt>
                <c:pt idx="12231">
                  <c:v>#N/A</c:v>
                </c:pt>
                <c:pt idx="12232">
                  <c:v>#N/A</c:v>
                </c:pt>
                <c:pt idx="12233">
                  <c:v>#N/A</c:v>
                </c:pt>
                <c:pt idx="12234">
                  <c:v>#N/A</c:v>
                </c:pt>
                <c:pt idx="12235">
                  <c:v>#N/A</c:v>
                </c:pt>
                <c:pt idx="12236">
                  <c:v>#N/A</c:v>
                </c:pt>
                <c:pt idx="12237">
                  <c:v>#N/A</c:v>
                </c:pt>
                <c:pt idx="12238">
                  <c:v>#N/A</c:v>
                </c:pt>
                <c:pt idx="12239">
                  <c:v>#N/A</c:v>
                </c:pt>
                <c:pt idx="12240">
                  <c:v>#N/A</c:v>
                </c:pt>
                <c:pt idx="12241">
                  <c:v>#N/A</c:v>
                </c:pt>
                <c:pt idx="12242">
                  <c:v>#N/A</c:v>
                </c:pt>
                <c:pt idx="12243">
                  <c:v>#N/A</c:v>
                </c:pt>
                <c:pt idx="12244">
                  <c:v>#N/A</c:v>
                </c:pt>
                <c:pt idx="12245">
                  <c:v>#N/A</c:v>
                </c:pt>
                <c:pt idx="12246">
                  <c:v>#N/A</c:v>
                </c:pt>
                <c:pt idx="12247">
                  <c:v>#N/A</c:v>
                </c:pt>
                <c:pt idx="12248">
                  <c:v>#N/A</c:v>
                </c:pt>
                <c:pt idx="12249">
                  <c:v>#N/A</c:v>
                </c:pt>
                <c:pt idx="12250">
                  <c:v>#N/A</c:v>
                </c:pt>
                <c:pt idx="12251">
                  <c:v>#N/A</c:v>
                </c:pt>
                <c:pt idx="12252">
                  <c:v>#N/A</c:v>
                </c:pt>
                <c:pt idx="12253">
                  <c:v>#N/A</c:v>
                </c:pt>
                <c:pt idx="12254">
                  <c:v>#N/A</c:v>
                </c:pt>
                <c:pt idx="12255">
                  <c:v>#N/A</c:v>
                </c:pt>
                <c:pt idx="12256">
                  <c:v>#N/A</c:v>
                </c:pt>
                <c:pt idx="12257">
                  <c:v>#N/A</c:v>
                </c:pt>
                <c:pt idx="12258">
                  <c:v>#N/A</c:v>
                </c:pt>
                <c:pt idx="12259">
                  <c:v>#N/A</c:v>
                </c:pt>
                <c:pt idx="12260">
                  <c:v>#N/A</c:v>
                </c:pt>
                <c:pt idx="12261">
                  <c:v>#N/A</c:v>
                </c:pt>
                <c:pt idx="12262">
                  <c:v>#N/A</c:v>
                </c:pt>
                <c:pt idx="12263">
                  <c:v>#N/A</c:v>
                </c:pt>
                <c:pt idx="12264">
                  <c:v>#N/A</c:v>
                </c:pt>
                <c:pt idx="12265">
                  <c:v>#N/A</c:v>
                </c:pt>
                <c:pt idx="12266">
                  <c:v>#N/A</c:v>
                </c:pt>
                <c:pt idx="12267">
                  <c:v>#N/A</c:v>
                </c:pt>
                <c:pt idx="12268">
                  <c:v>#N/A</c:v>
                </c:pt>
                <c:pt idx="12269">
                  <c:v>#N/A</c:v>
                </c:pt>
                <c:pt idx="12270">
                  <c:v>#N/A</c:v>
                </c:pt>
                <c:pt idx="12271">
                  <c:v>#N/A</c:v>
                </c:pt>
                <c:pt idx="12272">
                  <c:v>#N/A</c:v>
                </c:pt>
                <c:pt idx="12273">
                  <c:v>#N/A</c:v>
                </c:pt>
                <c:pt idx="12274">
                  <c:v>#N/A</c:v>
                </c:pt>
                <c:pt idx="12275">
                  <c:v>#N/A</c:v>
                </c:pt>
                <c:pt idx="12276">
                  <c:v>#N/A</c:v>
                </c:pt>
                <c:pt idx="12277">
                  <c:v>#N/A</c:v>
                </c:pt>
                <c:pt idx="12278">
                  <c:v>#N/A</c:v>
                </c:pt>
                <c:pt idx="12279">
                  <c:v>#N/A</c:v>
                </c:pt>
                <c:pt idx="12280">
                  <c:v>#N/A</c:v>
                </c:pt>
                <c:pt idx="12281">
                  <c:v>#N/A</c:v>
                </c:pt>
                <c:pt idx="12282">
                  <c:v>#N/A</c:v>
                </c:pt>
                <c:pt idx="12283">
                  <c:v>1.8919999999999999</c:v>
                </c:pt>
                <c:pt idx="12284">
                  <c:v>#N/A</c:v>
                </c:pt>
                <c:pt idx="12285">
                  <c:v>#N/A</c:v>
                </c:pt>
                <c:pt idx="12286">
                  <c:v>#N/A</c:v>
                </c:pt>
                <c:pt idx="12287">
                  <c:v>#N/A</c:v>
                </c:pt>
                <c:pt idx="12288">
                  <c:v>#N/A</c:v>
                </c:pt>
                <c:pt idx="12289">
                  <c:v>#N/A</c:v>
                </c:pt>
                <c:pt idx="12290">
                  <c:v>#N/A</c:v>
                </c:pt>
                <c:pt idx="12291">
                  <c:v>#N/A</c:v>
                </c:pt>
                <c:pt idx="12292">
                  <c:v>#N/A</c:v>
                </c:pt>
                <c:pt idx="12293">
                  <c:v>#N/A</c:v>
                </c:pt>
                <c:pt idx="12294">
                  <c:v>#N/A</c:v>
                </c:pt>
                <c:pt idx="12295">
                  <c:v>#N/A</c:v>
                </c:pt>
                <c:pt idx="12296">
                  <c:v>#N/A</c:v>
                </c:pt>
                <c:pt idx="12297">
                  <c:v>#N/A</c:v>
                </c:pt>
                <c:pt idx="12298">
                  <c:v>#N/A</c:v>
                </c:pt>
                <c:pt idx="12299">
                  <c:v>#N/A</c:v>
                </c:pt>
                <c:pt idx="12300">
                  <c:v>#N/A</c:v>
                </c:pt>
                <c:pt idx="12301">
                  <c:v>#N/A</c:v>
                </c:pt>
                <c:pt idx="12302">
                  <c:v>#N/A</c:v>
                </c:pt>
                <c:pt idx="12303">
                  <c:v>#N/A</c:v>
                </c:pt>
                <c:pt idx="12304">
                  <c:v>#N/A</c:v>
                </c:pt>
                <c:pt idx="12305">
                  <c:v>#N/A</c:v>
                </c:pt>
                <c:pt idx="12306">
                  <c:v>#N/A</c:v>
                </c:pt>
                <c:pt idx="12307">
                  <c:v>#N/A</c:v>
                </c:pt>
                <c:pt idx="12308">
                  <c:v>#N/A</c:v>
                </c:pt>
                <c:pt idx="12309">
                  <c:v>#N/A</c:v>
                </c:pt>
                <c:pt idx="12310">
                  <c:v>#N/A</c:v>
                </c:pt>
                <c:pt idx="12311">
                  <c:v>#N/A</c:v>
                </c:pt>
                <c:pt idx="12312">
                  <c:v>#N/A</c:v>
                </c:pt>
                <c:pt idx="12313">
                  <c:v>#N/A</c:v>
                </c:pt>
                <c:pt idx="12314">
                  <c:v>#N/A</c:v>
                </c:pt>
                <c:pt idx="12315">
                  <c:v>#N/A</c:v>
                </c:pt>
                <c:pt idx="12316">
                  <c:v>#N/A</c:v>
                </c:pt>
                <c:pt idx="12317">
                  <c:v>#N/A</c:v>
                </c:pt>
                <c:pt idx="12318">
                  <c:v>#N/A</c:v>
                </c:pt>
                <c:pt idx="12319">
                  <c:v>#N/A</c:v>
                </c:pt>
                <c:pt idx="12320">
                  <c:v>#N/A</c:v>
                </c:pt>
                <c:pt idx="12321">
                  <c:v>#N/A</c:v>
                </c:pt>
                <c:pt idx="12322">
                  <c:v>#N/A</c:v>
                </c:pt>
                <c:pt idx="12323">
                  <c:v>#N/A</c:v>
                </c:pt>
                <c:pt idx="12324">
                  <c:v>#N/A</c:v>
                </c:pt>
                <c:pt idx="12325">
                  <c:v>#N/A</c:v>
                </c:pt>
                <c:pt idx="12326">
                  <c:v>#N/A</c:v>
                </c:pt>
                <c:pt idx="12327">
                  <c:v>#N/A</c:v>
                </c:pt>
                <c:pt idx="12328">
                  <c:v>#N/A</c:v>
                </c:pt>
                <c:pt idx="12329">
                  <c:v>#N/A</c:v>
                </c:pt>
                <c:pt idx="12330">
                  <c:v>#N/A</c:v>
                </c:pt>
                <c:pt idx="12331">
                  <c:v>#N/A</c:v>
                </c:pt>
                <c:pt idx="12332">
                  <c:v>#N/A</c:v>
                </c:pt>
                <c:pt idx="12333">
                  <c:v>#N/A</c:v>
                </c:pt>
                <c:pt idx="12334">
                  <c:v>#N/A</c:v>
                </c:pt>
                <c:pt idx="12335">
                  <c:v>#N/A</c:v>
                </c:pt>
                <c:pt idx="12336">
                  <c:v>#N/A</c:v>
                </c:pt>
                <c:pt idx="12337">
                  <c:v>#N/A</c:v>
                </c:pt>
                <c:pt idx="12338">
                  <c:v>#N/A</c:v>
                </c:pt>
                <c:pt idx="12339">
                  <c:v>#N/A</c:v>
                </c:pt>
                <c:pt idx="12340">
                  <c:v>#N/A</c:v>
                </c:pt>
                <c:pt idx="12341">
                  <c:v>#N/A</c:v>
                </c:pt>
                <c:pt idx="12342">
                  <c:v>#N/A</c:v>
                </c:pt>
                <c:pt idx="12343">
                  <c:v>#N/A</c:v>
                </c:pt>
                <c:pt idx="12344">
                  <c:v>#N/A</c:v>
                </c:pt>
                <c:pt idx="12345">
                  <c:v>#N/A</c:v>
                </c:pt>
                <c:pt idx="12346">
                  <c:v>#N/A</c:v>
                </c:pt>
                <c:pt idx="12347">
                  <c:v>#N/A</c:v>
                </c:pt>
                <c:pt idx="12348">
                  <c:v>1.976</c:v>
                </c:pt>
                <c:pt idx="12349">
                  <c:v>#N/A</c:v>
                </c:pt>
                <c:pt idx="12350">
                  <c:v>#N/A</c:v>
                </c:pt>
                <c:pt idx="12351">
                  <c:v>#N/A</c:v>
                </c:pt>
                <c:pt idx="12352">
                  <c:v>#N/A</c:v>
                </c:pt>
                <c:pt idx="12353">
                  <c:v>#N/A</c:v>
                </c:pt>
                <c:pt idx="12354">
                  <c:v>#N/A</c:v>
                </c:pt>
                <c:pt idx="12355">
                  <c:v>#N/A</c:v>
                </c:pt>
                <c:pt idx="12356">
                  <c:v>#N/A</c:v>
                </c:pt>
                <c:pt idx="12357">
                  <c:v>#N/A</c:v>
                </c:pt>
                <c:pt idx="12358">
                  <c:v>#N/A</c:v>
                </c:pt>
                <c:pt idx="12359">
                  <c:v>#N/A</c:v>
                </c:pt>
                <c:pt idx="12360">
                  <c:v>#N/A</c:v>
                </c:pt>
                <c:pt idx="12361">
                  <c:v>#N/A</c:v>
                </c:pt>
                <c:pt idx="12362">
                  <c:v>#N/A</c:v>
                </c:pt>
                <c:pt idx="12363">
                  <c:v>#N/A</c:v>
                </c:pt>
                <c:pt idx="12364">
                  <c:v>#N/A</c:v>
                </c:pt>
                <c:pt idx="12365">
                  <c:v>#N/A</c:v>
                </c:pt>
                <c:pt idx="12366">
                  <c:v>#N/A</c:v>
                </c:pt>
                <c:pt idx="12367">
                  <c:v>#N/A</c:v>
                </c:pt>
                <c:pt idx="12368">
                  <c:v>#N/A</c:v>
                </c:pt>
                <c:pt idx="12369">
                  <c:v>#N/A</c:v>
                </c:pt>
                <c:pt idx="12370">
                  <c:v>#N/A</c:v>
                </c:pt>
                <c:pt idx="12371">
                  <c:v>#N/A</c:v>
                </c:pt>
                <c:pt idx="12372">
                  <c:v>#N/A</c:v>
                </c:pt>
                <c:pt idx="12373">
                  <c:v>#N/A</c:v>
                </c:pt>
                <c:pt idx="12374">
                  <c:v>#N/A</c:v>
                </c:pt>
                <c:pt idx="12375">
                  <c:v>#N/A</c:v>
                </c:pt>
                <c:pt idx="12376">
                  <c:v>#N/A</c:v>
                </c:pt>
                <c:pt idx="12377">
                  <c:v>#N/A</c:v>
                </c:pt>
                <c:pt idx="12378">
                  <c:v>#N/A</c:v>
                </c:pt>
                <c:pt idx="12379">
                  <c:v>#N/A</c:v>
                </c:pt>
                <c:pt idx="12380">
                  <c:v>#N/A</c:v>
                </c:pt>
                <c:pt idx="12381">
                  <c:v>#N/A</c:v>
                </c:pt>
                <c:pt idx="12382">
                  <c:v>#N/A</c:v>
                </c:pt>
                <c:pt idx="12383">
                  <c:v>#N/A</c:v>
                </c:pt>
                <c:pt idx="12384">
                  <c:v>#N/A</c:v>
                </c:pt>
                <c:pt idx="12385">
                  <c:v>#N/A</c:v>
                </c:pt>
                <c:pt idx="12386">
                  <c:v>#N/A</c:v>
                </c:pt>
                <c:pt idx="12387">
                  <c:v>#N/A</c:v>
                </c:pt>
                <c:pt idx="12388">
                  <c:v>#N/A</c:v>
                </c:pt>
                <c:pt idx="12389">
                  <c:v>#N/A</c:v>
                </c:pt>
                <c:pt idx="12390">
                  <c:v>#N/A</c:v>
                </c:pt>
                <c:pt idx="12391">
                  <c:v>#N/A</c:v>
                </c:pt>
                <c:pt idx="12392">
                  <c:v>#N/A</c:v>
                </c:pt>
                <c:pt idx="12393">
                  <c:v>#N/A</c:v>
                </c:pt>
                <c:pt idx="12394">
                  <c:v>#N/A</c:v>
                </c:pt>
                <c:pt idx="12395">
                  <c:v>#N/A</c:v>
                </c:pt>
                <c:pt idx="12396">
                  <c:v>#N/A</c:v>
                </c:pt>
                <c:pt idx="12397">
                  <c:v>#N/A</c:v>
                </c:pt>
                <c:pt idx="12398">
                  <c:v>#N/A</c:v>
                </c:pt>
                <c:pt idx="12399">
                  <c:v>#N/A</c:v>
                </c:pt>
                <c:pt idx="12400">
                  <c:v>#N/A</c:v>
                </c:pt>
                <c:pt idx="12401">
                  <c:v>#N/A</c:v>
                </c:pt>
                <c:pt idx="12402">
                  <c:v>#N/A</c:v>
                </c:pt>
                <c:pt idx="12403">
                  <c:v>#N/A</c:v>
                </c:pt>
                <c:pt idx="12404">
                  <c:v>#N/A</c:v>
                </c:pt>
                <c:pt idx="12405">
                  <c:v>#N/A</c:v>
                </c:pt>
                <c:pt idx="12406">
                  <c:v>#N/A</c:v>
                </c:pt>
                <c:pt idx="12407">
                  <c:v>#N/A</c:v>
                </c:pt>
                <c:pt idx="12408">
                  <c:v>#N/A</c:v>
                </c:pt>
                <c:pt idx="12409">
                  <c:v>#N/A</c:v>
                </c:pt>
                <c:pt idx="12410">
                  <c:v>#N/A</c:v>
                </c:pt>
                <c:pt idx="12411">
                  <c:v>#N/A</c:v>
                </c:pt>
                <c:pt idx="12412">
                  <c:v>#N/A</c:v>
                </c:pt>
                <c:pt idx="12413">
                  <c:v>2.0459999999999998</c:v>
                </c:pt>
                <c:pt idx="12414">
                  <c:v>#N/A</c:v>
                </c:pt>
                <c:pt idx="12415">
                  <c:v>#N/A</c:v>
                </c:pt>
                <c:pt idx="12416">
                  <c:v>#N/A</c:v>
                </c:pt>
                <c:pt idx="12417">
                  <c:v>#N/A</c:v>
                </c:pt>
                <c:pt idx="12418">
                  <c:v>#N/A</c:v>
                </c:pt>
                <c:pt idx="12419">
                  <c:v>#N/A</c:v>
                </c:pt>
                <c:pt idx="12420">
                  <c:v>#N/A</c:v>
                </c:pt>
                <c:pt idx="12421">
                  <c:v>#N/A</c:v>
                </c:pt>
                <c:pt idx="12422">
                  <c:v>#N/A</c:v>
                </c:pt>
                <c:pt idx="12423">
                  <c:v>#N/A</c:v>
                </c:pt>
                <c:pt idx="12424">
                  <c:v>#N/A</c:v>
                </c:pt>
                <c:pt idx="12425">
                  <c:v>#N/A</c:v>
                </c:pt>
                <c:pt idx="12426">
                  <c:v>#N/A</c:v>
                </c:pt>
                <c:pt idx="12427">
                  <c:v>#N/A</c:v>
                </c:pt>
                <c:pt idx="12428">
                  <c:v>#N/A</c:v>
                </c:pt>
                <c:pt idx="12429">
                  <c:v>#N/A</c:v>
                </c:pt>
                <c:pt idx="12430">
                  <c:v>#N/A</c:v>
                </c:pt>
                <c:pt idx="12431">
                  <c:v>#N/A</c:v>
                </c:pt>
                <c:pt idx="12432">
                  <c:v>#N/A</c:v>
                </c:pt>
                <c:pt idx="12433">
                  <c:v>#N/A</c:v>
                </c:pt>
                <c:pt idx="12434">
                  <c:v>#N/A</c:v>
                </c:pt>
                <c:pt idx="12435">
                  <c:v>#N/A</c:v>
                </c:pt>
                <c:pt idx="12436">
                  <c:v>#N/A</c:v>
                </c:pt>
                <c:pt idx="12437">
                  <c:v>#N/A</c:v>
                </c:pt>
                <c:pt idx="12438">
                  <c:v>#N/A</c:v>
                </c:pt>
                <c:pt idx="12439">
                  <c:v>#N/A</c:v>
                </c:pt>
                <c:pt idx="12440">
                  <c:v>#N/A</c:v>
                </c:pt>
                <c:pt idx="12441">
                  <c:v>#N/A</c:v>
                </c:pt>
                <c:pt idx="12442">
                  <c:v>#N/A</c:v>
                </c:pt>
                <c:pt idx="12443">
                  <c:v>#N/A</c:v>
                </c:pt>
                <c:pt idx="12444">
                  <c:v>#N/A</c:v>
                </c:pt>
                <c:pt idx="12445">
                  <c:v>#N/A</c:v>
                </c:pt>
                <c:pt idx="12446">
                  <c:v>#N/A</c:v>
                </c:pt>
                <c:pt idx="12447">
                  <c:v>#N/A</c:v>
                </c:pt>
                <c:pt idx="12448">
                  <c:v>#N/A</c:v>
                </c:pt>
                <c:pt idx="12449">
                  <c:v>#N/A</c:v>
                </c:pt>
                <c:pt idx="12450">
                  <c:v>#N/A</c:v>
                </c:pt>
                <c:pt idx="12451">
                  <c:v>#N/A</c:v>
                </c:pt>
                <c:pt idx="12452">
                  <c:v>#N/A</c:v>
                </c:pt>
                <c:pt idx="12453">
                  <c:v>#N/A</c:v>
                </c:pt>
                <c:pt idx="12454">
                  <c:v>#N/A</c:v>
                </c:pt>
                <c:pt idx="12455">
                  <c:v>#N/A</c:v>
                </c:pt>
                <c:pt idx="12456">
                  <c:v>#N/A</c:v>
                </c:pt>
                <c:pt idx="12457">
                  <c:v>#N/A</c:v>
                </c:pt>
                <c:pt idx="12458">
                  <c:v>#N/A</c:v>
                </c:pt>
                <c:pt idx="12459">
                  <c:v>#N/A</c:v>
                </c:pt>
                <c:pt idx="12460">
                  <c:v>#N/A</c:v>
                </c:pt>
                <c:pt idx="12461">
                  <c:v>#N/A</c:v>
                </c:pt>
                <c:pt idx="12462">
                  <c:v>#N/A</c:v>
                </c:pt>
                <c:pt idx="12463">
                  <c:v>#N/A</c:v>
                </c:pt>
                <c:pt idx="12464">
                  <c:v>#N/A</c:v>
                </c:pt>
                <c:pt idx="12465">
                  <c:v>#N/A</c:v>
                </c:pt>
                <c:pt idx="12466">
                  <c:v>#N/A</c:v>
                </c:pt>
                <c:pt idx="12467">
                  <c:v>#N/A</c:v>
                </c:pt>
                <c:pt idx="12468">
                  <c:v>#N/A</c:v>
                </c:pt>
                <c:pt idx="12469">
                  <c:v>#N/A</c:v>
                </c:pt>
                <c:pt idx="12470">
                  <c:v>#N/A</c:v>
                </c:pt>
                <c:pt idx="12471">
                  <c:v>#N/A</c:v>
                </c:pt>
                <c:pt idx="12472">
                  <c:v>#N/A</c:v>
                </c:pt>
                <c:pt idx="12473">
                  <c:v>#N/A</c:v>
                </c:pt>
                <c:pt idx="12474">
                  <c:v>#N/A</c:v>
                </c:pt>
                <c:pt idx="12475">
                  <c:v>#N/A</c:v>
                </c:pt>
                <c:pt idx="12476">
                  <c:v>#N/A</c:v>
                </c:pt>
                <c:pt idx="12477">
                  <c:v>#N/A</c:v>
                </c:pt>
                <c:pt idx="12478">
                  <c:v>2.3090000000000002</c:v>
                </c:pt>
                <c:pt idx="12479">
                  <c:v>#N/A</c:v>
                </c:pt>
                <c:pt idx="12480">
                  <c:v>#N/A</c:v>
                </c:pt>
                <c:pt idx="12481">
                  <c:v>#N/A</c:v>
                </c:pt>
                <c:pt idx="12482">
                  <c:v>#N/A</c:v>
                </c:pt>
                <c:pt idx="12483">
                  <c:v>#N/A</c:v>
                </c:pt>
                <c:pt idx="12484">
                  <c:v>#N/A</c:v>
                </c:pt>
                <c:pt idx="12485">
                  <c:v>#N/A</c:v>
                </c:pt>
                <c:pt idx="12486">
                  <c:v>#N/A</c:v>
                </c:pt>
                <c:pt idx="12487">
                  <c:v>#N/A</c:v>
                </c:pt>
                <c:pt idx="12488">
                  <c:v>#N/A</c:v>
                </c:pt>
                <c:pt idx="12489">
                  <c:v>#N/A</c:v>
                </c:pt>
                <c:pt idx="12490">
                  <c:v>#N/A</c:v>
                </c:pt>
                <c:pt idx="12491">
                  <c:v>#N/A</c:v>
                </c:pt>
                <c:pt idx="12492">
                  <c:v>#N/A</c:v>
                </c:pt>
                <c:pt idx="12493">
                  <c:v>#N/A</c:v>
                </c:pt>
                <c:pt idx="12494">
                  <c:v>#N/A</c:v>
                </c:pt>
                <c:pt idx="12495">
                  <c:v>#N/A</c:v>
                </c:pt>
                <c:pt idx="12496">
                  <c:v>#N/A</c:v>
                </c:pt>
                <c:pt idx="12497">
                  <c:v>#N/A</c:v>
                </c:pt>
                <c:pt idx="12498">
                  <c:v>#N/A</c:v>
                </c:pt>
                <c:pt idx="12499">
                  <c:v>#N/A</c:v>
                </c:pt>
                <c:pt idx="12500">
                  <c:v>#N/A</c:v>
                </c:pt>
                <c:pt idx="12501">
                  <c:v>#N/A</c:v>
                </c:pt>
                <c:pt idx="12502">
                  <c:v>#N/A</c:v>
                </c:pt>
                <c:pt idx="12503">
                  <c:v>#N/A</c:v>
                </c:pt>
                <c:pt idx="12504">
                  <c:v>#N/A</c:v>
                </c:pt>
                <c:pt idx="12505">
                  <c:v>#N/A</c:v>
                </c:pt>
                <c:pt idx="12506">
                  <c:v>#N/A</c:v>
                </c:pt>
                <c:pt idx="12507">
                  <c:v>#N/A</c:v>
                </c:pt>
                <c:pt idx="12508">
                  <c:v>#N/A</c:v>
                </c:pt>
                <c:pt idx="12509">
                  <c:v>#N/A</c:v>
                </c:pt>
                <c:pt idx="12510">
                  <c:v>#N/A</c:v>
                </c:pt>
                <c:pt idx="12511">
                  <c:v>#N/A</c:v>
                </c:pt>
                <c:pt idx="12512">
                  <c:v>#N/A</c:v>
                </c:pt>
                <c:pt idx="12513">
                  <c:v>#N/A</c:v>
                </c:pt>
                <c:pt idx="12514">
                  <c:v>#N/A</c:v>
                </c:pt>
                <c:pt idx="12515">
                  <c:v>#N/A</c:v>
                </c:pt>
                <c:pt idx="12516">
                  <c:v>#N/A</c:v>
                </c:pt>
                <c:pt idx="12517">
                  <c:v>#N/A</c:v>
                </c:pt>
                <c:pt idx="12518">
                  <c:v>#N/A</c:v>
                </c:pt>
                <c:pt idx="12519">
                  <c:v>#N/A</c:v>
                </c:pt>
                <c:pt idx="12520">
                  <c:v>#N/A</c:v>
                </c:pt>
                <c:pt idx="12521">
                  <c:v>#N/A</c:v>
                </c:pt>
                <c:pt idx="12522">
                  <c:v>#N/A</c:v>
                </c:pt>
                <c:pt idx="12523">
                  <c:v>#N/A</c:v>
                </c:pt>
                <c:pt idx="12524">
                  <c:v>#N/A</c:v>
                </c:pt>
                <c:pt idx="12525">
                  <c:v>#N/A</c:v>
                </c:pt>
                <c:pt idx="12526">
                  <c:v>#N/A</c:v>
                </c:pt>
                <c:pt idx="12527">
                  <c:v>#N/A</c:v>
                </c:pt>
                <c:pt idx="12528">
                  <c:v>#N/A</c:v>
                </c:pt>
                <c:pt idx="12529">
                  <c:v>#N/A</c:v>
                </c:pt>
                <c:pt idx="12530">
                  <c:v>#N/A</c:v>
                </c:pt>
                <c:pt idx="12531">
                  <c:v>#N/A</c:v>
                </c:pt>
                <c:pt idx="12532">
                  <c:v>#N/A</c:v>
                </c:pt>
                <c:pt idx="12533">
                  <c:v>#N/A</c:v>
                </c:pt>
                <c:pt idx="12534">
                  <c:v>#N/A</c:v>
                </c:pt>
                <c:pt idx="12535">
                  <c:v>#N/A</c:v>
                </c:pt>
                <c:pt idx="12536">
                  <c:v>#N/A</c:v>
                </c:pt>
                <c:pt idx="12537">
                  <c:v>#N/A</c:v>
                </c:pt>
                <c:pt idx="12538">
                  <c:v>#N/A</c:v>
                </c:pt>
                <c:pt idx="12539">
                  <c:v>#N/A</c:v>
                </c:pt>
                <c:pt idx="12540">
                  <c:v>#N/A</c:v>
                </c:pt>
                <c:pt idx="12541">
                  <c:v>#N/A</c:v>
                </c:pt>
                <c:pt idx="12542">
                  <c:v>#N/A</c:v>
                </c:pt>
                <c:pt idx="12543">
                  <c:v>3.3820000000000001</c:v>
                </c:pt>
                <c:pt idx="12544">
                  <c:v>#N/A</c:v>
                </c:pt>
                <c:pt idx="12545">
                  <c:v>#N/A</c:v>
                </c:pt>
                <c:pt idx="12546">
                  <c:v>#N/A</c:v>
                </c:pt>
                <c:pt idx="12547">
                  <c:v>#N/A</c:v>
                </c:pt>
                <c:pt idx="12548">
                  <c:v>#N/A</c:v>
                </c:pt>
                <c:pt idx="12549">
                  <c:v>#N/A</c:v>
                </c:pt>
                <c:pt idx="12550">
                  <c:v>#N/A</c:v>
                </c:pt>
                <c:pt idx="12551">
                  <c:v>#N/A</c:v>
                </c:pt>
                <c:pt idx="12552">
                  <c:v>#N/A</c:v>
                </c:pt>
                <c:pt idx="12553">
                  <c:v>#N/A</c:v>
                </c:pt>
                <c:pt idx="12554">
                  <c:v>#N/A</c:v>
                </c:pt>
                <c:pt idx="12555">
                  <c:v>#N/A</c:v>
                </c:pt>
                <c:pt idx="12556">
                  <c:v>#N/A</c:v>
                </c:pt>
                <c:pt idx="12557">
                  <c:v>#N/A</c:v>
                </c:pt>
                <c:pt idx="12558">
                  <c:v>#N/A</c:v>
                </c:pt>
                <c:pt idx="12559">
                  <c:v>#N/A</c:v>
                </c:pt>
                <c:pt idx="12560">
                  <c:v>#N/A</c:v>
                </c:pt>
                <c:pt idx="12561">
                  <c:v>#N/A</c:v>
                </c:pt>
                <c:pt idx="12562">
                  <c:v>#N/A</c:v>
                </c:pt>
                <c:pt idx="12563">
                  <c:v>#N/A</c:v>
                </c:pt>
                <c:pt idx="12564">
                  <c:v>#N/A</c:v>
                </c:pt>
                <c:pt idx="12565">
                  <c:v>#N/A</c:v>
                </c:pt>
                <c:pt idx="12566">
                  <c:v>#N/A</c:v>
                </c:pt>
                <c:pt idx="12567">
                  <c:v>#N/A</c:v>
                </c:pt>
                <c:pt idx="12568">
                  <c:v>#N/A</c:v>
                </c:pt>
                <c:pt idx="12569">
                  <c:v>#N/A</c:v>
                </c:pt>
                <c:pt idx="12570">
                  <c:v>#N/A</c:v>
                </c:pt>
                <c:pt idx="12571">
                  <c:v>#N/A</c:v>
                </c:pt>
                <c:pt idx="12572">
                  <c:v>#N/A</c:v>
                </c:pt>
                <c:pt idx="12573">
                  <c:v>#N/A</c:v>
                </c:pt>
                <c:pt idx="12574">
                  <c:v>#N/A</c:v>
                </c:pt>
                <c:pt idx="12575">
                  <c:v>#N/A</c:v>
                </c:pt>
                <c:pt idx="12576">
                  <c:v>#N/A</c:v>
                </c:pt>
                <c:pt idx="12577">
                  <c:v>#N/A</c:v>
                </c:pt>
                <c:pt idx="12578">
                  <c:v>#N/A</c:v>
                </c:pt>
                <c:pt idx="12579">
                  <c:v>#N/A</c:v>
                </c:pt>
                <c:pt idx="12580">
                  <c:v>#N/A</c:v>
                </c:pt>
                <c:pt idx="12581">
                  <c:v>#N/A</c:v>
                </c:pt>
                <c:pt idx="12582">
                  <c:v>#N/A</c:v>
                </c:pt>
                <c:pt idx="12583">
                  <c:v>#N/A</c:v>
                </c:pt>
                <c:pt idx="12584">
                  <c:v>#N/A</c:v>
                </c:pt>
                <c:pt idx="12585">
                  <c:v>#N/A</c:v>
                </c:pt>
                <c:pt idx="12586">
                  <c:v>#N/A</c:v>
                </c:pt>
                <c:pt idx="12587">
                  <c:v>#N/A</c:v>
                </c:pt>
                <c:pt idx="12588">
                  <c:v>#N/A</c:v>
                </c:pt>
                <c:pt idx="12589">
                  <c:v>#N/A</c:v>
                </c:pt>
                <c:pt idx="12590">
                  <c:v>#N/A</c:v>
                </c:pt>
                <c:pt idx="12591">
                  <c:v>#N/A</c:v>
                </c:pt>
                <c:pt idx="12592">
                  <c:v>#N/A</c:v>
                </c:pt>
                <c:pt idx="12593">
                  <c:v>#N/A</c:v>
                </c:pt>
                <c:pt idx="12594">
                  <c:v>#N/A</c:v>
                </c:pt>
                <c:pt idx="12595">
                  <c:v>#N/A</c:v>
                </c:pt>
                <c:pt idx="12596">
                  <c:v>#N/A</c:v>
                </c:pt>
                <c:pt idx="12597">
                  <c:v>#N/A</c:v>
                </c:pt>
                <c:pt idx="12598">
                  <c:v>#N/A</c:v>
                </c:pt>
                <c:pt idx="12599">
                  <c:v>#N/A</c:v>
                </c:pt>
                <c:pt idx="12600">
                  <c:v>#N/A</c:v>
                </c:pt>
                <c:pt idx="12601">
                  <c:v>#N/A</c:v>
                </c:pt>
                <c:pt idx="12602">
                  <c:v>#N/A</c:v>
                </c:pt>
                <c:pt idx="12603">
                  <c:v>#N/A</c:v>
                </c:pt>
                <c:pt idx="12604">
                  <c:v>#N/A</c:v>
                </c:pt>
                <c:pt idx="12605">
                  <c:v>#N/A</c:v>
                </c:pt>
                <c:pt idx="12606">
                  <c:v>#N/A</c:v>
                </c:pt>
                <c:pt idx="12607">
                  <c:v>#N/A</c:v>
                </c:pt>
                <c:pt idx="12608">
                  <c:v>2.39</c:v>
                </c:pt>
                <c:pt idx="12609">
                  <c:v>#N/A</c:v>
                </c:pt>
                <c:pt idx="12610">
                  <c:v>#N/A</c:v>
                </c:pt>
                <c:pt idx="12611">
                  <c:v>#N/A</c:v>
                </c:pt>
                <c:pt idx="12612">
                  <c:v>#N/A</c:v>
                </c:pt>
                <c:pt idx="12613">
                  <c:v>#N/A</c:v>
                </c:pt>
                <c:pt idx="12614">
                  <c:v>#N/A</c:v>
                </c:pt>
                <c:pt idx="12615">
                  <c:v>#N/A</c:v>
                </c:pt>
                <c:pt idx="12616">
                  <c:v>#N/A</c:v>
                </c:pt>
                <c:pt idx="12617">
                  <c:v>#N/A</c:v>
                </c:pt>
                <c:pt idx="12618">
                  <c:v>#N/A</c:v>
                </c:pt>
                <c:pt idx="12619">
                  <c:v>#N/A</c:v>
                </c:pt>
                <c:pt idx="12620">
                  <c:v>#N/A</c:v>
                </c:pt>
                <c:pt idx="12621">
                  <c:v>#N/A</c:v>
                </c:pt>
                <c:pt idx="12622">
                  <c:v>#N/A</c:v>
                </c:pt>
                <c:pt idx="12623">
                  <c:v>#N/A</c:v>
                </c:pt>
                <c:pt idx="12624">
                  <c:v>#N/A</c:v>
                </c:pt>
                <c:pt idx="12625">
                  <c:v>#N/A</c:v>
                </c:pt>
                <c:pt idx="12626">
                  <c:v>#N/A</c:v>
                </c:pt>
                <c:pt idx="12627">
                  <c:v>#N/A</c:v>
                </c:pt>
                <c:pt idx="12628">
                  <c:v>#N/A</c:v>
                </c:pt>
                <c:pt idx="12629">
                  <c:v>#N/A</c:v>
                </c:pt>
                <c:pt idx="12630">
                  <c:v>#N/A</c:v>
                </c:pt>
                <c:pt idx="12631">
                  <c:v>#N/A</c:v>
                </c:pt>
                <c:pt idx="12632">
                  <c:v>#N/A</c:v>
                </c:pt>
                <c:pt idx="12633">
                  <c:v>#N/A</c:v>
                </c:pt>
                <c:pt idx="12634">
                  <c:v>#N/A</c:v>
                </c:pt>
                <c:pt idx="12635">
                  <c:v>#N/A</c:v>
                </c:pt>
                <c:pt idx="12636">
                  <c:v>#N/A</c:v>
                </c:pt>
                <c:pt idx="12637">
                  <c:v>#N/A</c:v>
                </c:pt>
                <c:pt idx="12638">
                  <c:v>#N/A</c:v>
                </c:pt>
                <c:pt idx="12639">
                  <c:v>#N/A</c:v>
                </c:pt>
                <c:pt idx="12640">
                  <c:v>#N/A</c:v>
                </c:pt>
                <c:pt idx="12641">
                  <c:v>#N/A</c:v>
                </c:pt>
                <c:pt idx="12642">
                  <c:v>#N/A</c:v>
                </c:pt>
                <c:pt idx="12643">
                  <c:v>#N/A</c:v>
                </c:pt>
                <c:pt idx="12644">
                  <c:v>#N/A</c:v>
                </c:pt>
                <c:pt idx="12645">
                  <c:v>#N/A</c:v>
                </c:pt>
                <c:pt idx="12646">
                  <c:v>#N/A</c:v>
                </c:pt>
                <c:pt idx="12647">
                  <c:v>#N/A</c:v>
                </c:pt>
                <c:pt idx="12648">
                  <c:v>#N/A</c:v>
                </c:pt>
                <c:pt idx="12649">
                  <c:v>#N/A</c:v>
                </c:pt>
                <c:pt idx="12650">
                  <c:v>#N/A</c:v>
                </c:pt>
                <c:pt idx="12651">
                  <c:v>#N/A</c:v>
                </c:pt>
                <c:pt idx="12652">
                  <c:v>#N/A</c:v>
                </c:pt>
                <c:pt idx="12653">
                  <c:v>#N/A</c:v>
                </c:pt>
                <c:pt idx="12654">
                  <c:v>#N/A</c:v>
                </c:pt>
                <c:pt idx="12655">
                  <c:v>#N/A</c:v>
                </c:pt>
                <c:pt idx="12656">
                  <c:v>#N/A</c:v>
                </c:pt>
                <c:pt idx="12657">
                  <c:v>#N/A</c:v>
                </c:pt>
                <c:pt idx="12658">
                  <c:v>#N/A</c:v>
                </c:pt>
                <c:pt idx="12659">
                  <c:v>#N/A</c:v>
                </c:pt>
                <c:pt idx="12660">
                  <c:v>#N/A</c:v>
                </c:pt>
                <c:pt idx="12661">
                  <c:v>#N/A</c:v>
                </c:pt>
                <c:pt idx="12662">
                  <c:v>#N/A</c:v>
                </c:pt>
                <c:pt idx="12663">
                  <c:v>#N/A</c:v>
                </c:pt>
                <c:pt idx="12664">
                  <c:v>#N/A</c:v>
                </c:pt>
                <c:pt idx="12665">
                  <c:v>#N/A</c:v>
                </c:pt>
                <c:pt idx="12666">
                  <c:v>#N/A</c:v>
                </c:pt>
                <c:pt idx="12667">
                  <c:v>#N/A</c:v>
                </c:pt>
                <c:pt idx="12668">
                  <c:v>#N/A</c:v>
                </c:pt>
                <c:pt idx="12669">
                  <c:v>#N/A</c:v>
                </c:pt>
                <c:pt idx="12670">
                  <c:v>#N/A</c:v>
                </c:pt>
                <c:pt idx="12671">
                  <c:v>#N/A</c:v>
                </c:pt>
                <c:pt idx="12672">
                  <c:v>#N/A</c:v>
                </c:pt>
                <c:pt idx="12673">
                  <c:v>1.7430000000000001</c:v>
                </c:pt>
                <c:pt idx="12674">
                  <c:v>#N/A</c:v>
                </c:pt>
                <c:pt idx="12675">
                  <c:v>#N/A</c:v>
                </c:pt>
                <c:pt idx="12676">
                  <c:v>#N/A</c:v>
                </c:pt>
                <c:pt idx="12677">
                  <c:v>#N/A</c:v>
                </c:pt>
                <c:pt idx="12678">
                  <c:v>#N/A</c:v>
                </c:pt>
                <c:pt idx="12679">
                  <c:v>#N/A</c:v>
                </c:pt>
                <c:pt idx="12680">
                  <c:v>#N/A</c:v>
                </c:pt>
                <c:pt idx="12681">
                  <c:v>#N/A</c:v>
                </c:pt>
                <c:pt idx="12682">
                  <c:v>#N/A</c:v>
                </c:pt>
                <c:pt idx="12683">
                  <c:v>#N/A</c:v>
                </c:pt>
                <c:pt idx="12684">
                  <c:v>#N/A</c:v>
                </c:pt>
                <c:pt idx="12685">
                  <c:v>#N/A</c:v>
                </c:pt>
                <c:pt idx="12686">
                  <c:v>#N/A</c:v>
                </c:pt>
                <c:pt idx="12687">
                  <c:v>#N/A</c:v>
                </c:pt>
                <c:pt idx="12688">
                  <c:v>#N/A</c:v>
                </c:pt>
                <c:pt idx="12689">
                  <c:v>#N/A</c:v>
                </c:pt>
                <c:pt idx="12690">
                  <c:v>#N/A</c:v>
                </c:pt>
                <c:pt idx="12691">
                  <c:v>#N/A</c:v>
                </c:pt>
                <c:pt idx="12692">
                  <c:v>#N/A</c:v>
                </c:pt>
                <c:pt idx="12693">
                  <c:v>#N/A</c:v>
                </c:pt>
                <c:pt idx="12694">
                  <c:v>#N/A</c:v>
                </c:pt>
                <c:pt idx="12695">
                  <c:v>#N/A</c:v>
                </c:pt>
                <c:pt idx="12696">
                  <c:v>#N/A</c:v>
                </c:pt>
                <c:pt idx="12697">
                  <c:v>#N/A</c:v>
                </c:pt>
                <c:pt idx="12698">
                  <c:v>#N/A</c:v>
                </c:pt>
                <c:pt idx="12699">
                  <c:v>#N/A</c:v>
                </c:pt>
                <c:pt idx="12700">
                  <c:v>#N/A</c:v>
                </c:pt>
                <c:pt idx="12701">
                  <c:v>#N/A</c:v>
                </c:pt>
                <c:pt idx="12702">
                  <c:v>#N/A</c:v>
                </c:pt>
                <c:pt idx="12703">
                  <c:v>#N/A</c:v>
                </c:pt>
                <c:pt idx="12704">
                  <c:v>#N/A</c:v>
                </c:pt>
                <c:pt idx="12705">
                  <c:v>#N/A</c:v>
                </c:pt>
                <c:pt idx="12706">
                  <c:v>#N/A</c:v>
                </c:pt>
                <c:pt idx="12707">
                  <c:v>#N/A</c:v>
                </c:pt>
                <c:pt idx="12708">
                  <c:v>#N/A</c:v>
                </c:pt>
                <c:pt idx="12709">
                  <c:v>#N/A</c:v>
                </c:pt>
                <c:pt idx="12710">
                  <c:v>#N/A</c:v>
                </c:pt>
                <c:pt idx="12711">
                  <c:v>#N/A</c:v>
                </c:pt>
                <c:pt idx="12712">
                  <c:v>#N/A</c:v>
                </c:pt>
                <c:pt idx="12713">
                  <c:v>#N/A</c:v>
                </c:pt>
                <c:pt idx="12714">
                  <c:v>#N/A</c:v>
                </c:pt>
                <c:pt idx="12715">
                  <c:v>#N/A</c:v>
                </c:pt>
                <c:pt idx="12716">
                  <c:v>#N/A</c:v>
                </c:pt>
                <c:pt idx="12717">
                  <c:v>#N/A</c:v>
                </c:pt>
                <c:pt idx="12718">
                  <c:v>#N/A</c:v>
                </c:pt>
                <c:pt idx="12719">
                  <c:v>#N/A</c:v>
                </c:pt>
                <c:pt idx="12720">
                  <c:v>#N/A</c:v>
                </c:pt>
                <c:pt idx="12721">
                  <c:v>#N/A</c:v>
                </c:pt>
                <c:pt idx="12722">
                  <c:v>#N/A</c:v>
                </c:pt>
                <c:pt idx="12723">
                  <c:v>#N/A</c:v>
                </c:pt>
                <c:pt idx="12724">
                  <c:v>#N/A</c:v>
                </c:pt>
                <c:pt idx="12725">
                  <c:v>#N/A</c:v>
                </c:pt>
                <c:pt idx="12726">
                  <c:v>#N/A</c:v>
                </c:pt>
                <c:pt idx="12727">
                  <c:v>#N/A</c:v>
                </c:pt>
                <c:pt idx="12728">
                  <c:v>#N/A</c:v>
                </c:pt>
                <c:pt idx="12729">
                  <c:v>#N/A</c:v>
                </c:pt>
                <c:pt idx="12730">
                  <c:v>#N/A</c:v>
                </c:pt>
                <c:pt idx="12731">
                  <c:v>#N/A</c:v>
                </c:pt>
                <c:pt idx="12732">
                  <c:v>#N/A</c:v>
                </c:pt>
                <c:pt idx="12733">
                  <c:v>#N/A</c:v>
                </c:pt>
                <c:pt idx="12734">
                  <c:v>#N/A</c:v>
                </c:pt>
                <c:pt idx="12735">
                  <c:v>#N/A</c:v>
                </c:pt>
                <c:pt idx="12736">
                  <c:v>#N/A</c:v>
                </c:pt>
                <c:pt idx="12737">
                  <c:v>#N/A</c:v>
                </c:pt>
                <c:pt idx="12738">
                  <c:v>2.4870000000000001</c:v>
                </c:pt>
                <c:pt idx="12739">
                  <c:v>#N/A</c:v>
                </c:pt>
                <c:pt idx="12740">
                  <c:v>#N/A</c:v>
                </c:pt>
                <c:pt idx="12741">
                  <c:v>#N/A</c:v>
                </c:pt>
                <c:pt idx="12742">
                  <c:v>#N/A</c:v>
                </c:pt>
                <c:pt idx="12743">
                  <c:v>#N/A</c:v>
                </c:pt>
                <c:pt idx="12744">
                  <c:v>#N/A</c:v>
                </c:pt>
                <c:pt idx="12745">
                  <c:v>#N/A</c:v>
                </c:pt>
                <c:pt idx="12746">
                  <c:v>#N/A</c:v>
                </c:pt>
                <c:pt idx="12747">
                  <c:v>#N/A</c:v>
                </c:pt>
                <c:pt idx="12748">
                  <c:v>#N/A</c:v>
                </c:pt>
                <c:pt idx="12749">
                  <c:v>#N/A</c:v>
                </c:pt>
                <c:pt idx="12750">
                  <c:v>#N/A</c:v>
                </c:pt>
                <c:pt idx="12751">
                  <c:v>#N/A</c:v>
                </c:pt>
                <c:pt idx="12752">
                  <c:v>#N/A</c:v>
                </c:pt>
                <c:pt idx="12753">
                  <c:v>#N/A</c:v>
                </c:pt>
                <c:pt idx="12754">
                  <c:v>#N/A</c:v>
                </c:pt>
                <c:pt idx="12755">
                  <c:v>#N/A</c:v>
                </c:pt>
                <c:pt idx="12756">
                  <c:v>#N/A</c:v>
                </c:pt>
                <c:pt idx="12757">
                  <c:v>#N/A</c:v>
                </c:pt>
                <c:pt idx="12758">
                  <c:v>#N/A</c:v>
                </c:pt>
                <c:pt idx="12759">
                  <c:v>#N/A</c:v>
                </c:pt>
                <c:pt idx="12760">
                  <c:v>#N/A</c:v>
                </c:pt>
                <c:pt idx="12761">
                  <c:v>#N/A</c:v>
                </c:pt>
                <c:pt idx="12762">
                  <c:v>#N/A</c:v>
                </c:pt>
                <c:pt idx="12763">
                  <c:v>#N/A</c:v>
                </c:pt>
                <c:pt idx="12764">
                  <c:v>#N/A</c:v>
                </c:pt>
                <c:pt idx="12765">
                  <c:v>#N/A</c:v>
                </c:pt>
                <c:pt idx="12766">
                  <c:v>#N/A</c:v>
                </c:pt>
                <c:pt idx="12767">
                  <c:v>#N/A</c:v>
                </c:pt>
                <c:pt idx="12768">
                  <c:v>#N/A</c:v>
                </c:pt>
                <c:pt idx="12769">
                  <c:v>#N/A</c:v>
                </c:pt>
                <c:pt idx="12770">
                  <c:v>#N/A</c:v>
                </c:pt>
                <c:pt idx="12771">
                  <c:v>#N/A</c:v>
                </c:pt>
                <c:pt idx="12772">
                  <c:v>#N/A</c:v>
                </c:pt>
                <c:pt idx="12773">
                  <c:v>#N/A</c:v>
                </c:pt>
                <c:pt idx="12774">
                  <c:v>#N/A</c:v>
                </c:pt>
                <c:pt idx="12775">
                  <c:v>#N/A</c:v>
                </c:pt>
                <c:pt idx="12776">
                  <c:v>#N/A</c:v>
                </c:pt>
                <c:pt idx="12777">
                  <c:v>#N/A</c:v>
                </c:pt>
                <c:pt idx="12778">
                  <c:v>#N/A</c:v>
                </c:pt>
                <c:pt idx="12779">
                  <c:v>#N/A</c:v>
                </c:pt>
                <c:pt idx="12780">
                  <c:v>#N/A</c:v>
                </c:pt>
                <c:pt idx="12781">
                  <c:v>#N/A</c:v>
                </c:pt>
                <c:pt idx="12782">
                  <c:v>#N/A</c:v>
                </c:pt>
                <c:pt idx="12783">
                  <c:v>#N/A</c:v>
                </c:pt>
                <c:pt idx="12784">
                  <c:v>#N/A</c:v>
                </c:pt>
                <c:pt idx="12785">
                  <c:v>#N/A</c:v>
                </c:pt>
                <c:pt idx="12786">
                  <c:v>#N/A</c:v>
                </c:pt>
                <c:pt idx="12787">
                  <c:v>#N/A</c:v>
                </c:pt>
                <c:pt idx="12788">
                  <c:v>#N/A</c:v>
                </c:pt>
                <c:pt idx="12789">
                  <c:v>#N/A</c:v>
                </c:pt>
                <c:pt idx="12790">
                  <c:v>#N/A</c:v>
                </c:pt>
                <c:pt idx="12791">
                  <c:v>#N/A</c:v>
                </c:pt>
                <c:pt idx="12792">
                  <c:v>#N/A</c:v>
                </c:pt>
                <c:pt idx="12793">
                  <c:v>#N/A</c:v>
                </c:pt>
                <c:pt idx="12794">
                  <c:v>#N/A</c:v>
                </c:pt>
                <c:pt idx="12795">
                  <c:v>#N/A</c:v>
                </c:pt>
                <c:pt idx="12796">
                  <c:v>#N/A</c:v>
                </c:pt>
                <c:pt idx="12797">
                  <c:v>#N/A</c:v>
                </c:pt>
                <c:pt idx="12798">
                  <c:v>#N/A</c:v>
                </c:pt>
                <c:pt idx="12799">
                  <c:v>#N/A</c:v>
                </c:pt>
                <c:pt idx="12800">
                  <c:v>#N/A</c:v>
                </c:pt>
                <c:pt idx="12801">
                  <c:v>#N/A</c:v>
                </c:pt>
                <c:pt idx="12802">
                  <c:v>#N/A</c:v>
                </c:pt>
                <c:pt idx="12803">
                  <c:v>4.01</c:v>
                </c:pt>
                <c:pt idx="12804">
                  <c:v>#N/A</c:v>
                </c:pt>
                <c:pt idx="12805">
                  <c:v>#N/A</c:v>
                </c:pt>
                <c:pt idx="12806">
                  <c:v>#N/A</c:v>
                </c:pt>
                <c:pt idx="12807">
                  <c:v>#N/A</c:v>
                </c:pt>
                <c:pt idx="12808">
                  <c:v>#N/A</c:v>
                </c:pt>
                <c:pt idx="12809">
                  <c:v>#N/A</c:v>
                </c:pt>
                <c:pt idx="12810">
                  <c:v>#N/A</c:v>
                </c:pt>
                <c:pt idx="12811">
                  <c:v>#N/A</c:v>
                </c:pt>
                <c:pt idx="12812">
                  <c:v>#N/A</c:v>
                </c:pt>
                <c:pt idx="12813">
                  <c:v>#N/A</c:v>
                </c:pt>
                <c:pt idx="12814">
                  <c:v>#N/A</c:v>
                </c:pt>
                <c:pt idx="12815">
                  <c:v>#N/A</c:v>
                </c:pt>
                <c:pt idx="12816">
                  <c:v>#N/A</c:v>
                </c:pt>
                <c:pt idx="12817">
                  <c:v>#N/A</c:v>
                </c:pt>
                <c:pt idx="12818">
                  <c:v>#N/A</c:v>
                </c:pt>
                <c:pt idx="12819">
                  <c:v>#N/A</c:v>
                </c:pt>
                <c:pt idx="12820">
                  <c:v>#N/A</c:v>
                </c:pt>
                <c:pt idx="12821">
                  <c:v>#N/A</c:v>
                </c:pt>
                <c:pt idx="12822">
                  <c:v>#N/A</c:v>
                </c:pt>
                <c:pt idx="12823">
                  <c:v>#N/A</c:v>
                </c:pt>
                <c:pt idx="12824">
                  <c:v>#N/A</c:v>
                </c:pt>
                <c:pt idx="12825">
                  <c:v>#N/A</c:v>
                </c:pt>
                <c:pt idx="12826">
                  <c:v>#N/A</c:v>
                </c:pt>
                <c:pt idx="12827">
                  <c:v>#N/A</c:v>
                </c:pt>
                <c:pt idx="12828">
                  <c:v>#N/A</c:v>
                </c:pt>
                <c:pt idx="12829">
                  <c:v>#N/A</c:v>
                </c:pt>
                <c:pt idx="12830">
                  <c:v>#N/A</c:v>
                </c:pt>
                <c:pt idx="12831">
                  <c:v>#N/A</c:v>
                </c:pt>
                <c:pt idx="12832">
                  <c:v>#N/A</c:v>
                </c:pt>
                <c:pt idx="12833">
                  <c:v>#N/A</c:v>
                </c:pt>
                <c:pt idx="12834">
                  <c:v>#N/A</c:v>
                </c:pt>
                <c:pt idx="12835">
                  <c:v>#N/A</c:v>
                </c:pt>
                <c:pt idx="12836">
                  <c:v>#N/A</c:v>
                </c:pt>
                <c:pt idx="12837">
                  <c:v>#N/A</c:v>
                </c:pt>
                <c:pt idx="12838">
                  <c:v>#N/A</c:v>
                </c:pt>
                <c:pt idx="12839">
                  <c:v>#N/A</c:v>
                </c:pt>
                <c:pt idx="12840">
                  <c:v>#N/A</c:v>
                </c:pt>
                <c:pt idx="12841">
                  <c:v>#N/A</c:v>
                </c:pt>
                <c:pt idx="12842">
                  <c:v>#N/A</c:v>
                </c:pt>
                <c:pt idx="12843">
                  <c:v>#N/A</c:v>
                </c:pt>
                <c:pt idx="12844">
                  <c:v>#N/A</c:v>
                </c:pt>
                <c:pt idx="12845">
                  <c:v>#N/A</c:v>
                </c:pt>
                <c:pt idx="12846">
                  <c:v>#N/A</c:v>
                </c:pt>
                <c:pt idx="12847">
                  <c:v>#N/A</c:v>
                </c:pt>
                <c:pt idx="12848">
                  <c:v>#N/A</c:v>
                </c:pt>
                <c:pt idx="12849">
                  <c:v>#N/A</c:v>
                </c:pt>
                <c:pt idx="12850">
                  <c:v>#N/A</c:v>
                </c:pt>
                <c:pt idx="12851">
                  <c:v>#N/A</c:v>
                </c:pt>
                <c:pt idx="12852">
                  <c:v>#N/A</c:v>
                </c:pt>
                <c:pt idx="12853">
                  <c:v>#N/A</c:v>
                </c:pt>
                <c:pt idx="12854">
                  <c:v>#N/A</c:v>
                </c:pt>
                <c:pt idx="12855">
                  <c:v>#N/A</c:v>
                </c:pt>
                <c:pt idx="12856">
                  <c:v>#N/A</c:v>
                </c:pt>
                <c:pt idx="12857">
                  <c:v>#N/A</c:v>
                </c:pt>
                <c:pt idx="12858">
                  <c:v>#N/A</c:v>
                </c:pt>
                <c:pt idx="12859">
                  <c:v>#N/A</c:v>
                </c:pt>
                <c:pt idx="12860">
                  <c:v>#N/A</c:v>
                </c:pt>
                <c:pt idx="12861">
                  <c:v>#N/A</c:v>
                </c:pt>
                <c:pt idx="12862">
                  <c:v>#N/A</c:v>
                </c:pt>
                <c:pt idx="12863">
                  <c:v>#N/A</c:v>
                </c:pt>
                <c:pt idx="12864">
                  <c:v>#N/A</c:v>
                </c:pt>
                <c:pt idx="12865">
                  <c:v>#N/A</c:v>
                </c:pt>
                <c:pt idx="12866">
                  <c:v>#N/A</c:v>
                </c:pt>
                <c:pt idx="12867">
                  <c:v>#N/A</c:v>
                </c:pt>
                <c:pt idx="12868">
                  <c:v>2.363</c:v>
                </c:pt>
                <c:pt idx="12869">
                  <c:v>#N/A</c:v>
                </c:pt>
                <c:pt idx="12870">
                  <c:v>#N/A</c:v>
                </c:pt>
                <c:pt idx="12871">
                  <c:v>#N/A</c:v>
                </c:pt>
                <c:pt idx="12872">
                  <c:v>#N/A</c:v>
                </c:pt>
                <c:pt idx="12873">
                  <c:v>#N/A</c:v>
                </c:pt>
                <c:pt idx="12874">
                  <c:v>#N/A</c:v>
                </c:pt>
                <c:pt idx="12875">
                  <c:v>#N/A</c:v>
                </c:pt>
                <c:pt idx="12876">
                  <c:v>#N/A</c:v>
                </c:pt>
                <c:pt idx="12877">
                  <c:v>#N/A</c:v>
                </c:pt>
                <c:pt idx="12878">
                  <c:v>#N/A</c:v>
                </c:pt>
                <c:pt idx="12879">
                  <c:v>#N/A</c:v>
                </c:pt>
                <c:pt idx="12880">
                  <c:v>#N/A</c:v>
                </c:pt>
                <c:pt idx="12881">
                  <c:v>#N/A</c:v>
                </c:pt>
                <c:pt idx="12882">
                  <c:v>#N/A</c:v>
                </c:pt>
                <c:pt idx="12883">
                  <c:v>#N/A</c:v>
                </c:pt>
                <c:pt idx="12884">
                  <c:v>#N/A</c:v>
                </c:pt>
                <c:pt idx="12885">
                  <c:v>#N/A</c:v>
                </c:pt>
                <c:pt idx="12886">
                  <c:v>#N/A</c:v>
                </c:pt>
                <c:pt idx="12887">
                  <c:v>#N/A</c:v>
                </c:pt>
                <c:pt idx="12888">
                  <c:v>#N/A</c:v>
                </c:pt>
                <c:pt idx="12889">
                  <c:v>#N/A</c:v>
                </c:pt>
                <c:pt idx="12890">
                  <c:v>#N/A</c:v>
                </c:pt>
                <c:pt idx="12891">
                  <c:v>#N/A</c:v>
                </c:pt>
                <c:pt idx="12892">
                  <c:v>#N/A</c:v>
                </c:pt>
                <c:pt idx="12893">
                  <c:v>#N/A</c:v>
                </c:pt>
                <c:pt idx="12894">
                  <c:v>#N/A</c:v>
                </c:pt>
                <c:pt idx="12895">
                  <c:v>#N/A</c:v>
                </c:pt>
                <c:pt idx="12896">
                  <c:v>#N/A</c:v>
                </c:pt>
                <c:pt idx="12897">
                  <c:v>#N/A</c:v>
                </c:pt>
                <c:pt idx="12898">
                  <c:v>#N/A</c:v>
                </c:pt>
                <c:pt idx="12899">
                  <c:v>#N/A</c:v>
                </c:pt>
                <c:pt idx="12900">
                  <c:v>#N/A</c:v>
                </c:pt>
                <c:pt idx="12901">
                  <c:v>#N/A</c:v>
                </c:pt>
                <c:pt idx="12902">
                  <c:v>#N/A</c:v>
                </c:pt>
                <c:pt idx="12903">
                  <c:v>#N/A</c:v>
                </c:pt>
                <c:pt idx="12904">
                  <c:v>#N/A</c:v>
                </c:pt>
                <c:pt idx="12905">
                  <c:v>#N/A</c:v>
                </c:pt>
                <c:pt idx="12906">
                  <c:v>#N/A</c:v>
                </c:pt>
                <c:pt idx="12907">
                  <c:v>#N/A</c:v>
                </c:pt>
                <c:pt idx="12908">
                  <c:v>#N/A</c:v>
                </c:pt>
                <c:pt idx="12909">
                  <c:v>#N/A</c:v>
                </c:pt>
                <c:pt idx="12910">
                  <c:v>#N/A</c:v>
                </c:pt>
                <c:pt idx="12911">
                  <c:v>#N/A</c:v>
                </c:pt>
                <c:pt idx="12912">
                  <c:v>#N/A</c:v>
                </c:pt>
                <c:pt idx="12913">
                  <c:v>#N/A</c:v>
                </c:pt>
                <c:pt idx="12914">
                  <c:v>#N/A</c:v>
                </c:pt>
                <c:pt idx="12915">
                  <c:v>#N/A</c:v>
                </c:pt>
                <c:pt idx="12916">
                  <c:v>#N/A</c:v>
                </c:pt>
                <c:pt idx="12917">
                  <c:v>#N/A</c:v>
                </c:pt>
                <c:pt idx="12918">
                  <c:v>#N/A</c:v>
                </c:pt>
                <c:pt idx="12919">
                  <c:v>#N/A</c:v>
                </c:pt>
                <c:pt idx="12920">
                  <c:v>#N/A</c:v>
                </c:pt>
                <c:pt idx="12921">
                  <c:v>#N/A</c:v>
                </c:pt>
                <c:pt idx="12922">
                  <c:v>#N/A</c:v>
                </c:pt>
                <c:pt idx="12923">
                  <c:v>#N/A</c:v>
                </c:pt>
                <c:pt idx="12924">
                  <c:v>#N/A</c:v>
                </c:pt>
                <c:pt idx="12925">
                  <c:v>#N/A</c:v>
                </c:pt>
                <c:pt idx="12926">
                  <c:v>#N/A</c:v>
                </c:pt>
                <c:pt idx="12927">
                  <c:v>#N/A</c:v>
                </c:pt>
                <c:pt idx="12928">
                  <c:v>#N/A</c:v>
                </c:pt>
                <c:pt idx="12929">
                  <c:v>#N/A</c:v>
                </c:pt>
                <c:pt idx="12930">
                  <c:v>#N/A</c:v>
                </c:pt>
                <c:pt idx="12931">
                  <c:v>#N/A</c:v>
                </c:pt>
                <c:pt idx="12932">
                  <c:v>#N/A</c:v>
                </c:pt>
                <c:pt idx="12933">
                  <c:v>4.0750000000000002</c:v>
                </c:pt>
                <c:pt idx="12934">
                  <c:v>#N/A</c:v>
                </c:pt>
                <c:pt idx="12935">
                  <c:v>#N/A</c:v>
                </c:pt>
                <c:pt idx="12936">
                  <c:v>#N/A</c:v>
                </c:pt>
                <c:pt idx="12937">
                  <c:v>#N/A</c:v>
                </c:pt>
                <c:pt idx="12938">
                  <c:v>#N/A</c:v>
                </c:pt>
                <c:pt idx="12939">
                  <c:v>#N/A</c:v>
                </c:pt>
                <c:pt idx="12940">
                  <c:v>#N/A</c:v>
                </c:pt>
                <c:pt idx="12941">
                  <c:v>#N/A</c:v>
                </c:pt>
                <c:pt idx="12942">
                  <c:v>#N/A</c:v>
                </c:pt>
                <c:pt idx="12943">
                  <c:v>#N/A</c:v>
                </c:pt>
                <c:pt idx="12944">
                  <c:v>#N/A</c:v>
                </c:pt>
                <c:pt idx="12945">
                  <c:v>#N/A</c:v>
                </c:pt>
                <c:pt idx="12946">
                  <c:v>#N/A</c:v>
                </c:pt>
                <c:pt idx="12947">
                  <c:v>#N/A</c:v>
                </c:pt>
                <c:pt idx="12948">
                  <c:v>#N/A</c:v>
                </c:pt>
                <c:pt idx="12949">
                  <c:v>#N/A</c:v>
                </c:pt>
                <c:pt idx="12950">
                  <c:v>#N/A</c:v>
                </c:pt>
                <c:pt idx="12951">
                  <c:v>#N/A</c:v>
                </c:pt>
                <c:pt idx="12952">
                  <c:v>#N/A</c:v>
                </c:pt>
                <c:pt idx="12953">
                  <c:v>#N/A</c:v>
                </c:pt>
                <c:pt idx="12954">
                  <c:v>#N/A</c:v>
                </c:pt>
                <c:pt idx="12955">
                  <c:v>#N/A</c:v>
                </c:pt>
                <c:pt idx="12956">
                  <c:v>#N/A</c:v>
                </c:pt>
                <c:pt idx="12957">
                  <c:v>#N/A</c:v>
                </c:pt>
                <c:pt idx="12958">
                  <c:v>#N/A</c:v>
                </c:pt>
                <c:pt idx="12959">
                  <c:v>#N/A</c:v>
                </c:pt>
                <c:pt idx="12960">
                  <c:v>#N/A</c:v>
                </c:pt>
                <c:pt idx="12961">
                  <c:v>#N/A</c:v>
                </c:pt>
                <c:pt idx="12962">
                  <c:v>#N/A</c:v>
                </c:pt>
                <c:pt idx="12963">
                  <c:v>#N/A</c:v>
                </c:pt>
                <c:pt idx="12964">
                  <c:v>#N/A</c:v>
                </c:pt>
                <c:pt idx="12965">
                  <c:v>#N/A</c:v>
                </c:pt>
                <c:pt idx="12966">
                  <c:v>#N/A</c:v>
                </c:pt>
                <c:pt idx="12967">
                  <c:v>#N/A</c:v>
                </c:pt>
                <c:pt idx="12968">
                  <c:v>#N/A</c:v>
                </c:pt>
                <c:pt idx="12969">
                  <c:v>#N/A</c:v>
                </c:pt>
                <c:pt idx="12970">
                  <c:v>#N/A</c:v>
                </c:pt>
                <c:pt idx="12971">
                  <c:v>#N/A</c:v>
                </c:pt>
                <c:pt idx="12972">
                  <c:v>#N/A</c:v>
                </c:pt>
                <c:pt idx="12973">
                  <c:v>#N/A</c:v>
                </c:pt>
                <c:pt idx="12974">
                  <c:v>#N/A</c:v>
                </c:pt>
                <c:pt idx="12975">
                  <c:v>#N/A</c:v>
                </c:pt>
                <c:pt idx="12976">
                  <c:v>#N/A</c:v>
                </c:pt>
                <c:pt idx="12977">
                  <c:v>#N/A</c:v>
                </c:pt>
                <c:pt idx="12978">
                  <c:v>#N/A</c:v>
                </c:pt>
                <c:pt idx="12979">
                  <c:v>#N/A</c:v>
                </c:pt>
                <c:pt idx="12980">
                  <c:v>#N/A</c:v>
                </c:pt>
                <c:pt idx="12981">
                  <c:v>#N/A</c:v>
                </c:pt>
                <c:pt idx="12982">
                  <c:v>#N/A</c:v>
                </c:pt>
                <c:pt idx="12983">
                  <c:v>#N/A</c:v>
                </c:pt>
                <c:pt idx="12984">
                  <c:v>#N/A</c:v>
                </c:pt>
                <c:pt idx="12985">
                  <c:v>#N/A</c:v>
                </c:pt>
                <c:pt idx="12986">
                  <c:v>#N/A</c:v>
                </c:pt>
                <c:pt idx="12987">
                  <c:v>#N/A</c:v>
                </c:pt>
                <c:pt idx="12988">
                  <c:v>#N/A</c:v>
                </c:pt>
                <c:pt idx="12989">
                  <c:v>#N/A</c:v>
                </c:pt>
                <c:pt idx="12990">
                  <c:v>#N/A</c:v>
                </c:pt>
                <c:pt idx="12991">
                  <c:v>#N/A</c:v>
                </c:pt>
                <c:pt idx="12992">
                  <c:v>#N/A</c:v>
                </c:pt>
                <c:pt idx="12993">
                  <c:v>#N/A</c:v>
                </c:pt>
                <c:pt idx="12994">
                  <c:v>#N/A</c:v>
                </c:pt>
                <c:pt idx="12995">
                  <c:v>#N/A</c:v>
                </c:pt>
                <c:pt idx="12996">
                  <c:v>#N/A</c:v>
                </c:pt>
                <c:pt idx="12997">
                  <c:v>#N/A</c:v>
                </c:pt>
                <c:pt idx="12998">
                  <c:v>5.6870000000000003</c:v>
                </c:pt>
                <c:pt idx="12999">
                  <c:v>#N/A</c:v>
                </c:pt>
                <c:pt idx="13000">
                  <c:v>#N/A</c:v>
                </c:pt>
                <c:pt idx="13001">
                  <c:v>#N/A</c:v>
                </c:pt>
                <c:pt idx="13002">
                  <c:v>#N/A</c:v>
                </c:pt>
                <c:pt idx="13003">
                  <c:v>#N/A</c:v>
                </c:pt>
                <c:pt idx="13004">
                  <c:v>#N/A</c:v>
                </c:pt>
                <c:pt idx="13005">
                  <c:v>#N/A</c:v>
                </c:pt>
                <c:pt idx="13006">
                  <c:v>#N/A</c:v>
                </c:pt>
                <c:pt idx="13007">
                  <c:v>#N/A</c:v>
                </c:pt>
                <c:pt idx="13008">
                  <c:v>#N/A</c:v>
                </c:pt>
                <c:pt idx="13009">
                  <c:v>#N/A</c:v>
                </c:pt>
                <c:pt idx="13010">
                  <c:v>#N/A</c:v>
                </c:pt>
                <c:pt idx="13011">
                  <c:v>#N/A</c:v>
                </c:pt>
                <c:pt idx="13012">
                  <c:v>#N/A</c:v>
                </c:pt>
                <c:pt idx="13013">
                  <c:v>#N/A</c:v>
                </c:pt>
                <c:pt idx="13014">
                  <c:v>#N/A</c:v>
                </c:pt>
                <c:pt idx="13015">
                  <c:v>#N/A</c:v>
                </c:pt>
                <c:pt idx="13016">
                  <c:v>#N/A</c:v>
                </c:pt>
                <c:pt idx="13017">
                  <c:v>#N/A</c:v>
                </c:pt>
                <c:pt idx="13018">
                  <c:v>#N/A</c:v>
                </c:pt>
                <c:pt idx="13019">
                  <c:v>#N/A</c:v>
                </c:pt>
                <c:pt idx="13020">
                  <c:v>#N/A</c:v>
                </c:pt>
                <c:pt idx="13021">
                  <c:v>#N/A</c:v>
                </c:pt>
                <c:pt idx="13022">
                  <c:v>#N/A</c:v>
                </c:pt>
                <c:pt idx="13023">
                  <c:v>#N/A</c:v>
                </c:pt>
                <c:pt idx="13024">
                  <c:v>#N/A</c:v>
                </c:pt>
                <c:pt idx="13025">
                  <c:v>#N/A</c:v>
                </c:pt>
                <c:pt idx="13026">
                  <c:v>#N/A</c:v>
                </c:pt>
                <c:pt idx="13027">
                  <c:v>#N/A</c:v>
                </c:pt>
                <c:pt idx="13028">
                  <c:v>#N/A</c:v>
                </c:pt>
                <c:pt idx="13029">
                  <c:v>#N/A</c:v>
                </c:pt>
                <c:pt idx="13030">
                  <c:v>#N/A</c:v>
                </c:pt>
                <c:pt idx="13031">
                  <c:v>#N/A</c:v>
                </c:pt>
                <c:pt idx="13032">
                  <c:v>#N/A</c:v>
                </c:pt>
                <c:pt idx="13033">
                  <c:v>#N/A</c:v>
                </c:pt>
                <c:pt idx="13034">
                  <c:v>#N/A</c:v>
                </c:pt>
                <c:pt idx="13035">
                  <c:v>#N/A</c:v>
                </c:pt>
                <c:pt idx="13036">
                  <c:v>#N/A</c:v>
                </c:pt>
                <c:pt idx="13037">
                  <c:v>#N/A</c:v>
                </c:pt>
                <c:pt idx="13038">
                  <c:v>#N/A</c:v>
                </c:pt>
                <c:pt idx="13039">
                  <c:v>#N/A</c:v>
                </c:pt>
                <c:pt idx="13040">
                  <c:v>#N/A</c:v>
                </c:pt>
                <c:pt idx="13041">
                  <c:v>#N/A</c:v>
                </c:pt>
                <c:pt idx="13042">
                  <c:v>#N/A</c:v>
                </c:pt>
                <c:pt idx="13043">
                  <c:v>#N/A</c:v>
                </c:pt>
                <c:pt idx="13044">
                  <c:v>#N/A</c:v>
                </c:pt>
                <c:pt idx="13045">
                  <c:v>#N/A</c:v>
                </c:pt>
                <c:pt idx="13046">
                  <c:v>#N/A</c:v>
                </c:pt>
                <c:pt idx="13047">
                  <c:v>#N/A</c:v>
                </c:pt>
                <c:pt idx="13048">
                  <c:v>#N/A</c:v>
                </c:pt>
                <c:pt idx="13049">
                  <c:v>#N/A</c:v>
                </c:pt>
                <c:pt idx="13050">
                  <c:v>#N/A</c:v>
                </c:pt>
                <c:pt idx="13051">
                  <c:v>#N/A</c:v>
                </c:pt>
                <c:pt idx="13052">
                  <c:v>#N/A</c:v>
                </c:pt>
                <c:pt idx="13053">
                  <c:v>#N/A</c:v>
                </c:pt>
                <c:pt idx="13054">
                  <c:v>#N/A</c:v>
                </c:pt>
                <c:pt idx="13055">
                  <c:v>#N/A</c:v>
                </c:pt>
                <c:pt idx="13056">
                  <c:v>#N/A</c:v>
                </c:pt>
                <c:pt idx="13057">
                  <c:v>#N/A</c:v>
                </c:pt>
                <c:pt idx="13058">
                  <c:v>#N/A</c:v>
                </c:pt>
                <c:pt idx="13059">
                  <c:v>#N/A</c:v>
                </c:pt>
                <c:pt idx="13060">
                  <c:v>#N/A</c:v>
                </c:pt>
                <c:pt idx="13061">
                  <c:v>#N/A</c:v>
                </c:pt>
                <c:pt idx="13062">
                  <c:v>#N/A</c:v>
                </c:pt>
                <c:pt idx="13063">
                  <c:v>3.4860000000000002</c:v>
                </c:pt>
                <c:pt idx="13064">
                  <c:v>#N/A</c:v>
                </c:pt>
              </c:numCache>
            </c:numRef>
          </c:xVal>
          <c:yVal>
            <c:numRef>
              <c:f>[0]!_12_lexpectancy_marker</c:f>
              <c:numCache>
                <c:formatCode>General</c:formatCode>
                <c:ptCount val="1306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60.947000000000003</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77.391999999999996</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71</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51.899000000000001</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75.953999999999994</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76.305000000000007</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74.561000000000007</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75.454999999999998</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82.495999999999995</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81.137</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70.753</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75.236999999999995</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76.608000000000004</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70.656999999999996</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75.37</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69.927999999999997</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80.548000000000002</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73.882000000000005</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59.33</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68.293999999999997</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67.260000000000005</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76.37</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47.572000000000003</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73.936999999999998</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78.546999999999997</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73.549000000000007</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56.344000000000001</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54.103999999999999</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71.915999999999997</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55.064999999999998</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81.481999999999999</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75.093000000000004</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50.179000000000002</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51.182000000000002</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80.323999999999998</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79.954999999999998</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75.331000000000003</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74.037999999999997</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60.874000000000002</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49.963000000000001</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58.792999999999999</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79.930000000000007</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50.722000000000001</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77.048000000000002</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79.262</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79.840999999999994</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77.69</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79.388000000000005</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61.801000000000002</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73.402000000000001</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76.471000000000004</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71.156999999999996</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72.599000000000004</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53.061999999999998</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pt idx="3534">
                  <c:v>#N/A</c:v>
                </c:pt>
                <c:pt idx="3535">
                  <c:v>#N/A</c:v>
                </c:pt>
                <c:pt idx="3536">
                  <c:v>#N/A</c:v>
                </c:pt>
                <c:pt idx="3537">
                  <c:v>#N/A</c:v>
                </c:pt>
                <c:pt idx="3538">
                  <c:v>#N/A</c:v>
                </c:pt>
                <c:pt idx="3539">
                  <c:v>#N/A</c:v>
                </c:pt>
                <c:pt idx="3540">
                  <c:v>#N/A</c:v>
                </c:pt>
                <c:pt idx="3541">
                  <c:v>#N/A</c:v>
                </c:pt>
                <c:pt idx="3542">
                  <c:v>#N/A</c:v>
                </c:pt>
                <c:pt idx="3543">
                  <c:v>#N/A</c:v>
                </c:pt>
                <c:pt idx="3544">
                  <c:v>#N/A</c:v>
                </c:pt>
                <c:pt idx="3545">
                  <c:v>#N/A</c:v>
                </c:pt>
                <c:pt idx="3546">
                  <c:v>#N/A</c:v>
                </c:pt>
                <c:pt idx="3547">
                  <c:v>#N/A</c:v>
                </c:pt>
                <c:pt idx="3548">
                  <c:v>#N/A</c:v>
                </c:pt>
                <c:pt idx="3549">
                  <c:v>#N/A</c:v>
                </c:pt>
                <c:pt idx="3550">
                  <c:v>#N/A</c:v>
                </c:pt>
                <c:pt idx="3551">
                  <c:v>#N/A</c:v>
                </c:pt>
                <c:pt idx="3552">
                  <c:v>#N/A</c:v>
                </c:pt>
                <c:pt idx="3553">
                  <c:v>#N/A</c:v>
                </c:pt>
                <c:pt idx="3554">
                  <c:v>#N/A</c:v>
                </c:pt>
                <c:pt idx="3555">
                  <c:v>#N/A</c:v>
                </c:pt>
                <c:pt idx="3556">
                  <c:v>#N/A</c:v>
                </c:pt>
                <c:pt idx="3557">
                  <c:v>#N/A</c:v>
                </c:pt>
                <c:pt idx="3558">
                  <c:v>#N/A</c:v>
                </c:pt>
                <c:pt idx="3559">
                  <c:v>#N/A</c:v>
                </c:pt>
                <c:pt idx="3560">
                  <c:v>#N/A</c:v>
                </c:pt>
                <c:pt idx="3561">
                  <c:v>#N/A</c:v>
                </c:pt>
                <c:pt idx="3562">
                  <c:v>#N/A</c:v>
                </c:pt>
                <c:pt idx="3563">
                  <c:v>#N/A</c:v>
                </c:pt>
                <c:pt idx="3564">
                  <c:v>#N/A</c:v>
                </c:pt>
                <c:pt idx="3565">
                  <c:v>#N/A</c:v>
                </c:pt>
                <c:pt idx="3566">
                  <c:v>#N/A</c:v>
                </c:pt>
                <c:pt idx="3567">
                  <c:v>#N/A</c:v>
                </c:pt>
                <c:pt idx="3568">
                  <c:v>#N/A</c:v>
                </c:pt>
                <c:pt idx="3569">
                  <c:v>#N/A</c:v>
                </c:pt>
                <c:pt idx="3570">
                  <c:v>#N/A</c:v>
                </c:pt>
                <c:pt idx="3571">
                  <c:v>#N/A</c:v>
                </c:pt>
                <c:pt idx="3572">
                  <c:v>#N/A</c:v>
                </c:pt>
                <c:pt idx="3573">
                  <c:v>62.851999999999997</c:v>
                </c:pt>
                <c:pt idx="3574">
                  <c:v>#N/A</c:v>
                </c:pt>
                <c:pt idx="3575">
                  <c:v>#N/A</c:v>
                </c:pt>
                <c:pt idx="3576">
                  <c:v>#N/A</c:v>
                </c:pt>
                <c:pt idx="3577">
                  <c:v>#N/A</c:v>
                </c:pt>
                <c:pt idx="3578">
                  <c:v>#N/A</c:v>
                </c:pt>
                <c:pt idx="3579">
                  <c:v>#N/A</c:v>
                </c:pt>
                <c:pt idx="3580">
                  <c:v>#N/A</c:v>
                </c:pt>
                <c:pt idx="3581">
                  <c:v>#N/A</c:v>
                </c:pt>
                <c:pt idx="3582">
                  <c:v>#N/A</c:v>
                </c:pt>
                <c:pt idx="3583">
                  <c:v>#N/A</c:v>
                </c:pt>
                <c:pt idx="3584">
                  <c:v>#N/A</c:v>
                </c:pt>
                <c:pt idx="3585">
                  <c:v>#N/A</c:v>
                </c:pt>
                <c:pt idx="3586">
                  <c:v>#N/A</c:v>
                </c:pt>
                <c:pt idx="3587">
                  <c:v>#N/A</c:v>
                </c:pt>
                <c:pt idx="3588">
                  <c:v>#N/A</c:v>
                </c:pt>
                <c:pt idx="3589">
                  <c:v>#N/A</c:v>
                </c:pt>
                <c:pt idx="3590">
                  <c:v>#N/A</c:v>
                </c:pt>
                <c:pt idx="3591">
                  <c:v>#N/A</c:v>
                </c:pt>
                <c:pt idx="3592">
                  <c:v>#N/A</c:v>
                </c:pt>
                <c:pt idx="3593">
                  <c:v>#N/A</c:v>
                </c:pt>
                <c:pt idx="3594">
                  <c:v>#N/A</c:v>
                </c:pt>
                <c:pt idx="3595">
                  <c:v>#N/A</c:v>
                </c:pt>
                <c:pt idx="3596">
                  <c:v>#N/A</c:v>
                </c:pt>
                <c:pt idx="3597">
                  <c:v>#N/A</c:v>
                </c:pt>
                <c:pt idx="3598">
                  <c:v>#N/A</c:v>
                </c:pt>
                <c:pt idx="3599">
                  <c:v>#N/A</c:v>
                </c:pt>
                <c:pt idx="3600">
                  <c:v>#N/A</c:v>
                </c:pt>
                <c:pt idx="3601">
                  <c:v>#N/A</c:v>
                </c:pt>
                <c:pt idx="3602">
                  <c:v>#N/A</c:v>
                </c:pt>
                <c:pt idx="3603">
                  <c:v>#N/A</c:v>
                </c:pt>
                <c:pt idx="3604">
                  <c:v>#N/A</c:v>
                </c:pt>
                <c:pt idx="3605">
                  <c:v>#N/A</c:v>
                </c:pt>
                <c:pt idx="3606">
                  <c:v>#N/A</c:v>
                </c:pt>
                <c:pt idx="3607">
                  <c:v>#N/A</c:v>
                </c:pt>
                <c:pt idx="3608">
                  <c:v>#N/A</c:v>
                </c:pt>
                <c:pt idx="3609">
                  <c:v>#N/A</c:v>
                </c:pt>
                <c:pt idx="3610">
                  <c:v>#N/A</c:v>
                </c:pt>
                <c:pt idx="3611">
                  <c:v>#N/A</c:v>
                </c:pt>
                <c:pt idx="3612">
                  <c:v>#N/A</c:v>
                </c:pt>
                <c:pt idx="3613">
                  <c:v>#N/A</c:v>
                </c:pt>
                <c:pt idx="3614">
                  <c:v>#N/A</c:v>
                </c:pt>
                <c:pt idx="3615">
                  <c:v>#N/A</c:v>
                </c:pt>
                <c:pt idx="3616">
                  <c:v>#N/A</c:v>
                </c:pt>
                <c:pt idx="3617">
                  <c:v>#N/A</c:v>
                </c:pt>
                <c:pt idx="3618">
                  <c:v>#N/A</c:v>
                </c:pt>
                <c:pt idx="3619">
                  <c:v>#N/A</c:v>
                </c:pt>
                <c:pt idx="3620">
                  <c:v>#N/A</c:v>
                </c:pt>
                <c:pt idx="3621">
                  <c:v>#N/A</c:v>
                </c:pt>
                <c:pt idx="3622">
                  <c:v>#N/A</c:v>
                </c:pt>
                <c:pt idx="3623">
                  <c:v>#N/A</c:v>
                </c:pt>
                <c:pt idx="3624">
                  <c:v>#N/A</c:v>
                </c:pt>
                <c:pt idx="3625">
                  <c:v>#N/A</c:v>
                </c:pt>
                <c:pt idx="3626">
                  <c:v>#N/A</c:v>
                </c:pt>
                <c:pt idx="3627">
                  <c:v>#N/A</c:v>
                </c:pt>
                <c:pt idx="3628">
                  <c:v>#N/A</c:v>
                </c:pt>
                <c:pt idx="3629">
                  <c:v>#N/A</c:v>
                </c:pt>
                <c:pt idx="3630">
                  <c:v>#N/A</c:v>
                </c:pt>
                <c:pt idx="3631">
                  <c:v>#N/A</c:v>
                </c:pt>
                <c:pt idx="3632">
                  <c:v>#N/A</c:v>
                </c:pt>
                <c:pt idx="3633">
                  <c:v>#N/A</c:v>
                </c:pt>
                <c:pt idx="3634">
                  <c:v>#N/A</c:v>
                </c:pt>
                <c:pt idx="3635">
                  <c:v>#N/A</c:v>
                </c:pt>
                <c:pt idx="3636">
                  <c:v>#N/A</c:v>
                </c:pt>
                <c:pt idx="3637">
                  <c:v>#N/A</c:v>
                </c:pt>
                <c:pt idx="3638">
                  <c:v>74.441000000000003</c:v>
                </c:pt>
                <c:pt idx="3639">
                  <c:v>#N/A</c:v>
                </c:pt>
                <c:pt idx="3640">
                  <c:v>#N/A</c:v>
                </c:pt>
                <c:pt idx="3641">
                  <c:v>#N/A</c:v>
                </c:pt>
                <c:pt idx="3642">
                  <c:v>#N/A</c:v>
                </c:pt>
                <c:pt idx="3643">
                  <c:v>#N/A</c:v>
                </c:pt>
                <c:pt idx="3644">
                  <c:v>#N/A</c:v>
                </c:pt>
                <c:pt idx="3645">
                  <c:v>#N/A</c:v>
                </c:pt>
                <c:pt idx="3646">
                  <c:v>#N/A</c:v>
                </c:pt>
                <c:pt idx="3647">
                  <c:v>#N/A</c:v>
                </c:pt>
                <c:pt idx="3648">
                  <c:v>#N/A</c:v>
                </c:pt>
                <c:pt idx="3649">
                  <c:v>#N/A</c:v>
                </c:pt>
                <c:pt idx="3650">
                  <c:v>#N/A</c:v>
                </c:pt>
                <c:pt idx="3651">
                  <c:v>#N/A</c:v>
                </c:pt>
                <c:pt idx="3652">
                  <c:v>#N/A</c:v>
                </c:pt>
                <c:pt idx="3653">
                  <c:v>#N/A</c:v>
                </c:pt>
                <c:pt idx="3654">
                  <c:v>#N/A</c:v>
                </c:pt>
                <c:pt idx="3655">
                  <c:v>#N/A</c:v>
                </c:pt>
                <c:pt idx="3656">
                  <c:v>#N/A</c:v>
                </c:pt>
                <c:pt idx="3657">
                  <c:v>#N/A</c:v>
                </c:pt>
                <c:pt idx="3658">
                  <c:v>#N/A</c:v>
                </c:pt>
                <c:pt idx="3659">
                  <c:v>#N/A</c:v>
                </c:pt>
                <c:pt idx="3660">
                  <c:v>#N/A</c:v>
                </c:pt>
                <c:pt idx="3661">
                  <c:v>#N/A</c:v>
                </c:pt>
                <c:pt idx="3662">
                  <c:v>#N/A</c:v>
                </c:pt>
                <c:pt idx="3663">
                  <c:v>#N/A</c:v>
                </c:pt>
                <c:pt idx="3664">
                  <c:v>#N/A</c:v>
                </c:pt>
                <c:pt idx="3665">
                  <c:v>#N/A</c:v>
                </c:pt>
                <c:pt idx="3666">
                  <c:v>#N/A</c:v>
                </c:pt>
                <c:pt idx="3667">
                  <c:v>#N/A</c:v>
                </c:pt>
                <c:pt idx="3668">
                  <c:v>#N/A</c:v>
                </c:pt>
                <c:pt idx="3669">
                  <c:v>#N/A</c:v>
                </c:pt>
                <c:pt idx="3670">
                  <c:v>#N/A</c:v>
                </c:pt>
                <c:pt idx="3671">
                  <c:v>#N/A</c:v>
                </c:pt>
                <c:pt idx="3672">
                  <c:v>#N/A</c:v>
                </c:pt>
                <c:pt idx="3673">
                  <c:v>#N/A</c:v>
                </c:pt>
                <c:pt idx="3674">
                  <c:v>#N/A</c:v>
                </c:pt>
                <c:pt idx="3675">
                  <c:v>#N/A</c:v>
                </c:pt>
                <c:pt idx="3676">
                  <c:v>#N/A</c:v>
                </c:pt>
                <c:pt idx="3677">
                  <c:v>#N/A</c:v>
                </c:pt>
                <c:pt idx="3678">
                  <c:v>#N/A</c:v>
                </c:pt>
                <c:pt idx="3679">
                  <c:v>#N/A</c:v>
                </c:pt>
                <c:pt idx="3680">
                  <c:v>#N/A</c:v>
                </c:pt>
                <c:pt idx="3681">
                  <c:v>#N/A</c:v>
                </c:pt>
                <c:pt idx="3682">
                  <c:v>#N/A</c:v>
                </c:pt>
                <c:pt idx="3683">
                  <c:v>#N/A</c:v>
                </c:pt>
                <c:pt idx="3684">
                  <c:v>#N/A</c:v>
                </c:pt>
                <c:pt idx="3685">
                  <c:v>#N/A</c:v>
                </c:pt>
                <c:pt idx="3686">
                  <c:v>#N/A</c:v>
                </c:pt>
                <c:pt idx="3687">
                  <c:v>#N/A</c:v>
                </c:pt>
                <c:pt idx="3688">
                  <c:v>#N/A</c:v>
                </c:pt>
                <c:pt idx="3689">
                  <c:v>#N/A</c:v>
                </c:pt>
                <c:pt idx="3690">
                  <c:v>#N/A</c:v>
                </c:pt>
                <c:pt idx="3691">
                  <c:v>#N/A</c:v>
                </c:pt>
                <c:pt idx="3692">
                  <c:v>#N/A</c:v>
                </c:pt>
                <c:pt idx="3693">
                  <c:v>#N/A</c:v>
                </c:pt>
                <c:pt idx="3694">
                  <c:v>#N/A</c:v>
                </c:pt>
                <c:pt idx="3695">
                  <c:v>#N/A</c:v>
                </c:pt>
                <c:pt idx="3696">
                  <c:v>#N/A</c:v>
                </c:pt>
                <c:pt idx="3697">
                  <c:v>#N/A</c:v>
                </c:pt>
                <c:pt idx="3698">
                  <c:v>#N/A</c:v>
                </c:pt>
                <c:pt idx="3699">
                  <c:v>#N/A</c:v>
                </c:pt>
                <c:pt idx="3700">
                  <c:v>#N/A</c:v>
                </c:pt>
                <c:pt idx="3701">
                  <c:v>#N/A</c:v>
                </c:pt>
                <c:pt idx="3702">
                  <c:v>#N/A</c:v>
                </c:pt>
                <c:pt idx="3703">
                  <c:v>63.634999999999998</c:v>
                </c:pt>
                <c:pt idx="3704">
                  <c:v>#N/A</c:v>
                </c:pt>
                <c:pt idx="3705">
                  <c:v>#N/A</c:v>
                </c:pt>
                <c:pt idx="3706">
                  <c:v>#N/A</c:v>
                </c:pt>
                <c:pt idx="3707">
                  <c:v>#N/A</c:v>
                </c:pt>
                <c:pt idx="3708">
                  <c:v>#N/A</c:v>
                </c:pt>
                <c:pt idx="3709">
                  <c:v>#N/A</c:v>
                </c:pt>
                <c:pt idx="3710">
                  <c:v>#N/A</c:v>
                </c:pt>
                <c:pt idx="3711">
                  <c:v>#N/A</c:v>
                </c:pt>
                <c:pt idx="3712">
                  <c:v>#N/A</c:v>
                </c:pt>
                <c:pt idx="3713">
                  <c:v>#N/A</c:v>
                </c:pt>
                <c:pt idx="3714">
                  <c:v>#N/A</c:v>
                </c:pt>
                <c:pt idx="3715">
                  <c:v>#N/A</c:v>
                </c:pt>
                <c:pt idx="3716">
                  <c:v>#N/A</c:v>
                </c:pt>
                <c:pt idx="3717">
                  <c:v>#N/A</c:v>
                </c:pt>
                <c:pt idx="3718">
                  <c:v>#N/A</c:v>
                </c:pt>
                <c:pt idx="3719">
                  <c:v>#N/A</c:v>
                </c:pt>
                <c:pt idx="3720">
                  <c:v>#N/A</c:v>
                </c:pt>
                <c:pt idx="3721">
                  <c:v>#N/A</c:v>
                </c:pt>
                <c:pt idx="3722">
                  <c:v>#N/A</c:v>
                </c:pt>
                <c:pt idx="3723">
                  <c:v>#N/A</c:v>
                </c:pt>
                <c:pt idx="3724">
                  <c:v>#N/A</c:v>
                </c:pt>
                <c:pt idx="3725">
                  <c:v>#N/A</c:v>
                </c:pt>
                <c:pt idx="3726">
                  <c:v>#N/A</c:v>
                </c:pt>
                <c:pt idx="3727">
                  <c:v>#N/A</c:v>
                </c:pt>
                <c:pt idx="3728">
                  <c:v>#N/A</c:v>
                </c:pt>
                <c:pt idx="3729">
                  <c:v>#N/A</c:v>
                </c:pt>
                <c:pt idx="3730">
                  <c:v>#N/A</c:v>
                </c:pt>
                <c:pt idx="3731">
                  <c:v>#N/A</c:v>
                </c:pt>
                <c:pt idx="3732">
                  <c:v>#N/A</c:v>
                </c:pt>
                <c:pt idx="3733">
                  <c:v>#N/A</c:v>
                </c:pt>
                <c:pt idx="3734">
                  <c:v>#N/A</c:v>
                </c:pt>
                <c:pt idx="3735">
                  <c:v>#N/A</c:v>
                </c:pt>
                <c:pt idx="3736">
                  <c:v>#N/A</c:v>
                </c:pt>
                <c:pt idx="3737">
                  <c:v>#N/A</c:v>
                </c:pt>
                <c:pt idx="3738">
                  <c:v>#N/A</c:v>
                </c:pt>
                <c:pt idx="3739">
                  <c:v>#N/A</c:v>
                </c:pt>
                <c:pt idx="3740">
                  <c:v>#N/A</c:v>
                </c:pt>
                <c:pt idx="3741">
                  <c:v>#N/A</c:v>
                </c:pt>
                <c:pt idx="3742">
                  <c:v>#N/A</c:v>
                </c:pt>
                <c:pt idx="3743">
                  <c:v>#N/A</c:v>
                </c:pt>
                <c:pt idx="3744">
                  <c:v>#N/A</c:v>
                </c:pt>
                <c:pt idx="3745">
                  <c:v>#N/A</c:v>
                </c:pt>
                <c:pt idx="3746">
                  <c:v>#N/A</c:v>
                </c:pt>
                <c:pt idx="3747">
                  <c:v>#N/A</c:v>
                </c:pt>
                <c:pt idx="3748">
                  <c:v>#N/A</c:v>
                </c:pt>
                <c:pt idx="3749">
                  <c:v>#N/A</c:v>
                </c:pt>
                <c:pt idx="3750">
                  <c:v>#N/A</c:v>
                </c:pt>
                <c:pt idx="3751">
                  <c:v>#N/A</c:v>
                </c:pt>
                <c:pt idx="3752">
                  <c:v>#N/A</c:v>
                </c:pt>
                <c:pt idx="3753">
                  <c:v>#N/A</c:v>
                </c:pt>
                <c:pt idx="3754">
                  <c:v>#N/A</c:v>
                </c:pt>
                <c:pt idx="3755">
                  <c:v>#N/A</c:v>
                </c:pt>
                <c:pt idx="3756">
                  <c:v>#N/A</c:v>
                </c:pt>
                <c:pt idx="3757">
                  <c:v>#N/A</c:v>
                </c:pt>
                <c:pt idx="3758">
                  <c:v>#N/A</c:v>
                </c:pt>
                <c:pt idx="3759">
                  <c:v>#N/A</c:v>
                </c:pt>
                <c:pt idx="3760">
                  <c:v>#N/A</c:v>
                </c:pt>
                <c:pt idx="3761">
                  <c:v>#N/A</c:v>
                </c:pt>
                <c:pt idx="3762">
                  <c:v>#N/A</c:v>
                </c:pt>
                <c:pt idx="3763">
                  <c:v>#N/A</c:v>
                </c:pt>
                <c:pt idx="3764">
                  <c:v>#N/A</c:v>
                </c:pt>
                <c:pt idx="3765">
                  <c:v>#N/A</c:v>
                </c:pt>
                <c:pt idx="3766">
                  <c:v>#N/A</c:v>
                </c:pt>
                <c:pt idx="3767">
                  <c:v>#N/A</c:v>
                </c:pt>
                <c:pt idx="3768">
                  <c:v>69.81</c:v>
                </c:pt>
                <c:pt idx="3769">
                  <c:v>#N/A</c:v>
                </c:pt>
                <c:pt idx="3770">
                  <c:v>#N/A</c:v>
                </c:pt>
                <c:pt idx="3771">
                  <c:v>#N/A</c:v>
                </c:pt>
                <c:pt idx="3772">
                  <c:v>#N/A</c:v>
                </c:pt>
                <c:pt idx="3773">
                  <c:v>#N/A</c:v>
                </c:pt>
                <c:pt idx="3774">
                  <c:v>#N/A</c:v>
                </c:pt>
                <c:pt idx="3775">
                  <c:v>#N/A</c:v>
                </c:pt>
                <c:pt idx="3776">
                  <c:v>#N/A</c:v>
                </c:pt>
                <c:pt idx="3777">
                  <c:v>#N/A</c:v>
                </c:pt>
                <c:pt idx="3778">
                  <c:v>#N/A</c:v>
                </c:pt>
                <c:pt idx="3779">
                  <c:v>#N/A</c:v>
                </c:pt>
                <c:pt idx="3780">
                  <c:v>#N/A</c:v>
                </c:pt>
                <c:pt idx="3781">
                  <c:v>#N/A</c:v>
                </c:pt>
                <c:pt idx="3782">
                  <c:v>#N/A</c:v>
                </c:pt>
                <c:pt idx="3783">
                  <c:v>#N/A</c:v>
                </c:pt>
                <c:pt idx="3784">
                  <c:v>#N/A</c:v>
                </c:pt>
                <c:pt idx="3785">
                  <c:v>#N/A</c:v>
                </c:pt>
                <c:pt idx="3786">
                  <c:v>#N/A</c:v>
                </c:pt>
                <c:pt idx="3787">
                  <c:v>#N/A</c:v>
                </c:pt>
                <c:pt idx="3788">
                  <c:v>#N/A</c:v>
                </c:pt>
                <c:pt idx="3789">
                  <c:v>#N/A</c:v>
                </c:pt>
                <c:pt idx="3790">
                  <c:v>#N/A</c:v>
                </c:pt>
                <c:pt idx="3791">
                  <c:v>#N/A</c:v>
                </c:pt>
                <c:pt idx="3792">
                  <c:v>#N/A</c:v>
                </c:pt>
                <c:pt idx="3793">
                  <c:v>#N/A</c:v>
                </c:pt>
                <c:pt idx="3794">
                  <c:v>#N/A</c:v>
                </c:pt>
                <c:pt idx="3795">
                  <c:v>#N/A</c:v>
                </c:pt>
                <c:pt idx="3796">
                  <c:v>#N/A</c:v>
                </c:pt>
                <c:pt idx="3797">
                  <c:v>#N/A</c:v>
                </c:pt>
                <c:pt idx="3798">
                  <c:v>#N/A</c:v>
                </c:pt>
                <c:pt idx="3799">
                  <c:v>#N/A</c:v>
                </c:pt>
                <c:pt idx="3800">
                  <c:v>#N/A</c:v>
                </c:pt>
                <c:pt idx="3801">
                  <c:v>#N/A</c:v>
                </c:pt>
                <c:pt idx="3802">
                  <c:v>#N/A</c:v>
                </c:pt>
                <c:pt idx="3803">
                  <c:v>#N/A</c:v>
                </c:pt>
                <c:pt idx="3804">
                  <c:v>#N/A</c:v>
                </c:pt>
                <c:pt idx="3805">
                  <c:v>#N/A</c:v>
                </c:pt>
                <c:pt idx="3806">
                  <c:v>#N/A</c:v>
                </c:pt>
                <c:pt idx="3807">
                  <c:v>#N/A</c:v>
                </c:pt>
                <c:pt idx="3808">
                  <c:v>#N/A</c:v>
                </c:pt>
                <c:pt idx="3809">
                  <c:v>#N/A</c:v>
                </c:pt>
                <c:pt idx="3810">
                  <c:v>#N/A</c:v>
                </c:pt>
                <c:pt idx="3811">
                  <c:v>#N/A</c:v>
                </c:pt>
                <c:pt idx="3812">
                  <c:v>#N/A</c:v>
                </c:pt>
                <c:pt idx="3813">
                  <c:v>#N/A</c:v>
                </c:pt>
                <c:pt idx="3814">
                  <c:v>#N/A</c:v>
                </c:pt>
                <c:pt idx="3815">
                  <c:v>#N/A</c:v>
                </c:pt>
                <c:pt idx="3816">
                  <c:v>#N/A</c:v>
                </c:pt>
                <c:pt idx="3817">
                  <c:v>#N/A</c:v>
                </c:pt>
                <c:pt idx="3818">
                  <c:v>#N/A</c:v>
                </c:pt>
                <c:pt idx="3819">
                  <c:v>#N/A</c:v>
                </c:pt>
                <c:pt idx="3820">
                  <c:v>#N/A</c:v>
                </c:pt>
                <c:pt idx="3821">
                  <c:v>#N/A</c:v>
                </c:pt>
                <c:pt idx="3822">
                  <c:v>#N/A</c:v>
                </c:pt>
                <c:pt idx="3823">
                  <c:v>#N/A</c:v>
                </c:pt>
                <c:pt idx="3824">
                  <c:v>#N/A</c:v>
                </c:pt>
                <c:pt idx="3825">
                  <c:v>#N/A</c:v>
                </c:pt>
                <c:pt idx="3826">
                  <c:v>#N/A</c:v>
                </c:pt>
                <c:pt idx="3827">
                  <c:v>#N/A</c:v>
                </c:pt>
                <c:pt idx="3828">
                  <c:v>#N/A</c:v>
                </c:pt>
                <c:pt idx="3829">
                  <c:v>#N/A</c:v>
                </c:pt>
                <c:pt idx="3830">
                  <c:v>#N/A</c:v>
                </c:pt>
                <c:pt idx="3831">
                  <c:v>#N/A</c:v>
                </c:pt>
                <c:pt idx="3832">
                  <c:v>#N/A</c:v>
                </c:pt>
                <c:pt idx="3833">
                  <c:v>80.534999999999997</c:v>
                </c:pt>
                <c:pt idx="3834">
                  <c:v>#N/A</c:v>
                </c:pt>
                <c:pt idx="3835">
                  <c:v>#N/A</c:v>
                </c:pt>
                <c:pt idx="3836">
                  <c:v>#N/A</c:v>
                </c:pt>
                <c:pt idx="3837">
                  <c:v>#N/A</c:v>
                </c:pt>
                <c:pt idx="3838">
                  <c:v>#N/A</c:v>
                </c:pt>
                <c:pt idx="3839">
                  <c:v>#N/A</c:v>
                </c:pt>
                <c:pt idx="3840">
                  <c:v>#N/A</c:v>
                </c:pt>
                <c:pt idx="3841">
                  <c:v>#N/A</c:v>
                </c:pt>
                <c:pt idx="3842">
                  <c:v>#N/A</c:v>
                </c:pt>
                <c:pt idx="3843">
                  <c:v>#N/A</c:v>
                </c:pt>
                <c:pt idx="3844">
                  <c:v>#N/A</c:v>
                </c:pt>
                <c:pt idx="3845">
                  <c:v>#N/A</c:v>
                </c:pt>
                <c:pt idx="3846">
                  <c:v>#N/A</c:v>
                </c:pt>
                <c:pt idx="3847">
                  <c:v>#N/A</c:v>
                </c:pt>
                <c:pt idx="3848">
                  <c:v>#N/A</c:v>
                </c:pt>
                <c:pt idx="3849">
                  <c:v>#N/A</c:v>
                </c:pt>
                <c:pt idx="3850">
                  <c:v>#N/A</c:v>
                </c:pt>
                <c:pt idx="3851">
                  <c:v>#N/A</c:v>
                </c:pt>
                <c:pt idx="3852">
                  <c:v>#N/A</c:v>
                </c:pt>
                <c:pt idx="3853">
                  <c:v>#N/A</c:v>
                </c:pt>
                <c:pt idx="3854">
                  <c:v>#N/A</c:v>
                </c:pt>
                <c:pt idx="3855">
                  <c:v>#N/A</c:v>
                </c:pt>
                <c:pt idx="3856">
                  <c:v>#N/A</c:v>
                </c:pt>
                <c:pt idx="3857">
                  <c:v>#N/A</c:v>
                </c:pt>
                <c:pt idx="3858">
                  <c:v>#N/A</c:v>
                </c:pt>
                <c:pt idx="3859">
                  <c:v>#N/A</c:v>
                </c:pt>
                <c:pt idx="3860">
                  <c:v>#N/A</c:v>
                </c:pt>
                <c:pt idx="3861">
                  <c:v>#N/A</c:v>
                </c:pt>
                <c:pt idx="3862">
                  <c:v>#N/A</c:v>
                </c:pt>
                <c:pt idx="3863">
                  <c:v>#N/A</c:v>
                </c:pt>
                <c:pt idx="3864">
                  <c:v>#N/A</c:v>
                </c:pt>
                <c:pt idx="3865">
                  <c:v>#N/A</c:v>
                </c:pt>
                <c:pt idx="3866">
                  <c:v>#N/A</c:v>
                </c:pt>
                <c:pt idx="3867">
                  <c:v>#N/A</c:v>
                </c:pt>
                <c:pt idx="3868">
                  <c:v>#N/A</c:v>
                </c:pt>
                <c:pt idx="3869">
                  <c:v>#N/A</c:v>
                </c:pt>
                <c:pt idx="3870">
                  <c:v>#N/A</c:v>
                </c:pt>
                <c:pt idx="3871">
                  <c:v>#N/A</c:v>
                </c:pt>
                <c:pt idx="3872">
                  <c:v>#N/A</c:v>
                </c:pt>
                <c:pt idx="3873">
                  <c:v>#N/A</c:v>
                </c:pt>
                <c:pt idx="3874">
                  <c:v>#N/A</c:v>
                </c:pt>
                <c:pt idx="3875">
                  <c:v>#N/A</c:v>
                </c:pt>
                <c:pt idx="3876">
                  <c:v>#N/A</c:v>
                </c:pt>
                <c:pt idx="3877">
                  <c:v>#N/A</c:v>
                </c:pt>
                <c:pt idx="3878">
                  <c:v>#N/A</c:v>
                </c:pt>
                <c:pt idx="3879">
                  <c:v>#N/A</c:v>
                </c:pt>
                <c:pt idx="3880">
                  <c:v>#N/A</c:v>
                </c:pt>
                <c:pt idx="3881">
                  <c:v>#N/A</c:v>
                </c:pt>
                <c:pt idx="3882">
                  <c:v>#N/A</c:v>
                </c:pt>
                <c:pt idx="3883">
                  <c:v>#N/A</c:v>
                </c:pt>
                <c:pt idx="3884">
                  <c:v>#N/A</c:v>
                </c:pt>
                <c:pt idx="3885">
                  <c:v>#N/A</c:v>
                </c:pt>
                <c:pt idx="3886">
                  <c:v>#N/A</c:v>
                </c:pt>
                <c:pt idx="3887">
                  <c:v>#N/A</c:v>
                </c:pt>
                <c:pt idx="3888">
                  <c:v>#N/A</c:v>
                </c:pt>
                <c:pt idx="3889">
                  <c:v>#N/A</c:v>
                </c:pt>
                <c:pt idx="3890">
                  <c:v>#N/A</c:v>
                </c:pt>
                <c:pt idx="3891">
                  <c:v>#N/A</c:v>
                </c:pt>
                <c:pt idx="3892">
                  <c:v>#N/A</c:v>
                </c:pt>
                <c:pt idx="3893">
                  <c:v>#N/A</c:v>
                </c:pt>
                <c:pt idx="3894">
                  <c:v>#N/A</c:v>
                </c:pt>
                <c:pt idx="3895">
                  <c:v>#N/A</c:v>
                </c:pt>
                <c:pt idx="3896">
                  <c:v>#N/A</c:v>
                </c:pt>
                <c:pt idx="3897">
                  <c:v>#N/A</c:v>
                </c:pt>
                <c:pt idx="3898">
                  <c:v>81.81</c:v>
                </c:pt>
                <c:pt idx="3899">
                  <c:v>#N/A</c:v>
                </c:pt>
                <c:pt idx="3900">
                  <c:v>#N/A</c:v>
                </c:pt>
                <c:pt idx="3901">
                  <c:v>#N/A</c:v>
                </c:pt>
                <c:pt idx="3902">
                  <c:v>#N/A</c:v>
                </c:pt>
                <c:pt idx="3903">
                  <c:v>#N/A</c:v>
                </c:pt>
                <c:pt idx="3904">
                  <c:v>#N/A</c:v>
                </c:pt>
                <c:pt idx="3905">
                  <c:v>#N/A</c:v>
                </c:pt>
                <c:pt idx="3906">
                  <c:v>#N/A</c:v>
                </c:pt>
                <c:pt idx="3907">
                  <c:v>#N/A</c:v>
                </c:pt>
                <c:pt idx="3908">
                  <c:v>#N/A</c:v>
                </c:pt>
                <c:pt idx="3909">
                  <c:v>#N/A</c:v>
                </c:pt>
                <c:pt idx="3910">
                  <c:v>#N/A</c:v>
                </c:pt>
                <c:pt idx="3911">
                  <c:v>#N/A</c:v>
                </c:pt>
                <c:pt idx="3912">
                  <c:v>#N/A</c:v>
                </c:pt>
                <c:pt idx="3913">
                  <c:v>#N/A</c:v>
                </c:pt>
                <c:pt idx="3914">
                  <c:v>#N/A</c:v>
                </c:pt>
                <c:pt idx="3915">
                  <c:v>#N/A</c:v>
                </c:pt>
                <c:pt idx="3916">
                  <c:v>#N/A</c:v>
                </c:pt>
                <c:pt idx="3917">
                  <c:v>#N/A</c:v>
                </c:pt>
                <c:pt idx="3918">
                  <c:v>#N/A</c:v>
                </c:pt>
                <c:pt idx="3919">
                  <c:v>#N/A</c:v>
                </c:pt>
                <c:pt idx="3920">
                  <c:v>#N/A</c:v>
                </c:pt>
                <c:pt idx="3921">
                  <c:v>#N/A</c:v>
                </c:pt>
                <c:pt idx="3922">
                  <c:v>#N/A</c:v>
                </c:pt>
                <c:pt idx="3923">
                  <c:v>#N/A</c:v>
                </c:pt>
                <c:pt idx="3924">
                  <c:v>#N/A</c:v>
                </c:pt>
                <c:pt idx="3925">
                  <c:v>#N/A</c:v>
                </c:pt>
                <c:pt idx="3926">
                  <c:v>#N/A</c:v>
                </c:pt>
                <c:pt idx="3927">
                  <c:v>#N/A</c:v>
                </c:pt>
                <c:pt idx="3928">
                  <c:v>#N/A</c:v>
                </c:pt>
                <c:pt idx="3929">
                  <c:v>#N/A</c:v>
                </c:pt>
                <c:pt idx="3930">
                  <c:v>#N/A</c:v>
                </c:pt>
                <c:pt idx="3931">
                  <c:v>#N/A</c:v>
                </c:pt>
                <c:pt idx="3932">
                  <c:v>#N/A</c:v>
                </c:pt>
                <c:pt idx="3933">
                  <c:v>#N/A</c:v>
                </c:pt>
                <c:pt idx="3934">
                  <c:v>#N/A</c:v>
                </c:pt>
                <c:pt idx="3935">
                  <c:v>#N/A</c:v>
                </c:pt>
                <c:pt idx="3936">
                  <c:v>#N/A</c:v>
                </c:pt>
                <c:pt idx="3937">
                  <c:v>#N/A</c:v>
                </c:pt>
                <c:pt idx="3938">
                  <c:v>#N/A</c:v>
                </c:pt>
                <c:pt idx="3939">
                  <c:v>#N/A</c:v>
                </c:pt>
                <c:pt idx="3940">
                  <c:v>#N/A</c:v>
                </c:pt>
                <c:pt idx="3941">
                  <c:v>#N/A</c:v>
                </c:pt>
                <c:pt idx="3942">
                  <c:v>#N/A</c:v>
                </c:pt>
                <c:pt idx="3943">
                  <c:v>#N/A</c:v>
                </c:pt>
                <c:pt idx="3944">
                  <c:v>#N/A</c:v>
                </c:pt>
                <c:pt idx="3945">
                  <c:v>#N/A</c:v>
                </c:pt>
                <c:pt idx="3946">
                  <c:v>#N/A</c:v>
                </c:pt>
                <c:pt idx="3947">
                  <c:v>#N/A</c:v>
                </c:pt>
                <c:pt idx="3948">
                  <c:v>#N/A</c:v>
                </c:pt>
                <c:pt idx="3949">
                  <c:v>#N/A</c:v>
                </c:pt>
                <c:pt idx="3950">
                  <c:v>#N/A</c:v>
                </c:pt>
                <c:pt idx="3951">
                  <c:v>#N/A</c:v>
                </c:pt>
                <c:pt idx="3952">
                  <c:v>#N/A</c:v>
                </c:pt>
                <c:pt idx="3953">
                  <c:v>#N/A</c:v>
                </c:pt>
                <c:pt idx="3954">
                  <c:v>#N/A</c:v>
                </c:pt>
                <c:pt idx="3955">
                  <c:v>#N/A</c:v>
                </c:pt>
                <c:pt idx="3956">
                  <c:v>#N/A</c:v>
                </c:pt>
                <c:pt idx="3957">
                  <c:v>#N/A</c:v>
                </c:pt>
                <c:pt idx="3958">
                  <c:v>#N/A</c:v>
                </c:pt>
                <c:pt idx="3959">
                  <c:v>#N/A</c:v>
                </c:pt>
                <c:pt idx="3960">
                  <c:v>#N/A</c:v>
                </c:pt>
                <c:pt idx="3961">
                  <c:v>#N/A</c:v>
                </c:pt>
                <c:pt idx="3962">
                  <c:v>#N/A</c:v>
                </c:pt>
                <c:pt idx="3963">
                  <c:v>77.120999999999995</c:v>
                </c:pt>
                <c:pt idx="3964">
                  <c:v>#N/A</c:v>
                </c:pt>
                <c:pt idx="3965">
                  <c:v>#N/A</c:v>
                </c:pt>
                <c:pt idx="3966">
                  <c:v>#N/A</c:v>
                </c:pt>
                <c:pt idx="3967">
                  <c:v>#N/A</c:v>
                </c:pt>
                <c:pt idx="3968">
                  <c:v>#N/A</c:v>
                </c:pt>
                <c:pt idx="3969">
                  <c:v>#N/A</c:v>
                </c:pt>
                <c:pt idx="3970">
                  <c:v>#N/A</c:v>
                </c:pt>
                <c:pt idx="3971">
                  <c:v>#N/A</c:v>
                </c:pt>
                <c:pt idx="3972">
                  <c:v>#N/A</c:v>
                </c:pt>
                <c:pt idx="3973">
                  <c:v>#N/A</c:v>
                </c:pt>
                <c:pt idx="3974">
                  <c:v>#N/A</c:v>
                </c:pt>
                <c:pt idx="3975">
                  <c:v>#N/A</c:v>
                </c:pt>
                <c:pt idx="3976">
                  <c:v>#N/A</c:v>
                </c:pt>
                <c:pt idx="3977">
                  <c:v>#N/A</c:v>
                </c:pt>
                <c:pt idx="3978">
                  <c:v>#N/A</c:v>
                </c:pt>
                <c:pt idx="3979">
                  <c:v>#N/A</c:v>
                </c:pt>
                <c:pt idx="3980">
                  <c:v>#N/A</c:v>
                </c:pt>
                <c:pt idx="3981">
                  <c:v>#N/A</c:v>
                </c:pt>
                <c:pt idx="3982">
                  <c:v>#N/A</c:v>
                </c:pt>
                <c:pt idx="3983">
                  <c:v>#N/A</c:v>
                </c:pt>
                <c:pt idx="3984">
                  <c:v>#N/A</c:v>
                </c:pt>
                <c:pt idx="3985">
                  <c:v>#N/A</c:v>
                </c:pt>
                <c:pt idx="3986">
                  <c:v>#N/A</c:v>
                </c:pt>
                <c:pt idx="3987">
                  <c:v>#N/A</c:v>
                </c:pt>
                <c:pt idx="3988">
                  <c:v>#N/A</c:v>
                </c:pt>
                <c:pt idx="3989">
                  <c:v>#N/A</c:v>
                </c:pt>
                <c:pt idx="3990">
                  <c:v>#N/A</c:v>
                </c:pt>
                <c:pt idx="3991">
                  <c:v>#N/A</c:v>
                </c:pt>
                <c:pt idx="3992">
                  <c:v>#N/A</c:v>
                </c:pt>
                <c:pt idx="3993">
                  <c:v>#N/A</c:v>
                </c:pt>
                <c:pt idx="3994">
                  <c:v>#N/A</c:v>
                </c:pt>
                <c:pt idx="3995">
                  <c:v>#N/A</c:v>
                </c:pt>
                <c:pt idx="3996">
                  <c:v>#N/A</c:v>
                </c:pt>
                <c:pt idx="3997">
                  <c:v>#N/A</c:v>
                </c:pt>
                <c:pt idx="3998">
                  <c:v>#N/A</c:v>
                </c:pt>
                <c:pt idx="3999">
                  <c:v>#N/A</c:v>
                </c:pt>
                <c:pt idx="4000">
                  <c:v>#N/A</c:v>
                </c:pt>
                <c:pt idx="4001">
                  <c:v>#N/A</c:v>
                </c:pt>
                <c:pt idx="4002">
                  <c:v>#N/A</c:v>
                </c:pt>
                <c:pt idx="4003">
                  <c:v>#N/A</c:v>
                </c:pt>
                <c:pt idx="4004">
                  <c:v>#N/A</c:v>
                </c:pt>
                <c:pt idx="4005">
                  <c:v>#N/A</c:v>
                </c:pt>
                <c:pt idx="4006">
                  <c:v>#N/A</c:v>
                </c:pt>
                <c:pt idx="4007">
                  <c:v>#N/A</c:v>
                </c:pt>
                <c:pt idx="4008">
                  <c:v>#N/A</c:v>
                </c:pt>
                <c:pt idx="4009">
                  <c:v>#N/A</c:v>
                </c:pt>
                <c:pt idx="4010">
                  <c:v>#N/A</c:v>
                </c:pt>
                <c:pt idx="4011">
                  <c:v>#N/A</c:v>
                </c:pt>
                <c:pt idx="4012">
                  <c:v>#N/A</c:v>
                </c:pt>
                <c:pt idx="4013">
                  <c:v>#N/A</c:v>
                </c:pt>
                <c:pt idx="4014">
                  <c:v>#N/A</c:v>
                </c:pt>
                <c:pt idx="4015">
                  <c:v>#N/A</c:v>
                </c:pt>
                <c:pt idx="4016">
                  <c:v>#N/A</c:v>
                </c:pt>
                <c:pt idx="4017">
                  <c:v>#N/A</c:v>
                </c:pt>
                <c:pt idx="4018">
                  <c:v>#N/A</c:v>
                </c:pt>
                <c:pt idx="4019">
                  <c:v>#N/A</c:v>
                </c:pt>
                <c:pt idx="4020">
                  <c:v>#N/A</c:v>
                </c:pt>
                <c:pt idx="4021">
                  <c:v>#N/A</c:v>
                </c:pt>
                <c:pt idx="4022">
                  <c:v>#N/A</c:v>
                </c:pt>
                <c:pt idx="4023">
                  <c:v>#N/A</c:v>
                </c:pt>
                <c:pt idx="4024">
                  <c:v>#N/A</c:v>
                </c:pt>
                <c:pt idx="4025">
                  <c:v>#N/A</c:v>
                </c:pt>
                <c:pt idx="4026">
                  <c:v>#N/A</c:v>
                </c:pt>
                <c:pt idx="4027">
                  <c:v>#N/A</c:v>
                </c:pt>
                <c:pt idx="4028">
                  <c:v>76.257000000000005</c:v>
                </c:pt>
                <c:pt idx="4029">
                  <c:v>#N/A</c:v>
                </c:pt>
                <c:pt idx="4030">
                  <c:v>#N/A</c:v>
                </c:pt>
                <c:pt idx="4031">
                  <c:v>#N/A</c:v>
                </c:pt>
                <c:pt idx="4032">
                  <c:v>#N/A</c:v>
                </c:pt>
                <c:pt idx="4033">
                  <c:v>#N/A</c:v>
                </c:pt>
                <c:pt idx="4034">
                  <c:v>#N/A</c:v>
                </c:pt>
                <c:pt idx="4035">
                  <c:v>#N/A</c:v>
                </c:pt>
                <c:pt idx="4036">
                  <c:v>#N/A</c:v>
                </c:pt>
                <c:pt idx="4037">
                  <c:v>#N/A</c:v>
                </c:pt>
                <c:pt idx="4038">
                  <c:v>#N/A</c:v>
                </c:pt>
                <c:pt idx="4039">
                  <c:v>#N/A</c:v>
                </c:pt>
                <c:pt idx="4040">
                  <c:v>#N/A</c:v>
                </c:pt>
                <c:pt idx="4041">
                  <c:v>#N/A</c:v>
                </c:pt>
                <c:pt idx="4042">
                  <c:v>#N/A</c:v>
                </c:pt>
                <c:pt idx="4043">
                  <c:v>#N/A</c:v>
                </c:pt>
                <c:pt idx="4044">
                  <c:v>#N/A</c:v>
                </c:pt>
                <c:pt idx="4045">
                  <c:v>#N/A</c:v>
                </c:pt>
                <c:pt idx="4046">
                  <c:v>#N/A</c:v>
                </c:pt>
                <c:pt idx="4047">
                  <c:v>#N/A</c:v>
                </c:pt>
                <c:pt idx="4048">
                  <c:v>#N/A</c:v>
                </c:pt>
                <c:pt idx="4049">
                  <c:v>#N/A</c:v>
                </c:pt>
                <c:pt idx="4050">
                  <c:v>#N/A</c:v>
                </c:pt>
                <c:pt idx="4051">
                  <c:v>#N/A</c:v>
                </c:pt>
                <c:pt idx="4052">
                  <c:v>#N/A</c:v>
                </c:pt>
                <c:pt idx="4053">
                  <c:v>#N/A</c:v>
                </c:pt>
                <c:pt idx="4054">
                  <c:v>#N/A</c:v>
                </c:pt>
                <c:pt idx="4055">
                  <c:v>#N/A</c:v>
                </c:pt>
                <c:pt idx="4056">
                  <c:v>#N/A</c:v>
                </c:pt>
                <c:pt idx="4057">
                  <c:v>#N/A</c:v>
                </c:pt>
                <c:pt idx="4058">
                  <c:v>#N/A</c:v>
                </c:pt>
                <c:pt idx="4059">
                  <c:v>#N/A</c:v>
                </c:pt>
                <c:pt idx="4060">
                  <c:v>#N/A</c:v>
                </c:pt>
                <c:pt idx="4061">
                  <c:v>#N/A</c:v>
                </c:pt>
                <c:pt idx="4062">
                  <c:v>#N/A</c:v>
                </c:pt>
                <c:pt idx="4063">
                  <c:v>#N/A</c:v>
                </c:pt>
                <c:pt idx="4064">
                  <c:v>#N/A</c:v>
                </c:pt>
                <c:pt idx="4065">
                  <c:v>#N/A</c:v>
                </c:pt>
                <c:pt idx="4066">
                  <c:v>#N/A</c:v>
                </c:pt>
                <c:pt idx="4067">
                  <c:v>#N/A</c:v>
                </c:pt>
                <c:pt idx="4068">
                  <c:v>#N/A</c:v>
                </c:pt>
                <c:pt idx="4069">
                  <c:v>#N/A</c:v>
                </c:pt>
                <c:pt idx="4070">
                  <c:v>#N/A</c:v>
                </c:pt>
                <c:pt idx="4071">
                  <c:v>#N/A</c:v>
                </c:pt>
                <c:pt idx="4072">
                  <c:v>#N/A</c:v>
                </c:pt>
                <c:pt idx="4073">
                  <c:v>#N/A</c:v>
                </c:pt>
                <c:pt idx="4074">
                  <c:v>#N/A</c:v>
                </c:pt>
                <c:pt idx="4075">
                  <c:v>#N/A</c:v>
                </c:pt>
                <c:pt idx="4076">
                  <c:v>#N/A</c:v>
                </c:pt>
                <c:pt idx="4077">
                  <c:v>#N/A</c:v>
                </c:pt>
                <c:pt idx="4078">
                  <c:v>#N/A</c:v>
                </c:pt>
                <c:pt idx="4079">
                  <c:v>#N/A</c:v>
                </c:pt>
                <c:pt idx="4080">
                  <c:v>#N/A</c:v>
                </c:pt>
                <c:pt idx="4081">
                  <c:v>#N/A</c:v>
                </c:pt>
                <c:pt idx="4082">
                  <c:v>#N/A</c:v>
                </c:pt>
                <c:pt idx="4083">
                  <c:v>#N/A</c:v>
                </c:pt>
                <c:pt idx="4084">
                  <c:v>#N/A</c:v>
                </c:pt>
                <c:pt idx="4085">
                  <c:v>#N/A</c:v>
                </c:pt>
                <c:pt idx="4086">
                  <c:v>#N/A</c:v>
                </c:pt>
                <c:pt idx="4087">
                  <c:v>#N/A</c:v>
                </c:pt>
                <c:pt idx="4088">
                  <c:v>#N/A</c:v>
                </c:pt>
                <c:pt idx="4089">
                  <c:v>#N/A</c:v>
                </c:pt>
                <c:pt idx="4090">
                  <c:v>#N/A</c:v>
                </c:pt>
                <c:pt idx="4091">
                  <c:v>#N/A</c:v>
                </c:pt>
                <c:pt idx="4092">
                  <c:v>#N/A</c:v>
                </c:pt>
                <c:pt idx="4093">
                  <c:v>63.48</c:v>
                </c:pt>
                <c:pt idx="4094">
                  <c:v>#N/A</c:v>
                </c:pt>
                <c:pt idx="4095">
                  <c:v>#N/A</c:v>
                </c:pt>
                <c:pt idx="4096">
                  <c:v>#N/A</c:v>
                </c:pt>
                <c:pt idx="4097">
                  <c:v>#N/A</c:v>
                </c:pt>
                <c:pt idx="4098">
                  <c:v>#N/A</c:v>
                </c:pt>
                <c:pt idx="4099">
                  <c:v>#N/A</c:v>
                </c:pt>
                <c:pt idx="4100">
                  <c:v>#N/A</c:v>
                </c:pt>
                <c:pt idx="4101">
                  <c:v>#N/A</c:v>
                </c:pt>
                <c:pt idx="4102">
                  <c:v>#N/A</c:v>
                </c:pt>
                <c:pt idx="4103">
                  <c:v>#N/A</c:v>
                </c:pt>
                <c:pt idx="4104">
                  <c:v>#N/A</c:v>
                </c:pt>
                <c:pt idx="4105">
                  <c:v>#N/A</c:v>
                </c:pt>
                <c:pt idx="4106">
                  <c:v>#N/A</c:v>
                </c:pt>
                <c:pt idx="4107">
                  <c:v>#N/A</c:v>
                </c:pt>
                <c:pt idx="4108">
                  <c:v>#N/A</c:v>
                </c:pt>
                <c:pt idx="4109">
                  <c:v>#N/A</c:v>
                </c:pt>
                <c:pt idx="4110">
                  <c:v>#N/A</c:v>
                </c:pt>
                <c:pt idx="4111">
                  <c:v>#N/A</c:v>
                </c:pt>
                <c:pt idx="4112">
                  <c:v>#N/A</c:v>
                </c:pt>
                <c:pt idx="4113">
                  <c:v>#N/A</c:v>
                </c:pt>
                <c:pt idx="4114">
                  <c:v>#N/A</c:v>
                </c:pt>
                <c:pt idx="4115">
                  <c:v>#N/A</c:v>
                </c:pt>
                <c:pt idx="4116">
                  <c:v>#N/A</c:v>
                </c:pt>
                <c:pt idx="4117">
                  <c:v>#N/A</c:v>
                </c:pt>
                <c:pt idx="4118">
                  <c:v>#N/A</c:v>
                </c:pt>
                <c:pt idx="4119">
                  <c:v>#N/A</c:v>
                </c:pt>
                <c:pt idx="4120">
                  <c:v>#N/A</c:v>
                </c:pt>
                <c:pt idx="4121">
                  <c:v>#N/A</c:v>
                </c:pt>
                <c:pt idx="4122">
                  <c:v>#N/A</c:v>
                </c:pt>
                <c:pt idx="4123">
                  <c:v>#N/A</c:v>
                </c:pt>
                <c:pt idx="4124">
                  <c:v>#N/A</c:v>
                </c:pt>
                <c:pt idx="4125">
                  <c:v>#N/A</c:v>
                </c:pt>
                <c:pt idx="4126">
                  <c:v>#N/A</c:v>
                </c:pt>
                <c:pt idx="4127">
                  <c:v>#N/A</c:v>
                </c:pt>
                <c:pt idx="4128">
                  <c:v>#N/A</c:v>
                </c:pt>
                <c:pt idx="4129">
                  <c:v>#N/A</c:v>
                </c:pt>
                <c:pt idx="4130">
                  <c:v>#N/A</c:v>
                </c:pt>
                <c:pt idx="4131">
                  <c:v>#N/A</c:v>
                </c:pt>
                <c:pt idx="4132">
                  <c:v>#N/A</c:v>
                </c:pt>
                <c:pt idx="4133">
                  <c:v>#N/A</c:v>
                </c:pt>
                <c:pt idx="4134">
                  <c:v>#N/A</c:v>
                </c:pt>
                <c:pt idx="4135">
                  <c:v>#N/A</c:v>
                </c:pt>
                <c:pt idx="4136">
                  <c:v>#N/A</c:v>
                </c:pt>
                <c:pt idx="4137">
                  <c:v>#N/A</c:v>
                </c:pt>
                <c:pt idx="4138">
                  <c:v>#N/A</c:v>
                </c:pt>
                <c:pt idx="4139">
                  <c:v>#N/A</c:v>
                </c:pt>
                <c:pt idx="4140">
                  <c:v>#N/A</c:v>
                </c:pt>
                <c:pt idx="4141">
                  <c:v>#N/A</c:v>
                </c:pt>
                <c:pt idx="4142">
                  <c:v>#N/A</c:v>
                </c:pt>
                <c:pt idx="4143">
                  <c:v>#N/A</c:v>
                </c:pt>
                <c:pt idx="4144">
                  <c:v>#N/A</c:v>
                </c:pt>
                <c:pt idx="4145">
                  <c:v>#N/A</c:v>
                </c:pt>
                <c:pt idx="4146">
                  <c:v>#N/A</c:v>
                </c:pt>
                <c:pt idx="4147">
                  <c:v>#N/A</c:v>
                </c:pt>
                <c:pt idx="4148">
                  <c:v>#N/A</c:v>
                </c:pt>
                <c:pt idx="4149">
                  <c:v>#N/A</c:v>
                </c:pt>
                <c:pt idx="4150">
                  <c:v>#N/A</c:v>
                </c:pt>
                <c:pt idx="4151">
                  <c:v>#N/A</c:v>
                </c:pt>
                <c:pt idx="4152">
                  <c:v>#N/A</c:v>
                </c:pt>
                <c:pt idx="4153">
                  <c:v>#N/A</c:v>
                </c:pt>
                <c:pt idx="4154">
                  <c:v>#N/A</c:v>
                </c:pt>
                <c:pt idx="4155">
                  <c:v>#N/A</c:v>
                </c:pt>
                <c:pt idx="4156">
                  <c:v>#N/A</c:v>
                </c:pt>
                <c:pt idx="4157">
                  <c:v>#N/A</c:v>
                </c:pt>
                <c:pt idx="4158">
                  <c:v>58.817999999999998</c:v>
                </c:pt>
                <c:pt idx="4159">
                  <c:v>#N/A</c:v>
                </c:pt>
                <c:pt idx="4160">
                  <c:v>#N/A</c:v>
                </c:pt>
                <c:pt idx="4161">
                  <c:v>#N/A</c:v>
                </c:pt>
                <c:pt idx="4162">
                  <c:v>#N/A</c:v>
                </c:pt>
                <c:pt idx="4163">
                  <c:v>#N/A</c:v>
                </c:pt>
                <c:pt idx="4164">
                  <c:v>#N/A</c:v>
                </c:pt>
                <c:pt idx="4165">
                  <c:v>#N/A</c:v>
                </c:pt>
                <c:pt idx="4166">
                  <c:v>#N/A</c:v>
                </c:pt>
                <c:pt idx="4167">
                  <c:v>#N/A</c:v>
                </c:pt>
                <c:pt idx="4168">
                  <c:v>#N/A</c:v>
                </c:pt>
                <c:pt idx="4169">
                  <c:v>#N/A</c:v>
                </c:pt>
                <c:pt idx="4170">
                  <c:v>#N/A</c:v>
                </c:pt>
                <c:pt idx="4171">
                  <c:v>#N/A</c:v>
                </c:pt>
                <c:pt idx="4172">
                  <c:v>#N/A</c:v>
                </c:pt>
                <c:pt idx="4173">
                  <c:v>#N/A</c:v>
                </c:pt>
                <c:pt idx="4174">
                  <c:v>#N/A</c:v>
                </c:pt>
                <c:pt idx="4175">
                  <c:v>#N/A</c:v>
                </c:pt>
                <c:pt idx="4176">
                  <c:v>#N/A</c:v>
                </c:pt>
                <c:pt idx="4177">
                  <c:v>#N/A</c:v>
                </c:pt>
                <c:pt idx="4178">
                  <c:v>#N/A</c:v>
                </c:pt>
                <c:pt idx="4179">
                  <c:v>#N/A</c:v>
                </c:pt>
                <c:pt idx="4180">
                  <c:v>#N/A</c:v>
                </c:pt>
                <c:pt idx="4181">
                  <c:v>#N/A</c:v>
                </c:pt>
                <c:pt idx="4182">
                  <c:v>#N/A</c:v>
                </c:pt>
                <c:pt idx="4183">
                  <c:v>#N/A</c:v>
                </c:pt>
                <c:pt idx="4184">
                  <c:v>#N/A</c:v>
                </c:pt>
                <c:pt idx="4185">
                  <c:v>#N/A</c:v>
                </c:pt>
                <c:pt idx="4186">
                  <c:v>#N/A</c:v>
                </c:pt>
                <c:pt idx="4187">
                  <c:v>#N/A</c:v>
                </c:pt>
                <c:pt idx="4188">
                  <c:v>#N/A</c:v>
                </c:pt>
                <c:pt idx="4189">
                  <c:v>#N/A</c:v>
                </c:pt>
                <c:pt idx="4190">
                  <c:v>#N/A</c:v>
                </c:pt>
                <c:pt idx="4191">
                  <c:v>#N/A</c:v>
                </c:pt>
                <c:pt idx="4192">
                  <c:v>#N/A</c:v>
                </c:pt>
                <c:pt idx="4193">
                  <c:v>#N/A</c:v>
                </c:pt>
                <c:pt idx="4194">
                  <c:v>#N/A</c:v>
                </c:pt>
                <c:pt idx="4195">
                  <c:v>#N/A</c:v>
                </c:pt>
                <c:pt idx="4196">
                  <c:v>#N/A</c:v>
                </c:pt>
                <c:pt idx="4197">
                  <c:v>#N/A</c:v>
                </c:pt>
                <c:pt idx="4198">
                  <c:v>#N/A</c:v>
                </c:pt>
                <c:pt idx="4199">
                  <c:v>#N/A</c:v>
                </c:pt>
                <c:pt idx="4200">
                  <c:v>#N/A</c:v>
                </c:pt>
                <c:pt idx="4201">
                  <c:v>#N/A</c:v>
                </c:pt>
                <c:pt idx="4202">
                  <c:v>#N/A</c:v>
                </c:pt>
                <c:pt idx="4203">
                  <c:v>#N/A</c:v>
                </c:pt>
                <c:pt idx="4204">
                  <c:v>#N/A</c:v>
                </c:pt>
                <c:pt idx="4205">
                  <c:v>#N/A</c:v>
                </c:pt>
                <c:pt idx="4206">
                  <c:v>#N/A</c:v>
                </c:pt>
                <c:pt idx="4207">
                  <c:v>#N/A</c:v>
                </c:pt>
                <c:pt idx="4208">
                  <c:v>#N/A</c:v>
                </c:pt>
                <c:pt idx="4209">
                  <c:v>#N/A</c:v>
                </c:pt>
                <c:pt idx="4210">
                  <c:v>#N/A</c:v>
                </c:pt>
                <c:pt idx="4211">
                  <c:v>#N/A</c:v>
                </c:pt>
                <c:pt idx="4212">
                  <c:v>#N/A</c:v>
                </c:pt>
                <c:pt idx="4213">
                  <c:v>#N/A</c:v>
                </c:pt>
                <c:pt idx="4214">
                  <c:v>#N/A</c:v>
                </c:pt>
                <c:pt idx="4215">
                  <c:v>#N/A</c:v>
                </c:pt>
                <c:pt idx="4216">
                  <c:v>#N/A</c:v>
                </c:pt>
                <c:pt idx="4217">
                  <c:v>#N/A</c:v>
                </c:pt>
                <c:pt idx="4218">
                  <c:v>#N/A</c:v>
                </c:pt>
                <c:pt idx="4219">
                  <c:v>#N/A</c:v>
                </c:pt>
                <c:pt idx="4220">
                  <c:v>#N/A</c:v>
                </c:pt>
                <c:pt idx="4221">
                  <c:v>#N/A</c:v>
                </c:pt>
                <c:pt idx="4222">
                  <c:v>#N/A</c:v>
                </c:pt>
                <c:pt idx="4223">
                  <c:v>74.301000000000002</c:v>
                </c:pt>
                <c:pt idx="4224">
                  <c:v>#N/A</c:v>
                </c:pt>
                <c:pt idx="4225">
                  <c:v>#N/A</c:v>
                </c:pt>
                <c:pt idx="4226">
                  <c:v>#N/A</c:v>
                </c:pt>
                <c:pt idx="4227">
                  <c:v>#N/A</c:v>
                </c:pt>
                <c:pt idx="4228">
                  <c:v>#N/A</c:v>
                </c:pt>
                <c:pt idx="4229">
                  <c:v>#N/A</c:v>
                </c:pt>
                <c:pt idx="4230">
                  <c:v>#N/A</c:v>
                </c:pt>
                <c:pt idx="4231">
                  <c:v>#N/A</c:v>
                </c:pt>
                <c:pt idx="4232">
                  <c:v>#N/A</c:v>
                </c:pt>
                <c:pt idx="4233">
                  <c:v>#N/A</c:v>
                </c:pt>
                <c:pt idx="4234">
                  <c:v>#N/A</c:v>
                </c:pt>
                <c:pt idx="4235">
                  <c:v>#N/A</c:v>
                </c:pt>
                <c:pt idx="4236">
                  <c:v>#N/A</c:v>
                </c:pt>
                <c:pt idx="4237">
                  <c:v>#N/A</c:v>
                </c:pt>
                <c:pt idx="4238">
                  <c:v>#N/A</c:v>
                </c:pt>
                <c:pt idx="4239">
                  <c:v>#N/A</c:v>
                </c:pt>
                <c:pt idx="4240">
                  <c:v>#N/A</c:v>
                </c:pt>
                <c:pt idx="4241">
                  <c:v>#N/A</c:v>
                </c:pt>
                <c:pt idx="4242">
                  <c:v>#N/A</c:v>
                </c:pt>
                <c:pt idx="4243">
                  <c:v>#N/A</c:v>
                </c:pt>
                <c:pt idx="4244">
                  <c:v>#N/A</c:v>
                </c:pt>
                <c:pt idx="4245">
                  <c:v>#N/A</c:v>
                </c:pt>
                <c:pt idx="4246">
                  <c:v>#N/A</c:v>
                </c:pt>
                <c:pt idx="4247">
                  <c:v>#N/A</c:v>
                </c:pt>
                <c:pt idx="4248">
                  <c:v>#N/A</c:v>
                </c:pt>
                <c:pt idx="4249">
                  <c:v>#N/A</c:v>
                </c:pt>
                <c:pt idx="4250">
                  <c:v>#N/A</c:v>
                </c:pt>
                <c:pt idx="4251">
                  <c:v>#N/A</c:v>
                </c:pt>
                <c:pt idx="4252">
                  <c:v>#N/A</c:v>
                </c:pt>
                <c:pt idx="4253">
                  <c:v>#N/A</c:v>
                </c:pt>
                <c:pt idx="4254">
                  <c:v>#N/A</c:v>
                </c:pt>
                <c:pt idx="4255">
                  <c:v>#N/A</c:v>
                </c:pt>
                <c:pt idx="4256">
                  <c:v>#N/A</c:v>
                </c:pt>
                <c:pt idx="4257">
                  <c:v>#N/A</c:v>
                </c:pt>
                <c:pt idx="4258">
                  <c:v>#N/A</c:v>
                </c:pt>
                <c:pt idx="4259">
                  <c:v>#N/A</c:v>
                </c:pt>
                <c:pt idx="4260">
                  <c:v>#N/A</c:v>
                </c:pt>
                <c:pt idx="4261">
                  <c:v>#N/A</c:v>
                </c:pt>
                <c:pt idx="4262">
                  <c:v>#N/A</c:v>
                </c:pt>
                <c:pt idx="4263">
                  <c:v>#N/A</c:v>
                </c:pt>
                <c:pt idx="4264">
                  <c:v>#N/A</c:v>
                </c:pt>
                <c:pt idx="4265">
                  <c:v>#N/A</c:v>
                </c:pt>
                <c:pt idx="4266">
                  <c:v>#N/A</c:v>
                </c:pt>
                <c:pt idx="4267">
                  <c:v>#N/A</c:v>
                </c:pt>
                <c:pt idx="4268">
                  <c:v>#N/A</c:v>
                </c:pt>
                <c:pt idx="4269">
                  <c:v>#N/A</c:v>
                </c:pt>
                <c:pt idx="4270">
                  <c:v>#N/A</c:v>
                </c:pt>
                <c:pt idx="4271">
                  <c:v>#N/A</c:v>
                </c:pt>
                <c:pt idx="4272">
                  <c:v>#N/A</c:v>
                </c:pt>
                <c:pt idx="4273">
                  <c:v>#N/A</c:v>
                </c:pt>
                <c:pt idx="4274">
                  <c:v>#N/A</c:v>
                </c:pt>
                <c:pt idx="4275">
                  <c:v>#N/A</c:v>
                </c:pt>
                <c:pt idx="4276">
                  <c:v>#N/A</c:v>
                </c:pt>
                <c:pt idx="4277">
                  <c:v>#N/A</c:v>
                </c:pt>
                <c:pt idx="4278">
                  <c:v>#N/A</c:v>
                </c:pt>
                <c:pt idx="4279">
                  <c:v>#N/A</c:v>
                </c:pt>
                <c:pt idx="4280">
                  <c:v>#N/A</c:v>
                </c:pt>
                <c:pt idx="4281">
                  <c:v>#N/A</c:v>
                </c:pt>
                <c:pt idx="4282">
                  <c:v>#N/A</c:v>
                </c:pt>
                <c:pt idx="4283">
                  <c:v>#N/A</c:v>
                </c:pt>
                <c:pt idx="4284">
                  <c:v>#N/A</c:v>
                </c:pt>
                <c:pt idx="4285">
                  <c:v>#N/A</c:v>
                </c:pt>
                <c:pt idx="4286">
                  <c:v>#N/A</c:v>
                </c:pt>
                <c:pt idx="4287">
                  <c:v>#N/A</c:v>
                </c:pt>
                <c:pt idx="4288">
                  <c:v>80.742999999999995</c:v>
                </c:pt>
                <c:pt idx="4289">
                  <c:v>#N/A</c:v>
                </c:pt>
                <c:pt idx="4290">
                  <c:v>#N/A</c:v>
                </c:pt>
                <c:pt idx="4291">
                  <c:v>#N/A</c:v>
                </c:pt>
                <c:pt idx="4292">
                  <c:v>#N/A</c:v>
                </c:pt>
                <c:pt idx="4293">
                  <c:v>#N/A</c:v>
                </c:pt>
                <c:pt idx="4294">
                  <c:v>#N/A</c:v>
                </c:pt>
                <c:pt idx="4295">
                  <c:v>#N/A</c:v>
                </c:pt>
                <c:pt idx="4296">
                  <c:v>#N/A</c:v>
                </c:pt>
                <c:pt idx="4297">
                  <c:v>#N/A</c:v>
                </c:pt>
                <c:pt idx="4298">
                  <c:v>#N/A</c:v>
                </c:pt>
                <c:pt idx="4299">
                  <c:v>#N/A</c:v>
                </c:pt>
                <c:pt idx="4300">
                  <c:v>#N/A</c:v>
                </c:pt>
                <c:pt idx="4301">
                  <c:v>#N/A</c:v>
                </c:pt>
                <c:pt idx="4302">
                  <c:v>#N/A</c:v>
                </c:pt>
                <c:pt idx="4303">
                  <c:v>#N/A</c:v>
                </c:pt>
                <c:pt idx="4304">
                  <c:v>#N/A</c:v>
                </c:pt>
                <c:pt idx="4305">
                  <c:v>#N/A</c:v>
                </c:pt>
                <c:pt idx="4306">
                  <c:v>#N/A</c:v>
                </c:pt>
                <c:pt idx="4307">
                  <c:v>#N/A</c:v>
                </c:pt>
                <c:pt idx="4308">
                  <c:v>#N/A</c:v>
                </c:pt>
                <c:pt idx="4309">
                  <c:v>#N/A</c:v>
                </c:pt>
                <c:pt idx="4310">
                  <c:v>#N/A</c:v>
                </c:pt>
                <c:pt idx="4311">
                  <c:v>#N/A</c:v>
                </c:pt>
                <c:pt idx="4312">
                  <c:v>#N/A</c:v>
                </c:pt>
                <c:pt idx="4313">
                  <c:v>#N/A</c:v>
                </c:pt>
                <c:pt idx="4314">
                  <c:v>#N/A</c:v>
                </c:pt>
                <c:pt idx="4315">
                  <c:v>#N/A</c:v>
                </c:pt>
                <c:pt idx="4316">
                  <c:v>#N/A</c:v>
                </c:pt>
                <c:pt idx="4317">
                  <c:v>#N/A</c:v>
                </c:pt>
                <c:pt idx="4318">
                  <c:v>#N/A</c:v>
                </c:pt>
                <c:pt idx="4319">
                  <c:v>#N/A</c:v>
                </c:pt>
                <c:pt idx="4320">
                  <c:v>#N/A</c:v>
                </c:pt>
                <c:pt idx="4321">
                  <c:v>#N/A</c:v>
                </c:pt>
                <c:pt idx="4322">
                  <c:v>#N/A</c:v>
                </c:pt>
                <c:pt idx="4323">
                  <c:v>#N/A</c:v>
                </c:pt>
                <c:pt idx="4324">
                  <c:v>#N/A</c:v>
                </c:pt>
                <c:pt idx="4325">
                  <c:v>#N/A</c:v>
                </c:pt>
                <c:pt idx="4326">
                  <c:v>#N/A</c:v>
                </c:pt>
                <c:pt idx="4327">
                  <c:v>#N/A</c:v>
                </c:pt>
                <c:pt idx="4328">
                  <c:v>#N/A</c:v>
                </c:pt>
                <c:pt idx="4329">
                  <c:v>#N/A</c:v>
                </c:pt>
                <c:pt idx="4330">
                  <c:v>#N/A</c:v>
                </c:pt>
                <c:pt idx="4331">
                  <c:v>#N/A</c:v>
                </c:pt>
                <c:pt idx="4332">
                  <c:v>#N/A</c:v>
                </c:pt>
                <c:pt idx="4333">
                  <c:v>#N/A</c:v>
                </c:pt>
                <c:pt idx="4334">
                  <c:v>#N/A</c:v>
                </c:pt>
                <c:pt idx="4335">
                  <c:v>#N/A</c:v>
                </c:pt>
                <c:pt idx="4336">
                  <c:v>#N/A</c:v>
                </c:pt>
                <c:pt idx="4337">
                  <c:v>#N/A</c:v>
                </c:pt>
                <c:pt idx="4338">
                  <c:v>#N/A</c:v>
                </c:pt>
                <c:pt idx="4339">
                  <c:v>#N/A</c:v>
                </c:pt>
                <c:pt idx="4340">
                  <c:v>#N/A</c:v>
                </c:pt>
                <c:pt idx="4341">
                  <c:v>#N/A</c:v>
                </c:pt>
                <c:pt idx="4342">
                  <c:v>#N/A</c:v>
                </c:pt>
                <c:pt idx="4343">
                  <c:v>#N/A</c:v>
                </c:pt>
                <c:pt idx="4344">
                  <c:v>#N/A</c:v>
                </c:pt>
                <c:pt idx="4345">
                  <c:v>#N/A</c:v>
                </c:pt>
                <c:pt idx="4346">
                  <c:v>#N/A</c:v>
                </c:pt>
                <c:pt idx="4347">
                  <c:v>#N/A</c:v>
                </c:pt>
                <c:pt idx="4348">
                  <c:v>#N/A</c:v>
                </c:pt>
                <c:pt idx="4349">
                  <c:v>#N/A</c:v>
                </c:pt>
                <c:pt idx="4350">
                  <c:v>#N/A</c:v>
                </c:pt>
                <c:pt idx="4351">
                  <c:v>#N/A</c:v>
                </c:pt>
                <c:pt idx="4352">
                  <c:v>#N/A</c:v>
                </c:pt>
                <c:pt idx="4353">
                  <c:v>61.131999999999998</c:v>
                </c:pt>
                <c:pt idx="4354">
                  <c:v>#N/A</c:v>
                </c:pt>
                <c:pt idx="4355">
                  <c:v>#N/A</c:v>
                </c:pt>
                <c:pt idx="4356">
                  <c:v>#N/A</c:v>
                </c:pt>
                <c:pt idx="4357">
                  <c:v>#N/A</c:v>
                </c:pt>
                <c:pt idx="4358">
                  <c:v>#N/A</c:v>
                </c:pt>
                <c:pt idx="4359">
                  <c:v>#N/A</c:v>
                </c:pt>
                <c:pt idx="4360">
                  <c:v>#N/A</c:v>
                </c:pt>
                <c:pt idx="4361">
                  <c:v>#N/A</c:v>
                </c:pt>
                <c:pt idx="4362">
                  <c:v>#N/A</c:v>
                </c:pt>
                <c:pt idx="4363">
                  <c:v>#N/A</c:v>
                </c:pt>
                <c:pt idx="4364">
                  <c:v>#N/A</c:v>
                </c:pt>
                <c:pt idx="4365">
                  <c:v>#N/A</c:v>
                </c:pt>
                <c:pt idx="4366">
                  <c:v>#N/A</c:v>
                </c:pt>
                <c:pt idx="4367">
                  <c:v>#N/A</c:v>
                </c:pt>
                <c:pt idx="4368">
                  <c:v>#N/A</c:v>
                </c:pt>
                <c:pt idx="4369">
                  <c:v>#N/A</c:v>
                </c:pt>
                <c:pt idx="4370">
                  <c:v>#N/A</c:v>
                </c:pt>
                <c:pt idx="4371">
                  <c:v>#N/A</c:v>
                </c:pt>
                <c:pt idx="4372">
                  <c:v>#N/A</c:v>
                </c:pt>
                <c:pt idx="4373">
                  <c:v>#N/A</c:v>
                </c:pt>
                <c:pt idx="4374">
                  <c:v>#N/A</c:v>
                </c:pt>
                <c:pt idx="4375">
                  <c:v>#N/A</c:v>
                </c:pt>
                <c:pt idx="4376">
                  <c:v>#N/A</c:v>
                </c:pt>
                <c:pt idx="4377">
                  <c:v>#N/A</c:v>
                </c:pt>
                <c:pt idx="4378">
                  <c:v>#N/A</c:v>
                </c:pt>
                <c:pt idx="4379">
                  <c:v>#N/A</c:v>
                </c:pt>
                <c:pt idx="4380">
                  <c:v>#N/A</c:v>
                </c:pt>
                <c:pt idx="4381">
                  <c:v>#N/A</c:v>
                </c:pt>
                <c:pt idx="4382">
                  <c:v>#N/A</c:v>
                </c:pt>
                <c:pt idx="4383">
                  <c:v>#N/A</c:v>
                </c:pt>
                <c:pt idx="4384">
                  <c:v>#N/A</c:v>
                </c:pt>
                <c:pt idx="4385">
                  <c:v>#N/A</c:v>
                </c:pt>
                <c:pt idx="4386">
                  <c:v>#N/A</c:v>
                </c:pt>
                <c:pt idx="4387">
                  <c:v>#N/A</c:v>
                </c:pt>
                <c:pt idx="4388">
                  <c:v>#N/A</c:v>
                </c:pt>
                <c:pt idx="4389">
                  <c:v>#N/A</c:v>
                </c:pt>
                <c:pt idx="4390">
                  <c:v>#N/A</c:v>
                </c:pt>
                <c:pt idx="4391">
                  <c:v>#N/A</c:v>
                </c:pt>
                <c:pt idx="4392">
                  <c:v>#N/A</c:v>
                </c:pt>
                <c:pt idx="4393">
                  <c:v>#N/A</c:v>
                </c:pt>
                <c:pt idx="4394">
                  <c:v>#N/A</c:v>
                </c:pt>
                <c:pt idx="4395">
                  <c:v>#N/A</c:v>
                </c:pt>
                <c:pt idx="4396">
                  <c:v>#N/A</c:v>
                </c:pt>
                <c:pt idx="4397">
                  <c:v>#N/A</c:v>
                </c:pt>
                <c:pt idx="4398">
                  <c:v>#N/A</c:v>
                </c:pt>
                <c:pt idx="4399">
                  <c:v>#N/A</c:v>
                </c:pt>
                <c:pt idx="4400">
                  <c:v>#N/A</c:v>
                </c:pt>
                <c:pt idx="4401">
                  <c:v>#N/A</c:v>
                </c:pt>
                <c:pt idx="4402">
                  <c:v>#N/A</c:v>
                </c:pt>
                <c:pt idx="4403">
                  <c:v>#N/A</c:v>
                </c:pt>
                <c:pt idx="4404">
                  <c:v>#N/A</c:v>
                </c:pt>
                <c:pt idx="4405">
                  <c:v>#N/A</c:v>
                </c:pt>
                <c:pt idx="4406">
                  <c:v>#N/A</c:v>
                </c:pt>
                <c:pt idx="4407">
                  <c:v>#N/A</c:v>
                </c:pt>
                <c:pt idx="4408">
                  <c:v>#N/A</c:v>
                </c:pt>
                <c:pt idx="4409">
                  <c:v>#N/A</c:v>
                </c:pt>
                <c:pt idx="4410">
                  <c:v>#N/A</c:v>
                </c:pt>
                <c:pt idx="4411">
                  <c:v>#N/A</c:v>
                </c:pt>
                <c:pt idx="4412">
                  <c:v>#N/A</c:v>
                </c:pt>
                <c:pt idx="4413">
                  <c:v>#N/A</c:v>
                </c:pt>
                <c:pt idx="4414">
                  <c:v>#N/A</c:v>
                </c:pt>
                <c:pt idx="4415">
                  <c:v>#N/A</c:v>
                </c:pt>
                <c:pt idx="4416">
                  <c:v>#N/A</c:v>
                </c:pt>
                <c:pt idx="4417">
                  <c:v>#N/A</c:v>
                </c:pt>
                <c:pt idx="4418">
                  <c:v>80.77</c:v>
                </c:pt>
                <c:pt idx="4419">
                  <c:v>#N/A</c:v>
                </c:pt>
                <c:pt idx="4420">
                  <c:v>#N/A</c:v>
                </c:pt>
                <c:pt idx="4421">
                  <c:v>#N/A</c:v>
                </c:pt>
                <c:pt idx="4422">
                  <c:v>#N/A</c:v>
                </c:pt>
                <c:pt idx="4423">
                  <c:v>#N/A</c:v>
                </c:pt>
                <c:pt idx="4424">
                  <c:v>#N/A</c:v>
                </c:pt>
                <c:pt idx="4425">
                  <c:v>#N/A</c:v>
                </c:pt>
                <c:pt idx="4426">
                  <c:v>#N/A</c:v>
                </c:pt>
                <c:pt idx="4427">
                  <c:v>#N/A</c:v>
                </c:pt>
                <c:pt idx="4428">
                  <c:v>#N/A</c:v>
                </c:pt>
                <c:pt idx="4429">
                  <c:v>#N/A</c:v>
                </c:pt>
                <c:pt idx="4430">
                  <c:v>#N/A</c:v>
                </c:pt>
                <c:pt idx="4431">
                  <c:v>#N/A</c:v>
                </c:pt>
                <c:pt idx="4432">
                  <c:v>#N/A</c:v>
                </c:pt>
                <c:pt idx="4433">
                  <c:v>#N/A</c:v>
                </c:pt>
                <c:pt idx="4434">
                  <c:v>#N/A</c:v>
                </c:pt>
                <c:pt idx="4435">
                  <c:v>#N/A</c:v>
                </c:pt>
                <c:pt idx="4436">
                  <c:v>#N/A</c:v>
                </c:pt>
                <c:pt idx="4437">
                  <c:v>#N/A</c:v>
                </c:pt>
                <c:pt idx="4438">
                  <c:v>#N/A</c:v>
                </c:pt>
                <c:pt idx="4439">
                  <c:v>#N/A</c:v>
                </c:pt>
                <c:pt idx="4440">
                  <c:v>#N/A</c:v>
                </c:pt>
                <c:pt idx="4441">
                  <c:v>#N/A</c:v>
                </c:pt>
                <c:pt idx="4442">
                  <c:v>#N/A</c:v>
                </c:pt>
                <c:pt idx="4443">
                  <c:v>#N/A</c:v>
                </c:pt>
                <c:pt idx="4444">
                  <c:v>#N/A</c:v>
                </c:pt>
                <c:pt idx="4445">
                  <c:v>#N/A</c:v>
                </c:pt>
                <c:pt idx="4446">
                  <c:v>#N/A</c:v>
                </c:pt>
                <c:pt idx="4447">
                  <c:v>#N/A</c:v>
                </c:pt>
                <c:pt idx="4448">
                  <c:v>#N/A</c:v>
                </c:pt>
                <c:pt idx="4449">
                  <c:v>#N/A</c:v>
                </c:pt>
                <c:pt idx="4450">
                  <c:v>#N/A</c:v>
                </c:pt>
                <c:pt idx="4451">
                  <c:v>#N/A</c:v>
                </c:pt>
                <c:pt idx="4452">
                  <c:v>#N/A</c:v>
                </c:pt>
                <c:pt idx="4453">
                  <c:v>#N/A</c:v>
                </c:pt>
                <c:pt idx="4454">
                  <c:v>#N/A</c:v>
                </c:pt>
                <c:pt idx="4455">
                  <c:v>#N/A</c:v>
                </c:pt>
                <c:pt idx="4456">
                  <c:v>#N/A</c:v>
                </c:pt>
                <c:pt idx="4457">
                  <c:v>#N/A</c:v>
                </c:pt>
                <c:pt idx="4458">
                  <c:v>#N/A</c:v>
                </c:pt>
                <c:pt idx="4459">
                  <c:v>#N/A</c:v>
                </c:pt>
                <c:pt idx="4460">
                  <c:v>#N/A</c:v>
                </c:pt>
                <c:pt idx="4461">
                  <c:v>#N/A</c:v>
                </c:pt>
                <c:pt idx="4462">
                  <c:v>#N/A</c:v>
                </c:pt>
                <c:pt idx="4463">
                  <c:v>#N/A</c:v>
                </c:pt>
                <c:pt idx="4464">
                  <c:v>#N/A</c:v>
                </c:pt>
                <c:pt idx="4465">
                  <c:v>#N/A</c:v>
                </c:pt>
                <c:pt idx="4466">
                  <c:v>#N/A</c:v>
                </c:pt>
                <c:pt idx="4467">
                  <c:v>#N/A</c:v>
                </c:pt>
                <c:pt idx="4468">
                  <c:v>#N/A</c:v>
                </c:pt>
                <c:pt idx="4469">
                  <c:v>#N/A</c:v>
                </c:pt>
                <c:pt idx="4470">
                  <c:v>#N/A</c:v>
                </c:pt>
                <c:pt idx="4471">
                  <c:v>#N/A</c:v>
                </c:pt>
                <c:pt idx="4472">
                  <c:v>#N/A</c:v>
                </c:pt>
                <c:pt idx="4473">
                  <c:v>#N/A</c:v>
                </c:pt>
                <c:pt idx="4474">
                  <c:v>#N/A</c:v>
                </c:pt>
                <c:pt idx="4475">
                  <c:v>#N/A</c:v>
                </c:pt>
                <c:pt idx="4476">
                  <c:v>#N/A</c:v>
                </c:pt>
                <c:pt idx="4477">
                  <c:v>#N/A</c:v>
                </c:pt>
                <c:pt idx="4478">
                  <c:v>#N/A</c:v>
                </c:pt>
                <c:pt idx="4479">
                  <c:v>#N/A</c:v>
                </c:pt>
                <c:pt idx="4480">
                  <c:v>#N/A</c:v>
                </c:pt>
                <c:pt idx="4481">
                  <c:v>#N/A</c:v>
                </c:pt>
                <c:pt idx="4482">
                  <c:v>#N/A</c:v>
                </c:pt>
                <c:pt idx="4483">
                  <c:v>72.768000000000001</c:v>
                </c:pt>
                <c:pt idx="4484">
                  <c:v>#N/A</c:v>
                </c:pt>
                <c:pt idx="4485">
                  <c:v>#N/A</c:v>
                </c:pt>
                <c:pt idx="4486">
                  <c:v>#N/A</c:v>
                </c:pt>
                <c:pt idx="4487">
                  <c:v>#N/A</c:v>
                </c:pt>
                <c:pt idx="4488">
                  <c:v>#N/A</c:v>
                </c:pt>
                <c:pt idx="4489">
                  <c:v>#N/A</c:v>
                </c:pt>
                <c:pt idx="4490">
                  <c:v>#N/A</c:v>
                </c:pt>
                <c:pt idx="4491">
                  <c:v>#N/A</c:v>
                </c:pt>
                <c:pt idx="4492">
                  <c:v>#N/A</c:v>
                </c:pt>
                <c:pt idx="4493">
                  <c:v>#N/A</c:v>
                </c:pt>
                <c:pt idx="4494">
                  <c:v>#N/A</c:v>
                </c:pt>
                <c:pt idx="4495">
                  <c:v>#N/A</c:v>
                </c:pt>
                <c:pt idx="4496">
                  <c:v>#N/A</c:v>
                </c:pt>
                <c:pt idx="4497">
                  <c:v>#N/A</c:v>
                </c:pt>
                <c:pt idx="4498">
                  <c:v>#N/A</c:v>
                </c:pt>
                <c:pt idx="4499">
                  <c:v>#N/A</c:v>
                </c:pt>
                <c:pt idx="4500">
                  <c:v>#N/A</c:v>
                </c:pt>
                <c:pt idx="4501">
                  <c:v>#N/A</c:v>
                </c:pt>
                <c:pt idx="4502">
                  <c:v>#N/A</c:v>
                </c:pt>
                <c:pt idx="4503">
                  <c:v>#N/A</c:v>
                </c:pt>
                <c:pt idx="4504">
                  <c:v>#N/A</c:v>
                </c:pt>
                <c:pt idx="4505">
                  <c:v>#N/A</c:v>
                </c:pt>
                <c:pt idx="4506">
                  <c:v>#N/A</c:v>
                </c:pt>
                <c:pt idx="4507">
                  <c:v>#N/A</c:v>
                </c:pt>
                <c:pt idx="4508">
                  <c:v>#N/A</c:v>
                </c:pt>
                <c:pt idx="4509">
                  <c:v>#N/A</c:v>
                </c:pt>
                <c:pt idx="4510">
                  <c:v>#N/A</c:v>
                </c:pt>
                <c:pt idx="4511">
                  <c:v>#N/A</c:v>
                </c:pt>
                <c:pt idx="4512">
                  <c:v>#N/A</c:v>
                </c:pt>
                <c:pt idx="4513">
                  <c:v>#N/A</c:v>
                </c:pt>
                <c:pt idx="4514">
                  <c:v>#N/A</c:v>
                </c:pt>
                <c:pt idx="4515">
                  <c:v>#N/A</c:v>
                </c:pt>
                <c:pt idx="4516">
                  <c:v>#N/A</c:v>
                </c:pt>
                <c:pt idx="4517">
                  <c:v>#N/A</c:v>
                </c:pt>
                <c:pt idx="4518">
                  <c:v>#N/A</c:v>
                </c:pt>
                <c:pt idx="4519">
                  <c:v>#N/A</c:v>
                </c:pt>
                <c:pt idx="4520">
                  <c:v>#N/A</c:v>
                </c:pt>
                <c:pt idx="4521">
                  <c:v>#N/A</c:v>
                </c:pt>
                <c:pt idx="4522">
                  <c:v>#N/A</c:v>
                </c:pt>
                <c:pt idx="4523">
                  <c:v>#N/A</c:v>
                </c:pt>
                <c:pt idx="4524">
                  <c:v>#N/A</c:v>
                </c:pt>
                <c:pt idx="4525">
                  <c:v>#N/A</c:v>
                </c:pt>
                <c:pt idx="4526">
                  <c:v>#N/A</c:v>
                </c:pt>
                <c:pt idx="4527">
                  <c:v>#N/A</c:v>
                </c:pt>
                <c:pt idx="4528">
                  <c:v>#N/A</c:v>
                </c:pt>
                <c:pt idx="4529">
                  <c:v>#N/A</c:v>
                </c:pt>
                <c:pt idx="4530">
                  <c:v>#N/A</c:v>
                </c:pt>
                <c:pt idx="4531">
                  <c:v>#N/A</c:v>
                </c:pt>
                <c:pt idx="4532">
                  <c:v>#N/A</c:v>
                </c:pt>
                <c:pt idx="4533">
                  <c:v>#N/A</c:v>
                </c:pt>
                <c:pt idx="4534">
                  <c:v>#N/A</c:v>
                </c:pt>
                <c:pt idx="4535">
                  <c:v>#N/A</c:v>
                </c:pt>
                <c:pt idx="4536">
                  <c:v>#N/A</c:v>
                </c:pt>
                <c:pt idx="4537">
                  <c:v>#N/A</c:v>
                </c:pt>
                <c:pt idx="4538">
                  <c:v>#N/A</c:v>
                </c:pt>
                <c:pt idx="4539">
                  <c:v>#N/A</c:v>
                </c:pt>
                <c:pt idx="4540">
                  <c:v>#N/A</c:v>
                </c:pt>
                <c:pt idx="4541">
                  <c:v>#N/A</c:v>
                </c:pt>
                <c:pt idx="4542">
                  <c:v>#N/A</c:v>
                </c:pt>
                <c:pt idx="4543">
                  <c:v>#N/A</c:v>
                </c:pt>
                <c:pt idx="4544">
                  <c:v>#N/A</c:v>
                </c:pt>
                <c:pt idx="4545">
                  <c:v>#N/A</c:v>
                </c:pt>
                <c:pt idx="4546">
                  <c:v>#N/A</c:v>
                </c:pt>
                <c:pt idx="4547">
                  <c:v>#N/A</c:v>
                </c:pt>
                <c:pt idx="4548">
                  <c:v>80.947000000000003</c:v>
                </c:pt>
                <c:pt idx="4549">
                  <c:v>#N/A</c:v>
                </c:pt>
                <c:pt idx="4550">
                  <c:v>#N/A</c:v>
                </c:pt>
                <c:pt idx="4551">
                  <c:v>#N/A</c:v>
                </c:pt>
                <c:pt idx="4552">
                  <c:v>#N/A</c:v>
                </c:pt>
                <c:pt idx="4553">
                  <c:v>#N/A</c:v>
                </c:pt>
                <c:pt idx="4554">
                  <c:v>#N/A</c:v>
                </c:pt>
                <c:pt idx="4555">
                  <c:v>#N/A</c:v>
                </c:pt>
                <c:pt idx="4556">
                  <c:v>#N/A</c:v>
                </c:pt>
                <c:pt idx="4557">
                  <c:v>#N/A</c:v>
                </c:pt>
                <c:pt idx="4558">
                  <c:v>#N/A</c:v>
                </c:pt>
                <c:pt idx="4559">
                  <c:v>#N/A</c:v>
                </c:pt>
                <c:pt idx="4560">
                  <c:v>#N/A</c:v>
                </c:pt>
                <c:pt idx="4561">
                  <c:v>#N/A</c:v>
                </c:pt>
                <c:pt idx="4562">
                  <c:v>#N/A</c:v>
                </c:pt>
                <c:pt idx="4563">
                  <c:v>#N/A</c:v>
                </c:pt>
                <c:pt idx="4564">
                  <c:v>#N/A</c:v>
                </c:pt>
                <c:pt idx="4565">
                  <c:v>#N/A</c:v>
                </c:pt>
                <c:pt idx="4566">
                  <c:v>#N/A</c:v>
                </c:pt>
                <c:pt idx="4567">
                  <c:v>#N/A</c:v>
                </c:pt>
                <c:pt idx="4568">
                  <c:v>#N/A</c:v>
                </c:pt>
                <c:pt idx="4569">
                  <c:v>#N/A</c:v>
                </c:pt>
                <c:pt idx="4570">
                  <c:v>#N/A</c:v>
                </c:pt>
                <c:pt idx="4571">
                  <c:v>#N/A</c:v>
                </c:pt>
                <c:pt idx="4572">
                  <c:v>#N/A</c:v>
                </c:pt>
                <c:pt idx="4573">
                  <c:v>#N/A</c:v>
                </c:pt>
                <c:pt idx="4574">
                  <c:v>#N/A</c:v>
                </c:pt>
                <c:pt idx="4575">
                  <c:v>#N/A</c:v>
                </c:pt>
                <c:pt idx="4576">
                  <c:v>#N/A</c:v>
                </c:pt>
                <c:pt idx="4577">
                  <c:v>#N/A</c:v>
                </c:pt>
                <c:pt idx="4578">
                  <c:v>#N/A</c:v>
                </c:pt>
                <c:pt idx="4579">
                  <c:v>#N/A</c:v>
                </c:pt>
                <c:pt idx="4580">
                  <c:v>#N/A</c:v>
                </c:pt>
                <c:pt idx="4581">
                  <c:v>#N/A</c:v>
                </c:pt>
                <c:pt idx="4582">
                  <c:v>#N/A</c:v>
                </c:pt>
                <c:pt idx="4583">
                  <c:v>#N/A</c:v>
                </c:pt>
                <c:pt idx="4584">
                  <c:v>#N/A</c:v>
                </c:pt>
                <c:pt idx="4585">
                  <c:v>#N/A</c:v>
                </c:pt>
                <c:pt idx="4586">
                  <c:v>#N/A</c:v>
                </c:pt>
                <c:pt idx="4587">
                  <c:v>#N/A</c:v>
                </c:pt>
                <c:pt idx="4588">
                  <c:v>#N/A</c:v>
                </c:pt>
                <c:pt idx="4589">
                  <c:v>#N/A</c:v>
                </c:pt>
                <c:pt idx="4590">
                  <c:v>#N/A</c:v>
                </c:pt>
                <c:pt idx="4591">
                  <c:v>#N/A</c:v>
                </c:pt>
                <c:pt idx="4592">
                  <c:v>#N/A</c:v>
                </c:pt>
                <c:pt idx="4593">
                  <c:v>#N/A</c:v>
                </c:pt>
                <c:pt idx="4594">
                  <c:v>#N/A</c:v>
                </c:pt>
                <c:pt idx="4595">
                  <c:v>#N/A</c:v>
                </c:pt>
                <c:pt idx="4596">
                  <c:v>#N/A</c:v>
                </c:pt>
                <c:pt idx="4597">
                  <c:v>#N/A</c:v>
                </c:pt>
                <c:pt idx="4598">
                  <c:v>#N/A</c:v>
                </c:pt>
                <c:pt idx="4599">
                  <c:v>#N/A</c:v>
                </c:pt>
                <c:pt idx="4600">
                  <c:v>#N/A</c:v>
                </c:pt>
                <c:pt idx="4601">
                  <c:v>#N/A</c:v>
                </c:pt>
                <c:pt idx="4602">
                  <c:v>#N/A</c:v>
                </c:pt>
                <c:pt idx="4603">
                  <c:v>#N/A</c:v>
                </c:pt>
                <c:pt idx="4604">
                  <c:v>#N/A</c:v>
                </c:pt>
                <c:pt idx="4605">
                  <c:v>#N/A</c:v>
                </c:pt>
                <c:pt idx="4606">
                  <c:v>#N/A</c:v>
                </c:pt>
                <c:pt idx="4607">
                  <c:v>#N/A</c:v>
                </c:pt>
                <c:pt idx="4608">
                  <c:v>#N/A</c:v>
                </c:pt>
                <c:pt idx="4609">
                  <c:v>#N/A</c:v>
                </c:pt>
                <c:pt idx="4610">
                  <c:v>#N/A</c:v>
                </c:pt>
                <c:pt idx="4611">
                  <c:v>#N/A</c:v>
                </c:pt>
                <c:pt idx="4612">
                  <c:v>#N/A</c:v>
                </c:pt>
                <c:pt idx="4613">
                  <c:v>78.853999999999999</c:v>
                </c:pt>
                <c:pt idx="4614">
                  <c:v>#N/A</c:v>
                </c:pt>
                <c:pt idx="4615">
                  <c:v>#N/A</c:v>
                </c:pt>
                <c:pt idx="4616">
                  <c:v>#N/A</c:v>
                </c:pt>
                <c:pt idx="4617">
                  <c:v>#N/A</c:v>
                </c:pt>
                <c:pt idx="4618">
                  <c:v>#N/A</c:v>
                </c:pt>
                <c:pt idx="4619">
                  <c:v>#N/A</c:v>
                </c:pt>
                <c:pt idx="4620">
                  <c:v>#N/A</c:v>
                </c:pt>
                <c:pt idx="4621">
                  <c:v>#N/A</c:v>
                </c:pt>
                <c:pt idx="4622">
                  <c:v>#N/A</c:v>
                </c:pt>
                <c:pt idx="4623">
                  <c:v>#N/A</c:v>
                </c:pt>
                <c:pt idx="4624">
                  <c:v>#N/A</c:v>
                </c:pt>
                <c:pt idx="4625">
                  <c:v>#N/A</c:v>
                </c:pt>
                <c:pt idx="4626">
                  <c:v>#N/A</c:v>
                </c:pt>
                <c:pt idx="4627">
                  <c:v>#N/A</c:v>
                </c:pt>
                <c:pt idx="4628">
                  <c:v>#N/A</c:v>
                </c:pt>
                <c:pt idx="4629">
                  <c:v>#N/A</c:v>
                </c:pt>
                <c:pt idx="4630">
                  <c:v>#N/A</c:v>
                </c:pt>
                <c:pt idx="4631">
                  <c:v>#N/A</c:v>
                </c:pt>
                <c:pt idx="4632">
                  <c:v>#N/A</c:v>
                </c:pt>
                <c:pt idx="4633">
                  <c:v>#N/A</c:v>
                </c:pt>
                <c:pt idx="4634">
                  <c:v>#N/A</c:v>
                </c:pt>
                <c:pt idx="4635">
                  <c:v>#N/A</c:v>
                </c:pt>
                <c:pt idx="4636">
                  <c:v>#N/A</c:v>
                </c:pt>
                <c:pt idx="4637">
                  <c:v>#N/A</c:v>
                </c:pt>
                <c:pt idx="4638">
                  <c:v>#N/A</c:v>
                </c:pt>
                <c:pt idx="4639">
                  <c:v>#N/A</c:v>
                </c:pt>
                <c:pt idx="4640">
                  <c:v>#N/A</c:v>
                </c:pt>
                <c:pt idx="4641">
                  <c:v>#N/A</c:v>
                </c:pt>
                <c:pt idx="4642">
                  <c:v>#N/A</c:v>
                </c:pt>
                <c:pt idx="4643">
                  <c:v>#N/A</c:v>
                </c:pt>
                <c:pt idx="4644">
                  <c:v>#N/A</c:v>
                </c:pt>
                <c:pt idx="4645">
                  <c:v>#N/A</c:v>
                </c:pt>
                <c:pt idx="4646">
                  <c:v>#N/A</c:v>
                </c:pt>
                <c:pt idx="4647">
                  <c:v>#N/A</c:v>
                </c:pt>
                <c:pt idx="4648">
                  <c:v>#N/A</c:v>
                </c:pt>
                <c:pt idx="4649">
                  <c:v>#N/A</c:v>
                </c:pt>
                <c:pt idx="4650">
                  <c:v>#N/A</c:v>
                </c:pt>
                <c:pt idx="4651">
                  <c:v>#N/A</c:v>
                </c:pt>
                <c:pt idx="4652">
                  <c:v>#N/A</c:v>
                </c:pt>
                <c:pt idx="4653">
                  <c:v>#N/A</c:v>
                </c:pt>
                <c:pt idx="4654">
                  <c:v>#N/A</c:v>
                </c:pt>
                <c:pt idx="4655">
                  <c:v>#N/A</c:v>
                </c:pt>
                <c:pt idx="4656">
                  <c:v>#N/A</c:v>
                </c:pt>
                <c:pt idx="4657">
                  <c:v>#N/A</c:v>
                </c:pt>
                <c:pt idx="4658">
                  <c:v>#N/A</c:v>
                </c:pt>
                <c:pt idx="4659">
                  <c:v>#N/A</c:v>
                </c:pt>
                <c:pt idx="4660">
                  <c:v>#N/A</c:v>
                </c:pt>
                <c:pt idx="4661">
                  <c:v>#N/A</c:v>
                </c:pt>
                <c:pt idx="4662">
                  <c:v>#N/A</c:v>
                </c:pt>
                <c:pt idx="4663">
                  <c:v>#N/A</c:v>
                </c:pt>
                <c:pt idx="4664">
                  <c:v>#N/A</c:v>
                </c:pt>
                <c:pt idx="4665">
                  <c:v>#N/A</c:v>
                </c:pt>
                <c:pt idx="4666">
                  <c:v>#N/A</c:v>
                </c:pt>
                <c:pt idx="4667">
                  <c:v>#N/A</c:v>
                </c:pt>
                <c:pt idx="4668">
                  <c:v>#N/A</c:v>
                </c:pt>
                <c:pt idx="4669">
                  <c:v>#N/A</c:v>
                </c:pt>
                <c:pt idx="4670">
                  <c:v>#N/A</c:v>
                </c:pt>
                <c:pt idx="4671">
                  <c:v>#N/A</c:v>
                </c:pt>
                <c:pt idx="4672">
                  <c:v>#N/A</c:v>
                </c:pt>
                <c:pt idx="4673">
                  <c:v>#N/A</c:v>
                </c:pt>
                <c:pt idx="4674">
                  <c:v>#N/A</c:v>
                </c:pt>
                <c:pt idx="4675">
                  <c:v>#N/A</c:v>
                </c:pt>
                <c:pt idx="4676">
                  <c:v>#N/A</c:v>
                </c:pt>
                <c:pt idx="4677">
                  <c:v>#N/A</c:v>
                </c:pt>
                <c:pt idx="4678">
                  <c:v>72.099000000000004</c:v>
                </c:pt>
                <c:pt idx="4679">
                  <c:v>#N/A</c:v>
                </c:pt>
                <c:pt idx="4680">
                  <c:v>#N/A</c:v>
                </c:pt>
                <c:pt idx="4681">
                  <c:v>#N/A</c:v>
                </c:pt>
                <c:pt idx="4682">
                  <c:v>#N/A</c:v>
                </c:pt>
                <c:pt idx="4683">
                  <c:v>#N/A</c:v>
                </c:pt>
                <c:pt idx="4684">
                  <c:v>#N/A</c:v>
                </c:pt>
                <c:pt idx="4685">
                  <c:v>#N/A</c:v>
                </c:pt>
                <c:pt idx="4686">
                  <c:v>#N/A</c:v>
                </c:pt>
                <c:pt idx="4687">
                  <c:v>#N/A</c:v>
                </c:pt>
                <c:pt idx="4688">
                  <c:v>#N/A</c:v>
                </c:pt>
                <c:pt idx="4689">
                  <c:v>#N/A</c:v>
                </c:pt>
                <c:pt idx="4690">
                  <c:v>#N/A</c:v>
                </c:pt>
                <c:pt idx="4691">
                  <c:v>#N/A</c:v>
                </c:pt>
                <c:pt idx="4692">
                  <c:v>#N/A</c:v>
                </c:pt>
                <c:pt idx="4693">
                  <c:v>#N/A</c:v>
                </c:pt>
                <c:pt idx="4694">
                  <c:v>#N/A</c:v>
                </c:pt>
                <c:pt idx="4695">
                  <c:v>#N/A</c:v>
                </c:pt>
                <c:pt idx="4696">
                  <c:v>#N/A</c:v>
                </c:pt>
                <c:pt idx="4697">
                  <c:v>#N/A</c:v>
                </c:pt>
                <c:pt idx="4698">
                  <c:v>#N/A</c:v>
                </c:pt>
                <c:pt idx="4699">
                  <c:v>#N/A</c:v>
                </c:pt>
                <c:pt idx="4700">
                  <c:v>#N/A</c:v>
                </c:pt>
                <c:pt idx="4701">
                  <c:v>#N/A</c:v>
                </c:pt>
                <c:pt idx="4702">
                  <c:v>#N/A</c:v>
                </c:pt>
                <c:pt idx="4703">
                  <c:v>#N/A</c:v>
                </c:pt>
                <c:pt idx="4704">
                  <c:v>#N/A</c:v>
                </c:pt>
                <c:pt idx="4705">
                  <c:v>#N/A</c:v>
                </c:pt>
                <c:pt idx="4706">
                  <c:v>#N/A</c:v>
                </c:pt>
                <c:pt idx="4707">
                  <c:v>#N/A</c:v>
                </c:pt>
                <c:pt idx="4708">
                  <c:v>#N/A</c:v>
                </c:pt>
                <c:pt idx="4709">
                  <c:v>#N/A</c:v>
                </c:pt>
                <c:pt idx="4710">
                  <c:v>#N/A</c:v>
                </c:pt>
                <c:pt idx="4711">
                  <c:v>#N/A</c:v>
                </c:pt>
                <c:pt idx="4712">
                  <c:v>#N/A</c:v>
                </c:pt>
                <c:pt idx="4713">
                  <c:v>#N/A</c:v>
                </c:pt>
                <c:pt idx="4714">
                  <c:v>#N/A</c:v>
                </c:pt>
                <c:pt idx="4715">
                  <c:v>#N/A</c:v>
                </c:pt>
                <c:pt idx="4716">
                  <c:v>#N/A</c:v>
                </c:pt>
                <c:pt idx="4717">
                  <c:v>#N/A</c:v>
                </c:pt>
                <c:pt idx="4718">
                  <c:v>#N/A</c:v>
                </c:pt>
                <c:pt idx="4719">
                  <c:v>#N/A</c:v>
                </c:pt>
                <c:pt idx="4720">
                  <c:v>#N/A</c:v>
                </c:pt>
                <c:pt idx="4721">
                  <c:v>#N/A</c:v>
                </c:pt>
                <c:pt idx="4722">
                  <c:v>#N/A</c:v>
                </c:pt>
                <c:pt idx="4723">
                  <c:v>#N/A</c:v>
                </c:pt>
                <c:pt idx="4724">
                  <c:v>#N/A</c:v>
                </c:pt>
                <c:pt idx="4725">
                  <c:v>#N/A</c:v>
                </c:pt>
                <c:pt idx="4726">
                  <c:v>#N/A</c:v>
                </c:pt>
                <c:pt idx="4727">
                  <c:v>#N/A</c:v>
                </c:pt>
                <c:pt idx="4728">
                  <c:v>#N/A</c:v>
                </c:pt>
                <c:pt idx="4729">
                  <c:v>#N/A</c:v>
                </c:pt>
                <c:pt idx="4730">
                  <c:v>#N/A</c:v>
                </c:pt>
                <c:pt idx="4731">
                  <c:v>#N/A</c:v>
                </c:pt>
                <c:pt idx="4732">
                  <c:v>#N/A</c:v>
                </c:pt>
                <c:pt idx="4733">
                  <c:v>#N/A</c:v>
                </c:pt>
                <c:pt idx="4734">
                  <c:v>#N/A</c:v>
                </c:pt>
                <c:pt idx="4735">
                  <c:v>#N/A</c:v>
                </c:pt>
                <c:pt idx="4736">
                  <c:v>#N/A</c:v>
                </c:pt>
                <c:pt idx="4737">
                  <c:v>#N/A</c:v>
                </c:pt>
                <c:pt idx="4738">
                  <c:v>#N/A</c:v>
                </c:pt>
                <c:pt idx="4739">
                  <c:v>#N/A</c:v>
                </c:pt>
                <c:pt idx="4740">
                  <c:v>#N/A</c:v>
                </c:pt>
                <c:pt idx="4741">
                  <c:v>#N/A</c:v>
                </c:pt>
                <c:pt idx="4742">
                  <c:v>#N/A</c:v>
                </c:pt>
                <c:pt idx="4743">
                  <c:v>56.112000000000002</c:v>
                </c:pt>
                <c:pt idx="4744">
                  <c:v>#N/A</c:v>
                </c:pt>
                <c:pt idx="4745">
                  <c:v>#N/A</c:v>
                </c:pt>
                <c:pt idx="4746">
                  <c:v>#N/A</c:v>
                </c:pt>
                <c:pt idx="4747">
                  <c:v>#N/A</c:v>
                </c:pt>
                <c:pt idx="4748">
                  <c:v>#N/A</c:v>
                </c:pt>
                <c:pt idx="4749">
                  <c:v>#N/A</c:v>
                </c:pt>
                <c:pt idx="4750">
                  <c:v>#N/A</c:v>
                </c:pt>
                <c:pt idx="4751">
                  <c:v>#N/A</c:v>
                </c:pt>
                <c:pt idx="4752">
                  <c:v>#N/A</c:v>
                </c:pt>
                <c:pt idx="4753">
                  <c:v>#N/A</c:v>
                </c:pt>
                <c:pt idx="4754">
                  <c:v>#N/A</c:v>
                </c:pt>
                <c:pt idx="4755">
                  <c:v>#N/A</c:v>
                </c:pt>
                <c:pt idx="4756">
                  <c:v>#N/A</c:v>
                </c:pt>
                <c:pt idx="4757">
                  <c:v>#N/A</c:v>
                </c:pt>
                <c:pt idx="4758">
                  <c:v>#N/A</c:v>
                </c:pt>
                <c:pt idx="4759">
                  <c:v>#N/A</c:v>
                </c:pt>
                <c:pt idx="4760">
                  <c:v>#N/A</c:v>
                </c:pt>
                <c:pt idx="4761">
                  <c:v>#N/A</c:v>
                </c:pt>
                <c:pt idx="4762">
                  <c:v>#N/A</c:v>
                </c:pt>
                <c:pt idx="4763">
                  <c:v>#N/A</c:v>
                </c:pt>
                <c:pt idx="4764">
                  <c:v>#N/A</c:v>
                </c:pt>
                <c:pt idx="4765">
                  <c:v>#N/A</c:v>
                </c:pt>
                <c:pt idx="4766">
                  <c:v>#N/A</c:v>
                </c:pt>
                <c:pt idx="4767">
                  <c:v>#N/A</c:v>
                </c:pt>
                <c:pt idx="4768">
                  <c:v>#N/A</c:v>
                </c:pt>
                <c:pt idx="4769">
                  <c:v>#N/A</c:v>
                </c:pt>
                <c:pt idx="4770">
                  <c:v>#N/A</c:v>
                </c:pt>
                <c:pt idx="4771">
                  <c:v>#N/A</c:v>
                </c:pt>
                <c:pt idx="4772">
                  <c:v>#N/A</c:v>
                </c:pt>
                <c:pt idx="4773">
                  <c:v>#N/A</c:v>
                </c:pt>
                <c:pt idx="4774">
                  <c:v>#N/A</c:v>
                </c:pt>
                <c:pt idx="4775">
                  <c:v>#N/A</c:v>
                </c:pt>
                <c:pt idx="4776">
                  <c:v>#N/A</c:v>
                </c:pt>
                <c:pt idx="4777">
                  <c:v>#N/A</c:v>
                </c:pt>
                <c:pt idx="4778">
                  <c:v>#N/A</c:v>
                </c:pt>
                <c:pt idx="4779">
                  <c:v>#N/A</c:v>
                </c:pt>
                <c:pt idx="4780">
                  <c:v>#N/A</c:v>
                </c:pt>
                <c:pt idx="4781">
                  <c:v>#N/A</c:v>
                </c:pt>
                <c:pt idx="4782">
                  <c:v>#N/A</c:v>
                </c:pt>
                <c:pt idx="4783">
                  <c:v>#N/A</c:v>
                </c:pt>
                <c:pt idx="4784">
                  <c:v>#N/A</c:v>
                </c:pt>
                <c:pt idx="4785">
                  <c:v>#N/A</c:v>
                </c:pt>
                <c:pt idx="4786">
                  <c:v>#N/A</c:v>
                </c:pt>
                <c:pt idx="4787">
                  <c:v>#N/A</c:v>
                </c:pt>
                <c:pt idx="4788">
                  <c:v>#N/A</c:v>
                </c:pt>
                <c:pt idx="4789">
                  <c:v>#N/A</c:v>
                </c:pt>
                <c:pt idx="4790">
                  <c:v>#N/A</c:v>
                </c:pt>
                <c:pt idx="4791">
                  <c:v>#N/A</c:v>
                </c:pt>
                <c:pt idx="4792">
                  <c:v>#N/A</c:v>
                </c:pt>
                <c:pt idx="4793">
                  <c:v>#N/A</c:v>
                </c:pt>
                <c:pt idx="4794">
                  <c:v>#N/A</c:v>
                </c:pt>
                <c:pt idx="4795">
                  <c:v>#N/A</c:v>
                </c:pt>
                <c:pt idx="4796">
                  <c:v>#N/A</c:v>
                </c:pt>
                <c:pt idx="4797">
                  <c:v>#N/A</c:v>
                </c:pt>
                <c:pt idx="4798">
                  <c:v>#N/A</c:v>
                </c:pt>
                <c:pt idx="4799">
                  <c:v>#N/A</c:v>
                </c:pt>
                <c:pt idx="4800">
                  <c:v>#N/A</c:v>
                </c:pt>
                <c:pt idx="4801">
                  <c:v>#N/A</c:v>
                </c:pt>
                <c:pt idx="4802">
                  <c:v>#N/A</c:v>
                </c:pt>
                <c:pt idx="4803">
                  <c:v>#N/A</c:v>
                </c:pt>
                <c:pt idx="4804">
                  <c:v>#N/A</c:v>
                </c:pt>
                <c:pt idx="4805">
                  <c:v>#N/A</c:v>
                </c:pt>
                <c:pt idx="4806">
                  <c:v>#N/A</c:v>
                </c:pt>
                <c:pt idx="4807">
                  <c:v>#N/A</c:v>
                </c:pt>
                <c:pt idx="4808">
                  <c:v>54.290999999999997</c:v>
                </c:pt>
                <c:pt idx="4809">
                  <c:v>#N/A</c:v>
                </c:pt>
                <c:pt idx="4810">
                  <c:v>#N/A</c:v>
                </c:pt>
                <c:pt idx="4811">
                  <c:v>#N/A</c:v>
                </c:pt>
                <c:pt idx="4812">
                  <c:v>#N/A</c:v>
                </c:pt>
                <c:pt idx="4813">
                  <c:v>#N/A</c:v>
                </c:pt>
                <c:pt idx="4814">
                  <c:v>#N/A</c:v>
                </c:pt>
                <c:pt idx="4815">
                  <c:v>#N/A</c:v>
                </c:pt>
                <c:pt idx="4816">
                  <c:v>#N/A</c:v>
                </c:pt>
                <c:pt idx="4817">
                  <c:v>#N/A</c:v>
                </c:pt>
                <c:pt idx="4818">
                  <c:v>#N/A</c:v>
                </c:pt>
                <c:pt idx="4819">
                  <c:v>#N/A</c:v>
                </c:pt>
                <c:pt idx="4820">
                  <c:v>#N/A</c:v>
                </c:pt>
                <c:pt idx="4821">
                  <c:v>#N/A</c:v>
                </c:pt>
                <c:pt idx="4822">
                  <c:v>#N/A</c:v>
                </c:pt>
                <c:pt idx="4823">
                  <c:v>#N/A</c:v>
                </c:pt>
                <c:pt idx="4824">
                  <c:v>#N/A</c:v>
                </c:pt>
                <c:pt idx="4825">
                  <c:v>#N/A</c:v>
                </c:pt>
                <c:pt idx="4826">
                  <c:v>#N/A</c:v>
                </c:pt>
                <c:pt idx="4827">
                  <c:v>#N/A</c:v>
                </c:pt>
                <c:pt idx="4828">
                  <c:v>#N/A</c:v>
                </c:pt>
                <c:pt idx="4829">
                  <c:v>#N/A</c:v>
                </c:pt>
                <c:pt idx="4830">
                  <c:v>#N/A</c:v>
                </c:pt>
                <c:pt idx="4831">
                  <c:v>#N/A</c:v>
                </c:pt>
                <c:pt idx="4832">
                  <c:v>#N/A</c:v>
                </c:pt>
                <c:pt idx="4833">
                  <c:v>#N/A</c:v>
                </c:pt>
                <c:pt idx="4834">
                  <c:v>#N/A</c:v>
                </c:pt>
                <c:pt idx="4835">
                  <c:v>#N/A</c:v>
                </c:pt>
                <c:pt idx="4836">
                  <c:v>#N/A</c:v>
                </c:pt>
                <c:pt idx="4837">
                  <c:v>#N/A</c:v>
                </c:pt>
                <c:pt idx="4838">
                  <c:v>#N/A</c:v>
                </c:pt>
                <c:pt idx="4839">
                  <c:v>#N/A</c:v>
                </c:pt>
                <c:pt idx="4840">
                  <c:v>#N/A</c:v>
                </c:pt>
                <c:pt idx="4841">
                  <c:v>#N/A</c:v>
                </c:pt>
                <c:pt idx="4842">
                  <c:v>#N/A</c:v>
                </c:pt>
                <c:pt idx="4843">
                  <c:v>#N/A</c:v>
                </c:pt>
                <c:pt idx="4844">
                  <c:v>#N/A</c:v>
                </c:pt>
                <c:pt idx="4845">
                  <c:v>#N/A</c:v>
                </c:pt>
                <c:pt idx="4846">
                  <c:v>#N/A</c:v>
                </c:pt>
                <c:pt idx="4847">
                  <c:v>#N/A</c:v>
                </c:pt>
                <c:pt idx="4848">
                  <c:v>#N/A</c:v>
                </c:pt>
                <c:pt idx="4849">
                  <c:v>#N/A</c:v>
                </c:pt>
                <c:pt idx="4850">
                  <c:v>#N/A</c:v>
                </c:pt>
                <c:pt idx="4851">
                  <c:v>#N/A</c:v>
                </c:pt>
                <c:pt idx="4852">
                  <c:v>#N/A</c:v>
                </c:pt>
                <c:pt idx="4853">
                  <c:v>#N/A</c:v>
                </c:pt>
                <c:pt idx="4854">
                  <c:v>#N/A</c:v>
                </c:pt>
                <c:pt idx="4855">
                  <c:v>#N/A</c:v>
                </c:pt>
                <c:pt idx="4856">
                  <c:v>#N/A</c:v>
                </c:pt>
                <c:pt idx="4857">
                  <c:v>#N/A</c:v>
                </c:pt>
                <c:pt idx="4858">
                  <c:v>#N/A</c:v>
                </c:pt>
                <c:pt idx="4859">
                  <c:v>#N/A</c:v>
                </c:pt>
                <c:pt idx="4860">
                  <c:v>#N/A</c:v>
                </c:pt>
                <c:pt idx="4861">
                  <c:v>#N/A</c:v>
                </c:pt>
                <c:pt idx="4862">
                  <c:v>#N/A</c:v>
                </c:pt>
                <c:pt idx="4863">
                  <c:v>#N/A</c:v>
                </c:pt>
                <c:pt idx="4864">
                  <c:v>#N/A</c:v>
                </c:pt>
                <c:pt idx="4865">
                  <c:v>#N/A</c:v>
                </c:pt>
                <c:pt idx="4866">
                  <c:v>#N/A</c:v>
                </c:pt>
                <c:pt idx="4867">
                  <c:v>#N/A</c:v>
                </c:pt>
                <c:pt idx="4868">
                  <c:v>#N/A</c:v>
                </c:pt>
                <c:pt idx="4869">
                  <c:v>#N/A</c:v>
                </c:pt>
                <c:pt idx="4870">
                  <c:v>#N/A</c:v>
                </c:pt>
                <c:pt idx="4871">
                  <c:v>#N/A</c:v>
                </c:pt>
                <c:pt idx="4872">
                  <c:v>#N/A</c:v>
                </c:pt>
                <c:pt idx="4873">
                  <c:v>66.295000000000002</c:v>
                </c:pt>
                <c:pt idx="4874">
                  <c:v>#N/A</c:v>
                </c:pt>
                <c:pt idx="4875">
                  <c:v>#N/A</c:v>
                </c:pt>
                <c:pt idx="4876">
                  <c:v>#N/A</c:v>
                </c:pt>
                <c:pt idx="4877">
                  <c:v>#N/A</c:v>
                </c:pt>
                <c:pt idx="4878">
                  <c:v>#N/A</c:v>
                </c:pt>
                <c:pt idx="4879">
                  <c:v>#N/A</c:v>
                </c:pt>
                <c:pt idx="4880">
                  <c:v>#N/A</c:v>
                </c:pt>
                <c:pt idx="4881">
                  <c:v>#N/A</c:v>
                </c:pt>
                <c:pt idx="4882">
                  <c:v>#N/A</c:v>
                </c:pt>
                <c:pt idx="4883">
                  <c:v>#N/A</c:v>
                </c:pt>
                <c:pt idx="4884">
                  <c:v>#N/A</c:v>
                </c:pt>
                <c:pt idx="4885">
                  <c:v>#N/A</c:v>
                </c:pt>
                <c:pt idx="4886">
                  <c:v>#N/A</c:v>
                </c:pt>
                <c:pt idx="4887">
                  <c:v>#N/A</c:v>
                </c:pt>
                <c:pt idx="4888">
                  <c:v>#N/A</c:v>
                </c:pt>
                <c:pt idx="4889">
                  <c:v>#N/A</c:v>
                </c:pt>
                <c:pt idx="4890">
                  <c:v>#N/A</c:v>
                </c:pt>
                <c:pt idx="4891">
                  <c:v>#N/A</c:v>
                </c:pt>
                <c:pt idx="4892">
                  <c:v>#N/A</c:v>
                </c:pt>
                <c:pt idx="4893">
                  <c:v>#N/A</c:v>
                </c:pt>
                <c:pt idx="4894">
                  <c:v>#N/A</c:v>
                </c:pt>
                <c:pt idx="4895">
                  <c:v>#N/A</c:v>
                </c:pt>
                <c:pt idx="4896">
                  <c:v>#N/A</c:v>
                </c:pt>
                <c:pt idx="4897">
                  <c:v>#N/A</c:v>
                </c:pt>
                <c:pt idx="4898">
                  <c:v>#N/A</c:v>
                </c:pt>
                <c:pt idx="4899">
                  <c:v>#N/A</c:v>
                </c:pt>
                <c:pt idx="4900">
                  <c:v>#N/A</c:v>
                </c:pt>
                <c:pt idx="4901">
                  <c:v>#N/A</c:v>
                </c:pt>
                <c:pt idx="4902">
                  <c:v>#N/A</c:v>
                </c:pt>
                <c:pt idx="4903">
                  <c:v>#N/A</c:v>
                </c:pt>
                <c:pt idx="4904">
                  <c:v>#N/A</c:v>
                </c:pt>
                <c:pt idx="4905">
                  <c:v>#N/A</c:v>
                </c:pt>
                <c:pt idx="4906">
                  <c:v>#N/A</c:v>
                </c:pt>
                <c:pt idx="4907">
                  <c:v>#N/A</c:v>
                </c:pt>
                <c:pt idx="4908">
                  <c:v>#N/A</c:v>
                </c:pt>
                <c:pt idx="4909">
                  <c:v>#N/A</c:v>
                </c:pt>
                <c:pt idx="4910">
                  <c:v>#N/A</c:v>
                </c:pt>
                <c:pt idx="4911">
                  <c:v>#N/A</c:v>
                </c:pt>
                <c:pt idx="4912">
                  <c:v>#N/A</c:v>
                </c:pt>
                <c:pt idx="4913">
                  <c:v>#N/A</c:v>
                </c:pt>
                <c:pt idx="4914">
                  <c:v>#N/A</c:v>
                </c:pt>
                <c:pt idx="4915">
                  <c:v>#N/A</c:v>
                </c:pt>
                <c:pt idx="4916">
                  <c:v>#N/A</c:v>
                </c:pt>
                <c:pt idx="4917">
                  <c:v>#N/A</c:v>
                </c:pt>
                <c:pt idx="4918">
                  <c:v>#N/A</c:v>
                </c:pt>
                <c:pt idx="4919">
                  <c:v>#N/A</c:v>
                </c:pt>
                <c:pt idx="4920">
                  <c:v>#N/A</c:v>
                </c:pt>
                <c:pt idx="4921">
                  <c:v>#N/A</c:v>
                </c:pt>
                <c:pt idx="4922">
                  <c:v>#N/A</c:v>
                </c:pt>
                <c:pt idx="4923">
                  <c:v>#N/A</c:v>
                </c:pt>
                <c:pt idx="4924">
                  <c:v>#N/A</c:v>
                </c:pt>
                <c:pt idx="4925">
                  <c:v>#N/A</c:v>
                </c:pt>
                <c:pt idx="4926">
                  <c:v>#N/A</c:v>
                </c:pt>
                <c:pt idx="4927">
                  <c:v>#N/A</c:v>
                </c:pt>
                <c:pt idx="4928">
                  <c:v>#N/A</c:v>
                </c:pt>
                <c:pt idx="4929">
                  <c:v>#N/A</c:v>
                </c:pt>
                <c:pt idx="4930">
                  <c:v>#N/A</c:v>
                </c:pt>
                <c:pt idx="4931">
                  <c:v>#N/A</c:v>
                </c:pt>
                <c:pt idx="4932">
                  <c:v>#N/A</c:v>
                </c:pt>
                <c:pt idx="4933">
                  <c:v>#N/A</c:v>
                </c:pt>
                <c:pt idx="4934">
                  <c:v>#N/A</c:v>
                </c:pt>
                <c:pt idx="4935">
                  <c:v>#N/A</c:v>
                </c:pt>
                <c:pt idx="4936">
                  <c:v>#N/A</c:v>
                </c:pt>
                <c:pt idx="4937">
                  <c:v>#N/A</c:v>
                </c:pt>
                <c:pt idx="4938">
                  <c:v>63.101999999999997</c:v>
                </c:pt>
                <c:pt idx="4939">
                  <c:v>#N/A</c:v>
                </c:pt>
                <c:pt idx="4940">
                  <c:v>#N/A</c:v>
                </c:pt>
                <c:pt idx="4941">
                  <c:v>#N/A</c:v>
                </c:pt>
                <c:pt idx="4942">
                  <c:v>#N/A</c:v>
                </c:pt>
                <c:pt idx="4943">
                  <c:v>#N/A</c:v>
                </c:pt>
                <c:pt idx="4944">
                  <c:v>#N/A</c:v>
                </c:pt>
                <c:pt idx="4945">
                  <c:v>#N/A</c:v>
                </c:pt>
                <c:pt idx="4946">
                  <c:v>#N/A</c:v>
                </c:pt>
                <c:pt idx="4947">
                  <c:v>#N/A</c:v>
                </c:pt>
                <c:pt idx="4948">
                  <c:v>#N/A</c:v>
                </c:pt>
                <c:pt idx="4949">
                  <c:v>#N/A</c:v>
                </c:pt>
                <c:pt idx="4950">
                  <c:v>#N/A</c:v>
                </c:pt>
                <c:pt idx="4951">
                  <c:v>#N/A</c:v>
                </c:pt>
                <c:pt idx="4952">
                  <c:v>#N/A</c:v>
                </c:pt>
                <c:pt idx="4953">
                  <c:v>#N/A</c:v>
                </c:pt>
                <c:pt idx="4954">
                  <c:v>#N/A</c:v>
                </c:pt>
                <c:pt idx="4955">
                  <c:v>#N/A</c:v>
                </c:pt>
                <c:pt idx="4956">
                  <c:v>#N/A</c:v>
                </c:pt>
                <c:pt idx="4957">
                  <c:v>#N/A</c:v>
                </c:pt>
                <c:pt idx="4958">
                  <c:v>#N/A</c:v>
                </c:pt>
                <c:pt idx="4959">
                  <c:v>#N/A</c:v>
                </c:pt>
                <c:pt idx="4960">
                  <c:v>#N/A</c:v>
                </c:pt>
                <c:pt idx="4961">
                  <c:v>#N/A</c:v>
                </c:pt>
                <c:pt idx="4962">
                  <c:v>#N/A</c:v>
                </c:pt>
                <c:pt idx="4963">
                  <c:v>#N/A</c:v>
                </c:pt>
                <c:pt idx="4964">
                  <c:v>#N/A</c:v>
                </c:pt>
                <c:pt idx="4965">
                  <c:v>#N/A</c:v>
                </c:pt>
                <c:pt idx="4966">
                  <c:v>#N/A</c:v>
                </c:pt>
                <c:pt idx="4967">
                  <c:v>#N/A</c:v>
                </c:pt>
                <c:pt idx="4968">
                  <c:v>#N/A</c:v>
                </c:pt>
                <c:pt idx="4969">
                  <c:v>#N/A</c:v>
                </c:pt>
                <c:pt idx="4970">
                  <c:v>#N/A</c:v>
                </c:pt>
                <c:pt idx="4971">
                  <c:v>#N/A</c:v>
                </c:pt>
                <c:pt idx="4972">
                  <c:v>#N/A</c:v>
                </c:pt>
                <c:pt idx="4973">
                  <c:v>#N/A</c:v>
                </c:pt>
                <c:pt idx="4974">
                  <c:v>#N/A</c:v>
                </c:pt>
                <c:pt idx="4975">
                  <c:v>#N/A</c:v>
                </c:pt>
                <c:pt idx="4976">
                  <c:v>#N/A</c:v>
                </c:pt>
                <c:pt idx="4977">
                  <c:v>#N/A</c:v>
                </c:pt>
                <c:pt idx="4978">
                  <c:v>#N/A</c:v>
                </c:pt>
                <c:pt idx="4979">
                  <c:v>#N/A</c:v>
                </c:pt>
                <c:pt idx="4980">
                  <c:v>#N/A</c:v>
                </c:pt>
                <c:pt idx="4981">
                  <c:v>#N/A</c:v>
                </c:pt>
                <c:pt idx="4982">
                  <c:v>#N/A</c:v>
                </c:pt>
                <c:pt idx="4983">
                  <c:v>#N/A</c:v>
                </c:pt>
                <c:pt idx="4984">
                  <c:v>#N/A</c:v>
                </c:pt>
                <c:pt idx="4985">
                  <c:v>#N/A</c:v>
                </c:pt>
                <c:pt idx="4986">
                  <c:v>#N/A</c:v>
                </c:pt>
                <c:pt idx="4987">
                  <c:v>#N/A</c:v>
                </c:pt>
                <c:pt idx="4988">
                  <c:v>#N/A</c:v>
                </c:pt>
                <c:pt idx="4989">
                  <c:v>#N/A</c:v>
                </c:pt>
                <c:pt idx="4990">
                  <c:v>#N/A</c:v>
                </c:pt>
                <c:pt idx="4991">
                  <c:v>#N/A</c:v>
                </c:pt>
                <c:pt idx="4992">
                  <c:v>#N/A</c:v>
                </c:pt>
                <c:pt idx="4993">
                  <c:v>#N/A</c:v>
                </c:pt>
                <c:pt idx="4994">
                  <c:v>#N/A</c:v>
                </c:pt>
                <c:pt idx="4995">
                  <c:v>#N/A</c:v>
                </c:pt>
                <c:pt idx="4996">
                  <c:v>#N/A</c:v>
                </c:pt>
                <c:pt idx="4997">
                  <c:v>#N/A</c:v>
                </c:pt>
                <c:pt idx="4998">
                  <c:v>#N/A</c:v>
                </c:pt>
                <c:pt idx="4999">
                  <c:v>#N/A</c:v>
                </c:pt>
                <c:pt idx="5000">
                  <c:v>#N/A</c:v>
                </c:pt>
                <c:pt idx="5001">
                  <c:v>#N/A</c:v>
                </c:pt>
                <c:pt idx="5002">
                  <c:v>#N/A</c:v>
                </c:pt>
                <c:pt idx="5003">
                  <c:v>73.816999999999993</c:v>
                </c:pt>
                <c:pt idx="5004">
                  <c:v>#N/A</c:v>
                </c:pt>
                <c:pt idx="5005">
                  <c:v>#N/A</c:v>
                </c:pt>
                <c:pt idx="5006">
                  <c:v>#N/A</c:v>
                </c:pt>
                <c:pt idx="5007">
                  <c:v>#N/A</c:v>
                </c:pt>
                <c:pt idx="5008">
                  <c:v>#N/A</c:v>
                </c:pt>
                <c:pt idx="5009">
                  <c:v>#N/A</c:v>
                </c:pt>
                <c:pt idx="5010">
                  <c:v>#N/A</c:v>
                </c:pt>
                <c:pt idx="5011">
                  <c:v>#N/A</c:v>
                </c:pt>
                <c:pt idx="5012">
                  <c:v>#N/A</c:v>
                </c:pt>
                <c:pt idx="5013">
                  <c:v>#N/A</c:v>
                </c:pt>
                <c:pt idx="5014">
                  <c:v>#N/A</c:v>
                </c:pt>
                <c:pt idx="5015">
                  <c:v>#N/A</c:v>
                </c:pt>
                <c:pt idx="5016">
                  <c:v>#N/A</c:v>
                </c:pt>
                <c:pt idx="5017">
                  <c:v>#N/A</c:v>
                </c:pt>
                <c:pt idx="5018">
                  <c:v>#N/A</c:v>
                </c:pt>
                <c:pt idx="5019">
                  <c:v>#N/A</c:v>
                </c:pt>
                <c:pt idx="5020">
                  <c:v>#N/A</c:v>
                </c:pt>
                <c:pt idx="5021">
                  <c:v>#N/A</c:v>
                </c:pt>
                <c:pt idx="5022">
                  <c:v>#N/A</c:v>
                </c:pt>
                <c:pt idx="5023">
                  <c:v>#N/A</c:v>
                </c:pt>
                <c:pt idx="5024">
                  <c:v>#N/A</c:v>
                </c:pt>
                <c:pt idx="5025">
                  <c:v>#N/A</c:v>
                </c:pt>
                <c:pt idx="5026">
                  <c:v>#N/A</c:v>
                </c:pt>
                <c:pt idx="5027">
                  <c:v>#N/A</c:v>
                </c:pt>
                <c:pt idx="5028">
                  <c:v>#N/A</c:v>
                </c:pt>
                <c:pt idx="5029">
                  <c:v>#N/A</c:v>
                </c:pt>
                <c:pt idx="5030">
                  <c:v>#N/A</c:v>
                </c:pt>
                <c:pt idx="5031">
                  <c:v>#N/A</c:v>
                </c:pt>
                <c:pt idx="5032">
                  <c:v>#N/A</c:v>
                </c:pt>
                <c:pt idx="5033">
                  <c:v>#N/A</c:v>
                </c:pt>
                <c:pt idx="5034">
                  <c:v>#N/A</c:v>
                </c:pt>
                <c:pt idx="5035">
                  <c:v>#N/A</c:v>
                </c:pt>
                <c:pt idx="5036">
                  <c:v>#N/A</c:v>
                </c:pt>
                <c:pt idx="5037">
                  <c:v>#N/A</c:v>
                </c:pt>
                <c:pt idx="5038">
                  <c:v>#N/A</c:v>
                </c:pt>
                <c:pt idx="5039">
                  <c:v>#N/A</c:v>
                </c:pt>
                <c:pt idx="5040">
                  <c:v>#N/A</c:v>
                </c:pt>
                <c:pt idx="5041">
                  <c:v>#N/A</c:v>
                </c:pt>
                <c:pt idx="5042">
                  <c:v>#N/A</c:v>
                </c:pt>
                <c:pt idx="5043">
                  <c:v>#N/A</c:v>
                </c:pt>
                <c:pt idx="5044">
                  <c:v>#N/A</c:v>
                </c:pt>
                <c:pt idx="5045">
                  <c:v>#N/A</c:v>
                </c:pt>
                <c:pt idx="5046">
                  <c:v>#N/A</c:v>
                </c:pt>
                <c:pt idx="5047">
                  <c:v>#N/A</c:v>
                </c:pt>
                <c:pt idx="5048">
                  <c:v>#N/A</c:v>
                </c:pt>
                <c:pt idx="5049">
                  <c:v>#N/A</c:v>
                </c:pt>
                <c:pt idx="5050">
                  <c:v>#N/A</c:v>
                </c:pt>
                <c:pt idx="5051">
                  <c:v>#N/A</c:v>
                </c:pt>
                <c:pt idx="5052">
                  <c:v>#N/A</c:v>
                </c:pt>
                <c:pt idx="5053">
                  <c:v>#N/A</c:v>
                </c:pt>
                <c:pt idx="5054">
                  <c:v>#N/A</c:v>
                </c:pt>
                <c:pt idx="5055">
                  <c:v>#N/A</c:v>
                </c:pt>
                <c:pt idx="5056">
                  <c:v>#N/A</c:v>
                </c:pt>
                <c:pt idx="5057">
                  <c:v>#N/A</c:v>
                </c:pt>
                <c:pt idx="5058">
                  <c:v>#N/A</c:v>
                </c:pt>
                <c:pt idx="5059">
                  <c:v>#N/A</c:v>
                </c:pt>
                <c:pt idx="5060">
                  <c:v>#N/A</c:v>
                </c:pt>
                <c:pt idx="5061">
                  <c:v>#N/A</c:v>
                </c:pt>
                <c:pt idx="5062">
                  <c:v>#N/A</c:v>
                </c:pt>
                <c:pt idx="5063">
                  <c:v>#N/A</c:v>
                </c:pt>
                <c:pt idx="5064">
                  <c:v>#N/A</c:v>
                </c:pt>
                <c:pt idx="5065">
                  <c:v>#N/A</c:v>
                </c:pt>
                <c:pt idx="5066">
                  <c:v>#N/A</c:v>
                </c:pt>
                <c:pt idx="5067">
                  <c:v>#N/A</c:v>
                </c:pt>
                <c:pt idx="5068">
                  <c:v>83.378</c:v>
                </c:pt>
                <c:pt idx="5069">
                  <c:v>#N/A</c:v>
                </c:pt>
                <c:pt idx="5070">
                  <c:v>#N/A</c:v>
                </c:pt>
                <c:pt idx="5071">
                  <c:v>#N/A</c:v>
                </c:pt>
                <c:pt idx="5072">
                  <c:v>#N/A</c:v>
                </c:pt>
                <c:pt idx="5073">
                  <c:v>#N/A</c:v>
                </c:pt>
                <c:pt idx="5074">
                  <c:v>#N/A</c:v>
                </c:pt>
                <c:pt idx="5075">
                  <c:v>#N/A</c:v>
                </c:pt>
                <c:pt idx="5076">
                  <c:v>#N/A</c:v>
                </c:pt>
                <c:pt idx="5077">
                  <c:v>#N/A</c:v>
                </c:pt>
                <c:pt idx="5078">
                  <c:v>#N/A</c:v>
                </c:pt>
                <c:pt idx="5079">
                  <c:v>#N/A</c:v>
                </c:pt>
                <c:pt idx="5080">
                  <c:v>#N/A</c:v>
                </c:pt>
                <c:pt idx="5081">
                  <c:v>#N/A</c:v>
                </c:pt>
                <c:pt idx="5082">
                  <c:v>#N/A</c:v>
                </c:pt>
                <c:pt idx="5083">
                  <c:v>#N/A</c:v>
                </c:pt>
                <c:pt idx="5084">
                  <c:v>#N/A</c:v>
                </c:pt>
                <c:pt idx="5085">
                  <c:v>#N/A</c:v>
                </c:pt>
                <c:pt idx="5086">
                  <c:v>#N/A</c:v>
                </c:pt>
                <c:pt idx="5087">
                  <c:v>#N/A</c:v>
                </c:pt>
                <c:pt idx="5088">
                  <c:v>#N/A</c:v>
                </c:pt>
                <c:pt idx="5089">
                  <c:v>#N/A</c:v>
                </c:pt>
                <c:pt idx="5090">
                  <c:v>#N/A</c:v>
                </c:pt>
                <c:pt idx="5091">
                  <c:v>#N/A</c:v>
                </c:pt>
                <c:pt idx="5092">
                  <c:v>#N/A</c:v>
                </c:pt>
                <c:pt idx="5093">
                  <c:v>#N/A</c:v>
                </c:pt>
                <c:pt idx="5094">
                  <c:v>#N/A</c:v>
                </c:pt>
                <c:pt idx="5095">
                  <c:v>#N/A</c:v>
                </c:pt>
                <c:pt idx="5096">
                  <c:v>#N/A</c:v>
                </c:pt>
                <c:pt idx="5097">
                  <c:v>#N/A</c:v>
                </c:pt>
                <c:pt idx="5098">
                  <c:v>#N/A</c:v>
                </c:pt>
                <c:pt idx="5099">
                  <c:v>#N/A</c:v>
                </c:pt>
                <c:pt idx="5100">
                  <c:v>#N/A</c:v>
                </c:pt>
                <c:pt idx="5101">
                  <c:v>#N/A</c:v>
                </c:pt>
                <c:pt idx="5102">
                  <c:v>#N/A</c:v>
                </c:pt>
                <c:pt idx="5103">
                  <c:v>#N/A</c:v>
                </c:pt>
                <c:pt idx="5104">
                  <c:v>#N/A</c:v>
                </c:pt>
                <c:pt idx="5105">
                  <c:v>#N/A</c:v>
                </c:pt>
                <c:pt idx="5106">
                  <c:v>#N/A</c:v>
                </c:pt>
                <c:pt idx="5107">
                  <c:v>#N/A</c:v>
                </c:pt>
                <c:pt idx="5108">
                  <c:v>#N/A</c:v>
                </c:pt>
                <c:pt idx="5109">
                  <c:v>#N/A</c:v>
                </c:pt>
                <c:pt idx="5110">
                  <c:v>#N/A</c:v>
                </c:pt>
                <c:pt idx="5111">
                  <c:v>#N/A</c:v>
                </c:pt>
                <c:pt idx="5112">
                  <c:v>#N/A</c:v>
                </c:pt>
                <c:pt idx="5113">
                  <c:v>#N/A</c:v>
                </c:pt>
                <c:pt idx="5114">
                  <c:v>#N/A</c:v>
                </c:pt>
                <c:pt idx="5115">
                  <c:v>#N/A</c:v>
                </c:pt>
                <c:pt idx="5116">
                  <c:v>#N/A</c:v>
                </c:pt>
                <c:pt idx="5117">
                  <c:v>#N/A</c:v>
                </c:pt>
                <c:pt idx="5118">
                  <c:v>#N/A</c:v>
                </c:pt>
                <c:pt idx="5119">
                  <c:v>#N/A</c:v>
                </c:pt>
                <c:pt idx="5120">
                  <c:v>#N/A</c:v>
                </c:pt>
                <c:pt idx="5121">
                  <c:v>#N/A</c:v>
                </c:pt>
                <c:pt idx="5122">
                  <c:v>#N/A</c:v>
                </c:pt>
                <c:pt idx="5123">
                  <c:v>#N/A</c:v>
                </c:pt>
                <c:pt idx="5124">
                  <c:v>#N/A</c:v>
                </c:pt>
                <c:pt idx="5125">
                  <c:v>#N/A</c:v>
                </c:pt>
                <c:pt idx="5126">
                  <c:v>#N/A</c:v>
                </c:pt>
                <c:pt idx="5127">
                  <c:v>#N/A</c:v>
                </c:pt>
                <c:pt idx="5128">
                  <c:v>#N/A</c:v>
                </c:pt>
                <c:pt idx="5129">
                  <c:v>#N/A</c:v>
                </c:pt>
                <c:pt idx="5130">
                  <c:v>#N/A</c:v>
                </c:pt>
                <c:pt idx="5131">
                  <c:v>#N/A</c:v>
                </c:pt>
                <c:pt idx="5132">
                  <c:v>#N/A</c:v>
                </c:pt>
                <c:pt idx="5133">
                  <c:v>74.62</c:v>
                </c:pt>
                <c:pt idx="5134">
                  <c:v>#N/A</c:v>
                </c:pt>
                <c:pt idx="5135">
                  <c:v>#N/A</c:v>
                </c:pt>
                <c:pt idx="5136">
                  <c:v>#N/A</c:v>
                </c:pt>
                <c:pt idx="5137">
                  <c:v>#N/A</c:v>
                </c:pt>
                <c:pt idx="5138">
                  <c:v>#N/A</c:v>
                </c:pt>
                <c:pt idx="5139">
                  <c:v>#N/A</c:v>
                </c:pt>
                <c:pt idx="5140">
                  <c:v>#N/A</c:v>
                </c:pt>
                <c:pt idx="5141">
                  <c:v>#N/A</c:v>
                </c:pt>
                <c:pt idx="5142">
                  <c:v>#N/A</c:v>
                </c:pt>
                <c:pt idx="5143">
                  <c:v>#N/A</c:v>
                </c:pt>
                <c:pt idx="5144">
                  <c:v>#N/A</c:v>
                </c:pt>
                <c:pt idx="5145">
                  <c:v>#N/A</c:v>
                </c:pt>
                <c:pt idx="5146">
                  <c:v>#N/A</c:v>
                </c:pt>
                <c:pt idx="5147">
                  <c:v>#N/A</c:v>
                </c:pt>
                <c:pt idx="5148">
                  <c:v>#N/A</c:v>
                </c:pt>
                <c:pt idx="5149">
                  <c:v>#N/A</c:v>
                </c:pt>
                <c:pt idx="5150">
                  <c:v>#N/A</c:v>
                </c:pt>
                <c:pt idx="5151">
                  <c:v>#N/A</c:v>
                </c:pt>
                <c:pt idx="5152">
                  <c:v>#N/A</c:v>
                </c:pt>
                <c:pt idx="5153">
                  <c:v>#N/A</c:v>
                </c:pt>
                <c:pt idx="5154">
                  <c:v>#N/A</c:v>
                </c:pt>
                <c:pt idx="5155">
                  <c:v>#N/A</c:v>
                </c:pt>
                <c:pt idx="5156">
                  <c:v>#N/A</c:v>
                </c:pt>
                <c:pt idx="5157">
                  <c:v>#N/A</c:v>
                </c:pt>
                <c:pt idx="5158">
                  <c:v>#N/A</c:v>
                </c:pt>
                <c:pt idx="5159">
                  <c:v>#N/A</c:v>
                </c:pt>
                <c:pt idx="5160">
                  <c:v>#N/A</c:v>
                </c:pt>
                <c:pt idx="5161">
                  <c:v>#N/A</c:v>
                </c:pt>
                <c:pt idx="5162">
                  <c:v>#N/A</c:v>
                </c:pt>
                <c:pt idx="5163">
                  <c:v>#N/A</c:v>
                </c:pt>
                <c:pt idx="5164">
                  <c:v>#N/A</c:v>
                </c:pt>
                <c:pt idx="5165">
                  <c:v>#N/A</c:v>
                </c:pt>
                <c:pt idx="5166">
                  <c:v>#N/A</c:v>
                </c:pt>
                <c:pt idx="5167">
                  <c:v>#N/A</c:v>
                </c:pt>
                <c:pt idx="5168">
                  <c:v>#N/A</c:v>
                </c:pt>
                <c:pt idx="5169">
                  <c:v>#N/A</c:v>
                </c:pt>
                <c:pt idx="5170">
                  <c:v>#N/A</c:v>
                </c:pt>
                <c:pt idx="5171">
                  <c:v>#N/A</c:v>
                </c:pt>
                <c:pt idx="5172">
                  <c:v>#N/A</c:v>
                </c:pt>
                <c:pt idx="5173">
                  <c:v>#N/A</c:v>
                </c:pt>
                <c:pt idx="5174">
                  <c:v>#N/A</c:v>
                </c:pt>
                <c:pt idx="5175">
                  <c:v>#N/A</c:v>
                </c:pt>
                <c:pt idx="5176">
                  <c:v>#N/A</c:v>
                </c:pt>
                <c:pt idx="5177">
                  <c:v>#N/A</c:v>
                </c:pt>
                <c:pt idx="5178">
                  <c:v>#N/A</c:v>
                </c:pt>
                <c:pt idx="5179">
                  <c:v>#N/A</c:v>
                </c:pt>
                <c:pt idx="5180">
                  <c:v>#N/A</c:v>
                </c:pt>
                <c:pt idx="5181">
                  <c:v>#N/A</c:v>
                </c:pt>
                <c:pt idx="5182">
                  <c:v>#N/A</c:v>
                </c:pt>
                <c:pt idx="5183">
                  <c:v>#N/A</c:v>
                </c:pt>
                <c:pt idx="5184">
                  <c:v>#N/A</c:v>
                </c:pt>
                <c:pt idx="5185">
                  <c:v>#N/A</c:v>
                </c:pt>
                <c:pt idx="5186">
                  <c:v>#N/A</c:v>
                </c:pt>
                <c:pt idx="5187">
                  <c:v>#N/A</c:v>
                </c:pt>
                <c:pt idx="5188">
                  <c:v>#N/A</c:v>
                </c:pt>
                <c:pt idx="5189">
                  <c:v>#N/A</c:v>
                </c:pt>
                <c:pt idx="5190">
                  <c:v>#N/A</c:v>
                </c:pt>
                <c:pt idx="5191">
                  <c:v>#N/A</c:v>
                </c:pt>
                <c:pt idx="5192">
                  <c:v>#N/A</c:v>
                </c:pt>
                <c:pt idx="5193">
                  <c:v>#N/A</c:v>
                </c:pt>
                <c:pt idx="5194">
                  <c:v>#N/A</c:v>
                </c:pt>
                <c:pt idx="5195">
                  <c:v>#N/A</c:v>
                </c:pt>
                <c:pt idx="5196">
                  <c:v>#N/A</c:v>
                </c:pt>
                <c:pt idx="5197">
                  <c:v>#N/A</c:v>
                </c:pt>
                <c:pt idx="5198">
                  <c:v>82.085999999999999</c:v>
                </c:pt>
                <c:pt idx="5199">
                  <c:v>#N/A</c:v>
                </c:pt>
                <c:pt idx="5200">
                  <c:v>#N/A</c:v>
                </c:pt>
                <c:pt idx="5201">
                  <c:v>#N/A</c:v>
                </c:pt>
                <c:pt idx="5202">
                  <c:v>#N/A</c:v>
                </c:pt>
                <c:pt idx="5203">
                  <c:v>#N/A</c:v>
                </c:pt>
                <c:pt idx="5204">
                  <c:v>#N/A</c:v>
                </c:pt>
                <c:pt idx="5205">
                  <c:v>#N/A</c:v>
                </c:pt>
                <c:pt idx="5206">
                  <c:v>#N/A</c:v>
                </c:pt>
                <c:pt idx="5207">
                  <c:v>#N/A</c:v>
                </c:pt>
                <c:pt idx="5208">
                  <c:v>#N/A</c:v>
                </c:pt>
                <c:pt idx="5209">
                  <c:v>#N/A</c:v>
                </c:pt>
                <c:pt idx="5210">
                  <c:v>#N/A</c:v>
                </c:pt>
                <c:pt idx="5211">
                  <c:v>#N/A</c:v>
                </c:pt>
                <c:pt idx="5212">
                  <c:v>#N/A</c:v>
                </c:pt>
                <c:pt idx="5213">
                  <c:v>#N/A</c:v>
                </c:pt>
                <c:pt idx="5214">
                  <c:v>#N/A</c:v>
                </c:pt>
                <c:pt idx="5215">
                  <c:v>#N/A</c:v>
                </c:pt>
                <c:pt idx="5216">
                  <c:v>#N/A</c:v>
                </c:pt>
                <c:pt idx="5217">
                  <c:v>#N/A</c:v>
                </c:pt>
                <c:pt idx="5218">
                  <c:v>#N/A</c:v>
                </c:pt>
                <c:pt idx="5219">
                  <c:v>#N/A</c:v>
                </c:pt>
                <c:pt idx="5220">
                  <c:v>#N/A</c:v>
                </c:pt>
                <c:pt idx="5221">
                  <c:v>#N/A</c:v>
                </c:pt>
                <c:pt idx="5222">
                  <c:v>#N/A</c:v>
                </c:pt>
                <c:pt idx="5223">
                  <c:v>#N/A</c:v>
                </c:pt>
                <c:pt idx="5224">
                  <c:v>#N/A</c:v>
                </c:pt>
                <c:pt idx="5225">
                  <c:v>#N/A</c:v>
                </c:pt>
                <c:pt idx="5226">
                  <c:v>#N/A</c:v>
                </c:pt>
                <c:pt idx="5227">
                  <c:v>#N/A</c:v>
                </c:pt>
                <c:pt idx="5228">
                  <c:v>#N/A</c:v>
                </c:pt>
                <c:pt idx="5229">
                  <c:v>#N/A</c:v>
                </c:pt>
                <c:pt idx="5230">
                  <c:v>#N/A</c:v>
                </c:pt>
                <c:pt idx="5231">
                  <c:v>#N/A</c:v>
                </c:pt>
                <c:pt idx="5232">
                  <c:v>#N/A</c:v>
                </c:pt>
                <c:pt idx="5233">
                  <c:v>#N/A</c:v>
                </c:pt>
                <c:pt idx="5234">
                  <c:v>#N/A</c:v>
                </c:pt>
                <c:pt idx="5235">
                  <c:v>#N/A</c:v>
                </c:pt>
                <c:pt idx="5236">
                  <c:v>#N/A</c:v>
                </c:pt>
                <c:pt idx="5237">
                  <c:v>#N/A</c:v>
                </c:pt>
                <c:pt idx="5238">
                  <c:v>#N/A</c:v>
                </c:pt>
                <c:pt idx="5239">
                  <c:v>#N/A</c:v>
                </c:pt>
                <c:pt idx="5240">
                  <c:v>#N/A</c:v>
                </c:pt>
                <c:pt idx="5241">
                  <c:v>#N/A</c:v>
                </c:pt>
                <c:pt idx="5242">
                  <c:v>#N/A</c:v>
                </c:pt>
                <c:pt idx="5243">
                  <c:v>#N/A</c:v>
                </c:pt>
                <c:pt idx="5244">
                  <c:v>#N/A</c:v>
                </c:pt>
                <c:pt idx="5245">
                  <c:v>#N/A</c:v>
                </c:pt>
                <c:pt idx="5246">
                  <c:v>#N/A</c:v>
                </c:pt>
                <c:pt idx="5247">
                  <c:v>#N/A</c:v>
                </c:pt>
                <c:pt idx="5248">
                  <c:v>#N/A</c:v>
                </c:pt>
                <c:pt idx="5249">
                  <c:v>#N/A</c:v>
                </c:pt>
                <c:pt idx="5250">
                  <c:v>#N/A</c:v>
                </c:pt>
                <c:pt idx="5251">
                  <c:v>#N/A</c:v>
                </c:pt>
                <c:pt idx="5252">
                  <c:v>#N/A</c:v>
                </c:pt>
                <c:pt idx="5253">
                  <c:v>#N/A</c:v>
                </c:pt>
                <c:pt idx="5254">
                  <c:v>#N/A</c:v>
                </c:pt>
                <c:pt idx="5255">
                  <c:v>#N/A</c:v>
                </c:pt>
                <c:pt idx="5256">
                  <c:v>#N/A</c:v>
                </c:pt>
                <c:pt idx="5257">
                  <c:v>#N/A</c:v>
                </c:pt>
                <c:pt idx="5258">
                  <c:v>#N/A</c:v>
                </c:pt>
                <c:pt idx="5259">
                  <c:v>#N/A</c:v>
                </c:pt>
                <c:pt idx="5260">
                  <c:v>#N/A</c:v>
                </c:pt>
                <c:pt idx="5261">
                  <c:v>#N/A</c:v>
                </c:pt>
                <c:pt idx="5262">
                  <c:v>#N/A</c:v>
                </c:pt>
                <c:pt idx="5263">
                  <c:v>66.414000000000001</c:v>
                </c:pt>
                <c:pt idx="5264">
                  <c:v>#N/A</c:v>
                </c:pt>
                <c:pt idx="5265">
                  <c:v>#N/A</c:v>
                </c:pt>
                <c:pt idx="5266">
                  <c:v>#N/A</c:v>
                </c:pt>
                <c:pt idx="5267">
                  <c:v>#N/A</c:v>
                </c:pt>
                <c:pt idx="5268">
                  <c:v>#N/A</c:v>
                </c:pt>
                <c:pt idx="5269">
                  <c:v>#N/A</c:v>
                </c:pt>
                <c:pt idx="5270">
                  <c:v>#N/A</c:v>
                </c:pt>
                <c:pt idx="5271">
                  <c:v>#N/A</c:v>
                </c:pt>
                <c:pt idx="5272">
                  <c:v>#N/A</c:v>
                </c:pt>
                <c:pt idx="5273">
                  <c:v>#N/A</c:v>
                </c:pt>
                <c:pt idx="5274">
                  <c:v>#N/A</c:v>
                </c:pt>
                <c:pt idx="5275">
                  <c:v>#N/A</c:v>
                </c:pt>
                <c:pt idx="5276">
                  <c:v>#N/A</c:v>
                </c:pt>
                <c:pt idx="5277">
                  <c:v>#N/A</c:v>
                </c:pt>
                <c:pt idx="5278">
                  <c:v>#N/A</c:v>
                </c:pt>
                <c:pt idx="5279">
                  <c:v>#N/A</c:v>
                </c:pt>
                <c:pt idx="5280">
                  <c:v>#N/A</c:v>
                </c:pt>
                <c:pt idx="5281">
                  <c:v>#N/A</c:v>
                </c:pt>
                <c:pt idx="5282">
                  <c:v>#N/A</c:v>
                </c:pt>
                <c:pt idx="5283">
                  <c:v>#N/A</c:v>
                </c:pt>
                <c:pt idx="5284">
                  <c:v>#N/A</c:v>
                </c:pt>
                <c:pt idx="5285">
                  <c:v>#N/A</c:v>
                </c:pt>
                <c:pt idx="5286">
                  <c:v>#N/A</c:v>
                </c:pt>
                <c:pt idx="5287">
                  <c:v>#N/A</c:v>
                </c:pt>
                <c:pt idx="5288">
                  <c:v>#N/A</c:v>
                </c:pt>
                <c:pt idx="5289">
                  <c:v>#N/A</c:v>
                </c:pt>
                <c:pt idx="5290">
                  <c:v>#N/A</c:v>
                </c:pt>
                <c:pt idx="5291">
                  <c:v>#N/A</c:v>
                </c:pt>
                <c:pt idx="5292">
                  <c:v>#N/A</c:v>
                </c:pt>
                <c:pt idx="5293">
                  <c:v>#N/A</c:v>
                </c:pt>
                <c:pt idx="5294">
                  <c:v>#N/A</c:v>
                </c:pt>
                <c:pt idx="5295">
                  <c:v>#N/A</c:v>
                </c:pt>
                <c:pt idx="5296">
                  <c:v>#N/A</c:v>
                </c:pt>
                <c:pt idx="5297">
                  <c:v>#N/A</c:v>
                </c:pt>
                <c:pt idx="5298">
                  <c:v>#N/A</c:v>
                </c:pt>
                <c:pt idx="5299">
                  <c:v>#N/A</c:v>
                </c:pt>
                <c:pt idx="5300">
                  <c:v>#N/A</c:v>
                </c:pt>
                <c:pt idx="5301">
                  <c:v>#N/A</c:v>
                </c:pt>
                <c:pt idx="5302">
                  <c:v>#N/A</c:v>
                </c:pt>
                <c:pt idx="5303">
                  <c:v>#N/A</c:v>
                </c:pt>
                <c:pt idx="5304">
                  <c:v>#N/A</c:v>
                </c:pt>
                <c:pt idx="5305">
                  <c:v>#N/A</c:v>
                </c:pt>
                <c:pt idx="5306">
                  <c:v>#N/A</c:v>
                </c:pt>
                <c:pt idx="5307">
                  <c:v>#N/A</c:v>
                </c:pt>
                <c:pt idx="5308">
                  <c:v>#N/A</c:v>
                </c:pt>
                <c:pt idx="5309">
                  <c:v>#N/A</c:v>
                </c:pt>
                <c:pt idx="5310">
                  <c:v>#N/A</c:v>
                </c:pt>
                <c:pt idx="5311">
                  <c:v>#N/A</c:v>
                </c:pt>
                <c:pt idx="5312">
                  <c:v>#N/A</c:v>
                </c:pt>
                <c:pt idx="5313">
                  <c:v>#N/A</c:v>
                </c:pt>
                <c:pt idx="5314">
                  <c:v>#N/A</c:v>
                </c:pt>
                <c:pt idx="5315">
                  <c:v>#N/A</c:v>
                </c:pt>
                <c:pt idx="5316">
                  <c:v>#N/A</c:v>
                </c:pt>
                <c:pt idx="5317">
                  <c:v>#N/A</c:v>
                </c:pt>
                <c:pt idx="5318">
                  <c:v>#N/A</c:v>
                </c:pt>
                <c:pt idx="5319">
                  <c:v>#N/A</c:v>
                </c:pt>
                <c:pt idx="5320">
                  <c:v>#N/A</c:v>
                </c:pt>
                <c:pt idx="5321">
                  <c:v>#N/A</c:v>
                </c:pt>
                <c:pt idx="5322">
                  <c:v>#N/A</c:v>
                </c:pt>
                <c:pt idx="5323">
                  <c:v>#N/A</c:v>
                </c:pt>
                <c:pt idx="5324">
                  <c:v>#N/A</c:v>
                </c:pt>
                <c:pt idx="5325">
                  <c:v>#N/A</c:v>
                </c:pt>
                <c:pt idx="5326">
                  <c:v>#N/A</c:v>
                </c:pt>
                <c:pt idx="5327">
                  <c:v>#N/A</c:v>
                </c:pt>
                <c:pt idx="5328">
                  <c:v>70.832999999999998</c:v>
                </c:pt>
                <c:pt idx="5329">
                  <c:v>#N/A</c:v>
                </c:pt>
                <c:pt idx="5330">
                  <c:v>#N/A</c:v>
                </c:pt>
                <c:pt idx="5331">
                  <c:v>#N/A</c:v>
                </c:pt>
                <c:pt idx="5332">
                  <c:v>#N/A</c:v>
                </c:pt>
                <c:pt idx="5333">
                  <c:v>#N/A</c:v>
                </c:pt>
                <c:pt idx="5334">
                  <c:v>#N/A</c:v>
                </c:pt>
                <c:pt idx="5335">
                  <c:v>#N/A</c:v>
                </c:pt>
                <c:pt idx="5336">
                  <c:v>#N/A</c:v>
                </c:pt>
                <c:pt idx="5337">
                  <c:v>#N/A</c:v>
                </c:pt>
                <c:pt idx="5338">
                  <c:v>#N/A</c:v>
                </c:pt>
                <c:pt idx="5339">
                  <c:v>#N/A</c:v>
                </c:pt>
                <c:pt idx="5340">
                  <c:v>#N/A</c:v>
                </c:pt>
                <c:pt idx="5341">
                  <c:v>#N/A</c:v>
                </c:pt>
                <c:pt idx="5342">
                  <c:v>#N/A</c:v>
                </c:pt>
                <c:pt idx="5343">
                  <c:v>#N/A</c:v>
                </c:pt>
                <c:pt idx="5344">
                  <c:v>#N/A</c:v>
                </c:pt>
                <c:pt idx="5345">
                  <c:v>#N/A</c:v>
                </c:pt>
                <c:pt idx="5346">
                  <c:v>#N/A</c:v>
                </c:pt>
                <c:pt idx="5347">
                  <c:v>#N/A</c:v>
                </c:pt>
                <c:pt idx="5348">
                  <c:v>#N/A</c:v>
                </c:pt>
                <c:pt idx="5349">
                  <c:v>#N/A</c:v>
                </c:pt>
                <c:pt idx="5350">
                  <c:v>#N/A</c:v>
                </c:pt>
                <c:pt idx="5351">
                  <c:v>#N/A</c:v>
                </c:pt>
                <c:pt idx="5352">
                  <c:v>#N/A</c:v>
                </c:pt>
                <c:pt idx="5353">
                  <c:v>#N/A</c:v>
                </c:pt>
                <c:pt idx="5354">
                  <c:v>#N/A</c:v>
                </c:pt>
                <c:pt idx="5355">
                  <c:v>#N/A</c:v>
                </c:pt>
                <c:pt idx="5356">
                  <c:v>#N/A</c:v>
                </c:pt>
                <c:pt idx="5357">
                  <c:v>#N/A</c:v>
                </c:pt>
                <c:pt idx="5358">
                  <c:v>#N/A</c:v>
                </c:pt>
                <c:pt idx="5359">
                  <c:v>#N/A</c:v>
                </c:pt>
                <c:pt idx="5360">
                  <c:v>#N/A</c:v>
                </c:pt>
                <c:pt idx="5361">
                  <c:v>#N/A</c:v>
                </c:pt>
                <c:pt idx="5362">
                  <c:v>#N/A</c:v>
                </c:pt>
                <c:pt idx="5363">
                  <c:v>#N/A</c:v>
                </c:pt>
                <c:pt idx="5364">
                  <c:v>#N/A</c:v>
                </c:pt>
                <c:pt idx="5365">
                  <c:v>#N/A</c:v>
                </c:pt>
                <c:pt idx="5366">
                  <c:v>#N/A</c:v>
                </c:pt>
                <c:pt idx="5367">
                  <c:v>#N/A</c:v>
                </c:pt>
                <c:pt idx="5368">
                  <c:v>#N/A</c:v>
                </c:pt>
                <c:pt idx="5369">
                  <c:v>#N/A</c:v>
                </c:pt>
                <c:pt idx="5370">
                  <c:v>#N/A</c:v>
                </c:pt>
                <c:pt idx="5371">
                  <c:v>#N/A</c:v>
                </c:pt>
                <c:pt idx="5372">
                  <c:v>#N/A</c:v>
                </c:pt>
                <c:pt idx="5373">
                  <c:v>#N/A</c:v>
                </c:pt>
                <c:pt idx="5374">
                  <c:v>#N/A</c:v>
                </c:pt>
                <c:pt idx="5375">
                  <c:v>#N/A</c:v>
                </c:pt>
                <c:pt idx="5376">
                  <c:v>#N/A</c:v>
                </c:pt>
                <c:pt idx="5377">
                  <c:v>#N/A</c:v>
                </c:pt>
                <c:pt idx="5378">
                  <c:v>#N/A</c:v>
                </c:pt>
                <c:pt idx="5379">
                  <c:v>#N/A</c:v>
                </c:pt>
                <c:pt idx="5380">
                  <c:v>#N/A</c:v>
                </c:pt>
                <c:pt idx="5381">
                  <c:v>#N/A</c:v>
                </c:pt>
                <c:pt idx="5382">
                  <c:v>#N/A</c:v>
                </c:pt>
                <c:pt idx="5383">
                  <c:v>#N/A</c:v>
                </c:pt>
                <c:pt idx="5384">
                  <c:v>#N/A</c:v>
                </c:pt>
                <c:pt idx="5385">
                  <c:v>#N/A</c:v>
                </c:pt>
                <c:pt idx="5386">
                  <c:v>#N/A</c:v>
                </c:pt>
                <c:pt idx="5387">
                  <c:v>#N/A</c:v>
                </c:pt>
                <c:pt idx="5388">
                  <c:v>#N/A</c:v>
                </c:pt>
                <c:pt idx="5389">
                  <c:v>#N/A</c:v>
                </c:pt>
                <c:pt idx="5390">
                  <c:v>#N/A</c:v>
                </c:pt>
                <c:pt idx="5391">
                  <c:v>#N/A</c:v>
                </c:pt>
                <c:pt idx="5392">
                  <c:v>#N/A</c:v>
                </c:pt>
                <c:pt idx="5393">
                  <c:v>74.048000000000002</c:v>
                </c:pt>
                <c:pt idx="5394">
                  <c:v>#N/A</c:v>
                </c:pt>
                <c:pt idx="5395">
                  <c:v>#N/A</c:v>
                </c:pt>
                <c:pt idx="5396">
                  <c:v>#N/A</c:v>
                </c:pt>
                <c:pt idx="5397">
                  <c:v>#N/A</c:v>
                </c:pt>
                <c:pt idx="5398">
                  <c:v>#N/A</c:v>
                </c:pt>
                <c:pt idx="5399">
                  <c:v>#N/A</c:v>
                </c:pt>
                <c:pt idx="5400">
                  <c:v>#N/A</c:v>
                </c:pt>
                <c:pt idx="5401">
                  <c:v>#N/A</c:v>
                </c:pt>
                <c:pt idx="5402">
                  <c:v>#N/A</c:v>
                </c:pt>
                <c:pt idx="5403">
                  <c:v>#N/A</c:v>
                </c:pt>
                <c:pt idx="5404">
                  <c:v>#N/A</c:v>
                </c:pt>
                <c:pt idx="5405">
                  <c:v>#N/A</c:v>
                </c:pt>
                <c:pt idx="5406">
                  <c:v>#N/A</c:v>
                </c:pt>
                <c:pt idx="5407">
                  <c:v>#N/A</c:v>
                </c:pt>
                <c:pt idx="5408">
                  <c:v>#N/A</c:v>
                </c:pt>
                <c:pt idx="5409">
                  <c:v>#N/A</c:v>
                </c:pt>
                <c:pt idx="5410">
                  <c:v>#N/A</c:v>
                </c:pt>
                <c:pt idx="5411">
                  <c:v>#N/A</c:v>
                </c:pt>
                <c:pt idx="5412">
                  <c:v>#N/A</c:v>
                </c:pt>
                <c:pt idx="5413">
                  <c:v>#N/A</c:v>
                </c:pt>
                <c:pt idx="5414">
                  <c:v>#N/A</c:v>
                </c:pt>
                <c:pt idx="5415">
                  <c:v>#N/A</c:v>
                </c:pt>
                <c:pt idx="5416">
                  <c:v>#N/A</c:v>
                </c:pt>
                <c:pt idx="5417">
                  <c:v>#N/A</c:v>
                </c:pt>
                <c:pt idx="5418">
                  <c:v>#N/A</c:v>
                </c:pt>
                <c:pt idx="5419">
                  <c:v>#N/A</c:v>
                </c:pt>
                <c:pt idx="5420">
                  <c:v>#N/A</c:v>
                </c:pt>
                <c:pt idx="5421">
                  <c:v>#N/A</c:v>
                </c:pt>
                <c:pt idx="5422">
                  <c:v>#N/A</c:v>
                </c:pt>
                <c:pt idx="5423">
                  <c:v>#N/A</c:v>
                </c:pt>
                <c:pt idx="5424">
                  <c:v>#N/A</c:v>
                </c:pt>
                <c:pt idx="5425">
                  <c:v>#N/A</c:v>
                </c:pt>
                <c:pt idx="5426">
                  <c:v>#N/A</c:v>
                </c:pt>
                <c:pt idx="5427">
                  <c:v>#N/A</c:v>
                </c:pt>
                <c:pt idx="5428">
                  <c:v>#N/A</c:v>
                </c:pt>
                <c:pt idx="5429">
                  <c:v>#N/A</c:v>
                </c:pt>
                <c:pt idx="5430">
                  <c:v>#N/A</c:v>
                </c:pt>
                <c:pt idx="5431">
                  <c:v>#N/A</c:v>
                </c:pt>
                <c:pt idx="5432">
                  <c:v>#N/A</c:v>
                </c:pt>
                <c:pt idx="5433">
                  <c:v>#N/A</c:v>
                </c:pt>
                <c:pt idx="5434">
                  <c:v>#N/A</c:v>
                </c:pt>
                <c:pt idx="5435">
                  <c:v>#N/A</c:v>
                </c:pt>
                <c:pt idx="5436">
                  <c:v>#N/A</c:v>
                </c:pt>
                <c:pt idx="5437">
                  <c:v>#N/A</c:v>
                </c:pt>
                <c:pt idx="5438">
                  <c:v>#N/A</c:v>
                </c:pt>
                <c:pt idx="5439">
                  <c:v>#N/A</c:v>
                </c:pt>
                <c:pt idx="5440">
                  <c:v>#N/A</c:v>
                </c:pt>
                <c:pt idx="5441">
                  <c:v>#N/A</c:v>
                </c:pt>
                <c:pt idx="5442">
                  <c:v>#N/A</c:v>
                </c:pt>
                <c:pt idx="5443">
                  <c:v>#N/A</c:v>
                </c:pt>
                <c:pt idx="5444">
                  <c:v>#N/A</c:v>
                </c:pt>
                <c:pt idx="5445">
                  <c:v>#N/A</c:v>
                </c:pt>
                <c:pt idx="5446">
                  <c:v>#N/A</c:v>
                </c:pt>
                <c:pt idx="5447">
                  <c:v>#N/A</c:v>
                </c:pt>
                <c:pt idx="5448">
                  <c:v>#N/A</c:v>
                </c:pt>
                <c:pt idx="5449">
                  <c:v>#N/A</c:v>
                </c:pt>
                <c:pt idx="5450">
                  <c:v>#N/A</c:v>
                </c:pt>
                <c:pt idx="5451">
                  <c:v>#N/A</c:v>
                </c:pt>
                <c:pt idx="5452">
                  <c:v>#N/A</c:v>
                </c:pt>
                <c:pt idx="5453">
                  <c:v>#N/A</c:v>
                </c:pt>
                <c:pt idx="5454">
                  <c:v>#N/A</c:v>
                </c:pt>
                <c:pt idx="5455">
                  <c:v>#N/A</c:v>
                </c:pt>
                <c:pt idx="5456">
                  <c:v>#N/A</c:v>
                </c:pt>
                <c:pt idx="5457">
                  <c:v>#N/A</c:v>
                </c:pt>
                <c:pt idx="5458">
                  <c:v>69.418999999999997</c:v>
                </c:pt>
                <c:pt idx="5459">
                  <c:v>#N/A</c:v>
                </c:pt>
                <c:pt idx="5460">
                  <c:v>#N/A</c:v>
                </c:pt>
                <c:pt idx="5461">
                  <c:v>#N/A</c:v>
                </c:pt>
                <c:pt idx="5462">
                  <c:v>#N/A</c:v>
                </c:pt>
                <c:pt idx="5463">
                  <c:v>#N/A</c:v>
                </c:pt>
                <c:pt idx="5464">
                  <c:v>#N/A</c:v>
                </c:pt>
                <c:pt idx="5465">
                  <c:v>#N/A</c:v>
                </c:pt>
                <c:pt idx="5466">
                  <c:v>#N/A</c:v>
                </c:pt>
                <c:pt idx="5467">
                  <c:v>#N/A</c:v>
                </c:pt>
                <c:pt idx="5468">
                  <c:v>#N/A</c:v>
                </c:pt>
                <c:pt idx="5469">
                  <c:v>#N/A</c:v>
                </c:pt>
                <c:pt idx="5470">
                  <c:v>#N/A</c:v>
                </c:pt>
                <c:pt idx="5471">
                  <c:v>#N/A</c:v>
                </c:pt>
                <c:pt idx="5472">
                  <c:v>#N/A</c:v>
                </c:pt>
                <c:pt idx="5473">
                  <c:v>#N/A</c:v>
                </c:pt>
                <c:pt idx="5474">
                  <c:v>#N/A</c:v>
                </c:pt>
                <c:pt idx="5475">
                  <c:v>#N/A</c:v>
                </c:pt>
                <c:pt idx="5476">
                  <c:v>#N/A</c:v>
                </c:pt>
                <c:pt idx="5477">
                  <c:v>#N/A</c:v>
                </c:pt>
                <c:pt idx="5478">
                  <c:v>#N/A</c:v>
                </c:pt>
                <c:pt idx="5479">
                  <c:v>#N/A</c:v>
                </c:pt>
                <c:pt idx="5480">
                  <c:v>#N/A</c:v>
                </c:pt>
                <c:pt idx="5481">
                  <c:v>#N/A</c:v>
                </c:pt>
                <c:pt idx="5482">
                  <c:v>#N/A</c:v>
                </c:pt>
                <c:pt idx="5483">
                  <c:v>#N/A</c:v>
                </c:pt>
                <c:pt idx="5484">
                  <c:v>#N/A</c:v>
                </c:pt>
                <c:pt idx="5485">
                  <c:v>#N/A</c:v>
                </c:pt>
                <c:pt idx="5486">
                  <c:v>#N/A</c:v>
                </c:pt>
                <c:pt idx="5487">
                  <c:v>#N/A</c:v>
                </c:pt>
                <c:pt idx="5488">
                  <c:v>#N/A</c:v>
                </c:pt>
                <c:pt idx="5489">
                  <c:v>#N/A</c:v>
                </c:pt>
                <c:pt idx="5490">
                  <c:v>#N/A</c:v>
                </c:pt>
                <c:pt idx="5491">
                  <c:v>#N/A</c:v>
                </c:pt>
                <c:pt idx="5492">
                  <c:v>#N/A</c:v>
                </c:pt>
                <c:pt idx="5493">
                  <c:v>#N/A</c:v>
                </c:pt>
                <c:pt idx="5494">
                  <c:v>#N/A</c:v>
                </c:pt>
                <c:pt idx="5495">
                  <c:v>#N/A</c:v>
                </c:pt>
                <c:pt idx="5496">
                  <c:v>#N/A</c:v>
                </c:pt>
                <c:pt idx="5497">
                  <c:v>#N/A</c:v>
                </c:pt>
                <c:pt idx="5498">
                  <c:v>#N/A</c:v>
                </c:pt>
                <c:pt idx="5499">
                  <c:v>#N/A</c:v>
                </c:pt>
                <c:pt idx="5500">
                  <c:v>#N/A</c:v>
                </c:pt>
                <c:pt idx="5501">
                  <c:v>#N/A</c:v>
                </c:pt>
                <c:pt idx="5502">
                  <c:v>#N/A</c:v>
                </c:pt>
                <c:pt idx="5503">
                  <c:v>#N/A</c:v>
                </c:pt>
                <c:pt idx="5504">
                  <c:v>#N/A</c:v>
                </c:pt>
                <c:pt idx="5505">
                  <c:v>#N/A</c:v>
                </c:pt>
                <c:pt idx="5506">
                  <c:v>#N/A</c:v>
                </c:pt>
                <c:pt idx="5507">
                  <c:v>#N/A</c:v>
                </c:pt>
                <c:pt idx="5508">
                  <c:v>#N/A</c:v>
                </c:pt>
                <c:pt idx="5509">
                  <c:v>#N/A</c:v>
                </c:pt>
                <c:pt idx="5510">
                  <c:v>#N/A</c:v>
                </c:pt>
                <c:pt idx="5511">
                  <c:v>#N/A</c:v>
                </c:pt>
                <c:pt idx="5512">
                  <c:v>#N/A</c:v>
                </c:pt>
                <c:pt idx="5513">
                  <c:v>#N/A</c:v>
                </c:pt>
                <c:pt idx="5514">
                  <c:v>#N/A</c:v>
                </c:pt>
                <c:pt idx="5515">
                  <c:v>#N/A</c:v>
                </c:pt>
                <c:pt idx="5516">
                  <c:v>#N/A</c:v>
                </c:pt>
                <c:pt idx="5517">
                  <c:v>#N/A</c:v>
                </c:pt>
                <c:pt idx="5518">
                  <c:v>#N/A</c:v>
                </c:pt>
                <c:pt idx="5519">
                  <c:v>#N/A</c:v>
                </c:pt>
                <c:pt idx="5520">
                  <c:v>#N/A</c:v>
                </c:pt>
                <c:pt idx="5521">
                  <c:v>#N/A</c:v>
                </c:pt>
                <c:pt idx="5522">
                  <c:v>#N/A</c:v>
                </c:pt>
                <c:pt idx="5523">
                  <c:v>80.706999999999994</c:v>
                </c:pt>
                <c:pt idx="5524">
                  <c:v>#N/A</c:v>
                </c:pt>
                <c:pt idx="5525">
                  <c:v>#N/A</c:v>
                </c:pt>
                <c:pt idx="5526">
                  <c:v>#N/A</c:v>
                </c:pt>
                <c:pt idx="5527">
                  <c:v>#N/A</c:v>
                </c:pt>
                <c:pt idx="5528">
                  <c:v>#N/A</c:v>
                </c:pt>
                <c:pt idx="5529">
                  <c:v>#N/A</c:v>
                </c:pt>
                <c:pt idx="5530">
                  <c:v>#N/A</c:v>
                </c:pt>
                <c:pt idx="5531">
                  <c:v>#N/A</c:v>
                </c:pt>
                <c:pt idx="5532">
                  <c:v>#N/A</c:v>
                </c:pt>
                <c:pt idx="5533">
                  <c:v>#N/A</c:v>
                </c:pt>
                <c:pt idx="5534">
                  <c:v>#N/A</c:v>
                </c:pt>
                <c:pt idx="5535">
                  <c:v>#N/A</c:v>
                </c:pt>
                <c:pt idx="5536">
                  <c:v>#N/A</c:v>
                </c:pt>
                <c:pt idx="5537">
                  <c:v>#N/A</c:v>
                </c:pt>
                <c:pt idx="5538">
                  <c:v>#N/A</c:v>
                </c:pt>
                <c:pt idx="5539">
                  <c:v>#N/A</c:v>
                </c:pt>
                <c:pt idx="5540">
                  <c:v>#N/A</c:v>
                </c:pt>
                <c:pt idx="5541">
                  <c:v>#N/A</c:v>
                </c:pt>
                <c:pt idx="5542">
                  <c:v>#N/A</c:v>
                </c:pt>
                <c:pt idx="5543">
                  <c:v>#N/A</c:v>
                </c:pt>
                <c:pt idx="5544">
                  <c:v>#N/A</c:v>
                </c:pt>
                <c:pt idx="5545">
                  <c:v>#N/A</c:v>
                </c:pt>
                <c:pt idx="5546">
                  <c:v>#N/A</c:v>
                </c:pt>
                <c:pt idx="5547">
                  <c:v>#N/A</c:v>
                </c:pt>
                <c:pt idx="5548">
                  <c:v>#N/A</c:v>
                </c:pt>
                <c:pt idx="5549">
                  <c:v>#N/A</c:v>
                </c:pt>
                <c:pt idx="5550">
                  <c:v>#N/A</c:v>
                </c:pt>
                <c:pt idx="5551">
                  <c:v>#N/A</c:v>
                </c:pt>
                <c:pt idx="5552">
                  <c:v>#N/A</c:v>
                </c:pt>
                <c:pt idx="5553">
                  <c:v>#N/A</c:v>
                </c:pt>
                <c:pt idx="5554">
                  <c:v>#N/A</c:v>
                </c:pt>
                <c:pt idx="5555">
                  <c:v>#N/A</c:v>
                </c:pt>
                <c:pt idx="5556">
                  <c:v>#N/A</c:v>
                </c:pt>
                <c:pt idx="5557">
                  <c:v>#N/A</c:v>
                </c:pt>
                <c:pt idx="5558">
                  <c:v>#N/A</c:v>
                </c:pt>
                <c:pt idx="5559">
                  <c:v>#N/A</c:v>
                </c:pt>
                <c:pt idx="5560">
                  <c:v>#N/A</c:v>
                </c:pt>
                <c:pt idx="5561">
                  <c:v>#N/A</c:v>
                </c:pt>
                <c:pt idx="5562">
                  <c:v>#N/A</c:v>
                </c:pt>
                <c:pt idx="5563">
                  <c:v>#N/A</c:v>
                </c:pt>
                <c:pt idx="5564">
                  <c:v>#N/A</c:v>
                </c:pt>
                <c:pt idx="5565">
                  <c:v>#N/A</c:v>
                </c:pt>
                <c:pt idx="5566">
                  <c:v>#N/A</c:v>
                </c:pt>
                <c:pt idx="5567">
                  <c:v>#N/A</c:v>
                </c:pt>
                <c:pt idx="5568">
                  <c:v>#N/A</c:v>
                </c:pt>
                <c:pt idx="5569">
                  <c:v>#N/A</c:v>
                </c:pt>
                <c:pt idx="5570">
                  <c:v>#N/A</c:v>
                </c:pt>
                <c:pt idx="5571">
                  <c:v>#N/A</c:v>
                </c:pt>
                <c:pt idx="5572">
                  <c:v>#N/A</c:v>
                </c:pt>
                <c:pt idx="5573">
                  <c:v>#N/A</c:v>
                </c:pt>
                <c:pt idx="5574">
                  <c:v>#N/A</c:v>
                </c:pt>
                <c:pt idx="5575">
                  <c:v>#N/A</c:v>
                </c:pt>
                <c:pt idx="5576">
                  <c:v>#N/A</c:v>
                </c:pt>
                <c:pt idx="5577">
                  <c:v>#N/A</c:v>
                </c:pt>
                <c:pt idx="5578">
                  <c:v>#N/A</c:v>
                </c:pt>
                <c:pt idx="5579">
                  <c:v>#N/A</c:v>
                </c:pt>
                <c:pt idx="5580">
                  <c:v>#N/A</c:v>
                </c:pt>
                <c:pt idx="5581">
                  <c:v>#N/A</c:v>
                </c:pt>
                <c:pt idx="5582">
                  <c:v>#N/A</c:v>
                </c:pt>
                <c:pt idx="5583">
                  <c:v>#N/A</c:v>
                </c:pt>
                <c:pt idx="5584">
                  <c:v>#N/A</c:v>
                </c:pt>
                <c:pt idx="5585">
                  <c:v>#N/A</c:v>
                </c:pt>
                <c:pt idx="5586">
                  <c:v>#N/A</c:v>
                </c:pt>
                <c:pt idx="5587">
                  <c:v>#N/A</c:v>
                </c:pt>
                <c:pt idx="5588">
                  <c:v>81.801000000000002</c:v>
                </c:pt>
                <c:pt idx="5589">
                  <c:v>#N/A</c:v>
                </c:pt>
                <c:pt idx="5590">
                  <c:v>#N/A</c:v>
                </c:pt>
                <c:pt idx="5591">
                  <c:v>#N/A</c:v>
                </c:pt>
                <c:pt idx="5592">
                  <c:v>#N/A</c:v>
                </c:pt>
                <c:pt idx="5593">
                  <c:v>#N/A</c:v>
                </c:pt>
                <c:pt idx="5594">
                  <c:v>#N/A</c:v>
                </c:pt>
                <c:pt idx="5595">
                  <c:v>#N/A</c:v>
                </c:pt>
                <c:pt idx="5596">
                  <c:v>#N/A</c:v>
                </c:pt>
                <c:pt idx="5597">
                  <c:v>#N/A</c:v>
                </c:pt>
                <c:pt idx="5598">
                  <c:v>#N/A</c:v>
                </c:pt>
                <c:pt idx="5599">
                  <c:v>#N/A</c:v>
                </c:pt>
                <c:pt idx="5600">
                  <c:v>#N/A</c:v>
                </c:pt>
                <c:pt idx="5601">
                  <c:v>#N/A</c:v>
                </c:pt>
                <c:pt idx="5602">
                  <c:v>#N/A</c:v>
                </c:pt>
                <c:pt idx="5603">
                  <c:v>#N/A</c:v>
                </c:pt>
                <c:pt idx="5604">
                  <c:v>#N/A</c:v>
                </c:pt>
                <c:pt idx="5605">
                  <c:v>#N/A</c:v>
                </c:pt>
                <c:pt idx="5606">
                  <c:v>#N/A</c:v>
                </c:pt>
                <c:pt idx="5607">
                  <c:v>#N/A</c:v>
                </c:pt>
                <c:pt idx="5608">
                  <c:v>#N/A</c:v>
                </c:pt>
                <c:pt idx="5609">
                  <c:v>#N/A</c:v>
                </c:pt>
                <c:pt idx="5610">
                  <c:v>#N/A</c:v>
                </c:pt>
                <c:pt idx="5611">
                  <c:v>#N/A</c:v>
                </c:pt>
                <c:pt idx="5612">
                  <c:v>#N/A</c:v>
                </c:pt>
                <c:pt idx="5613">
                  <c:v>#N/A</c:v>
                </c:pt>
                <c:pt idx="5614">
                  <c:v>#N/A</c:v>
                </c:pt>
                <c:pt idx="5615">
                  <c:v>#N/A</c:v>
                </c:pt>
                <c:pt idx="5616">
                  <c:v>#N/A</c:v>
                </c:pt>
                <c:pt idx="5617">
                  <c:v>#N/A</c:v>
                </c:pt>
                <c:pt idx="5618">
                  <c:v>#N/A</c:v>
                </c:pt>
                <c:pt idx="5619">
                  <c:v>#N/A</c:v>
                </c:pt>
                <c:pt idx="5620">
                  <c:v>#N/A</c:v>
                </c:pt>
                <c:pt idx="5621">
                  <c:v>#N/A</c:v>
                </c:pt>
                <c:pt idx="5622">
                  <c:v>#N/A</c:v>
                </c:pt>
                <c:pt idx="5623">
                  <c:v>#N/A</c:v>
                </c:pt>
                <c:pt idx="5624">
                  <c:v>#N/A</c:v>
                </c:pt>
                <c:pt idx="5625">
                  <c:v>#N/A</c:v>
                </c:pt>
                <c:pt idx="5626">
                  <c:v>#N/A</c:v>
                </c:pt>
                <c:pt idx="5627">
                  <c:v>#N/A</c:v>
                </c:pt>
                <c:pt idx="5628">
                  <c:v>#N/A</c:v>
                </c:pt>
                <c:pt idx="5629">
                  <c:v>#N/A</c:v>
                </c:pt>
                <c:pt idx="5630">
                  <c:v>#N/A</c:v>
                </c:pt>
                <c:pt idx="5631">
                  <c:v>#N/A</c:v>
                </c:pt>
                <c:pt idx="5632">
                  <c:v>#N/A</c:v>
                </c:pt>
                <c:pt idx="5633">
                  <c:v>#N/A</c:v>
                </c:pt>
                <c:pt idx="5634">
                  <c:v>#N/A</c:v>
                </c:pt>
                <c:pt idx="5635">
                  <c:v>#N/A</c:v>
                </c:pt>
                <c:pt idx="5636">
                  <c:v>#N/A</c:v>
                </c:pt>
                <c:pt idx="5637">
                  <c:v>#N/A</c:v>
                </c:pt>
                <c:pt idx="5638">
                  <c:v>#N/A</c:v>
                </c:pt>
                <c:pt idx="5639">
                  <c:v>#N/A</c:v>
                </c:pt>
                <c:pt idx="5640">
                  <c:v>#N/A</c:v>
                </c:pt>
                <c:pt idx="5641">
                  <c:v>#N/A</c:v>
                </c:pt>
                <c:pt idx="5642">
                  <c:v>#N/A</c:v>
                </c:pt>
                <c:pt idx="5643">
                  <c:v>#N/A</c:v>
                </c:pt>
                <c:pt idx="5644">
                  <c:v>#N/A</c:v>
                </c:pt>
                <c:pt idx="5645">
                  <c:v>#N/A</c:v>
                </c:pt>
                <c:pt idx="5646">
                  <c:v>#N/A</c:v>
                </c:pt>
                <c:pt idx="5647">
                  <c:v>#N/A</c:v>
                </c:pt>
                <c:pt idx="5648">
                  <c:v>#N/A</c:v>
                </c:pt>
                <c:pt idx="5649">
                  <c:v>#N/A</c:v>
                </c:pt>
                <c:pt idx="5650">
                  <c:v>#N/A</c:v>
                </c:pt>
                <c:pt idx="5651">
                  <c:v>#N/A</c:v>
                </c:pt>
                <c:pt idx="5652">
                  <c:v>#N/A</c:v>
                </c:pt>
                <c:pt idx="5653">
                  <c:v>82.385000000000005</c:v>
                </c:pt>
                <c:pt idx="5654">
                  <c:v>#N/A</c:v>
                </c:pt>
                <c:pt idx="5655">
                  <c:v>#N/A</c:v>
                </c:pt>
                <c:pt idx="5656">
                  <c:v>#N/A</c:v>
                </c:pt>
                <c:pt idx="5657">
                  <c:v>#N/A</c:v>
                </c:pt>
                <c:pt idx="5658">
                  <c:v>#N/A</c:v>
                </c:pt>
                <c:pt idx="5659">
                  <c:v>#N/A</c:v>
                </c:pt>
                <c:pt idx="5660">
                  <c:v>#N/A</c:v>
                </c:pt>
                <c:pt idx="5661">
                  <c:v>#N/A</c:v>
                </c:pt>
                <c:pt idx="5662">
                  <c:v>#N/A</c:v>
                </c:pt>
                <c:pt idx="5663">
                  <c:v>#N/A</c:v>
                </c:pt>
                <c:pt idx="5664">
                  <c:v>#N/A</c:v>
                </c:pt>
                <c:pt idx="5665">
                  <c:v>#N/A</c:v>
                </c:pt>
                <c:pt idx="5666">
                  <c:v>#N/A</c:v>
                </c:pt>
                <c:pt idx="5667">
                  <c:v>#N/A</c:v>
                </c:pt>
                <c:pt idx="5668">
                  <c:v>#N/A</c:v>
                </c:pt>
                <c:pt idx="5669">
                  <c:v>#N/A</c:v>
                </c:pt>
                <c:pt idx="5670">
                  <c:v>#N/A</c:v>
                </c:pt>
                <c:pt idx="5671">
                  <c:v>#N/A</c:v>
                </c:pt>
                <c:pt idx="5672">
                  <c:v>#N/A</c:v>
                </c:pt>
                <c:pt idx="5673">
                  <c:v>#N/A</c:v>
                </c:pt>
                <c:pt idx="5674">
                  <c:v>#N/A</c:v>
                </c:pt>
                <c:pt idx="5675">
                  <c:v>#N/A</c:v>
                </c:pt>
                <c:pt idx="5676">
                  <c:v>#N/A</c:v>
                </c:pt>
                <c:pt idx="5677">
                  <c:v>#N/A</c:v>
                </c:pt>
                <c:pt idx="5678">
                  <c:v>#N/A</c:v>
                </c:pt>
                <c:pt idx="5679">
                  <c:v>#N/A</c:v>
                </c:pt>
                <c:pt idx="5680">
                  <c:v>#N/A</c:v>
                </c:pt>
                <c:pt idx="5681">
                  <c:v>#N/A</c:v>
                </c:pt>
                <c:pt idx="5682">
                  <c:v>#N/A</c:v>
                </c:pt>
                <c:pt idx="5683">
                  <c:v>#N/A</c:v>
                </c:pt>
                <c:pt idx="5684">
                  <c:v>#N/A</c:v>
                </c:pt>
                <c:pt idx="5685">
                  <c:v>#N/A</c:v>
                </c:pt>
                <c:pt idx="5686">
                  <c:v>#N/A</c:v>
                </c:pt>
                <c:pt idx="5687">
                  <c:v>#N/A</c:v>
                </c:pt>
                <c:pt idx="5688">
                  <c:v>#N/A</c:v>
                </c:pt>
                <c:pt idx="5689">
                  <c:v>#N/A</c:v>
                </c:pt>
                <c:pt idx="5690">
                  <c:v>#N/A</c:v>
                </c:pt>
                <c:pt idx="5691">
                  <c:v>#N/A</c:v>
                </c:pt>
                <c:pt idx="5692">
                  <c:v>#N/A</c:v>
                </c:pt>
                <c:pt idx="5693">
                  <c:v>#N/A</c:v>
                </c:pt>
                <c:pt idx="5694">
                  <c:v>#N/A</c:v>
                </c:pt>
                <c:pt idx="5695">
                  <c:v>#N/A</c:v>
                </c:pt>
                <c:pt idx="5696">
                  <c:v>#N/A</c:v>
                </c:pt>
                <c:pt idx="5697">
                  <c:v>#N/A</c:v>
                </c:pt>
                <c:pt idx="5698">
                  <c:v>#N/A</c:v>
                </c:pt>
                <c:pt idx="5699">
                  <c:v>#N/A</c:v>
                </c:pt>
                <c:pt idx="5700">
                  <c:v>#N/A</c:v>
                </c:pt>
                <c:pt idx="5701">
                  <c:v>#N/A</c:v>
                </c:pt>
                <c:pt idx="5702">
                  <c:v>#N/A</c:v>
                </c:pt>
                <c:pt idx="5703">
                  <c:v>#N/A</c:v>
                </c:pt>
                <c:pt idx="5704">
                  <c:v>#N/A</c:v>
                </c:pt>
                <c:pt idx="5705">
                  <c:v>#N/A</c:v>
                </c:pt>
                <c:pt idx="5706">
                  <c:v>#N/A</c:v>
                </c:pt>
                <c:pt idx="5707">
                  <c:v>#N/A</c:v>
                </c:pt>
                <c:pt idx="5708">
                  <c:v>#N/A</c:v>
                </c:pt>
                <c:pt idx="5709">
                  <c:v>#N/A</c:v>
                </c:pt>
                <c:pt idx="5710">
                  <c:v>#N/A</c:v>
                </c:pt>
                <c:pt idx="5711">
                  <c:v>#N/A</c:v>
                </c:pt>
                <c:pt idx="5712">
                  <c:v>#N/A</c:v>
                </c:pt>
                <c:pt idx="5713">
                  <c:v>#N/A</c:v>
                </c:pt>
                <c:pt idx="5714">
                  <c:v>#N/A</c:v>
                </c:pt>
                <c:pt idx="5715">
                  <c:v>#N/A</c:v>
                </c:pt>
                <c:pt idx="5716">
                  <c:v>#N/A</c:v>
                </c:pt>
                <c:pt idx="5717">
                  <c:v>#N/A</c:v>
                </c:pt>
                <c:pt idx="5718">
                  <c:v>73.525000000000006</c:v>
                </c:pt>
                <c:pt idx="5719">
                  <c:v>#N/A</c:v>
                </c:pt>
                <c:pt idx="5720">
                  <c:v>#N/A</c:v>
                </c:pt>
                <c:pt idx="5721">
                  <c:v>#N/A</c:v>
                </c:pt>
                <c:pt idx="5722">
                  <c:v>#N/A</c:v>
                </c:pt>
                <c:pt idx="5723">
                  <c:v>#N/A</c:v>
                </c:pt>
                <c:pt idx="5724">
                  <c:v>#N/A</c:v>
                </c:pt>
                <c:pt idx="5725">
                  <c:v>#N/A</c:v>
                </c:pt>
                <c:pt idx="5726">
                  <c:v>#N/A</c:v>
                </c:pt>
                <c:pt idx="5727">
                  <c:v>#N/A</c:v>
                </c:pt>
                <c:pt idx="5728">
                  <c:v>#N/A</c:v>
                </c:pt>
                <c:pt idx="5729">
                  <c:v>#N/A</c:v>
                </c:pt>
                <c:pt idx="5730">
                  <c:v>#N/A</c:v>
                </c:pt>
                <c:pt idx="5731">
                  <c:v>#N/A</c:v>
                </c:pt>
                <c:pt idx="5732">
                  <c:v>#N/A</c:v>
                </c:pt>
                <c:pt idx="5733">
                  <c:v>#N/A</c:v>
                </c:pt>
                <c:pt idx="5734">
                  <c:v>#N/A</c:v>
                </c:pt>
                <c:pt idx="5735">
                  <c:v>#N/A</c:v>
                </c:pt>
                <c:pt idx="5736">
                  <c:v>#N/A</c:v>
                </c:pt>
                <c:pt idx="5737">
                  <c:v>#N/A</c:v>
                </c:pt>
                <c:pt idx="5738">
                  <c:v>#N/A</c:v>
                </c:pt>
                <c:pt idx="5739">
                  <c:v>#N/A</c:v>
                </c:pt>
                <c:pt idx="5740">
                  <c:v>#N/A</c:v>
                </c:pt>
                <c:pt idx="5741">
                  <c:v>#N/A</c:v>
                </c:pt>
                <c:pt idx="5742">
                  <c:v>#N/A</c:v>
                </c:pt>
                <c:pt idx="5743">
                  <c:v>#N/A</c:v>
                </c:pt>
                <c:pt idx="5744">
                  <c:v>#N/A</c:v>
                </c:pt>
                <c:pt idx="5745">
                  <c:v>#N/A</c:v>
                </c:pt>
                <c:pt idx="5746">
                  <c:v>#N/A</c:v>
                </c:pt>
                <c:pt idx="5747">
                  <c:v>#N/A</c:v>
                </c:pt>
                <c:pt idx="5748">
                  <c:v>#N/A</c:v>
                </c:pt>
                <c:pt idx="5749">
                  <c:v>#N/A</c:v>
                </c:pt>
                <c:pt idx="5750">
                  <c:v>#N/A</c:v>
                </c:pt>
                <c:pt idx="5751">
                  <c:v>#N/A</c:v>
                </c:pt>
                <c:pt idx="5752">
                  <c:v>#N/A</c:v>
                </c:pt>
                <c:pt idx="5753">
                  <c:v>#N/A</c:v>
                </c:pt>
                <c:pt idx="5754">
                  <c:v>#N/A</c:v>
                </c:pt>
                <c:pt idx="5755">
                  <c:v>#N/A</c:v>
                </c:pt>
                <c:pt idx="5756">
                  <c:v>#N/A</c:v>
                </c:pt>
                <c:pt idx="5757">
                  <c:v>#N/A</c:v>
                </c:pt>
                <c:pt idx="5758">
                  <c:v>#N/A</c:v>
                </c:pt>
                <c:pt idx="5759">
                  <c:v>#N/A</c:v>
                </c:pt>
                <c:pt idx="5760">
                  <c:v>#N/A</c:v>
                </c:pt>
                <c:pt idx="5761">
                  <c:v>#N/A</c:v>
                </c:pt>
                <c:pt idx="5762">
                  <c:v>#N/A</c:v>
                </c:pt>
                <c:pt idx="5763">
                  <c:v>#N/A</c:v>
                </c:pt>
                <c:pt idx="5764">
                  <c:v>#N/A</c:v>
                </c:pt>
                <c:pt idx="5765">
                  <c:v>#N/A</c:v>
                </c:pt>
                <c:pt idx="5766">
                  <c:v>#N/A</c:v>
                </c:pt>
                <c:pt idx="5767">
                  <c:v>#N/A</c:v>
                </c:pt>
                <c:pt idx="5768">
                  <c:v>#N/A</c:v>
                </c:pt>
                <c:pt idx="5769">
                  <c:v>#N/A</c:v>
                </c:pt>
                <c:pt idx="5770">
                  <c:v>#N/A</c:v>
                </c:pt>
                <c:pt idx="5771">
                  <c:v>#N/A</c:v>
                </c:pt>
                <c:pt idx="5772">
                  <c:v>#N/A</c:v>
                </c:pt>
                <c:pt idx="5773">
                  <c:v>#N/A</c:v>
                </c:pt>
                <c:pt idx="5774">
                  <c:v>#N/A</c:v>
                </c:pt>
                <c:pt idx="5775">
                  <c:v>#N/A</c:v>
                </c:pt>
                <c:pt idx="5776">
                  <c:v>#N/A</c:v>
                </c:pt>
                <c:pt idx="5777">
                  <c:v>#N/A</c:v>
                </c:pt>
                <c:pt idx="5778">
                  <c:v>#N/A</c:v>
                </c:pt>
                <c:pt idx="5779">
                  <c:v>#N/A</c:v>
                </c:pt>
                <c:pt idx="5780">
                  <c:v>#N/A</c:v>
                </c:pt>
                <c:pt idx="5781">
                  <c:v>#N/A</c:v>
                </c:pt>
                <c:pt idx="5782">
                  <c:v>#N/A</c:v>
                </c:pt>
                <c:pt idx="5783">
                  <c:v>83.58</c:v>
                </c:pt>
                <c:pt idx="5784">
                  <c:v>#N/A</c:v>
                </c:pt>
                <c:pt idx="5785">
                  <c:v>#N/A</c:v>
                </c:pt>
                <c:pt idx="5786">
                  <c:v>#N/A</c:v>
                </c:pt>
                <c:pt idx="5787">
                  <c:v>#N/A</c:v>
                </c:pt>
                <c:pt idx="5788">
                  <c:v>#N/A</c:v>
                </c:pt>
                <c:pt idx="5789">
                  <c:v>#N/A</c:v>
                </c:pt>
                <c:pt idx="5790">
                  <c:v>#N/A</c:v>
                </c:pt>
                <c:pt idx="5791">
                  <c:v>#N/A</c:v>
                </c:pt>
                <c:pt idx="5792">
                  <c:v>#N/A</c:v>
                </c:pt>
                <c:pt idx="5793">
                  <c:v>#N/A</c:v>
                </c:pt>
                <c:pt idx="5794">
                  <c:v>#N/A</c:v>
                </c:pt>
                <c:pt idx="5795">
                  <c:v>#N/A</c:v>
                </c:pt>
                <c:pt idx="5796">
                  <c:v>#N/A</c:v>
                </c:pt>
                <c:pt idx="5797">
                  <c:v>#N/A</c:v>
                </c:pt>
                <c:pt idx="5798">
                  <c:v>#N/A</c:v>
                </c:pt>
                <c:pt idx="5799">
                  <c:v>#N/A</c:v>
                </c:pt>
                <c:pt idx="5800">
                  <c:v>#N/A</c:v>
                </c:pt>
                <c:pt idx="5801">
                  <c:v>#N/A</c:v>
                </c:pt>
                <c:pt idx="5802">
                  <c:v>#N/A</c:v>
                </c:pt>
                <c:pt idx="5803">
                  <c:v>#N/A</c:v>
                </c:pt>
                <c:pt idx="5804">
                  <c:v>#N/A</c:v>
                </c:pt>
                <c:pt idx="5805">
                  <c:v>#N/A</c:v>
                </c:pt>
                <c:pt idx="5806">
                  <c:v>#N/A</c:v>
                </c:pt>
                <c:pt idx="5807">
                  <c:v>#N/A</c:v>
                </c:pt>
                <c:pt idx="5808">
                  <c:v>#N/A</c:v>
                </c:pt>
                <c:pt idx="5809">
                  <c:v>#N/A</c:v>
                </c:pt>
                <c:pt idx="5810">
                  <c:v>#N/A</c:v>
                </c:pt>
                <c:pt idx="5811">
                  <c:v>#N/A</c:v>
                </c:pt>
                <c:pt idx="5812">
                  <c:v>#N/A</c:v>
                </c:pt>
                <c:pt idx="5813">
                  <c:v>#N/A</c:v>
                </c:pt>
                <c:pt idx="5814">
                  <c:v>#N/A</c:v>
                </c:pt>
                <c:pt idx="5815">
                  <c:v>#N/A</c:v>
                </c:pt>
                <c:pt idx="5816">
                  <c:v>#N/A</c:v>
                </c:pt>
                <c:pt idx="5817">
                  <c:v>#N/A</c:v>
                </c:pt>
                <c:pt idx="5818">
                  <c:v>#N/A</c:v>
                </c:pt>
                <c:pt idx="5819">
                  <c:v>#N/A</c:v>
                </c:pt>
                <c:pt idx="5820">
                  <c:v>#N/A</c:v>
                </c:pt>
                <c:pt idx="5821">
                  <c:v>#N/A</c:v>
                </c:pt>
                <c:pt idx="5822">
                  <c:v>#N/A</c:v>
                </c:pt>
                <c:pt idx="5823">
                  <c:v>#N/A</c:v>
                </c:pt>
                <c:pt idx="5824">
                  <c:v>#N/A</c:v>
                </c:pt>
                <c:pt idx="5825">
                  <c:v>#N/A</c:v>
                </c:pt>
                <c:pt idx="5826">
                  <c:v>#N/A</c:v>
                </c:pt>
                <c:pt idx="5827">
                  <c:v>#N/A</c:v>
                </c:pt>
                <c:pt idx="5828">
                  <c:v>#N/A</c:v>
                </c:pt>
                <c:pt idx="5829">
                  <c:v>#N/A</c:v>
                </c:pt>
                <c:pt idx="5830">
                  <c:v>#N/A</c:v>
                </c:pt>
                <c:pt idx="5831">
                  <c:v>#N/A</c:v>
                </c:pt>
                <c:pt idx="5832">
                  <c:v>#N/A</c:v>
                </c:pt>
                <c:pt idx="5833">
                  <c:v>#N/A</c:v>
                </c:pt>
                <c:pt idx="5834">
                  <c:v>#N/A</c:v>
                </c:pt>
                <c:pt idx="5835">
                  <c:v>#N/A</c:v>
                </c:pt>
                <c:pt idx="5836">
                  <c:v>#N/A</c:v>
                </c:pt>
                <c:pt idx="5837">
                  <c:v>#N/A</c:v>
                </c:pt>
                <c:pt idx="5838">
                  <c:v>#N/A</c:v>
                </c:pt>
                <c:pt idx="5839">
                  <c:v>#N/A</c:v>
                </c:pt>
                <c:pt idx="5840">
                  <c:v>#N/A</c:v>
                </c:pt>
                <c:pt idx="5841">
                  <c:v>#N/A</c:v>
                </c:pt>
                <c:pt idx="5842">
                  <c:v>#N/A</c:v>
                </c:pt>
                <c:pt idx="5843">
                  <c:v>#N/A</c:v>
                </c:pt>
                <c:pt idx="5844">
                  <c:v>#N/A</c:v>
                </c:pt>
                <c:pt idx="5845">
                  <c:v>#N/A</c:v>
                </c:pt>
                <c:pt idx="5846">
                  <c:v>#N/A</c:v>
                </c:pt>
                <c:pt idx="5847">
                  <c:v>#N/A</c:v>
                </c:pt>
                <c:pt idx="5848">
                  <c:v>73.853999999999999</c:v>
                </c:pt>
                <c:pt idx="5849">
                  <c:v>#N/A</c:v>
                </c:pt>
                <c:pt idx="5850">
                  <c:v>#N/A</c:v>
                </c:pt>
                <c:pt idx="5851">
                  <c:v>#N/A</c:v>
                </c:pt>
                <c:pt idx="5852">
                  <c:v>#N/A</c:v>
                </c:pt>
                <c:pt idx="5853">
                  <c:v>#N/A</c:v>
                </c:pt>
                <c:pt idx="5854">
                  <c:v>#N/A</c:v>
                </c:pt>
                <c:pt idx="5855">
                  <c:v>#N/A</c:v>
                </c:pt>
                <c:pt idx="5856">
                  <c:v>#N/A</c:v>
                </c:pt>
                <c:pt idx="5857">
                  <c:v>#N/A</c:v>
                </c:pt>
                <c:pt idx="5858">
                  <c:v>#N/A</c:v>
                </c:pt>
                <c:pt idx="5859">
                  <c:v>#N/A</c:v>
                </c:pt>
                <c:pt idx="5860">
                  <c:v>#N/A</c:v>
                </c:pt>
                <c:pt idx="5861">
                  <c:v>#N/A</c:v>
                </c:pt>
                <c:pt idx="5862">
                  <c:v>#N/A</c:v>
                </c:pt>
                <c:pt idx="5863">
                  <c:v>#N/A</c:v>
                </c:pt>
                <c:pt idx="5864">
                  <c:v>#N/A</c:v>
                </c:pt>
                <c:pt idx="5865">
                  <c:v>#N/A</c:v>
                </c:pt>
                <c:pt idx="5866">
                  <c:v>#N/A</c:v>
                </c:pt>
                <c:pt idx="5867">
                  <c:v>#N/A</c:v>
                </c:pt>
                <c:pt idx="5868">
                  <c:v>#N/A</c:v>
                </c:pt>
                <c:pt idx="5869">
                  <c:v>#N/A</c:v>
                </c:pt>
                <c:pt idx="5870">
                  <c:v>#N/A</c:v>
                </c:pt>
                <c:pt idx="5871">
                  <c:v>#N/A</c:v>
                </c:pt>
                <c:pt idx="5872">
                  <c:v>#N/A</c:v>
                </c:pt>
                <c:pt idx="5873">
                  <c:v>#N/A</c:v>
                </c:pt>
                <c:pt idx="5874">
                  <c:v>#N/A</c:v>
                </c:pt>
                <c:pt idx="5875">
                  <c:v>#N/A</c:v>
                </c:pt>
                <c:pt idx="5876">
                  <c:v>#N/A</c:v>
                </c:pt>
                <c:pt idx="5877">
                  <c:v>#N/A</c:v>
                </c:pt>
                <c:pt idx="5878">
                  <c:v>#N/A</c:v>
                </c:pt>
                <c:pt idx="5879">
                  <c:v>#N/A</c:v>
                </c:pt>
                <c:pt idx="5880">
                  <c:v>#N/A</c:v>
                </c:pt>
                <c:pt idx="5881">
                  <c:v>#N/A</c:v>
                </c:pt>
                <c:pt idx="5882">
                  <c:v>#N/A</c:v>
                </c:pt>
                <c:pt idx="5883">
                  <c:v>#N/A</c:v>
                </c:pt>
                <c:pt idx="5884">
                  <c:v>#N/A</c:v>
                </c:pt>
                <c:pt idx="5885">
                  <c:v>#N/A</c:v>
                </c:pt>
                <c:pt idx="5886">
                  <c:v>#N/A</c:v>
                </c:pt>
                <c:pt idx="5887">
                  <c:v>#N/A</c:v>
                </c:pt>
                <c:pt idx="5888">
                  <c:v>#N/A</c:v>
                </c:pt>
                <c:pt idx="5889">
                  <c:v>#N/A</c:v>
                </c:pt>
                <c:pt idx="5890">
                  <c:v>#N/A</c:v>
                </c:pt>
                <c:pt idx="5891">
                  <c:v>#N/A</c:v>
                </c:pt>
                <c:pt idx="5892">
                  <c:v>#N/A</c:v>
                </c:pt>
                <c:pt idx="5893">
                  <c:v>#N/A</c:v>
                </c:pt>
                <c:pt idx="5894">
                  <c:v>#N/A</c:v>
                </c:pt>
                <c:pt idx="5895">
                  <c:v>#N/A</c:v>
                </c:pt>
                <c:pt idx="5896">
                  <c:v>#N/A</c:v>
                </c:pt>
                <c:pt idx="5897">
                  <c:v>#N/A</c:v>
                </c:pt>
                <c:pt idx="5898">
                  <c:v>#N/A</c:v>
                </c:pt>
                <c:pt idx="5899">
                  <c:v>#N/A</c:v>
                </c:pt>
                <c:pt idx="5900">
                  <c:v>#N/A</c:v>
                </c:pt>
                <c:pt idx="5901">
                  <c:v>#N/A</c:v>
                </c:pt>
                <c:pt idx="5902">
                  <c:v>#N/A</c:v>
                </c:pt>
                <c:pt idx="5903">
                  <c:v>#N/A</c:v>
                </c:pt>
                <c:pt idx="5904">
                  <c:v>#N/A</c:v>
                </c:pt>
                <c:pt idx="5905">
                  <c:v>#N/A</c:v>
                </c:pt>
                <c:pt idx="5906">
                  <c:v>#N/A</c:v>
                </c:pt>
                <c:pt idx="5907">
                  <c:v>#N/A</c:v>
                </c:pt>
                <c:pt idx="5908">
                  <c:v>#N/A</c:v>
                </c:pt>
                <c:pt idx="5909">
                  <c:v>#N/A</c:v>
                </c:pt>
                <c:pt idx="5910">
                  <c:v>#N/A</c:v>
                </c:pt>
                <c:pt idx="5911">
                  <c:v>#N/A</c:v>
                </c:pt>
                <c:pt idx="5912">
                  <c:v>#N/A</c:v>
                </c:pt>
                <c:pt idx="5913">
                  <c:v>66.536000000000001</c:v>
                </c:pt>
                <c:pt idx="5914">
                  <c:v>#N/A</c:v>
                </c:pt>
                <c:pt idx="5915">
                  <c:v>#N/A</c:v>
                </c:pt>
                <c:pt idx="5916">
                  <c:v>#N/A</c:v>
                </c:pt>
                <c:pt idx="5917">
                  <c:v>#N/A</c:v>
                </c:pt>
                <c:pt idx="5918">
                  <c:v>#N/A</c:v>
                </c:pt>
                <c:pt idx="5919">
                  <c:v>#N/A</c:v>
                </c:pt>
                <c:pt idx="5920">
                  <c:v>#N/A</c:v>
                </c:pt>
                <c:pt idx="5921">
                  <c:v>#N/A</c:v>
                </c:pt>
                <c:pt idx="5922">
                  <c:v>#N/A</c:v>
                </c:pt>
                <c:pt idx="5923">
                  <c:v>#N/A</c:v>
                </c:pt>
                <c:pt idx="5924">
                  <c:v>#N/A</c:v>
                </c:pt>
                <c:pt idx="5925">
                  <c:v>#N/A</c:v>
                </c:pt>
                <c:pt idx="5926">
                  <c:v>#N/A</c:v>
                </c:pt>
                <c:pt idx="5927">
                  <c:v>#N/A</c:v>
                </c:pt>
                <c:pt idx="5928">
                  <c:v>#N/A</c:v>
                </c:pt>
                <c:pt idx="5929">
                  <c:v>#N/A</c:v>
                </c:pt>
                <c:pt idx="5930">
                  <c:v>#N/A</c:v>
                </c:pt>
                <c:pt idx="5931">
                  <c:v>#N/A</c:v>
                </c:pt>
                <c:pt idx="5932">
                  <c:v>#N/A</c:v>
                </c:pt>
                <c:pt idx="5933">
                  <c:v>#N/A</c:v>
                </c:pt>
                <c:pt idx="5934">
                  <c:v>#N/A</c:v>
                </c:pt>
                <c:pt idx="5935">
                  <c:v>#N/A</c:v>
                </c:pt>
                <c:pt idx="5936">
                  <c:v>#N/A</c:v>
                </c:pt>
                <c:pt idx="5937">
                  <c:v>#N/A</c:v>
                </c:pt>
                <c:pt idx="5938">
                  <c:v>#N/A</c:v>
                </c:pt>
                <c:pt idx="5939">
                  <c:v>#N/A</c:v>
                </c:pt>
                <c:pt idx="5940">
                  <c:v>#N/A</c:v>
                </c:pt>
                <c:pt idx="5941">
                  <c:v>#N/A</c:v>
                </c:pt>
                <c:pt idx="5942">
                  <c:v>#N/A</c:v>
                </c:pt>
                <c:pt idx="5943">
                  <c:v>#N/A</c:v>
                </c:pt>
                <c:pt idx="5944">
                  <c:v>#N/A</c:v>
                </c:pt>
                <c:pt idx="5945">
                  <c:v>#N/A</c:v>
                </c:pt>
                <c:pt idx="5946">
                  <c:v>#N/A</c:v>
                </c:pt>
                <c:pt idx="5947">
                  <c:v>#N/A</c:v>
                </c:pt>
                <c:pt idx="5948">
                  <c:v>#N/A</c:v>
                </c:pt>
                <c:pt idx="5949">
                  <c:v>#N/A</c:v>
                </c:pt>
                <c:pt idx="5950">
                  <c:v>#N/A</c:v>
                </c:pt>
                <c:pt idx="5951">
                  <c:v>#N/A</c:v>
                </c:pt>
                <c:pt idx="5952">
                  <c:v>#N/A</c:v>
                </c:pt>
                <c:pt idx="5953">
                  <c:v>#N/A</c:v>
                </c:pt>
                <c:pt idx="5954">
                  <c:v>#N/A</c:v>
                </c:pt>
                <c:pt idx="5955">
                  <c:v>#N/A</c:v>
                </c:pt>
                <c:pt idx="5956">
                  <c:v>#N/A</c:v>
                </c:pt>
                <c:pt idx="5957">
                  <c:v>#N/A</c:v>
                </c:pt>
                <c:pt idx="5958">
                  <c:v>#N/A</c:v>
                </c:pt>
                <c:pt idx="5959">
                  <c:v>#N/A</c:v>
                </c:pt>
                <c:pt idx="5960">
                  <c:v>#N/A</c:v>
                </c:pt>
                <c:pt idx="5961">
                  <c:v>#N/A</c:v>
                </c:pt>
                <c:pt idx="5962">
                  <c:v>#N/A</c:v>
                </c:pt>
                <c:pt idx="5963">
                  <c:v>#N/A</c:v>
                </c:pt>
                <c:pt idx="5964">
                  <c:v>#N/A</c:v>
                </c:pt>
                <c:pt idx="5965">
                  <c:v>#N/A</c:v>
                </c:pt>
                <c:pt idx="5966">
                  <c:v>#N/A</c:v>
                </c:pt>
                <c:pt idx="5967">
                  <c:v>#N/A</c:v>
                </c:pt>
                <c:pt idx="5968">
                  <c:v>#N/A</c:v>
                </c:pt>
                <c:pt idx="5969">
                  <c:v>#N/A</c:v>
                </c:pt>
                <c:pt idx="5970">
                  <c:v>#N/A</c:v>
                </c:pt>
                <c:pt idx="5971">
                  <c:v>#N/A</c:v>
                </c:pt>
                <c:pt idx="5972">
                  <c:v>#N/A</c:v>
                </c:pt>
                <c:pt idx="5973">
                  <c:v>#N/A</c:v>
                </c:pt>
                <c:pt idx="5974">
                  <c:v>#N/A</c:v>
                </c:pt>
                <c:pt idx="5975">
                  <c:v>#N/A</c:v>
                </c:pt>
                <c:pt idx="5976">
                  <c:v>#N/A</c:v>
                </c:pt>
                <c:pt idx="5977">
                  <c:v>#N/A</c:v>
                </c:pt>
                <c:pt idx="5978">
                  <c:v>61.716000000000001</c:v>
                </c:pt>
                <c:pt idx="5979">
                  <c:v>#N/A</c:v>
                </c:pt>
                <c:pt idx="5980">
                  <c:v>#N/A</c:v>
                </c:pt>
                <c:pt idx="5981">
                  <c:v>#N/A</c:v>
                </c:pt>
                <c:pt idx="5982">
                  <c:v>#N/A</c:v>
                </c:pt>
                <c:pt idx="5983">
                  <c:v>#N/A</c:v>
                </c:pt>
                <c:pt idx="5984">
                  <c:v>#N/A</c:v>
                </c:pt>
                <c:pt idx="5985">
                  <c:v>#N/A</c:v>
                </c:pt>
                <c:pt idx="5986">
                  <c:v>#N/A</c:v>
                </c:pt>
                <c:pt idx="5987">
                  <c:v>#N/A</c:v>
                </c:pt>
                <c:pt idx="5988">
                  <c:v>#N/A</c:v>
                </c:pt>
                <c:pt idx="5989">
                  <c:v>#N/A</c:v>
                </c:pt>
                <c:pt idx="5990">
                  <c:v>#N/A</c:v>
                </c:pt>
                <c:pt idx="5991">
                  <c:v>#N/A</c:v>
                </c:pt>
                <c:pt idx="5992">
                  <c:v>#N/A</c:v>
                </c:pt>
                <c:pt idx="5993">
                  <c:v>#N/A</c:v>
                </c:pt>
                <c:pt idx="5994">
                  <c:v>#N/A</c:v>
                </c:pt>
                <c:pt idx="5995">
                  <c:v>#N/A</c:v>
                </c:pt>
                <c:pt idx="5996">
                  <c:v>#N/A</c:v>
                </c:pt>
                <c:pt idx="5997">
                  <c:v>#N/A</c:v>
                </c:pt>
                <c:pt idx="5998">
                  <c:v>#N/A</c:v>
                </c:pt>
                <c:pt idx="5999">
                  <c:v>#N/A</c:v>
                </c:pt>
                <c:pt idx="6000">
                  <c:v>#N/A</c:v>
                </c:pt>
                <c:pt idx="6001">
                  <c:v>#N/A</c:v>
                </c:pt>
                <c:pt idx="6002">
                  <c:v>#N/A</c:v>
                </c:pt>
                <c:pt idx="6003">
                  <c:v>#N/A</c:v>
                </c:pt>
                <c:pt idx="6004">
                  <c:v>#N/A</c:v>
                </c:pt>
                <c:pt idx="6005">
                  <c:v>#N/A</c:v>
                </c:pt>
                <c:pt idx="6006">
                  <c:v>#N/A</c:v>
                </c:pt>
                <c:pt idx="6007">
                  <c:v>#N/A</c:v>
                </c:pt>
                <c:pt idx="6008">
                  <c:v>#N/A</c:v>
                </c:pt>
                <c:pt idx="6009">
                  <c:v>#N/A</c:v>
                </c:pt>
                <c:pt idx="6010">
                  <c:v>#N/A</c:v>
                </c:pt>
                <c:pt idx="6011">
                  <c:v>#N/A</c:v>
                </c:pt>
                <c:pt idx="6012">
                  <c:v>#N/A</c:v>
                </c:pt>
                <c:pt idx="6013">
                  <c:v>#N/A</c:v>
                </c:pt>
                <c:pt idx="6014">
                  <c:v>#N/A</c:v>
                </c:pt>
                <c:pt idx="6015">
                  <c:v>#N/A</c:v>
                </c:pt>
                <c:pt idx="6016">
                  <c:v>#N/A</c:v>
                </c:pt>
                <c:pt idx="6017">
                  <c:v>#N/A</c:v>
                </c:pt>
                <c:pt idx="6018">
                  <c:v>#N/A</c:v>
                </c:pt>
                <c:pt idx="6019">
                  <c:v>#N/A</c:v>
                </c:pt>
                <c:pt idx="6020">
                  <c:v>#N/A</c:v>
                </c:pt>
                <c:pt idx="6021">
                  <c:v>#N/A</c:v>
                </c:pt>
                <c:pt idx="6022">
                  <c:v>#N/A</c:v>
                </c:pt>
                <c:pt idx="6023">
                  <c:v>#N/A</c:v>
                </c:pt>
                <c:pt idx="6024">
                  <c:v>#N/A</c:v>
                </c:pt>
                <c:pt idx="6025">
                  <c:v>#N/A</c:v>
                </c:pt>
                <c:pt idx="6026">
                  <c:v>#N/A</c:v>
                </c:pt>
                <c:pt idx="6027">
                  <c:v>#N/A</c:v>
                </c:pt>
                <c:pt idx="6028">
                  <c:v>#N/A</c:v>
                </c:pt>
                <c:pt idx="6029">
                  <c:v>#N/A</c:v>
                </c:pt>
                <c:pt idx="6030">
                  <c:v>#N/A</c:v>
                </c:pt>
                <c:pt idx="6031">
                  <c:v>#N/A</c:v>
                </c:pt>
                <c:pt idx="6032">
                  <c:v>#N/A</c:v>
                </c:pt>
                <c:pt idx="6033">
                  <c:v>#N/A</c:v>
                </c:pt>
                <c:pt idx="6034">
                  <c:v>#N/A</c:v>
                </c:pt>
                <c:pt idx="6035">
                  <c:v>#N/A</c:v>
                </c:pt>
                <c:pt idx="6036">
                  <c:v>#N/A</c:v>
                </c:pt>
                <c:pt idx="6037">
                  <c:v>#N/A</c:v>
                </c:pt>
                <c:pt idx="6038">
                  <c:v>#N/A</c:v>
                </c:pt>
                <c:pt idx="6039">
                  <c:v>#N/A</c:v>
                </c:pt>
                <c:pt idx="6040">
                  <c:v>#N/A</c:v>
                </c:pt>
                <c:pt idx="6041">
                  <c:v>#N/A</c:v>
                </c:pt>
                <c:pt idx="6042">
                  <c:v>#N/A</c:v>
                </c:pt>
                <c:pt idx="6043">
                  <c:v>68.905000000000001</c:v>
                </c:pt>
                <c:pt idx="6044">
                  <c:v>#N/A</c:v>
                </c:pt>
                <c:pt idx="6045">
                  <c:v>#N/A</c:v>
                </c:pt>
                <c:pt idx="6046">
                  <c:v>#N/A</c:v>
                </c:pt>
                <c:pt idx="6047">
                  <c:v>#N/A</c:v>
                </c:pt>
                <c:pt idx="6048">
                  <c:v>#N/A</c:v>
                </c:pt>
                <c:pt idx="6049">
                  <c:v>#N/A</c:v>
                </c:pt>
                <c:pt idx="6050">
                  <c:v>#N/A</c:v>
                </c:pt>
                <c:pt idx="6051">
                  <c:v>#N/A</c:v>
                </c:pt>
                <c:pt idx="6052">
                  <c:v>#N/A</c:v>
                </c:pt>
                <c:pt idx="6053">
                  <c:v>#N/A</c:v>
                </c:pt>
                <c:pt idx="6054">
                  <c:v>#N/A</c:v>
                </c:pt>
                <c:pt idx="6055">
                  <c:v>#N/A</c:v>
                </c:pt>
                <c:pt idx="6056">
                  <c:v>#N/A</c:v>
                </c:pt>
                <c:pt idx="6057">
                  <c:v>#N/A</c:v>
                </c:pt>
                <c:pt idx="6058">
                  <c:v>#N/A</c:v>
                </c:pt>
                <c:pt idx="6059">
                  <c:v>#N/A</c:v>
                </c:pt>
                <c:pt idx="6060">
                  <c:v>#N/A</c:v>
                </c:pt>
                <c:pt idx="6061">
                  <c:v>#N/A</c:v>
                </c:pt>
                <c:pt idx="6062">
                  <c:v>#N/A</c:v>
                </c:pt>
                <c:pt idx="6063">
                  <c:v>#N/A</c:v>
                </c:pt>
                <c:pt idx="6064">
                  <c:v>#N/A</c:v>
                </c:pt>
                <c:pt idx="6065">
                  <c:v>#N/A</c:v>
                </c:pt>
                <c:pt idx="6066">
                  <c:v>#N/A</c:v>
                </c:pt>
                <c:pt idx="6067">
                  <c:v>#N/A</c:v>
                </c:pt>
                <c:pt idx="6068">
                  <c:v>#N/A</c:v>
                </c:pt>
                <c:pt idx="6069">
                  <c:v>#N/A</c:v>
                </c:pt>
                <c:pt idx="6070">
                  <c:v>#N/A</c:v>
                </c:pt>
                <c:pt idx="6071">
                  <c:v>#N/A</c:v>
                </c:pt>
                <c:pt idx="6072">
                  <c:v>#N/A</c:v>
                </c:pt>
                <c:pt idx="6073">
                  <c:v>#N/A</c:v>
                </c:pt>
                <c:pt idx="6074">
                  <c:v>#N/A</c:v>
                </c:pt>
                <c:pt idx="6075">
                  <c:v>#N/A</c:v>
                </c:pt>
                <c:pt idx="6076">
                  <c:v>#N/A</c:v>
                </c:pt>
                <c:pt idx="6077">
                  <c:v>#N/A</c:v>
                </c:pt>
                <c:pt idx="6078">
                  <c:v>#N/A</c:v>
                </c:pt>
                <c:pt idx="6079">
                  <c:v>#N/A</c:v>
                </c:pt>
                <c:pt idx="6080">
                  <c:v>#N/A</c:v>
                </c:pt>
                <c:pt idx="6081">
                  <c:v>#N/A</c:v>
                </c:pt>
                <c:pt idx="6082">
                  <c:v>#N/A</c:v>
                </c:pt>
                <c:pt idx="6083">
                  <c:v>#N/A</c:v>
                </c:pt>
                <c:pt idx="6084">
                  <c:v>#N/A</c:v>
                </c:pt>
                <c:pt idx="6085">
                  <c:v>#N/A</c:v>
                </c:pt>
                <c:pt idx="6086">
                  <c:v>#N/A</c:v>
                </c:pt>
                <c:pt idx="6087">
                  <c:v>#N/A</c:v>
                </c:pt>
                <c:pt idx="6088">
                  <c:v>#N/A</c:v>
                </c:pt>
                <c:pt idx="6089">
                  <c:v>#N/A</c:v>
                </c:pt>
                <c:pt idx="6090">
                  <c:v>#N/A</c:v>
                </c:pt>
                <c:pt idx="6091">
                  <c:v>#N/A</c:v>
                </c:pt>
                <c:pt idx="6092">
                  <c:v>#N/A</c:v>
                </c:pt>
                <c:pt idx="6093">
                  <c:v>#N/A</c:v>
                </c:pt>
                <c:pt idx="6094">
                  <c:v>#N/A</c:v>
                </c:pt>
                <c:pt idx="6095">
                  <c:v>#N/A</c:v>
                </c:pt>
                <c:pt idx="6096">
                  <c:v>#N/A</c:v>
                </c:pt>
                <c:pt idx="6097">
                  <c:v>#N/A</c:v>
                </c:pt>
                <c:pt idx="6098">
                  <c:v>#N/A</c:v>
                </c:pt>
                <c:pt idx="6099">
                  <c:v>#N/A</c:v>
                </c:pt>
                <c:pt idx="6100">
                  <c:v>#N/A</c:v>
                </c:pt>
                <c:pt idx="6101">
                  <c:v>#N/A</c:v>
                </c:pt>
                <c:pt idx="6102">
                  <c:v>#N/A</c:v>
                </c:pt>
                <c:pt idx="6103">
                  <c:v>#N/A</c:v>
                </c:pt>
                <c:pt idx="6104">
                  <c:v>#N/A</c:v>
                </c:pt>
                <c:pt idx="6105">
                  <c:v>#N/A</c:v>
                </c:pt>
                <c:pt idx="6106">
                  <c:v>#N/A</c:v>
                </c:pt>
                <c:pt idx="6107">
                  <c:v>#N/A</c:v>
                </c:pt>
                <c:pt idx="6108">
                  <c:v>69.998999999999995</c:v>
                </c:pt>
                <c:pt idx="6109">
                  <c:v>#N/A</c:v>
                </c:pt>
                <c:pt idx="6110">
                  <c:v>#N/A</c:v>
                </c:pt>
                <c:pt idx="6111">
                  <c:v>#N/A</c:v>
                </c:pt>
                <c:pt idx="6112">
                  <c:v>#N/A</c:v>
                </c:pt>
                <c:pt idx="6113">
                  <c:v>#N/A</c:v>
                </c:pt>
                <c:pt idx="6114">
                  <c:v>#N/A</c:v>
                </c:pt>
                <c:pt idx="6115">
                  <c:v>#N/A</c:v>
                </c:pt>
                <c:pt idx="6116">
                  <c:v>#N/A</c:v>
                </c:pt>
                <c:pt idx="6117">
                  <c:v>#N/A</c:v>
                </c:pt>
                <c:pt idx="6118">
                  <c:v>#N/A</c:v>
                </c:pt>
                <c:pt idx="6119">
                  <c:v>#N/A</c:v>
                </c:pt>
                <c:pt idx="6120">
                  <c:v>#N/A</c:v>
                </c:pt>
                <c:pt idx="6121">
                  <c:v>#N/A</c:v>
                </c:pt>
                <c:pt idx="6122">
                  <c:v>#N/A</c:v>
                </c:pt>
                <c:pt idx="6123">
                  <c:v>#N/A</c:v>
                </c:pt>
                <c:pt idx="6124">
                  <c:v>#N/A</c:v>
                </c:pt>
                <c:pt idx="6125">
                  <c:v>#N/A</c:v>
                </c:pt>
                <c:pt idx="6126">
                  <c:v>#N/A</c:v>
                </c:pt>
                <c:pt idx="6127">
                  <c:v>#N/A</c:v>
                </c:pt>
                <c:pt idx="6128">
                  <c:v>#N/A</c:v>
                </c:pt>
                <c:pt idx="6129">
                  <c:v>#N/A</c:v>
                </c:pt>
                <c:pt idx="6130">
                  <c:v>#N/A</c:v>
                </c:pt>
                <c:pt idx="6131">
                  <c:v>#N/A</c:v>
                </c:pt>
                <c:pt idx="6132">
                  <c:v>#N/A</c:v>
                </c:pt>
                <c:pt idx="6133">
                  <c:v>#N/A</c:v>
                </c:pt>
                <c:pt idx="6134">
                  <c:v>#N/A</c:v>
                </c:pt>
                <c:pt idx="6135">
                  <c:v>#N/A</c:v>
                </c:pt>
                <c:pt idx="6136">
                  <c:v>#N/A</c:v>
                </c:pt>
                <c:pt idx="6137">
                  <c:v>#N/A</c:v>
                </c:pt>
                <c:pt idx="6138">
                  <c:v>#N/A</c:v>
                </c:pt>
                <c:pt idx="6139">
                  <c:v>#N/A</c:v>
                </c:pt>
                <c:pt idx="6140">
                  <c:v>#N/A</c:v>
                </c:pt>
                <c:pt idx="6141">
                  <c:v>#N/A</c:v>
                </c:pt>
                <c:pt idx="6142">
                  <c:v>#N/A</c:v>
                </c:pt>
                <c:pt idx="6143">
                  <c:v>#N/A</c:v>
                </c:pt>
                <c:pt idx="6144">
                  <c:v>#N/A</c:v>
                </c:pt>
                <c:pt idx="6145">
                  <c:v>#N/A</c:v>
                </c:pt>
                <c:pt idx="6146">
                  <c:v>#N/A</c:v>
                </c:pt>
                <c:pt idx="6147">
                  <c:v>#N/A</c:v>
                </c:pt>
                <c:pt idx="6148">
                  <c:v>#N/A</c:v>
                </c:pt>
                <c:pt idx="6149">
                  <c:v>#N/A</c:v>
                </c:pt>
                <c:pt idx="6150">
                  <c:v>#N/A</c:v>
                </c:pt>
                <c:pt idx="6151">
                  <c:v>#N/A</c:v>
                </c:pt>
                <c:pt idx="6152">
                  <c:v>#N/A</c:v>
                </c:pt>
                <c:pt idx="6153">
                  <c:v>#N/A</c:v>
                </c:pt>
                <c:pt idx="6154">
                  <c:v>#N/A</c:v>
                </c:pt>
                <c:pt idx="6155">
                  <c:v>#N/A</c:v>
                </c:pt>
                <c:pt idx="6156">
                  <c:v>#N/A</c:v>
                </c:pt>
                <c:pt idx="6157">
                  <c:v>#N/A</c:v>
                </c:pt>
                <c:pt idx="6158">
                  <c:v>#N/A</c:v>
                </c:pt>
                <c:pt idx="6159">
                  <c:v>#N/A</c:v>
                </c:pt>
                <c:pt idx="6160">
                  <c:v>#N/A</c:v>
                </c:pt>
                <c:pt idx="6161">
                  <c:v>#N/A</c:v>
                </c:pt>
                <c:pt idx="6162">
                  <c:v>#N/A</c:v>
                </c:pt>
                <c:pt idx="6163">
                  <c:v>#N/A</c:v>
                </c:pt>
                <c:pt idx="6164">
                  <c:v>#N/A</c:v>
                </c:pt>
                <c:pt idx="6165">
                  <c:v>#N/A</c:v>
                </c:pt>
                <c:pt idx="6166">
                  <c:v>#N/A</c:v>
                </c:pt>
                <c:pt idx="6167">
                  <c:v>#N/A</c:v>
                </c:pt>
                <c:pt idx="6168">
                  <c:v>#N/A</c:v>
                </c:pt>
                <c:pt idx="6169">
                  <c:v>#N/A</c:v>
                </c:pt>
                <c:pt idx="6170">
                  <c:v>#N/A</c:v>
                </c:pt>
                <c:pt idx="6171">
                  <c:v>#N/A</c:v>
                </c:pt>
                <c:pt idx="6172">
                  <c:v>#N/A</c:v>
                </c:pt>
                <c:pt idx="6173">
                  <c:v>81.534999999999997</c:v>
                </c:pt>
                <c:pt idx="6174">
                  <c:v>#N/A</c:v>
                </c:pt>
                <c:pt idx="6175">
                  <c:v>#N/A</c:v>
                </c:pt>
                <c:pt idx="6176">
                  <c:v>#N/A</c:v>
                </c:pt>
                <c:pt idx="6177">
                  <c:v>#N/A</c:v>
                </c:pt>
                <c:pt idx="6178">
                  <c:v>#N/A</c:v>
                </c:pt>
                <c:pt idx="6179">
                  <c:v>#N/A</c:v>
                </c:pt>
                <c:pt idx="6180">
                  <c:v>#N/A</c:v>
                </c:pt>
                <c:pt idx="6181">
                  <c:v>#N/A</c:v>
                </c:pt>
                <c:pt idx="6182">
                  <c:v>#N/A</c:v>
                </c:pt>
                <c:pt idx="6183">
                  <c:v>#N/A</c:v>
                </c:pt>
                <c:pt idx="6184">
                  <c:v>#N/A</c:v>
                </c:pt>
                <c:pt idx="6185">
                  <c:v>#N/A</c:v>
                </c:pt>
                <c:pt idx="6186">
                  <c:v>#N/A</c:v>
                </c:pt>
                <c:pt idx="6187">
                  <c:v>#N/A</c:v>
                </c:pt>
                <c:pt idx="6188">
                  <c:v>#N/A</c:v>
                </c:pt>
                <c:pt idx="6189">
                  <c:v>#N/A</c:v>
                </c:pt>
                <c:pt idx="6190">
                  <c:v>#N/A</c:v>
                </c:pt>
                <c:pt idx="6191">
                  <c:v>#N/A</c:v>
                </c:pt>
                <c:pt idx="6192">
                  <c:v>#N/A</c:v>
                </c:pt>
                <c:pt idx="6193">
                  <c:v>#N/A</c:v>
                </c:pt>
                <c:pt idx="6194">
                  <c:v>#N/A</c:v>
                </c:pt>
                <c:pt idx="6195">
                  <c:v>#N/A</c:v>
                </c:pt>
                <c:pt idx="6196">
                  <c:v>#N/A</c:v>
                </c:pt>
                <c:pt idx="6197">
                  <c:v>#N/A</c:v>
                </c:pt>
                <c:pt idx="6198">
                  <c:v>#N/A</c:v>
                </c:pt>
                <c:pt idx="6199">
                  <c:v>#N/A</c:v>
                </c:pt>
                <c:pt idx="6200">
                  <c:v>#N/A</c:v>
                </c:pt>
                <c:pt idx="6201">
                  <c:v>#N/A</c:v>
                </c:pt>
                <c:pt idx="6202">
                  <c:v>#N/A</c:v>
                </c:pt>
                <c:pt idx="6203">
                  <c:v>#N/A</c:v>
                </c:pt>
                <c:pt idx="6204">
                  <c:v>#N/A</c:v>
                </c:pt>
                <c:pt idx="6205">
                  <c:v>#N/A</c:v>
                </c:pt>
                <c:pt idx="6206">
                  <c:v>#N/A</c:v>
                </c:pt>
                <c:pt idx="6207">
                  <c:v>#N/A</c:v>
                </c:pt>
                <c:pt idx="6208">
                  <c:v>#N/A</c:v>
                </c:pt>
                <c:pt idx="6209">
                  <c:v>#N/A</c:v>
                </c:pt>
                <c:pt idx="6210">
                  <c:v>#N/A</c:v>
                </c:pt>
                <c:pt idx="6211">
                  <c:v>#N/A</c:v>
                </c:pt>
                <c:pt idx="6212">
                  <c:v>#N/A</c:v>
                </c:pt>
                <c:pt idx="6213">
                  <c:v>#N/A</c:v>
                </c:pt>
                <c:pt idx="6214">
                  <c:v>#N/A</c:v>
                </c:pt>
                <c:pt idx="6215">
                  <c:v>#N/A</c:v>
                </c:pt>
                <c:pt idx="6216">
                  <c:v>#N/A</c:v>
                </c:pt>
                <c:pt idx="6217">
                  <c:v>#N/A</c:v>
                </c:pt>
                <c:pt idx="6218">
                  <c:v>#N/A</c:v>
                </c:pt>
                <c:pt idx="6219">
                  <c:v>#N/A</c:v>
                </c:pt>
                <c:pt idx="6220">
                  <c:v>#N/A</c:v>
                </c:pt>
                <c:pt idx="6221">
                  <c:v>#N/A</c:v>
                </c:pt>
                <c:pt idx="6222">
                  <c:v>#N/A</c:v>
                </c:pt>
                <c:pt idx="6223">
                  <c:v>#N/A</c:v>
                </c:pt>
                <c:pt idx="6224">
                  <c:v>#N/A</c:v>
                </c:pt>
                <c:pt idx="6225">
                  <c:v>#N/A</c:v>
                </c:pt>
                <c:pt idx="6226">
                  <c:v>#N/A</c:v>
                </c:pt>
                <c:pt idx="6227">
                  <c:v>#N/A</c:v>
                </c:pt>
                <c:pt idx="6228">
                  <c:v>#N/A</c:v>
                </c:pt>
                <c:pt idx="6229">
                  <c:v>#N/A</c:v>
                </c:pt>
                <c:pt idx="6230">
                  <c:v>#N/A</c:v>
                </c:pt>
                <c:pt idx="6231">
                  <c:v>#N/A</c:v>
                </c:pt>
                <c:pt idx="6232">
                  <c:v>#N/A</c:v>
                </c:pt>
                <c:pt idx="6233">
                  <c:v>#N/A</c:v>
                </c:pt>
                <c:pt idx="6234">
                  <c:v>#N/A</c:v>
                </c:pt>
                <c:pt idx="6235">
                  <c:v>#N/A</c:v>
                </c:pt>
                <c:pt idx="6236">
                  <c:v>#N/A</c:v>
                </c:pt>
                <c:pt idx="6237">
                  <c:v>#N/A</c:v>
                </c:pt>
                <c:pt idx="6238">
                  <c:v>74.287999999999997</c:v>
                </c:pt>
                <c:pt idx="6239">
                  <c:v>#N/A</c:v>
                </c:pt>
                <c:pt idx="6240">
                  <c:v>#N/A</c:v>
                </c:pt>
                <c:pt idx="6241">
                  <c:v>#N/A</c:v>
                </c:pt>
                <c:pt idx="6242">
                  <c:v>#N/A</c:v>
                </c:pt>
                <c:pt idx="6243">
                  <c:v>#N/A</c:v>
                </c:pt>
                <c:pt idx="6244">
                  <c:v>#N/A</c:v>
                </c:pt>
                <c:pt idx="6245">
                  <c:v>#N/A</c:v>
                </c:pt>
                <c:pt idx="6246">
                  <c:v>#N/A</c:v>
                </c:pt>
                <c:pt idx="6247">
                  <c:v>#N/A</c:v>
                </c:pt>
                <c:pt idx="6248">
                  <c:v>#N/A</c:v>
                </c:pt>
                <c:pt idx="6249">
                  <c:v>#N/A</c:v>
                </c:pt>
                <c:pt idx="6250">
                  <c:v>#N/A</c:v>
                </c:pt>
                <c:pt idx="6251">
                  <c:v>#N/A</c:v>
                </c:pt>
                <c:pt idx="6252">
                  <c:v>#N/A</c:v>
                </c:pt>
                <c:pt idx="6253">
                  <c:v>#N/A</c:v>
                </c:pt>
                <c:pt idx="6254">
                  <c:v>#N/A</c:v>
                </c:pt>
                <c:pt idx="6255">
                  <c:v>#N/A</c:v>
                </c:pt>
                <c:pt idx="6256">
                  <c:v>#N/A</c:v>
                </c:pt>
                <c:pt idx="6257">
                  <c:v>#N/A</c:v>
                </c:pt>
                <c:pt idx="6258">
                  <c:v>#N/A</c:v>
                </c:pt>
                <c:pt idx="6259">
                  <c:v>#N/A</c:v>
                </c:pt>
                <c:pt idx="6260">
                  <c:v>#N/A</c:v>
                </c:pt>
                <c:pt idx="6261">
                  <c:v>#N/A</c:v>
                </c:pt>
                <c:pt idx="6262">
                  <c:v>#N/A</c:v>
                </c:pt>
                <c:pt idx="6263">
                  <c:v>#N/A</c:v>
                </c:pt>
                <c:pt idx="6264">
                  <c:v>#N/A</c:v>
                </c:pt>
                <c:pt idx="6265">
                  <c:v>#N/A</c:v>
                </c:pt>
                <c:pt idx="6266">
                  <c:v>#N/A</c:v>
                </c:pt>
                <c:pt idx="6267">
                  <c:v>#N/A</c:v>
                </c:pt>
                <c:pt idx="6268">
                  <c:v>#N/A</c:v>
                </c:pt>
                <c:pt idx="6269">
                  <c:v>#N/A</c:v>
                </c:pt>
                <c:pt idx="6270">
                  <c:v>#N/A</c:v>
                </c:pt>
                <c:pt idx="6271">
                  <c:v>#N/A</c:v>
                </c:pt>
                <c:pt idx="6272">
                  <c:v>#N/A</c:v>
                </c:pt>
                <c:pt idx="6273">
                  <c:v>#N/A</c:v>
                </c:pt>
                <c:pt idx="6274">
                  <c:v>#N/A</c:v>
                </c:pt>
                <c:pt idx="6275">
                  <c:v>#N/A</c:v>
                </c:pt>
                <c:pt idx="6276">
                  <c:v>#N/A</c:v>
                </c:pt>
                <c:pt idx="6277">
                  <c:v>#N/A</c:v>
                </c:pt>
                <c:pt idx="6278">
                  <c:v>#N/A</c:v>
                </c:pt>
                <c:pt idx="6279">
                  <c:v>#N/A</c:v>
                </c:pt>
                <c:pt idx="6280">
                  <c:v>#N/A</c:v>
                </c:pt>
                <c:pt idx="6281">
                  <c:v>#N/A</c:v>
                </c:pt>
                <c:pt idx="6282">
                  <c:v>#N/A</c:v>
                </c:pt>
                <c:pt idx="6283">
                  <c:v>#N/A</c:v>
                </c:pt>
                <c:pt idx="6284">
                  <c:v>#N/A</c:v>
                </c:pt>
                <c:pt idx="6285">
                  <c:v>#N/A</c:v>
                </c:pt>
                <c:pt idx="6286">
                  <c:v>#N/A</c:v>
                </c:pt>
                <c:pt idx="6287">
                  <c:v>#N/A</c:v>
                </c:pt>
                <c:pt idx="6288">
                  <c:v>#N/A</c:v>
                </c:pt>
                <c:pt idx="6289">
                  <c:v>#N/A</c:v>
                </c:pt>
                <c:pt idx="6290">
                  <c:v>#N/A</c:v>
                </c:pt>
                <c:pt idx="6291">
                  <c:v>#N/A</c:v>
                </c:pt>
                <c:pt idx="6292">
                  <c:v>#N/A</c:v>
                </c:pt>
                <c:pt idx="6293">
                  <c:v>#N/A</c:v>
                </c:pt>
                <c:pt idx="6294">
                  <c:v>#N/A</c:v>
                </c:pt>
                <c:pt idx="6295">
                  <c:v>#N/A</c:v>
                </c:pt>
                <c:pt idx="6296">
                  <c:v>#N/A</c:v>
                </c:pt>
                <c:pt idx="6297">
                  <c:v>#N/A</c:v>
                </c:pt>
                <c:pt idx="6298">
                  <c:v>#N/A</c:v>
                </c:pt>
                <c:pt idx="6299">
                  <c:v>#N/A</c:v>
                </c:pt>
                <c:pt idx="6300">
                  <c:v>#N/A</c:v>
                </c:pt>
                <c:pt idx="6301">
                  <c:v>#N/A</c:v>
                </c:pt>
                <c:pt idx="6302">
                  <c:v>#N/A</c:v>
                </c:pt>
                <c:pt idx="6303">
                  <c:v>67.533000000000001</c:v>
                </c:pt>
                <c:pt idx="6304">
                  <c:v>#N/A</c:v>
                </c:pt>
                <c:pt idx="6305">
                  <c:v>#N/A</c:v>
                </c:pt>
                <c:pt idx="6306">
                  <c:v>#N/A</c:v>
                </c:pt>
                <c:pt idx="6307">
                  <c:v>#N/A</c:v>
                </c:pt>
                <c:pt idx="6308">
                  <c:v>#N/A</c:v>
                </c:pt>
                <c:pt idx="6309">
                  <c:v>#N/A</c:v>
                </c:pt>
                <c:pt idx="6310">
                  <c:v>#N/A</c:v>
                </c:pt>
                <c:pt idx="6311">
                  <c:v>#N/A</c:v>
                </c:pt>
                <c:pt idx="6312">
                  <c:v>#N/A</c:v>
                </c:pt>
                <c:pt idx="6313">
                  <c:v>#N/A</c:v>
                </c:pt>
                <c:pt idx="6314">
                  <c:v>#N/A</c:v>
                </c:pt>
                <c:pt idx="6315">
                  <c:v>#N/A</c:v>
                </c:pt>
                <c:pt idx="6316">
                  <c:v>#N/A</c:v>
                </c:pt>
                <c:pt idx="6317">
                  <c:v>#N/A</c:v>
                </c:pt>
                <c:pt idx="6318">
                  <c:v>#N/A</c:v>
                </c:pt>
                <c:pt idx="6319">
                  <c:v>#N/A</c:v>
                </c:pt>
                <c:pt idx="6320">
                  <c:v>#N/A</c:v>
                </c:pt>
                <c:pt idx="6321">
                  <c:v>#N/A</c:v>
                </c:pt>
                <c:pt idx="6322">
                  <c:v>#N/A</c:v>
                </c:pt>
                <c:pt idx="6323">
                  <c:v>#N/A</c:v>
                </c:pt>
                <c:pt idx="6324">
                  <c:v>#N/A</c:v>
                </c:pt>
                <c:pt idx="6325">
                  <c:v>#N/A</c:v>
                </c:pt>
                <c:pt idx="6326">
                  <c:v>#N/A</c:v>
                </c:pt>
                <c:pt idx="6327">
                  <c:v>#N/A</c:v>
                </c:pt>
                <c:pt idx="6328">
                  <c:v>#N/A</c:v>
                </c:pt>
                <c:pt idx="6329">
                  <c:v>#N/A</c:v>
                </c:pt>
                <c:pt idx="6330">
                  <c:v>#N/A</c:v>
                </c:pt>
                <c:pt idx="6331">
                  <c:v>#N/A</c:v>
                </c:pt>
                <c:pt idx="6332">
                  <c:v>#N/A</c:v>
                </c:pt>
                <c:pt idx="6333">
                  <c:v>#N/A</c:v>
                </c:pt>
                <c:pt idx="6334">
                  <c:v>#N/A</c:v>
                </c:pt>
                <c:pt idx="6335">
                  <c:v>#N/A</c:v>
                </c:pt>
                <c:pt idx="6336">
                  <c:v>#N/A</c:v>
                </c:pt>
                <c:pt idx="6337">
                  <c:v>#N/A</c:v>
                </c:pt>
                <c:pt idx="6338">
                  <c:v>#N/A</c:v>
                </c:pt>
                <c:pt idx="6339">
                  <c:v>#N/A</c:v>
                </c:pt>
                <c:pt idx="6340">
                  <c:v>#N/A</c:v>
                </c:pt>
                <c:pt idx="6341">
                  <c:v>#N/A</c:v>
                </c:pt>
                <c:pt idx="6342">
                  <c:v>#N/A</c:v>
                </c:pt>
                <c:pt idx="6343">
                  <c:v>#N/A</c:v>
                </c:pt>
                <c:pt idx="6344">
                  <c:v>#N/A</c:v>
                </c:pt>
                <c:pt idx="6345">
                  <c:v>#N/A</c:v>
                </c:pt>
                <c:pt idx="6346">
                  <c:v>#N/A</c:v>
                </c:pt>
                <c:pt idx="6347">
                  <c:v>#N/A</c:v>
                </c:pt>
                <c:pt idx="6348">
                  <c:v>#N/A</c:v>
                </c:pt>
                <c:pt idx="6349">
                  <c:v>#N/A</c:v>
                </c:pt>
                <c:pt idx="6350">
                  <c:v>#N/A</c:v>
                </c:pt>
                <c:pt idx="6351">
                  <c:v>#N/A</c:v>
                </c:pt>
                <c:pt idx="6352">
                  <c:v>#N/A</c:v>
                </c:pt>
                <c:pt idx="6353">
                  <c:v>#N/A</c:v>
                </c:pt>
                <c:pt idx="6354">
                  <c:v>#N/A</c:v>
                </c:pt>
                <c:pt idx="6355">
                  <c:v>#N/A</c:v>
                </c:pt>
                <c:pt idx="6356">
                  <c:v>#N/A</c:v>
                </c:pt>
                <c:pt idx="6357">
                  <c:v>#N/A</c:v>
                </c:pt>
                <c:pt idx="6358">
                  <c:v>#N/A</c:v>
                </c:pt>
                <c:pt idx="6359">
                  <c:v>#N/A</c:v>
                </c:pt>
                <c:pt idx="6360">
                  <c:v>#N/A</c:v>
                </c:pt>
                <c:pt idx="6361">
                  <c:v>#N/A</c:v>
                </c:pt>
                <c:pt idx="6362">
                  <c:v>#N/A</c:v>
                </c:pt>
                <c:pt idx="6363">
                  <c:v>#N/A</c:v>
                </c:pt>
                <c:pt idx="6364">
                  <c:v>#N/A</c:v>
                </c:pt>
                <c:pt idx="6365">
                  <c:v>#N/A</c:v>
                </c:pt>
                <c:pt idx="6366">
                  <c:v>#N/A</c:v>
                </c:pt>
                <c:pt idx="6367">
                  <c:v>#N/A</c:v>
                </c:pt>
                <c:pt idx="6368">
                  <c:v>79.646000000000001</c:v>
                </c:pt>
                <c:pt idx="6369">
                  <c:v>#N/A</c:v>
                </c:pt>
                <c:pt idx="6370">
                  <c:v>#N/A</c:v>
                </c:pt>
                <c:pt idx="6371">
                  <c:v>#N/A</c:v>
                </c:pt>
                <c:pt idx="6372">
                  <c:v>#N/A</c:v>
                </c:pt>
                <c:pt idx="6373">
                  <c:v>#N/A</c:v>
                </c:pt>
                <c:pt idx="6374">
                  <c:v>#N/A</c:v>
                </c:pt>
                <c:pt idx="6375">
                  <c:v>#N/A</c:v>
                </c:pt>
                <c:pt idx="6376">
                  <c:v>#N/A</c:v>
                </c:pt>
                <c:pt idx="6377">
                  <c:v>#N/A</c:v>
                </c:pt>
                <c:pt idx="6378">
                  <c:v>#N/A</c:v>
                </c:pt>
                <c:pt idx="6379">
                  <c:v>#N/A</c:v>
                </c:pt>
                <c:pt idx="6380">
                  <c:v>#N/A</c:v>
                </c:pt>
                <c:pt idx="6381">
                  <c:v>#N/A</c:v>
                </c:pt>
                <c:pt idx="6382">
                  <c:v>#N/A</c:v>
                </c:pt>
                <c:pt idx="6383">
                  <c:v>#N/A</c:v>
                </c:pt>
                <c:pt idx="6384">
                  <c:v>#N/A</c:v>
                </c:pt>
                <c:pt idx="6385">
                  <c:v>#N/A</c:v>
                </c:pt>
                <c:pt idx="6386">
                  <c:v>#N/A</c:v>
                </c:pt>
                <c:pt idx="6387">
                  <c:v>#N/A</c:v>
                </c:pt>
                <c:pt idx="6388">
                  <c:v>#N/A</c:v>
                </c:pt>
                <c:pt idx="6389">
                  <c:v>#N/A</c:v>
                </c:pt>
                <c:pt idx="6390">
                  <c:v>#N/A</c:v>
                </c:pt>
                <c:pt idx="6391">
                  <c:v>#N/A</c:v>
                </c:pt>
                <c:pt idx="6392">
                  <c:v>#N/A</c:v>
                </c:pt>
                <c:pt idx="6393">
                  <c:v>#N/A</c:v>
                </c:pt>
                <c:pt idx="6394">
                  <c:v>#N/A</c:v>
                </c:pt>
                <c:pt idx="6395">
                  <c:v>#N/A</c:v>
                </c:pt>
                <c:pt idx="6396">
                  <c:v>#N/A</c:v>
                </c:pt>
                <c:pt idx="6397">
                  <c:v>#N/A</c:v>
                </c:pt>
                <c:pt idx="6398">
                  <c:v>#N/A</c:v>
                </c:pt>
                <c:pt idx="6399">
                  <c:v>#N/A</c:v>
                </c:pt>
                <c:pt idx="6400">
                  <c:v>#N/A</c:v>
                </c:pt>
                <c:pt idx="6401">
                  <c:v>#N/A</c:v>
                </c:pt>
                <c:pt idx="6402">
                  <c:v>#N/A</c:v>
                </c:pt>
                <c:pt idx="6403">
                  <c:v>#N/A</c:v>
                </c:pt>
                <c:pt idx="6404">
                  <c:v>#N/A</c:v>
                </c:pt>
                <c:pt idx="6405">
                  <c:v>#N/A</c:v>
                </c:pt>
                <c:pt idx="6406">
                  <c:v>#N/A</c:v>
                </c:pt>
                <c:pt idx="6407">
                  <c:v>#N/A</c:v>
                </c:pt>
                <c:pt idx="6408">
                  <c:v>#N/A</c:v>
                </c:pt>
                <c:pt idx="6409">
                  <c:v>#N/A</c:v>
                </c:pt>
                <c:pt idx="6410">
                  <c:v>#N/A</c:v>
                </c:pt>
                <c:pt idx="6411">
                  <c:v>#N/A</c:v>
                </c:pt>
                <c:pt idx="6412">
                  <c:v>#N/A</c:v>
                </c:pt>
                <c:pt idx="6413">
                  <c:v>#N/A</c:v>
                </c:pt>
                <c:pt idx="6414">
                  <c:v>#N/A</c:v>
                </c:pt>
                <c:pt idx="6415">
                  <c:v>#N/A</c:v>
                </c:pt>
                <c:pt idx="6416">
                  <c:v>#N/A</c:v>
                </c:pt>
                <c:pt idx="6417">
                  <c:v>#N/A</c:v>
                </c:pt>
                <c:pt idx="6418">
                  <c:v>#N/A</c:v>
                </c:pt>
                <c:pt idx="6419">
                  <c:v>#N/A</c:v>
                </c:pt>
                <c:pt idx="6420">
                  <c:v>#N/A</c:v>
                </c:pt>
                <c:pt idx="6421">
                  <c:v>#N/A</c:v>
                </c:pt>
                <c:pt idx="6422">
                  <c:v>#N/A</c:v>
                </c:pt>
                <c:pt idx="6423">
                  <c:v>#N/A</c:v>
                </c:pt>
                <c:pt idx="6424">
                  <c:v>#N/A</c:v>
                </c:pt>
                <c:pt idx="6425">
                  <c:v>#N/A</c:v>
                </c:pt>
                <c:pt idx="6426">
                  <c:v>#N/A</c:v>
                </c:pt>
                <c:pt idx="6427">
                  <c:v>#N/A</c:v>
                </c:pt>
                <c:pt idx="6428">
                  <c:v>#N/A</c:v>
                </c:pt>
                <c:pt idx="6429">
                  <c:v>#N/A</c:v>
                </c:pt>
                <c:pt idx="6430">
                  <c:v>#N/A</c:v>
                </c:pt>
                <c:pt idx="6431">
                  <c:v>#N/A</c:v>
                </c:pt>
                <c:pt idx="6432">
                  <c:v>#N/A</c:v>
                </c:pt>
                <c:pt idx="6433">
                  <c:v>68.308999999999997</c:v>
                </c:pt>
                <c:pt idx="6434">
                  <c:v>#N/A</c:v>
                </c:pt>
                <c:pt idx="6435">
                  <c:v>#N/A</c:v>
                </c:pt>
                <c:pt idx="6436">
                  <c:v>#N/A</c:v>
                </c:pt>
                <c:pt idx="6437">
                  <c:v>#N/A</c:v>
                </c:pt>
                <c:pt idx="6438">
                  <c:v>#N/A</c:v>
                </c:pt>
                <c:pt idx="6439">
                  <c:v>#N/A</c:v>
                </c:pt>
                <c:pt idx="6440">
                  <c:v>#N/A</c:v>
                </c:pt>
                <c:pt idx="6441">
                  <c:v>#N/A</c:v>
                </c:pt>
                <c:pt idx="6442">
                  <c:v>#N/A</c:v>
                </c:pt>
                <c:pt idx="6443">
                  <c:v>#N/A</c:v>
                </c:pt>
                <c:pt idx="6444">
                  <c:v>#N/A</c:v>
                </c:pt>
                <c:pt idx="6445">
                  <c:v>#N/A</c:v>
                </c:pt>
                <c:pt idx="6446">
                  <c:v>#N/A</c:v>
                </c:pt>
                <c:pt idx="6447">
                  <c:v>#N/A</c:v>
                </c:pt>
                <c:pt idx="6448">
                  <c:v>#N/A</c:v>
                </c:pt>
                <c:pt idx="6449">
                  <c:v>#N/A</c:v>
                </c:pt>
                <c:pt idx="6450">
                  <c:v>#N/A</c:v>
                </c:pt>
                <c:pt idx="6451">
                  <c:v>#N/A</c:v>
                </c:pt>
                <c:pt idx="6452">
                  <c:v>#N/A</c:v>
                </c:pt>
                <c:pt idx="6453">
                  <c:v>#N/A</c:v>
                </c:pt>
                <c:pt idx="6454">
                  <c:v>#N/A</c:v>
                </c:pt>
                <c:pt idx="6455">
                  <c:v>#N/A</c:v>
                </c:pt>
                <c:pt idx="6456">
                  <c:v>#N/A</c:v>
                </c:pt>
                <c:pt idx="6457">
                  <c:v>#N/A</c:v>
                </c:pt>
                <c:pt idx="6458">
                  <c:v>#N/A</c:v>
                </c:pt>
                <c:pt idx="6459">
                  <c:v>#N/A</c:v>
                </c:pt>
                <c:pt idx="6460">
                  <c:v>#N/A</c:v>
                </c:pt>
                <c:pt idx="6461">
                  <c:v>#N/A</c:v>
                </c:pt>
                <c:pt idx="6462">
                  <c:v>#N/A</c:v>
                </c:pt>
                <c:pt idx="6463">
                  <c:v>#N/A</c:v>
                </c:pt>
                <c:pt idx="6464">
                  <c:v>#N/A</c:v>
                </c:pt>
                <c:pt idx="6465">
                  <c:v>#N/A</c:v>
                </c:pt>
                <c:pt idx="6466">
                  <c:v>#N/A</c:v>
                </c:pt>
                <c:pt idx="6467">
                  <c:v>#N/A</c:v>
                </c:pt>
                <c:pt idx="6468">
                  <c:v>#N/A</c:v>
                </c:pt>
                <c:pt idx="6469">
                  <c:v>#N/A</c:v>
                </c:pt>
                <c:pt idx="6470">
                  <c:v>#N/A</c:v>
                </c:pt>
                <c:pt idx="6471">
                  <c:v>#N/A</c:v>
                </c:pt>
                <c:pt idx="6472">
                  <c:v>#N/A</c:v>
                </c:pt>
                <c:pt idx="6473">
                  <c:v>#N/A</c:v>
                </c:pt>
                <c:pt idx="6474">
                  <c:v>#N/A</c:v>
                </c:pt>
                <c:pt idx="6475">
                  <c:v>#N/A</c:v>
                </c:pt>
                <c:pt idx="6476">
                  <c:v>#N/A</c:v>
                </c:pt>
                <c:pt idx="6477">
                  <c:v>#N/A</c:v>
                </c:pt>
                <c:pt idx="6478">
                  <c:v>#N/A</c:v>
                </c:pt>
                <c:pt idx="6479">
                  <c:v>#N/A</c:v>
                </c:pt>
                <c:pt idx="6480">
                  <c:v>#N/A</c:v>
                </c:pt>
                <c:pt idx="6481">
                  <c:v>#N/A</c:v>
                </c:pt>
                <c:pt idx="6482">
                  <c:v>#N/A</c:v>
                </c:pt>
                <c:pt idx="6483">
                  <c:v>#N/A</c:v>
                </c:pt>
                <c:pt idx="6484">
                  <c:v>#N/A</c:v>
                </c:pt>
                <c:pt idx="6485">
                  <c:v>#N/A</c:v>
                </c:pt>
                <c:pt idx="6486">
                  <c:v>#N/A</c:v>
                </c:pt>
                <c:pt idx="6487">
                  <c:v>#N/A</c:v>
                </c:pt>
                <c:pt idx="6488">
                  <c:v>#N/A</c:v>
                </c:pt>
                <c:pt idx="6489">
                  <c:v>#N/A</c:v>
                </c:pt>
                <c:pt idx="6490">
                  <c:v>#N/A</c:v>
                </c:pt>
                <c:pt idx="6491">
                  <c:v>#N/A</c:v>
                </c:pt>
                <c:pt idx="6492">
                  <c:v>#N/A</c:v>
                </c:pt>
                <c:pt idx="6493">
                  <c:v>#N/A</c:v>
                </c:pt>
                <c:pt idx="6494">
                  <c:v>#N/A</c:v>
                </c:pt>
                <c:pt idx="6495">
                  <c:v>#N/A</c:v>
                </c:pt>
                <c:pt idx="6496">
                  <c:v>#N/A</c:v>
                </c:pt>
                <c:pt idx="6497">
                  <c:v>#N/A</c:v>
                </c:pt>
                <c:pt idx="6498">
                  <c:v>72.150000000000006</c:v>
                </c:pt>
                <c:pt idx="6499">
                  <c:v>#N/A</c:v>
                </c:pt>
                <c:pt idx="6500">
                  <c:v>#N/A</c:v>
                </c:pt>
                <c:pt idx="6501">
                  <c:v>#N/A</c:v>
                </c:pt>
                <c:pt idx="6502">
                  <c:v>#N/A</c:v>
                </c:pt>
                <c:pt idx="6503">
                  <c:v>#N/A</c:v>
                </c:pt>
                <c:pt idx="6504">
                  <c:v>#N/A</c:v>
                </c:pt>
                <c:pt idx="6505">
                  <c:v>#N/A</c:v>
                </c:pt>
                <c:pt idx="6506">
                  <c:v>#N/A</c:v>
                </c:pt>
                <c:pt idx="6507">
                  <c:v>#N/A</c:v>
                </c:pt>
                <c:pt idx="6508">
                  <c:v>#N/A</c:v>
                </c:pt>
                <c:pt idx="6509">
                  <c:v>#N/A</c:v>
                </c:pt>
                <c:pt idx="6510">
                  <c:v>#N/A</c:v>
                </c:pt>
                <c:pt idx="6511">
                  <c:v>#N/A</c:v>
                </c:pt>
                <c:pt idx="6512">
                  <c:v>#N/A</c:v>
                </c:pt>
                <c:pt idx="6513">
                  <c:v>#N/A</c:v>
                </c:pt>
                <c:pt idx="6514">
                  <c:v>#N/A</c:v>
                </c:pt>
                <c:pt idx="6515">
                  <c:v>#N/A</c:v>
                </c:pt>
                <c:pt idx="6516">
                  <c:v>#N/A</c:v>
                </c:pt>
                <c:pt idx="6517">
                  <c:v>#N/A</c:v>
                </c:pt>
                <c:pt idx="6518">
                  <c:v>#N/A</c:v>
                </c:pt>
                <c:pt idx="6519">
                  <c:v>#N/A</c:v>
                </c:pt>
                <c:pt idx="6520">
                  <c:v>#N/A</c:v>
                </c:pt>
                <c:pt idx="6521">
                  <c:v>#N/A</c:v>
                </c:pt>
                <c:pt idx="6522">
                  <c:v>#N/A</c:v>
                </c:pt>
                <c:pt idx="6523">
                  <c:v>#N/A</c:v>
                </c:pt>
                <c:pt idx="6524">
                  <c:v>#N/A</c:v>
                </c:pt>
                <c:pt idx="6525">
                  <c:v>#N/A</c:v>
                </c:pt>
                <c:pt idx="6526">
                  <c:v>#N/A</c:v>
                </c:pt>
                <c:pt idx="6527">
                  <c:v>#N/A</c:v>
                </c:pt>
                <c:pt idx="6528">
                  <c:v>#N/A</c:v>
                </c:pt>
                <c:pt idx="6529">
                  <c:v>#N/A</c:v>
                </c:pt>
                <c:pt idx="6530">
                  <c:v>#N/A</c:v>
                </c:pt>
                <c:pt idx="6531">
                  <c:v>#N/A</c:v>
                </c:pt>
                <c:pt idx="6532">
                  <c:v>#N/A</c:v>
                </c:pt>
                <c:pt idx="6533">
                  <c:v>#N/A</c:v>
                </c:pt>
                <c:pt idx="6534">
                  <c:v>#N/A</c:v>
                </c:pt>
                <c:pt idx="6535">
                  <c:v>#N/A</c:v>
                </c:pt>
                <c:pt idx="6536">
                  <c:v>#N/A</c:v>
                </c:pt>
                <c:pt idx="6537">
                  <c:v>#N/A</c:v>
                </c:pt>
                <c:pt idx="6538">
                  <c:v>#N/A</c:v>
                </c:pt>
                <c:pt idx="6539">
                  <c:v>#N/A</c:v>
                </c:pt>
                <c:pt idx="6540">
                  <c:v>#N/A</c:v>
                </c:pt>
                <c:pt idx="6541">
                  <c:v>#N/A</c:v>
                </c:pt>
                <c:pt idx="6542">
                  <c:v>#N/A</c:v>
                </c:pt>
                <c:pt idx="6543">
                  <c:v>#N/A</c:v>
                </c:pt>
                <c:pt idx="6544">
                  <c:v>#N/A</c:v>
                </c:pt>
                <c:pt idx="6545">
                  <c:v>#N/A</c:v>
                </c:pt>
                <c:pt idx="6546">
                  <c:v>#N/A</c:v>
                </c:pt>
                <c:pt idx="6547">
                  <c:v>#N/A</c:v>
                </c:pt>
                <c:pt idx="6548">
                  <c:v>#N/A</c:v>
                </c:pt>
                <c:pt idx="6549">
                  <c:v>#N/A</c:v>
                </c:pt>
                <c:pt idx="6550">
                  <c:v>#N/A</c:v>
                </c:pt>
                <c:pt idx="6551">
                  <c:v>#N/A</c:v>
                </c:pt>
                <c:pt idx="6552">
                  <c:v>#N/A</c:v>
                </c:pt>
                <c:pt idx="6553">
                  <c:v>#N/A</c:v>
                </c:pt>
                <c:pt idx="6554">
                  <c:v>#N/A</c:v>
                </c:pt>
                <c:pt idx="6555">
                  <c:v>#N/A</c:v>
                </c:pt>
                <c:pt idx="6556">
                  <c:v>#N/A</c:v>
                </c:pt>
                <c:pt idx="6557">
                  <c:v>#N/A</c:v>
                </c:pt>
                <c:pt idx="6558">
                  <c:v>#N/A</c:v>
                </c:pt>
                <c:pt idx="6559">
                  <c:v>#N/A</c:v>
                </c:pt>
                <c:pt idx="6560">
                  <c:v>#N/A</c:v>
                </c:pt>
                <c:pt idx="6561">
                  <c:v>#N/A</c:v>
                </c:pt>
                <c:pt idx="6562">
                  <c:v>#N/A</c:v>
                </c:pt>
                <c:pt idx="6563">
                  <c:v>80.007000000000005</c:v>
                </c:pt>
                <c:pt idx="6564">
                  <c:v>#N/A</c:v>
                </c:pt>
                <c:pt idx="6565">
                  <c:v>#N/A</c:v>
                </c:pt>
                <c:pt idx="6566">
                  <c:v>#N/A</c:v>
                </c:pt>
                <c:pt idx="6567">
                  <c:v>#N/A</c:v>
                </c:pt>
                <c:pt idx="6568">
                  <c:v>#N/A</c:v>
                </c:pt>
                <c:pt idx="6569">
                  <c:v>#N/A</c:v>
                </c:pt>
                <c:pt idx="6570">
                  <c:v>#N/A</c:v>
                </c:pt>
                <c:pt idx="6571">
                  <c:v>#N/A</c:v>
                </c:pt>
                <c:pt idx="6572">
                  <c:v>#N/A</c:v>
                </c:pt>
                <c:pt idx="6573">
                  <c:v>#N/A</c:v>
                </c:pt>
                <c:pt idx="6574">
                  <c:v>#N/A</c:v>
                </c:pt>
                <c:pt idx="6575">
                  <c:v>#N/A</c:v>
                </c:pt>
                <c:pt idx="6576">
                  <c:v>#N/A</c:v>
                </c:pt>
                <c:pt idx="6577">
                  <c:v>#N/A</c:v>
                </c:pt>
                <c:pt idx="6578">
                  <c:v>#N/A</c:v>
                </c:pt>
                <c:pt idx="6579">
                  <c:v>#N/A</c:v>
                </c:pt>
                <c:pt idx="6580">
                  <c:v>#N/A</c:v>
                </c:pt>
                <c:pt idx="6581">
                  <c:v>#N/A</c:v>
                </c:pt>
                <c:pt idx="6582">
                  <c:v>#N/A</c:v>
                </c:pt>
                <c:pt idx="6583">
                  <c:v>#N/A</c:v>
                </c:pt>
                <c:pt idx="6584">
                  <c:v>#N/A</c:v>
                </c:pt>
                <c:pt idx="6585">
                  <c:v>#N/A</c:v>
                </c:pt>
                <c:pt idx="6586">
                  <c:v>#N/A</c:v>
                </c:pt>
                <c:pt idx="6587">
                  <c:v>#N/A</c:v>
                </c:pt>
                <c:pt idx="6588">
                  <c:v>#N/A</c:v>
                </c:pt>
                <c:pt idx="6589">
                  <c:v>#N/A</c:v>
                </c:pt>
                <c:pt idx="6590">
                  <c:v>#N/A</c:v>
                </c:pt>
                <c:pt idx="6591">
                  <c:v>#N/A</c:v>
                </c:pt>
                <c:pt idx="6592">
                  <c:v>#N/A</c:v>
                </c:pt>
                <c:pt idx="6593">
                  <c:v>#N/A</c:v>
                </c:pt>
                <c:pt idx="6594">
                  <c:v>#N/A</c:v>
                </c:pt>
                <c:pt idx="6595">
                  <c:v>#N/A</c:v>
                </c:pt>
                <c:pt idx="6596">
                  <c:v>#N/A</c:v>
                </c:pt>
                <c:pt idx="6597">
                  <c:v>#N/A</c:v>
                </c:pt>
                <c:pt idx="6598">
                  <c:v>#N/A</c:v>
                </c:pt>
                <c:pt idx="6599">
                  <c:v>#N/A</c:v>
                </c:pt>
                <c:pt idx="6600">
                  <c:v>#N/A</c:v>
                </c:pt>
                <c:pt idx="6601">
                  <c:v>#N/A</c:v>
                </c:pt>
                <c:pt idx="6602">
                  <c:v>#N/A</c:v>
                </c:pt>
                <c:pt idx="6603">
                  <c:v>#N/A</c:v>
                </c:pt>
                <c:pt idx="6604">
                  <c:v>#N/A</c:v>
                </c:pt>
                <c:pt idx="6605">
                  <c:v>#N/A</c:v>
                </c:pt>
                <c:pt idx="6606">
                  <c:v>#N/A</c:v>
                </c:pt>
                <c:pt idx="6607">
                  <c:v>#N/A</c:v>
                </c:pt>
                <c:pt idx="6608">
                  <c:v>#N/A</c:v>
                </c:pt>
                <c:pt idx="6609">
                  <c:v>#N/A</c:v>
                </c:pt>
                <c:pt idx="6610">
                  <c:v>#N/A</c:v>
                </c:pt>
                <c:pt idx="6611">
                  <c:v>#N/A</c:v>
                </c:pt>
                <c:pt idx="6612">
                  <c:v>#N/A</c:v>
                </c:pt>
                <c:pt idx="6613">
                  <c:v>#N/A</c:v>
                </c:pt>
                <c:pt idx="6614">
                  <c:v>#N/A</c:v>
                </c:pt>
                <c:pt idx="6615">
                  <c:v>#N/A</c:v>
                </c:pt>
                <c:pt idx="6616">
                  <c:v>#N/A</c:v>
                </c:pt>
                <c:pt idx="6617">
                  <c:v>#N/A</c:v>
                </c:pt>
                <c:pt idx="6618">
                  <c:v>#N/A</c:v>
                </c:pt>
                <c:pt idx="6619">
                  <c:v>#N/A</c:v>
                </c:pt>
                <c:pt idx="6620">
                  <c:v>#N/A</c:v>
                </c:pt>
                <c:pt idx="6621">
                  <c:v>#N/A</c:v>
                </c:pt>
                <c:pt idx="6622">
                  <c:v>#N/A</c:v>
                </c:pt>
                <c:pt idx="6623">
                  <c:v>#N/A</c:v>
                </c:pt>
                <c:pt idx="6624">
                  <c:v>#N/A</c:v>
                </c:pt>
                <c:pt idx="6625">
                  <c:v>#N/A</c:v>
                </c:pt>
                <c:pt idx="6626">
                  <c:v>#N/A</c:v>
                </c:pt>
                <c:pt idx="6627">
                  <c:v>#N/A</c:v>
                </c:pt>
                <c:pt idx="6628">
                  <c:v>49.445999999999998</c:v>
                </c:pt>
                <c:pt idx="6629">
                  <c:v>#N/A</c:v>
                </c:pt>
                <c:pt idx="6630">
                  <c:v>#N/A</c:v>
                </c:pt>
                <c:pt idx="6631">
                  <c:v>#N/A</c:v>
                </c:pt>
                <c:pt idx="6632">
                  <c:v>#N/A</c:v>
                </c:pt>
                <c:pt idx="6633">
                  <c:v>#N/A</c:v>
                </c:pt>
                <c:pt idx="6634">
                  <c:v>#N/A</c:v>
                </c:pt>
                <c:pt idx="6635">
                  <c:v>#N/A</c:v>
                </c:pt>
                <c:pt idx="6636">
                  <c:v>#N/A</c:v>
                </c:pt>
                <c:pt idx="6637">
                  <c:v>#N/A</c:v>
                </c:pt>
                <c:pt idx="6638">
                  <c:v>#N/A</c:v>
                </c:pt>
                <c:pt idx="6639">
                  <c:v>#N/A</c:v>
                </c:pt>
                <c:pt idx="6640">
                  <c:v>#N/A</c:v>
                </c:pt>
                <c:pt idx="6641">
                  <c:v>#N/A</c:v>
                </c:pt>
                <c:pt idx="6642">
                  <c:v>#N/A</c:v>
                </c:pt>
                <c:pt idx="6643">
                  <c:v>#N/A</c:v>
                </c:pt>
                <c:pt idx="6644">
                  <c:v>#N/A</c:v>
                </c:pt>
                <c:pt idx="6645">
                  <c:v>#N/A</c:v>
                </c:pt>
                <c:pt idx="6646">
                  <c:v>#N/A</c:v>
                </c:pt>
                <c:pt idx="6647">
                  <c:v>#N/A</c:v>
                </c:pt>
                <c:pt idx="6648">
                  <c:v>#N/A</c:v>
                </c:pt>
                <c:pt idx="6649">
                  <c:v>#N/A</c:v>
                </c:pt>
                <c:pt idx="6650">
                  <c:v>#N/A</c:v>
                </c:pt>
                <c:pt idx="6651">
                  <c:v>#N/A</c:v>
                </c:pt>
                <c:pt idx="6652">
                  <c:v>#N/A</c:v>
                </c:pt>
                <c:pt idx="6653">
                  <c:v>#N/A</c:v>
                </c:pt>
                <c:pt idx="6654">
                  <c:v>#N/A</c:v>
                </c:pt>
                <c:pt idx="6655">
                  <c:v>#N/A</c:v>
                </c:pt>
                <c:pt idx="6656">
                  <c:v>#N/A</c:v>
                </c:pt>
                <c:pt idx="6657">
                  <c:v>#N/A</c:v>
                </c:pt>
                <c:pt idx="6658">
                  <c:v>#N/A</c:v>
                </c:pt>
                <c:pt idx="6659">
                  <c:v>#N/A</c:v>
                </c:pt>
                <c:pt idx="6660">
                  <c:v>#N/A</c:v>
                </c:pt>
                <c:pt idx="6661">
                  <c:v>#N/A</c:v>
                </c:pt>
                <c:pt idx="6662">
                  <c:v>#N/A</c:v>
                </c:pt>
                <c:pt idx="6663">
                  <c:v>#N/A</c:v>
                </c:pt>
                <c:pt idx="6664">
                  <c:v>#N/A</c:v>
                </c:pt>
                <c:pt idx="6665">
                  <c:v>#N/A</c:v>
                </c:pt>
                <c:pt idx="6666">
                  <c:v>#N/A</c:v>
                </c:pt>
                <c:pt idx="6667">
                  <c:v>#N/A</c:v>
                </c:pt>
                <c:pt idx="6668">
                  <c:v>#N/A</c:v>
                </c:pt>
                <c:pt idx="6669">
                  <c:v>#N/A</c:v>
                </c:pt>
                <c:pt idx="6670">
                  <c:v>#N/A</c:v>
                </c:pt>
                <c:pt idx="6671">
                  <c:v>#N/A</c:v>
                </c:pt>
                <c:pt idx="6672">
                  <c:v>#N/A</c:v>
                </c:pt>
                <c:pt idx="6673">
                  <c:v>#N/A</c:v>
                </c:pt>
                <c:pt idx="6674">
                  <c:v>#N/A</c:v>
                </c:pt>
                <c:pt idx="6675">
                  <c:v>#N/A</c:v>
                </c:pt>
                <c:pt idx="6676">
                  <c:v>#N/A</c:v>
                </c:pt>
                <c:pt idx="6677">
                  <c:v>#N/A</c:v>
                </c:pt>
                <c:pt idx="6678">
                  <c:v>#N/A</c:v>
                </c:pt>
                <c:pt idx="6679">
                  <c:v>#N/A</c:v>
                </c:pt>
                <c:pt idx="6680">
                  <c:v>#N/A</c:v>
                </c:pt>
                <c:pt idx="6681">
                  <c:v>#N/A</c:v>
                </c:pt>
                <c:pt idx="6682">
                  <c:v>#N/A</c:v>
                </c:pt>
                <c:pt idx="6683">
                  <c:v>#N/A</c:v>
                </c:pt>
                <c:pt idx="6684">
                  <c:v>#N/A</c:v>
                </c:pt>
                <c:pt idx="6685">
                  <c:v>#N/A</c:v>
                </c:pt>
                <c:pt idx="6686">
                  <c:v>#N/A</c:v>
                </c:pt>
                <c:pt idx="6687">
                  <c:v>#N/A</c:v>
                </c:pt>
                <c:pt idx="6688">
                  <c:v>#N/A</c:v>
                </c:pt>
                <c:pt idx="6689">
                  <c:v>#N/A</c:v>
                </c:pt>
                <c:pt idx="6690">
                  <c:v>#N/A</c:v>
                </c:pt>
                <c:pt idx="6691">
                  <c:v>#N/A</c:v>
                </c:pt>
                <c:pt idx="6692">
                  <c:v>#N/A</c:v>
                </c:pt>
                <c:pt idx="6693">
                  <c:v>60.555999999999997</c:v>
                </c:pt>
                <c:pt idx="6694">
                  <c:v>#N/A</c:v>
                </c:pt>
                <c:pt idx="6695">
                  <c:v>#N/A</c:v>
                </c:pt>
                <c:pt idx="6696">
                  <c:v>#N/A</c:v>
                </c:pt>
                <c:pt idx="6697">
                  <c:v>#N/A</c:v>
                </c:pt>
                <c:pt idx="6698">
                  <c:v>#N/A</c:v>
                </c:pt>
                <c:pt idx="6699">
                  <c:v>#N/A</c:v>
                </c:pt>
                <c:pt idx="6700">
                  <c:v>#N/A</c:v>
                </c:pt>
                <c:pt idx="6701">
                  <c:v>#N/A</c:v>
                </c:pt>
                <c:pt idx="6702">
                  <c:v>#N/A</c:v>
                </c:pt>
                <c:pt idx="6703">
                  <c:v>#N/A</c:v>
                </c:pt>
                <c:pt idx="6704">
                  <c:v>#N/A</c:v>
                </c:pt>
                <c:pt idx="6705">
                  <c:v>#N/A</c:v>
                </c:pt>
                <c:pt idx="6706">
                  <c:v>#N/A</c:v>
                </c:pt>
                <c:pt idx="6707">
                  <c:v>#N/A</c:v>
                </c:pt>
                <c:pt idx="6708">
                  <c:v>#N/A</c:v>
                </c:pt>
                <c:pt idx="6709">
                  <c:v>#N/A</c:v>
                </c:pt>
                <c:pt idx="6710">
                  <c:v>#N/A</c:v>
                </c:pt>
                <c:pt idx="6711">
                  <c:v>#N/A</c:v>
                </c:pt>
                <c:pt idx="6712">
                  <c:v>#N/A</c:v>
                </c:pt>
                <c:pt idx="6713">
                  <c:v>#N/A</c:v>
                </c:pt>
                <c:pt idx="6714">
                  <c:v>#N/A</c:v>
                </c:pt>
                <c:pt idx="6715">
                  <c:v>#N/A</c:v>
                </c:pt>
                <c:pt idx="6716">
                  <c:v>#N/A</c:v>
                </c:pt>
                <c:pt idx="6717">
                  <c:v>#N/A</c:v>
                </c:pt>
                <c:pt idx="6718">
                  <c:v>#N/A</c:v>
                </c:pt>
                <c:pt idx="6719">
                  <c:v>#N/A</c:v>
                </c:pt>
                <c:pt idx="6720">
                  <c:v>#N/A</c:v>
                </c:pt>
                <c:pt idx="6721">
                  <c:v>#N/A</c:v>
                </c:pt>
                <c:pt idx="6722">
                  <c:v>#N/A</c:v>
                </c:pt>
                <c:pt idx="6723">
                  <c:v>#N/A</c:v>
                </c:pt>
                <c:pt idx="6724">
                  <c:v>#N/A</c:v>
                </c:pt>
                <c:pt idx="6725">
                  <c:v>#N/A</c:v>
                </c:pt>
                <c:pt idx="6726">
                  <c:v>#N/A</c:v>
                </c:pt>
                <c:pt idx="6727">
                  <c:v>#N/A</c:v>
                </c:pt>
                <c:pt idx="6728">
                  <c:v>#N/A</c:v>
                </c:pt>
                <c:pt idx="6729">
                  <c:v>#N/A</c:v>
                </c:pt>
                <c:pt idx="6730">
                  <c:v>#N/A</c:v>
                </c:pt>
                <c:pt idx="6731">
                  <c:v>#N/A</c:v>
                </c:pt>
                <c:pt idx="6732">
                  <c:v>#N/A</c:v>
                </c:pt>
                <c:pt idx="6733">
                  <c:v>#N/A</c:v>
                </c:pt>
                <c:pt idx="6734">
                  <c:v>#N/A</c:v>
                </c:pt>
                <c:pt idx="6735">
                  <c:v>#N/A</c:v>
                </c:pt>
                <c:pt idx="6736">
                  <c:v>#N/A</c:v>
                </c:pt>
                <c:pt idx="6737">
                  <c:v>#N/A</c:v>
                </c:pt>
                <c:pt idx="6738">
                  <c:v>#N/A</c:v>
                </c:pt>
                <c:pt idx="6739">
                  <c:v>#N/A</c:v>
                </c:pt>
                <c:pt idx="6740">
                  <c:v>#N/A</c:v>
                </c:pt>
                <c:pt idx="6741">
                  <c:v>#N/A</c:v>
                </c:pt>
                <c:pt idx="6742">
                  <c:v>#N/A</c:v>
                </c:pt>
                <c:pt idx="6743">
                  <c:v>#N/A</c:v>
                </c:pt>
                <c:pt idx="6744">
                  <c:v>#N/A</c:v>
                </c:pt>
                <c:pt idx="6745">
                  <c:v>#N/A</c:v>
                </c:pt>
                <c:pt idx="6746">
                  <c:v>#N/A</c:v>
                </c:pt>
                <c:pt idx="6747">
                  <c:v>#N/A</c:v>
                </c:pt>
                <c:pt idx="6748">
                  <c:v>#N/A</c:v>
                </c:pt>
                <c:pt idx="6749">
                  <c:v>#N/A</c:v>
                </c:pt>
                <c:pt idx="6750">
                  <c:v>#N/A</c:v>
                </c:pt>
                <c:pt idx="6751">
                  <c:v>#N/A</c:v>
                </c:pt>
                <c:pt idx="6752">
                  <c:v>#N/A</c:v>
                </c:pt>
                <c:pt idx="6753">
                  <c:v>#N/A</c:v>
                </c:pt>
                <c:pt idx="6754">
                  <c:v>#N/A</c:v>
                </c:pt>
                <c:pt idx="6755">
                  <c:v>#N/A</c:v>
                </c:pt>
                <c:pt idx="6756">
                  <c:v>#N/A</c:v>
                </c:pt>
                <c:pt idx="6757">
                  <c:v>#N/A</c:v>
                </c:pt>
                <c:pt idx="6758">
                  <c:v>75.325000000000003</c:v>
                </c:pt>
                <c:pt idx="6759">
                  <c:v>#N/A</c:v>
                </c:pt>
                <c:pt idx="6760">
                  <c:v>#N/A</c:v>
                </c:pt>
                <c:pt idx="6761">
                  <c:v>#N/A</c:v>
                </c:pt>
                <c:pt idx="6762">
                  <c:v>#N/A</c:v>
                </c:pt>
                <c:pt idx="6763">
                  <c:v>#N/A</c:v>
                </c:pt>
                <c:pt idx="6764">
                  <c:v>#N/A</c:v>
                </c:pt>
                <c:pt idx="6765">
                  <c:v>#N/A</c:v>
                </c:pt>
                <c:pt idx="6766">
                  <c:v>#N/A</c:v>
                </c:pt>
                <c:pt idx="6767">
                  <c:v>#N/A</c:v>
                </c:pt>
                <c:pt idx="6768">
                  <c:v>#N/A</c:v>
                </c:pt>
                <c:pt idx="6769">
                  <c:v>#N/A</c:v>
                </c:pt>
                <c:pt idx="6770">
                  <c:v>#N/A</c:v>
                </c:pt>
                <c:pt idx="6771">
                  <c:v>#N/A</c:v>
                </c:pt>
                <c:pt idx="6772">
                  <c:v>#N/A</c:v>
                </c:pt>
                <c:pt idx="6773">
                  <c:v>#N/A</c:v>
                </c:pt>
                <c:pt idx="6774">
                  <c:v>#N/A</c:v>
                </c:pt>
                <c:pt idx="6775">
                  <c:v>#N/A</c:v>
                </c:pt>
                <c:pt idx="6776">
                  <c:v>#N/A</c:v>
                </c:pt>
                <c:pt idx="6777">
                  <c:v>#N/A</c:v>
                </c:pt>
                <c:pt idx="6778">
                  <c:v>#N/A</c:v>
                </c:pt>
                <c:pt idx="6779">
                  <c:v>#N/A</c:v>
                </c:pt>
                <c:pt idx="6780">
                  <c:v>#N/A</c:v>
                </c:pt>
                <c:pt idx="6781">
                  <c:v>#N/A</c:v>
                </c:pt>
                <c:pt idx="6782">
                  <c:v>#N/A</c:v>
                </c:pt>
                <c:pt idx="6783">
                  <c:v>#N/A</c:v>
                </c:pt>
                <c:pt idx="6784">
                  <c:v>#N/A</c:v>
                </c:pt>
                <c:pt idx="6785">
                  <c:v>#N/A</c:v>
                </c:pt>
                <c:pt idx="6786">
                  <c:v>#N/A</c:v>
                </c:pt>
                <c:pt idx="6787">
                  <c:v>#N/A</c:v>
                </c:pt>
                <c:pt idx="6788">
                  <c:v>#N/A</c:v>
                </c:pt>
                <c:pt idx="6789">
                  <c:v>#N/A</c:v>
                </c:pt>
                <c:pt idx="6790">
                  <c:v>#N/A</c:v>
                </c:pt>
                <c:pt idx="6791">
                  <c:v>#N/A</c:v>
                </c:pt>
                <c:pt idx="6792">
                  <c:v>#N/A</c:v>
                </c:pt>
                <c:pt idx="6793">
                  <c:v>#N/A</c:v>
                </c:pt>
                <c:pt idx="6794">
                  <c:v>#N/A</c:v>
                </c:pt>
                <c:pt idx="6795">
                  <c:v>#N/A</c:v>
                </c:pt>
                <c:pt idx="6796">
                  <c:v>#N/A</c:v>
                </c:pt>
                <c:pt idx="6797">
                  <c:v>#N/A</c:v>
                </c:pt>
                <c:pt idx="6798">
                  <c:v>#N/A</c:v>
                </c:pt>
                <c:pt idx="6799">
                  <c:v>#N/A</c:v>
                </c:pt>
                <c:pt idx="6800">
                  <c:v>#N/A</c:v>
                </c:pt>
                <c:pt idx="6801">
                  <c:v>#N/A</c:v>
                </c:pt>
                <c:pt idx="6802">
                  <c:v>#N/A</c:v>
                </c:pt>
                <c:pt idx="6803">
                  <c:v>#N/A</c:v>
                </c:pt>
                <c:pt idx="6804">
                  <c:v>#N/A</c:v>
                </c:pt>
                <c:pt idx="6805">
                  <c:v>#N/A</c:v>
                </c:pt>
                <c:pt idx="6806">
                  <c:v>#N/A</c:v>
                </c:pt>
                <c:pt idx="6807">
                  <c:v>#N/A</c:v>
                </c:pt>
                <c:pt idx="6808">
                  <c:v>#N/A</c:v>
                </c:pt>
                <c:pt idx="6809">
                  <c:v>#N/A</c:v>
                </c:pt>
                <c:pt idx="6810">
                  <c:v>#N/A</c:v>
                </c:pt>
                <c:pt idx="6811">
                  <c:v>#N/A</c:v>
                </c:pt>
                <c:pt idx="6812">
                  <c:v>#N/A</c:v>
                </c:pt>
                <c:pt idx="6813">
                  <c:v>#N/A</c:v>
                </c:pt>
                <c:pt idx="6814">
                  <c:v>#N/A</c:v>
                </c:pt>
                <c:pt idx="6815">
                  <c:v>#N/A</c:v>
                </c:pt>
                <c:pt idx="6816">
                  <c:v>#N/A</c:v>
                </c:pt>
                <c:pt idx="6817">
                  <c:v>#N/A</c:v>
                </c:pt>
                <c:pt idx="6818">
                  <c:v>#N/A</c:v>
                </c:pt>
                <c:pt idx="6819">
                  <c:v>#N/A</c:v>
                </c:pt>
                <c:pt idx="6820">
                  <c:v>#N/A</c:v>
                </c:pt>
                <c:pt idx="6821">
                  <c:v>#N/A</c:v>
                </c:pt>
                <c:pt idx="6822">
                  <c:v>#N/A</c:v>
                </c:pt>
                <c:pt idx="6823">
                  <c:v>72.11</c:v>
                </c:pt>
                <c:pt idx="6824">
                  <c:v>#N/A</c:v>
                </c:pt>
                <c:pt idx="6825">
                  <c:v>#N/A</c:v>
                </c:pt>
                <c:pt idx="6826">
                  <c:v>#N/A</c:v>
                </c:pt>
                <c:pt idx="6827">
                  <c:v>#N/A</c:v>
                </c:pt>
                <c:pt idx="6828">
                  <c:v>#N/A</c:v>
                </c:pt>
                <c:pt idx="6829">
                  <c:v>#N/A</c:v>
                </c:pt>
                <c:pt idx="6830">
                  <c:v>#N/A</c:v>
                </c:pt>
                <c:pt idx="6831">
                  <c:v>#N/A</c:v>
                </c:pt>
                <c:pt idx="6832">
                  <c:v>#N/A</c:v>
                </c:pt>
                <c:pt idx="6833">
                  <c:v>#N/A</c:v>
                </c:pt>
                <c:pt idx="6834">
                  <c:v>#N/A</c:v>
                </c:pt>
                <c:pt idx="6835">
                  <c:v>#N/A</c:v>
                </c:pt>
                <c:pt idx="6836">
                  <c:v>#N/A</c:v>
                </c:pt>
                <c:pt idx="6837">
                  <c:v>#N/A</c:v>
                </c:pt>
                <c:pt idx="6838">
                  <c:v>#N/A</c:v>
                </c:pt>
                <c:pt idx="6839">
                  <c:v>#N/A</c:v>
                </c:pt>
                <c:pt idx="6840">
                  <c:v>#N/A</c:v>
                </c:pt>
                <c:pt idx="6841">
                  <c:v>#N/A</c:v>
                </c:pt>
                <c:pt idx="6842">
                  <c:v>#N/A</c:v>
                </c:pt>
                <c:pt idx="6843">
                  <c:v>#N/A</c:v>
                </c:pt>
                <c:pt idx="6844">
                  <c:v>#N/A</c:v>
                </c:pt>
                <c:pt idx="6845">
                  <c:v>#N/A</c:v>
                </c:pt>
                <c:pt idx="6846">
                  <c:v>#N/A</c:v>
                </c:pt>
                <c:pt idx="6847">
                  <c:v>#N/A</c:v>
                </c:pt>
                <c:pt idx="6848">
                  <c:v>#N/A</c:v>
                </c:pt>
                <c:pt idx="6849">
                  <c:v>#N/A</c:v>
                </c:pt>
                <c:pt idx="6850">
                  <c:v>#N/A</c:v>
                </c:pt>
                <c:pt idx="6851">
                  <c:v>#N/A</c:v>
                </c:pt>
                <c:pt idx="6852">
                  <c:v>#N/A</c:v>
                </c:pt>
                <c:pt idx="6853">
                  <c:v>#N/A</c:v>
                </c:pt>
                <c:pt idx="6854">
                  <c:v>#N/A</c:v>
                </c:pt>
                <c:pt idx="6855">
                  <c:v>#N/A</c:v>
                </c:pt>
                <c:pt idx="6856">
                  <c:v>#N/A</c:v>
                </c:pt>
                <c:pt idx="6857">
                  <c:v>#N/A</c:v>
                </c:pt>
                <c:pt idx="6858">
                  <c:v>#N/A</c:v>
                </c:pt>
                <c:pt idx="6859">
                  <c:v>#N/A</c:v>
                </c:pt>
                <c:pt idx="6860">
                  <c:v>#N/A</c:v>
                </c:pt>
                <c:pt idx="6861">
                  <c:v>#N/A</c:v>
                </c:pt>
                <c:pt idx="6862">
                  <c:v>#N/A</c:v>
                </c:pt>
                <c:pt idx="6863">
                  <c:v>#N/A</c:v>
                </c:pt>
                <c:pt idx="6864">
                  <c:v>#N/A</c:v>
                </c:pt>
                <c:pt idx="6865">
                  <c:v>#N/A</c:v>
                </c:pt>
                <c:pt idx="6866">
                  <c:v>#N/A</c:v>
                </c:pt>
                <c:pt idx="6867">
                  <c:v>#N/A</c:v>
                </c:pt>
                <c:pt idx="6868">
                  <c:v>#N/A</c:v>
                </c:pt>
                <c:pt idx="6869">
                  <c:v>#N/A</c:v>
                </c:pt>
                <c:pt idx="6870">
                  <c:v>#N/A</c:v>
                </c:pt>
                <c:pt idx="6871">
                  <c:v>#N/A</c:v>
                </c:pt>
                <c:pt idx="6872">
                  <c:v>#N/A</c:v>
                </c:pt>
                <c:pt idx="6873">
                  <c:v>#N/A</c:v>
                </c:pt>
                <c:pt idx="6874">
                  <c:v>#N/A</c:v>
                </c:pt>
                <c:pt idx="6875">
                  <c:v>#N/A</c:v>
                </c:pt>
                <c:pt idx="6876">
                  <c:v>#N/A</c:v>
                </c:pt>
                <c:pt idx="6877">
                  <c:v>#N/A</c:v>
                </c:pt>
                <c:pt idx="6878">
                  <c:v>#N/A</c:v>
                </c:pt>
                <c:pt idx="6879">
                  <c:v>#N/A</c:v>
                </c:pt>
                <c:pt idx="6880">
                  <c:v>#N/A</c:v>
                </c:pt>
                <c:pt idx="6881">
                  <c:v>#N/A</c:v>
                </c:pt>
                <c:pt idx="6882">
                  <c:v>#N/A</c:v>
                </c:pt>
                <c:pt idx="6883">
                  <c:v>#N/A</c:v>
                </c:pt>
                <c:pt idx="6884">
                  <c:v>#N/A</c:v>
                </c:pt>
                <c:pt idx="6885">
                  <c:v>#N/A</c:v>
                </c:pt>
                <c:pt idx="6886">
                  <c:v>#N/A</c:v>
                </c:pt>
                <c:pt idx="6887">
                  <c:v>#N/A</c:v>
                </c:pt>
                <c:pt idx="6888">
                  <c:v>80.546999999999997</c:v>
                </c:pt>
                <c:pt idx="6889">
                  <c:v>#N/A</c:v>
                </c:pt>
                <c:pt idx="6890">
                  <c:v>#N/A</c:v>
                </c:pt>
                <c:pt idx="6891">
                  <c:v>#N/A</c:v>
                </c:pt>
                <c:pt idx="6892">
                  <c:v>#N/A</c:v>
                </c:pt>
                <c:pt idx="6893">
                  <c:v>#N/A</c:v>
                </c:pt>
                <c:pt idx="6894">
                  <c:v>#N/A</c:v>
                </c:pt>
                <c:pt idx="6895">
                  <c:v>#N/A</c:v>
                </c:pt>
                <c:pt idx="6896">
                  <c:v>#N/A</c:v>
                </c:pt>
                <c:pt idx="6897">
                  <c:v>#N/A</c:v>
                </c:pt>
                <c:pt idx="6898">
                  <c:v>#N/A</c:v>
                </c:pt>
                <c:pt idx="6899">
                  <c:v>#N/A</c:v>
                </c:pt>
                <c:pt idx="6900">
                  <c:v>#N/A</c:v>
                </c:pt>
                <c:pt idx="6901">
                  <c:v>#N/A</c:v>
                </c:pt>
                <c:pt idx="6902">
                  <c:v>#N/A</c:v>
                </c:pt>
                <c:pt idx="6903">
                  <c:v>#N/A</c:v>
                </c:pt>
                <c:pt idx="6904">
                  <c:v>#N/A</c:v>
                </c:pt>
                <c:pt idx="6905">
                  <c:v>#N/A</c:v>
                </c:pt>
                <c:pt idx="6906">
                  <c:v>#N/A</c:v>
                </c:pt>
                <c:pt idx="6907">
                  <c:v>#N/A</c:v>
                </c:pt>
                <c:pt idx="6908">
                  <c:v>#N/A</c:v>
                </c:pt>
                <c:pt idx="6909">
                  <c:v>#N/A</c:v>
                </c:pt>
                <c:pt idx="6910">
                  <c:v>#N/A</c:v>
                </c:pt>
                <c:pt idx="6911">
                  <c:v>#N/A</c:v>
                </c:pt>
                <c:pt idx="6912">
                  <c:v>#N/A</c:v>
                </c:pt>
                <c:pt idx="6913">
                  <c:v>#N/A</c:v>
                </c:pt>
                <c:pt idx="6914">
                  <c:v>#N/A</c:v>
                </c:pt>
                <c:pt idx="6915">
                  <c:v>#N/A</c:v>
                </c:pt>
                <c:pt idx="6916">
                  <c:v>#N/A</c:v>
                </c:pt>
                <c:pt idx="6917">
                  <c:v>#N/A</c:v>
                </c:pt>
                <c:pt idx="6918">
                  <c:v>#N/A</c:v>
                </c:pt>
                <c:pt idx="6919">
                  <c:v>#N/A</c:v>
                </c:pt>
                <c:pt idx="6920">
                  <c:v>#N/A</c:v>
                </c:pt>
                <c:pt idx="6921">
                  <c:v>#N/A</c:v>
                </c:pt>
                <c:pt idx="6922">
                  <c:v>#N/A</c:v>
                </c:pt>
                <c:pt idx="6923">
                  <c:v>#N/A</c:v>
                </c:pt>
                <c:pt idx="6924">
                  <c:v>#N/A</c:v>
                </c:pt>
                <c:pt idx="6925">
                  <c:v>#N/A</c:v>
                </c:pt>
                <c:pt idx="6926">
                  <c:v>#N/A</c:v>
                </c:pt>
                <c:pt idx="6927">
                  <c:v>#N/A</c:v>
                </c:pt>
                <c:pt idx="6928">
                  <c:v>#N/A</c:v>
                </c:pt>
                <c:pt idx="6929">
                  <c:v>#N/A</c:v>
                </c:pt>
                <c:pt idx="6930">
                  <c:v>#N/A</c:v>
                </c:pt>
                <c:pt idx="6931">
                  <c:v>#N/A</c:v>
                </c:pt>
                <c:pt idx="6932">
                  <c:v>#N/A</c:v>
                </c:pt>
                <c:pt idx="6933">
                  <c:v>#N/A</c:v>
                </c:pt>
                <c:pt idx="6934">
                  <c:v>#N/A</c:v>
                </c:pt>
                <c:pt idx="6935">
                  <c:v>#N/A</c:v>
                </c:pt>
                <c:pt idx="6936">
                  <c:v>#N/A</c:v>
                </c:pt>
                <c:pt idx="6937">
                  <c:v>#N/A</c:v>
                </c:pt>
                <c:pt idx="6938">
                  <c:v>#N/A</c:v>
                </c:pt>
                <c:pt idx="6939">
                  <c:v>#N/A</c:v>
                </c:pt>
                <c:pt idx="6940">
                  <c:v>#N/A</c:v>
                </c:pt>
                <c:pt idx="6941">
                  <c:v>#N/A</c:v>
                </c:pt>
                <c:pt idx="6942">
                  <c:v>#N/A</c:v>
                </c:pt>
                <c:pt idx="6943">
                  <c:v>#N/A</c:v>
                </c:pt>
                <c:pt idx="6944">
                  <c:v>#N/A</c:v>
                </c:pt>
                <c:pt idx="6945">
                  <c:v>#N/A</c:v>
                </c:pt>
                <c:pt idx="6946">
                  <c:v>#N/A</c:v>
                </c:pt>
                <c:pt idx="6947">
                  <c:v>#N/A</c:v>
                </c:pt>
                <c:pt idx="6948">
                  <c:v>#N/A</c:v>
                </c:pt>
                <c:pt idx="6949">
                  <c:v>#N/A</c:v>
                </c:pt>
                <c:pt idx="6950">
                  <c:v>#N/A</c:v>
                </c:pt>
                <c:pt idx="6951">
                  <c:v>#N/A</c:v>
                </c:pt>
                <c:pt idx="6952">
                  <c:v>#N/A</c:v>
                </c:pt>
                <c:pt idx="6953">
                  <c:v>80.400000000000006</c:v>
                </c:pt>
                <c:pt idx="6954">
                  <c:v>#N/A</c:v>
                </c:pt>
                <c:pt idx="6955">
                  <c:v>#N/A</c:v>
                </c:pt>
                <c:pt idx="6956">
                  <c:v>#N/A</c:v>
                </c:pt>
                <c:pt idx="6957">
                  <c:v>#N/A</c:v>
                </c:pt>
                <c:pt idx="6958">
                  <c:v>#N/A</c:v>
                </c:pt>
                <c:pt idx="6959">
                  <c:v>#N/A</c:v>
                </c:pt>
                <c:pt idx="6960">
                  <c:v>#N/A</c:v>
                </c:pt>
                <c:pt idx="6961">
                  <c:v>#N/A</c:v>
                </c:pt>
                <c:pt idx="6962">
                  <c:v>#N/A</c:v>
                </c:pt>
                <c:pt idx="6963">
                  <c:v>#N/A</c:v>
                </c:pt>
                <c:pt idx="6964">
                  <c:v>#N/A</c:v>
                </c:pt>
                <c:pt idx="6965">
                  <c:v>#N/A</c:v>
                </c:pt>
                <c:pt idx="6966">
                  <c:v>#N/A</c:v>
                </c:pt>
                <c:pt idx="6967">
                  <c:v>#N/A</c:v>
                </c:pt>
                <c:pt idx="6968">
                  <c:v>#N/A</c:v>
                </c:pt>
                <c:pt idx="6969">
                  <c:v>#N/A</c:v>
                </c:pt>
                <c:pt idx="6970">
                  <c:v>#N/A</c:v>
                </c:pt>
                <c:pt idx="6971">
                  <c:v>#N/A</c:v>
                </c:pt>
                <c:pt idx="6972">
                  <c:v>#N/A</c:v>
                </c:pt>
                <c:pt idx="6973">
                  <c:v>#N/A</c:v>
                </c:pt>
                <c:pt idx="6974">
                  <c:v>#N/A</c:v>
                </c:pt>
                <c:pt idx="6975">
                  <c:v>#N/A</c:v>
                </c:pt>
                <c:pt idx="6976">
                  <c:v>#N/A</c:v>
                </c:pt>
                <c:pt idx="6977">
                  <c:v>#N/A</c:v>
                </c:pt>
                <c:pt idx="6978">
                  <c:v>#N/A</c:v>
                </c:pt>
                <c:pt idx="6979">
                  <c:v>#N/A</c:v>
                </c:pt>
                <c:pt idx="6980">
                  <c:v>#N/A</c:v>
                </c:pt>
                <c:pt idx="6981">
                  <c:v>#N/A</c:v>
                </c:pt>
                <c:pt idx="6982">
                  <c:v>#N/A</c:v>
                </c:pt>
                <c:pt idx="6983">
                  <c:v>#N/A</c:v>
                </c:pt>
                <c:pt idx="6984">
                  <c:v>#N/A</c:v>
                </c:pt>
                <c:pt idx="6985">
                  <c:v>#N/A</c:v>
                </c:pt>
                <c:pt idx="6986">
                  <c:v>#N/A</c:v>
                </c:pt>
                <c:pt idx="6987">
                  <c:v>#N/A</c:v>
                </c:pt>
                <c:pt idx="6988">
                  <c:v>#N/A</c:v>
                </c:pt>
                <c:pt idx="6989">
                  <c:v>#N/A</c:v>
                </c:pt>
                <c:pt idx="6990">
                  <c:v>#N/A</c:v>
                </c:pt>
                <c:pt idx="6991">
                  <c:v>#N/A</c:v>
                </c:pt>
                <c:pt idx="6992">
                  <c:v>#N/A</c:v>
                </c:pt>
                <c:pt idx="6993">
                  <c:v>#N/A</c:v>
                </c:pt>
                <c:pt idx="6994">
                  <c:v>#N/A</c:v>
                </c:pt>
                <c:pt idx="6995">
                  <c:v>#N/A</c:v>
                </c:pt>
                <c:pt idx="6996">
                  <c:v>#N/A</c:v>
                </c:pt>
                <c:pt idx="6997">
                  <c:v>#N/A</c:v>
                </c:pt>
                <c:pt idx="6998">
                  <c:v>#N/A</c:v>
                </c:pt>
                <c:pt idx="6999">
                  <c:v>#N/A</c:v>
                </c:pt>
                <c:pt idx="7000">
                  <c:v>#N/A</c:v>
                </c:pt>
                <c:pt idx="7001">
                  <c:v>#N/A</c:v>
                </c:pt>
                <c:pt idx="7002">
                  <c:v>#N/A</c:v>
                </c:pt>
                <c:pt idx="7003">
                  <c:v>#N/A</c:v>
                </c:pt>
                <c:pt idx="7004">
                  <c:v>#N/A</c:v>
                </c:pt>
                <c:pt idx="7005">
                  <c:v>#N/A</c:v>
                </c:pt>
                <c:pt idx="7006">
                  <c:v>#N/A</c:v>
                </c:pt>
                <c:pt idx="7007">
                  <c:v>#N/A</c:v>
                </c:pt>
                <c:pt idx="7008">
                  <c:v>#N/A</c:v>
                </c:pt>
                <c:pt idx="7009">
                  <c:v>#N/A</c:v>
                </c:pt>
                <c:pt idx="7010">
                  <c:v>#N/A</c:v>
                </c:pt>
                <c:pt idx="7011">
                  <c:v>#N/A</c:v>
                </c:pt>
                <c:pt idx="7012">
                  <c:v>#N/A</c:v>
                </c:pt>
                <c:pt idx="7013">
                  <c:v>#N/A</c:v>
                </c:pt>
                <c:pt idx="7014">
                  <c:v>#N/A</c:v>
                </c:pt>
                <c:pt idx="7015">
                  <c:v>#N/A</c:v>
                </c:pt>
                <c:pt idx="7016">
                  <c:v>#N/A</c:v>
                </c:pt>
                <c:pt idx="7017">
                  <c:v>#N/A</c:v>
                </c:pt>
                <c:pt idx="7018">
                  <c:v>75.197999999999993</c:v>
                </c:pt>
                <c:pt idx="7019">
                  <c:v>#N/A</c:v>
                </c:pt>
                <c:pt idx="7020">
                  <c:v>#N/A</c:v>
                </c:pt>
                <c:pt idx="7021">
                  <c:v>#N/A</c:v>
                </c:pt>
                <c:pt idx="7022">
                  <c:v>#N/A</c:v>
                </c:pt>
                <c:pt idx="7023">
                  <c:v>#N/A</c:v>
                </c:pt>
                <c:pt idx="7024">
                  <c:v>#N/A</c:v>
                </c:pt>
                <c:pt idx="7025">
                  <c:v>#N/A</c:v>
                </c:pt>
                <c:pt idx="7026">
                  <c:v>#N/A</c:v>
                </c:pt>
                <c:pt idx="7027">
                  <c:v>#N/A</c:v>
                </c:pt>
                <c:pt idx="7028">
                  <c:v>#N/A</c:v>
                </c:pt>
                <c:pt idx="7029">
                  <c:v>#N/A</c:v>
                </c:pt>
                <c:pt idx="7030">
                  <c:v>#N/A</c:v>
                </c:pt>
                <c:pt idx="7031">
                  <c:v>#N/A</c:v>
                </c:pt>
                <c:pt idx="7032">
                  <c:v>#N/A</c:v>
                </c:pt>
                <c:pt idx="7033">
                  <c:v>#N/A</c:v>
                </c:pt>
                <c:pt idx="7034">
                  <c:v>#N/A</c:v>
                </c:pt>
                <c:pt idx="7035">
                  <c:v>#N/A</c:v>
                </c:pt>
                <c:pt idx="7036">
                  <c:v>#N/A</c:v>
                </c:pt>
                <c:pt idx="7037">
                  <c:v>#N/A</c:v>
                </c:pt>
                <c:pt idx="7038">
                  <c:v>#N/A</c:v>
                </c:pt>
                <c:pt idx="7039">
                  <c:v>#N/A</c:v>
                </c:pt>
                <c:pt idx="7040">
                  <c:v>#N/A</c:v>
                </c:pt>
                <c:pt idx="7041">
                  <c:v>#N/A</c:v>
                </c:pt>
                <c:pt idx="7042">
                  <c:v>#N/A</c:v>
                </c:pt>
                <c:pt idx="7043">
                  <c:v>#N/A</c:v>
                </c:pt>
                <c:pt idx="7044">
                  <c:v>#N/A</c:v>
                </c:pt>
                <c:pt idx="7045">
                  <c:v>#N/A</c:v>
                </c:pt>
                <c:pt idx="7046">
                  <c:v>#N/A</c:v>
                </c:pt>
                <c:pt idx="7047">
                  <c:v>#N/A</c:v>
                </c:pt>
                <c:pt idx="7048">
                  <c:v>#N/A</c:v>
                </c:pt>
                <c:pt idx="7049">
                  <c:v>#N/A</c:v>
                </c:pt>
                <c:pt idx="7050">
                  <c:v>#N/A</c:v>
                </c:pt>
                <c:pt idx="7051">
                  <c:v>#N/A</c:v>
                </c:pt>
                <c:pt idx="7052">
                  <c:v>#N/A</c:v>
                </c:pt>
                <c:pt idx="7053">
                  <c:v>#N/A</c:v>
                </c:pt>
                <c:pt idx="7054">
                  <c:v>#N/A</c:v>
                </c:pt>
                <c:pt idx="7055">
                  <c:v>#N/A</c:v>
                </c:pt>
                <c:pt idx="7056">
                  <c:v>#N/A</c:v>
                </c:pt>
                <c:pt idx="7057">
                  <c:v>#N/A</c:v>
                </c:pt>
                <c:pt idx="7058">
                  <c:v>#N/A</c:v>
                </c:pt>
                <c:pt idx="7059">
                  <c:v>#N/A</c:v>
                </c:pt>
                <c:pt idx="7060">
                  <c:v>#N/A</c:v>
                </c:pt>
                <c:pt idx="7061">
                  <c:v>#N/A</c:v>
                </c:pt>
                <c:pt idx="7062">
                  <c:v>#N/A</c:v>
                </c:pt>
                <c:pt idx="7063">
                  <c:v>#N/A</c:v>
                </c:pt>
                <c:pt idx="7064">
                  <c:v>#N/A</c:v>
                </c:pt>
                <c:pt idx="7065">
                  <c:v>#N/A</c:v>
                </c:pt>
                <c:pt idx="7066">
                  <c:v>#N/A</c:v>
                </c:pt>
                <c:pt idx="7067">
                  <c:v>#N/A</c:v>
                </c:pt>
                <c:pt idx="7068">
                  <c:v>#N/A</c:v>
                </c:pt>
                <c:pt idx="7069">
                  <c:v>#N/A</c:v>
                </c:pt>
                <c:pt idx="7070">
                  <c:v>#N/A</c:v>
                </c:pt>
                <c:pt idx="7071">
                  <c:v>#N/A</c:v>
                </c:pt>
                <c:pt idx="7072">
                  <c:v>#N/A</c:v>
                </c:pt>
                <c:pt idx="7073">
                  <c:v>#N/A</c:v>
                </c:pt>
                <c:pt idx="7074">
                  <c:v>#N/A</c:v>
                </c:pt>
                <c:pt idx="7075">
                  <c:v>#N/A</c:v>
                </c:pt>
                <c:pt idx="7076">
                  <c:v>#N/A</c:v>
                </c:pt>
                <c:pt idx="7077">
                  <c:v>#N/A</c:v>
                </c:pt>
                <c:pt idx="7078">
                  <c:v>#N/A</c:v>
                </c:pt>
                <c:pt idx="7079">
                  <c:v>#N/A</c:v>
                </c:pt>
                <c:pt idx="7080">
                  <c:v>#N/A</c:v>
                </c:pt>
                <c:pt idx="7081">
                  <c:v>#N/A</c:v>
                </c:pt>
                <c:pt idx="7082">
                  <c:v>#N/A</c:v>
                </c:pt>
                <c:pt idx="7083">
                  <c:v>64.722999999999999</c:v>
                </c:pt>
                <c:pt idx="7084">
                  <c:v>#N/A</c:v>
                </c:pt>
                <c:pt idx="7085">
                  <c:v>#N/A</c:v>
                </c:pt>
                <c:pt idx="7086">
                  <c:v>#N/A</c:v>
                </c:pt>
                <c:pt idx="7087">
                  <c:v>#N/A</c:v>
                </c:pt>
                <c:pt idx="7088">
                  <c:v>#N/A</c:v>
                </c:pt>
                <c:pt idx="7089">
                  <c:v>#N/A</c:v>
                </c:pt>
                <c:pt idx="7090">
                  <c:v>#N/A</c:v>
                </c:pt>
                <c:pt idx="7091">
                  <c:v>#N/A</c:v>
                </c:pt>
                <c:pt idx="7092">
                  <c:v>#N/A</c:v>
                </c:pt>
                <c:pt idx="7093">
                  <c:v>#N/A</c:v>
                </c:pt>
                <c:pt idx="7094">
                  <c:v>#N/A</c:v>
                </c:pt>
                <c:pt idx="7095">
                  <c:v>#N/A</c:v>
                </c:pt>
                <c:pt idx="7096">
                  <c:v>#N/A</c:v>
                </c:pt>
                <c:pt idx="7097">
                  <c:v>#N/A</c:v>
                </c:pt>
                <c:pt idx="7098">
                  <c:v>#N/A</c:v>
                </c:pt>
                <c:pt idx="7099">
                  <c:v>#N/A</c:v>
                </c:pt>
                <c:pt idx="7100">
                  <c:v>#N/A</c:v>
                </c:pt>
                <c:pt idx="7101">
                  <c:v>#N/A</c:v>
                </c:pt>
                <c:pt idx="7102">
                  <c:v>#N/A</c:v>
                </c:pt>
                <c:pt idx="7103">
                  <c:v>#N/A</c:v>
                </c:pt>
                <c:pt idx="7104">
                  <c:v>#N/A</c:v>
                </c:pt>
                <c:pt idx="7105">
                  <c:v>#N/A</c:v>
                </c:pt>
                <c:pt idx="7106">
                  <c:v>#N/A</c:v>
                </c:pt>
                <c:pt idx="7107">
                  <c:v>#N/A</c:v>
                </c:pt>
                <c:pt idx="7108">
                  <c:v>#N/A</c:v>
                </c:pt>
                <c:pt idx="7109">
                  <c:v>#N/A</c:v>
                </c:pt>
                <c:pt idx="7110">
                  <c:v>#N/A</c:v>
                </c:pt>
                <c:pt idx="7111">
                  <c:v>#N/A</c:v>
                </c:pt>
                <c:pt idx="7112">
                  <c:v>#N/A</c:v>
                </c:pt>
                <c:pt idx="7113">
                  <c:v>#N/A</c:v>
                </c:pt>
                <c:pt idx="7114">
                  <c:v>#N/A</c:v>
                </c:pt>
                <c:pt idx="7115">
                  <c:v>#N/A</c:v>
                </c:pt>
                <c:pt idx="7116">
                  <c:v>#N/A</c:v>
                </c:pt>
                <c:pt idx="7117">
                  <c:v>#N/A</c:v>
                </c:pt>
                <c:pt idx="7118">
                  <c:v>#N/A</c:v>
                </c:pt>
                <c:pt idx="7119">
                  <c:v>#N/A</c:v>
                </c:pt>
                <c:pt idx="7120">
                  <c:v>#N/A</c:v>
                </c:pt>
                <c:pt idx="7121">
                  <c:v>#N/A</c:v>
                </c:pt>
                <c:pt idx="7122">
                  <c:v>#N/A</c:v>
                </c:pt>
                <c:pt idx="7123">
                  <c:v>#N/A</c:v>
                </c:pt>
                <c:pt idx="7124">
                  <c:v>#N/A</c:v>
                </c:pt>
                <c:pt idx="7125">
                  <c:v>#N/A</c:v>
                </c:pt>
                <c:pt idx="7126">
                  <c:v>#N/A</c:v>
                </c:pt>
                <c:pt idx="7127">
                  <c:v>#N/A</c:v>
                </c:pt>
                <c:pt idx="7128">
                  <c:v>#N/A</c:v>
                </c:pt>
                <c:pt idx="7129">
                  <c:v>#N/A</c:v>
                </c:pt>
                <c:pt idx="7130">
                  <c:v>#N/A</c:v>
                </c:pt>
                <c:pt idx="7131">
                  <c:v>#N/A</c:v>
                </c:pt>
                <c:pt idx="7132">
                  <c:v>#N/A</c:v>
                </c:pt>
                <c:pt idx="7133">
                  <c:v>#N/A</c:v>
                </c:pt>
                <c:pt idx="7134">
                  <c:v>#N/A</c:v>
                </c:pt>
                <c:pt idx="7135">
                  <c:v>#N/A</c:v>
                </c:pt>
                <c:pt idx="7136">
                  <c:v>#N/A</c:v>
                </c:pt>
                <c:pt idx="7137">
                  <c:v>#N/A</c:v>
                </c:pt>
                <c:pt idx="7138">
                  <c:v>#N/A</c:v>
                </c:pt>
                <c:pt idx="7139">
                  <c:v>#N/A</c:v>
                </c:pt>
                <c:pt idx="7140">
                  <c:v>#N/A</c:v>
                </c:pt>
                <c:pt idx="7141">
                  <c:v>#N/A</c:v>
                </c:pt>
                <c:pt idx="7142">
                  <c:v>#N/A</c:v>
                </c:pt>
                <c:pt idx="7143">
                  <c:v>#N/A</c:v>
                </c:pt>
                <c:pt idx="7144">
                  <c:v>#N/A</c:v>
                </c:pt>
                <c:pt idx="7145">
                  <c:v>#N/A</c:v>
                </c:pt>
                <c:pt idx="7146">
                  <c:v>#N/A</c:v>
                </c:pt>
                <c:pt idx="7147">
                  <c:v>#N/A</c:v>
                </c:pt>
                <c:pt idx="7148">
                  <c:v>55.311</c:v>
                </c:pt>
                <c:pt idx="7149">
                  <c:v>#N/A</c:v>
                </c:pt>
                <c:pt idx="7150">
                  <c:v>#N/A</c:v>
                </c:pt>
                <c:pt idx="7151">
                  <c:v>#N/A</c:v>
                </c:pt>
                <c:pt idx="7152">
                  <c:v>#N/A</c:v>
                </c:pt>
                <c:pt idx="7153">
                  <c:v>#N/A</c:v>
                </c:pt>
                <c:pt idx="7154">
                  <c:v>#N/A</c:v>
                </c:pt>
                <c:pt idx="7155">
                  <c:v>#N/A</c:v>
                </c:pt>
                <c:pt idx="7156">
                  <c:v>#N/A</c:v>
                </c:pt>
                <c:pt idx="7157">
                  <c:v>#N/A</c:v>
                </c:pt>
                <c:pt idx="7158">
                  <c:v>#N/A</c:v>
                </c:pt>
                <c:pt idx="7159">
                  <c:v>#N/A</c:v>
                </c:pt>
                <c:pt idx="7160">
                  <c:v>#N/A</c:v>
                </c:pt>
                <c:pt idx="7161">
                  <c:v>#N/A</c:v>
                </c:pt>
                <c:pt idx="7162">
                  <c:v>#N/A</c:v>
                </c:pt>
                <c:pt idx="7163">
                  <c:v>#N/A</c:v>
                </c:pt>
                <c:pt idx="7164">
                  <c:v>#N/A</c:v>
                </c:pt>
                <c:pt idx="7165">
                  <c:v>#N/A</c:v>
                </c:pt>
                <c:pt idx="7166">
                  <c:v>#N/A</c:v>
                </c:pt>
                <c:pt idx="7167">
                  <c:v>#N/A</c:v>
                </c:pt>
                <c:pt idx="7168">
                  <c:v>#N/A</c:v>
                </c:pt>
                <c:pt idx="7169">
                  <c:v>#N/A</c:v>
                </c:pt>
                <c:pt idx="7170">
                  <c:v>#N/A</c:v>
                </c:pt>
                <c:pt idx="7171">
                  <c:v>#N/A</c:v>
                </c:pt>
                <c:pt idx="7172">
                  <c:v>#N/A</c:v>
                </c:pt>
                <c:pt idx="7173">
                  <c:v>#N/A</c:v>
                </c:pt>
                <c:pt idx="7174">
                  <c:v>#N/A</c:v>
                </c:pt>
                <c:pt idx="7175">
                  <c:v>#N/A</c:v>
                </c:pt>
                <c:pt idx="7176">
                  <c:v>#N/A</c:v>
                </c:pt>
                <c:pt idx="7177">
                  <c:v>#N/A</c:v>
                </c:pt>
                <c:pt idx="7178">
                  <c:v>#N/A</c:v>
                </c:pt>
                <c:pt idx="7179">
                  <c:v>#N/A</c:v>
                </c:pt>
                <c:pt idx="7180">
                  <c:v>#N/A</c:v>
                </c:pt>
                <c:pt idx="7181">
                  <c:v>#N/A</c:v>
                </c:pt>
                <c:pt idx="7182">
                  <c:v>#N/A</c:v>
                </c:pt>
                <c:pt idx="7183">
                  <c:v>#N/A</c:v>
                </c:pt>
                <c:pt idx="7184">
                  <c:v>#N/A</c:v>
                </c:pt>
                <c:pt idx="7185">
                  <c:v>#N/A</c:v>
                </c:pt>
                <c:pt idx="7186">
                  <c:v>#N/A</c:v>
                </c:pt>
                <c:pt idx="7187">
                  <c:v>#N/A</c:v>
                </c:pt>
                <c:pt idx="7188">
                  <c:v>#N/A</c:v>
                </c:pt>
                <c:pt idx="7189">
                  <c:v>#N/A</c:v>
                </c:pt>
                <c:pt idx="7190">
                  <c:v>#N/A</c:v>
                </c:pt>
                <c:pt idx="7191">
                  <c:v>#N/A</c:v>
                </c:pt>
                <c:pt idx="7192">
                  <c:v>#N/A</c:v>
                </c:pt>
                <c:pt idx="7193">
                  <c:v>#N/A</c:v>
                </c:pt>
                <c:pt idx="7194">
                  <c:v>#N/A</c:v>
                </c:pt>
                <c:pt idx="7195">
                  <c:v>#N/A</c:v>
                </c:pt>
                <c:pt idx="7196">
                  <c:v>#N/A</c:v>
                </c:pt>
                <c:pt idx="7197">
                  <c:v>#N/A</c:v>
                </c:pt>
                <c:pt idx="7198">
                  <c:v>#N/A</c:v>
                </c:pt>
                <c:pt idx="7199">
                  <c:v>#N/A</c:v>
                </c:pt>
                <c:pt idx="7200">
                  <c:v>#N/A</c:v>
                </c:pt>
                <c:pt idx="7201">
                  <c:v>#N/A</c:v>
                </c:pt>
                <c:pt idx="7202">
                  <c:v>#N/A</c:v>
                </c:pt>
                <c:pt idx="7203">
                  <c:v>#N/A</c:v>
                </c:pt>
                <c:pt idx="7204">
                  <c:v>#N/A</c:v>
                </c:pt>
                <c:pt idx="7205">
                  <c:v>#N/A</c:v>
                </c:pt>
                <c:pt idx="7206">
                  <c:v>#N/A</c:v>
                </c:pt>
                <c:pt idx="7207">
                  <c:v>#N/A</c:v>
                </c:pt>
                <c:pt idx="7208">
                  <c:v>#N/A</c:v>
                </c:pt>
                <c:pt idx="7209">
                  <c:v>#N/A</c:v>
                </c:pt>
                <c:pt idx="7210">
                  <c:v>#N/A</c:v>
                </c:pt>
                <c:pt idx="7211">
                  <c:v>#N/A</c:v>
                </c:pt>
                <c:pt idx="7212">
                  <c:v>#N/A</c:v>
                </c:pt>
                <c:pt idx="7213">
                  <c:v>75.016999999999996</c:v>
                </c:pt>
                <c:pt idx="7214">
                  <c:v>#N/A</c:v>
                </c:pt>
                <c:pt idx="7215">
                  <c:v>#N/A</c:v>
                </c:pt>
                <c:pt idx="7216">
                  <c:v>#N/A</c:v>
                </c:pt>
                <c:pt idx="7217">
                  <c:v>#N/A</c:v>
                </c:pt>
                <c:pt idx="7218">
                  <c:v>#N/A</c:v>
                </c:pt>
                <c:pt idx="7219">
                  <c:v>#N/A</c:v>
                </c:pt>
                <c:pt idx="7220">
                  <c:v>#N/A</c:v>
                </c:pt>
                <c:pt idx="7221">
                  <c:v>#N/A</c:v>
                </c:pt>
                <c:pt idx="7222">
                  <c:v>#N/A</c:v>
                </c:pt>
                <c:pt idx="7223">
                  <c:v>#N/A</c:v>
                </c:pt>
                <c:pt idx="7224">
                  <c:v>#N/A</c:v>
                </c:pt>
                <c:pt idx="7225">
                  <c:v>#N/A</c:v>
                </c:pt>
                <c:pt idx="7226">
                  <c:v>#N/A</c:v>
                </c:pt>
                <c:pt idx="7227">
                  <c:v>#N/A</c:v>
                </c:pt>
                <c:pt idx="7228">
                  <c:v>#N/A</c:v>
                </c:pt>
                <c:pt idx="7229">
                  <c:v>#N/A</c:v>
                </c:pt>
                <c:pt idx="7230">
                  <c:v>#N/A</c:v>
                </c:pt>
                <c:pt idx="7231">
                  <c:v>#N/A</c:v>
                </c:pt>
                <c:pt idx="7232">
                  <c:v>#N/A</c:v>
                </c:pt>
                <c:pt idx="7233">
                  <c:v>#N/A</c:v>
                </c:pt>
                <c:pt idx="7234">
                  <c:v>#N/A</c:v>
                </c:pt>
                <c:pt idx="7235">
                  <c:v>#N/A</c:v>
                </c:pt>
                <c:pt idx="7236">
                  <c:v>#N/A</c:v>
                </c:pt>
                <c:pt idx="7237">
                  <c:v>#N/A</c:v>
                </c:pt>
                <c:pt idx="7238">
                  <c:v>#N/A</c:v>
                </c:pt>
                <c:pt idx="7239">
                  <c:v>#N/A</c:v>
                </c:pt>
                <c:pt idx="7240">
                  <c:v>#N/A</c:v>
                </c:pt>
                <c:pt idx="7241">
                  <c:v>#N/A</c:v>
                </c:pt>
                <c:pt idx="7242">
                  <c:v>#N/A</c:v>
                </c:pt>
                <c:pt idx="7243">
                  <c:v>#N/A</c:v>
                </c:pt>
                <c:pt idx="7244">
                  <c:v>#N/A</c:v>
                </c:pt>
                <c:pt idx="7245">
                  <c:v>#N/A</c:v>
                </c:pt>
                <c:pt idx="7246">
                  <c:v>#N/A</c:v>
                </c:pt>
                <c:pt idx="7247">
                  <c:v>#N/A</c:v>
                </c:pt>
                <c:pt idx="7248">
                  <c:v>#N/A</c:v>
                </c:pt>
                <c:pt idx="7249">
                  <c:v>#N/A</c:v>
                </c:pt>
                <c:pt idx="7250">
                  <c:v>#N/A</c:v>
                </c:pt>
                <c:pt idx="7251">
                  <c:v>#N/A</c:v>
                </c:pt>
                <c:pt idx="7252">
                  <c:v>#N/A</c:v>
                </c:pt>
                <c:pt idx="7253">
                  <c:v>#N/A</c:v>
                </c:pt>
                <c:pt idx="7254">
                  <c:v>#N/A</c:v>
                </c:pt>
                <c:pt idx="7255">
                  <c:v>#N/A</c:v>
                </c:pt>
                <c:pt idx="7256">
                  <c:v>#N/A</c:v>
                </c:pt>
                <c:pt idx="7257">
                  <c:v>#N/A</c:v>
                </c:pt>
                <c:pt idx="7258">
                  <c:v>#N/A</c:v>
                </c:pt>
                <c:pt idx="7259">
                  <c:v>#N/A</c:v>
                </c:pt>
                <c:pt idx="7260">
                  <c:v>#N/A</c:v>
                </c:pt>
                <c:pt idx="7261">
                  <c:v>#N/A</c:v>
                </c:pt>
                <c:pt idx="7262">
                  <c:v>#N/A</c:v>
                </c:pt>
                <c:pt idx="7263">
                  <c:v>#N/A</c:v>
                </c:pt>
                <c:pt idx="7264">
                  <c:v>#N/A</c:v>
                </c:pt>
                <c:pt idx="7265">
                  <c:v>#N/A</c:v>
                </c:pt>
                <c:pt idx="7266">
                  <c:v>#N/A</c:v>
                </c:pt>
                <c:pt idx="7267">
                  <c:v>#N/A</c:v>
                </c:pt>
                <c:pt idx="7268">
                  <c:v>#N/A</c:v>
                </c:pt>
                <c:pt idx="7269">
                  <c:v>#N/A</c:v>
                </c:pt>
                <c:pt idx="7270">
                  <c:v>#N/A</c:v>
                </c:pt>
                <c:pt idx="7271">
                  <c:v>#N/A</c:v>
                </c:pt>
                <c:pt idx="7272">
                  <c:v>#N/A</c:v>
                </c:pt>
                <c:pt idx="7273">
                  <c:v>#N/A</c:v>
                </c:pt>
                <c:pt idx="7274">
                  <c:v>#N/A</c:v>
                </c:pt>
                <c:pt idx="7275">
                  <c:v>#N/A</c:v>
                </c:pt>
                <c:pt idx="7276">
                  <c:v>#N/A</c:v>
                </c:pt>
                <c:pt idx="7277">
                  <c:v>#N/A</c:v>
                </c:pt>
                <c:pt idx="7278">
                  <c:v>77.918999999999997</c:v>
                </c:pt>
                <c:pt idx="7279">
                  <c:v>#N/A</c:v>
                </c:pt>
                <c:pt idx="7280">
                  <c:v>#N/A</c:v>
                </c:pt>
                <c:pt idx="7281">
                  <c:v>#N/A</c:v>
                </c:pt>
                <c:pt idx="7282">
                  <c:v>#N/A</c:v>
                </c:pt>
                <c:pt idx="7283">
                  <c:v>#N/A</c:v>
                </c:pt>
                <c:pt idx="7284">
                  <c:v>#N/A</c:v>
                </c:pt>
                <c:pt idx="7285">
                  <c:v>#N/A</c:v>
                </c:pt>
                <c:pt idx="7286">
                  <c:v>#N/A</c:v>
                </c:pt>
                <c:pt idx="7287">
                  <c:v>#N/A</c:v>
                </c:pt>
                <c:pt idx="7288">
                  <c:v>#N/A</c:v>
                </c:pt>
                <c:pt idx="7289">
                  <c:v>#N/A</c:v>
                </c:pt>
                <c:pt idx="7290">
                  <c:v>#N/A</c:v>
                </c:pt>
                <c:pt idx="7291">
                  <c:v>#N/A</c:v>
                </c:pt>
                <c:pt idx="7292">
                  <c:v>#N/A</c:v>
                </c:pt>
                <c:pt idx="7293">
                  <c:v>#N/A</c:v>
                </c:pt>
                <c:pt idx="7294">
                  <c:v>#N/A</c:v>
                </c:pt>
                <c:pt idx="7295">
                  <c:v>#N/A</c:v>
                </c:pt>
                <c:pt idx="7296">
                  <c:v>#N/A</c:v>
                </c:pt>
                <c:pt idx="7297">
                  <c:v>#N/A</c:v>
                </c:pt>
                <c:pt idx="7298">
                  <c:v>#N/A</c:v>
                </c:pt>
                <c:pt idx="7299">
                  <c:v>#N/A</c:v>
                </c:pt>
                <c:pt idx="7300">
                  <c:v>#N/A</c:v>
                </c:pt>
                <c:pt idx="7301">
                  <c:v>#N/A</c:v>
                </c:pt>
                <c:pt idx="7302">
                  <c:v>#N/A</c:v>
                </c:pt>
                <c:pt idx="7303">
                  <c:v>#N/A</c:v>
                </c:pt>
                <c:pt idx="7304">
                  <c:v>#N/A</c:v>
                </c:pt>
                <c:pt idx="7305">
                  <c:v>#N/A</c:v>
                </c:pt>
                <c:pt idx="7306">
                  <c:v>#N/A</c:v>
                </c:pt>
                <c:pt idx="7307">
                  <c:v>#N/A</c:v>
                </c:pt>
                <c:pt idx="7308">
                  <c:v>#N/A</c:v>
                </c:pt>
                <c:pt idx="7309">
                  <c:v>#N/A</c:v>
                </c:pt>
                <c:pt idx="7310">
                  <c:v>#N/A</c:v>
                </c:pt>
                <c:pt idx="7311">
                  <c:v>#N/A</c:v>
                </c:pt>
                <c:pt idx="7312">
                  <c:v>#N/A</c:v>
                </c:pt>
                <c:pt idx="7313">
                  <c:v>#N/A</c:v>
                </c:pt>
                <c:pt idx="7314">
                  <c:v>#N/A</c:v>
                </c:pt>
                <c:pt idx="7315">
                  <c:v>#N/A</c:v>
                </c:pt>
                <c:pt idx="7316">
                  <c:v>#N/A</c:v>
                </c:pt>
                <c:pt idx="7317">
                  <c:v>#N/A</c:v>
                </c:pt>
                <c:pt idx="7318">
                  <c:v>#N/A</c:v>
                </c:pt>
                <c:pt idx="7319">
                  <c:v>#N/A</c:v>
                </c:pt>
                <c:pt idx="7320">
                  <c:v>#N/A</c:v>
                </c:pt>
                <c:pt idx="7321">
                  <c:v>#N/A</c:v>
                </c:pt>
                <c:pt idx="7322">
                  <c:v>#N/A</c:v>
                </c:pt>
                <c:pt idx="7323">
                  <c:v>#N/A</c:v>
                </c:pt>
                <c:pt idx="7324">
                  <c:v>#N/A</c:v>
                </c:pt>
                <c:pt idx="7325">
                  <c:v>#N/A</c:v>
                </c:pt>
                <c:pt idx="7326">
                  <c:v>#N/A</c:v>
                </c:pt>
                <c:pt idx="7327">
                  <c:v>#N/A</c:v>
                </c:pt>
                <c:pt idx="7328">
                  <c:v>#N/A</c:v>
                </c:pt>
                <c:pt idx="7329">
                  <c:v>#N/A</c:v>
                </c:pt>
                <c:pt idx="7330">
                  <c:v>#N/A</c:v>
                </c:pt>
                <c:pt idx="7331">
                  <c:v>#N/A</c:v>
                </c:pt>
                <c:pt idx="7332">
                  <c:v>#N/A</c:v>
                </c:pt>
                <c:pt idx="7333">
                  <c:v>#N/A</c:v>
                </c:pt>
                <c:pt idx="7334">
                  <c:v>#N/A</c:v>
                </c:pt>
                <c:pt idx="7335">
                  <c:v>#N/A</c:v>
                </c:pt>
                <c:pt idx="7336">
                  <c:v>#N/A</c:v>
                </c:pt>
                <c:pt idx="7337">
                  <c:v>#N/A</c:v>
                </c:pt>
                <c:pt idx="7338">
                  <c:v>#N/A</c:v>
                </c:pt>
                <c:pt idx="7339">
                  <c:v>#N/A</c:v>
                </c:pt>
                <c:pt idx="7340">
                  <c:v>#N/A</c:v>
                </c:pt>
                <c:pt idx="7341">
                  <c:v>#N/A</c:v>
                </c:pt>
                <c:pt idx="7342">
                  <c:v>#N/A</c:v>
                </c:pt>
                <c:pt idx="7343">
                  <c:v>55.031999999999996</c:v>
                </c:pt>
                <c:pt idx="7344">
                  <c:v>#N/A</c:v>
                </c:pt>
                <c:pt idx="7345">
                  <c:v>#N/A</c:v>
                </c:pt>
                <c:pt idx="7346">
                  <c:v>#N/A</c:v>
                </c:pt>
                <c:pt idx="7347">
                  <c:v>#N/A</c:v>
                </c:pt>
                <c:pt idx="7348">
                  <c:v>#N/A</c:v>
                </c:pt>
                <c:pt idx="7349">
                  <c:v>#N/A</c:v>
                </c:pt>
                <c:pt idx="7350">
                  <c:v>#N/A</c:v>
                </c:pt>
                <c:pt idx="7351">
                  <c:v>#N/A</c:v>
                </c:pt>
                <c:pt idx="7352">
                  <c:v>#N/A</c:v>
                </c:pt>
                <c:pt idx="7353">
                  <c:v>#N/A</c:v>
                </c:pt>
                <c:pt idx="7354">
                  <c:v>#N/A</c:v>
                </c:pt>
                <c:pt idx="7355">
                  <c:v>#N/A</c:v>
                </c:pt>
                <c:pt idx="7356">
                  <c:v>#N/A</c:v>
                </c:pt>
                <c:pt idx="7357">
                  <c:v>#N/A</c:v>
                </c:pt>
                <c:pt idx="7358">
                  <c:v>#N/A</c:v>
                </c:pt>
                <c:pt idx="7359">
                  <c:v>#N/A</c:v>
                </c:pt>
                <c:pt idx="7360">
                  <c:v>#N/A</c:v>
                </c:pt>
                <c:pt idx="7361">
                  <c:v>#N/A</c:v>
                </c:pt>
                <c:pt idx="7362">
                  <c:v>#N/A</c:v>
                </c:pt>
                <c:pt idx="7363">
                  <c:v>#N/A</c:v>
                </c:pt>
                <c:pt idx="7364">
                  <c:v>#N/A</c:v>
                </c:pt>
                <c:pt idx="7365">
                  <c:v>#N/A</c:v>
                </c:pt>
                <c:pt idx="7366">
                  <c:v>#N/A</c:v>
                </c:pt>
                <c:pt idx="7367">
                  <c:v>#N/A</c:v>
                </c:pt>
                <c:pt idx="7368">
                  <c:v>#N/A</c:v>
                </c:pt>
                <c:pt idx="7369">
                  <c:v>#N/A</c:v>
                </c:pt>
                <c:pt idx="7370">
                  <c:v>#N/A</c:v>
                </c:pt>
                <c:pt idx="7371">
                  <c:v>#N/A</c:v>
                </c:pt>
                <c:pt idx="7372">
                  <c:v>#N/A</c:v>
                </c:pt>
                <c:pt idx="7373">
                  <c:v>#N/A</c:v>
                </c:pt>
                <c:pt idx="7374">
                  <c:v>#N/A</c:v>
                </c:pt>
                <c:pt idx="7375">
                  <c:v>#N/A</c:v>
                </c:pt>
                <c:pt idx="7376">
                  <c:v>#N/A</c:v>
                </c:pt>
                <c:pt idx="7377">
                  <c:v>#N/A</c:v>
                </c:pt>
                <c:pt idx="7378">
                  <c:v>#N/A</c:v>
                </c:pt>
                <c:pt idx="7379">
                  <c:v>#N/A</c:v>
                </c:pt>
                <c:pt idx="7380">
                  <c:v>#N/A</c:v>
                </c:pt>
                <c:pt idx="7381">
                  <c:v>#N/A</c:v>
                </c:pt>
                <c:pt idx="7382">
                  <c:v>#N/A</c:v>
                </c:pt>
                <c:pt idx="7383">
                  <c:v>#N/A</c:v>
                </c:pt>
                <c:pt idx="7384">
                  <c:v>#N/A</c:v>
                </c:pt>
                <c:pt idx="7385">
                  <c:v>#N/A</c:v>
                </c:pt>
                <c:pt idx="7386">
                  <c:v>#N/A</c:v>
                </c:pt>
                <c:pt idx="7387">
                  <c:v>#N/A</c:v>
                </c:pt>
                <c:pt idx="7388">
                  <c:v>#N/A</c:v>
                </c:pt>
                <c:pt idx="7389">
                  <c:v>#N/A</c:v>
                </c:pt>
                <c:pt idx="7390">
                  <c:v>#N/A</c:v>
                </c:pt>
                <c:pt idx="7391">
                  <c:v>#N/A</c:v>
                </c:pt>
                <c:pt idx="7392">
                  <c:v>#N/A</c:v>
                </c:pt>
                <c:pt idx="7393">
                  <c:v>#N/A</c:v>
                </c:pt>
                <c:pt idx="7394">
                  <c:v>#N/A</c:v>
                </c:pt>
                <c:pt idx="7395">
                  <c:v>#N/A</c:v>
                </c:pt>
                <c:pt idx="7396">
                  <c:v>#N/A</c:v>
                </c:pt>
                <c:pt idx="7397">
                  <c:v>#N/A</c:v>
                </c:pt>
                <c:pt idx="7398">
                  <c:v>#N/A</c:v>
                </c:pt>
                <c:pt idx="7399">
                  <c:v>#N/A</c:v>
                </c:pt>
                <c:pt idx="7400">
                  <c:v>#N/A</c:v>
                </c:pt>
                <c:pt idx="7401">
                  <c:v>#N/A</c:v>
                </c:pt>
                <c:pt idx="7402">
                  <c:v>#N/A</c:v>
                </c:pt>
                <c:pt idx="7403">
                  <c:v>#N/A</c:v>
                </c:pt>
                <c:pt idx="7404">
                  <c:v>#N/A</c:v>
                </c:pt>
                <c:pt idx="7405">
                  <c:v>#N/A</c:v>
                </c:pt>
                <c:pt idx="7406">
                  <c:v>#N/A</c:v>
                </c:pt>
                <c:pt idx="7407">
                  <c:v>#N/A</c:v>
                </c:pt>
                <c:pt idx="7408">
                  <c:v>79.75</c:v>
                </c:pt>
                <c:pt idx="7409">
                  <c:v>#N/A</c:v>
                </c:pt>
                <c:pt idx="7410">
                  <c:v>#N/A</c:v>
                </c:pt>
                <c:pt idx="7411">
                  <c:v>#N/A</c:v>
                </c:pt>
                <c:pt idx="7412">
                  <c:v>#N/A</c:v>
                </c:pt>
                <c:pt idx="7413">
                  <c:v>#N/A</c:v>
                </c:pt>
                <c:pt idx="7414">
                  <c:v>#N/A</c:v>
                </c:pt>
                <c:pt idx="7415">
                  <c:v>#N/A</c:v>
                </c:pt>
                <c:pt idx="7416">
                  <c:v>#N/A</c:v>
                </c:pt>
                <c:pt idx="7417">
                  <c:v>#N/A</c:v>
                </c:pt>
                <c:pt idx="7418">
                  <c:v>#N/A</c:v>
                </c:pt>
                <c:pt idx="7419">
                  <c:v>#N/A</c:v>
                </c:pt>
                <c:pt idx="7420">
                  <c:v>#N/A</c:v>
                </c:pt>
                <c:pt idx="7421">
                  <c:v>#N/A</c:v>
                </c:pt>
                <c:pt idx="7422">
                  <c:v>#N/A</c:v>
                </c:pt>
                <c:pt idx="7423">
                  <c:v>#N/A</c:v>
                </c:pt>
                <c:pt idx="7424">
                  <c:v>#N/A</c:v>
                </c:pt>
                <c:pt idx="7425">
                  <c:v>#N/A</c:v>
                </c:pt>
                <c:pt idx="7426">
                  <c:v>#N/A</c:v>
                </c:pt>
                <c:pt idx="7427">
                  <c:v>#N/A</c:v>
                </c:pt>
                <c:pt idx="7428">
                  <c:v>#N/A</c:v>
                </c:pt>
                <c:pt idx="7429">
                  <c:v>#N/A</c:v>
                </c:pt>
                <c:pt idx="7430">
                  <c:v>#N/A</c:v>
                </c:pt>
                <c:pt idx="7431">
                  <c:v>#N/A</c:v>
                </c:pt>
                <c:pt idx="7432">
                  <c:v>#N/A</c:v>
                </c:pt>
                <c:pt idx="7433">
                  <c:v>#N/A</c:v>
                </c:pt>
                <c:pt idx="7434">
                  <c:v>#N/A</c:v>
                </c:pt>
                <c:pt idx="7435">
                  <c:v>#N/A</c:v>
                </c:pt>
                <c:pt idx="7436">
                  <c:v>#N/A</c:v>
                </c:pt>
                <c:pt idx="7437">
                  <c:v>#N/A</c:v>
                </c:pt>
                <c:pt idx="7438">
                  <c:v>#N/A</c:v>
                </c:pt>
                <c:pt idx="7439">
                  <c:v>#N/A</c:v>
                </c:pt>
                <c:pt idx="7440">
                  <c:v>#N/A</c:v>
                </c:pt>
                <c:pt idx="7441">
                  <c:v>#N/A</c:v>
                </c:pt>
                <c:pt idx="7442">
                  <c:v>#N/A</c:v>
                </c:pt>
                <c:pt idx="7443">
                  <c:v>#N/A</c:v>
                </c:pt>
                <c:pt idx="7444">
                  <c:v>#N/A</c:v>
                </c:pt>
                <c:pt idx="7445">
                  <c:v>#N/A</c:v>
                </c:pt>
                <c:pt idx="7446">
                  <c:v>#N/A</c:v>
                </c:pt>
                <c:pt idx="7447">
                  <c:v>#N/A</c:v>
                </c:pt>
                <c:pt idx="7448">
                  <c:v>#N/A</c:v>
                </c:pt>
                <c:pt idx="7449">
                  <c:v>#N/A</c:v>
                </c:pt>
                <c:pt idx="7450">
                  <c:v>#N/A</c:v>
                </c:pt>
                <c:pt idx="7451">
                  <c:v>#N/A</c:v>
                </c:pt>
                <c:pt idx="7452">
                  <c:v>#N/A</c:v>
                </c:pt>
                <c:pt idx="7453">
                  <c:v>#N/A</c:v>
                </c:pt>
                <c:pt idx="7454">
                  <c:v>#N/A</c:v>
                </c:pt>
                <c:pt idx="7455">
                  <c:v>#N/A</c:v>
                </c:pt>
                <c:pt idx="7456">
                  <c:v>#N/A</c:v>
                </c:pt>
                <c:pt idx="7457">
                  <c:v>#N/A</c:v>
                </c:pt>
                <c:pt idx="7458">
                  <c:v>#N/A</c:v>
                </c:pt>
                <c:pt idx="7459">
                  <c:v>#N/A</c:v>
                </c:pt>
                <c:pt idx="7460">
                  <c:v>#N/A</c:v>
                </c:pt>
                <c:pt idx="7461">
                  <c:v>#N/A</c:v>
                </c:pt>
                <c:pt idx="7462">
                  <c:v>#N/A</c:v>
                </c:pt>
                <c:pt idx="7463">
                  <c:v>#N/A</c:v>
                </c:pt>
                <c:pt idx="7464">
                  <c:v>#N/A</c:v>
                </c:pt>
                <c:pt idx="7465">
                  <c:v>#N/A</c:v>
                </c:pt>
                <c:pt idx="7466">
                  <c:v>#N/A</c:v>
                </c:pt>
                <c:pt idx="7467">
                  <c:v>#N/A</c:v>
                </c:pt>
                <c:pt idx="7468">
                  <c:v>#N/A</c:v>
                </c:pt>
                <c:pt idx="7469">
                  <c:v>#N/A</c:v>
                </c:pt>
                <c:pt idx="7470">
                  <c:v>#N/A</c:v>
                </c:pt>
                <c:pt idx="7471">
                  <c:v>#N/A</c:v>
                </c:pt>
                <c:pt idx="7472">
                  <c:v>#N/A</c:v>
                </c:pt>
                <c:pt idx="7473">
                  <c:v>81.41</c:v>
                </c:pt>
                <c:pt idx="7474">
                  <c:v>#N/A</c:v>
                </c:pt>
                <c:pt idx="7475">
                  <c:v>#N/A</c:v>
                </c:pt>
                <c:pt idx="7476">
                  <c:v>#N/A</c:v>
                </c:pt>
                <c:pt idx="7477">
                  <c:v>#N/A</c:v>
                </c:pt>
                <c:pt idx="7478">
                  <c:v>#N/A</c:v>
                </c:pt>
                <c:pt idx="7479">
                  <c:v>#N/A</c:v>
                </c:pt>
                <c:pt idx="7480">
                  <c:v>#N/A</c:v>
                </c:pt>
                <c:pt idx="7481">
                  <c:v>#N/A</c:v>
                </c:pt>
                <c:pt idx="7482">
                  <c:v>#N/A</c:v>
                </c:pt>
                <c:pt idx="7483">
                  <c:v>#N/A</c:v>
                </c:pt>
                <c:pt idx="7484">
                  <c:v>#N/A</c:v>
                </c:pt>
                <c:pt idx="7485">
                  <c:v>#N/A</c:v>
                </c:pt>
                <c:pt idx="7486">
                  <c:v>#N/A</c:v>
                </c:pt>
                <c:pt idx="7487">
                  <c:v>#N/A</c:v>
                </c:pt>
                <c:pt idx="7488">
                  <c:v>#N/A</c:v>
                </c:pt>
                <c:pt idx="7489">
                  <c:v>#N/A</c:v>
                </c:pt>
                <c:pt idx="7490">
                  <c:v>#N/A</c:v>
                </c:pt>
                <c:pt idx="7491">
                  <c:v>#N/A</c:v>
                </c:pt>
                <c:pt idx="7492">
                  <c:v>#N/A</c:v>
                </c:pt>
                <c:pt idx="7493">
                  <c:v>#N/A</c:v>
                </c:pt>
                <c:pt idx="7494">
                  <c:v>#N/A</c:v>
                </c:pt>
                <c:pt idx="7495">
                  <c:v>#N/A</c:v>
                </c:pt>
                <c:pt idx="7496">
                  <c:v>#N/A</c:v>
                </c:pt>
                <c:pt idx="7497">
                  <c:v>#N/A</c:v>
                </c:pt>
                <c:pt idx="7498">
                  <c:v>#N/A</c:v>
                </c:pt>
                <c:pt idx="7499">
                  <c:v>#N/A</c:v>
                </c:pt>
                <c:pt idx="7500">
                  <c:v>#N/A</c:v>
                </c:pt>
                <c:pt idx="7501">
                  <c:v>#N/A</c:v>
                </c:pt>
                <c:pt idx="7502">
                  <c:v>#N/A</c:v>
                </c:pt>
                <c:pt idx="7503">
                  <c:v>#N/A</c:v>
                </c:pt>
                <c:pt idx="7504">
                  <c:v>#N/A</c:v>
                </c:pt>
                <c:pt idx="7505">
                  <c:v>#N/A</c:v>
                </c:pt>
                <c:pt idx="7506">
                  <c:v>#N/A</c:v>
                </c:pt>
                <c:pt idx="7507">
                  <c:v>#N/A</c:v>
                </c:pt>
                <c:pt idx="7508">
                  <c:v>#N/A</c:v>
                </c:pt>
                <c:pt idx="7509">
                  <c:v>#N/A</c:v>
                </c:pt>
                <c:pt idx="7510">
                  <c:v>#N/A</c:v>
                </c:pt>
                <c:pt idx="7511">
                  <c:v>#N/A</c:v>
                </c:pt>
                <c:pt idx="7512">
                  <c:v>#N/A</c:v>
                </c:pt>
                <c:pt idx="7513">
                  <c:v>#N/A</c:v>
                </c:pt>
                <c:pt idx="7514">
                  <c:v>#N/A</c:v>
                </c:pt>
                <c:pt idx="7515">
                  <c:v>#N/A</c:v>
                </c:pt>
                <c:pt idx="7516">
                  <c:v>#N/A</c:v>
                </c:pt>
                <c:pt idx="7517">
                  <c:v>#N/A</c:v>
                </c:pt>
                <c:pt idx="7518">
                  <c:v>#N/A</c:v>
                </c:pt>
                <c:pt idx="7519">
                  <c:v>#N/A</c:v>
                </c:pt>
                <c:pt idx="7520">
                  <c:v>#N/A</c:v>
                </c:pt>
                <c:pt idx="7521">
                  <c:v>#N/A</c:v>
                </c:pt>
                <c:pt idx="7522">
                  <c:v>#N/A</c:v>
                </c:pt>
                <c:pt idx="7523">
                  <c:v>#N/A</c:v>
                </c:pt>
                <c:pt idx="7524">
                  <c:v>#N/A</c:v>
                </c:pt>
                <c:pt idx="7525">
                  <c:v>#N/A</c:v>
                </c:pt>
                <c:pt idx="7526">
                  <c:v>#N/A</c:v>
                </c:pt>
                <c:pt idx="7527">
                  <c:v>#N/A</c:v>
                </c:pt>
                <c:pt idx="7528">
                  <c:v>#N/A</c:v>
                </c:pt>
                <c:pt idx="7529">
                  <c:v>#N/A</c:v>
                </c:pt>
                <c:pt idx="7530">
                  <c:v>#N/A</c:v>
                </c:pt>
                <c:pt idx="7531">
                  <c:v>#N/A</c:v>
                </c:pt>
                <c:pt idx="7532">
                  <c:v>#N/A</c:v>
                </c:pt>
                <c:pt idx="7533">
                  <c:v>#N/A</c:v>
                </c:pt>
                <c:pt idx="7534">
                  <c:v>#N/A</c:v>
                </c:pt>
                <c:pt idx="7535">
                  <c:v>#N/A</c:v>
                </c:pt>
                <c:pt idx="7536">
                  <c:v>#N/A</c:v>
                </c:pt>
                <c:pt idx="7537">
                  <c:v>#N/A</c:v>
                </c:pt>
                <c:pt idx="7538">
                  <c:v>61.55</c:v>
                </c:pt>
                <c:pt idx="7539">
                  <c:v>#N/A</c:v>
                </c:pt>
                <c:pt idx="7540">
                  <c:v>#N/A</c:v>
                </c:pt>
                <c:pt idx="7541">
                  <c:v>#N/A</c:v>
                </c:pt>
                <c:pt idx="7542">
                  <c:v>#N/A</c:v>
                </c:pt>
                <c:pt idx="7543">
                  <c:v>#N/A</c:v>
                </c:pt>
                <c:pt idx="7544">
                  <c:v>#N/A</c:v>
                </c:pt>
                <c:pt idx="7545">
                  <c:v>#N/A</c:v>
                </c:pt>
                <c:pt idx="7546">
                  <c:v>#N/A</c:v>
                </c:pt>
                <c:pt idx="7547">
                  <c:v>#N/A</c:v>
                </c:pt>
                <c:pt idx="7548">
                  <c:v>#N/A</c:v>
                </c:pt>
                <c:pt idx="7549">
                  <c:v>#N/A</c:v>
                </c:pt>
                <c:pt idx="7550">
                  <c:v>#N/A</c:v>
                </c:pt>
                <c:pt idx="7551">
                  <c:v>#N/A</c:v>
                </c:pt>
                <c:pt idx="7552">
                  <c:v>#N/A</c:v>
                </c:pt>
                <c:pt idx="7553">
                  <c:v>#N/A</c:v>
                </c:pt>
                <c:pt idx="7554">
                  <c:v>#N/A</c:v>
                </c:pt>
                <c:pt idx="7555">
                  <c:v>#N/A</c:v>
                </c:pt>
                <c:pt idx="7556">
                  <c:v>#N/A</c:v>
                </c:pt>
                <c:pt idx="7557">
                  <c:v>#N/A</c:v>
                </c:pt>
                <c:pt idx="7558">
                  <c:v>#N/A</c:v>
                </c:pt>
                <c:pt idx="7559">
                  <c:v>#N/A</c:v>
                </c:pt>
                <c:pt idx="7560">
                  <c:v>#N/A</c:v>
                </c:pt>
                <c:pt idx="7561">
                  <c:v>#N/A</c:v>
                </c:pt>
                <c:pt idx="7562">
                  <c:v>#N/A</c:v>
                </c:pt>
                <c:pt idx="7563">
                  <c:v>#N/A</c:v>
                </c:pt>
                <c:pt idx="7564">
                  <c:v>#N/A</c:v>
                </c:pt>
                <c:pt idx="7565">
                  <c:v>#N/A</c:v>
                </c:pt>
                <c:pt idx="7566">
                  <c:v>#N/A</c:v>
                </c:pt>
                <c:pt idx="7567">
                  <c:v>#N/A</c:v>
                </c:pt>
                <c:pt idx="7568">
                  <c:v>#N/A</c:v>
                </c:pt>
                <c:pt idx="7569">
                  <c:v>#N/A</c:v>
                </c:pt>
                <c:pt idx="7570">
                  <c:v>#N/A</c:v>
                </c:pt>
                <c:pt idx="7571">
                  <c:v>#N/A</c:v>
                </c:pt>
                <c:pt idx="7572">
                  <c:v>#N/A</c:v>
                </c:pt>
                <c:pt idx="7573">
                  <c:v>#N/A</c:v>
                </c:pt>
                <c:pt idx="7574">
                  <c:v>#N/A</c:v>
                </c:pt>
                <c:pt idx="7575">
                  <c:v>#N/A</c:v>
                </c:pt>
                <c:pt idx="7576">
                  <c:v>#N/A</c:v>
                </c:pt>
                <c:pt idx="7577">
                  <c:v>#N/A</c:v>
                </c:pt>
                <c:pt idx="7578">
                  <c:v>#N/A</c:v>
                </c:pt>
                <c:pt idx="7579">
                  <c:v>#N/A</c:v>
                </c:pt>
                <c:pt idx="7580">
                  <c:v>#N/A</c:v>
                </c:pt>
                <c:pt idx="7581">
                  <c:v>#N/A</c:v>
                </c:pt>
                <c:pt idx="7582">
                  <c:v>#N/A</c:v>
                </c:pt>
                <c:pt idx="7583">
                  <c:v>#N/A</c:v>
                </c:pt>
                <c:pt idx="7584">
                  <c:v>#N/A</c:v>
                </c:pt>
                <c:pt idx="7585">
                  <c:v>#N/A</c:v>
                </c:pt>
                <c:pt idx="7586">
                  <c:v>#N/A</c:v>
                </c:pt>
                <c:pt idx="7587">
                  <c:v>#N/A</c:v>
                </c:pt>
                <c:pt idx="7588">
                  <c:v>#N/A</c:v>
                </c:pt>
                <c:pt idx="7589">
                  <c:v>#N/A</c:v>
                </c:pt>
                <c:pt idx="7590">
                  <c:v>#N/A</c:v>
                </c:pt>
                <c:pt idx="7591">
                  <c:v>#N/A</c:v>
                </c:pt>
                <c:pt idx="7592">
                  <c:v>#N/A</c:v>
                </c:pt>
                <c:pt idx="7593">
                  <c:v>#N/A</c:v>
                </c:pt>
                <c:pt idx="7594">
                  <c:v>#N/A</c:v>
                </c:pt>
                <c:pt idx="7595">
                  <c:v>#N/A</c:v>
                </c:pt>
                <c:pt idx="7596">
                  <c:v>#N/A</c:v>
                </c:pt>
                <c:pt idx="7597">
                  <c:v>#N/A</c:v>
                </c:pt>
                <c:pt idx="7598">
                  <c:v>#N/A</c:v>
                </c:pt>
                <c:pt idx="7599">
                  <c:v>#N/A</c:v>
                </c:pt>
                <c:pt idx="7600">
                  <c:v>#N/A</c:v>
                </c:pt>
                <c:pt idx="7601">
                  <c:v>#N/A</c:v>
                </c:pt>
                <c:pt idx="7602">
                  <c:v>#N/A</c:v>
                </c:pt>
                <c:pt idx="7603">
                  <c:v>73.613</c:v>
                </c:pt>
                <c:pt idx="7604">
                  <c:v>#N/A</c:v>
                </c:pt>
                <c:pt idx="7605">
                  <c:v>#N/A</c:v>
                </c:pt>
                <c:pt idx="7606">
                  <c:v>#N/A</c:v>
                </c:pt>
                <c:pt idx="7607">
                  <c:v>#N/A</c:v>
                </c:pt>
                <c:pt idx="7608">
                  <c:v>#N/A</c:v>
                </c:pt>
                <c:pt idx="7609">
                  <c:v>#N/A</c:v>
                </c:pt>
                <c:pt idx="7610">
                  <c:v>#N/A</c:v>
                </c:pt>
                <c:pt idx="7611">
                  <c:v>#N/A</c:v>
                </c:pt>
                <c:pt idx="7612">
                  <c:v>#N/A</c:v>
                </c:pt>
                <c:pt idx="7613">
                  <c:v>#N/A</c:v>
                </c:pt>
                <c:pt idx="7614">
                  <c:v>#N/A</c:v>
                </c:pt>
                <c:pt idx="7615">
                  <c:v>#N/A</c:v>
                </c:pt>
                <c:pt idx="7616">
                  <c:v>#N/A</c:v>
                </c:pt>
                <c:pt idx="7617">
                  <c:v>#N/A</c:v>
                </c:pt>
                <c:pt idx="7618">
                  <c:v>#N/A</c:v>
                </c:pt>
                <c:pt idx="7619">
                  <c:v>#N/A</c:v>
                </c:pt>
                <c:pt idx="7620">
                  <c:v>#N/A</c:v>
                </c:pt>
                <c:pt idx="7621">
                  <c:v>#N/A</c:v>
                </c:pt>
                <c:pt idx="7622">
                  <c:v>#N/A</c:v>
                </c:pt>
                <c:pt idx="7623">
                  <c:v>#N/A</c:v>
                </c:pt>
                <c:pt idx="7624">
                  <c:v>#N/A</c:v>
                </c:pt>
                <c:pt idx="7625">
                  <c:v>#N/A</c:v>
                </c:pt>
                <c:pt idx="7626">
                  <c:v>#N/A</c:v>
                </c:pt>
                <c:pt idx="7627">
                  <c:v>#N/A</c:v>
                </c:pt>
                <c:pt idx="7628">
                  <c:v>#N/A</c:v>
                </c:pt>
                <c:pt idx="7629">
                  <c:v>#N/A</c:v>
                </c:pt>
                <c:pt idx="7630">
                  <c:v>#N/A</c:v>
                </c:pt>
                <c:pt idx="7631">
                  <c:v>#N/A</c:v>
                </c:pt>
                <c:pt idx="7632">
                  <c:v>#N/A</c:v>
                </c:pt>
                <c:pt idx="7633">
                  <c:v>#N/A</c:v>
                </c:pt>
                <c:pt idx="7634">
                  <c:v>#N/A</c:v>
                </c:pt>
                <c:pt idx="7635">
                  <c:v>#N/A</c:v>
                </c:pt>
                <c:pt idx="7636">
                  <c:v>#N/A</c:v>
                </c:pt>
                <c:pt idx="7637">
                  <c:v>#N/A</c:v>
                </c:pt>
                <c:pt idx="7638">
                  <c:v>#N/A</c:v>
                </c:pt>
                <c:pt idx="7639">
                  <c:v>#N/A</c:v>
                </c:pt>
                <c:pt idx="7640">
                  <c:v>#N/A</c:v>
                </c:pt>
                <c:pt idx="7641">
                  <c:v>#N/A</c:v>
                </c:pt>
                <c:pt idx="7642">
                  <c:v>#N/A</c:v>
                </c:pt>
                <c:pt idx="7643">
                  <c:v>#N/A</c:v>
                </c:pt>
                <c:pt idx="7644">
                  <c:v>#N/A</c:v>
                </c:pt>
                <c:pt idx="7645">
                  <c:v>#N/A</c:v>
                </c:pt>
                <c:pt idx="7646">
                  <c:v>#N/A</c:v>
                </c:pt>
                <c:pt idx="7647">
                  <c:v>#N/A</c:v>
                </c:pt>
                <c:pt idx="7648">
                  <c:v>#N/A</c:v>
                </c:pt>
                <c:pt idx="7649">
                  <c:v>#N/A</c:v>
                </c:pt>
                <c:pt idx="7650">
                  <c:v>#N/A</c:v>
                </c:pt>
                <c:pt idx="7651">
                  <c:v>#N/A</c:v>
                </c:pt>
                <c:pt idx="7652">
                  <c:v>#N/A</c:v>
                </c:pt>
                <c:pt idx="7653">
                  <c:v>#N/A</c:v>
                </c:pt>
                <c:pt idx="7654">
                  <c:v>#N/A</c:v>
                </c:pt>
                <c:pt idx="7655">
                  <c:v>#N/A</c:v>
                </c:pt>
                <c:pt idx="7656">
                  <c:v>#N/A</c:v>
                </c:pt>
                <c:pt idx="7657">
                  <c:v>#N/A</c:v>
                </c:pt>
                <c:pt idx="7658">
                  <c:v>#N/A</c:v>
                </c:pt>
                <c:pt idx="7659">
                  <c:v>#N/A</c:v>
                </c:pt>
                <c:pt idx="7660">
                  <c:v>#N/A</c:v>
                </c:pt>
                <c:pt idx="7661">
                  <c:v>#N/A</c:v>
                </c:pt>
                <c:pt idx="7662">
                  <c:v>#N/A</c:v>
                </c:pt>
                <c:pt idx="7663">
                  <c:v>#N/A</c:v>
                </c:pt>
                <c:pt idx="7664">
                  <c:v>#N/A</c:v>
                </c:pt>
                <c:pt idx="7665">
                  <c:v>#N/A</c:v>
                </c:pt>
                <c:pt idx="7666">
                  <c:v>#N/A</c:v>
                </c:pt>
                <c:pt idx="7667">
                  <c:v>#N/A</c:v>
                </c:pt>
                <c:pt idx="7668">
                  <c:v>79.19</c:v>
                </c:pt>
                <c:pt idx="7669">
                  <c:v>#N/A</c:v>
                </c:pt>
                <c:pt idx="7670">
                  <c:v>#N/A</c:v>
                </c:pt>
                <c:pt idx="7671">
                  <c:v>#N/A</c:v>
                </c:pt>
                <c:pt idx="7672">
                  <c:v>#N/A</c:v>
                </c:pt>
                <c:pt idx="7673">
                  <c:v>#N/A</c:v>
                </c:pt>
                <c:pt idx="7674">
                  <c:v>#N/A</c:v>
                </c:pt>
                <c:pt idx="7675">
                  <c:v>#N/A</c:v>
                </c:pt>
                <c:pt idx="7676">
                  <c:v>#N/A</c:v>
                </c:pt>
                <c:pt idx="7677">
                  <c:v>#N/A</c:v>
                </c:pt>
                <c:pt idx="7678">
                  <c:v>#N/A</c:v>
                </c:pt>
                <c:pt idx="7679">
                  <c:v>#N/A</c:v>
                </c:pt>
                <c:pt idx="7680">
                  <c:v>#N/A</c:v>
                </c:pt>
                <c:pt idx="7681">
                  <c:v>#N/A</c:v>
                </c:pt>
                <c:pt idx="7682">
                  <c:v>#N/A</c:v>
                </c:pt>
                <c:pt idx="7683">
                  <c:v>#N/A</c:v>
                </c:pt>
                <c:pt idx="7684">
                  <c:v>#N/A</c:v>
                </c:pt>
                <c:pt idx="7685">
                  <c:v>#N/A</c:v>
                </c:pt>
                <c:pt idx="7686">
                  <c:v>#N/A</c:v>
                </c:pt>
                <c:pt idx="7687">
                  <c:v>#N/A</c:v>
                </c:pt>
                <c:pt idx="7688">
                  <c:v>#N/A</c:v>
                </c:pt>
                <c:pt idx="7689">
                  <c:v>#N/A</c:v>
                </c:pt>
                <c:pt idx="7690">
                  <c:v>#N/A</c:v>
                </c:pt>
                <c:pt idx="7691">
                  <c:v>#N/A</c:v>
                </c:pt>
                <c:pt idx="7692">
                  <c:v>#N/A</c:v>
                </c:pt>
                <c:pt idx="7693">
                  <c:v>#N/A</c:v>
                </c:pt>
                <c:pt idx="7694">
                  <c:v>#N/A</c:v>
                </c:pt>
                <c:pt idx="7695">
                  <c:v>#N/A</c:v>
                </c:pt>
                <c:pt idx="7696">
                  <c:v>#N/A</c:v>
                </c:pt>
                <c:pt idx="7697">
                  <c:v>#N/A</c:v>
                </c:pt>
                <c:pt idx="7698">
                  <c:v>#N/A</c:v>
                </c:pt>
                <c:pt idx="7699">
                  <c:v>#N/A</c:v>
                </c:pt>
                <c:pt idx="7700">
                  <c:v>#N/A</c:v>
                </c:pt>
                <c:pt idx="7701">
                  <c:v>#N/A</c:v>
                </c:pt>
                <c:pt idx="7702">
                  <c:v>#N/A</c:v>
                </c:pt>
                <c:pt idx="7703">
                  <c:v>#N/A</c:v>
                </c:pt>
                <c:pt idx="7704">
                  <c:v>#N/A</c:v>
                </c:pt>
                <c:pt idx="7705">
                  <c:v>#N/A</c:v>
                </c:pt>
                <c:pt idx="7706">
                  <c:v>#N/A</c:v>
                </c:pt>
                <c:pt idx="7707">
                  <c:v>#N/A</c:v>
                </c:pt>
                <c:pt idx="7708">
                  <c:v>#N/A</c:v>
                </c:pt>
                <c:pt idx="7709">
                  <c:v>#N/A</c:v>
                </c:pt>
                <c:pt idx="7710">
                  <c:v>#N/A</c:v>
                </c:pt>
                <c:pt idx="7711">
                  <c:v>#N/A</c:v>
                </c:pt>
                <c:pt idx="7712">
                  <c:v>#N/A</c:v>
                </c:pt>
                <c:pt idx="7713">
                  <c:v>#N/A</c:v>
                </c:pt>
                <c:pt idx="7714">
                  <c:v>#N/A</c:v>
                </c:pt>
                <c:pt idx="7715">
                  <c:v>#N/A</c:v>
                </c:pt>
                <c:pt idx="7716">
                  <c:v>#N/A</c:v>
                </c:pt>
                <c:pt idx="7717">
                  <c:v>#N/A</c:v>
                </c:pt>
                <c:pt idx="7718">
                  <c:v>#N/A</c:v>
                </c:pt>
                <c:pt idx="7719">
                  <c:v>#N/A</c:v>
                </c:pt>
                <c:pt idx="7720">
                  <c:v>#N/A</c:v>
                </c:pt>
                <c:pt idx="7721">
                  <c:v>#N/A</c:v>
                </c:pt>
                <c:pt idx="7722">
                  <c:v>#N/A</c:v>
                </c:pt>
                <c:pt idx="7723">
                  <c:v>#N/A</c:v>
                </c:pt>
                <c:pt idx="7724">
                  <c:v>#N/A</c:v>
                </c:pt>
                <c:pt idx="7725">
                  <c:v>#N/A</c:v>
                </c:pt>
                <c:pt idx="7726">
                  <c:v>#N/A</c:v>
                </c:pt>
                <c:pt idx="7727">
                  <c:v>#N/A</c:v>
                </c:pt>
                <c:pt idx="7728">
                  <c:v>#N/A</c:v>
                </c:pt>
                <c:pt idx="7729">
                  <c:v>#N/A</c:v>
                </c:pt>
                <c:pt idx="7730">
                  <c:v>#N/A</c:v>
                </c:pt>
                <c:pt idx="7731">
                  <c:v>#N/A</c:v>
                </c:pt>
                <c:pt idx="7732">
                  <c:v>#N/A</c:v>
                </c:pt>
                <c:pt idx="7733">
                  <c:v>77.501000000000005</c:v>
                </c:pt>
                <c:pt idx="7734">
                  <c:v>#N/A</c:v>
                </c:pt>
                <c:pt idx="7735">
                  <c:v>#N/A</c:v>
                </c:pt>
                <c:pt idx="7736">
                  <c:v>#N/A</c:v>
                </c:pt>
                <c:pt idx="7737">
                  <c:v>#N/A</c:v>
                </c:pt>
                <c:pt idx="7738">
                  <c:v>#N/A</c:v>
                </c:pt>
                <c:pt idx="7739">
                  <c:v>#N/A</c:v>
                </c:pt>
                <c:pt idx="7740">
                  <c:v>#N/A</c:v>
                </c:pt>
                <c:pt idx="7741">
                  <c:v>#N/A</c:v>
                </c:pt>
                <c:pt idx="7742">
                  <c:v>#N/A</c:v>
                </c:pt>
                <c:pt idx="7743">
                  <c:v>#N/A</c:v>
                </c:pt>
                <c:pt idx="7744">
                  <c:v>#N/A</c:v>
                </c:pt>
                <c:pt idx="7745">
                  <c:v>#N/A</c:v>
                </c:pt>
                <c:pt idx="7746">
                  <c:v>#N/A</c:v>
                </c:pt>
                <c:pt idx="7747">
                  <c:v>#N/A</c:v>
                </c:pt>
                <c:pt idx="7748">
                  <c:v>#N/A</c:v>
                </c:pt>
                <c:pt idx="7749">
                  <c:v>#N/A</c:v>
                </c:pt>
                <c:pt idx="7750">
                  <c:v>#N/A</c:v>
                </c:pt>
                <c:pt idx="7751">
                  <c:v>#N/A</c:v>
                </c:pt>
                <c:pt idx="7752">
                  <c:v>#N/A</c:v>
                </c:pt>
                <c:pt idx="7753">
                  <c:v>#N/A</c:v>
                </c:pt>
                <c:pt idx="7754">
                  <c:v>#N/A</c:v>
                </c:pt>
                <c:pt idx="7755">
                  <c:v>#N/A</c:v>
                </c:pt>
                <c:pt idx="7756">
                  <c:v>#N/A</c:v>
                </c:pt>
                <c:pt idx="7757">
                  <c:v>#N/A</c:v>
                </c:pt>
                <c:pt idx="7758">
                  <c:v>#N/A</c:v>
                </c:pt>
                <c:pt idx="7759">
                  <c:v>#N/A</c:v>
                </c:pt>
                <c:pt idx="7760">
                  <c:v>#N/A</c:v>
                </c:pt>
                <c:pt idx="7761">
                  <c:v>#N/A</c:v>
                </c:pt>
                <c:pt idx="7762">
                  <c:v>#N/A</c:v>
                </c:pt>
                <c:pt idx="7763">
                  <c:v>#N/A</c:v>
                </c:pt>
                <c:pt idx="7764">
                  <c:v>#N/A</c:v>
                </c:pt>
                <c:pt idx="7765">
                  <c:v>#N/A</c:v>
                </c:pt>
                <c:pt idx="7766">
                  <c:v>#N/A</c:v>
                </c:pt>
                <c:pt idx="7767">
                  <c:v>#N/A</c:v>
                </c:pt>
                <c:pt idx="7768">
                  <c:v>#N/A</c:v>
                </c:pt>
                <c:pt idx="7769">
                  <c:v>#N/A</c:v>
                </c:pt>
                <c:pt idx="7770">
                  <c:v>#N/A</c:v>
                </c:pt>
                <c:pt idx="7771">
                  <c:v>#N/A</c:v>
                </c:pt>
                <c:pt idx="7772">
                  <c:v>#N/A</c:v>
                </c:pt>
                <c:pt idx="7773">
                  <c:v>#N/A</c:v>
                </c:pt>
                <c:pt idx="7774">
                  <c:v>#N/A</c:v>
                </c:pt>
                <c:pt idx="7775">
                  <c:v>#N/A</c:v>
                </c:pt>
                <c:pt idx="7776">
                  <c:v>#N/A</c:v>
                </c:pt>
                <c:pt idx="7777">
                  <c:v>#N/A</c:v>
                </c:pt>
                <c:pt idx="7778">
                  <c:v>#N/A</c:v>
                </c:pt>
                <c:pt idx="7779">
                  <c:v>#N/A</c:v>
                </c:pt>
                <c:pt idx="7780">
                  <c:v>#N/A</c:v>
                </c:pt>
                <c:pt idx="7781">
                  <c:v>#N/A</c:v>
                </c:pt>
                <c:pt idx="7782">
                  <c:v>#N/A</c:v>
                </c:pt>
                <c:pt idx="7783">
                  <c:v>#N/A</c:v>
                </c:pt>
                <c:pt idx="7784">
                  <c:v>#N/A</c:v>
                </c:pt>
                <c:pt idx="7785">
                  <c:v>#N/A</c:v>
                </c:pt>
                <c:pt idx="7786">
                  <c:v>#N/A</c:v>
                </c:pt>
                <c:pt idx="7787">
                  <c:v>#N/A</c:v>
                </c:pt>
                <c:pt idx="7788">
                  <c:v>#N/A</c:v>
                </c:pt>
                <c:pt idx="7789">
                  <c:v>#N/A</c:v>
                </c:pt>
                <c:pt idx="7790">
                  <c:v>#N/A</c:v>
                </c:pt>
                <c:pt idx="7791">
                  <c:v>#N/A</c:v>
                </c:pt>
                <c:pt idx="7792">
                  <c:v>#N/A</c:v>
                </c:pt>
                <c:pt idx="7793">
                  <c:v>#N/A</c:v>
                </c:pt>
                <c:pt idx="7794">
                  <c:v>#N/A</c:v>
                </c:pt>
                <c:pt idx="7795">
                  <c:v>#N/A</c:v>
                </c:pt>
                <c:pt idx="7796">
                  <c:v>#N/A</c:v>
                </c:pt>
                <c:pt idx="7797">
                  <c:v>#N/A</c:v>
                </c:pt>
                <c:pt idx="7798">
                  <c:v>68.992999999999995</c:v>
                </c:pt>
                <c:pt idx="7799">
                  <c:v>#N/A</c:v>
                </c:pt>
                <c:pt idx="7800">
                  <c:v>#N/A</c:v>
                </c:pt>
                <c:pt idx="7801">
                  <c:v>#N/A</c:v>
                </c:pt>
                <c:pt idx="7802">
                  <c:v>#N/A</c:v>
                </c:pt>
                <c:pt idx="7803">
                  <c:v>#N/A</c:v>
                </c:pt>
                <c:pt idx="7804">
                  <c:v>#N/A</c:v>
                </c:pt>
                <c:pt idx="7805">
                  <c:v>#N/A</c:v>
                </c:pt>
                <c:pt idx="7806">
                  <c:v>#N/A</c:v>
                </c:pt>
                <c:pt idx="7807">
                  <c:v>#N/A</c:v>
                </c:pt>
                <c:pt idx="7808">
                  <c:v>#N/A</c:v>
                </c:pt>
                <c:pt idx="7809">
                  <c:v>#N/A</c:v>
                </c:pt>
                <c:pt idx="7810">
                  <c:v>#N/A</c:v>
                </c:pt>
                <c:pt idx="7811">
                  <c:v>#N/A</c:v>
                </c:pt>
                <c:pt idx="7812">
                  <c:v>#N/A</c:v>
                </c:pt>
                <c:pt idx="7813">
                  <c:v>#N/A</c:v>
                </c:pt>
                <c:pt idx="7814">
                  <c:v>#N/A</c:v>
                </c:pt>
                <c:pt idx="7815">
                  <c:v>#N/A</c:v>
                </c:pt>
                <c:pt idx="7816">
                  <c:v>#N/A</c:v>
                </c:pt>
                <c:pt idx="7817">
                  <c:v>#N/A</c:v>
                </c:pt>
                <c:pt idx="7818">
                  <c:v>#N/A</c:v>
                </c:pt>
                <c:pt idx="7819">
                  <c:v>#N/A</c:v>
                </c:pt>
                <c:pt idx="7820">
                  <c:v>#N/A</c:v>
                </c:pt>
                <c:pt idx="7821">
                  <c:v>#N/A</c:v>
                </c:pt>
                <c:pt idx="7822">
                  <c:v>#N/A</c:v>
                </c:pt>
                <c:pt idx="7823">
                  <c:v>#N/A</c:v>
                </c:pt>
                <c:pt idx="7824">
                  <c:v>#N/A</c:v>
                </c:pt>
                <c:pt idx="7825">
                  <c:v>#N/A</c:v>
                </c:pt>
                <c:pt idx="7826">
                  <c:v>#N/A</c:v>
                </c:pt>
                <c:pt idx="7827">
                  <c:v>#N/A</c:v>
                </c:pt>
                <c:pt idx="7828">
                  <c:v>#N/A</c:v>
                </c:pt>
                <c:pt idx="7829">
                  <c:v>#N/A</c:v>
                </c:pt>
                <c:pt idx="7830">
                  <c:v>#N/A</c:v>
                </c:pt>
                <c:pt idx="7831">
                  <c:v>#N/A</c:v>
                </c:pt>
                <c:pt idx="7832">
                  <c:v>#N/A</c:v>
                </c:pt>
                <c:pt idx="7833">
                  <c:v>#N/A</c:v>
                </c:pt>
                <c:pt idx="7834">
                  <c:v>#N/A</c:v>
                </c:pt>
                <c:pt idx="7835">
                  <c:v>#N/A</c:v>
                </c:pt>
                <c:pt idx="7836">
                  <c:v>#N/A</c:v>
                </c:pt>
                <c:pt idx="7837">
                  <c:v>#N/A</c:v>
                </c:pt>
                <c:pt idx="7838">
                  <c:v>#N/A</c:v>
                </c:pt>
                <c:pt idx="7839">
                  <c:v>#N/A</c:v>
                </c:pt>
                <c:pt idx="7840">
                  <c:v>#N/A</c:v>
                </c:pt>
                <c:pt idx="7841">
                  <c:v>#N/A</c:v>
                </c:pt>
                <c:pt idx="7842">
                  <c:v>#N/A</c:v>
                </c:pt>
                <c:pt idx="7843">
                  <c:v>#N/A</c:v>
                </c:pt>
                <c:pt idx="7844">
                  <c:v>#N/A</c:v>
                </c:pt>
                <c:pt idx="7845">
                  <c:v>#N/A</c:v>
                </c:pt>
                <c:pt idx="7846">
                  <c:v>#N/A</c:v>
                </c:pt>
                <c:pt idx="7847">
                  <c:v>#N/A</c:v>
                </c:pt>
                <c:pt idx="7848">
                  <c:v>#N/A</c:v>
                </c:pt>
                <c:pt idx="7849">
                  <c:v>#N/A</c:v>
                </c:pt>
                <c:pt idx="7850">
                  <c:v>#N/A</c:v>
                </c:pt>
                <c:pt idx="7851">
                  <c:v>#N/A</c:v>
                </c:pt>
                <c:pt idx="7852">
                  <c:v>#N/A</c:v>
                </c:pt>
                <c:pt idx="7853">
                  <c:v>#N/A</c:v>
                </c:pt>
                <c:pt idx="7854">
                  <c:v>#N/A</c:v>
                </c:pt>
                <c:pt idx="7855">
                  <c:v>#N/A</c:v>
                </c:pt>
                <c:pt idx="7856">
                  <c:v>#N/A</c:v>
                </c:pt>
                <c:pt idx="7857">
                  <c:v>#N/A</c:v>
                </c:pt>
                <c:pt idx="7858">
                  <c:v>#N/A</c:v>
                </c:pt>
                <c:pt idx="7859">
                  <c:v>#N/A</c:v>
                </c:pt>
                <c:pt idx="7860">
                  <c:v>#N/A</c:v>
                </c:pt>
                <c:pt idx="7861">
                  <c:v>#N/A</c:v>
                </c:pt>
                <c:pt idx="7862">
                  <c:v>#N/A</c:v>
                </c:pt>
                <c:pt idx="7863">
                  <c:v>68.899000000000001</c:v>
                </c:pt>
                <c:pt idx="7864">
                  <c:v>#N/A</c:v>
                </c:pt>
                <c:pt idx="7865">
                  <c:v>#N/A</c:v>
                </c:pt>
                <c:pt idx="7866">
                  <c:v>#N/A</c:v>
                </c:pt>
                <c:pt idx="7867">
                  <c:v>#N/A</c:v>
                </c:pt>
                <c:pt idx="7868">
                  <c:v>#N/A</c:v>
                </c:pt>
                <c:pt idx="7869">
                  <c:v>#N/A</c:v>
                </c:pt>
                <c:pt idx="7870">
                  <c:v>#N/A</c:v>
                </c:pt>
                <c:pt idx="7871">
                  <c:v>#N/A</c:v>
                </c:pt>
                <c:pt idx="7872">
                  <c:v>#N/A</c:v>
                </c:pt>
                <c:pt idx="7873">
                  <c:v>#N/A</c:v>
                </c:pt>
                <c:pt idx="7874">
                  <c:v>#N/A</c:v>
                </c:pt>
                <c:pt idx="7875">
                  <c:v>#N/A</c:v>
                </c:pt>
                <c:pt idx="7876">
                  <c:v>#N/A</c:v>
                </c:pt>
                <c:pt idx="7877">
                  <c:v>#N/A</c:v>
                </c:pt>
                <c:pt idx="7878">
                  <c:v>#N/A</c:v>
                </c:pt>
                <c:pt idx="7879">
                  <c:v>#N/A</c:v>
                </c:pt>
                <c:pt idx="7880">
                  <c:v>#N/A</c:v>
                </c:pt>
                <c:pt idx="7881">
                  <c:v>#N/A</c:v>
                </c:pt>
                <c:pt idx="7882">
                  <c:v>#N/A</c:v>
                </c:pt>
                <c:pt idx="7883">
                  <c:v>#N/A</c:v>
                </c:pt>
                <c:pt idx="7884">
                  <c:v>#N/A</c:v>
                </c:pt>
                <c:pt idx="7885">
                  <c:v>#N/A</c:v>
                </c:pt>
                <c:pt idx="7886">
                  <c:v>#N/A</c:v>
                </c:pt>
                <c:pt idx="7887">
                  <c:v>#N/A</c:v>
                </c:pt>
                <c:pt idx="7888">
                  <c:v>#N/A</c:v>
                </c:pt>
                <c:pt idx="7889">
                  <c:v>#N/A</c:v>
                </c:pt>
                <c:pt idx="7890">
                  <c:v>#N/A</c:v>
                </c:pt>
                <c:pt idx="7891">
                  <c:v>#N/A</c:v>
                </c:pt>
                <c:pt idx="7892">
                  <c:v>#N/A</c:v>
                </c:pt>
                <c:pt idx="7893">
                  <c:v>#N/A</c:v>
                </c:pt>
                <c:pt idx="7894">
                  <c:v>#N/A</c:v>
                </c:pt>
                <c:pt idx="7895">
                  <c:v>#N/A</c:v>
                </c:pt>
                <c:pt idx="7896">
                  <c:v>#N/A</c:v>
                </c:pt>
                <c:pt idx="7897">
                  <c:v>#N/A</c:v>
                </c:pt>
                <c:pt idx="7898">
                  <c:v>#N/A</c:v>
                </c:pt>
                <c:pt idx="7899">
                  <c:v>#N/A</c:v>
                </c:pt>
                <c:pt idx="7900">
                  <c:v>#N/A</c:v>
                </c:pt>
                <c:pt idx="7901">
                  <c:v>#N/A</c:v>
                </c:pt>
                <c:pt idx="7902">
                  <c:v>#N/A</c:v>
                </c:pt>
                <c:pt idx="7903">
                  <c:v>#N/A</c:v>
                </c:pt>
                <c:pt idx="7904">
                  <c:v>#N/A</c:v>
                </c:pt>
                <c:pt idx="7905">
                  <c:v>#N/A</c:v>
                </c:pt>
                <c:pt idx="7906">
                  <c:v>#N/A</c:v>
                </c:pt>
                <c:pt idx="7907">
                  <c:v>#N/A</c:v>
                </c:pt>
                <c:pt idx="7908">
                  <c:v>#N/A</c:v>
                </c:pt>
                <c:pt idx="7909">
                  <c:v>#N/A</c:v>
                </c:pt>
                <c:pt idx="7910">
                  <c:v>#N/A</c:v>
                </c:pt>
                <c:pt idx="7911">
                  <c:v>#N/A</c:v>
                </c:pt>
                <c:pt idx="7912">
                  <c:v>#N/A</c:v>
                </c:pt>
                <c:pt idx="7913">
                  <c:v>#N/A</c:v>
                </c:pt>
                <c:pt idx="7914">
                  <c:v>#N/A</c:v>
                </c:pt>
                <c:pt idx="7915">
                  <c:v>#N/A</c:v>
                </c:pt>
                <c:pt idx="7916">
                  <c:v>#N/A</c:v>
                </c:pt>
                <c:pt idx="7917">
                  <c:v>#N/A</c:v>
                </c:pt>
                <c:pt idx="7918">
                  <c:v>#N/A</c:v>
                </c:pt>
                <c:pt idx="7919">
                  <c:v>#N/A</c:v>
                </c:pt>
                <c:pt idx="7920">
                  <c:v>#N/A</c:v>
                </c:pt>
                <c:pt idx="7921">
                  <c:v>#N/A</c:v>
                </c:pt>
                <c:pt idx="7922">
                  <c:v>#N/A</c:v>
                </c:pt>
                <c:pt idx="7923">
                  <c:v>#N/A</c:v>
                </c:pt>
                <c:pt idx="7924">
                  <c:v>#N/A</c:v>
                </c:pt>
                <c:pt idx="7925">
                  <c:v>#N/A</c:v>
                </c:pt>
                <c:pt idx="7926">
                  <c:v>#N/A</c:v>
                </c:pt>
                <c:pt idx="7927">
                  <c:v>#N/A</c:v>
                </c:pt>
                <c:pt idx="7928">
                  <c:v>67.503</c:v>
                </c:pt>
                <c:pt idx="7929">
                  <c:v>#N/A</c:v>
                </c:pt>
                <c:pt idx="7930">
                  <c:v>#N/A</c:v>
                </c:pt>
                <c:pt idx="7931">
                  <c:v>#N/A</c:v>
                </c:pt>
                <c:pt idx="7932">
                  <c:v>#N/A</c:v>
                </c:pt>
                <c:pt idx="7933">
                  <c:v>#N/A</c:v>
                </c:pt>
                <c:pt idx="7934">
                  <c:v>#N/A</c:v>
                </c:pt>
                <c:pt idx="7935">
                  <c:v>#N/A</c:v>
                </c:pt>
                <c:pt idx="7936">
                  <c:v>#N/A</c:v>
                </c:pt>
                <c:pt idx="7937">
                  <c:v>#N/A</c:v>
                </c:pt>
                <c:pt idx="7938">
                  <c:v>#N/A</c:v>
                </c:pt>
                <c:pt idx="7939">
                  <c:v>#N/A</c:v>
                </c:pt>
                <c:pt idx="7940">
                  <c:v>#N/A</c:v>
                </c:pt>
                <c:pt idx="7941">
                  <c:v>#N/A</c:v>
                </c:pt>
                <c:pt idx="7942">
                  <c:v>#N/A</c:v>
                </c:pt>
                <c:pt idx="7943">
                  <c:v>#N/A</c:v>
                </c:pt>
                <c:pt idx="7944">
                  <c:v>#N/A</c:v>
                </c:pt>
                <c:pt idx="7945">
                  <c:v>#N/A</c:v>
                </c:pt>
                <c:pt idx="7946">
                  <c:v>#N/A</c:v>
                </c:pt>
                <c:pt idx="7947">
                  <c:v>#N/A</c:v>
                </c:pt>
                <c:pt idx="7948">
                  <c:v>#N/A</c:v>
                </c:pt>
                <c:pt idx="7949">
                  <c:v>#N/A</c:v>
                </c:pt>
                <c:pt idx="7950">
                  <c:v>#N/A</c:v>
                </c:pt>
                <c:pt idx="7951">
                  <c:v>#N/A</c:v>
                </c:pt>
                <c:pt idx="7952">
                  <c:v>#N/A</c:v>
                </c:pt>
                <c:pt idx="7953">
                  <c:v>#N/A</c:v>
                </c:pt>
                <c:pt idx="7954">
                  <c:v>#N/A</c:v>
                </c:pt>
                <c:pt idx="7955">
                  <c:v>#N/A</c:v>
                </c:pt>
                <c:pt idx="7956">
                  <c:v>#N/A</c:v>
                </c:pt>
                <c:pt idx="7957">
                  <c:v>#N/A</c:v>
                </c:pt>
                <c:pt idx="7958">
                  <c:v>#N/A</c:v>
                </c:pt>
                <c:pt idx="7959">
                  <c:v>#N/A</c:v>
                </c:pt>
                <c:pt idx="7960">
                  <c:v>#N/A</c:v>
                </c:pt>
                <c:pt idx="7961">
                  <c:v>#N/A</c:v>
                </c:pt>
                <c:pt idx="7962">
                  <c:v>#N/A</c:v>
                </c:pt>
                <c:pt idx="7963">
                  <c:v>#N/A</c:v>
                </c:pt>
                <c:pt idx="7964">
                  <c:v>#N/A</c:v>
                </c:pt>
                <c:pt idx="7965">
                  <c:v>#N/A</c:v>
                </c:pt>
                <c:pt idx="7966">
                  <c:v>#N/A</c:v>
                </c:pt>
                <c:pt idx="7967">
                  <c:v>#N/A</c:v>
                </c:pt>
                <c:pt idx="7968">
                  <c:v>#N/A</c:v>
                </c:pt>
                <c:pt idx="7969">
                  <c:v>#N/A</c:v>
                </c:pt>
                <c:pt idx="7970">
                  <c:v>#N/A</c:v>
                </c:pt>
                <c:pt idx="7971">
                  <c:v>#N/A</c:v>
                </c:pt>
                <c:pt idx="7972">
                  <c:v>#N/A</c:v>
                </c:pt>
                <c:pt idx="7973">
                  <c:v>#N/A</c:v>
                </c:pt>
                <c:pt idx="7974">
                  <c:v>#N/A</c:v>
                </c:pt>
                <c:pt idx="7975">
                  <c:v>#N/A</c:v>
                </c:pt>
                <c:pt idx="7976">
                  <c:v>#N/A</c:v>
                </c:pt>
                <c:pt idx="7977">
                  <c:v>#N/A</c:v>
                </c:pt>
                <c:pt idx="7978">
                  <c:v>#N/A</c:v>
                </c:pt>
                <c:pt idx="7979">
                  <c:v>#N/A</c:v>
                </c:pt>
                <c:pt idx="7980">
                  <c:v>#N/A</c:v>
                </c:pt>
                <c:pt idx="7981">
                  <c:v>#N/A</c:v>
                </c:pt>
                <c:pt idx="7982">
                  <c:v>#N/A</c:v>
                </c:pt>
                <c:pt idx="7983">
                  <c:v>#N/A</c:v>
                </c:pt>
                <c:pt idx="7984">
                  <c:v>#N/A</c:v>
                </c:pt>
                <c:pt idx="7985">
                  <c:v>#N/A</c:v>
                </c:pt>
                <c:pt idx="7986">
                  <c:v>#N/A</c:v>
                </c:pt>
                <c:pt idx="7987">
                  <c:v>#N/A</c:v>
                </c:pt>
                <c:pt idx="7988">
                  <c:v>#N/A</c:v>
                </c:pt>
                <c:pt idx="7989">
                  <c:v>#N/A</c:v>
                </c:pt>
                <c:pt idx="7990">
                  <c:v>#N/A</c:v>
                </c:pt>
                <c:pt idx="7991">
                  <c:v>#N/A</c:v>
                </c:pt>
                <c:pt idx="7992">
                  <c:v>#N/A</c:v>
                </c:pt>
                <c:pt idx="7993">
                  <c:v>74.820999999999998</c:v>
                </c:pt>
                <c:pt idx="7994">
                  <c:v>#N/A</c:v>
                </c:pt>
                <c:pt idx="7995">
                  <c:v>#N/A</c:v>
                </c:pt>
                <c:pt idx="7996">
                  <c:v>#N/A</c:v>
                </c:pt>
                <c:pt idx="7997">
                  <c:v>#N/A</c:v>
                </c:pt>
                <c:pt idx="7998">
                  <c:v>#N/A</c:v>
                </c:pt>
                <c:pt idx="7999">
                  <c:v>#N/A</c:v>
                </c:pt>
                <c:pt idx="8000">
                  <c:v>#N/A</c:v>
                </c:pt>
                <c:pt idx="8001">
                  <c:v>#N/A</c:v>
                </c:pt>
                <c:pt idx="8002">
                  <c:v>#N/A</c:v>
                </c:pt>
                <c:pt idx="8003">
                  <c:v>#N/A</c:v>
                </c:pt>
                <c:pt idx="8004">
                  <c:v>#N/A</c:v>
                </c:pt>
                <c:pt idx="8005">
                  <c:v>#N/A</c:v>
                </c:pt>
                <c:pt idx="8006">
                  <c:v>#N/A</c:v>
                </c:pt>
                <c:pt idx="8007">
                  <c:v>#N/A</c:v>
                </c:pt>
                <c:pt idx="8008">
                  <c:v>#N/A</c:v>
                </c:pt>
                <c:pt idx="8009">
                  <c:v>#N/A</c:v>
                </c:pt>
                <c:pt idx="8010">
                  <c:v>#N/A</c:v>
                </c:pt>
                <c:pt idx="8011">
                  <c:v>#N/A</c:v>
                </c:pt>
                <c:pt idx="8012">
                  <c:v>#N/A</c:v>
                </c:pt>
                <c:pt idx="8013">
                  <c:v>#N/A</c:v>
                </c:pt>
                <c:pt idx="8014">
                  <c:v>#N/A</c:v>
                </c:pt>
                <c:pt idx="8015">
                  <c:v>#N/A</c:v>
                </c:pt>
                <c:pt idx="8016">
                  <c:v>#N/A</c:v>
                </c:pt>
                <c:pt idx="8017">
                  <c:v>#N/A</c:v>
                </c:pt>
                <c:pt idx="8018">
                  <c:v>#N/A</c:v>
                </c:pt>
                <c:pt idx="8019">
                  <c:v>#N/A</c:v>
                </c:pt>
                <c:pt idx="8020">
                  <c:v>#N/A</c:v>
                </c:pt>
                <c:pt idx="8021">
                  <c:v>#N/A</c:v>
                </c:pt>
                <c:pt idx="8022">
                  <c:v>#N/A</c:v>
                </c:pt>
                <c:pt idx="8023">
                  <c:v>#N/A</c:v>
                </c:pt>
                <c:pt idx="8024">
                  <c:v>#N/A</c:v>
                </c:pt>
                <c:pt idx="8025">
                  <c:v>#N/A</c:v>
                </c:pt>
                <c:pt idx="8026">
                  <c:v>#N/A</c:v>
                </c:pt>
                <c:pt idx="8027">
                  <c:v>#N/A</c:v>
                </c:pt>
                <c:pt idx="8028">
                  <c:v>#N/A</c:v>
                </c:pt>
                <c:pt idx="8029">
                  <c:v>#N/A</c:v>
                </c:pt>
                <c:pt idx="8030">
                  <c:v>#N/A</c:v>
                </c:pt>
                <c:pt idx="8031">
                  <c:v>#N/A</c:v>
                </c:pt>
                <c:pt idx="8032">
                  <c:v>#N/A</c:v>
                </c:pt>
                <c:pt idx="8033">
                  <c:v>#N/A</c:v>
                </c:pt>
                <c:pt idx="8034">
                  <c:v>#N/A</c:v>
                </c:pt>
                <c:pt idx="8035">
                  <c:v>#N/A</c:v>
                </c:pt>
                <c:pt idx="8036">
                  <c:v>#N/A</c:v>
                </c:pt>
                <c:pt idx="8037">
                  <c:v>#N/A</c:v>
                </c:pt>
                <c:pt idx="8038">
                  <c:v>#N/A</c:v>
                </c:pt>
                <c:pt idx="8039">
                  <c:v>#N/A</c:v>
                </c:pt>
                <c:pt idx="8040">
                  <c:v>#N/A</c:v>
                </c:pt>
                <c:pt idx="8041">
                  <c:v>#N/A</c:v>
                </c:pt>
                <c:pt idx="8042">
                  <c:v>#N/A</c:v>
                </c:pt>
                <c:pt idx="8043">
                  <c:v>#N/A</c:v>
                </c:pt>
                <c:pt idx="8044">
                  <c:v>#N/A</c:v>
                </c:pt>
                <c:pt idx="8045">
                  <c:v>#N/A</c:v>
                </c:pt>
                <c:pt idx="8046">
                  <c:v>#N/A</c:v>
                </c:pt>
                <c:pt idx="8047">
                  <c:v>#N/A</c:v>
                </c:pt>
                <c:pt idx="8048">
                  <c:v>#N/A</c:v>
                </c:pt>
                <c:pt idx="8049">
                  <c:v>#N/A</c:v>
                </c:pt>
                <c:pt idx="8050">
                  <c:v>#N/A</c:v>
                </c:pt>
                <c:pt idx="8051">
                  <c:v>#N/A</c:v>
                </c:pt>
                <c:pt idx="8052">
                  <c:v>#N/A</c:v>
                </c:pt>
                <c:pt idx="8053">
                  <c:v>#N/A</c:v>
                </c:pt>
                <c:pt idx="8054">
                  <c:v>#N/A</c:v>
                </c:pt>
                <c:pt idx="8055">
                  <c:v>#N/A</c:v>
                </c:pt>
                <c:pt idx="8056">
                  <c:v>#N/A</c:v>
                </c:pt>
                <c:pt idx="8057">
                  <c:v>#N/A</c:v>
                </c:pt>
                <c:pt idx="8058">
                  <c:v>70.941000000000003</c:v>
                </c:pt>
                <c:pt idx="8059">
                  <c:v>#N/A</c:v>
                </c:pt>
                <c:pt idx="8060">
                  <c:v>#N/A</c:v>
                </c:pt>
                <c:pt idx="8061">
                  <c:v>#N/A</c:v>
                </c:pt>
                <c:pt idx="8062">
                  <c:v>#N/A</c:v>
                </c:pt>
                <c:pt idx="8063">
                  <c:v>#N/A</c:v>
                </c:pt>
                <c:pt idx="8064">
                  <c:v>#N/A</c:v>
                </c:pt>
                <c:pt idx="8065">
                  <c:v>#N/A</c:v>
                </c:pt>
                <c:pt idx="8066">
                  <c:v>#N/A</c:v>
                </c:pt>
                <c:pt idx="8067">
                  <c:v>#N/A</c:v>
                </c:pt>
                <c:pt idx="8068">
                  <c:v>#N/A</c:v>
                </c:pt>
                <c:pt idx="8069">
                  <c:v>#N/A</c:v>
                </c:pt>
                <c:pt idx="8070">
                  <c:v>#N/A</c:v>
                </c:pt>
                <c:pt idx="8071">
                  <c:v>#N/A</c:v>
                </c:pt>
                <c:pt idx="8072">
                  <c:v>#N/A</c:v>
                </c:pt>
                <c:pt idx="8073">
                  <c:v>#N/A</c:v>
                </c:pt>
                <c:pt idx="8074">
                  <c:v>#N/A</c:v>
                </c:pt>
                <c:pt idx="8075">
                  <c:v>#N/A</c:v>
                </c:pt>
                <c:pt idx="8076">
                  <c:v>#N/A</c:v>
                </c:pt>
                <c:pt idx="8077">
                  <c:v>#N/A</c:v>
                </c:pt>
                <c:pt idx="8078">
                  <c:v>#N/A</c:v>
                </c:pt>
                <c:pt idx="8079">
                  <c:v>#N/A</c:v>
                </c:pt>
                <c:pt idx="8080">
                  <c:v>#N/A</c:v>
                </c:pt>
                <c:pt idx="8081">
                  <c:v>#N/A</c:v>
                </c:pt>
                <c:pt idx="8082">
                  <c:v>#N/A</c:v>
                </c:pt>
                <c:pt idx="8083">
                  <c:v>#N/A</c:v>
                </c:pt>
                <c:pt idx="8084">
                  <c:v>#N/A</c:v>
                </c:pt>
                <c:pt idx="8085">
                  <c:v>#N/A</c:v>
                </c:pt>
                <c:pt idx="8086">
                  <c:v>#N/A</c:v>
                </c:pt>
                <c:pt idx="8087">
                  <c:v>#N/A</c:v>
                </c:pt>
                <c:pt idx="8088">
                  <c:v>#N/A</c:v>
                </c:pt>
                <c:pt idx="8089">
                  <c:v>#N/A</c:v>
                </c:pt>
                <c:pt idx="8090">
                  <c:v>#N/A</c:v>
                </c:pt>
                <c:pt idx="8091">
                  <c:v>#N/A</c:v>
                </c:pt>
                <c:pt idx="8092">
                  <c:v>#N/A</c:v>
                </c:pt>
                <c:pt idx="8093">
                  <c:v>#N/A</c:v>
                </c:pt>
                <c:pt idx="8094">
                  <c:v>#N/A</c:v>
                </c:pt>
                <c:pt idx="8095">
                  <c:v>#N/A</c:v>
                </c:pt>
                <c:pt idx="8096">
                  <c:v>#N/A</c:v>
                </c:pt>
                <c:pt idx="8097">
                  <c:v>#N/A</c:v>
                </c:pt>
                <c:pt idx="8098">
                  <c:v>#N/A</c:v>
                </c:pt>
                <c:pt idx="8099">
                  <c:v>#N/A</c:v>
                </c:pt>
                <c:pt idx="8100">
                  <c:v>#N/A</c:v>
                </c:pt>
                <c:pt idx="8101">
                  <c:v>#N/A</c:v>
                </c:pt>
                <c:pt idx="8102">
                  <c:v>#N/A</c:v>
                </c:pt>
                <c:pt idx="8103">
                  <c:v>#N/A</c:v>
                </c:pt>
                <c:pt idx="8104">
                  <c:v>#N/A</c:v>
                </c:pt>
                <c:pt idx="8105">
                  <c:v>#N/A</c:v>
                </c:pt>
                <c:pt idx="8106">
                  <c:v>#N/A</c:v>
                </c:pt>
                <c:pt idx="8107">
                  <c:v>#N/A</c:v>
                </c:pt>
                <c:pt idx="8108">
                  <c:v>#N/A</c:v>
                </c:pt>
                <c:pt idx="8109">
                  <c:v>#N/A</c:v>
                </c:pt>
                <c:pt idx="8110">
                  <c:v>#N/A</c:v>
                </c:pt>
                <c:pt idx="8111">
                  <c:v>#N/A</c:v>
                </c:pt>
                <c:pt idx="8112">
                  <c:v>#N/A</c:v>
                </c:pt>
                <c:pt idx="8113">
                  <c:v>#N/A</c:v>
                </c:pt>
                <c:pt idx="8114">
                  <c:v>#N/A</c:v>
                </c:pt>
                <c:pt idx="8115">
                  <c:v>#N/A</c:v>
                </c:pt>
                <c:pt idx="8116">
                  <c:v>#N/A</c:v>
                </c:pt>
                <c:pt idx="8117">
                  <c:v>#N/A</c:v>
                </c:pt>
                <c:pt idx="8118">
                  <c:v>#N/A</c:v>
                </c:pt>
                <c:pt idx="8119">
                  <c:v>#N/A</c:v>
                </c:pt>
                <c:pt idx="8120">
                  <c:v>#N/A</c:v>
                </c:pt>
                <c:pt idx="8121">
                  <c:v>#N/A</c:v>
                </c:pt>
                <c:pt idx="8122">
                  <c:v>#N/A</c:v>
                </c:pt>
                <c:pt idx="8123">
                  <c:v>50.25</c:v>
                </c:pt>
                <c:pt idx="8124">
                  <c:v>#N/A</c:v>
                </c:pt>
                <c:pt idx="8125">
                  <c:v>#N/A</c:v>
                </c:pt>
                <c:pt idx="8126">
                  <c:v>#N/A</c:v>
                </c:pt>
                <c:pt idx="8127">
                  <c:v>#N/A</c:v>
                </c:pt>
                <c:pt idx="8128">
                  <c:v>#N/A</c:v>
                </c:pt>
                <c:pt idx="8129">
                  <c:v>#N/A</c:v>
                </c:pt>
                <c:pt idx="8130">
                  <c:v>#N/A</c:v>
                </c:pt>
                <c:pt idx="8131">
                  <c:v>#N/A</c:v>
                </c:pt>
                <c:pt idx="8132">
                  <c:v>#N/A</c:v>
                </c:pt>
                <c:pt idx="8133">
                  <c:v>#N/A</c:v>
                </c:pt>
                <c:pt idx="8134">
                  <c:v>#N/A</c:v>
                </c:pt>
                <c:pt idx="8135">
                  <c:v>#N/A</c:v>
                </c:pt>
                <c:pt idx="8136">
                  <c:v>#N/A</c:v>
                </c:pt>
                <c:pt idx="8137">
                  <c:v>#N/A</c:v>
                </c:pt>
                <c:pt idx="8138">
                  <c:v>#N/A</c:v>
                </c:pt>
                <c:pt idx="8139">
                  <c:v>#N/A</c:v>
                </c:pt>
                <c:pt idx="8140">
                  <c:v>#N/A</c:v>
                </c:pt>
                <c:pt idx="8141">
                  <c:v>#N/A</c:v>
                </c:pt>
                <c:pt idx="8142">
                  <c:v>#N/A</c:v>
                </c:pt>
                <c:pt idx="8143">
                  <c:v>#N/A</c:v>
                </c:pt>
                <c:pt idx="8144">
                  <c:v>#N/A</c:v>
                </c:pt>
                <c:pt idx="8145">
                  <c:v>#N/A</c:v>
                </c:pt>
                <c:pt idx="8146">
                  <c:v>#N/A</c:v>
                </c:pt>
                <c:pt idx="8147">
                  <c:v>#N/A</c:v>
                </c:pt>
                <c:pt idx="8148">
                  <c:v>#N/A</c:v>
                </c:pt>
                <c:pt idx="8149">
                  <c:v>#N/A</c:v>
                </c:pt>
                <c:pt idx="8150">
                  <c:v>#N/A</c:v>
                </c:pt>
                <c:pt idx="8151">
                  <c:v>#N/A</c:v>
                </c:pt>
                <c:pt idx="8152">
                  <c:v>#N/A</c:v>
                </c:pt>
                <c:pt idx="8153">
                  <c:v>#N/A</c:v>
                </c:pt>
                <c:pt idx="8154">
                  <c:v>#N/A</c:v>
                </c:pt>
                <c:pt idx="8155">
                  <c:v>#N/A</c:v>
                </c:pt>
                <c:pt idx="8156">
                  <c:v>#N/A</c:v>
                </c:pt>
                <c:pt idx="8157">
                  <c:v>#N/A</c:v>
                </c:pt>
                <c:pt idx="8158">
                  <c:v>#N/A</c:v>
                </c:pt>
                <c:pt idx="8159">
                  <c:v>#N/A</c:v>
                </c:pt>
                <c:pt idx="8160">
                  <c:v>#N/A</c:v>
                </c:pt>
                <c:pt idx="8161">
                  <c:v>#N/A</c:v>
                </c:pt>
                <c:pt idx="8162">
                  <c:v>#N/A</c:v>
                </c:pt>
                <c:pt idx="8163">
                  <c:v>#N/A</c:v>
                </c:pt>
                <c:pt idx="8164">
                  <c:v>#N/A</c:v>
                </c:pt>
                <c:pt idx="8165">
                  <c:v>#N/A</c:v>
                </c:pt>
                <c:pt idx="8166">
                  <c:v>#N/A</c:v>
                </c:pt>
                <c:pt idx="8167">
                  <c:v>#N/A</c:v>
                </c:pt>
                <c:pt idx="8168">
                  <c:v>#N/A</c:v>
                </c:pt>
                <c:pt idx="8169">
                  <c:v>#N/A</c:v>
                </c:pt>
                <c:pt idx="8170">
                  <c:v>#N/A</c:v>
                </c:pt>
                <c:pt idx="8171">
                  <c:v>#N/A</c:v>
                </c:pt>
                <c:pt idx="8172">
                  <c:v>#N/A</c:v>
                </c:pt>
                <c:pt idx="8173">
                  <c:v>#N/A</c:v>
                </c:pt>
                <c:pt idx="8174">
                  <c:v>#N/A</c:v>
                </c:pt>
                <c:pt idx="8175">
                  <c:v>#N/A</c:v>
                </c:pt>
                <c:pt idx="8176">
                  <c:v>#N/A</c:v>
                </c:pt>
                <c:pt idx="8177">
                  <c:v>#N/A</c:v>
                </c:pt>
                <c:pt idx="8178">
                  <c:v>#N/A</c:v>
                </c:pt>
                <c:pt idx="8179">
                  <c:v>#N/A</c:v>
                </c:pt>
                <c:pt idx="8180">
                  <c:v>#N/A</c:v>
                </c:pt>
                <c:pt idx="8181">
                  <c:v>#N/A</c:v>
                </c:pt>
                <c:pt idx="8182">
                  <c:v>#N/A</c:v>
                </c:pt>
                <c:pt idx="8183">
                  <c:v>#N/A</c:v>
                </c:pt>
                <c:pt idx="8184">
                  <c:v>#N/A</c:v>
                </c:pt>
                <c:pt idx="8185">
                  <c:v>#N/A</c:v>
                </c:pt>
                <c:pt idx="8186">
                  <c:v>#N/A</c:v>
                </c:pt>
                <c:pt idx="8187">
                  <c:v>#N/A</c:v>
                </c:pt>
                <c:pt idx="8188">
                  <c:v>65.176000000000002</c:v>
                </c:pt>
                <c:pt idx="8189">
                  <c:v>#N/A</c:v>
                </c:pt>
                <c:pt idx="8190">
                  <c:v>#N/A</c:v>
                </c:pt>
                <c:pt idx="8191">
                  <c:v>#N/A</c:v>
                </c:pt>
                <c:pt idx="8192">
                  <c:v>#N/A</c:v>
                </c:pt>
                <c:pt idx="8193">
                  <c:v>#N/A</c:v>
                </c:pt>
                <c:pt idx="8194">
                  <c:v>#N/A</c:v>
                </c:pt>
                <c:pt idx="8195">
                  <c:v>#N/A</c:v>
                </c:pt>
                <c:pt idx="8196">
                  <c:v>#N/A</c:v>
                </c:pt>
                <c:pt idx="8197">
                  <c:v>#N/A</c:v>
                </c:pt>
                <c:pt idx="8198">
                  <c:v>#N/A</c:v>
                </c:pt>
                <c:pt idx="8199">
                  <c:v>#N/A</c:v>
                </c:pt>
                <c:pt idx="8200">
                  <c:v>#N/A</c:v>
                </c:pt>
                <c:pt idx="8201">
                  <c:v>#N/A</c:v>
                </c:pt>
                <c:pt idx="8202">
                  <c:v>#N/A</c:v>
                </c:pt>
                <c:pt idx="8203">
                  <c:v>#N/A</c:v>
                </c:pt>
                <c:pt idx="8204">
                  <c:v>#N/A</c:v>
                </c:pt>
                <c:pt idx="8205">
                  <c:v>#N/A</c:v>
                </c:pt>
                <c:pt idx="8206">
                  <c:v>#N/A</c:v>
                </c:pt>
                <c:pt idx="8207">
                  <c:v>#N/A</c:v>
                </c:pt>
                <c:pt idx="8208">
                  <c:v>#N/A</c:v>
                </c:pt>
                <c:pt idx="8209">
                  <c:v>#N/A</c:v>
                </c:pt>
                <c:pt idx="8210">
                  <c:v>#N/A</c:v>
                </c:pt>
                <c:pt idx="8211">
                  <c:v>#N/A</c:v>
                </c:pt>
                <c:pt idx="8212">
                  <c:v>#N/A</c:v>
                </c:pt>
                <c:pt idx="8213">
                  <c:v>#N/A</c:v>
                </c:pt>
                <c:pt idx="8214">
                  <c:v>#N/A</c:v>
                </c:pt>
                <c:pt idx="8215">
                  <c:v>#N/A</c:v>
                </c:pt>
                <c:pt idx="8216">
                  <c:v>#N/A</c:v>
                </c:pt>
                <c:pt idx="8217">
                  <c:v>#N/A</c:v>
                </c:pt>
                <c:pt idx="8218">
                  <c:v>#N/A</c:v>
                </c:pt>
                <c:pt idx="8219">
                  <c:v>#N/A</c:v>
                </c:pt>
                <c:pt idx="8220">
                  <c:v>#N/A</c:v>
                </c:pt>
                <c:pt idx="8221">
                  <c:v>#N/A</c:v>
                </c:pt>
                <c:pt idx="8222">
                  <c:v>#N/A</c:v>
                </c:pt>
                <c:pt idx="8223">
                  <c:v>#N/A</c:v>
                </c:pt>
                <c:pt idx="8224">
                  <c:v>#N/A</c:v>
                </c:pt>
                <c:pt idx="8225">
                  <c:v>#N/A</c:v>
                </c:pt>
                <c:pt idx="8226">
                  <c:v>#N/A</c:v>
                </c:pt>
                <c:pt idx="8227">
                  <c:v>#N/A</c:v>
                </c:pt>
                <c:pt idx="8228">
                  <c:v>#N/A</c:v>
                </c:pt>
                <c:pt idx="8229">
                  <c:v>#N/A</c:v>
                </c:pt>
                <c:pt idx="8230">
                  <c:v>#N/A</c:v>
                </c:pt>
                <c:pt idx="8231">
                  <c:v>#N/A</c:v>
                </c:pt>
                <c:pt idx="8232">
                  <c:v>#N/A</c:v>
                </c:pt>
                <c:pt idx="8233">
                  <c:v>#N/A</c:v>
                </c:pt>
                <c:pt idx="8234">
                  <c:v>#N/A</c:v>
                </c:pt>
                <c:pt idx="8235">
                  <c:v>#N/A</c:v>
                </c:pt>
                <c:pt idx="8236">
                  <c:v>#N/A</c:v>
                </c:pt>
                <c:pt idx="8237">
                  <c:v>#N/A</c:v>
                </c:pt>
                <c:pt idx="8238">
                  <c:v>#N/A</c:v>
                </c:pt>
                <c:pt idx="8239">
                  <c:v>#N/A</c:v>
                </c:pt>
                <c:pt idx="8240">
                  <c:v>#N/A</c:v>
                </c:pt>
                <c:pt idx="8241">
                  <c:v>#N/A</c:v>
                </c:pt>
                <c:pt idx="8242">
                  <c:v>#N/A</c:v>
                </c:pt>
                <c:pt idx="8243">
                  <c:v>#N/A</c:v>
                </c:pt>
                <c:pt idx="8244">
                  <c:v>#N/A</c:v>
                </c:pt>
                <c:pt idx="8245">
                  <c:v>#N/A</c:v>
                </c:pt>
                <c:pt idx="8246">
                  <c:v>#N/A</c:v>
                </c:pt>
                <c:pt idx="8247">
                  <c:v>#N/A</c:v>
                </c:pt>
                <c:pt idx="8248">
                  <c:v>#N/A</c:v>
                </c:pt>
                <c:pt idx="8249">
                  <c:v>#N/A</c:v>
                </c:pt>
                <c:pt idx="8250">
                  <c:v>#N/A</c:v>
                </c:pt>
                <c:pt idx="8251">
                  <c:v>#N/A</c:v>
                </c:pt>
                <c:pt idx="8252">
                  <c:v>#N/A</c:v>
                </c:pt>
                <c:pt idx="8253">
                  <c:v>64.483000000000004</c:v>
                </c:pt>
                <c:pt idx="8254">
                  <c:v>#N/A</c:v>
                </c:pt>
                <c:pt idx="8255">
                  <c:v>#N/A</c:v>
                </c:pt>
                <c:pt idx="8256">
                  <c:v>#N/A</c:v>
                </c:pt>
                <c:pt idx="8257">
                  <c:v>#N/A</c:v>
                </c:pt>
                <c:pt idx="8258">
                  <c:v>#N/A</c:v>
                </c:pt>
                <c:pt idx="8259">
                  <c:v>#N/A</c:v>
                </c:pt>
                <c:pt idx="8260">
                  <c:v>#N/A</c:v>
                </c:pt>
                <c:pt idx="8261">
                  <c:v>#N/A</c:v>
                </c:pt>
                <c:pt idx="8262">
                  <c:v>#N/A</c:v>
                </c:pt>
                <c:pt idx="8263">
                  <c:v>#N/A</c:v>
                </c:pt>
                <c:pt idx="8264">
                  <c:v>#N/A</c:v>
                </c:pt>
                <c:pt idx="8265">
                  <c:v>#N/A</c:v>
                </c:pt>
                <c:pt idx="8266">
                  <c:v>#N/A</c:v>
                </c:pt>
                <c:pt idx="8267">
                  <c:v>#N/A</c:v>
                </c:pt>
                <c:pt idx="8268">
                  <c:v>#N/A</c:v>
                </c:pt>
                <c:pt idx="8269">
                  <c:v>#N/A</c:v>
                </c:pt>
                <c:pt idx="8270">
                  <c:v>#N/A</c:v>
                </c:pt>
                <c:pt idx="8271">
                  <c:v>#N/A</c:v>
                </c:pt>
                <c:pt idx="8272">
                  <c:v>#N/A</c:v>
                </c:pt>
                <c:pt idx="8273">
                  <c:v>#N/A</c:v>
                </c:pt>
                <c:pt idx="8274">
                  <c:v>#N/A</c:v>
                </c:pt>
                <c:pt idx="8275">
                  <c:v>#N/A</c:v>
                </c:pt>
                <c:pt idx="8276">
                  <c:v>#N/A</c:v>
                </c:pt>
                <c:pt idx="8277">
                  <c:v>#N/A</c:v>
                </c:pt>
                <c:pt idx="8278">
                  <c:v>#N/A</c:v>
                </c:pt>
                <c:pt idx="8279">
                  <c:v>#N/A</c:v>
                </c:pt>
                <c:pt idx="8280">
                  <c:v>#N/A</c:v>
                </c:pt>
                <c:pt idx="8281">
                  <c:v>#N/A</c:v>
                </c:pt>
                <c:pt idx="8282">
                  <c:v>#N/A</c:v>
                </c:pt>
                <c:pt idx="8283">
                  <c:v>#N/A</c:v>
                </c:pt>
                <c:pt idx="8284">
                  <c:v>#N/A</c:v>
                </c:pt>
                <c:pt idx="8285">
                  <c:v>#N/A</c:v>
                </c:pt>
                <c:pt idx="8286">
                  <c:v>#N/A</c:v>
                </c:pt>
                <c:pt idx="8287">
                  <c:v>#N/A</c:v>
                </c:pt>
                <c:pt idx="8288">
                  <c:v>#N/A</c:v>
                </c:pt>
                <c:pt idx="8289">
                  <c:v>#N/A</c:v>
                </c:pt>
                <c:pt idx="8290">
                  <c:v>#N/A</c:v>
                </c:pt>
                <c:pt idx="8291">
                  <c:v>#N/A</c:v>
                </c:pt>
                <c:pt idx="8292">
                  <c:v>#N/A</c:v>
                </c:pt>
                <c:pt idx="8293">
                  <c:v>#N/A</c:v>
                </c:pt>
                <c:pt idx="8294">
                  <c:v>#N/A</c:v>
                </c:pt>
                <c:pt idx="8295">
                  <c:v>#N/A</c:v>
                </c:pt>
                <c:pt idx="8296">
                  <c:v>#N/A</c:v>
                </c:pt>
                <c:pt idx="8297">
                  <c:v>#N/A</c:v>
                </c:pt>
                <c:pt idx="8298">
                  <c:v>#N/A</c:v>
                </c:pt>
                <c:pt idx="8299">
                  <c:v>#N/A</c:v>
                </c:pt>
                <c:pt idx="8300">
                  <c:v>#N/A</c:v>
                </c:pt>
                <c:pt idx="8301">
                  <c:v>#N/A</c:v>
                </c:pt>
                <c:pt idx="8302">
                  <c:v>#N/A</c:v>
                </c:pt>
                <c:pt idx="8303">
                  <c:v>#N/A</c:v>
                </c:pt>
                <c:pt idx="8304">
                  <c:v>#N/A</c:v>
                </c:pt>
                <c:pt idx="8305">
                  <c:v>#N/A</c:v>
                </c:pt>
                <c:pt idx="8306">
                  <c:v>#N/A</c:v>
                </c:pt>
                <c:pt idx="8307">
                  <c:v>#N/A</c:v>
                </c:pt>
                <c:pt idx="8308">
                  <c:v>#N/A</c:v>
                </c:pt>
                <c:pt idx="8309">
                  <c:v>#N/A</c:v>
                </c:pt>
                <c:pt idx="8310">
                  <c:v>#N/A</c:v>
                </c:pt>
                <c:pt idx="8311">
                  <c:v>#N/A</c:v>
                </c:pt>
                <c:pt idx="8312">
                  <c:v>#N/A</c:v>
                </c:pt>
                <c:pt idx="8313">
                  <c:v>#N/A</c:v>
                </c:pt>
                <c:pt idx="8314">
                  <c:v>#N/A</c:v>
                </c:pt>
                <c:pt idx="8315">
                  <c:v>#N/A</c:v>
                </c:pt>
                <c:pt idx="8316">
                  <c:v>#N/A</c:v>
                </c:pt>
                <c:pt idx="8317">
                  <c:v>#N/A</c:v>
                </c:pt>
                <c:pt idx="8318">
                  <c:v>68.41</c:v>
                </c:pt>
                <c:pt idx="8319">
                  <c:v>#N/A</c:v>
                </c:pt>
                <c:pt idx="8320">
                  <c:v>#N/A</c:v>
                </c:pt>
                <c:pt idx="8321">
                  <c:v>#N/A</c:v>
                </c:pt>
                <c:pt idx="8322">
                  <c:v>#N/A</c:v>
                </c:pt>
                <c:pt idx="8323">
                  <c:v>#N/A</c:v>
                </c:pt>
                <c:pt idx="8324">
                  <c:v>#N/A</c:v>
                </c:pt>
                <c:pt idx="8325">
                  <c:v>#N/A</c:v>
                </c:pt>
                <c:pt idx="8326">
                  <c:v>#N/A</c:v>
                </c:pt>
                <c:pt idx="8327">
                  <c:v>#N/A</c:v>
                </c:pt>
                <c:pt idx="8328">
                  <c:v>#N/A</c:v>
                </c:pt>
                <c:pt idx="8329">
                  <c:v>#N/A</c:v>
                </c:pt>
                <c:pt idx="8330">
                  <c:v>#N/A</c:v>
                </c:pt>
                <c:pt idx="8331">
                  <c:v>#N/A</c:v>
                </c:pt>
                <c:pt idx="8332">
                  <c:v>#N/A</c:v>
                </c:pt>
                <c:pt idx="8333">
                  <c:v>#N/A</c:v>
                </c:pt>
                <c:pt idx="8334">
                  <c:v>#N/A</c:v>
                </c:pt>
                <c:pt idx="8335">
                  <c:v>#N/A</c:v>
                </c:pt>
                <c:pt idx="8336">
                  <c:v>#N/A</c:v>
                </c:pt>
                <c:pt idx="8337">
                  <c:v>#N/A</c:v>
                </c:pt>
                <c:pt idx="8338">
                  <c:v>#N/A</c:v>
                </c:pt>
                <c:pt idx="8339">
                  <c:v>#N/A</c:v>
                </c:pt>
                <c:pt idx="8340">
                  <c:v>#N/A</c:v>
                </c:pt>
                <c:pt idx="8341">
                  <c:v>#N/A</c:v>
                </c:pt>
                <c:pt idx="8342">
                  <c:v>#N/A</c:v>
                </c:pt>
                <c:pt idx="8343">
                  <c:v>#N/A</c:v>
                </c:pt>
                <c:pt idx="8344">
                  <c:v>#N/A</c:v>
                </c:pt>
                <c:pt idx="8345">
                  <c:v>#N/A</c:v>
                </c:pt>
                <c:pt idx="8346">
                  <c:v>#N/A</c:v>
                </c:pt>
                <c:pt idx="8347">
                  <c:v>#N/A</c:v>
                </c:pt>
                <c:pt idx="8348">
                  <c:v>#N/A</c:v>
                </c:pt>
                <c:pt idx="8349">
                  <c:v>#N/A</c:v>
                </c:pt>
                <c:pt idx="8350">
                  <c:v>#N/A</c:v>
                </c:pt>
                <c:pt idx="8351">
                  <c:v>#N/A</c:v>
                </c:pt>
                <c:pt idx="8352">
                  <c:v>#N/A</c:v>
                </c:pt>
                <c:pt idx="8353">
                  <c:v>#N/A</c:v>
                </c:pt>
                <c:pt idx="8354">
                  <c:v>#N/A</c:v>
                </c:pt>
                <c:pt idx="8355">
                  <c:v>#N/A</c:v>
                </c:pt>
                <c:pt idx="8356">
                  <c:v>#N/A</c:v>
                </c:pt>
                <c:pt idx="8357">
                  <c:v>#N/A</c:v>
                </c:pt>
                <c:pt idx="8358">
                  <c:v>#N/A</c:v>
                </c:pt>
                <c:pt idx="8359">
                  <c:v>#N/A</c:v>
                </c:pt>
                <c:pt idx="8360">
                  <c:v>#N/A</c:v>
                </c:pt>
                <c:pt idx="8361">
                  <c:v>#N/A</c:v>
                </c:pt>
                <c:pt idx="8362">
                  <c:v>#N/A</c:v>
                </c:pt>
                <c:pt idx="8363">
                  <c:v>#N/A</c:v>
                </c:pt>
                <c:pt idx="8364">
                  <c:v>#N/A</c:v>
                </c:pt>
                <c:pt idx="8365">
                  <c:v>#N/A</c:v>
                </c:pt>
                <c:pt idx="8366">
                  <c:v>#N/A</c:v>
                </c:pt>
                <c:pt idx="8367">
                  <c:v>#N/A</c:v>
                </c:pt>
                <c:pt idx="8368">
                  <c:v>#N/A</c:v>
                </c:pt>
                <c:pt idx="8369">
                  <c:v>#N/A</c:v>
                </c:pt>
                <c:pt idx="8370">
                  <c:v>#N/A</c:v>
                </c:pt>
                <c:pt idx="8371">
                  <c:v>#N/A</c:v>
                </c:pt>
                <c:pt idx="8372">
                  <c:v>#N/A</c:v>
                </c:pt>
                <c:pt idx="8373">
                  <c:v>#N/A</c:v>
                </c:pt>
                <c:pt idx="8374">
                  <c:v>#N/A</c:v>
                </c:pt>
                <c:pt idx="8375">
                  <c:v>#N/A</c:v>
                </c:pt>
                <c:pt idx="8376">
                  <c:v>#N/A</c:v>
                </c:pt>
                <c:pt idx="8377">
                  <c:v>#N/A</c:v>
                </c:pt>
                <c:pt idx="8378">
                  <c:v>#N/A</c:v>
                </c:pt>
                <c:pt idx="8379">
                  <c:v>#N/A</c:v>
                </c:pt>
                <c:pt idx="8380">
                  <c:v>#N/A</c:v>
                </c:pt>
                <c:pt idx="8381">
                  <c:v>#N/A</c:v>
                </c:pt>
                <c:pt idx="8382">
                  <c:v>#N/A</c:v>
                </c:pt>
                <c:pt idx="8383">
                  <c:v>81.037999999999997</c:v>
                </c:pt>
                <c:pt idx="8384">
                  <c:v>#N/A</c:v>
                </c:pt>
                <c:pt idx="8385">
                  <c:v>#N/A</c:v>
                </c:pt>
                <c:pt idx="8386">
                  <c:v>#N/A</c:v>
                </c:pt>
                <c:pt idx="8387">
                  <c:v>#N/A</c:v>
                </c:pt>
                <c:pt idx="8388">
                  <c:v>#N/A</c:v>
                </c:pt>
                <c:pt idx="8389">
                  <c:v>#N/A</c:v>
                </c:pt>
                <c:pt idx="8390">
                  <c:v>#N/A</c:v>
                </c:pt>
                <c:pt idx="8391">
                  <c:v>#N/A</c:v>
                </c:pt>
                <c:pt idx="8392">
                  <c:v>#N/A</c:v>
                </c:pt>
                <c:pt idx="8393">
                  <c:v>#N/A</c:v>
                </c:pt>
                <c:pt idx="8394">
                  <c:v>#N/A</c:v>
                </c:pt>
                <c:pt idx="8395">
                  <c:v>#N/A</c:v>
                </c:pt>
                <c:pt idx="8396">
                  <c:v>#N/A</c:v>
                </c:pt>
                <c:pt idx="8397">
                  <c:v>#N/A</c:v>
                </c:pt>
                <c:pt idx="8398">
                  <c:v>#N/A</c:v>
                </c:pt>
                <c:pt idx="8399">
                  <c:v>#N/A</c:v>
                </c:pt>
                <c:pt idx="8400">
                  <c:v>#N/A</c:v>
                </c:pt>
                <c:pt idx="8401">
                  <c:v>#N/A</c:v>
                </c:pt>
                <c:pt idx="8402">
                  <c:v>#N/A</c:v>
                </c:pt>
                <c:pt idx="8403">
                  <c:v>#N/A</c:v>
                </c:pt>
                <c:pt idx="8404">
                  <c:v>#N/A</c:v>
                </c:pt>
                <c:pt idx="8405">
                  <c:v>#N/A</c:v>
                </c:pt>
                <c:pt idx="8406">
                  <c:v>#N/A</c:v>
                </c:pt>
                <c:pt idx="8407">
                  <c:v>#N/A</c:v>
                </c:pt>
                <c:pt idx="8408">
                  <c:v>#N/A</c:v>
                </c:pt>
                <c:pt idx="8409">
                  <c:v>#N/A</c:v>
                </c:pt>
                <c:pt idx="8410">
                  <c:v>#N/A</c:v>
                </c:pt>
                <c:pt idx="8411">
                  <c:v>#N/A</c:v>
                </c:pt>
                <c:pt idx="8412">
                  <c:v>#N/A</c:v>
                </c:pt>
                <c:pt idx="8413">
                  <c:v>#N/A</c:v>
                </c:pt>
                <c:pt idx="8414">
                  <c:v>#N/A</c:v>
                </c:pt>
                <c:pt idx="8415">
                  <c:v>#N/A</c:v>
                </c:pt>
                <c:pt idx="8416">
                  <c:v>#N/A</c:v>
                </c:pt>
                <c:pt idx="8417">
                  <c:v>#N/A</c:v>
                </c:pt>
                <c:pt idx="8418">
                  <c:v>#N/A</c:v>
                </c:pt>
                <c:pt idx="8419">
                  <c:v>#N/A</c:v>
                </c:pt>
                <c:pt idx="8420">
                  <c:v>#N/A</c:v>
                </c:pt>
                <c:pt idx="8421">
                  <c:v>#N/A</c:v>
                </c:pt>
                <c:pt idx="8422">
                  <c:v>#N/A</c:v>
                </c:pt>
                <c:pt idx="8423">
                  <c:v>#N/A</c:v>
                </c:pt>
                <c:pt idx="8424">
                  <c:v>#N/A</c:v>
                </c:pt>
                <c:pt idx="8425">
                  <c:v>#N/A</c:v>
                </c:pt>
                <c:pt idx="8426">
                  <c:v>#N/A</c:v>
                </c:pt>
                <c:pt idx="8427">
                  <c:v>#N/A</c:v>
                </c:pt>
                <c:pt idx="8428">
                  <c:v>#N/A</c:v>
                </c:pt>
                <c:pt idx="8429">
                  <c:v>#N/A</c:v>
                </c:pt>
                <c:pt idx="8430">
                  <c:v>#N/A</c:v>
                </c:pt>
                <c:pt idx="8431">
                  <c:v>#N/A</c:v>
                </c:pt>
                <c:pt idx="8432">
                  <c:v>#N/A</c:v>
                </c:pt>
                <c:pt idx="8433">
                  <c:v>#N/A</c:v>
                </c:pt>
                <c:pt idx="8434">
                  <c:v>#N/A</c:v>
                </c:pt>
                <c:pt idx="8435">
                  <c:v>#N/A</c:v>
                </c:pt>
                <c:pt idx="8436">
                  <c:v>#N/A</c:v>
                </c:pt>
                <c:pt idx="8437">
                  <c:v>#N/A</c:v>
                </c:pt>
                <c:pt idx="8438">
                  <c:v>#N/A</c:v>
                </c:pt>
                <c:pt idx="8439">
                  <c:v>#N/A</c:v>
                </c:pt>
                <c:pt idx="8440">
                  <c:v>#N/A</c:v>
                </c:pt>
                <c:pt idx="8441">
                  <c:v>#N/A</c:v>
                </c:pt>
                <c:pt idx="8442">
                  <c:v>#N/A</c:v>
                </c:pt>
                <c:pt idx="8443">
                  <c:v>#N/A</c:v>
                </c:pt>
                <c:pt idx="8444">
                  <c:v>#N/A</c:v>
                </c:pt>
                <c:pt idx="8445">
                  <c:v>#N/A</c:v>
                </c:pt>
                <c:pt idx="8446">
                  <c:v>#N/A</c:v>
                </c:pt>
                <c:pt idx="8447">
                  <c:v>#N/A</c:v>
                </c:pt>
                <c:pt idx="8448">
                  <c:v>76.894000000000005</c:v>
                </c:pt>
                <c:pt idx="8449">
                  <c:v>#N/A</c:v>
                </c:pt>
                <c:pt idx="8450">
                  <c:v>#N/A</c:v>
                </c:pt>
                <c:pt idx="8451">
                  <c:v>#N/A</c:v>
                </c:pt>
                <c:pt idx="8452">
                  <c:v>#N/A</c:v>
                </c:pt>
                <c:pt idx="8453">
                  <c:v>#N/A</c:v>
                </c:pt>
                <c:pt idx="8454">
                  <c:v>#N/A</c:v>
                </c:pt>
                <c:pt idx="8455">
                  <c:v>#N/A</c:v>
                </c:pt>
                <c:pt idx="8456">
                  <c:v>#N/A</c:v>
                </c:pt>
                <c:pt idx="8457">
                  <c:v>#N/A</c:v>
                </c:pt>
                <c:pt idx="8458">
                  <c:v>#N/A</c:v>
                </c:pt>
                <c:pt idx="8459">
                  <c:v>#N/A</c:v>
                </c:pt>
                <c:pt idx="8460">
                  <c:v>#N/A</c:v>
                </c:pt>
                <c:pt idx="8461">
                  <c:v>#N/A</c:v>
                </c:pt>
                <c:pt idx="8462">
                  <c:v>#N/A</c:v>
                </c:pt>
                <c:pt idx="8463">
                  <c:v>#N/A</c:v>
                </c:pt>
                <c:pt idx="8464">
                  <c:v>#N/A</c:v>
                </c:pt>
                <c:pt idx="8465">
                  <c:v>#N/A</c:v>
                </c:pt>
                <c:pt idx="8466">
                  <c:v>#N/A</c:v>
                </c:pt>
                <c:pt idx="8467">
                  <c:v>#N/A</c:v>
                </c:pt>
                <c:pt idx="8468">
                  <c:v>#N/A</c:v>
                </c:pt>
                <c:pt idx="8469">
                  <c:v>#N/A</c:v>
                </c:pt>
                <c:pt idx="8470">
                  <c:v>#N/A</c:v>
                </c:pt>
                <c:pt idx="8471">
                  <c:v>#N/A</c:v>
                </c:pt>
                <c:pt idx="8472">
                  <c:v>#N/A</c:v>
                </c:pt>
                <c:pt idx="8473">
                  <c:v>#N/A</c:v>
                </c:pt>
                <c:pt idx="8474">
                  <c:v>#N/A</c:v>
                </c:pt>
                <c:pt idx="8475">
                  <c:v>#N/A</c:v>
                </c:pt>
                <c:pt idx="8476">
                  <c:v>#N/A</c:v>
                </c:pt>
                <c:pt idx="8477">
                  <c:v>#N/A</c:v>
                </c:pt>
                <c:pt idx="8478">
                  <c:v>#N/A</c:v>
                </c:pt>
                <c:pt idx="8479">
                  <c:v>#N/A</c:v>
                </c:pt>
                <c:pt idx="8480">
                  <c:v>#N/A</c:v>
                </c:pt>
                <c:pt idx="8481">
                  <c:v>#N/A</c:v>
                </c:pt>
                <c:pt idx="8482">
                  <c:v>#N/A</c:v>
                </c:pt>
                <c:pt idx="8483">
                  <c:v>#N/A</c:v>
                </c:pt>
                <c:pt idx="8484">
                  <c:v>#N/A</c:v>
                </c:pt>
                <c:pt idx="8485">
                  <c:v>#N/A</c:v>
                </c:pt>
                <c:pt idx="8486">
                  <c:v>#N/A</c:v>
                </c:pt>
                <c:pt idx="8487">
                  <c:v>#N/A</c:v>
                </c:pt>
                <c:pt idx="8488">
                  <c:v>#N/A</c:v>
                </c:pt>
                <c:pt idx="8489">
                  <c:v>#N/A</c:v>
                </c:pt>
                <c:pt idx="8490">
                  <c:v>#N/A</c:v>
                </c:pt>
                <c:pt idx="8491">
                  <c:v>#N/A</c:v>
                </c:pt>
                <c:pt idx="8492">
                  <c:v>#N/A</c:v>
                </c:pt>
                <c:pt idx="8493">
                  <c:v>#N/A</c:v>
                </c:pt>
                <c:pt idx="8494">
                  <c:v>#N/A</c:v>
                </c:pt>
                <c:pt idx="8495">
                  <c:v>#N/A</c:v>
                </c:pt>
                <c:pt idx="8496">
                  <c:v>#N/A</c:v>
                </c:pt>
                <c:pt idx="8497">
                  <c:v>#N/A</c:v>
                </c:pt>
                <c:pt idx="8498">
                  <c:v>#N/A</c:v>
                </c:pt>
                <c:pt idx="8499">
                  <c:v>#N/A</c:v>
                </c:pt>
                <c:pt idx="8500">
                  <c:v>#N/A</c:v>
                </c:pt>
                <c:pt idx="8501">
                  <c:v>#N/A</c:v>
                </c:pt>
                <c:pt idx="8502">
                  <c:v>#N/A</c:v>
                </c:pt>
                <c:pt idx="8503">
                  <c:v>#N/A</c:v>
                </c:pt>
                <c:pt idx="8504">
                  <c:v>#N/A</c:v>
                </c:pt>
                <c:pt idx="8505">
                  <c:v>#N/A</c:v>
                </c:pt>
                <c:pt idx="8506">
                  <c:v>#N/A</c:v>
                </c:pt>
                <c:pt idx="8507">
                  <c:v>#N/A</c:v>
                </c:pt>
                <c:pt idx="8508">
                  <c:v>#N/A</c:v>
                </c:pt>
                <c:pt idx="8509">
                  <c:v>#N/A</c:v>
                </c:pt>
                <c:pt idx="8510">
                  <c:v>#N/A</c:v>
                </c:pt>
                <c:pt idx="8511">
                  <c:v>#N/A</c:v>
                </c:pt>
                <c:pt idx="8512">
                  <c:v>#N/A</c:v>
                </c:pt>
                <c:pt idx="8513">
                  <c:v>76.305999999999997</c:v>
                </c:pt>
                <c:pt idx="8514">
                  <c:v>#N/A</c:v>
                </c:pt>
                <c:pt idx="8515">
                  <c:v>#N/A</c:v>
                </c:pt>
                <c:pt idx="8516">
                  <c:v>#N/A</c:v>
                </c:pt>
                <c:pt idx="8517">
                  <c:v>#N/A</c:v>
                </c:pt>
                <c:pt idx="8518">
                  <c:v>#N/A</c:v>
                </c:pt>
                <c:pt idx="8519">
                  <c:v>#N/A</c:v>
                </c:pt>
                <c:pt idx="8520">
                  <c:v>#N/A</c:v>
                </c:pt>
                <c:pt idx="8521">
                  <c:v>#N/A</c:v>
                </c:pt>
                <c:pt idx="8522">
                  <c:v>#N/A</c:v>
                </c:pt>
                <c:pt idx="8523">
                  <c:v>#N/A</c:v>
                </c:pt>
                <c:pt idx="8524">
                  <c:v>#N/A</c:v>
                </c:pt>
                <c:pt idx="8525">
                  <c:v>#N/A</c:v>
                </c:pt>
                <c:pt idx="8526">
                  <c:v>#N/A</c:v>
                </c:pt>
                <c:pt idx="8527">
                  <c:v>#N/A</c:v>
                </c:pt>
                <c:pt idx="8528">
                  <c:v>#N/A</c:v>
                </c:pt>
                <c:pt idx="8529">
                  <c:v>#N/A</c:v>
                </c:pt>
                <c:pt idx="8530">
                  <c:v>#N/A</c:v>
                </c:pt>
                <c:pt idx="8531">
                  <c:v>#N/A</c:v>
                </c:pt>
                <c:pt idx="8532">
                  <c:v>#N/A</c:v>
                </c:pt>
                <c:pt idx="8533">
                  <c:v>#N/A</c:v>
                </c:pt>
                <c:pt idx="8534">
                  <c:v>#N/A</c:v>
                </c:pt>
                <c:pt idx="8535">
                  <c:v>#N/A</c:v>
                </c:pt>
                <c:pt idx="8536">
                  <c:v>#N/A</c:v>
                </c:pt>
                <c:pt idx="8537">
                  <c:v>#N/A</c:v>
                </c:pt>
                <c:pt idx="8538">
                  <c:v>#N/A</c:v>
                </c:pt>
                <c:pt idx="8539">
                  <c:v>#N/A</c:v>
                </c:pt>
                <c:pt idx="8540">
                  <c:v>#N/A</c:v>
                </c:pt>
                <c:pt idx="8541">
                  <c:v>#N/A</c:v>
                </c:pt>
                <c:pt idx="8542">
                  <c:v>#N/A</c:v>
                </c:pt>
                <c:pt idx="8543">
                  <c:v>#N/A</c:v>
                </c:pt>
                <c:pt idx="8544">
                  <c:v>#N/A</c:v>
                </c:pt>
                <c:pt idx="8545">
                  <c:v>#N/A</c:v>
                </c:pt>
                <c:pt idx="8546">
                  <c:v>#N/A</c:v>
                </c:pt>
                <c:pt idx="8547">
                  <c:v>#N/A</c:v>
                </c:pt>
                <c:pt idx="8548">
                  <c:v>#N/A</c:v>
                </c:pt>
                <c:pt idx="8549">
                  <c:v>#N/A</c:v>
                </c:pt>
                <c:pt idx="8550">
                  <c:v>#N/A</c:v>
                </c:pt>
                <c:pt idx="8551">
                  <c:v>#N/A</c:v>
                </c:pt>
                <c:pt idx="8552">
                  <c:v>#N/A</c:v>
                </c:pt>
                <c:pt idx="8553">
                  <c:v>#N/A</c:v>
                </c:pt>
                <c:pt idx="8554">
                  <c:v>#N/A</c:v>
                </c:pt>
                <c:pt idx="8555">
                  <c:v>#N/A</c:v>
                </c:pt>
                <c:pt idx="8556">
                  <c:v>#N/A</c:v>
                </c:pt>
                <c:pt idx="8557">
                  <c:v>#N/A</c:v>
                </c:pt>
                <c:pt idx="8558">
                  <c:v>#N/A</c:v>
                </c:pt>
                <c:pt idx="8559">
                  <c:v>#N/A</c:v>
                </c:pt>
                <c:pt idx="8560">
                  <c:v>#N/A</c:v>
                </c:pt>
                <c:pt idx="8561">
                  <c:v>#N/A</c:v>
                </c:pt>
                <c:pt idx="8562">
                  <c:v>#N/A</c:v>
                </c:pt>
                <c:pt idx="8563">
                  <c:v>#N/A</c:v>
                </c:pt>
                <c:pt idx="8564">
                  <c:v>#N/A</c:v>
                </c:pt>
                <c:pt idx="8565">
                  <c:v>#N/A</c:v>
                </c:pt>
                <c:pt idx="8566">
                  <c:v>#N/A</c:v>
                </c:pt>
                <c:pt idx="8567">
                  <c:v>#N/A</c:v>
                </c:pt>
                <c:pt idx="8568">
                  <c:v>#N/A</c:v>
                </c:pt>
                <c:pt idx="8569">
                  <c:v>#N/A</c:v>
                </c:pt>
                <c:pt idx="8570">
                  <c:v>#N/A</c:v>
                </c:pt>
                <c:pt idx="8571">
                  <c:v>#N/A</c:v>
                </c:pt>
                <c:pt idx="8572">
                  <c:v>#N/A</c:v>
                </c:pt>
                <c:pt idx="8573">
                  <c:v>#N/A</c:v>
                </c:pt>
                <c:pt idx="8574">
                  <c:v>#N/A</c:v>
                </c:pt>
                <c:pt idx="8575">
                  <c:v>#N/A</c:v>
                </c:pt>
                <c:pt idx="8576">
                  <c:v>#N/A</c:v>
                </c:pt>
                <c:pt idx="8577">
                  <c:v>#N/A</c:v>
                </c:pt>
                <c:pt idx="8578">
                  <c:v>81.132000000000005</c:v>
                </c:pt>
                <c:pt idx="8579">
                  <c:v>#N/A</c:v>
                </c:pt>
                <c:pt idx="8580">
                  <c:v>#N/A</c:v>
                </c:pt>
                <c:pt idx="8581">
                  <c:v>#N/A</c:v>
                </c:pt>
                <c:pt idx="8582">
                  <c:v>#N/A</c:v>
                </c:pt>
                <c:pt idx="8583">
                  <c:v>#N/A</c:v>
                </c:pt>
                <c:pt idx="8584">
                  <c:v>#N/A</c:v>
                </c:pt>
                <c:pt idx="8585">
                  <c:v>#N/A</c:v>
                </c:pt>
                <c:pt idx="8586">
                  <c:v>#N/A</c:v>
                </c:pt>
                <c:pt idx="8587">
                  <c:v>#N/A</c:v>
                </c:pt>
                <c:pt idx="8588">
                  <c:v>#N/A</c:v>
                </c:pt>
                <c:pt idx="8589">
                  <c:v>#N/A</c:v>
                </c:pt>
                <c:pt idx="8590">
                  <c:v>#N/A</c:v>
                </c:pt>
                <c:pt idx="8591">
                  <c:v>#N/A</c:v>
                </c:pt>
                <c:pt idx="8592">
                  <c:v>#N/A</c:v>
                </c:pt>
                <c:pt idx="8593">
                  <c:v>#N/A</c:v>
                </c:pt>
                <c:pt idx="8594">
                  <c:v>#N/A</c:v>
                </c:pt>
                <c:pt idx="8595">
                  <c:v>#N/A</c:v>
                </c:pt>
                <c:pt idx="8596">
                  <c:v>#N/A</c:v>
                </c:pt>
                <c:pt idx="8597">
                  <c:v>#N/A</c:v>
                </c:pt>
                <c:pt idx="8598">
                  <c:v>#N/A</c:v>
                </c:pt>
                <c:pt idx="8599">
                  <c:v>#N/A</c:v>
                </c:pt>
                <c:pt idx="8600">
                  <c:v>#N/A</c:v>
                </c:pt>
                <c:pt idx="8601">
                  <c:v>#N/A</c:v>
                </c:pt>
                <c:pt idx="8602">
                  <c:v>#N/A</c:v>
                </c:pt>
                <c:pt idx="8603">
                  <c:v>#N/A</c:v>
                </c:pt>
                <c:pt idx="8604">
                  <c:v>#N/A</c:v>
                </c:pt>
                <c:pt idx="8605">
                  <c:v>#N/A</c:v>
                </c:pt>
                <c:pt idx="8606">
                  <c:v>#N/A</c:v>
                </c:pt>
                <c:pt idx="8607">
                  <c:v>#N/A</c:v>
                </c:pt>
                <c:pt idx="8608">
                  <c:v>#N/A</c:v>
                </c:pt>
                <c:pt idx="8609">
                  <c:v>#N/A</c:v>
                </c:pt>
                <c:pt idx="8610">
                  <c:v>#N/A</c:v>
                </c:pt>
                <c:pt idx="8611">
                  <c:v>#N/A</c:v>
                </c:pt>
                <c:pt idx="8612">
                  <c:v>#N/A</c:v>
                </c:pt>
                <c:pt idx="8613">
                  <c:v>#N/A</c:v>
                </c:pt>
                <c:pt idx="8614">
                  <c:v>#N/A</c:v>
                </c:pt>
                <c:pt idx="8615">
                  <c:v>#N/A</c:v>
                </c:pt>
                <c:pt idx="8616">
                  <c:v>#N/A</c:v>
                </c:pt>
                <c:pt idx="8617">
                  <c:v>#N/A</c:v>
                </c:pt>
                <c:pt idx="8618">
                  <c:v>#N/A</c:v>
                </c:pt>
                <c:pt idx="8619">
                  <c:v>#N/A</c:v>
                </c:pt>
                <c:pt idx="8620">
                  <c:v>#N/A</c:v>
                </c:pt>
                <c:pt idx="8621">
                  <c:v>#N/A</c:v>
                </c:pt>
                <c:pt idx="8622">
                  <c:v>#N/A</c:v>
                </c:pt>
                <c:pt idx="8623">
                  <c:v>#N/A</c:v>
                </c:pt>
                <c:pt idx="8624">
                  <c:v>#N/A</c:v>
                </c:pt>
                <c:pt idx="8625">
                  <c:v>#N/A</c:v>
                </c:pt>
                <c:pt idx="8626">
                  <c:v>#N/A</c:v>
                </c:pt>
                <c:pt idx="8627">
                  <c:v>#N/A</c:v>
                </c:pt>
                <c:pt idx="8628">
                  <c:v>#N/A</c:v>
                </c:pt>
                <c:pt idx="8629">
                  <c:v>#N/A</c:v>
                </c:pt>
                <c:pt idx="8630">
                  <c:v>#N/A</c:v>
                </c:pt>
                <c:pt idx="8631">
                  <c:v>#N/A</c:v>
                </c:pt>
                <c:pt idx="8632">
                  <c:v>#N/A</c:v>
                </c:pt>
                <c:pt idx="8633">
                  <c:v>#N/A</c:v>
                </c:pt>
                <c:pt idx="8634">
                  <c:v>#N/A</c:v>
                </c:pt>
                <c:pt idx="8635">
                  <c:v>#N/A</c:v>
                </c:pt>
                <c:pt idx="8636">
                  <c:v>#N/A</c:v>
                </c:pt>
                <c:pt idx="8637">
                  <c:v>#N/A</c:v>
                </c:pt>
                <c:pt idx="8638">
                  <c:v>#N/A</c:v>
                </c:pt>
                <c:pt idx="8639">
                  <c:v>#N/A</c:v>
                </c:pt>
                <c:pt idx="8640">
                  <c:v>#N/A</c:v>
                </c:pt>
                <c:pt idx="8641">
                  <c:v>#N/A</c:v>
                </c:pt>
                <c:pt idx="8642">
                  <c:v>#N/A</c:v>
                </c:pt>
                <c:pt idx="8643">
                  <c:v>74.838999999999999</c:v>
                </c:pt>
                <c:pt idx="8644">
                  <c:v>#N/A</c:v>
                </c:pt>
                <c:pt idx="8645">
                  <c:v>#N/A</c:v>
                </c:pt>
                <c:pt idx="8646">
                  <c:v>#N/A</c:v>
                </c:pt>
                <c:pt idx="8647">
                  <c:v>#N/A</c:v>
                </c:pt>
                <c:pt idx="8648">
                  <c:v>#N/A</c:v>
                </c:pt>
                <c:pt idx="8649">
                  <c:v>#N/A</c:v>
                </c:pt>
                <c:pt idx="8650">
                  <c:v>#N/A</c:v>
                </c:pt>
                <c:pt idx="8651">
                  <c:v>#N/A</c:v>
                </c:pt>
                <c:pt idx="8652">
                  <c:v>#N/A</c:v>
                </c:pt>
                <c:pt idx="8653">
                  <c:v>#N/A</c:v>
                </c:pt>
                <c:pt idx="8654">
                  <c:v>#N/A</c:v>
                </c:pt>
                <c:pt idx="8655">
                  <c:v>#N/A</c:v>
                </c:pt>
                <c:pt idx="8656">
                  <c:v>#N/A</c:v>
                </c:pt>
                <c:pt idx="8657">
                  <c:v>#N/A</c:v>
                </c:pt>
                <c:pt idx="8658">
                  <c:v>#N/A</c:v>
                </c:pt>
                <c:pt idx="8659">
                  <c:v>#N/A</c:v>
                </c:pt>
                <c:pt idx="8660">
                  <c:v>#N/A</c:v>
                </c:pt>
                <c:pt idx="8661">
                  <c:v>#N/A</c:v>
                </c:pt>
                <c:pt idx="8662">
                  <c:v>#N/A</c:v>
                </c:pt>
                <c:pt idx="8663">
                  <c:v>#N/A</c:v>
                </c:pt>
                <c:pt idx="8664">
                  <c:v>#N/A</c:v>
                </c:pt>
                <c:pt idx="8665">
                  <c:v>#N/A</c:v>
                </c:pt>
                <c:pt idx="8666">
                  <c:v>#N/A</c:v>
                </c:pt>
                <c:pt idx="8667">
                  <c:v>#N/A</c:v>
                </c:pt>
                <c:pt idx="8668">
                  <c:v>#N/A</c:v>
                </c:pt>
                <c:pt idx="8669">
                  <c:v>#N/A</c:v>
                </c:pt>
                <c:pt idx="8670">
                  <c:v>#N/A</c:v>
                </c:pt>
                <c:pt idx="8671">
                  <c:v>#N/A</c:v>
                </c:pt>
                <c:pt idx="8672">
                  <c:v>#N/A</c:v>
                </c:pt>
                <c:pt idx="8673">
                  <c:v>#N/A</c:v>
                </c:pt>
                <c:pt idx="8674">
                  <c:v>#N/A</c:v>
                </c:pt>
                <c:pt idx="8675">
                  <c:v>#N/A</c:v>
                </c:pt>
                <c:pt idx="8676">
                  <c:v>#N/A</c:v>
                </c:pt>
                <c:pt idx="8677">
                  <c:v>#N/A</c:v>
                </c:pt>
                <c:pt idx="8678">
                  <c:v>#N/A</c:v>
                </c:pt>
                <c:pt idx="8679">
                  <c:v>#N/A</c:v>
                </c:pt>
                <c:pt idx="8680">
                  <c:v>#N/A</c:v>
                </c:pt>
                <c:pt idx="8681">
                  <c:v>#N/A</c:v>
                </c:pt>
                <c:pt idx="8682">
                  <c:v>#N/A</c:v>
                </c:pt>
                <c:pt idx="8683">
                  <c:v>#N/A</c:v>
                </c:pt>
                <c:pt idx="8684">
                  <c:v>#N/A</c:v>
                </c:pt>
                <c:pt idx="8685">
                  <c:v>#N/A</c:v>
                </c:pt>
                <c:pt idx="8686">
                  <c:v>#N/A</c:v>
                </c:pt>
                <c:pt idx="8687">
                  <c:v>#N/A</c:v>
                </c:pt>
                <c:pt idx="8688">
                  <c:v>#N/A</c:v>
                </c:pt>
                <c:pt idx="8689">
                  <c:v>#N/A</c:v>
                </c:pt>
                <c:pt idx="8690">
                  <c:v>#N/A</c:v>
                </c:pt>
                <c:pt idx="8691">
                  <c:v>#N/A</c:v>
                </c:pt>
                <c:pt idx="8692">
                  <c:v>#N/A</c:v>
                </c:pt>
                <c:pt idx="8693">
                  <c:v>#N/A</c:v>
                </c:pt>
                <c:pt idx="8694">
                  <c:v>#N/A</c:v>
                </c:pt>
                <c:pt idx="8695">
                  <c:v>#N/A</c:v>
                </c:pt>
                <c:pt idx="8696">
                  <c:v>#N/A</c:v>
                </c:pt>
                <c:pt idx="8697">
                  <c:v>#N/A</c:v>
                </c:pt>
                <c:pt idx="8698">
                  <c:v>#N/A</c:v>
                </c:pt>
                <c:pt idx="8699">
                  <c:v>#N/A</c:v>
                </c:pt>
                <c:pt idx="8700">
                  <c:v>#N/A</c:v>
                </c:pt>
                <c:pt idx="8701">
                  <c:v>#N/A</c:v>
                </c:pt>
                <c:pt idx="8702">
                  <c:v>#N/A</c:v>
                </c:pt>
                <c:pt idx="8703">
                  <c:v>#N/A</c:v>
                </c:pt>
                <c:pt idx="8704">
                  <c:v>#N/A</c:v>
                </c:pt>
                <c:pt idx="8705">
                  <c:v>#N/A</c:v>
                </c:pt>
                <c:pt idx="8706">
                  <c:v>#N/A</c:v>
                </c:pt>
                <c:pt idx="8707">
                  <c:v>#N/A</c:v>
                </c:pt>
                <c:pt idx="8708">
                  <c:v>58.408999999999999</c:v>
                </c:pt>
                <c:pt idx="8709">
                  <c:v>#N/A</c:v>
                </c:pt>
                <c:pt idx="8710">
                  <c:v>#N/A</c:v>
                </c:pt>
                <c:pt idx="8711">
                  <c:v>#N/A</c:v>
                </c:pt>
                <c:pt idx="8712">
                  <c:v>#N/A</c:v>
                </c:pt>
                <c:pt idx="8713">
                  <c:v>#N/A</c:v>
                </c:pt>
                <c:pt idx="8714">
                  <c:v>#N/A</c:v>
                </c:pt>
                <c:pt idx="8715">
                  <c:v>#N/A</c:v>
                </c:pt>
                <c:pt idx="8716">
                  <c:v>#N/A</c:v>
                </c:pt>
                <c:pt idx="8717">
                  <c:v>#N/A</c:v>
                </c:pt>
                <c:pt idx="8718">
                  <c:v>#N/A</c:v>
                </c:pt>
                <c:pt idx="8719">
                  <c:v>#N/A</c:v>
                </c:pt>
                <c:pt idx="8720">
                  <c:v>#N/A</c:v>
                </c:pt>
                <c:pt idx="8721">
                  <c:v>#N/A</c:v>
                </c:pt>
                <c:pt idx="8722">
                  <c:v>#N/A</c:v>
                </c:pt>
                <c:pt idx="8723">
                  <c:v>#N/A</c:v>
                </c:pt>
                <c:pt idx="8724">
                  <c:v>#N/A</c:v>
                </c:pt>
                <c:pt idx="8725">
                  <c:v>#N/A</c:v>
                </c:pt>
                <c:pt idx="8726">
                  <c:v>#N/A</c:v>
                </c:pt>
                <c:pt idx="8727">
                  <c:v>#N/A</c:v>
                </c:pt>
                <c:pt idx="8728">
                  <c:v>#N/A</c:v>
                </c:pt>
                <c:pt idx="8729">
                  <c:v>#N/A</c:v>
                </c:pt>
                <c:pt idx="8730">
                  <c:v>#N/A</c:v>
                </c:pt>
                <c:pt idx="8731">
                  <c:v>#N/A</c:v>
                </c:pt>
                <c:pt idx="8732">
                  <c:v>#N/A</c:v>
                </c:pt>
                <c:pt idx="8733">
                  <c:v>#N/A</c:v>
                </c:pt>
                <c:pt idx="8734">
                  <c:v>#N/A</c:v>
                </c:pt>
                <c:pt idx="8735">
                  <c:v>#N/A</c:v>
                </c:pt>
                <c:pt idx="8736">
                  <c:v>#N/A</c:v>
                </c:pt>
                <c:pt idx="8737">
                  <c:v>#N/A</c:v>
                </c:pt>
                <c:pt idx="8738">
                  <c:v>#N/A</c:v>
                </c:pt>
                <c:pt idx="8739">
                  <c:v>#N/A</c:v>
                </c:pt>
                <c:pt idx="8740">
                  <c:v>#N/A</c:v>
                </c:pt>
                <c:pt idx="8741">
                  <c:v>#N/A</c:v>
                </c:pt>
                <c:pt idx="8742">
                  <c:v>#N/A</c:v>
                </c:pt>
                <c:pt idx="8743">
                  <c:v>#N/A</c:v>
                </c:pt>
                <c:pt idx="8744">
                  <c:v>#N/A</c:v>
                </c:pt>
                <c:pt idx="8745">
                  <c:v>#N/A</c:v>
                </c:pt>
                <c:pt idx="8746">
                  <c:v>#N/A</c:v>
                </c:pt>
                <c:pt idx="8747">
                  <c:v>#N/A</c:v>
                </c:pt>
                <c:pt idx="8748">
                  <c:v>#N/A</c:v>
                </c:pt>
                <c:pt idx="8749">
                  <c:v>#N/A</c:v>
                </c:pt>
                <c:pt idx="8750">
                  <c:v>#N/A</c:v>
                </c:pt>
                <c:pt idx="8751">
                  <c:v>#N/A</c:v>
                </c:pt>
                <c:pt idx="8752">
                  <c:v>#N/A</c:v>
                </c:pt>
                <c:pt idx="8753">
                  <c:v>#N/A</c:v>
                </c:pt>
                <c:pt idx="8754">
                  <c:v>#N/A</c:v>
                </c:pt>
                <c:pt idx="8755">
                  <c:v>#N/A</c:v>
                </c:pt>
                <c:pt idx="8756">
                  <c:v>#N/A</c:v>
                </c:pt>
                <c:pt idx="8757">
                  <c:v>#N/A</c:v>
                </c:pt>
                <c:pt idx="8758">
                  <c:v>#N/A</c:v>
                </c:pt>
                <c:pt idx="8759">
                  <c:v>#N/A</c:v>
                </c:pt>
                <c:pt idx="8760">
                  <c:v>#N/A</c:v>
                </c:pt>
                <c:pt idx="8761">
                  <c:v>#N/A</c:v>
                </c:pt>
                <c:pt idx="8762">
                  <c:v>#N/A</c:v>
                </c:pt>
                <c:pt idx="8763">
                  <c:v>#N/A</c:v>
                </c:pt>
                <c:pt idx="8764">
                  <c:v>#N/A</c:v>
                </c:pt>
                <c:pt idx="8765">
                  <c:v>#N/A</c:v>
                </c:pt>
                <c:pt idx="8766">
                  <c:v>#N/A</c:v>
                </c:pt>
                <c:pt idx="8767">
                  <c:v>#N/A</c:v>
                </c:pt>
                <c:pt idx="8768">
                  <c:v>#N/A</c:v>
                </c:pt>
                <c:pt idx="8769">
                  <c:v>#N/A</c:v>
                </c:pt>
                <c:pt idx="8770">
                  <c:v>#N/A</c:v>
                </c:pt>
                <c:pt idx="8771">
                  <c:v>#N/A</c:v>
                </c:pt>
                <c:pt idx="8772">
                  <c:v>#N/A</c:v>
                </c:pt>
                <c:pt idx="8773">
                  <c:v>52.506</c:v>
                </c:pt>
                <c:pt idx="8774">
                  <c:v>#N/A</c:v>
                </c:pt>
                <c:pt idx="8775">
                  <c:v>#N/A</c:v>
                </c:pt>
                <c:pt idx="8776">
                  <c:v>#N/A</c:v>
                </c:pt>
                <c:pt idx="8777">
                  <c:v>#N/A</c:v>
                </c:pt>
                <c:pt idx="8778">
                  <c:v>#N/A</c:v>
                </c:pt>
                <c:pt idx="8779">
                  <c:v>#N/A</c:v>
                </c:pt>
                <c:pt idx="8780">
                  <c:v>#N/A</c:v>
                </c:pt>
                <c:pt idx="8781">
                  <c:v>#N/A</c:v>
                </c:pt>
                <c:pt idx="8782">
                  <c:v>#N/A</c:v>
                </c:pt>
                <c:pt idx="8783">
                  <c:v>#N/A</c:v>
                </c:pt>
                <c:pt idx="8784">
                  <c:v>#N/A</c:v>
                </c:pt>
                <c:pt idx="8785">
                  <c:v>#N/A</c:v>
                </c:pt>
                <c:pt idx="8786">
                  <c:v>#N/A</c:v>
                </c:pt>
                <c:pt idx="8787">
                  <c:v>#N/A</c:v>
                </c:pt>
                <c:pt idx="8788">
                  <c:v>#N/A</c:v>
                </c:pt>
                <c:pt idx="8789">
                  <c:v>#N/A</c:v>
                </c:pt>
                <c:pt idx="8790">
                  <c:v>#N/A</c:v>
                </c:pt>
                <c:pt idx="8791">
                  <c:v>#N/A</c:v>
                </c:pt>
                <c:pt idx="8792">
                  <c:v>#N/A</c:v>
                </c:pt>
                <c:pt idx="8793">
                  <c:v>#N/A</c:v>
                </c:pt>
                <c:pt idx="8794">
                  <c:v>#N/A</c:v>
                </c:pt>
                <c:pt idx="8795">
                  <c:v>#N/A</c:v>
                </c:pt>
                <c:pt idx="8796">
                  <c:v>#N/A</c:v>
                </c:pt>
                <c:pt idx="8797">
                  <c:v>#N/A</c:v>
                </c:pt>
                <c:pt idx="8798">
                  <c:v>#N/A</c:v>
                </c:pt>
                <c:pt idx="8799">
                  <c:v>#N/A</c:v>
                </c:pt>
                <c:pt idx="8800">
                  <c:v>#N/A</c:v>
                </c:pt>
                <c:pt idx="8801">
                  <c:v>#N/A</c:v>
                </c:pt>
                <c:pt idx="8802">
                  <c:v>#N/A</c:v>
                </c:pt>
                <c:pt idx="8803">
                  <c:v>#N/A</c:v>
                </c:pt>
                <c:pt idx="8804">
                  <c:v>#N/A</c:v>
                </c:pt>
                <c:pt idx="8805">
                  <c:v>#N/A</c:v>
                </c:pt>
                <c:pt idx="8806">
                  <c:v>#N/A</c:v>
                </c:pt>
                <c:pt idx="8807">
                  <c:v>#N/A</c:v>
                </c:pt>
                <c:pt idx="8808">
                  <c:v>#N/A</c:v>
                </c:pt>
                <c:pt idx="8809">
                  <c:v>#N/A</c:v>
                </c:pt>
                <c:pt idx="8810">
                  <c:v>#N/A</c:v>
                </c:pt>
                <c:pt idx="8811">
                  <c:v>#N/A</c:v>
                </c:pt>
                <c:pt idx="8812">
                  <c:v>#N/A</c:v>
                </c:pt>
                <c:pt idx="8813">
                  <c:v>#N/A</c:v>
                </c:pt>
                <c:pt idx="8814">
                  <c:v>#N/A</c:v>
                </c:pt>
                <c:pt idx="8815">
                  <c:v>#N/A</c:v>
                </c:pt>
                <c:pt idx="8816">
                  <c:v>#N/A</c:v>
                </c:pt>
                <c:pt idx="8817">
                  <c:v>#N/A</c:v>
                </c:pt>
                <c:pt idx="8818">
                  <c:v>#N/A</c:v>
                </c:pt>
                <c:pt idx="8819">
                  <c:v>#N/A</c:v>
                </c:pt>
                <c:pt idx="8820">
                  <c:v>#N/A</c:v>
                </c:pt>
                <c:pt idx="8821">
                  <c:v>#N/A</c:v>
                </c:pt>
                <c:pt idx="8822">
                  <c:v>#N/A</c:v>
                </c:pt>
                <c:pt idx="8823">
                  <c:v>#N/A</c:v>
                </c:pt>
                <c:pt idx="8824">
                  <c:v>#N/A</c:v>
                </c:pt>
                <c:pt idx="8825">
                  <c:v>#N/A</c:v>
                </c:pt>
                <c:pt idx="8826">
                  <c:v>#N/A</c:v>
                </c:pt>
                <c:pt idx="8827">
                  <c:v>#N/A</c:v>
                </c:pt>
                <c:pt idx="8828">
                  <c:v>#N/A</c:v>
                </c:pt>
                <c:pt idx="8829">
                  <c:v>#N/A</c:v>
                </c:pt>
                <c:pt idx="8830">
                  <c:v>#N/A</c:v>
                </c:pt>
                <c:pt idx="8831">
                  <c:v>#N/A</c:v>
                </c:pt>
                <c:pt idx="8832">
                  <c:v>#N/A</c:v>
                </c:pt>
                <c:pt idx="8833">
                  <c:v>#N/A</c:v>
                </c:pt>
                <c:pt idx="8834">
                  <c:v>#N/A</c:v>
                </c:pt>
                <c:pt idx="8835">
                  <c:v>#N/A</c:v>
                </c:pt>
                <c:pt idx="8836">
                  <c:v>#N/A</c:v>
                </c:pt>
                <c:pt idx="8837">
                  <c:v>#N/A</c:v>
                </c:pt>
                <c:pt idx="8838">
                  <c:v>81.503</c:v>
                </c:pt>
                <c:pt idx="8839">
                  <c:v>#N/A</c:v>
                </c:pt>
                <c:pt idx="8840">
                  <c:v>#N/A</c:v>
                </c:pt>
                <c:pt idx="8841">
                  <c:v>#N/A</c:v>
                </c:pt>
                <c:pt idx="8842">
                  <c:v>#N/A</c:v>
                </c:pt>
                <c:pt idx="8843">
                  <c:v>#N/A</c:v>
                </c:pt>
                <c:pt idx="8844">
                  <c:v>#N/A</c:v>
                </c:pt>
                <c:pt idx="8845">
                  <c:v>#N/A</c:v>
                </c:pt>
                <c:pt idx="8846">
                  <c:v>#N/A</c:v>
                </c:pt>
                <c:pt idx="8847">
                  <c:v>#N/A</c:v>
                </c:pt>
                <c:pt idx="8848">
                  <c:v>#N/A</c:v>
                </c:pt>
                <c:pt idx="8849">
                  <c:v>#N/A</c:v>
                </c:pt>
                <c:pt idx="8850">
                  <c:v>#N/A</c:v>
                </c:pt>
                <c:pt idx="8851">
                  <c:v>#N/A</c:v>
                </c:pt>
                <c:pt idx="8852">
                  <c:v>#N/A</c:v>
                </c:pt>
                <c:pt idx="8853">
                  <c:v>#N/A</c:v>
                </c:pt>
                <c:pt idx="8854">
                  <c:v>#N/A</c:v>
                </c:pt>
                <c:pt idx="8855">
                  <c:v>#N/A</c:v>
                </c:pt>
                <c:pt idx="8856">
                  <c:v>#N/A</c:v>
                </c:pt>
                <c:pt idx="8857">
                  <c:v>#N/A</c:v>
                </c:pt>
                <c:pt idx="8858">
                  <c:v>#N/A</c:v>
                </c:pt>
                <c:pt idx="8859">
                  <c:v>#N/A</c:v>
                </c:pt>
                <c:pt idx="8860">
                  <c:v>#N/A</c:v>
                </c:pt>
                <c:pt idx="8861">
                  <c:v>#N/A</c:v>
                </c:pt>
                <c:pt idx="8862">
                  <c:v>#N/A</c:v>
                </c:pt>
                <c:pt idx="8863">
                  <c:v>#N/A</c:v>
                </c:pt>
                <c:pt idx="8864">
                  <c:v>#N/A</c:v>
                </c:pt>
                <c:pt idx="8865">
                  <c:v>#N/A</c:v>
                </c:pt>
                <c:pt idx="8866">
                  <c:v>#N/A</c:v>
                </c:pt>
                <c:pt idx="8867">
                  <c:v>#N/A</c:v>
                </c:pt>
                <c:pt idx="8868">
                  <c:v>#N/A</c:v>
                </c:pt>
                <c:pt idx="8869">
                  <c:v>#N/A</c:v>
                </c:pt>
                <c:pt idx="8870">
                  <c:v>#N/A</c:v>
                </c:pt>
                <c:pt idx="8871">
                  <c:v>#N/A</c:v>
                </c:pt>
                <c:pt idx="8872">
                  <c:v>#N/A</c:v>
                </c:pt>
                <c:pt idx="8873">
                  <c:v>#N/A</c:v>
                </c:pt>
                <c:pt idx="8874">
                  <c:v>#N/A</c:v>
                </c:pt>
                <c:pt idx="8875">
                  <c:v>#N/A</c:v>
                </c:pt>
                <c:pt idx="8876">
                  <c:v>#N/A</c:v>
                </c:pt>
                <c:pt idx="8877">
                  <c:v>#N/A</c:v>
                </c:pt>
                <c:pt idx="8878">
                  <c:v>#N/A</c:v>
                </c:pt>
                <c:pt idx="8879">
                  <c:v>#N/A</c:v>
                </c:pt>
                <c:pt idx="8880">
                  <c:v>#N/A</c:v>
                </c:pt>
                <c:pt idx="8881">
                  <c:v>#N/A</c:v>
                </c:pt>
                <c:pt idx="8882">
                  <c:v>#N/A</c:v>
                </c:pt>
                <c:pt idx="8883">
                  <c:v>#N/A</c:v>
                </c:pt>
                <c:pt idx="8884">
                  <c:v>#N/A</c:v>
                </c:pt>
                <c:pt idx="8885">
                  <c:v>#N/A</c:v>
                </c:pt>
                <c:pt idx="8886">
                  <c:v>#N/A</c:v>
                </c:pt>
                <c:pt idx="8887">
                  <c:v>#N/A</c:v>
                </c:pt>
                <c:pt idx="8888">
                  <c:v>#N/A</c:v>
                </c:pt>
                <c:pt idx="8889">
                  <c:v>#N/A</c:v>
                </c:pt>
                <c:pt idx="8890">
                  <c:v>#N/A</c:v>
                </c:pt>
                <c:pt idx="8891">
                  <c:v>#N/A</c:v>
                </c:pt>
                <c:pt idx="8892">
                  <c:v>#N/A</c:v>
                </c:pt>
                <c:pt idx="8893">
                  <c:v>#N/A</c:v>
                </c:pt>
                <c:pt idx="8894">
                  <c:v>#N/A</c:v>
                </c:pt>
                <c:pt idx="8895">
                  <c:v>#N/A</c:v>
                </c:pt>
                <c:pt idx="8896">
                  <c:v>#N/A</c:v>
                </c:pt>
                <c:pt idx="8897">
                  <c:v>#N/A</c:v>
                </c:pt>
                <c:pt idx="8898">
                  <c:v>#N/A</c:v>
                </c:pt>
                <c:pt idx="8899">
                  <c:v>#N/A</c:v>
                </c:pt>
                <c:pt idx="8900">
                  <c:v>#N/A</c:v>
                </c:pt>
                <c:pt idx="8901">
                  <c:v>#N/A</c:v>
                </c:pt>
                <c:pt idx="8902">
                  <c:v>#N/A</c:v>
                </c:pt>
                <c:pt idx="8903">
                  <c:v>76.552000000000007</c:v>
                </c:pt>
                <c:pt idx="8904">
                  <c:v>#N/A</c:v>
                </c:pt>
                <c:pt idx="8905">
                  <c:v>#N/A</c:v>
                </c:pt>
                <c:pt idx="8906">
                  <c:v>#N/A</c:v>
                </c:pt>
                <c:pt idx="8907">
                  <c:v>#N/A</c:v>
                </c:pt>
                <c:pt idx="8908">
                  <c:v>#N/A</c:v>
                </c:pt>
                <c:pt idx="8909">
                  <c:v>#N/A</c:v>
                </c:pt>
                <c:pt idx="8910">
                  <c:v>#N/A</c:v>
                </c:pt>
                <c:pt idx="8911">
                  <c:v>#N/A</c:v>
                </c:pt>
                <c:pt idx="8912">
                  <c:v>#N/A</c:v>
                </c:pt>
                <c:pt idx="8913">
                  <c:v>#N/A</c:v>
                </c:pt>
                <c:pt idx="8914">
                  <c:v>#N/A</c:v>
                </c:pt>
                <c:pt idx="8915">
                  <c:v>#N/A</c:v>
                </c:pt>
                <c:pt idx="8916">
                  <c:v>#N/A</c:v>
                </c:pt>
                <c:pt idx="8917">
                  <c:v>#N/A</c:v>
                </c:pt>
                <c:pt idx="8918">
                  <c:v>#N/A</c:v>
                </c:pt>
                <c:pt idx="8919">
                  <c:v>#N/A</c:v>
                </c:pt>
                <c:pt idx="8920">
                  <c:v>#N/A</c:v>
                </c:pt>
                <c:pt idx="8921">
                  <c:v>#N/A</c:v>
                </c:pt>
                <c:pt idx="8922">
                  <c:v>#N/A</c:v>
                </c:pt>
                <c:pt idx="8923">
                  <c:v>#N/A</c:v>
                </c:pt>
                <c:pt idx="8924">
                  <c:v>#N/A</c:v>
                </c:pt>
                <c:pt idx="8925">
                  <c:v>#N/A</c:v>
                </c:pt>
                <c:pt idx="8926">
                  <c:v>#N/A</c:v>
                </c:pt>
                <c:pt idx="8927">
                  <c:v>#N/A</c:v>
                </c:pt>
                <c:pt idx="8928">
                  <c:v>#N/A</c:v>
                </c:pt>
                <c:pt idx="8929">
                  <c:v>#N/A</c:v>
                </c:pt>
                <c:pt idx="8930">
                  <c:v>#N/A</c:v>
                </c:pt>
                <c:pt idx="8931">
                  <c:v>#N/A</c:v>
                </c:pt>
                <c:pt idx="8932">
                  <c:v>#N/A</c:v>
                </c:pt>
                <c:pt idx="8933">
                  <c:v>#N/A</c:v>
                </c:pt>
                <c:pt idx="8934">
                  <c:v>#N/A</c:v>
                </c:pt>
                <c:pt idx="8935">
                  <c:v>#N/A</c:v>
                </c:pt>
                <c:pt idx="8936">
                  <c:v>#N/A</c:v>
                </c:pt>
                <c:pt idx="8937">
                  <c:v>#N/A</c:v>
                </c:pt>
                <c:pt idx="8938">
                  <c:v>#N/A</c:v>
                </c:pt>
                <c:pt idx="8939">
                  <c:v>#N/A</c:v>
                </c:pt>
                <c:pt idx="8940">
                  <c:v>#N/A</c:v>
                </c:pt>
                <c:pt idx="8941">
                  <c:v>#N/A</c:v>
                </c:pt>
                <c:pt idx="8942">
                  <c:v>#N/A</c:v>
                </c:pt>
                <c:pt idx="8943">
                  <c:v>#N/A</c:v>
                </c:pt>
                <c:pt idx="8944">
                  <c:v>#N/A</c:v>
                </c:pt>
                <c:pt idx="8945">
                  <c:v>#N/A</c:v>
                </c:pt>
                <c:pt idx="8946">
                  <c:v>#N/A</c:v>
                </c:pt>
                <c:pt idx="8947">
                  <c:v>#N/A</c:v>
                </c:pt>
                <c:pt idx="8948">
                  <c:v>#N/A</c:v>
                </c:pt>
                <c:pt idx="8949">
                  <c:v>#N/A</c:v>
                </c:pt>
                <c:pt idx="8950">
                  <c:v>#N/A</c:v>
                </c:pt>
                <c:pt idx="8951">
                  <c:v>#N/A</c:v>
                </c:pt>
                <c:pt idx="8952">
                  <c:v>#N/A</c:v>
                </c:pt>
                <c:pt idx="8953">
                  <c:v>#N/A</c:v>
                </c:pt>
                <c:pt idx="8954">
                  <c:v>#N/A</c:v>
                </c:pt>
                <c:pt idx="8955">
                  <c:v>#N/A</c:v>
                </c:pt>
                <c:pt idx="8956">
                  <c:v>#N/A</c:v>
                </c:pt>
                <c:pt idx="8957">
                  <c:v>#N/A</c:v>
                </c:pt>
                <c:pt idx="8958">
                  <c:v>#N/A</c:v>
                </c:pt>
                <c:pt idx="8959">
                  <c:v>#N/A</c:v>
                </c:pt>
                <c:pt idx="8960">
                  <c:v>#N/A</c:v>
                </c:pt>
                <c:pt idx="8961">
                  <c:v>#N/A</c:v>
                </c:pt>
                <c:pt idx="8962">
                  <c:v>#N/A</c:v>
                </c:pt>
                <c:pt idx="8963">
                  <c:v>#N/A</c:v>
                </c:pt>
                <c:pt idx="8964">
                  <c:v>#N/A</c:v>
                </c:pt>
                <c:pt idx="8965">
                  <c:v>#N/A</c:v>
                </c:pt>
                <c:pt idx="8966">
                  <c:v>#N/A</c:v>
                </c:pt>
                <c:pt idx="8967">
                  <c:v>#N/A</c:v>
                </c:pt>
                <c:pt idx="8968">
                  <c:v>66.569999999999993</c:v>
                </c:pt>
                <c:pt idx="8969">
                  <c:v>#N/A</c:v>
                </c:pt>
                <c:pt idx="8970">
                  <c:v>#N/A</c:v>
                </c:pt>
                <c:pt idx="8971">
                  <c:v>#N/A</c:v>
                </c:pt>
                <c:pt idx="8972">
                  <c:v>#N/A</c:v>
                </c:pt>
                <c:pt idx="8973">
                  <c:v>#N/A</c:v>
                </c:pt>
                <c:pt idx="8974">
                  <c:v>#N/A</c:v>
                </c:pt>
                <c:pt idx="8975">
                  <c:v>#N/A</c:v>
                </c:pt>
                <c:pt idx="8976">
                  <c:v>#N/A</c:v>
                </c:pt>
                <c:pt idx="8977">
                  <c:v>#N/A</c:v>
                </c:pt>
                <c:pt idx="8978">
                  <c:v>#N/A</c:v>
                </c:pt>
                <c:pt idx="8979">
                  <c:v>#N/A</c:v>
                </c:pt>
                <c:pt idx="8980">
                  <c:v>#N/A</c:v>
                </c:pt>
                <c:pt idx="8981">
                  <c:v>#N/A</c:v>
                </c:pt>
                <c:pt idx="8982">
                  <c:v>#N/A</c:v>
                </c:pt>
                <c:pt idx="8983">
                  <c:v>#N/A</c:v>
                </c:pt>
                <c:pt idx="8984">
                  <c:v>#N/A</c:v>
                </c:pt>
                <c:pt idx="8985">
                  <c:v>#N/A</c:v>
                </c:pt>
                <c:pt idx="8986">
                  <c:v>#N/A</c:v>
                </c:pt>
                <c:pt idx="8987">
                  <c:v>#N/A</c:v>
                </c:pt>
                <c:pt idx="8988">
                  <c:v>#N/A</c:v>
                </c:pt>
                <c:pt idx="8989">
                  <c:v>#N/A</c:v>
                </c:pt>
                <c:pt idx="8990">
                  <c:v>#N/A</c:v>
                </c:pt>
                <c:pt idx="8991">
                  <c:v>#N/A</c:v>
                </c:pt>
                <c:pt idx="8992">
                  <c:v>#N/A</c:v>
                </c:pt>
                <c:pt idx="8993">
                  <c:v>#N/A</c:v>
                </c:pt>
                <c:pt idx="8994">
                  <c:v>#N/A</c:v>
                </c:pt>
                <c:pt idx="8995">
                  <c:v>#N/A</c:v>
                </c:pt>
                <c:pt idx="8996">
                  <c:v>#N/A</c:v>
                </c:pt>
                <c:pt idx="8997">
                  <c:v>#N/A</c:v>
                </c:pt>
                <c:pt idx="8998">
                  <c:v>#N/A</c:v>
                </c:pt>
                <c:pt idx="8999">
                  <c:v>#N/A</c:v>
                </c:pt>
                <c:pt idx="9000">
                  <c:v>#N/A</c:v>
                </c:pt>
                <c:pt idx="9001">
                  <c:v>#N/A</c:v>
                </c:pt>
                <c:pt idx="9002">
                  <c:v>#N/A</c:v>
                </c:pt>
                <c:pt idx="9003">
                  <c:v>#N/A</c:v>
                </c:pt>
                <c:pt idx="9004">
                  <c:v>#N/A</c:v>
                </c:pt>
                <c:pt idx="9005">
                  <c:v>#N/A</c:v>
                </c:pt>
                <c:pt idx="9006">
                  <c:v>#N/A</c:v>
                </c:pt>
                <c:pt idx="9007">
                  <c:v>#N/A</c:v>
                </c:pt>
                <c:pt idx="9008">
                  <c:v>#N/A</c:v>
                </c:pt>
                <c:pt idx="9009">
                  <c:v>#N/A</c:v>
                </c:pt>
                <c:pt idx="9010">
                  <c:v>#N/A</c:v>
                </c:pt>
                <c:pt idx="9011">
                  <c:v>#N/A</c:v>
                </c:pt>
                <c:pt idx="9012">
                  <c:v>#N/A</c:v>
                </c:pt>
                <c:pt idx="9013">
                  <c:v>#N/A</c:v>
                </c:pt>
                <c:pt idx="9014">
                  <c:v>#N/A</c:v>
                </c:pt>
                <c:pt idx="9015">
                  <c:v>#N/A</c:v>
                </c:pt>
                <c:pt idx="9016">
                  <c:v>#N/A</c:v>
                </c:pt>
                <c:pt idx="9017">
                  <c:v>#N/A</c:v>
                </c:pt>
                <c:pt idx="9018">
                  <c:v>#N/A</c:v>
                </c:pt>
                <c:pt idx="9019">
                  <c:v>#N/A</c:v>
                </c:pt>
                <c:pt idx="9020">
                  <c:v>#N/A</c:v>
                </c:pt>
                <c:pt idx="9021">
                  <c:v>#N/A</c:v>
                </c:pt>
                <c:pt idx="9022">
                  <c:v>#N/A</c:v>
                </c:pt>
                <c:pt idx="9023">
                  <c:v>#N/A</c:v>
                </c:pt>
                <c:pt idx="9024">
                  <c:v>#N/A</c:v>
                </c:pt>
                <c:pt idx="9025">
                  <c:v>#N/A</c:v>
                </c:pt>
                <c:pt idx="9026">
                  <c:v>#N/A</c:v>
                </c:pt>
                <c:pt idx="9027">
                  <c:v>#N/A</c:v>
                </c:pt>
                <c:pt idx="9028">
                  <c:v>#N/A</c:v>
                </c:pt>
                <c:pt idx="9029">
                  <c:v>#N/A</c:v>
                </c:pt>
                <c:pt idx="9030">
                  <c:v>#N/A</c:v>
                </c:pt>
                <c:pt idx="9031">
                  <c:v>#N/A</c:v>
                </c:pt>
                <c:pt idx="9032">
                  <c:v>#N/A</c:v>
                </c:pt>
                <c:pt idx="9033">
                  <c:v>77.555999999999997</c:v>
                </c:pt>
                <c:pt idx="9034">
                  <c:v>#N/A</c:v>
                </c:pt>
                <c:pt idx="9035">
                  <c:v>#N/A</c:v>
                </c:pt>
                <c:pt idx="9036">
                  <c:v>#N/A</c:v>
                </c:pt>
                <c:pt idx="9037">
                  <c:v>#N/A</c:v>
                </c:pt>
                <c:pt idx="9038">
                  <c:v>#N/A</c:v>
                </c:pt>
                <c:pt idx="9039">
                  <c:v>#N/A</c:v>
                </c:pt>
                <c:pt idx="9040">
                  <c:v>#N/A</c:v>
                </c:pt>
                <c:pt idx="9041">
                  <c:v>#N/A</c:v>
                </c:pt>
                <c:pt idx="9042">
                  <c:v>#N/A</c:v>
                </c:pt>
                <c:pt idx="9043">
                  <c:v>#N/A</c:v>
                </c:pt>
                <c:pt idx="9044">
                  <c:v>#N/A</c:v>
                </c:pt>
                <c:pt idx="9045">
                  <c:v>#N/A</c:v>
                </c:pt>
                <c:pt idx="9046">
                  <c:v>#N/A</c:v>
                </c:pt>
                <c:pt idx="9047">
                  <c:v>#N/A</c:v>
                </c:pt>
                <c:pt idx="9048">
                  <c:v>#N/A</c:v>
                </c:pt>
                <c:pt idx="9049">
                  <c:v>#N/A</c:v>
                </c:pt>
                <c:pt idx="9050">
                  <c:v>#N/A</c:v>
                </c:pt>
                <c:pt idx="9051">
                  <c:v>#N/A</c:v>
                </c:pt>
                <c:pt idx="9052">
                  <c:v>#N/A</c:v>
                </c:pt>
                <c:pt idx="9053">
                  <c:v>#N/A</c:v>
                </c:pt>
                <c:pt idx="9054">
                  <c:v>#N/A</c:v>
                </c:pt>
                <c:pt idx="9055">
                  <c:v>#N/A</c:v>
                </c:pt>
                <c:pt idx="9056">
                  <c:v>#N/A</c:v>
                </c:pt>
                <c:pt idx="9057">
                  <c:v>#N/A</c:v>
                </c:pt>
                <c:pt idx="9058">
                  <c:v>#N/A</c:v>
                </c:pt>
                <c:pt idx="9059">
                  <c:v>#N/A</c:v>
                </c:pt>
                <c:pt idx="9060">
                  <c:v>#N/A</c:v>
                </c:pt>
                <c:pt idx="9061">
                  <c:v>#N/A</c:v>
                </c:pt>
                <c:pt idx="9062">
                  <c:v>#N/A</c:v>
                </c:pt>
                <c:pt idx="9063">
                  <c:v>#N/A</c:v>
                </c:pt>
                <c:pt idx="9064">
                  <c:v>#N/A</c:v>
                </c:pt>
                <c:pt idx="9065">
                  <c:v>#N/A</c:v>
                </c:pt>
                <c:pt idx="9066">
                  <c:v>#N/A</c:v>
                </c:pt>
                <c:pt idx="9067">
                  <c:v>#N/A</c:v>
                </c:pt>
                <c:pt idx="9068">
                  <c:v>#N/A</c:v>
                </c:pt>
                <c:pt idx="9069">
                  <c:v>#N/A</c:v>
                </c:pt>
                <c:pt idx="9070">
                  <c:v>#N/A</c:v>
                </c:pt>
                <c:pt idx="9071">
                  <c:v>#N/A</c:v>
                </c:pt>
                <c:pt idx="9072">
                  <c:v>#N/A</c:v>
                </c:pt>
                <c:pt idx="9073">
                  <c:v>#N/A</c:v>
                </c:pt>
                <c:pt idx="9074">
                  <c:v>#N/A</c:v>
                </c:pt>
                <c:pt idx="9075">
                  <c:v>#N/A</c:v>
                </c:pt>
                <c:pt idx="9076">
                  <c:v>#N/A</c:v>
                </c:pt>
                <c:pt idx="9077">
                  <c:v>#N/A</c:v>
                </c:pt>
                <c:pt idx="9078">
                  <c:v>#N/A</c:v>
                </c:pt>
                <c:pt idx="9079">
                  <c:v>#N/A</c:v>
                </c:pt>
                <c:pt idx="9080">
                  <c:v>#N/A</c:v>
                </c:pt>
                <c:pt idx="9081">
                  <c:v>#N/A</c:v>
                </c:pt>
                <c:pt idx="9082">
                  <c:v>#N/A</c:v>
                </c:pt>
                <c:pt idx="9083">
                  <c:v>#N/A</c:v>
                </c:pt>
                <c:pt idx="9084">
                  <c:v>#N/A</c:v>
                </c:pt>
                <c:pt idx="9085">
                  <c:v>#N/A</c:v>
                </c:pt>
                <c:pt idx="9086">
                  <c:v>#N/A</c:v>
                </c:pt>
                <c:pt idx="9087">
                  <c:v>#N/A</c:v>
                </c:pt>
                <c:pt idx="9088">
                  <c:v>#N/A</c:v>
                </c:pt>
                <c:pt idx="9089">
                  <c:v>#N/A</c:v>
                </c:pt>
                <c:pt idx="9090">
                  <c:v>#N/A</c:v>
                </c:pt>
                <c:pt idx="9091">
                  <c:v>#N/A</c:v>
                </c:pt>
                <c:pt idx="9092">
                  <c:v>#N/A</c:v>
                </c:pt>
                <c:pt idx="9093">
                  <c:v>#N/A</c:v>
                </c:pt>
                <c:pt idx="9094">
                  <c:v>#N/A</c:v>
                </c:pt>
                <c:pt idx="9095">
                  <c:v>#N/A</c:v>
                </c:pt>
                <c:pt idx="9096">
                  <c:v>#N/A</c:v>
                </c:pt>
                <c:pt idx="9097">
                  <c:v>#N/A</c:v>
                </c:pt>
                <c:pt idx="9098">
                  <c:v>62.420999999999999</c:v>
                </c:pt>
                <c:pt idx="9099">
                  <c:v>#N/A</c:v>
                </c:pt>
                <c:pt idx="9100">
                  <c:v>#N/A</c:v>
                </c:pt>
                <c:pt idx="9101">
                  <c:v>#N/A</c:v>
                </c:pt>
                <c:pt idx="9102">
                  <c:v>#N/A</c:v>
                </c:pt>
                <c:pt idx="9103">
                  <c:v>#N/A</c:v>
                </c:pt>
                <c:pt idx="9104">
                  <c:v>#N/A</c:v>
                </c:pt>
                <c:pt idx="9105">
                  <c:v>#N/A</c:v>
                </c:pt>
                <c:pt idx="9106">
                  <c:v>#N/A</c:v>
                </c:pt>
                <c:pt idx="9107">
                  <c:v>#N/A</c:v>
                </c:pt>
                <c:pt idx="9108">
                  <c:v>#N/A</c:v>
                </c:pt>
                <c:pt idx="9109">
                  <c:v>#N/A</c:v>
                </c:pt>
                <c:pt idx="9110">
                  <c:v>#N/A</c:v>
                </c:pt>
                <c:pt idx="9111">
                  <c:v>#N/A</c:v>
                </c:pt>
                <c:pt idx="9112">
                  <c:v>#N/A</c:v>
                </c:pt>
                <c:pt idx="9113">
                  <c:v>#N/A</c:v>
                </c:pt>
                <c:pt idx="9114">
                  <c:v>#N/A</c:v>
                </c:pt>
                <c:pt idx="9115">
                  <c:v>#N/A</c:v>
                </c:pt>
                <c:pt idx="9116">
                  <c:v>#N/A</c:v>
                </c:pt>
                <c:pt idx="9117">
                  <c:v>#N/A</c:v>
                </c:pt>
                <c:pt idx="9118">
                  <c:v>#N/A</c:v>
                </c:pt>
                <c:pt idx="9119">
                  <c:v>#N/A</c:v>
                </c:pt>
                <c:pt idx="9120">
                  <c:v>#N/A</c:v>
                </c:pt>
                <c:pt idx="9121">
                  <c:v>#N/A</c:v>
                </c:pt>
                <c:pt idx="9122">
                  <c:v>#N/A</c:v>
                </c:pt>
                <c:pt idx="9123">
                  <c:v>#N/A</c:v>
                </c:pt>
                <c:pt idx="9124">
                  <c:v>#N/A</c:v>
                </c:pt>
                <c:pt idx="9125">
                  <c:v>#N/A</c:v>
                </c:pt>
                <c:pt idx="9126">
                  <c:v>#N/A</c:v>
                </c:pt>
                <c:pt idx="9127">
                  <c:v>#N/A</c:v>
                </c:pt>
                <c:pt idx="9128">
                  <c:v>#N/A</c:v>
                </c:pt>
                <c:pt idx="9129">
                  <c:v>#N/A</c:v>
                </c:pt>
                <c:pt idx="9130">
                  <c:v>#N/A</c:v>
                </c:pt>
                <c:pt idx="9131">
                  <c:v>#N/A</c:v>
                </c:pt>
                <c:pt idx="9132">
                  <c:v>#N/A</c:v>
                </c:pt>
                <c:pt idx="9133">
                  <c:v>#N/A</c:v>
                </c:pt>
                <c:pt idx="9134">
                  <c:v>#N/A</c:v>
                </c:pt>
                <c:pt idx="9135">
                  <c:v>#N/A</c:v>
                </c:pt>
                <c:pt idx="9136">
                  <c:v>#N/A</c:v>
                </c:pt>
                <c:pt idx="9137">
                  <c:v>#N/A</c:v>
                </c:pt>
                <c:pt idx="9138">
                  <c:v>#N/A</c:v>
                </c:pt>
                <c:pt idx="9139">
                  <c:v>#N/A</c:v>
                </c:pt>
                <c:pt idx="9140">
                  <c:v>#N/A</c:v>
                </c:pt>
                <c:pt idx="9141">
                  <c:v>#N/A</c:v>
                </c:pt>
                <c:pt idx="9142">
                  <c:v>#N/A</c:v>
                </c:pt>
                <c:pt idx="9143">
                  <c:v>#N/A</c:v>
                </c:pt>
                <c:pt idx="9144">
                  <c:v>#N/A</c:v>
                </c:pt>
                <c:pt idx="9145">
                  <c:v>#N/A</c:v>
                </c:pt>
                <c:pt idx="9146">
                  <c:v>#N/A</c:v>
                </c:pt>
                <c:pt idx="9147">
                  <c:v>#N/A</c:v>
                </c:pt>
                <c:pt idx="9148">
                  <c:v>#N/A</c:v>
                </c:pt>
                <c:pt idx="9149">
                  <c:v>#N/A</c:v>
                </c:pt>
                <c:pt idx="9150">
                  <c:v>#N/A</c:v>
                </c:pt>
                <c:pt idx="9151">
                  <c:v>#N/A</c:v>
                </c:pt>
                <c:pt idx="9152">
                  <c:v>#N/A</c:v>
                </c:pt>
                <c:pt idx="9153">
                  <c:v>#N/A</c:v>
                </c:pt>
                <c:pt idx="9154">
                  <c:v>#N/A</c:v>
                </c:pt>
                <c:pt idx="9155">
                  <c:v>#N/A</c:v>
                </c:pt>
                <c:pt idx="9156">
                  <c:v>#N/A</c:v>
                </c:pt>
                <c:pt idx="9157">
                  <c:v>#N/A</c:v>
                </c:pt>
                <c:pt idx="9158">
                  <c:v>#N/A</c:v>
                </c:pt>
                <c:pt idx="9159">
                  <c:v>#N/A</c:v>
                </c:pt>
                <c:pt idx="9160">
                  <c:v>#N/A</c:v>
                </c:pt>
                <c:pt idx="9161">
                  <c:v>#N/A</c:v>
                </c:pt>
                <c:pt idx="9162">
                  <c:v>#N/A</c:v>
                </c:pt>
                <c:pt idx="9163">
                  <c:v>72.259</c:v>
                </c:pt>
                <c:pt idx="9164">
                  <c:v>#N/A</c:v>
                </c:pt>
                <c:pt idx="9165">
                  <c:v>#N/A</c:v>
                </c:pt>
                <c:pt idx="9166">
                  <c:v>#N/A</c:v>
                </c:pt>
                <c:pt idx="9167">
                  <c:v>#N/A</c:v>
                </c:pt>
                <c:pt idx="9168">
                  <c:v>#N/A</c:v>
                </c:pt>
                <c:pt idx="9169">
                  <c:v>#N/A</c:v>
                </c:pt>
                <c:pt idx="9170">
                  <c:v>#N/A</c:v>
                </c:pt>
                <c:pt idx="9171">
                  <c:v>#N/A</c:v>
                </c:pt>
                <c:pt idx="9172">
                  <c:v>#N/A</c:v>
                </c:pt>
                <c:pt idx="9173">
                  <c:v>#N/A</c:v>
                </c:pt>
                <c:pt idx="9174">
                  <c:v>#N/A</c:v>
                </c:pt>
                <c:pt idx="9175">
                  <c:v>#N/A</c:v>
                </c:pt>
                <c:pt idx="9176">
                  <c:v>#N/A</c:v>
                </c:pt>
                <c:pt idx="9177">
                  <c:v>#N/A</c:v>
                </c:pt>
                <c:pt idx="9178">
                  <c:v>#N/A</c:v>
                </c:pt>
                <c:pt idx="9179">
                  <c:v>#N/A</c:v>
                </c:pt>
                <c:pt idx="9180">
                  <c:v>#N/A</c:v>
                </c:pt>
                <c:pt idx="9181">
                  <c:v>#N/A</c:v>
                </c:pt>
                <c:pt idx="9182">
                  <c:v>#N/A</c:v>
                </c:pt>
                <c:pt idx="9183">
                  <c:v>#N/A</c:v>
                </c:pt>
                <c:pt idx="9184">
                  <c:v>#N/A</c:v>
                </c:pt>
                <c:pt idx="9185">
                  <c:v>#N/A</c:v>
                </c:pt>
                <c:pt idx="9186">
                  <c:v>#N/A</c:v>
                </c:pt>
                <c:pt idx="9187">
                  <c:v>#N/A</c:v>
                </c:pt>
                <c:pt idx="9188">
                  <c:v>#N/A</c:v>
                </c:pt>
                <c:pt idx="9189">
                  <c:v>#N/A</c:v>
                </c:pt>
                <c:pt idx="9190">
                  <c:v>#N/A</c:v>
                </c:pt>
                <c:pt idx="9191">
                  <c:v>#N/A</c:v>
                </c:pt>
                <c:pt idx="9192">
                  <c:v>#N/A</c:v>
                </c:pt>
                <c:pt idx="9193">
                  <c:v>#N/A</c:v>
                </c:pt>
                <c:pt idx="9194">
                  <c:v>#N/A</c:v>
                </c:pt>
                <c:pt idx="9195">
                  <c:v>#N/A</c:v>
                </c:pt>
                <c:pt idx="9196">
                  <c:v>#N/A</c:v>
                </c:pt>
                <c:pt idx="9197">
                  <c:v>#N/A</c:v>
                </c:pt>
                <c:pt idx="9198">
                  <c:v>#N/A</c:v>
                </c:pt>
                <c:pt idx="9199">
                  <c:v>#N/A</c:v>
                </c:pt>
                <c:pt idx="9200">
                  <c:v>#N/A</c:v>
                </c:pt>
                <c:pt idx="9201">
                  <c:v>#N/A</c:v>
                </c:pt>
                <c:pt idx="9202">
                  <c:v>#N/A</c:v>
                </c:pt>
                <c:pt idx="9203">
                  <c:v>#N/A</c:v>
                </c:pt>
                <c:pt idx="9204">
                  <c:v>#N/A</c:v>
                </c:pt>
                <c:pt idx="9205">
                  <c:v>#N/A</c:v>
                </c:pt>
                <c:pt idx="9206">
                  <c:v>#N/A</c:v>
                </c:pt>
                <c:pt idx="9207">
                  <c:v>#N/A</c:v>
                </c:pt>
                <c:pt idx="9208">
                  <c:v>#N/A</c:v>
                </c:pt>
                <c:pt idx="9209">
                  <c:v>#N/A</c:v>
                </c:pt>
                <c:pt idx="9210">
                  <c:v>#N/A</c:v>
                </c:pt>
                <c:pt idx="9211">
                  <c:v>#N/A</c:v>
                </c:pt>
                <c:pt idx="9212">
                  <c:v>#N/A</c:v>
                </c:pt>
                <c:pt idx="9213">
                  <c:v>#N/A</c:v>
                </c:pt>
                <c:pt idx="9214">
                  <c:v>#N/A</c:v>
                </c:pt>
                <c:pt idx="9215">
                  <c:v>#N/A</c:v>
                </c:pt>
                <c:pt idx="9216">
                  <c:v>#N/A</c:v>
                </c:pt>
                <c:pt idx="9217">
                  <c:v>#N/A</c:v>
                </c:pt>
                <c:pt idx="9218">
                  <c:v>#N/A</c:v>
                </c:pt>
                <c:pt idx="9219">
                  <c:v>#N/A</c:v>
                </c:pt>
                <c:pt idx="9220">
                  <c:v>#N/A</c:v>
                </c:pt>
                <c:pt idx="9221">
                  <c:v>#N/A</c:v>
                </c:pt>
                <c:pt idx="9222">
                  <c:v>#N/A</c:v>
                </c:pt>
                <c:pt idx="9223">
                  <c:v>#N/A</c:v>
                </c:pt>
                <c:pt idx="9224">
                  <c:v>#N/A</c:v>
                </c:pt>
                <c:pt idx="9225">
                  <c:v>#N/A</c:v>
                </c:pt>
                <c:pt idx="9226">
                  <c:v>#N/A</c:v>
                </c:pt>
                <c:pt idx="9227">
                  <c:v>#N/A</c:v>
                </c:pt>
                <c:pt idx="9228">
                  <c:v>74.825999999999993</c:v>
                </c:pt>
                <c:pt idx="9229">
                  <c:v>#N/A</c:v>
                </c:pt>
                <c:pt idx="9230">
                  <c:v>#N/A</c:v>
                </c:pt>
                <c:pt idx="9231">
                  <c:v>#N/A</c:v>
                </c:pt>
                <c:pt idx="9232">
                  <c:v>#N/A</c:v>
                </c:pt>
                <c:pt idx="9233">
                  <c:v>#N/A</c:v>
                </c:pt>
                <c:pt idx="9234">
                  <c:v>#N/A</c:v>
                </c:pt>
                <c:pt idx="9235">
                  <c:v>#N/A</c:v>
                </c:pt>
                <c:pt idx="9236">
                  <c:v>#N/A</c:v>
                </c:pt>
                <c:pt idx="9237">
                  <c:v>#N/A</c:v>
                </c:pt>
                <c:pt idx="9238">
                  <c:v>#N/A</c:v>
                </c:pt>
                <c:pt idx="9239">
                  <c:v>#N/A</c:v>
                </c:pt>
                <c:pt idx="9240">
                  <c:v>#N/A</c:v>
                </c:pt>
                <c:pt idx="9241">
                  <c:v>#N/A</c:v>
                </c:pt>
                <c:pt idx="9242">
                  <c:v>#N/A</c:v>
                </c:pt>
                <c:pt idx="9243">
                  <c:v>#N/A</c:v>
                </c:pt>
                <c:pt idx="9244">
                  <c:v>#N/A</c:v>
                </c:pt>
                <c:pt idx="9245">
                  <c:v>#N/A</c:v>
                </c:pt>
                <c:pt idx="9246">
                  <c:v>#N/A</c:v>
                </c:pt>
                <c:pt idx="9247">
                  <c:v>#N/A</c:v>
                </c:pt>
                <c:pt idx="9248">
                  <c:v>#N/A</c:v>
                </c:pt>
                <c:pt idx="9249">
                  <c:v>#N/A</c:v>
                </c:pt>
                <c:pt idx="9250">
                  <c:v>#N/A</c:v>
                </c:pt>
                <c:pt idx="9251">
                  <c:v>#N/A</c:v>
                </c:pt>
                <c:pt idx="9252">
                  <c:v>#N/A</c:v>
                </c:pt>
                <c:pt idx="9253">
                  <c:v>#N/A</c:v>
                </c:pt>
                <c:pt idx="9254">
                  <c:v>#N/A</c:v>
                </c:pt>
                <c:pt idx="9255">
                  <c:v>#N/A</c:v>
                </c:pt>
                <c:pt idx="9256">
                  <c:v>#N/A</c:v>
                </c:pt>
                <c:pt idx="9257">
                  <c:v>#N/A</c:v>
                </c:pt>
                <c:pt idx="9258">
                  <c:v>#N/A</c:v>
                </c:pt>
                <c:pt idx="9259">
                  <c:v>#N/A</c:v>
                </c:pt>
                <c:pt idx="9260">
                  <c:v>#N/A</c:v>
                </c:pt>
                <c:pt idx="9261">
                  <c:v>#N/A</c:v>
                </c:pt>
                <c:pt idx="9262">
                  <c:v>#N/A</c:v>
                </c:pt>
                <c:pt idx="9263">
                  <c:v>#N/A</c:v>
                </c:pt>
                <c:pt idx="9264">
                  <c:v>#N/A</c:v>
                </c:pt>
                <c:pt idx="9265">
                  <c:v>#N/A</c:v>
                </c:pt>
                <c:pt idx="9266">
                  <c:v>#N/A</c:v>
                </c:pt>
                <c:pt idx="9267">
                  <c:v>#N/A</c:v>
                </c:pt>
                <c:pt idx="9268">
                  <c:v>#N/A</c:v>
                </c:pt>
                <c:pt idx="9269">
                  <c:v>#N/A</c:v>
                </c:pt>
                <c:pt idx="9270">
                  <c:v>#N/A</c:v>
                </c:pt>
                <c:pt idx="9271">
                  <c:v>#N/A</c:v>
                </c:pt>
                <c:pt idx="9272">
                  <c:v>#N/A</c:v>
                </c:pt>
                <c:pt idx="9273">
                  <c:v>#N/A</c:v>
                </c:pt>
                <c:pt idx="9274">
                  <c:v>#N/A</c:v>
                </c:pt>
                <c:pt idx="9275">
                  <c:v>#N/A</c:v>
                </c:pt>
                <c:pt idx="9276">
                  <c:v>#N/A</c:v>
                </c:pt>
                <c:pt idx="9277">
                  <c:v>#N/A</c:v>
                </c:pt>
                <c:pt idx="9278">
                  <c:v>#N/A</c:v>
                </c:pt>
                <c:pt idx="9279">
                  <c:v>#N/A</c:v>
                </c:pt>
                <c:pt idx="9280">
                  <c:v>#N/A</c:v>
                </c:pt>
                <c:pt idx="9281">
                  <c:v>#N/A</c:v>
                </c:pt>
                <c:pt idx="9282">
                  <c:v>#N/A</c:v>
                </c:pt>
                <c:pt idx="9283">
                  <c:v>#N/A</c:v>
                </c:pt>
                <c:pt idx="9284">
                  <c:v>#N/A</c:v>
                </c:pt>
                <c:pt idx="9285">
                  <c:v>#N/A</c:v>
                </c:pt>
                <c:pt idx="9286">
                  <c:v>#N/A</c:v>
                </c:pt>
                <c:pt idx="9287">
                  <c:v>#N/A</c:v>
                </c:pt>
                <c:pt idx="9288">
                  <c:v>#N/A</c:v>
                </c:pt>
                <c:pt idx="9289">
                  <c:v>#N/A</c:v>
                </c:pt>
                <c:pt idx="9290">
                  <c:v>#N/A</c:v>
                </c:pt>
                <c:pt idx="9291">
                  <c:v>#N/A</c:v>
                </c:pt>
                <c:pt idx="9292">
                  <c:v>#N/A</c:v>
                </c:pt>
                <c:pt idx="9293">
                  <c:v>68.703000000000003</c:v>
                </c:pt>
                <c:pt idx="9294">
                  <c:v>#N/A</c:v>
                </c:pt>
                <c:pt idx="9295">
                  <c:v>#N/A</c:v>
                </c:pt>
                <c:pt idx="9296">
                  <c:v>#N/A</c:v>
                </c:pt>
                <c:pt idx="9297">
                  <c:v>#N/A</c:v>
                </c:pt>
                <c:pt idx="9298">
                  <c:v>#N/A</c:v>
                </c:pt>
                <c:pt idx="9299">
                  <c:v>#N/A</c:v>
                </c:pt>
                <c:pt idx="9300">
                  <c:v>#N/A</c:v>
                </c:pt>
                <c:pt idx="9301">
                  <c:v>#N/A</c:v>
                </c:pt>
                <c:pt idx="9302">
                  <c:v>#N/A</c:v>
                </c:pt>
                <c:pt idx="9303">
                  <c:v>#N/A</c:v>
                </c:pt>
                <c:pt idx="9304">
                  <c:v>#N/A</c:v>
                </c:pt>
                <c:pt idx="9305">
                  <c:v>#N/A</c:v>
                </c:pt>
                <c:pt idx="9306">
                  <c:v>#N/A</c:v>
                </c:pt>
                <c:pt idx="9307">
                  <c:v>#N/A</c:v>
                </c:pt>
                <c:pt idx="9308">
                  <c:v>#N/A</c:v>
                </c:pt>
                <c:pt idx="9309">
                  <c:v>#N/A</c:v>
                </c:pt>
                <c:pt idx="9310">
                  <c:v>#N/A</c:v>
                </c:pt>
                <c:pt idx="9311">
                  <c:v>#N/A</c:v>
                </c:pt>
                <c:pt idx="9312">
                  <c:v>#N/A</c:v>
                </c:pt>
                <c:pt idx="9313">
                  <c:v>#N/A</c:v>
                </c:pt>
                <c:pt idx="9314">
                  <c:v>#N/A</c:v>
                </c:pt>
                <c:pt idx="9315">
                  <c:v>#N/A</c:v>
                </c:pt>
                <c:pt idx="9316">
                  <c:v>#N/A</c:v>
                </c:pt>
                <c:pt idx="9317">
                  <c:v>#N/A</c:v>
                </c:pt>
                <c:pt idx="9318">
                  <c:v>#N/A</c:v>
                </c:pt>
                <c:pt idx="9319">
                  <c:v>#N/A</c:v>
                </c:pt>
                <c:pt idx="9320">
                  <c:v>#N/A</c:v>
                </c:pt>
                <c:pt idx="9321">
                  <c:v>#N/A</c:v>
                </c:pt>
                <c:pt idx="9322">
                  <c:v>#N/A</c:v>
                </c:pt>
                <c:pt idx="9323">
                  <c:v>#N/A</c:v>
                </c:pt>
                <c:pt idx="9324">
                  <c:v>#N/A</c:v>
                </c:pt>
                <c:pt idx="9325">
                  <c:v>#N/A</c:v>
                </c:pt>
                <c:pt idx="9326">
                  <c:v>#N/A</c:v>
                </c:pt>
                <c:pt idx="9327">
                  <c:v>#N/A</c:v>
                </c:pt>
                <c:pt idx="9328">
                  <c:v>#N/A</c:v>
                </c:pt>
                <c:pt idx="9329">
                  <c:v>#N/A</c:v>
                </c:pt>
                <c:pt idx="9330">
                  <c:v>#N/A</c:v>
                </c:pt>
                <c:pt idx="9331">
                  <c:v>#N/A</c:v>
                </c:pt>
                <c:pt idx="9332">
                  <c:v>#N/A</c:v>
                </c:pt>
                <c:pt idx="9333">
                  <c:v>#N/A</c:v>
                </c:pt>
                <c:pt idx="9334">
                  <c:v>#N/A</c:v>
                </c:pt>
                <c:pt idx="9335">
                  <c:v>#N/A</c:v>
                </c:pt>
                <c:pt idx="9336">
                  <c:v>#N/A</c:v>
                </c:pt>
                <c:pt idx="9337">
                  <c:v>#N/A</c:v>
                </c:pt>
                <c:pt idx="9338">
                  <c:v>#N/A</c:v>
                </c:pt>
                <c:pt idx="9339">
                  <c:v>#N/A</c:v>
                </c:pt>
                <c:pt idx="9340">
                  <c:v>#N/A</c:v>
                </c:pt>
                <c:pt idx="9341">
                  <c:v>#N/A</c:v>
                </c:pt>
                <c:pt idx="9342">
                  <c:v>#N/A</c:v>
                </c:pt>
                <c:pt idx="9343">
                  <c:v>#N/A</c:v>
                </c:pt>
                <c:pt idx="9344">
                  <c:v>#N/A</c:v>
                </c:pt>
                <c:pt idx="9345">
                  <c:v>#N/A</c:v>
                </c:pt>
                <c:pt idx="9346">
                  <c:v>#N/A</c:v>
                </c:pt>
                <c:pt idx="9347">
                  <c:v>#N/A</c:v>
                </c:pt>
                <c:pt idx="9348">
                  <c:v>#N/A</c:v>
                </c:pt>
                <c:pt idx="9349">
                  <c:v>#N/A</c:v>
                </c:pt>
                <c:pt idx="9350">
                  <c:v>#N/A</c:v>
                </c:pt>
                <c:pt idx="9351">
                  <c:v>#N/A</c:v>
                </c:pt>
                <c:pt idx="9352">
                  <c:v>#N/A</c:v>
                </c:pt>
                <c:pt idx="9353">
                  <c:v>#N/A</c:v>
                </c:pt>
                <c:pt idx="9354">
                  <c:v>#N/A</c:v>
                </c:pt>
                <c:pt idx="9355">
                  <c:v>#N/A</c:v>
                </c:pt>
                <c:pt idx="9356">
                  <c:v>#N/A</c:v>
                </c:pt>
                <c:pt idx="9357">
                  <c:v>#N/A</c:v>
                </c:pt>
                <c:pt idx="9358">
                  <c:v>76.408000000000001</c:v>
                </c:pt>
                <c:pt idx="9359">
                  <c:v>#N/A</c:v>
                </c:pt>
                <c:pt idx="9360">
                  <c:v>#N/A</c:v>
                </c:pt>
                <c:pt idx="9361">
                  <c:v>#N/A</c:v>
                </c:pt>
                <c:pt idx="9362">
                  <c:v>#N/A</c:v>
                </c:pt>
                <c:pt idx="9363">
                  <c:v>#N/A</c:v>
                </c:pt>
                <c:pt idx="9364">
                  <c:v>#N/A</c:v>
                </c:pt>
                <c:pt idx="9365">
                  <c:v>#N/A</c:v>
                </c:pt>
                <c:pt idx="9366">
                  <c:v>#N/A</c:v>
                </c:pt>
                <c:pt idx="9367">
                  <c:v>#N/A</c:v>
                </c:pt>
                <c:pt idx="9368">
                  <c:v>#N/A</c:v>
                </c:pt>
                <c:pt idx="9369">
                  <c:v>#N/A</c:v>
                </c:pt>
                <c:pt idx="9370">
                  <c:v>#N/A</c:v>
                </c:pt>
                <c:pt idx="9371">
                  <c:v>#N/A</c:v>
                </c:pt>
                <c:pt idx="9372">
                  <c:v>#N/A</c:v>
                </c:pt>
                <c:pt idx="9373">
                  <c:v>#N/A</c:v>
                </c:pt>
                <c:pt idx="9374">
                  <c:v>#N/A</c:v>
                </c:pt>
                <c:pt idx="9375">
                  <c:v>#N/A</c:v>
                </c:pt>
                <c:pt idx="9376">
                  <c:v>#N/A</c:v>
                </c:pt>
                <c:pt idx="9377">
                  <c:v>#N/A</c:v>
                </c:pt>
                <c:pt idx="9378">
                  <c:v>#N/A</c:v>
                </c:pt>
                <c:pt idx="9379">
                  <c:v>#N/A</c:v>
                </c:pt>
                <c:pt idx="9380">
                  <c:v>#N/A</c:v>
                </c:pt>
                <c:pt idx="9381">
                  <c:v>#N/A</c:v>
                </c:pt>
                <c:pt idx="9382">
                  <c:v>#N/A</c:v>
                </c:pt>
                <c:pt idx="9383">
                  <c:v>#N/A</c:v>
                </c:pt>
                <c:pt idx="9384">
                  <c:v>#N/A</c:v>
                </c:pt>
                <c:pt idx="9385">
                  <c:v>#N/A</c:v>
                </c:pt>
                <c:pt idx="9386">
                  <c:v>#N/A</c:v>
                </c:pt>
                <c:pt idx="9387">
                  <c:v>#N/A</c:v>
                </c:pt>
                <c:pt idx="9388">
                  <c:v>#N/A</c:v>
                </c:pt>
                <c:pt idx="9389">
                  <c:v>#N/A</c:v>
                </c:pt>
                <c:pt idx="9390">
                  <c:v>#N/A</c:v>
                </c:pt>
                <c:pt idx="9391">
                  <c:v>#N/A</c:v>
                </c:pt>
                <c:pt idx="9392">
                  <c:v>#N/A</c:v>
                </c:pt>
                <c:pt idx="9393">
                  <c:v>#N/A</c:v>
                </c:pt>
                <c:pt idx="9394">
                  <c:v>#N/A</c:v>
                </c:pt>
                <c:pt idx="9395">
                  <c:v>#N/A</c:v>
                </c:pt>
                <c:pt idx="9396">
                  <c:v>#N/A</c:v>
                </c:pt>
                <c:pt idx="9397">
                  <c:v>#N/A</c:v>
                </c:pt>
                <c:pt idx="9398">
                  <c:v>#N/A</c:v>
                </c:pt>
                <c:pt idx="9399">
                  <c:v>#N/A</c:v>
                </c:pt>
                <c:pt idx="9400">
                  <c:v>#N/A</c:v>
                </c:pt>
                <c:pt idx="9401">
                  <c:v>#N/A</c:v>
                </c:pt>
                <c:pt idx="9402">
                  <c:v>#N/A</c:v>
                </c:pt>
                <c:pt idx="9403">
                  <c:v>#N/A</c:v>
                </c:pt>
                <c:pt idx="9404">
                  <c:v>#N/A</c:v>
                </c:pt>
                <c:pt idx="9405">
                  <c:v>#N/A</c:v>
                </c:pt>
                <c:pt idx="9406">
                  <c:v>#N/A</c:v>
                </c:pt>
                <c:pt idx="9407">
                  <c:v>#N/A</c:v>
                </c:pt>
                <c:pt idx="9408">
                  <c:v>#N/A</c:v>
                </c:pt>
                <c:pt idx="9409">
                  <c:v>#N/A</c:v>
                </c:pt>
                <c:pt idx="9410">
                  <c:v>#N/A</c:v>
                </c:pt>
                <c:pt idx="9411">
                  <c:v>#N/A</c:v>
                </c:pt>
                <c:pt idx="9412">
                  <c:v>#N/A</c:v>
                </c:pt>
                <c:pt idx="9413">
                  <c:v>#N/A</c:v>
                </c:pt>
                <c:pt idx="9414">
                  <c:v>#N/A</c:v>
                </c:pt>
                <c:pt idx="9415">
                  <c:v>#N/A</c:v>
                </c:pt>
                <c:pt idx="9416">
                  <c:v>#N/A</c:v>
                </c:pt>
                <c:pt idx="9417">
                  <c:v>#N/A</c:v>
                </c:pt>
                <c:pt idx="9418">
                  <c:v>#N/A</c:v>
                </c:pt>
                <c:pt idx="9419">
                  <c:v>#N/A</c:v>
                </c:pt>
                <c:pt idx="9420">
                  <c:v>#N/A</c:v>
                </c:pt>
                <c:pt idx="9421">
                  <c:v>#N/A</c:v>
                </c:pt>
                <c:pt idx="9422">
                  <c:v>#N/A</c:v>
                </c:pt>
                <c:pt idx="9423">
                  <c:v>79.944999999999993</c:v>
                </c:pt>
                <c:pt idx="9424">
                  <c:v>#N/A</c:v>
                </c:pt>
                <c:pt idx="9425">
                  <c:v>#N/A</c:v>
                </c:pt>
                <c:pt idx="9426">
                  <c:v>#N/A</c:v>
                </c:pt>
                <c:pt idx="9427">
                  <c:v>#N/A</c:v>
                </c:pt>
                <c:pt idx="9428">
                  <c:v>#N/A</c:v>
                </c:pt>
                <c:pt idx="9429">
                  <c:v>#N/A</c:v>
                </c:pt>
                <c:pt idx="9430">
                  <c:v>#N/A</c:v>
                </c:pt>
                <c:pt idx="9431">
                  <c:v>#N/A</c:v>
                </c:pt>
                <c:pt idx="9432">
                  <c:v>#N/A</c:v>
                </c:pt>
                <c:pt idx="9433">
                  <c:v>#N/A</c:v>
                </c:pt>
                <c:pt idx="9434">
                  <c:v>#N/A</c:v>
                </c:pt>
                <c:pt idx="9435">
                  <c:v>#N/A</c:v>
                </c:pt>
                <c:pt idx="9436">
                  <c:v>#N/A</c:v>
                </c:pt>
                <c:pt idx="9437">
                  <c:v>#N/A</c:v>
                </c:pt>
                <c:pt idx="9438">
                  <c:v>#N/A</c:v>
                </c:pt>
                <c:pt idx="9439">
                  <c:v>#N/A</c:v>
                </c:pt>
                <c:pt idx="9440">
                  <c:v>#N/A</c:v>
                </c:pt>
                <c:pt idx="9441">
                  <c:v>#N/A</c:v>
                </c:pt>
                <c:pt idx="9442">
                  <c:v>#N/A</c:v>
                </c:pt>
                <c:pt idx="9443">
                  <c:v>#N/A</c:v>
                </c:pt>
                <c:pt idx="9444">
                  <c:v>#N/A</c:v>
                </c:pt>
                <c:pt idx="9445">
                  <c:v>#N/A</c:v>
                </c:pt>
                <c:pt idx="9446">
                  <c:v>#N/A</c:v>
                </c:pt>
                <c:pt idx="9447">
                  <c:v>#N/A</c:v>
                </c:pt>
                <c:pt idx="9448">
                  <c:v>#N/A</c:v>
                </c:pt>
                <c:pt idx="9449">
                  <c:v>#N/A</c:v>
                </c:pt>
                <c:pt idx="9450">
                  <c:v>#N/A</c:v>
                </c:pt>
                <c:pt idx="9451">
                  <c:v>#N/A</c:v>
                </c:pt>
                <c:pt idx="9452">
                  <c:v>#N/A</c:v>
                </c:pt>
                <c:pt idx="9453">
                  <c:v>#N/A</c:v>
                </c:pt>
                <c:pt idx="9454">
                  <c:v>#N/A</c:v>
                </c:pt>
                <c:pt idx="9455">
                  <c:v>#N/A</c:v>
                </c:pt>
                <c:pt idx="9456">
                  <c:v>#N/A</c:v>
                </c:pt>
                <c:pt idx="9457">
                  <c:v>#N/A</c:v>
                </c:pt>
                <c:pt idx="9458">
                  <c:v>#N/A</c:v>
                </c:pt>
                <c:pt idx="9459">
                  <c:v>#N/A</c:v>
                </c:pt>
                <c:pt idx="9460">
                  <c:v>#N/A</c:v>
                </c:pt>
                <c:pt idx="9461">
                  <c:v>#N/A</c:v>
                </c:pt>
                <c:pt idx="9462">
                  <c:v>#N/A</c:v>
                </c:pt>
                <c:pt idx="9463">
                  <c:v>#N/A</c:v>
                </c:pt>
                <c:pt idx="9464">
                  <c:v>#N/A</c:v>
                </c:pt>
                <c:pt idx="9465">
                  <c:v>#N/A</c:v>
                </c:pt>
                <c:pt idx="9466">
                  <c:v>#N/A</c:v>
                </c:pt>
                <c:pt idx="9467">
                  <c:v>#N/A</c:v>
                </c:pt>
                <c:pt idx="9468">
                  <c:v>#N/A</c:v>
                </c:pt>
                <c:pt idx="9469">
                  <c:v>#N/A</c:v>
                </c:pt>
                <c:pt idx="9470">
                  <c:v>#N/A</c:v>
                </c:pt>
                <c:pt idx="9471">
                  <c:v>#N/A</c:v>
                </c:pt>
                <c:pt idx="9472">
                  <c:v>#N/A</c:v>
                </c:pt>
                <c:pt idx="9473">
                  <c:v>#N/A</c:v>
                </c:pt>
                <c:pt idx="9474">
                  <c:v>#N/A</c:v>
                </c:pt>
                <c:pt idx="9475">
                  <c:v>#N/A</c:v>
                </c:pt>
                <c:pt idx="9476">
                  <c:v>#N/A</c:v>
                </c:pt>
                <c:pt idx="9477">
                  <c:v>#N/A</c:v>
                </c:pt>
                <c:pt idx="9478">
                  <c:v>#N/A</c:v>
                </c:pt>
                <c:pt idx="9479">
                  <c:v>#N/A</c:v>
                </c:pt>
                <c:pt idx="9480">
                  <c:v>#N/A</c:v>
                </c:pt>
                <c:pt idx="9481">
                  <c:v>#N/A</c:v>
                </c:pt>
                <c:pt idx="9482">
                  <c:v>#N/A</c:v>
                </c:pt>
                <c:pt idx="9483">
                  <c:v>#N/A</c:v>
                </c:pt>
                <c:pt idx="9484">
                  <c:v>#N/A</c:v>
                </c:pt>
                <c:pt idx="9485">
                  <c:v>#N/A</c:v>
                </c:pt>
                <c:pt idx="9486">
                  <c:v>#N/A</c:v>
                </c:pt>
                <c:pt idx="9487">
                  <c:v>#N/A</c:v>
                </c:pt>
                <c:pt idx="9488">
                  <c:v>78.864000000000004</c:v>
                </c:pt>
                <c:pt idx="9489">
                  <c:v>#N/A</c:v>
                </c:pt>
                <c:pt idx="9490">
                  <c:v>#N/A</c:v>
                </c:pt>
                <c:pt idx="9491">
                  <c:v>#N/A</c:v>
                </c:pt>
                <c:pt idx="9492">
                  <c:v>#N/A</c:v>
                </c:pt>
                <c:pt idx="9493">
                  <c:v>#N/A</c:v>
                </c:pt>
                <c:pt idx="9494">
                  <c:v>#N/A</c:v>
                </c:pt>
                <c:pt idx="9495">
                  <c:v>#N/A</c:v>
                </c:pt>
                <c:pt idx="9496">
                  <c:v>#N/A</c:v>
                </c:pt>
                <c:pt idx="9497">
                  <c:v>#N/A</c:v>
                </c:pt>
                <c:pt idx="9498">
                  <c:v>#N/A</c:v>
                </c:pt>
                <c:pt idx="9499">
                  <c:v>#N/A</c:v>
                </c:pt>
                <c:pt idx="9500">
                  <c:v>#N/A</c:v>
                </c:pt>
                <c:pt idx="9501">
                  <c:v>#N/A</c:v>
                </c:pt>
                <c:pt idx="9502">
                  <c:v>#N/A</c:v>
                </c:pt>
                <c:pt idx="9503">
                  <c:v>#N/A</c:v>
                </c:pt>
                <c:pt idx="9504">
                  <c:v>#N/A</c:v>
                </c:pt>
                <c:pt idx="9505">
                  <c:v>#N/A</c:v>
                </c:pt>
                <c:pt idx="9506">
                  <c:v>#N/A</c:v>
                </c:pt>
                <c:pt idx="9507">
                  <c:v>#N/A</c:v>
                </c:pt>
                <c:pt idx="9508">
                  <c:v>#N/A</c:v>
                </c:pt>
                <c:pt idx="9509">
                  <c:v>#N/A</c:v>
                </c:pt>
                <c:pt idx="9510">
                  <c:v>#N/A</c:v>
                </c:pt>
                <c:pt idx="9511">
                  <c:v>#N/A</c:v>
                </c:pt>
                <c:pt idx="9512">
                  <c:v>#N/A</c:v>
                </c:pt>
                <c:pt idx="9513">
                  <c:v>#N/A</c:v>
                </c:pt>
                <c:pt idx="9514">
                  <c:v>#N/A</c:v>
                </c:pt>
                <c:pt idx="9515">
                  <c:v>#N/A</c:v>
                </c:pt>
                <c:pt idx="9516">
                  <c:v>#N/A</c:v>
                </c:pt>
                <c:pt idx="9517">
                  <c:v>#N/A</c:v>
                </c:pt>
                <c:pt idx="9518">
                  <c:v>#N/A</c:v>
                </c:pt>
                <c:pt idx="9519">
                  <c:v>#N/A</c:v>
                </c:pt>
                <c:pt idx="9520">
                  <c:v>#N/A</c:v>
                </c:pt>
                <c:pt idx="9521">
                  <c:v>#N/A</c:v>
                </c:pt>
                <c:pt idx="9522">
                  <c:v>#N/A</c:v>
                </c:pt>
                <c:pt idx="9523">
                  <c:v>#N/A</c:v>
                </c:pt>
                <c:pt idx="9524">
                  <c:v>#N/A</c:v>
                </c:pt>
                <c:pt idx="9525">
                  <c:v>#N/A</c:v>
                </c:pt>
                <c:pt idx="9526">
                  <c:v>#N/A</c:v>
                </c:pt>
                <c:pt idx="9527">
                  <c:v>#N/A</c:v>
                </c:pt>
                <c:pt idx="9528">
                  <c:v>#N/A</c:v>
                </c:pt>
                <c:pt idx="9529">
                  <c:v>#N/A</c:v>
                </c:pt>
                <c:pt idx="9530">
                  <c:v>#N/A</c:v>
                </c:pt>
                <c:pt idx="9531">
                  <c:v>#N/A</c:v>
                </c:pt>
                <c:pt idx="9532">
                  <c:v>#N/A</c:v>
                </c:pt>
                <c:pt idx="9533">
                  <c:v>#N/A</c:v>
                </c:pt>
                <c:pt idx="9534">
                  <c:v>#N/A</c:v>
                </c:pt>
                <c:pt idx="9535">
                  <c:v>#N/A</c:v>
                </c:pt>
                <c:pt idx="9536">
                  <c:v>#N/A</c:v>
                </c:pt>
                <c:pt idx="9537">
                  <c:v>#N/A</c:v>
                </c:pt>
                <c:pt idx="9538">
                  <c:v>#N/A</c:v>
                </c:pt>
                <c:pt idx="9539">
                  <c:v>#N/A</c:v>
                </c:pt>
                <c:pt idx="9540">
                  <c:v>#N/A</c:v>
                </c:pt>
                <c:pt idx="9541">
                  <c:v>#N/A</c:v>
                </c:pt>
                <c:pt idx="9542">
                  <c:v>#N/A</c:v>
                </c:pt>
                <c:pt idx="9543">
                  <c:v>#N/A</c:v>
                </c:pt>
                <c:pt idx="9544">
                  <c:v>#N/A</c:v>
                </c:pt>
                <c:pt idx="9545">
                  <c:v>#N/A</c:v>
                </c:pt>
                <c:pt idx="9546">
                  <c:v>#N/A</c:v>
                </c:pt>
                <c:pt idx="9547">
                  <c:v>#N/A</c:v>
                </c:pt>
                <c:pt idx="9548">
                  <c:v>#N/A</c:v>
                </c:pt>
                <c:pt idx="9549">
                  <c:v>#N/A</c:v>
                </c:pt>
                <c:pt idx="9550">
                  <c:v>#N/A</c:v>
                </c:pt>
                <c:pt idx="9551">
                  <c:v>#N/A</c:v>
                </c:pt>
                <c:pt idx="9552">
                  <c:v>#N/A</c:v>
                </c:pt>
                <c:pt idx="9553">
                  <c:v>78.369</c:v>
                </c:pt>
                <c:pt idx="9554">
                  <c:v>#N/A</c:v>
                </c:pt>
                <c:pt idx="9555">
                  <c:v>#N/A</c:v>
                </c:pt>
                <c:pt idx="9556">
                  <c:v>#N/A</c:v>
                </c:pt>
                <c:pt idx="9557">
                  <c:v>#N/A</c:v>
                </c:pt>
                <c:pt idx="9558">
                  <c:v>#N/A</c:v>
                </c:pt>
                <c:pt idx="9559">
                  <c:v>#N/A</c:v>
                </c:pt>
                <c:pt idx="9560">
                  <c:v>#N/A</c:v>
                </c:pt>
                <c:pt idx="9561">
                  <c:v>#N/A</c:v>
                </c:pt>
                <c:pt idx="9562">
                  <c:v>#N/A</c:v>
                </c:pt>
                <c:pt idx="9563">
                  <c:v>#N/A</c:v>
                </c:pt>
                <c:pt idx="9564">
                  <c:v>#N/A</c:v>
                </c:pt>
                <c:pt idx="9565">
                  <c:v>#N/A</c:v>
                </c:pt>
                <c:pt idx="9566">
                  <c:v>#N/A</c:v>
                </c:pt>
                <c:pt idx="9567">
                  <c:v>#N/A</c:v>
                </c:pt>
                <c:pt idx="9568">
                  <c:v>#N/A</c:v>
                </c:pt>
                <c:pt idx="9569">
                  <c:v>#N/A</c:v>
                </c:pt>
                <c:pt idx="9570">
                  <c:v>#N/A</c:v>
                </c:pt>
                <c:pt idx="9571">
                  <c:v>#N/A</c:v>
                </c:pt>
                <c:pt idx="9572">
                  <c:v>#N/A</c:v>
                </c:pt>
                <c:pt idx="9573">
                  <c:v>#N/A</c:v>
                </c:pt>
                <c:pt idx="9574">
                  <c:v>#N/A</c:v>
                </c:pt>
                <c:pt idx="9575">
                  <c:v>#N/A</c:v>
                </c:pt>
                <c:pt idx="9576">
                  <c:v>#N/A</c:v>
                </c:pt>
                <c:pt idx="9577">
                  <c:v>#N/A</c:v>
                </c:pt>
                <c:pt idx="9578">
                  <c:v>#N/A</c:v>
                </c:pt>
                <c:pt idx="9579">
                  <c:v>#N/A</c:v>
                </c:pt>
                <c:pt idx="9580">
                  <c:v>#N/A</c:v>
                </c:pt>
                <c:pt idx="9581">
                  <c:v>#N/A</c:v>
                </c:pt>
                <c:pt idx="9582">
                  <c:v>#N/A</c:v>
                </c:pt>
                <c:pt idx="9583">
                  <c:v>#N/A</c:v>
                </c:pt>
                <c:pt idx="9584">
                  <c:v>#N/A</c:v>
                </c:pt>
                <c:pt idx="9585">
                  <c:v>#N/A</c:v>
                </c:pt>
                <c:pt idx="9586">
                  <c:v>#N/A</c:v>
                </c:pt>
                <c:pt idx="9587">
                  <c:v>#N/A</c:v>
                </c:pt>
                <c:pt idx="9588">
                  <c:v>#N/A</c:v>
                </c:pt>
                <c:pt idx="9589">
                  <c:v>#N/A</c:v>
                </c:pt>
                <c:pt idx="9590">
                  <c:v>#N/A</c:v>
                </c:pt>
                <c:pt idx="9591">
                  <c:v>#N/A</c:v>
                </c:pt>
                <c:pt idx="9592">
                  <c:v>#N/A</c:v>
                </c:pt>
                <c:pt idx="9593">
                  <c:v>#N/A</c:v>
                </c:pt>
                <c:pt idx="9594">
                  <c:v>#N/A</c:v>
                </c:pt>
                <c:pt idx="9595">
                  <c:v>#N/A</c:v>
                </c:pt>
                <c:pt idx="9596">
                  <c:v>#N/A</c:v>
                </c:pt>
                <c:pt idx="9597">
                  <c:v>#N/A</c:v>
                </c:pt>
                <c:pt idx="9598">
                  <c:v>#N/A</c:v>
                </c:pt>
                <c:pt idx="9599">
                  <c:v>#N/A</c:v>
                </c:pt>
                <c:pt idx="9600">
                  <c:v>#N/A</c:v>
                </c:pt>
                <c:pt idx="9601">
                  <c:v>#N/A</c:v>
                </c:pt>
                <c:pt idx="9602">
                  <c:v>#N/A</c:v>
                </c:pt>
                <c:pt idx="9603">
                  <c:v>#N/A</c:v>
                </c:pt>
                <c:pt idx="9604">
                  <c:v>#N/A</c:v>
                </c:pt>
                <c:pt idx="9605">
                  <c:v>#N/A</c:v>
                </c:pt>
                <c:pt idx="9606">
                  <c:v>#N/A</c:v>
                </c:pt>
                <c:pt idx="9607">
                  <c:v>#N/A</c:v>
                </c:pt>
                <c:pt idx="9608">
                  <c:v>#N/A</c:v>
                </c:pt>
                <c:pt idx="9609">
                  <c:v>#N/A</c:v>
                </c:pt>
                <c:pt idx="9610">
                  <c:v>#N/A</c:v>
                </c:pt>
                <c:pt idx="9611">
                  <c:v>#N/A</c:v>
                </c:pt>
                <c:pt idx="9612">
                  <c:v>#N/A</c:v>
                </c:pt>
                <c:pt idx="9613">
                  <c:v>#N/A</c:v>
                </c:pt>
                <c:pt idx="9614">
                  <c:v>#N/A</c:v>
                </c:pt>
                <c:pt idx="9615">
                  <c:v>#N/A</c:v>
                </c:pt>
                <c:pt idx="9616">
                  <c:v>#N/A</c:v>
                </c:pt>
                <c:pt idx="9617">
                  <c:v>#N/A</c:v>
                </c:pt>
                <c:pt idx="9618">
                  <c:v>73.831000000000003</c:v>
                </c:pt>
                <c:pt idx="9619">
                  <c:v>#N/A</c:v>
                </c:pt>
                <c:pt idx="9620">
                  <c:v>#N/A</c:v>
                </c:pt>
                <c:pt idx="9621">
                  <c:v>#N/A</c:v>
                </c:pt>
                <c:pt idx="9622">
                  <c:v>#N/A</c:v>
                </c:pt>
                <c:pt idx="9623">
                  <c:v>#N/A</c:v>
                </c:pt>
                <c:pt idx="9624">
                  <c:v>#N/A</c:v>
                </c:pt>
                <c:pt idx="9625">
                  <c:v>#N/A</c:v>
                </c:pt>
                <c:pt idx="9626">
                  <c:v>#N/A</c:v>
                </c:pt>
                <c:pt idx="9627">
                  <c:v>#N/A</c:v>
                </c:pt>
                <c:pt idx="9628">
                  <c:v>#N/A</c:v>
                </c:pt>
                <c:pt idx="9629">
                  <c:v>#N/A</c:v>
                </c:pt>
                <c:pt idx="9630">
                  <c:v>#N/A</c:v>
                </c:pt>
                <c:pt idx="9631">
                  <c:v>#N/A</c:v>
                </c:pt>
                <c:pt idx="9632">
                  <c:v>#N/A</c:v>
                </c:pt>
                <c:pt idx="9633">
                  <c:v>#N/A</c:v>
                </c:pt>
                <c:pt idx="9634">
                  <c:v>#N/A</c:v>
                </c:pt>
                <c:pt idx="9635">
                  <c:v>#N/A</c:v>
                </c:pt>
                <c:pt idx="9636">
                  <c:v>#N/A</c:v>
                </c:pt>
                <c:pt idx="9637">
                  <c:v>#N/A</c:v>
                </c:pt>
                <c:pt idx="9638">
                  <c:v>#N/A</c:v>
                </c:pt>
                <c:pt idx="9639">
                  <c:v>#N/A</c:v>
                </c:pt>
                <c:pt idx="9640">
                  <c:v>#N/A</c:v>
                </c:pt>
                <c:pt idx="9641">
                  <c:v>#N/A</c:v>
                </c:pt>
                <c:pt idx="9642">
                  <c:v>#N/A</c:v>
                </c:pt>
                <c:pt idx="9643">
                  <c:v>#N/A</c:v>
                </c:pt>
                <c:pt idx="9644">
                  <c:v>#N/A</c:v>
                </c:pt>
                <c:pt idx="9645">
                  <c:v>#N/A</c:v>
                </c:pt>
                <c:pt idx="9646">
                  <c:v>#N/A</c:v>
                </c:pt>
                <c:pt idx="9647">
                  <c:v>#N/A</c:v>
                </c:pt>
                <c:pt idx="9648">
                  <c:v>#N/A</c:v>
                </c:pt>
                <c:pt idx="9649">
                  <c:v>#N/A</c:v>
                </c:pt>
                <c:pt idx="9650">
                  <c:v>#N/A</c:v>
                </c:pt>
                <c:pt idx="9651">
                  <c:v>#N/A</c:v>
                </c:pt>
                <c:pt idx="9652">
                  <c:v>#N/A</c:v>
                </c:pt>
                <c:pt idx="9653">
                  <c:v>#N/A</c:v>
                </c:pt>
                <c:pt idx="9654">
                  <c:v>#N/A</c:v>
                </c:pt>
                <c:pt idx="9655">
                  <c:v>#N/A</c:v>
                </c:pt>
                <c:pt idx="9656">
                  <c:v>#N/A</c:v>
                </c:pt>
                <c:pt idx="9657">
                  <c:v>#N/A</c:v>
                </c:pt>
                <c:pt idx="9658">
                  <c:v>#N/A</c:v>
                </c:pt>
                <c:pt idx="9659">
                  <c:v>#N/A</c:v>
                </c:pt>
                <c:pt idx="9660">
                  <c:v>#N/A</c:v>
                </c:pt>
                <c:pt idx="9661">
                  <c:v>#N/A</c:v>
                </c:pt>
                <c:pt idx="9662">
                  <c:v>#N/A</c:v>
                </c:pt>
                <c:pt idx="9663">
                  <c:v>#N/A</c:v>
                </c:pt>
                <c:pt idx="9664">
                  <c:v>#N/A</c:v>
                </c:pt>
                <c:pt idx="9665">
                  <c:v>#N/A</c:v>
                </c:pt>
                <c:pt idx="9666">
                  <c:v>#N/A</c:v>
                </c:pt>
                <c:pt idx="9667">
                  <c:v>#N/A</c:v>
                </c:pt>
                <c:pt idx="9668">
                  <c:v>#N/A</c:v>
                </c:pt>
                <c:pt idx="9669">
                  <c:v>#N/A</c:v>
                </c:pt>
                <c:pt idx="9670">
                  <c:v>#N/A</c:v>
                </c:pt>
                <c:pt idx="9671">
                  <c:v>#N/A</c:v>
                </c:pt>
                <c:pt idx="9672">
                  <c:v>#N/A</c:v>
                </c:pt>
                <c:pt idx="9673">
                  <c:v>#N/A</c:v>
                </c:pt>
                <c:pt idx="9674">
                  <c:v>#N/A</c:v>
                </c:pt>
                <c:pt idx="9675">
                  <c:v>#N/A</c:v>
                </c:pt>
                <c:pt idx="9676">
                  <c:v>#N/A</c:v>
                </c:pt>
                <c:pt idx="9677">
                  <c:v>#N/A</c:v>
                </c:pt>
                <c:pt idx="9678">
                  <c:v>#N/A</c:v>
                </c:pt>
                <c:pt idx="9679">
                  <c:v>#N/A</c:v>
                </c:pt>
                <c:pt idx="9680">
                  <c:v>#N/A</c:v>
                </c:pt>
                <c:pt idx="9681">
                  <c:v>#N/A</c:v>
                </c:pt>
                <c:pt idx="9682">
                  <c:v>#N/A</c:v>
                </c:pt>
                <c:pt idx="9683">
                  <c:v>67.978999999999999</c:v>
                </c:pt>
                <c:pt idx="9684">
                  <c:v>#N/A</c:v>
                </c:pt>
                <c:pt idx="9685">
                  <c:v>#N/A</c:v>
                </c:pt>
                <c:pt idx="9686">
                  <c:v>#N/A</c:v>
                </c:pt>
                <c:pt idx="9687">
                  <c:v>#N/A</c:v>
                </c:pt>
                <c:pt idx="9688">
                  <c:v>#N/A</c:v>
                </c:pt>
                <c:pt idx="9689">
                  <c:v>#N/A</c:v>
                </c:pt>
                <c:pt idx="9690">
                  <c:v>#N/A</c:v>
                </c:pt>
                <c:pt idx="9691">
                  <c:v>#N/A</c:v>
                </c:pt>
                <c:pt idx="9692">
                  <c:v>#N/A</c:v>
                </c:pt>
                <c:pt idx="9693">
                  <c:v>#N/A</c:v>
                </c:pt>
                <c:pt idx="9694">
                  <c:v>#N/A</c:v>
                </c:pt>
                <c:pt idx="9695">
                  <c:v>#N/A</c:v>
                </c:pt>
                <c:pt idx="9696">
                  <c:v>#N/A</c:v>
                </c:pt>
                <c:pt idx="9697">
                  <c:v>#N/A</c:v>
                </c:pt>
                <c:pt idx="9698">
                  <c:v>#N/A</c:v>
                </c:pt>
                <c:pt idx="9699">
                  <c:v>#N/A</c:v>
                </c:pt>
                <c:pt idx="9700">
                  <c:v>#N/A</c:v>
                </c:pt>
                <c:pt idx="9701">
                  <c:v>#N/A</c:v>
                </c:pt>
                <c:pt idx="9702">
                  <c:v>#N/A</c:v>
                </c:pt>
                <c:pt idx="9703">
                  <c:v>#N/A</c:v>
                </c:pt>
                <c:pt idx="9704">
                  <c:v>#N/A</c:v>
                </c:pt>
                <c:pt idx="9705">
                  <c:v>#N/A</c:v>
                </c:pt>
                <c:pt idx="9706">
                  <c:v>#N/A</c:v>
                </c:pt>
                <c:pt idx="9707">
                  <c:v>#N/A</c:v>
                </c:pt>
                <c:pt idx="9708">
                  <c:v>#N/A</c:v>
                </c:pt>
                <c:pt idx="9709">
                  <c:v>#N/A</c:v>
                </c:pt>
                <c:pt idx="9710">
                  <c:v>#N/A</c:v>
                </c:pt>
                <c:pt idx="9711">
                  <c:v>#N/A</c:v>
                </c:pt>
                <c:pt idx="9712">
                  <c:v>#N/A</c:v>
                </c:pt>
                <c:pt idx="9713">
                  <c:v>#N/A</c:v>
                </c:pt>
                <c:pt idx="9714">
                  <c:v>#N/A</c:v>
                </c:pt>
                <c:pt idx="9715">
                  <c:v>#N/A</c:v>
                </c:pt>
                <c:pt idx="9716">
                  <c:v>#N/A</c:v>
                </c:pt>
                <c:pt idx="9717">
                  <c:v>#N/A</c:v>
                </c:pt>
                <c:pt idx="9718">
                  <c:v>#N/A</c:v>
                </c:pt>
                <c:pt idx="9719">
                  <c:v>#N/A</c:v>
                </c:pt>
                <c:pt idx="9720">
                  <c:v>#N/A</c:v>
                </c:pt>
                <c:pt idx="9721">
                  <c:v>#N/A</c:v>
                </c:pt>
                <c:pt idx="9722">
                  <c:v>#N/A</c:v>
                </c:pt>
                <c:pt idx="9723">
                  <c:v>#N/A</c:v>
                </c:pt>
                <c:pt idx="9724">
                  <c:v>#N/A</c:v>
                </c:pt>
                <c:pt idx="9725">
                  <c:v>#N/A</c:v>
                </c:pt>
                <c:pt idx="9726">
                  <c:v>#N/A</c:v>
                </c:pt>
                <c:pt idx="9727">
                  <c:v>#N/A</c:v>
                </c:pt>
                <c:pt idx="9728">
                  <c:v>#N/A</c:v>
                </c:pt>
                <c:pt idx="9729">
                  <c:v>#N/A</c:v>
                </c:pt>
                <c:pt idx="9730">
                  <c:v>#N/A</c:v>
                </c:pt>
                <c:pt idx="9731">
                  <c:v>#N/A</c:v>
                </c:pt>
                <c:pt idx="9732">
                  <c:v>#N/A</c:v>
                </c:pt>
                <c:pt idx="9733">
                  <c:v>#N/A</c:v>
                </c:pt>
                <c:pt idx="9734">
                  <c:v>#N/A</c:v>
                </c:pt>
                <c:pt idx="9735">
                  <c:v>#N/A</c:v>
                </c:pt>
                <c:pt idx="9736">
                  <c:v>#N/A</c:v>
                </c:pt>
                <c:pt idx="9737">
                  <c:v>#N/A</c:v>
                </c:pt>
                <c:pt idx="9738">
                  <c:v>#N/A</c:v>
                </c:pt>
                <c:pt idx="9739">
                  <c:v>#N/A</c:v>
                </c:pt>
                <c:pt idx="9740">
                  <c:v>#N/A</c:v>
                </c:pt>
                <c:pt idx="9741">
                  <c:v>#N/A</c:v>
                </c:pt>
                <c:pt idx="9742">
                  <c:v>#N/A</c:v>
                </c:pt>
                <c:pt idx="9743">
                  <c:v>#N/A</c:v>
                </c:pt>
                <c:pt idx="9744">
                  <c:v>#N/A</c:v>
                </c:pt>
                <c:pt idx="9745">
                  <c:v>#N/A</c:v>
                </c:pt>
                <c:pt idx="9746">
                  <c:v>#N/A</c:v>
                </c:pt>
                <c:pt idx="9747">
                  <c:v>#N/A</c:v>
                </c:pt>
                <c:pt idx="9748">
                  <c:v>64.066000000000003</c:v>
                </c:pt>
                <c:pt idx="9749">
                  <c:v>#N/A</c:v>
                </c:pt>
                <c:pt idx="9750">
                  <c:v>#N/A</c:v>
                </c:pt>
                <c:pt idx="9751">
                  <c:v>#N/A</c:v>
                </c:pt>
                <c:pt idx="9752">
                  <c:v>#N/A</c:v>
                </c:pt>
                <c:pt idx="9753">
                  <c:v>#N/A</c:v>
                </c:pt>
                <c:pt idx="9754">
                  <c:v>#N/A</c:v>
                </c:pt>
                <c:pt idx="9755">
                  <c:v>#N/A</c:v>
                </c:pt>
                <c:pt idx="9756">
                  <c:v>#N/A</c:v>
                </c:pt>
                <c:pt idx="9757">
                  <c:v>#N/A</c:v>
                </c:pt>
                <c:pt idx="9758">
                  <c:v>#N/A</c:v>
                </c:pt>
                <c:pt idx="9759">
                  <c:v>#N/A</c:v>
                </c:pt>
                <c:pt idx="9760">
                  <c:v>#N/A</c:v>
                </c:pt>
                <c:pt idx="9761">
                  <c:v>#N/A</c:v>
                </c:pt>
                <c:pt idx="9762">
                  <c:v>#N/A</c:v>
                </c:pt>
                <c:pt idx="9763">
                  <c:v>#N/A</c:v>
                </c:pt>
                <c:pt idx="9764">
                  <c:v>#N/A</c:v>
                </c:pt>
                <c:pt idx="9765">
                  <c:v>#N/A</c:v>
                </c:pt>
                <c:pt idx="9766">
                  <c:v>#N/A</c:v>
                </c:pt>
                <c:pt idx="9767">
                  <c:v>#N/A</c:v>
                </c:pt>
                <c:pt idx="9768">
                  <c:v>#N/A</c:v>
                </c:pt>
                <c:pt idx="9769">
                  <c:v>#N/A</c:v>
                </c:pt>
                <c:pt idx="9770">
                  <c:v>#N/A</c:v>
                </c:pt>
                <c:pt idx="9771">
                  <c:v>#N/A</c:v>
                </c:pt>
                <c:pt idx="9772">
                  <c:v>#N/A</c:v>
                </c:pt>
                <c:pt idx="9773">
                  <c:v>#N/A</c:v>
                </c:pt>
                <c:pt idx="9774">
                  <c:v>#N/A</c:v>
                </c:pt>
                <c:pt idx="9775">
                  <c:v>#N/A</c:v>
                </c:pt>
                <c:pt idx="9776">
                  <c:v>#N/A</c:v>
                </c:pt>
                <c:pt idx="9777">
                  <c:v>#N/A</c:v>
                </c:pt>
                <c:pt idx="9778">
                  <c:v>#N/A</c:v>
                </c:pt>
                <c:pt idx="9779">
                  <c:v>#N/A</c:v>
                </c:pt>
                <c:pt idx="9780">
                  <c:v>#N/A</c:v>
                </c:pt>
                <c:pt idx="9781">
                  <c:v>#N/A</c:v>
                </c:pt>
                <c:pt idx="9782">
                  <c:v>#N/A</c:v>
                </c:pt>
                <c:pt idx="9783">
                  <c:v>#N/A</c:v>
                </c:pt>
                <c:pt idx="9784">
                  <c:v>#N/A</c:v>
                </c:pt>
                <c:pt idx="9785">
                  <c:v>#N/A</c:v>
                </c:pt>
                <c:pt idx="9786">
                  <c:v>#N/A</c:v>
                </c:pt>
                <c:pt idx="9787">
                  <c:v>#N/A</c:v>
                </c:pt>
                <c:pt idx="9788">
                  <c:v>#N/A</c:v>
                </c:pt>
                <c:pt idx="9789">
                  <c:v>#N/A</c:v>
                </c:pt>
                <c:pt idx="9790">
                  <c:v>#N/A</c:v>
                </c:pt>
                <c:pt idx="9791">
                  <c:v>#N/A</c:v>
                </c:pt>
                <c:pt idx="9792">
                  <c:v>#N/A</c:v>
                </c:pt>
                <c:pt idx="9793">
                  <c:v>#N/A</c:v>
                </c:pt>
                <c:pt idx="9794">
                  <c:v>#N/A</c:v>
                </c:pt>
                <c:pt idx="9795">
                  <c:v>#N/A</c:v>
                </c:pt>
                <c:pt idx="9796">
                  <c:v>#N/A</c:v>
                </c:pt>
                <c:pt idx="9797">
                  <c:v>#N/A</c:v>
                </c:pt>
                <c:pt idx="9798">
                  <c:v>#N/A</c:v>
                </c:pt>
                <c:pt idx="9799">
                  <c:v>#N/A</c:v>
                </c:pt>
                <c:pt idx="9800">
                  <c:v>#N/A</c:v>
                </c:pt>
                <c:pt idx="9801">
                  <c:v>#N/A</c:v>
                </c:pt>
                <c:pt idx="9802">
                  <c:v>#N/A</c:v>
                </c:pt>
                <c:pt idx="9803">
                  <c:v>#N/A</c:v>
                </c:pt>
                <c:pt idx="9804">
                  <c:v>#N/A</c:v>
                </c:pt>
                <c:pt idx="9805">
                  <c:v>#N/A</c:v>
                </c:pt>
                <c:pt idx="9806">
                  <c:v>#N/A</c:v>
                </c:pt>
                <c:pt idx="9807">
                  <c:v>#N/A</c:v>
                </c:pt>
                <c:pt idx="9808">
                  <c:v>#N/A</c:v>
                </c:pt>
                <c:pt idx="9809">
                  <c:v>#N/A</c:v>
                </c:pt>
                <c:pt idx="9810">
                  <c:v>#N/A</c:v>
                </c:pt>
                <c:pt idx="9811">
                  <c:v>#N/A</c:v>
                </c:pt>
                <c:pt idx="9812">
                  <c:v>#N/A</c:v>
                </c:pt>
                <c:pt idx="9813">
                  <c:v>74.804000000000002</c:v>
                </c:pt>
                <c:pt idx="9814">
                  <c:v>#N/A</c:v>
                </c:pt>
                <c:pt idx="9815">
                  <c:v>#N/A</c:v>
                </c:pt>
                <c:pt idx="9816">
                  <c:v>#N/A</c:v>
                </c:pt>
                <c:pt idx="9817">
                  <c:v>#N/A</c:v>
                </c:pt>
                <c:pt idx="9818">
                  <c:v>#N/A</c:v>
                </c:pt>
                <c:pt idx="9819">
                  <c:v>#N/A</c:v>
                </c:pt>
                <c:pt idx="9820">
                  <c:v>#N/A</c:v>
                </c:pt>
                <c:pt idx="9821">
                  <c:v>#N/A</c:v>
                </c:pt>
                <c:pt idx="9822">
                  <c:v>#N/A</c:v>
                </c:pt>
                <c:pt idx="9823">
                  <c:v>#N/A</c:v>
                </c:pt>
                <c:pt idx="9824">
                  <c:v>#N/A</c:v>
                </c:pt>
                <c:pt idx="9825">
                  <c:v>#N/A</c:v>
                </c:pt>
                <c:pt idx="9826">
                  <c:v>#N/A</c:v>
                </c:pt>
                <c:pt idx="9827">
                  <c:v>#N/A</c:v>
                </c:pt>
                <c:pt idx="9828">
                  <c:v>#N/A</c:v>
                </c:pt>
                <c:pt idx="9829">
                  <c:v>#N/A</c:v>
                </c:pt>
                <c:pt idx="9830">
                  <c:v>#N/A</c:v>
                </c:pt>
                <c:pt idx="9831">
                  <c:v>#N/A</c:v>
                </c:pt>
                <c:pt idx="9832">
                  <c:v>#N/A</c:v>
                </c:pt>
                <c:pt idx="9833">
                  <c:v>#N/A</c:v>
                </c:pt>
                <c:pt idx="9834">
                  <c:v>#N/A</c:v>
                </c:pt>
                <c:pt idx="9835">
                  <c:v>#N/A</c:v>
                </c:pt>
                <c:pt idx="9836">
                  <c:v>#N/A</c:v>
                </c:pt>
                <c:pt idx="9837">
                  <c:v>#N/A</c:v>
                </c:pt>
                <c:pt idx="9838">
                  <c:v>#N/A</c:v>
                </c:pt>
                <c:pt idx="9839">
                  <c:v>#N/A</c:v>
                </c:pt>
                <c:pt idx="9840">
                  <c:v>#N/A</c:v>
                </c:pt>
                <c:pt idx="9841">
                  <c:v>#N/A</c:v>
                </c:pt>
                <c:pt idx="9842">
                  <c:v>#N/A</c:v>
                </c:pt>
                <c:pt idx="9843">
                  <c:v>#N/A</c:v>
                </c:pt>
                <c:pt idx="9844">
                  <c:v>#N/A</c:v>
                </c:pt>
                <c:pt idx="9845">
                  <c:v>#N/A</c:v>
                </c:pt>
                <c:pt idx="9846">
                  <c:v>#N/A</c:v>
                </c:pt>
                <c:pt idx="9847">
                  <c:v>#N/A</c:v>
                </c:pt>
                <c:pt idx="9848">
                  <c:v>#N/A</c:v>
                </c:pt>
                <c:pt idx="9849">
                  <c:v>#N/A</c:v>
                </c:pt>
                <c:pt idx="9850">
                  <c:v>#N/A</c:v>
                </c:pt>
                <c:pt idx="9851">
                  <c:v>#N/A</c:v>
                </c:pt>
                <c:pt idx="9852">
                  <c:v>#N/A</c:v>
                </c:pt>
                <c:pt idx="9853">
                  <c:v>#N/A</c:v>
                </c:pt>
                <c:pt idx="9854">
                  <c:v>#N/A</c:v>
                </c:pt>
                <c:pt idx="9855">
                  <c:v>#N/A</c:v>
                </c:pt>
                <c:pt idx="9856">
                  <c:v>#N/A</c:v>
                </c:pt>
                <c:pt idx="9857">
                  <c:v>#N/A</c:v>
                </c:pt>
                <c:pt idx="9858">
                  <c:v>#N/A</c:v>
                </c:pt>
                <c:pt idx="9859">
                  <c:v>#N/A</c:v>
                </c:pt>
                <c:pt idx="9860">
                  <c:v>#N/A</c:v>
                </c:pt>
                <c:pt idx="9861">
                  <c:v>#N/A</c:v>
                </c:pt>
                <c:pt idx="9862">
                  <c:v>#N/A</c:v>
                </c:pt>
                <c:pt idx="9863">
                  <c:v>#N/A</c:v>
                </c:pt>
                <c:pt idx="9864">
                  <c:v>#N/A</c:v>
                </c:pt>
                <c:pt idx="9865">
                  <c:v>#N/A</c:v>
                </c:pt>
                <c:pt idx="9866">
                  <c:v>#N/A</c:v>
                </c:pt>
                <c:pt idx="9867">
                  <c:v>#N/A</c:v>
                </c:pt>
                <c:pt idx="9868">
                  <c:v>#N/A</c:v>
                </c:pt>
                <c:pt idx="9869">
                  <c:v>#N/A</c:v>
                </c:pt>
                <c:pt idx="9870">
                  <c:v>#N/A</c:v>
                </c:pt>
                <c:pt idx="9871">
                  <c:v>#N/A</c:v>
                </c:pt>
                <c:pt idx="9872">
                  <c:v>#N/A</c:v>
                </c:pt>
                <c:pt idx="9873">
                  <c:v>#N/A</c:v>
                </c:pt>
                <c:pt idx="9874">
                  <c:v>#N/A</c:v>
                </c:pt>
                <c:pt idx="9875">
                  <c:v>#N/A</c:v>
                </c:pt>
                <c:pt idx="9876">
                  <c:v>#N/A</c:v>
                </c:pt>
                <c:pt idx="9877">
                  <c:v>#N/A</c:v>
                </c:pt>
                <c:pt idx="9878">
                  <c:v>72.488</c:v>
                </c:pt>
                <c:pt idx="9879">
                  <c:v>#N/A</c:v>
                </c:pt>
                <c:pt idx="9880">
                  <c:v>#N/A</c:v>
                </c:pt>
                <c:pt idx="9881">
                  <c:v>#N/A</c:v>
                </c:pt>
                <c:pt idx="9882">
                  <c:v>#N/A</c:v>
                </c:pt>
                <c:pt idx="9883">
                  <c:v>#N/A</c:v>
                </c:pt>
                <c:pt idx="9884">
                  <c:v>#N/A</c:v>
                </c:pt>
                <c:pt idx="9885">
                  <c:v>#N/A</c:v>
                </c:pt>
                <c:pt idx="9886">
                  <c:v>#N/A</c:v>
                </c:pt>
                <c:pt idx="9887">
                  <c:v>#N/A</c:v>
                </c:pt>
                <c:pt idx="9888">
                  <c:v>#N/A</c:v>
                </c:pt>
                <c:pt idx="9889">
                  <c:v>#N/A</c:v>
                </c:pt>
                <c:pt idx="9890">
                  <c:v>#N/A</c:v>
                </c:pt>
                <c:pt idx="9891">
                  <c:v>#N/A</c:v>
                </c:pt>
                <c:pt idx="9892">
                  <c:v>#N/A</c:v>
                </c:pt>
                <c:pt idx="9893">
                  <c:v>#N/A</c:v>
                </c:pt>
                <c:pt idx="9894">
                  <c:v>#N/A</c:v>
                </c:pt>
                <c:pt idx="9895">
                  <c:v>#N/A</c:v>
                </c:pt>
                <c:pt idx="9896">
                  <c:v>#N/A</c:v>
                </c:pt>
                <c:pt idx="9897">
                  <c:v>#N/A</c:v>
                </c:pt>
                <c:pt idx="9898">
                  <c:v>#N/A</c:v>
                </c:pt>
                <c:pt idx="9899">
                  <c:v>#N/A</c:v>
                </c:pt>
                <c:pt idx="9900">
                  <c:v>#N/A</c:v>
                </c:pt>
                <c:pt idx="9901">
                  <c:v>#N/A</c:v>
                </c:pt>
                <c:pt idx="9902">
                  <c:v>#N/A</c:v>
                </c:pt>
                <c:pt idx="9903">
                  <c:v>#N/A</c:v>
                </c:pt>
                <c:pt idx="9904">
                  <c:v>#N/A</c:v>
                </c:pt>
                <c:pt idx="9905">
                  <c:v>#N/A</c:v>
                </c:pt>
                <c:pt idx="9906">
                  <c:v>#N/A</c:v>
                </c:pt>
                <c:pt idx="9907">
                  <c:v>#N/A</c:v>
                </c:pt>
                <c:pt idx="9908">
                  <c:v>#N/A</c:v>
                </c:pt>
                <c:pt idx="9909">
                  <c:v>#N/A</c:v>
                </c:pt>
                <c:pt idx="9910">
                  <c:v>#N/A</c:v>
                </c:pt>
                <c:pt idx="9911">
                  <c:v>#N/A</c:v>
                </c:pt>
                <c:pt idx="9912">
                  <c:v>#N/A</c:v>
                </c:pt>
                <c:pt idx="9913">
                  <c:v>#N/A</c:v>
                </c:pt>
                <c:pt idx="9914">
                  <c:v>#N/A</c:v>
                </c:pt>
                <c:pt idx="9915">
                  <c:v>#N/A</c:v>
                </c:pt>
                <c:pt idx="9916">
                  <c:v>#N/A</c:v>
                </c:pt>
                <c:pt idx="9917">
                  <c:v>#N/A</c:v>
                </c:pt>
                <c:pt idx="9918">
                  <c:v>#N/A</c:v>
                </c:pt>
                <c:pt idx="9919">
                  <c:v>#N/A</c:v>
                </c:pt>
                <c:pt idx="9920">
                  <c:v>#N/A</c:v>
                </c:pt>
                <c:pt idx="9921">
                  <c:v>#N/A</c:v>
                </c:pt>
                <c:pt idx="9922">
                  <c:v>#N/A</c:v>
                </c:pt>
                <c:pt idx="9923">
                  <c:v>#N/A</c:v>
                </c:pt>
                <c:pt idx="9924">
                  <c:v>#N/A</c:v>
                </c:pt>
                <c:pt idx="9925">
                  <c:v>#N/A</c:v>
                </c:pt>
                <c:pt idx="9926">
                  <c:v>#N/A</c:v>
                </c:pt>
                <c:pt idx="9927">
                  <c:v>#N/A</c:v>
                </c:pt>
                <c:pt idx="9928">
                  <c:v>#N/A</c:v>
                </c:pt>
                <c:pt idx="9929">
                  <c:v>#N/A</c:v>
                </c:pt>
                <c:pt idx="9930">
                  <c:v>#N/A</c:v>
                </c:pt>
                <c:pt idx="9931">
                  <c:v>#N/A</c:v>
                </c:pt>
                <c:pt idx="9932">
                  <c:v>#N/A</c:v>
                </c:pt>
                <c:pt idx="9933">
                  <c:v>#N/A</c:v>
                </c:pt>
                <c:pt idx="9934">
                  <c:v>#N/A</c:v>
                </c:pt>
                <c:pt idx="9935">
                  <c:v>#N/A</c:v>
                </c:pt>
                <c:pt idx="9936">
                  <c:v>#N/A</c:v>
                </c:pt>
                <c:pt idx="9937">
                  <c:v>#N/A</c:v>
                </c:pt>
                <c:pt idx="9938">
                  <c:v>#N/A</c:v>
                </c:pt>
                <c:pt idx="9939">
                  <c:v>#N/A</c:v>
                </c:pt>
                <c:pt idx="9940">
                  <c:v>#N/A</c:v>
                </c:pt>
                <c:pt idx="9941">
                  <c:v>#N/A</c:v>
                </c:pt>
                <c:pt idx="9942">
                  <c:v>#N/A</c:v>
                </c:pt>
                <c:pt idx="9943">
                  <c:v>73.156000000000006</c:v>
                </c:pt>
                <c:pt idx="9944">
                  <c:v>#N/A</c:v>
                </c:pt>
                <c:pt idx="9945">
                  <c:v>#N/A</c:v>
                </c:pt>
                <c:pt idx="9946">
                  <c:v>#N/A</c:v>
                </c:pt>
                <c:pt idx="9947">
                  <c:v>#N/A</c:v>
                </c:pt>
                <c:pt idx="9948">
                  <c:v>#N/A</c:v>
                </c:pt>
                <c:pt idx="9949">
                  <c:v>#N/A</c:v>
                </c:pt>
                <c:pt idx="9950">
                  <c:v>#N/A</c:v>
                </c:pt>
                <c:pt idx="9951">
                  <c:v>#N/A</c:v>
                </c:pt>
                <c:pt idx="9952">
                  <c:v>#N/A</c:v>
                </c:pt>
                <c:pt idx="9953">
                  <c:v>#N/A</c:v>
                </c:pt>
                <c:pt idx="9954">
                  <c:v>#N/A</c:v>
                </c:pt>
                <c:pt idx="9955">
                  <c:v>#N/A</c:v>
                </c:pt>
                <c:pt idx="9956">
                  <c:v>#N/A</c:v>
                </c:pt>
                <c:pt idx="9957">
                  <c:v>#N/A</c:v>
                </c:pt>
                <c:pt idx="9958">
                  <c:v>#N/A</c:v>
                </c:pt>
                <c:pt idx="9959">
                  <c:v>#N/A</c:v>
                </c:pt>
                <c:pt idx="9960">
                  <c:v>#N/A</c:v>
                </c:pt>
                <c:pt idx="9961">
                  <c:v>#N/A</c:v>
                </c:pt>
                <c:pt idx="9962">
                  <c:v>#N/A</c:v>
                </c:pt>
                <c:pt idx="9963">
                  <c:v>#N/A</c:v>
                </c:pt>
                <c:pt idx="9964">
                  <c:v>#N/A</c:v>
                </c:pt>
                <c:pt idx="9965">
                  <c:v>#N/A</c:v>
                </c:pt>
                <c:pt idx="9966">
                  <c:v>#N/A</c:v>
                </c:pt>
                <c:pt idx="9967">
                  <c:v>#N/A</c:v>
                </c:pt>
                <c:pt idx="9968">
                  <c:v>#N/A</c:v>
                </c:pt>
                <c:pt idx="9969">
                  <c:v>#N/A</c:v>
                </c:pt>
                <c:pt idx="9970">
                  <c:v>#N/A</c:v>
                </c:pt>
                <c:pt idx="9971">
                  <c:v>#N/A</c:v>
                </c:pt>
                <c:pt idx="9972">
                  <c:v>#N/A</c:v>
                </c:pt>
                <c:pt idx="9973">
                  <c:v>#N/A</c:v>
                </c:pt>
                <c:pt idx="9974">
                  <c:v>#N/A</c:v>
                </c:pt>
                <c:pt idx="9975">
                  <c:v>#N/A</c:v>
                </c:pt>
                <c:pt idx="9976">
                  <c:v>#N/A</c:v>
                </c:pt>
                <c:pt idx="9977">
                  <c:v>#N/A</c:v>
                </c:pt>
                <c:pt idx="9978">
                  <c:v>#N/A</c:v>
                </c:pt>
                <c:pt idx="9979">
                  <c:v>#N/A</c:v>
                </c:pt>
                <c:pt idx="9980">
                  <c:v>#N/A</c:v>
                </c:pt>
                <c:pt idx="9981">
                  <c:v>#N/A</c:v>
                </c:pt>
                <c:pt idx="9982">
                  <c:v>#N/A</c:v>
                </c:pt>
                <c:pt idx="9983">
                  <c:v>#N/A</c:v>
                </c:pt>
                <c:pt idx="9984">
                  <c:v>#N/A</c:v>
                </c:pt>
                <c:pt idx="9985">
                  <c:v>#N/A</c:v>
                </c:pt>
                <c:pt idx="9986">
                  <c:v>#N/A</c:v>
                </c:pt>
                <c:pt idx="9987">
                  <c:v>#N/A</c:v>
                </c:pt>
                <c:pt idx="9988">
                  <c:v>#N/A</c:v>
                </c:pt>
                <c:pt idx="9989">
                  <c:v>#N/A</c:v>
                </c:pt>
                <c:pt idx="9990">
                  <c:v>#N/A</c:v>
                </c:pt>
                <c:pt idx="9991">
                  <c:v>#N/A</c:v>
                </c:pt>
                <c:pt idx="9992">
                  <c:v>#N/A</c:v>
                </c:pt>
                <c:pt idx="9993">
                  <c:v>#N/A</c:v>
                </c:pt>
                <c:pt idx="9994">
                  <c:v>#N/A</c:v>
                </c:pt>
                <c:pt idx="9995">
                  <c:v>#N/A</c:v>
                </c:pt>
                <c:pt idx="9996">
                  <c:v>#N/A</c:v>
                </c:pt>
                <c:pt idx="9997">
                  <c:v>#N/A</c:v>
                </c:pt>
                <c:pt idx="9998">
                  <c:v>#N/A</c:v>
                </c:pt>
                <c:pt idx="9999">
                  <c:v>#N/A</c:v>
                </c:pt>
                <c:pt idx="10000">
                  <c:v>#N/A</c:v>
                </c:pt>
                <c:pt idx="10001">
                  <c:v>#N/A</c:v>
                </c:pt>
                <c:pt idx="10002">
                  <c:v>#N/A</c:v>
                </c:pt>
                <c:pt idx="10003">
                  <c:v>#N/A</c:v>
                </c:pt>
                <c:pt idx="10004">
                  <c:v>#N/A</c:v>
                </c:pt>
                <c:pt idx="10005">
                  <c:v>#N/A</c:v>
                </c:pt>
                <c:pt idx="10006">
                  <c:v>#N/A</c:v>
                </c:pt>
                <c:pt idx="10007">
                  <c:v>#N/A</c:v>
                </c:pt>
                <c:pt idx="10008">
                  <c:v>66.337000000000003</c:v>
                </c:pt>
                <c:pt idx="10009">
                  <c:v>#N/A</c:v>
                </c:pt>
                <c:pt idx="10010">
                  <c:v>#N/A</c:v>
                </c:pt>
                <c:pt idx="10011">
                  <c:v>#N/A</c:v>
                </c:pt>
                <c:pt idx="10012">
                  <c:v>#N/A</c:v>
                </c:pt>
                <c:pt idx="10013">
                  <c:v>#N/A</c:v>
                </c:pt>
                <c:pt idx="10014">
                  <c:v>#N/A</c:v>
                </c:pt>
                <c:pt idx="10015">
                  <c:v>#N/A</c:v>
                </c:pt>
                <c:pt idx="10016">
                  <c:v>#N/A</c:v>
                </c:pt>
                <c:pt idx="10017">
                  <c:v>#N/A</c:v>
                </c:pt>
                <c:pt idx="10018">
                  <c:v>#N/A</c:v>
                </c:pt>
                <c:pt idx="10019">
                  <c:v>#N/A</c:v>
                </c:pt>
                <c:pt idx="10020">
                  <c:v>#N/A</c:v>
                </c:pt>
                <c:pt idx="10021">
                  <c:v>#N/A</c:v>
                </c:pt>
                <c:pt idx="10022">
                  <c:v>#N/A</c:v>
                </c:pt>
                <c:pt idx="10023">
                  <c:v>#N/A</c:v>
                </c:pt>
                <c:pt idx="10024">
                  <c:v>#N/A</c:v>
                </c:pt>
                <c:pt idx="10025">
                  <c:v>#N/A</c:v>
                </c:pt>
                <c:pt idx="10026">
                  <c:v>#N/A</c:v>
                </c:pt>
                <c:pt idx="10027">
                  <c:v>#N/A</c:v>
                </c:pt>
                <c:pt idx="10028">
                  <c:v>#N/A</c:v>
                </c:pt>
                <c:pt idx="10029">
                  <c:v>#N/A</c:v>
                </c:pt>
                <c:pt idx="10030">
                  <c:v>#N/A</c:v>
                </c:pt>
                <c:pt idx="10031">
                  <c:v>#N/A</c:v>
                </c:pt>
                <c:pt idx="10032">
                  <c:v>#N/A</c:v>
                </c:pt>
                <c:pt idx="10033">
                  <c:v>#N/A</c:v>
                </c:pt>
                <c:pt idx="10034">
                  <c:v>#N/A</c:v>
                </c:pt>
                <c:pt idx="10035">
                  <c:v>#N/A</c:v>
                </c:pt>
                <c:pt idx="10036">
                  <c:v>#N/A</c:v>
                </c:pt>
                <c:pt idx="10037">
                  <c:v>#N/A</c:v>
                </c:pt>
                <c:pt idx="10038">
                  <c:v>#N/A</c:v>
                </c:pt>
                <c:pt idx="10039">
                  <c:v>#N/A</c:v>
                </c:pt>
                <c:pt idx="10040">
                  <c:v>#N/A</c:v>
                </c:pt>
                <c:pt idx="10041">
                  <c:v>#N/A</c:v>
                </c:pt>
                <c:pt idx="10042">
                  <c:v>#N/A</c:v>
                </c:pt>
                <c:pt idx="10043">
                  <c:v>#N/A</c:v>
                </c:pt>
                <c:pt idx="10044">
                  <c:v>#N/A</c:v>
                </c:pt>
                <c:pt idx="10045">
                  <c:v>#N/A</c:v>
                </c:pt>
                <c:pt idx="10046">
                  <c:v>#N/A</c:v>
                </c:pt>
                <c:pt idx="10047">
                  <c:v>#N/A</c:v>
                </c:pt>
                <c:pt idx="10048">
                  <c:v>#N/A</c:v>
                </c:pt>
                <c:pt idx="10049">
                  <c:v>#N/A</c:v>
                </c:pt>
                <c:pt idx="10050">
                  <c:v>#N/A</c:v>
                </c:pt>
                <c:pt idx="10051">
                  <c:v>#N/A</c:v>
                </c:pt>
                <c:pt idx="10052">
                  <c:v>#N/A</c:v>
                </c:pt>
                <c:pt idx="10053">
                  <c:v>#N/A</c:v>
                </c:pt>
                <c:pt idx="10054">
                  <c:v>#N/A</c:v>
                </c:pt>
                <c:pt idx="10055">
                  <c:v>#N/A</c:v>
                </c:pt>
                <c:pt idx="10056">
                  <c:v>#N/A</c:v>
                </c:pt>
                <c:pt idx="10057">
                  <c:v>#N/A</c:v>
                </c:pt>
                <c:pt idx="10058">
                  <c:v>#N/A</c:v>
                </c:pt>
                <c:pt idx="10059">
                  <c:v>#N/A</c:v>
                </c:pt>
                <c:pt idx="10060">
                  <c:v>#N/A</c:v>
                </c:pt>
                <c:pt idx="10061">
                  <c:v>#N/A</c:v>
                </c:pt>
                <c:pt idx="10062">
                  <c:v>#N/A</c:v>
                </c:pt>
                <c:pt idx="10063">
                  <c:v>#N/A</c:v>
                </c:pt>
                <c:pt idx="10064">
                  <c:v>#N/A</c:v>
                </c:pt>
                <c:pt idx="10065">
                  <c:v>#N/A</c:v>
                </c:pt>
                <c:pt idx="10066">
                  <c:v>#N/A</c:v>
                </c:pt>
                <c:pt idx="10067">
                  <c:v>#N/A</c:v>
                </c:pt>
                <c:pt idx="10068">
                  <c:v>#N/A</c:v>
                </c:pt>
                <c:pt idx="10069">
                  <c:v>#N/A</c:v>
                </c:pt>
                <c:pt idx="10070">
                  <c:v>#N/A</c:v>
                </c:pt>
                <c:pt idx="10071">
                  <c:v>#N/A</c:v>
                </c:pt>
                <c:pt idx="10072">
                  <c:v>#N/A</c:v>
                </c:pt>
                <c:pt idx="10073">
                  <c:v>75.478999999999999</c:v>
                </c:pt>
                <c:pt idx="10074">
                  <c:v>#N/A</c:v>
                </c:pt>
                <c:pt idx="10075">
                  <c:v>#N/A</c:v>
                </c:pt>
                <c:pt idx="10076">
                  <c:v>#N/A</c:v>
                </c:pt>
                <c:pt idx="10077">
                  <c:v>#N/A</c:v>
                </c:pt>
                <c:pt idx="10078">
                  <c:v>#N/A</c:v>
                </c:pt>
                <c:pt idx="10079">
                  <c:v>#N/A</c:v>
                </c:pt>
                <c:pt idx="10080">
                  <c:v>#N/A</c:v>
                </c:pt>
                <c:pt idx="10081">
                  <c:v>#N/A</c:v>
                </c:pt>
                <c:pt idx="10082">
                  <c:v>#N/A</c:v>
                </c:pt>
                <c:pt idx="10083">
                  <c:v>#N/A</c:v>
                </c:pt>
                <c:pt idx="10084">
                  <c:v>#N/A</c:v>
                </c:pt>
                <c:pt idx="10085">
                  <c:v>#N/A</c:v>
                </c:pt>
                <c:pt idx="10086">
                  <c:v>#N/A</c:v>
                </c:pt>
                <c:pt idx="10087">
                  <c:v>#N/A</c:v>
                </c:pt>
                <c:pt idx="10088">
                  <c:v>#N/A</c:v>
                </c:pt>
                <c:pt idx="10089">
                  <c:v>#N/A</c:v>
                </c:pt>
                <c:pt idx="10090">
                  <c:v>#N/A</c:v>
                </c:pt>
                <c:pt idx="10091">
                  <c:v>#N/A</c:v>
                </c:pt>
                <c:pt idx="10092">
                  <c:v>#N/A</c:v>
                </c:pt>
                <c:pt idx="10093">
                  <c:v>#N/A</c:v>
                </c:pt>
                <c:pt idx="10094">
                  <c:v>#N/A</c:v>
                </c:pt>
                <c:pt idx="10095">
                  <c:v>#N/A</c:v>
                </c:pt>
                <c:pt idx="10096">
                  <c:v>#N/A</c:v>
                </c:pt>
                <c:pt idx="10097">
                  <c:v>#N/A</c:v>
                </c:pt>
                <c:pt idx="10098">
                  <c:v>#N/A</c:v>
                </c:pt>
                <c:pt idx="10099">
                  <c:v>#N/A</c:v>
                </c:pt>
                <c:pt idx="10100">
                  <c:v>#N/A</c:v>
                </c:pt>
                <c:pt idx="10101">
                  <c:v>#N/A</c:v>
                </c:pt>
                <c:pt idx="10102">
                  <c:v>#N/A</c:v>
                </c:pt>
                <c:pt idx="10103">
                  <c:v>#N/A</c:v>
                </c:pt>
                <c:pt idx="10104">
                  <c:v>#N/A</c:v>
                </c:pt>
                <c:pt idx="10105">
                  <c:v>#N/A</c:v>
                </c:pt>
                <c:pt idx="10106">
                  <c:v>#N/A</c:v>
                </c:pt>
                <c:pt idx="10107">
                  <c:v>#N/A</c:v>
                </c:pt>
                <c:pt idx="10108">
                  <c:v>#N/A</c:v>
                </c:pt>
                <c:pt idx="10109">
                  <c:v>#N/A</c:v>
                </c:pt>
                <c:pt idx="10110">
                  <c:v>#N/A</c:v>
                </c:pt>
                <c:pt idx="10111">
                  <c:v>#N/A</c:v>
                </c:pt>
                <c:pt idx="10112">
                  <c:v>#N/A</c:v>
                </c:pt>
                <c:pt idx="10113">
                  <c:v>#N/A</c:v>
                </c:pt>
                <c:pt idx="10114">
                  <c:v>#N/A</c:v>
                </c:pt>
                <c:pt idx="10115">
                  <c:v>#N/A</c:v>
                </c:pt>
                <c:pt idx="10116">
                  <c:v>#N/A</c:v>
                </c:pt>
                <c:pt idx="10117">
                  <c:v>#N/A</c:v>
                </c:pt>
                <c:pt idx="10118">
                  <c:v>#N/A</c:v>
                </c:pt>
                <c:pt idx="10119">
                  <c:v>#N/A</c:v>
                </c:pt>
                <c:pt idx="10120">
                  <c:v>#N/A</c:v>
                </c:pt>
                <c:pt idx="10121">
                  <c:v>#N/A</c:v>
                </c:pt>
                <c:pt idx="10122">
                  <c:v>#N/A</c:v>
                </c:pt>
                <c:pt idx="10123">
                  <c:v>#N/A</c:v>
                </c:pt>
                <c:pt idx="10124">
                  <c:v>#N/A</c:v>
                </c:pt>
                <c:pt idx="10125">
                  <c:v>#N/A</c:v>
                </c:pt>
                <c:pt idx="10126">
                  <c:v>#N/A</c:v>
                </c:pt>
                <c:pt idx="10127">
                  <c:v>#N/A</c:v>
                </c:pt>
                <c:pt idx="10128">
                  <c:v>#N/A</c:v>
                </c:pt>
                <c:pt idx="10129">
                  <c:v>#N/A</c:v>
                </c:pt>
                <c:pt idx="10130">
                  <c:v>#N/A</c:v>
                </c:pt>
                <c:pt idx="10131">
                  <c:v>#N/A</c:v>
                </c:pt>
                <c:pt idx="10132">
                  <c:v>#N/A</c:v>
                </c:pt>
                <c:pt idx="10133">
                  <c:v>#N/A</c:v>
                </c:pt>
                <c:pt idx="10134">
                  <c:v>#N/A</c:v>
                </c:pt>
                <c:pt idx="10135">
                  <c:v>#N/A</c:v>
                </c:pt>
                <c:pt idx="10136">
                  <c:v>#N/A</c:v>
                </c:pt>
                <c:pt idx="10137">
                  <c:v>#N/A</c:v>
                </c:pt>
                <c:pt idx="10138">
                  <c:v>63.451000000000001</c:v>
                </c:pt>
                <c:pt idx="10139">
                  <c:v>#N/A</c:v>
                </c:pt>
                <c:pt idx="10140">
                  <c:v>#N/A</c:v>
                </c:pt>
                <c:pt idx="10141">
                  <c:v>#N/A</c:v>
                </c:pt>
                <c:pt idx="10142">
                  <c:v>#N/A</c:v>
                </c:pt>
                <c:pt idx="10143">
                  <c:v>#N/A</c:v>
                </c:pt>
                <c:pt idx="10144">
                  <c:v>#N/A</c:v>
                </c:pt>
                <c:pt idx="10145">
                  <c:v>#N/A</c:v>
                </c:pt>
                <c:pt idx="10146">
                  <c:v>#N/A</c:v>
                </c:pt>
                <c:pt idx="10147">
                  <c:v>#N/A</c:v>
                </c:pt>
                <c:pt idx="10148">
                  <c:v>#N/A</c:v>
                </c:pt>
                <c:pt idx="10149">
                  <c:v>#N/A</c:v>
                </c:pt>
                <c:pt idx="10150">
                  <c:v>#N/A</c:v>
                </c:pt>
                <c:pt idx="10151">
                  <c:v>#N/A</c:v>
                </c:pt>
                <c:pt idx="10152">
                  <c:v>#N/A</c:v>
                </c:pt>
                <c:pt idx="10153">
                  <c:v>#N/A</c:v>
                </c:pt>
                <c:pt idx="10154">
                  <c:v>#N/A</c:v>
                </c:pt>
                <c:pt idx="10155">
                  <c:v>#N/A</c:v>
                </c:pt>
                <c:pt idx="10156">
                  <c:v>#N/A</c:v>
                </c:pt>
                <c:pt idx="10157">
                  <c:v>#N/A</c:v>
                </c:pt>
                <c:pt idx="10158">
                  <c:v>#N/A</c:v>
                </c:pt>
                <c:pt idx="10159">
                  <c:v>#N/A</c:v>
                </c:pt>
                <c:pt idx="10160">
                  <c:v>#N/A</c:v>
                </c:pt>
                <c:pt idx="10161">
                  <c:v>#N/A</c:v>
                </c:pt>
                <c:pt idx="10162">
                  <c:v>#N/A</c:v>
                </c:pt>
                <c:pt idx="10163">
                  <c:v>#N/A</c:v>
                </c:pt>
                <c:pt idx="10164">
                  <c:v>#N/A</c:v>
                </c:pt>
                <c:pt idx="10165">
                  <c:v>#N/A</c:v>
                </c:pt>
                <c:pt idx="10166">
                  <c:v>#N/A</c:v>
                </c:pt>
                <c:pt idx="10167">
                  <c:v>#N/A</c:v>
                </c:pt>
                <c:pt idx="10168">
                  <c:v>#N/A</c:v>
                </c:pt>
                <c:pt idx="10169">
                  <c:v>#N/A</c:v>
                </c:pt>
                <c:pt idx="10170">
                  <c:v>#N/A</c:v>
                </c:pt>
                <c:pt idx="10171">
                  <c:v>#N/A</c:v>
                </c:pt>
                <c:pt idx="10172">
                  <c:v>#N/A</c:v>
                </c:pt>
                <c:pt idx="10173">
                  <c:v>#N/A</c:v>
                </c:pt>
                <c:pt idx="10174">
                  <c:v>#N/A</c:v>
                </c:pt>
                <c:pt idx="10175">
                  <c:v>#N/A</c:v>
                </c:pt>
                <c:pt idx="10176">
                  <c:v>#N/A</c:v>
                </c:pt>
                <c:pt idx="10177">
                  <c:v>#N/A</c:v>
                </c:pt>
                <c:pt idx="10178">
                  <c:v>#N/A</c:v>
                </c:pt>
                <c:pt idx="10179">
                  <c:v>#N/A</c:v>
                </c:pt>
                <c:pt idx="10180">
                  <c:v>#N/A</c:v>
                </c:pt>
                <c:pt idx="10181">
                  <c:v>#N/A</c:v>
                </c:pt>
                <c:pt idx="10182">
                  <c:v>#N/A</c:v>
                </c:pt>
                <c:pt idx="10183">
                  <c:v>#N/A</c:v>
                </c:pt>
                <c:pt idx="10184">
                  <c:v>#N/A</c:v>
                </c:pt>
                <c:pt idx="10185">
                  <c:v>#N/A</c:v>
                </c:pt>
                <c:pt idx="10186">
                  <c:v>#N/A</c:v>
                </c:pt>
                <c:pt idx="10187">
                  <c:v>#N/A</c:v>
                </c:pt>
                <c:pt idx="10188">
                  <c:v>#N/A</c:v>
                </c:pt>
                <c:pt idx="10189">
                  <c:v>#N/A</c:v>
                </c:pt>
                <c:pt idx="10190">
                  <c:v>#N/A</c:v>
                </c:pt>
                <c:pt idx="10191">
                  <c:v>#N/A</c:v>
                </c:pt>
                <c:pt idx="10192">
                  <c:v>#N/A</c:v>
                </c:pt>
                <c:pt idx="10193">
                  <c:v>#N/A</c:v>
                </c:pt>
                <c:pt idx="10194">
                  <c:v>#N/A</c:v>
                </c:pt>
                <c:pt idx="10195">
                  <c:v>#N/A</c:v>
                </c:pt>
                <c:pt idx="10196">
                  <c:v>#N/A</c:v>
                </c:pt>
                <c:pt idx="10197">
                  <c:v>#N/A</c:v>
                </c:pt>
                <c:pt idx="10198">
                  <c:v>#N/A</c:v>
                </c:pt>
                <c:pt idx="10199">
                  <c:v>#N/A</c:v>
                </c:pt>
                <c:pt idx="10200">
                  <c:v>#N/A</c:v>
                </c:pt>
                <c:pt idx="10201">
                  <c:v>#N/A</c:v>
                </c:pt>
                <c:pt idx="10202">
                  <c:v>#N/A</c:v>
                </c:pt>
                <c:pt idx="10203">
                  <c:v>74.058999999999997</c:v>
                </c:pt>
                <c:pt idx="10204">
                  <c:v>#N/A</c:v>
                </c:pt>
                <c:pt idx="10205">
                  <c:v>#N/A</c:v>
                </c:pt>
                <c:pt idx="10206">
                  <c:v>#N/A</c:v>
                </c:pt>
                <c:pt idx="10207">
                  <c:v>#N/A</c:v>
                </c:pt>
                <c:pt idx="10208">
                  <c:v>#N/A</c:v>
                </c:pt>
                <c:pt idx="10209">
                  <c:v>#N/A</c:v>
                </c:pt>
                <c:pt idx="10210">
                  <c:v>#N/A</c:v>
                </c:pt>
                <c:pt idx="10211">
                  <c:v>#N/A</c:v>
                </c:pt>
                <c:pt idx="10212">
                  <c:v>#N/A</c:v>
                </c:pt>
                <c:pt idx="10213">
                  <c:v>#N/A</c:v>
                </c:pt>
                <c:pt idx="10214">
                  <c:v>#N/A</c:v>
                </c:pt>
                <c:pt idx="10215">
                  <c:v>#N/A</c:v>
                </c:pt>
                <c:pt idx="10216">
                  <c:v>#N/A</c:v>
                </c:pt>
                <c:pt idx="10217">
                  <c:v>#N/A</c:v>
                </c:pt>
                <c:pt idx="10218">
                  <c:v>#N/A</c:v>
                </c:pt>
                <c:pt idx="10219">
                  <c:v>#N/A</c:v>
                </c:pt>
                <c:pt idx="10220">
                  <c:v>#N/A</c:v>
                </c:pt>
                <c:pt idx="10221">
                  <c:v>#N/A</c:v>
                </c:pt>
                <c:pt idx="10222">
                  <c:v>#N/A</c:v>
                </c:pt>
                <c:pt idx="10223">
                  <c:v>#N/A</c:v>
                </c:pt>
                <c:pt idx="10224">
                  <c:v>#N/A</c:v>
                </c:pt>
                <c:pt idx="10225">
                  <c:v>#N/A</c:v>
                </c:pt>
                <c:pt idx="10226">
                  <c:v>#N/A</c:v>
                </c:pt>
                <c:pt idx="10227">
                  <c:v>#N/A</c:v>
                </c:pt>
                <c:pt idx="10228">
                  <c:v>#N/A</c:v>
                </c:pt>
                <c:pt idx="10229">
                  <c:v>#N/A</c:v>
                </c:pt>
                <c:pt idx="10230">
                  <c:v>#N/A</c:v>
                </c:pt>
                <c:pt idx="10231">
                  <c:v>#N/A</c:v>
                </c:pt>
                <c:pt idx="10232">
                  <c:v>#N/A</c:v>
                </c:pt>
                <c:pt idx="10233">
                  <c:v>#N/A</c:v>
                </c:pt>
                <c:pt idx="10234">
                  <c:v>#N/A</c:v>
                </c:pt>
                <c:pt idx="10235">
                  <c:v>#N/A</c:v>
                </c:pt>
                <c:pt idx="10236">
                  <c:v>#N/A</c:v>
                </c:pt>
                <c:pt idx="10237">
                  <c:v>#N/A</c:v>
                </c:pt>
                <c:pt idx="10238">
                  <c:v>#N/A</c:v>
                </c:pt>
                <c:pt idx="10239">
                  <c:v>#N/A</c:v>
                </c:pt>
                <c:pt idx="10240">
                  <c:v>#N/A</c:v>
                </c:pt>
                <c:pt idx="10241">
                  <c:v>#N/A</c:v>
                </c:pt>
                <c:pt idx="10242">
                  <c:v>#N/A</c:v>
                </c:pt>
                <c:pt idx="10243">
                  <c:v>#N/A</c:v>
                </c:pt>
                <c:pt idx="10244">
                  <c:v>#N/A</c:v>
                </c:pt>
                <c:pt idx="10245">
                  <c:v>#N/A</c:v>
                </c:pt>
                <c:pt idx="10246">
                  <c:v>#N/A</c:v>
                </c:pt>
                <c:pt idx="10247">
                  <c:v>#N/A</c:v>
                </c:pt>
                <c:pt idx="10248">
                  <c:v>#N/A</c:v>
                </c:pt>
                <c:pt idx="10249">
                  <c:v>#N/A</c:v>
                </c:pt>
                <c:pt idx="10250">
                  <c:v>#N/A</c:v>
                </c:pt>
                <c:pt idx="10251">
                  <c:v>#N/A</c:v>
                </c:pt>
                <c:pt idx="10252">
                  <c:v>#N/A</c:v>
                </c:pt>
                <c:pt idx="10253">
                  <c:v>#N/A</c:v>
                </c:pt>
                <c:pt idx="10254">
                  <c:v>#N/A</c:v>
                </c:pt>
                <c:pt idx="10255">
                  <c:v>#N/A</c:v>
                </c:pt>
                <c:pt idx="10256">
                  <c:v>#N/A</c:v>
                </c:pt>
                <c:pt idx="10257">
                  <c:v>#N/A</c:v>
                </c:pt>
                <c:pt idx="10258">
                  <c:v>#N/A</c:v>
                </c:pt>
                <c:pt idx="10259">
                  <c:v>#N/A</c:v>
                </c:pt>
                <c:pt idx="10260">
                  <c:v>#N/A</c:v>
                </c:pt>
                <c:pt idx="10261">
                  <c:v>#N/A</c:v>
                </c:pt>
                <c:pt idx="10262">
                  <c:v>#N/A</c:v>
                </c:pt>
                <c:pt idx="10263">
                  <c:v>#N/A</c:v>
                </c:pt>
                <c:pt idx="10264">
                  <c:v>#N/A</c:v>
                </c:pt>
                <c:pt idx="10265">
                  <c:v>#N/A</c:v>
                </c:pt>
                <c:pt idx="10266">
                  <c:v>#N/A</c:v>
                </c:pt>
                <c:pt idx="10267">
                  <c:v>#N/A</c:v>
                </c:pt>
                <c:pt idx="10268">
                  <c:v>73.186999999999998</c:v>
                </c:pt>
                <c:pt idx="10269">
                  <c:v>#N/A</c:v>
                </c:pt>
                <c:pt idx="10270">
                  <c:v>#N/A</c:v>
                </c:pt>
                <c:pt idx="10271">
                  <c:v>#N/A</c:v>
                </c:pt>
                <c:pt idx="10272">
                  <c:v>#N/A</c:v>
                </c:pt>
                <c:pt idx="10273">
                  <c:v>#N/A</c:v>
                </c:pt>
                <c:pt idx="10274">
                  <c:v>#N/A</c:v>
                </c:pt>
                <c:pt idx="10275">
                  <c:v>#N/A</c:v>
                </c:pt>
                <c:pt idx="10276">
                  <c:v>#N/A</c:v>
                </c:pt>
                <c:pt idx="10277">
                  <c:v>#N/A</c:v>
                </c:pt>
                <c:pt idx="10278">
                  <c:v>#N/A</c:v>
                </c:pt>
                <c:pt idx="10279">
                  <c:v>#N/A</c:v>
                </c:pt>
                <c:pt idx="10280">
                  <c:v>#N/A</c:v>
                </c:pt>
                <c:pt idx="10281">
                  <c:v>#N/A</c:v>
                </c:pt>
                <c:pt idx="10282">
                  <c:v>#N/A</c:v>
                </c:pt>
                <c:pt idx="10283">
                  <c:v>#N/A</c:v>
                </c:pt>
                <c:pt idx="10284">
                  <c:v>#N/A</c:v>
                </c:pt>
                <c:pt idx="10285">
                  <c:v>#N/A</c:v>
                </c:pt>
                <c:pt idx="10286">
                  <c:v>#N/A</c:v>
                </c:pt>
                <c:pt idx="10287">
                  <c:v>#N/A</c:v>
                </c:pt>
                <c:pt idx="10288">
                  <c:v>#N/A</c:v>
                </c:pt>
                <c:pt idx="10289">
                  <c:v>#N/A</c:v>
                </c:pt>
                <c:pt idx="10290">
                  <c:v>#N/A</c:v>
                </c:pt>
                <c:pt idx="10291">
                  <c:v>#N/A</c:v>
                </c:pt>
                <c:pt idx="10292">
                  <c:v>#N/A</c:v>
                </c:pt>
                <c:pt idx="10293">
                  <c:v>#N/A</c:v>
                </c:pt>
                <c:pt idx="10294">
                  <c:v>#N/A</c:v>
                </c:pt>
                <c:pt idx="10295">
                  <c:v>#N/A</c:v>
                </c:pt>
                <c:pt idx="10296">
                  <c:v>#N/A</c:v>
                </c:pt>
                <c:pt idx="10297">
                  <c:v>#N/A</c:v>
                </c:pt>
                <c:pt idx="10298">
                  <c:v>#N/A</c:v>
                </c:pt>
                <c:pt idx="10299">
                  <c:v>#N/A</c:v>
                </c:pt>
                <c:pt idx="10300">
                  <c:v>#N/A</c:v>
                </c:pt>
                <c:pt idx="10301">
                  <c:v>#N/A</c:v>
                </c:pt>
                <c:pt idx="10302">
                  <c:v>#N/A</c:v>
                </c:pt>
                <c:pt idx="10303">
                  <c:v>#N/A</c:v>
                </c:pt>
                <c:pt idx="10304">
                  <c:v>#N/A</c:v>
                </c:pt>
                <c:pt idx="10305">
                  <c:v>#N/A</c:v>
                </c:pt>
                <c:pt idx="10306">
                  <c:v>#N/A</c:v>
                </c:pt>
                <c:pt idx="10307">
                  <c:v>#N/A</c:v>
                </c:pt>
                <c:pt idx="10308">
                  <c:v>#N/A</c:v>
                </c:pt>
                <c:pt idx="10309">
                  <c:v>#N/A</c:v>
                </c:pt>
                <c:pt idx="10310">
                  <c:v>#N/A</c:v>
                </c:pt>
                <c:pt idx="10311">
                  <c:v>#N/A</c:v>
                </c:pt>
                <c:pt idx="10312">
                  <c:v>#N/A</c:v>
                </c:pt>
                <c:pt idx="10313">
                  <c:v>#N/A</c:v>
                </c:pt>
                <c:pt idx="10314">
                  <c:v>#N/A</c:v>
                </c:pt>
                <c:pt idx="10315">
                  <c:v>#N/A</c:v>
                </c:pt>
                <c:pt idx="10316">
                  <c:v>#N/A</c:v>
                </c:pt>
                <c:pt idx="10317">
                  <c:v>#N/A</c:v>
                </c:pt>
                <c:pt idx="10318">
                  <c:v>#N/A</c:v>
                </c:pt>
                <c:pt idx="10319">
                  <c:v>#N/A</c:v>
                </c:pt>
                <c:pt idx="10320">
                  <c:v>#N/A</c:v>
                </c:pt>
                <c:pt idx="10321">
                  <c:v>#N/A</c:v>
                </c:pt>
                <c:pt idx="10322">
                  <c:v>#N/A</c:v>
                </c:pt>
                <c:pt idx="10323">
                  <c:v>#N/A</c:v>
                </c:pt>
                <c:pt idx="10324">
                  <c:v>#N/A</c:v>
                </c:pt>
                <c:pt idx="10325">
                  <c:v>#N/A</c:v>
                </c:pt>
                <c:pt idx="10326">
                  <c:v>#N/A</c:v>
                </c:pt>
                <c:pt idx="10327">
                  <c:v>#N/A</c:v>
                </c:pt>
                <c:pt idx="10328">
                  <c:v>#N/A</c:v>
                </c:pt>
                <c:pt idx="10329">
                  <c:v>#N/A</c:v>
                </c:pt>
                <c:pt idx="10330">
                  <c:v>#N/A</c:v>
                </c:pt>
                <c:pt idx="10331">
                  <c:v>#N/A</c:v>
                </c:pt>
                <c:pt idx="10332">
                  <c:v>#N/A</c:v>
                </c:pt>
                <c:pt idx="10333">
                  <c:v>45.561</c:v>
                </c:pt>
                <c:pt idx="10334">
                  <c:v>#N/A</c:v>
                </c:pt>
                <c:pt idx="10335">
                  <c:v>#N/A</c:v>
                </c:pt>
                <c:pt idx="10336">
                  <c:v>#N/A</c:v>
                </c:pt>
                <c:pt idx="10337">
                  <c:v>#N/A</c:v>
                </c:pt>
                <c:pt idx="10338">
                  <c:v>#N/A</c:v>
                </c:pt>
                <c:pt idx="10339">
                  <c:v>#N/A</c:v>
                </c:pt>
                <c:pt idx="10340">
                  <c:v>#N/A</c:v>
                </c:pt>
                <c:pt idx="10341">
                  <c:v>#N/A</c:v>
                </c:pt>
                <c:pt idx="10342">
                  <c:v>#N/A</c:v>
                </c:pt>
                <c:pt idx="10343">
                  <c:v>#N/A</c:v>
                </c:pt>
                <c:pt idx="10344">
                  <c:v>#N/A</c:v>
                </c:pt>
                <c:pt idx="10345">
                  <c:v>#N/A</c:v>
                </c:pt>
                <c:pt idx="10346">
                  <c:v>#N/A</c:v>
                </c:pt>
                <c:pt idx="10347">
                  <c:v>#N/A</c:v>
                </c:pt>
                <c:pt idx="10348">
                  <c:v>#N/A</c:v>
                </c:pt>
                <c:pt idx="10349">
                  <c:v>#N/A</c:v>
                </c:pt>
                <c:pt idx="10350">
                  <c:v>#N/A</c:v>
                </c:pt>
                <c:pt idx="10351">
                  <c:v>#N/A</c:v>
                </c:pt>
                <c:pt idx="10352">
                  <c:v>#N/A</c:v>
                </c:pt>
                <c:pt idx="10353">
                  <c:v>#N/A</c:v>
                </c:pt>
                <c:pt idx="10354">
                  <c:v>#N/A</c:v>
                </c:pt>
                <c:pt idx="10355">
                  <c:v>#N/A</c:v>
                </c:pt>
                <c:pt idx="10356">
                  <c:v>#N/A</c:v>
                </c:pt>
                <c:pt idx="10357">
                  <c:v>#N/A</c:v>
                </c:pt>
                <c:pt idx="10358">
                  <c:v>#N/A</c:v>
                </c:pt>
                <c:pt idx="10359">
                  <c:v>#N/A</c:v>
                </c:pt>
                <c:pt idx="10360">
                  <c:v>#N/A</c:v>
                </c:pt>
                <c:pt idx="10361">
                  <c:v>#N/A</c:v>
                </c:pt>
                <c:pt idx="10362">
                  <c:v>#N/A</c:v>
                </c:pt>
                <c:pt idx="10363">
                  <c:v>#N/A</c:v>
                </c:pt>
                <c:pt idx="10364">
                  <c:v>#N/A</c:v>
                </c:pt>
                <c:pt idx="10365">
                  <c:v>#N/A</c:v>
                </c:pt>
                <c:pt idx="10366">
                  <c:v>#N/A</c:v>
                </c:pt>
                <c:pt idx="10367">
                  <c:v>#N/A</c:v>
                </c:pt>
                <c:pt idx="10368">
                  <c:v>#N/A</c:v>
                </c:pt>
                <c:pt idx="10369">
                  <c:v>#N/A</c:v>
                </c:pt>
                <c:pt idx="10370">
                  <c:v>#N/A</c:v>
                </c:pt>
                <c:pt idx="10371">
                  <c:v>#N/A</c:v>
                </c:pt>
                <c:pt idx="10372">
                  <c:v>#N/A</c:v>
                </c:pt>
                <c:pt idx="10373">
                  <c:v>#N/A</c:v>
                </c:pt>
                <c:pt idx="10374">
                  <c:v>#N/A</c:v>
                </c:pt>
                <c:pt idx="10375">
                  <c:v>#N/A</c:v>
                </c:pt>
                <c:pt idx="10376">
                  <c:v>#N/A</c:v>
                </c:pt>
                <c:pt idx="10377">
                  <c:v>#N/A</c:v>
                </c:pt>
                <c:pt idx="10378">
                  <c:v>#N/A</c:v>
                </c:pt>
                <c:pt idx="10379">
                  <c:v>#N/A</c:v>
                </c:pt>
                <c:pt idx="10380">
                  <c:v>#N/A</c:v>
                </c:pt>
                <c:pt idx="10381">
                  <c:v>#N/A</c:v>
                </c:pt>
                <c:pt idx="10382">
                  <c:v>#N/A</c:v>
                </c:pt>
                <c:pt idx="10383">
                  <c:v>#N/A</c:v>
                </c:pt>
                <c:pt idx="10384">
                  <c:v>#N/A</c:v>
                </c:pt>
                <c:pt idx="10385">
                  <c:v>#N/A</c:v>
                </c:pt>
                <c:pt idx="10386">
                  <c:v>#N/A</c:v>
                </c:pt>
                <c:pt idx="10387">
                  <c:v>#N/A</c:v>
                </c:pt>
                <c:pt idx="10388">
                  <c:v>#N/A</c:v>
                </c:pt>
                <c:pt idx="10389">
                  <c:v>#N/A</c:v>
                </c:pt>
                <c:pt idx="10390">
                  <c:v>#N/A</c:v>
                </c:pt>
                <c:pt idx="10391">
                  <c:v>#N/A</c:v>
                </c:pt>
                <c:pt idx="10392">
                  <c:v>#N/A</c:v>
                </c:pt>
                <c:pt idx="10393">
                  <c:v>#N/A</c:v>
                </c:pt>
                <c:pt idx="10394">
                  <c:v>#N/A</c:v>
                </c:pt>
                <c:pt idx="10395">
                  <c:v>#N/A</c:v>
                </c:pt>
                <c:pt idx="10396">
                  <c:v>#N/A</c:v>
                </c:pt>
                <c:pt idx="10397">
                  <c:v>#N/A</c:v>
                </c:pt>
                <c:pt idx="10398">
                  <c:v>82.322000000000003</c:v>
                </c:pt>
                <c:pt idx="10399">
                  <c:v>#N/A</c:v>
                </c:pt>
                <c:pt idx="10400">
                  <c:v>#N/A</c:v>
                </c:pt>
                <c:pt idx="10401">
                  <c:v>#N/A</c:v>
                </c:pt>
                <c:pt idx="10402">
                  <c:v>#N/A</c:v>
                </c:pt>
                <c:pt idx="10403">
                  <c:v>#N/A</c:v>
                </c:pt>
                <c:pt idx="10404">
                  <c:v>#N/A</c:v>
                </c:pt>
                <c:pt idx="10405">
                  <c:v>#N/A</c:v>
                </c:pt>
                <c:pt idx="10406">
                  <c:v>#N/A</c:v>
                </c:pt>
                <c:pt idx="10407">
                  <c:v>#N/A</c:v>
                </c:pt>
                <c:pt idx="10408">
                  <c:v>#N/A</c:v>
                </c:pt>
                <c:pt idx="10409">
                  <c:v>#N/A</c:v>
                </c:pt>
                <c:pt idx="10410">
                  <c:v>#N/A</c:v>
                </c:pt>
                <c:pt idx="10411">
                  <c:v>#N/A</c:v>
                </c:pt>
                <c:pt idx="10412">
                  <c:v>#N/A</c:v>
                </c:pt>
                <c:pt idx="10413">
                  <c:v>#N/A</c:v>
                </c:pt>
                <c:pt idx="10414">
                  <c:v>#N/A</c:v>
                </c:pt>
                <c:pt idx="10415">
                  <c:v>#N/A</c:v>
                </c:pt>
                <c:pt idx="10416">
                  <c:v>#N/A</c:v>
                </c:pt>
                <c:pt idx="10417">
                  <c:v>#N/A</c:v>
                </c:pt>
                <c:pt idx="10418">
                  <c:v>#N/A</c:v>
                </c:pt>
                <c:pt idx="10419">
                  <c:v>#N/A</c:v>
                </c:pt>
                <c:pt idx="10420">
                  <c:v>#N/A</c:v>
                </c:pt>
                <c:pt idx="10421">
                  <c:v>#N/A</c:v>
                </c:pt>
                <c:pt idx="10422">
                  <c:v>#N/A</c:v>
                </c:pt>
                <c:pt idx="10423">
                  <c:v>#N/A</c:v>
                </c:pt>
                <c:pt idx="10424">
                  <c:v>#N/A</c:v>
                </c:pt>
                <c:pt idx="10425">
                  <c:v>#N/A</c:v>
                </c:pt>
                <c:pt idx="10426">
                  <c:v>#N/A</c:v>
                </c:pt>
                <c:pt idx="10427">
                  <c:v>#N/A</c:v>
                </c:pt>
                <c:pt idx="10428">
                  <c:v>#N/A</c:v>
                </c:pt>
                <c:pt idx="10429">
                  <c:v>#N/A</c:v>
                </c:pt>
                <c:pt idx="10430">
                  <c:v>#N/A</c:v>
                </c:pt>
                <c:pt idx="10431">
                  <c:v>#N/A</c:v>
                </c:pt>
                <c:pt idx="10432">
                  <c:v>#N/A</c:v>
                </c:pt>
                <c:pt idx="10433">
                  <c:v>#N/A</c:v>
                </c:pt>
                <c:pt idx="10434">
                  <c:v>#N/A</c:v>
                </c:pt>
                <c:pt idx="10435">
                  <c:v>#N/A</c:v>
                </c:pt>
                <c:pt idx="10436">
                  <c:v>#N/A</c:v>
                </c:pt>
                <c:pt idx="10437">
                  <c:v>#N/A</c:v>
                </c:pt>
                <c:pt idx="10438">
                  <c:v>#N/A</c:v>
                </c:pt>
                <c:pt idx="10439">
                  <c:v>#N/A</c:v>
                </c:pt>
                <c:pt idx="10440">
                  <c:v>#N/A</c:v>
                </c:pt>
                <c:pt idx="10441">
                  <c:v>#N/A</c:v>
                </c:pt>
                <c:pt idx="10442">
                  <c:v>#N/A</c:v>
                </c:pt>
                <c:pt idx="10443">
                  <c:v>#N/A</c:v>
                </c:pt>
                <c:pt idx="10444">
                  <c:v>#N/A</c:v>
                </c:pt>
                <c:pt idx="10445">
                  <c:v>#N/A</c:v>
                </c:pt>
                <c:pt idx="10446">
                  <c:v>#N/A</c:v>
                </c:pt>
                <c:pt idx="10447">
                  <c:v>#N/A</c:v>
                </c:pt>
                <c:pt idx="10448">
                  <c:v>#N/A</c:v>
                </c:pt>
                <c:pt idx="10449">
                  <c:v>#N/A</c:v>
                </c:pt>
                <c:pt idx="10450">
                  <c:v>#N/A</c:v>
                </c:pt>
                <c:pt idx="10451">
                  <c:v>#N/A</c:v>
                </c:pt>
                <c:pt idx="10452">
                  <c:v>#N/A</c:v>
                </c:pt>
                <c:pt idx="10453">
                  <c:v>#N/A</c:v>
                </c:pt>
                <c:pt idx="10454">
                  <c:v>#N/A</c:v>
                </c:pt>
                <c:pt idx="10455">
                  <c:v>#N/A</c:v>
                </c:pt>
                <c:pt idx="10456">
                  <c:v>#N/A</c:v>
                </c:pt>
                <c:pt idx="10457">
                  <c:v>#N/A</c:v>
                </c:pt>
                <c:pt idx="10458">
                  <c:v>#N/A</c:v>
                </c:pt>
                <c:pt idx="10459">
                  <c:v>#N/A</c:v>
                </c:pt>
                <c:pt idx="10460">
                  <c:v>#N/A</c:v>
                </c:pt>
                <c:pt idx="10461">
                  <c:v>#N/A</c:v>
                </c:pt>
                <c:pt idx="10462">
                  <c:v>#N/A</c:v>
                </c:pt>
                <c:pt idx="10463">
                  <c:v>75.397000000000006</c:v>
                </c:pt>
                <c:pt idx="10464">
                  <c:v>#N/A</c:v>
                </c:pt>
                <c:pt idx="10465">
                  <c:v>#N/A</c:v>
                </c:pt>
                <c:pt idx="10466">
                  <c:v>#N/A</c:v>
                </c:pt>
                <c:pt idx="10467">
                  <c:v>#N/A</c:v>
                </c:pt>
                <c:pt idx="10468">
                  <c:v>#N/A</c:v>
                </c:pt>
                <c:pt idx="10469">
                  <c:v>#N/A</c:v>
                </c:pt>
                <c:pt idx="10470">
                  <c:v>#N/A</c:v>
                </c:pt>
                <c:pt idx="10471">
                  <c:v>#N/A</c:v>
                </c:pt>
                <c:pt idx="10472">
                  <c:v>#N/A</c:v>
                </c:pt>
                <c:pt idx="10473">
                  <c:v>#N/A</c:v>
                </c:pt>
                <c:pt idx="10474">
                  <c:v>#N/A</c:v>
                </c:pt>
                <c:pt idx="10475">
                  <c:v>#N/A</c:v>
                </c:pt>
                <c:pt idx="10476">
                  <c:v>#N/A</c:v>
                </c:pt>
                <c:pt idx="10477">
                  <c:v>#N/A</c:v>
                </c:pt>
                <c:pt idx="10478">
                  <c:v>#N/A</c:v>
                </c:pt>
                <c:pt idx="10479">
                  <c:v>#N/A</c:v>
                </c:pt>
                <c:pt idx="10480">
                  <c:v>#N/A</c:v>
                </c:pt>
                <c:pt idx="10481">
                  <c:v>#N/A</c:v>
                </c:pt>
                <c:pt idx="10482">
                  <c:v>#N/A</c:v>
                </c:pt>
                <c:pt idx="10483">
                  <c:v>#N/A</c:v>
                </c:pt>
                <c:pt idx="10484">
                  <c:v>#N/A</c:v>
                </c:pt>
                <c:pt idx="10485">
                  <c:v>#N/A</c:v>
                </c:pt>
                <c:pt idx="10486">
                  <c:v>#N/A</c:v>
                </c:pt>
                <c:pt idx="10487">
                  <c:v>#N/A</c:v>
                </c:pt>
                <c:pt idx="10488">
                  <c:v>#N/A</c:v>
                </c:pt>
                <c:pt idx="10489">
                  <c:v>#N/A</c:v>
                </c:pt>
                <c:pt idx="10490">
                  <c:v>#N/A</c:v>
                </c:pt>
                <c:pt idx="10491">
                  <c:v>#N/A</c:v>
                </c:pt>
                <c:pt idx="10492">
                  <c:v>#N/A</c:v>
                </c:pt>
                <c:pt idx="10493">
                  <c:v>#N/A</c:v>
                </c:pt>
                <c:pt idx="10494">
                  <c:v>#N/A</c:v>
                </c:pt>
                <c:pt idx="10495">
                  <c:v>#N/A</c:v>
                </c:pt>
                <c:pt idx="10496">
                  <c:v>#N/A</c:v>
                </c:pt>
                <c:pt idx="10497">
                  <c:v>#N/A</c:v>
                </c:pt>
                <c:pt idx="10498">
                  <c:v>#N/A</c:v>
                </c:pt>
                <c:pt idx="10499">
                  <c:v>#N/A</c:v>
                </c:pt>
                <c:pt idx="10500">
                  <c:v>#N/A</c:v>
                </c:pt>
                <c:pt idx="10501">
                  <c:v>#N/A</c:v>
                </c:pt>
                <c:pt idx="10502">
                  <c:v>#N/A</c:v>
                </c:pt>
                <c:pt idx="10503">
                  <c:v>#N/A</c:v>
                </c:pt>
                <c:pt idx="10504">
                  <c:v>#N/A</c:v>
                </c:pt>
                <c:pt idx="10505">
                  <c:v>#N/A</c:v>
                </c:pt>
                <c:pt idx="10506">
                  <c:v>#N/A</c:v>
                </c:pt>
                <c:pt idx="10507">
                  <c:v>#N/A</c:v>
                </c:pt>
                <c:pt idx="10508">
                  <c:v>#N/A</c:v>
                </c:pt>
                <c:pt idx="10509">
                  <c:v>#N/A</c:v>
                </c:pt>
                <c:pt idx="10510">
                  <c:v>#N/A</c:v>
                </c:pt>
                <c:pt idx="10511">
                  <c:v>#N/A</c:v>
                </c:pt>
                <c:pt idx="10512">
                  <c:v>#N/A</c:v>
                </c:pt>
                <c:pt idx="10513">
                  <c:v>#N/A</c:v>
                </c:pt>
                <c:pt idx="10514">
                  <c:v>#N/A</c:v>
                </c:pt>
                <c:pt idx="10515">
                  <c:v>#N/A</c:v>
                </c:pt>
                <c:pt idx="10516">
                  <c:v>#N/A</c:v>
                </c:pt>
                <c:pt idx="10517">
                  <c:v>#N/A</c:v>
                </c:pt>
                <c:pt idx="10518">
                  <c:v>#N/A</c:v>
                </c:pt>
                <c:pt idx="10519">
                  <c:v>#N/A</c:v>
                </c:pt>
                <c:pt idx="10520">
                  <c:v>#N/A</c:v>
                </c:pt>
                <c:pt idx="10521">
                  <c:v>#N/A</c:v>
                </c:pt>
                <c:pt idx="10522">
                  <c:v>#N/A</c:v>
                </c:pt>
                <c:pt idx="10523">
                  <c:v>#N/A</c:v>
                </c:pt>
                <c:pt idx="10524">
                  <c:v>#N/A</c:v>
                </c:pt>
                <c:pt idx="10525">
                  <c:v>#N/A</c:v>
                </c:pt>
                <c:pt idx="10526">
                  <c:v>#N/A</c:v>
                </c:pt>
                <c:pt idx="10527">
                  <c:v>#N/A</c:v>
                </c:pt>
                <c:pt idx="10528">
                  <c:v>79.590999999999994</c:v>
                </c:pt>
                <c:pt idx="10529">
                  <c:v>#N/A</c:v>
                </c:pt>
                <c:pt idx="10530">
                  <c:v>#N/A</c:v>
                </c:pt>
                <c:pt idx="10531">
                  <c:v>#N/A</c:v>
                </c:pt>
                <c:pt idx="10532">
                  <c:v>#N/A</c:v>
                </c:pt>
                <c:pt idx="10533">
                  <c:v>#N/A</c:v>
                </c:pt>
                <c:pt idx="10534">
                  <c:v>#N/A</c:v>
                </c:pt>
                <c:pt idx="10535">
                  <c:v>#N/A</c:v>
                </c:pt>
                <c:pt idx="10536">
                  <c:v>#N/A</c:v>
                </c:pt>
                <c:pt idx="10537">
                  <c:v>#N/A</c:v>
                </c:pt>
                <c:pt idx="10538">
                  <c:v>#N/A</c:v>
                </c:pt>
                <c:pt idx="10539">
                  <c:v>#N/A</c:v>
                </c:pt>
                <c:pt idx="10540">
                  <c:v>#N/A</c:v>
                </c:pt>
                <c:pt idx="10541">
                  <c:v>#N/A</c:v>
                </c:pt>
                <c:pt idx="10542">
                  <c:v>#N/A</c:v>
                </c:pt>
                <c:pt idx="10543">
                  <c:v>#N/A</c:v>
                </c:pt>
                <c:pt idx="10544">
                  <c:v>#N/A</c:v>
                </c:pt>
                <c:pt idx="10545">
                  <c:v>#N/A</c:v>
                </c:pt>
                <c:pt idx="10546">
                  <c:v>#N/A</c:v>
                </c:pt>
                <c:pt idx="10547">
                  <c:v>#N/A</c:v>
                </c:pt>
                <c:pt idx="10548">
                  <c:v>#N/A</c:v>
                </c:pt>
                <c:pt idx="10549">
                  <c:v>#N/A</c:v>
                </c:pt>
                <c:pt idx="10550">
                  <c:v>#N/A</c:v>
                </c:pt>
                <c:pt idx="10551">
                  <c:v>#N/A</c:v>
                </c:pt>
                <c:pt idx="10552">
                  <c:v>#N/A</c:v>
                </c:pt>
                <c:pt idx="10553">
                  <c:v>#N/A</c:v>
                </c:pt>
                <c:pt idx="10554">
                  <c:v>#N/A</c:v>
                </c:pt>
                <c:pt idx="10555">
                  <c:v>#N/A</c:v>
                </c:pt>
                <c:pt idx="10556">
                  <c:v>#N/A</c:v>
                </c:pt>
                <c:pt idx="10557">
                  <c:v>#N/A</c:v>
                </c:pt>
                <c:pt idx="10558">
                  <c:v>#N/A</c:v>
                </c:pt>
                <c:pt idx="10559">
                  <c:v>#N/A</c:v>
                </c:pt>
                <c:pt idx="10560">
                  <c:v>#N/A</c:v>
                </c:pt>
                <c:pt idx="10561">
                  <c:v>#N/A</c:v>
                </c:pt>
                <c:pt idx="10562">
                  <c:v>#N/A</c:v>
                </c:pt>
                <c:pt idx="10563">
                  <c:v>#N/A</c:v>
                </c:pt>
                <c:pt idx="10564">
                  <c:v>#N/A</c:v>
                </c:pt>
                <c:pt idx="10565">
                  <c:v>#N/A</c:v>
                </c:pt>
                <c:pt idx="10566">
                  <c:v>#N/A</c:v>
                </c:pt>
                <c:pt idx="10567">
                  <c:v>#N/A</c:v>
                </c:pt>
                <c:pt idx="10568">
                  <c:v>#N/A</c:v>
                </c:pt>
                <c:pt idx="10569">
                  <c:v>#N/A</c:v>
                </c:pt>
                <c:pt idx="10570">
                  <c:v>#N/A</c:v>
                </c:pt>
                <c:pt idx="10571">
                  <c:v>#N/A</c:v>
                </c:pt>
                <c:pt idx="10572">
                  <c:v>#N/A</c:v>
                </c:pt>
                <c:pt idx="10573">
                  <c:v>#N/A</c:v>
                </c:pt>
                <c:pt idx="10574">
                  <c:v>#N/A</c:v>
                </c:pt>
                <c:pt idx="10575">
                  <c:v>#N/A</c:v>
                </c:pt>
                <c:pt idx="10576">
                  <c:v>#N/A</c:v>
                </c:pt>
                <c:pt idx="10577">
                  <c:v>#N/A</c:v>
                </c:pt>
                <c:pt idx="10578">
                  <c:v>#N/A</c:v>
                </c:pt>
                <c:pt idx="10579">
                  <c:v>#N/A</c:v>
                </c:pt>
                <c:pt idx="10580">
                  <c:v>#N/A</c:v>
                </c:pt>
                <c:pt idx="10581">
                  <c:v>#N/A</c:v>
                </c:pt>
                <c:pt idx="10582">
                  <c:v>#N/A</c:v>
                </c:pt>
                <c:pt idx="10583">
                  <c:v>#N/A</c:v>
                </c:pt>
                <c:pt idx="10584">
                  <c:v>#N/A</c:v>
                </c:pt>
                <c:pt idx="10585">
                  <c:v>#N/A</c:v>
                </c:pt>
                <c:pt idx="10586">
                  <c:v>#N/A</c:v>
                </c:pt>
                <c:pt idx="10587">
                  <c:v>#N/A</c:v>
                </c:pt>
                <c:pt idx="10588">
                  <c:v>#N/A</c:v>
                </c:pt>
                <c:pt idx="10589">
                  <c:v>#N/A</c:v>
                </c:pt>
                <c:pt idx="10590">
                  <c:v>#N/A</c:v>
                </c:pt>
                <c:pt idx="10591">
                  <c:v>#N/A</c:v>
                </c:pt>
                <c:pt idx="10592">
                  <c:v>#N/A</c:v>
                </c:pt>
                <c:pt idx="10593">
                  <c:v>67.674999999999997</c:v>
                </c:pt>
                <c:pt idx="10594">
                  <c:v>#N/A</c:v>
                </c:pt>
                <c:pt idx="10595">
                  <c:v>#N/A</c:v>
                </c:pt>
                <c:pt idx="10596">
                  <c:v>#N/A</c:v>
                </c:pt>
                <c:pt idx="10597">
                  <c:v>#N/A</c:v>
                </c:pt>
                <c:pt idx="10598">
                  <c:v>#N/A</c:v>
                </c:pt>
                <c:pt idx="10599">
                  <c:v>#N/A</c:v>
                </c:pt>
                <c:pt idx="10600">
                  <c:v>#N/A</c:v>
                </c:pt>
                <c:pt idx="10601">
                  <c:v>#N/A</c:v>
                </c:pt>
                <c:pt idx="10602">
                  <c:v>#N/A</c:v>
                </c:pt>
                <c:pt idx="10603">
                  <c:v>#N/A</c:v>
                </c:pt>
                <c:pt idx="10604">
                  <c:v>#N/A</c:v>
                </c:pt>
                <c:pt idx="10605">
                  <c:v>#N/A</c:v>
                </c:pt>
                <c:pt idx="10606">
                  <c:v>#N/A</c:v>
                </c:pt>
                <c:pt idx="10607">
                  <c:v>#N/A</c:v>
                </c:pt>
                <c:pt idx="10608">
                  <c:v>#N/A</c:v>
                </c:pt>
                <c:pt idx="10609">
                  <c:v>#N/A</c:v>
                </c:pt>
                <c:pt idx="10610">
                  <c:v>#N/A</c:v>
                </c:pt>
                <c:pt idx="10611">
                  <c:v>#N/A</c:v>
                </c:pt>
                <c:pt idx="10612">
                  <c:v>#N/A</c:v>
                </c:pt>
                <c:pt idx="10613">
                  <c:v>#N/A</c:v>
                </c:pt>
                <c:pt idx="10614">
                  <c:v>#N/A</c:v>
                </c:pt>
                <c:pt idx="10615">
                  <c:v>#N/A</c:v>
                </c:pt>
                <c:pt idx="10616">
                  <c:v>#N/A</c:v>
                </c:pt>
                <c:pt idx="10617">
                  <c:v>#N/A</c:v>
                </c:pt>
                <c:pt idx="10618">
                  <c:v>#N/A</c:v>
                </c:pt>
                <c:pt idx="10619">
                  <c:v>#N/A</c:v>
                </c:pt>
                <c:pt idx="10620">
                  <c:v>#N/A</c:v>
                </c:pt>
                <c:pt idx="10621">
                  <c:v>#N/A</c:v>
                </c:pt>
                <c:pt idx="10622">
                  <c:v>#N/A</c:v>
                </c:pt>
                <c:pt idx="10623">
                  <c:v>#N/A</c:v>
                </c:pt>
                <c:pt idx="10624">
                  <c:v>#N/A</c:v>
                </c:pt>
                <c:pt idx="10625">
                  <c:v>#N/A</c:v>
                </c:pt>
                <c:pt idx="10626">
                  <c:v>#N/A</c:v>
                </c:pt>
                <c:pt idx="10627">
                  <c:v>#N/A</c:v>
                </c:pt>
                <c:pt idx="10628">
                  <c:v>#N/A</c:v>
                </c:pt>
                <c:pt idx="10629">
                  <c:v>#N/A</c:v>
                </c:pt>
                <c:pt idx="10630">
                  <c:v>#N/A</c:v>
                </c:pt>
                <c:pt idx="10631">
                  <c:v>#N/A</c:v>
                </c:pt>
                <c:pt idx="10632">
                  <c:v>#N/A</c:v>
                </c:pt>
                <c:pt idx="10633">
                  <c:v>#N/A</c:v>
                </c:pt>
                <c:pt idx="10634">
                  <c:v>#N/A</c:v>
                </c:pt>
                <c:pt idx="10635">
                  <c:v>#N/A</c:v>
                </c:pt>
                <c:pt idx="10636">
                  <c:v>#N/A</c:v>
                </c:pt>
                <c:pt idx="10637">
                  <c:v>#N/A</c:v>
                </c:pt>
                <c:pt idx="10638">
                  <c:v>#N/A</c:v>
                </c:pt>
                <c:pt idx="10639">
                  <c:v>#N/A</c:v>
                </c:pt>
                <c:pt idx="10640">
                  <c:v>#N/A</c:v>
                </c:pt>
                <c:pt idx="10641">
                  <c:v>#N/A</c:v>
                </c:pt>
                <c:pt idx="10642">
                  <c:v>#N/A</c:v>
                </c:pt>
                <c:pt idx="10643">
                  <c:v>#N/A</c:v>
                </c:pt>
                <c:pt idx="10644">
                  <c:v>#N/A</c:v>
                </c:pt>
                <c:pt idx="10645">
                  <c:v>#N/A</c:v>
                </c:pt>
                <c:pt idx="10646">
                  <c:v>#N/A</c:v>
                </c:pt>
                <c:pt idx="10647">
                  <c:v>#N/A</c:v>
                </c:pt>
                <c:pt idx="10648">
                  <c:v>#N/A</c:v>
                </c:pt>
                <c:pt idx="10649">
                  <c:v>#N/A</c:v>
                </c:pt>
                <c:pt idx="10650">
                  <c:v>#N/A</c:v>
                </c:pt>
                <c:pt idx="10651">
                  <c:v>#N/A</c:v>
                </c:pt>
                <c:pt idx="10652">
                  <c:v>#N/A</c:v>
                </c:pt>
                <c:pt idx="10653">
                  <c:v>#N/A</c:v>
                </c:pt>
                <c:pt idx="10654">
                  <c:v>#N/A</c:v>
                </c:pt>
                <c:pt idx="10655">
                  <c:v>#N/A</c:v>
                </c:pt>
                <c:pt idx="10656">
                  <c:v>#N/A</c:v>
                </c:pt>
                <c:pt idx="10657">
                  <c:v>#N/A</c:v>
                </c:pt>
                <c:pt idx="10658">
                  <c:v>55.05</c:v>
                </c:pt>
                <c:pt idx="10659">
                  <c:v>#N/A</c:v>
                </c:pt>
                <c:pt idx="10660">
                  <c:v>#N/A</c:v>
                </c:pt>
                <c:pt idx="10661">
                  <c:v>#N/A</c:v>
                </c:pt>
                <c:pt idx="10662">
                  <c:v>#N/A</c:v>
                </c:pt>
                <c:pt idx="10663">
                  <c:v>#N/A</c:v>
                </c:pt>
                <c:pt idx="10664">
                  <c:v>#N/A</c:v>
                </c:pt>
                <c:pt idx="10665">
                  <c:v>#N/A</c:v>
                </c:pt>
                <c:pt idx="10666">
                  <c:v>#N/A</c:v>
                </c:pt>
                <c:pt idx="10667">
                  <c:v>#N/A</c:v>
                </c:pt>
                <c:pt idx="10668">
                  <c:v>#N/A</c:v>
                </c:pt>
                <c:pt idx="10669">
                  <c:v>#N/A</c:v>
                </c:pt>
                <c:pt idx="10670">
                  <c:v>#N/A</c:v>
                </c:pt>
                <c:pt idx="10671">
                  <c:v>#N/A</c:v>
                </c:pt>
                <c:pt idx="10672">
                  <c:v>#N/A</c:v>
                </c:pt>
                <c:pt idx="10673">
                  <c:v>#N/A</c:v>
                </c:pt>
                <c:pt idx="10674">
                  <c:v>#N/A</c:v>
                </c:pt>
                <c:pt idx="10675">
                  <c:v>#N/A</c:v>
                </c:pt>
                <c:pt idx="10676">
                  <c:v>#N/A</c:v>
                </c:pt>
                <c:pt idx="10677">
                  <c:v>#N/A</c:v>
                </c:pt>
                <c:pt idx="10678">
                  <c:v>#N/A</c:v>
                </c:pt>
                <c:pt idx="10679">
                  <c:v>#N/A</c:v>
                </c:pt>
                <c:pt idx="10680">
                  <c:v>#N/A</c:v>
                </c:pt>
                <c:pt idx="10681">
                  <c:v>#N/A</c:v>
                </c:pt>
                <c:pt idx="10682">
                  <c:v>#N/A</c:v>
                </c:pt>
                <c:pt idx="10683">
                  <c:v>#N/A</c:v>
                </c:pt>
                <c:pt idx="10684">
                  <c:v>#N/A</c:v>
                </c:pt>
                <c:pt idx="10685">
                  <c:v>#N/A</c:v>
                </c:pt>
                <c:pt idx="10686">
                  <c:v>#N/A</c:v>
                </c:pt>
                <c:pt idx="10687">
                  <c:v>#N/A</c:v>
                </c:pt>
                <c:pt idx="10688">
                  <c:v>#N/A</c:v>
                </c:pt>
                <c:pt idx="10689">
                  <c:v>#N/A</c:v>
                </c:pt>
                <c:pt idx="10690">
                  <c:v>#N/A</c:v>
                </c:pt>
                <c:pt idx="10691">
                  <c:v>#N/A</c:v>
                </c:pt>
                <c:pt idx="10692">
                  <c:v>#N/A</c:v>
                </c:pt>
                <c:pt idx="10693">
                  <c:v>#N/A</c:v>
                </c:pt>
                <c:pt idx="10694">
                  <c:v>#N/A</c:v>
                </c:pt>
                <c:pt idx="10695">
                  <c:v>#N/A</c:v>
                </c:pt>
                <c:pt idx="10696">
                  <c:v>#N/A</c:v>
                </c:pt>
                <c:pt idx="10697">
                  <c:v>#N/A</c:v>
                </c:pt>
                <c:pt idx="10698">
                  <c:v>#N/A</c:v>
                </c:pt>
                <c:pt idx="10699">
                  <c:v>#N/A</c:v>
                </c:pt>
                <c:pt idx="10700">
                  <c:v>#N/A</c:v>
                </c:pt>
                <c:pt idx="10701">
                  <c:v>#N/A</c:v>
                </c:pt>
                <c:pt idx="10702">
                  <c:v>#N/A</c:v>
                </c:pt>
                <c:pt idx="10703">
                  <c:v>#N/A</c:v>
                </c:pt>
                <c:pt idx="10704">
                  <c:v>#N/A</c:v>
                </c:pt>
                <c:pt idx="10705">
                  <c:v>#N/A</c:v>
                </c:pt>
                <c:pt idx="10706">
                  <c:v>#N/A</c:v>
                </c:pt>
                <c:pt idx="10707">
                  <c:v>#N/A</c:v>
                </c:pt>
                <c:pt idx="10708">
                  <c:v>#N/A</c:v>
                </c:pt>
                <c:pt idx="10709">
                  <c:v>#N/A</c:v>
                </c:pt>
                <c:pt idx="10710">
                  <c:v>#N/A</c:v>
                </c:pt>
                <c:pt idx="10711">
                  <c:v>#N/A</c:v>
                </c:pt>
                <c:pt idx="10712">
                  <c:v>#N/A</c:v>
                </c:pt>
                <c:pt idx="10713">
                  <c:v>#N/A</c:v>
                </c:pt>
                <c:pt idx="10714">
                  <c:v>#N/A</c:v>
                </c:pt>
                <c:pt idx="10715">
                  <c:v>#N/A</c:v>
                </c:pt>
                <c:pt idx="10716">
                  <c:v>#N/A</c:v>
                </c:pt>
                <c:pt idx="10717">
                  <c:v>#N/A</c:v>
                </c:pt>
                <c:pt idx="10718">
                  <c:v>#N/A</c:v>
                </c:pt>
                <c:pt idx="10719">
                  <c:v>#N/A</c:v>
                </c:pt>
                <c:pt idx="10720">
                  <c:v>#N/A</c:v>
                </c:pt>
                <c:pt idx="10721">
                  <c:v>#N/A</c:v>
                </c:pt>
                <c:pt idx="10722">
                  <c:v>#N/A</c:v>
                </c:pt>
                <c:pt idx="10723">
                  <c:v>56.915999999999997</c:v>
                </c:pt>
                <c:pt idx="10724">
                  <c:v>#N/A</c:v>
                </c:pt>
                <c:pt idx="10725">
                  <c:v>#N/A</c:v>
                </c:pt>
                <c:pt idx="10726">
                  <c:v>#N/A</c:v>
                </c:pt>
                <c:pt idx="10727">
                  <c:v>#N/A</c:v>
                </c:pt>
                <c:pt idx="10728">
                  <c:v>#N/A</c:v>
                </c:pt>
                <c:pt idx="10729">
                  <c:v>#N/A</c:v>
                </c:pt>
                <c:pt idx="10730">
                  <c:v>#N/A</c:v>
                </c:pt>
                <c:pt idx="10731">
                  <c:v>#N/A</c:v>
                </c:pt>
                <c:pt idx="10732">
                  <c:v>#N/A</c:v>
                </c:pt>
                <c:pt idx="10733">
                  <c:v>#N/A</c:v>
                </c:pt>
                <c:pt idx="10734">
                  <c:v>#N/A</c:v>
                </c:pt>
                <c:pt idx="10735">
                  <c:v>#N/A</c:v>
                </c:pt>
                <c:pt idx="10736">
                  <c:v>#N/A</c:v>
                </c:pt>
                <c:pt idx="10737">
                  <c:v>#N/A</c:v>
                </c:pt>
                <c:pt idx="10738">
                  <c:v>#N/A</c:v>
                </c:pt>
                <c:pt idx="10739">
                  <c:v>#N/A</c:v>
                </c:pt>
                <c:pt idx="10740">
                  <c:v>#N/A</c:v>
                </c:pt>
                <c:pt idx="10741">
                  <c:v>#N/A</c:v>
                </c:pt>
                <c:pt idx="10742">
                  <c:v>#N/A</c:v>
                </c:pt>
                <c:pt idx="10743">
                  <c:v>#N/A</c:v>
                </c:pt>
                <c:pt idx="10744">
                  <c:v>#N/A</c:v>
                </c:pt>
                <c:pt idx="10745">
                  <c:v>#N/A</c:v>
                </c:pt>
                <c:pt idx="10746">
                  <c:v>#N/A</c:v>
                </c:pt>
                <c:pt idx="10747">
                  <c:v>#N/A</c:v>
                </c:pt>
                <c:pt idx="10748">
                  <c:v>#N/A</c:v>
                </c:pt>
                <c:pt idx="10749">
                  <c:v>#N/A</c:v>
                </c:pt>
                <c:pt idx="10750">
                  <c:v>#N/A</c:v>
                </c:pt>
                <c:pt idx="10751">
                  <c:v>#N/A</c:v>
                </c:pt>
                <c:pt idx="10752">
                  <c:v>#N/A</c:v>
                </c:pt>
                <c:pt idx="10753">
                  <c:v>#N/A</c:v>
                </c:pt>
                <c:pt idx="10754">
                  <c:v>#N/A</c:v>
                </c:pt>
                <c:pt idx="10755">
                  <c:v>#N/A</c:v>
                </c:pt>
                <c:pt idx="10756">
                  <c:v>#N/A</c:v>
                </c:pt>
                <c:pt idx="10757">
                  <c:v>#N/A</c:v>
                </c:pt>
                <c:pt idx="10758">
                  <c:v>#N/A</c:v>
                </c:pt>
                <c:pt idx="10759">
                  <c:v>#N/A</c:v>
                </c:pt>
                <c:pt idx="10760">
                  <c:v>#N/A</c:v>
                </c:pt>
                <c:pt idx="10761">
                  <c:v>#N/A</c:v>
                </c:pt>
                <c:pt idx="10762">
                  <c:v>#N/A</c:v>
                </c:pt>
                <c:pt idx="10763">
                  <c:v>#N/A</c:v>
                </c:pt>
                <c:pt idx="10764">
                  <c:v>#N/A</c:v>
                </c:pt>
                <c:pt idx="10765">
                  <c:v>#N/A</c:v>
                </c:pt>
                <c:pt idx="10766">
                  <c:v>#N/A</c:v>
                </c:pt>
                <c:pt idx="10767">
                  <c:v>#N/A</c:v>
                </c:pt>
                <c:pt idx="10768">
                  <c:v>#N/A</c:v>
                </c:pt>
                <c:pt idx="10769">
                  <c:v>#N/A</c:v>
                </c:pt>
                <c:pt idx="10770">
                  <c:v>#N/A</c:v>
                </c:pt>
                <c:pt idx="10771">
                  <c:v>#N/A</c:v>
                </c:pt>
                <c:pt idx="10772">
                  <c:v>#N/A</c:v>
                </c:pt>
                <c:pt idx="10773">
                  <c:v>#N/A</c:v>
                </c:pt>
                <c:pt idx="10774">
                  <c:v>#N/A</c:v>
                </c:pt>
                <c:pt idx="10775">
                  <c:v>#N/A</c:v>
                </c:pt>
                <c:pt idx="10776">
                  <c:v>#N/A</c:v>
                </c:pt>
                <c:pt idx="10777">
                  <c:v>#N/A</c:v>
                </c:pt>
                <c:pt idx="10778">
                  <c:v>#N/A</c:v>
                </c:pt>
                <c:pt idx="10779">
                  <c:v>#N/A</c:v>
                </c:pt>
                <c:pt idx="10780">
                  <c:v>#N/A</c:v>
                </c:pt>
                <c:pt idx="10781">
                  <c:v>#N/A</c:v>
                </c:pt>
                <c:pt idx="10782">
                  <c:v>#N/A</c:v>
                </c:pt>
                <c:pt idx="10783">
                  <c:v>#N/A</c:v>
                </c:pt>
                <c:pt idx="10784">
                  <c:v>#N/A</c:v>
                </c:pt>
                <c:pt idx="10785">
                  <c:v>#N/A</c:v>
                </c:pt>
                <c:pt idx="10786">
                  <c:v>#N/A</c:v>
                </c:pt>
                <c:pt idx="10787">
                  <c:v>#N/A</c:v>
                </c:pt>
                <c:pt idx="10788">
                  <c:v>55.264000000000003</c:v>
                </c:pt>
                <c:pt idx="10789">
                  <c:v>#N/A</c:v>
                </c:pt>
                <c:pt idx="10790">
                  <c:v>#N/A</c:v>
                </c:pt>
                <c:pt idx="10791">
                  <c:v>#N/A</c:v>
                </c:pt>
                <c:pt idx="10792">
                  <c:v>#N/A</c:v>
                </c:pt>
                <c:pt idx="10793">
                  <c:v>#N/A</c:v>
                </c:pt>
                <c:pt idx="10794">
                  <c:v>#N/A</c:v>
                </c:pt>
                <c:pt idx="10795">
                  <c:v>#N/A</c:v>
                </c:pt>
                <c:pt idx="10796">
                  <c:v>#N/A</c:v>
                </c:pt>
                <c:pt idx="10797">
                  <c:v>#N/A</c:v>
                </c:pt>
                <c:pt idx="10798">
                  <c:v>#N/A</c:v>
                </c:pt>
                <c:pt idx="10799">
                  <c:v>#N/A</c:v>
                </c:pt>
                <c:pt idx="10800">
                  <c:v>#N/A</c:v>
                </c:pt>
                <c:pt idx="10801">
                  <c:v>#N/A</c:v>
                </c:pt>
                <c:pt idx="10802">
                  <c:v>#N/A</c:v>
                </c:pt>
                <c:pt idx="10803">
                  <c:v>#N/A</c:v>
                </c:pt>
                <c:pt idx="10804">
                  <c:v>#N/A</c:v>
                </c:pt>
                <c:pt idx="10805">
                  <c:v>#N/A</c:v>
                </c:pt>
                <c:pt idx="10806">
                  <c:v>#N/A</c:v>
                </c:pt>
                <c:pt idx="10807">
                  <c:v>#N/A</c:v>
                </c:pt>
                <c:pt idx="10808">
                  <c:v>#N/A</c:v>
                </c:pt>
                <c:pt idx="10809">
                  <c:v>#N/A</c:v>
                </c:pt>
                <c:pt idx="10810">
                  <c:v>#N/A</c:v>
                </c:pt>
                <c:pt idx="10811">
                  <c:v>#N/A</c:v>
                </c:pt>
                <c:pt idx="10812">
                  <c:v>#N/A</c:v>
                </c:pt>
                <c:pt idx="10813">
                  <c:v>#N/A</c:v>
                </c:pt>
                <c:pt idx="10814">
                  <c:v>#N/A</c:v>
                </c:pt>
                <c:pt idx="10815">
                  <c:v>#N/A</c:v>
                </c:pt>
                <c:pt idx="10816">
                  <c:v>#N/A</c:v>
                </c:pt>
                <c:pt idx="10817">
                  <c:v>#N/A</c:v>
                </c:pt>
                <c:pt idx="10818">
                  <c:v>#N/A</c:v>
                </c:pt>
                <c:pt idx="10819">
                  <c:v>#N/A</c:v>
                </c:pt>
                <c:pt idx="10820">
                  <c:v>#N/A</c:v>
                </c:pt>
                <c:pt idx="10821">
                  <c:v>#N/A</c:v>
                </c:pt>
                <c:pt idx="10822">
                  <c:v>#N/A</c:v>
                </c:pt>
                <c:pt idx="10823">
                  <c:v>#N/A</c:v>
                </c:pt>
                <c:pt idx="10824">
                  <c:v>#N/A</c:v>
                </c:pt>
                <c:pt idx="10825">
                  <c:v>#N/A</c:v>
                </c:pt>
                <c:pt idx="10826">
                  <c:v>#N/A</c:v>
                </c:pt>
                <c:pt idx="10827">
                  <c:v>#N/A</c:v>
                </c:pt>
                <c:pt idx="10828">
                  <c:v>#N/A</c:v>
                </c:pt>
                <c:pt idx="10829">
                  <c:v>#N/A</c:v>
                </c:pt>
                <c:pt idx="10830">
                  <c:v>#N/A</c:v>
                </c:pt>
                <c:pt idx="10831">
                  <c:v>#N/A</c:v>
                </c:pt>
                <c:pt idx="10832">
                  <c:v>#N/A</c:v>
                </c:pt>
                <c:pt idx="10833">
                  <c:v>#N/A</c:v>
                </c:pt>
                <c:pt idx="10834">
                  <c:v>#N/A</c:v>
                </c:pt>
                <c:pt idx="10835">
                  <c:v>#N/A</c:v>
                </c:pt>
                <c:pt idx="10836">
                  <c:v>#N/A</c:v>
                </c:pt>
                <c:pt idx="10837">
                  <c:v>#N/A</c:v>
                </c:pt>
                <c:pt idx="10838">
                  <c:v>#N/A</c:v>
                </c:pt>
                <c:pt idx="10839">
                  <c:v>#N/A</c:v>
                </c:pt>
                <c:pt idx="10840">
                  <c:v>#N/A</c:v>
                </c:pt>
                <c:pt idx="10841">
                  <c:v>#N/A</c:v>
                </c:pt>
                <c:pt idx="10842">
                  <c:v>#N/A</c:v>
                </c:pt>
                <c:pt idx="10843">
                  <c:v>#N/A</c:v>
                </c:pt>
                <c:pt idx="10844">
                  <c:v>#N/A</c:v>
                </c:pt>
                <c:pt idx="10845">
                  <c:v>#N/A</c:v>
                </c:pt>
                <c:pt idx="10846">
                  <c:v>#N/A</c:v>
                </c:pt>
                <c:pt idx="10847">
                  <c:v>#N/A</c:v>
                </c:pt>
                <c:pt idx="10848">
                  <c:v>#N/A</c:v>
                </c:pt>
                <c:pt idx="10849">
                  <c:v>#N/A</c:v>
                </c:pt>
                <c:pt idx="10850">
                  <c:v>#N/A</c:v>
                </c:pt>
                <c:pt idx="10851">
                  <c:v>#N/A</c:v>
                </c:pt>
                <c:pt idx="10852">
                  <c:v>#N/A</c:v>
                </c:pt>
                <c:pt idx="10853">
                  <c:v>82.1</c:v>
                </c:pt>
                <c:pt idx="10854">
                  <c:v>#N/A</c:v>
                </c:pt>
                <c:pt idx="10855">
                  <c:v>#N/A</c:v>
                </c:pt>
                <c:pt idx="10856">
                  <c:v>#N/A</c:v>
                </c:pt>
                <c:pt idx="10857">
                  <c:v>#N/A</c:v>
                </c:pt>
                <c:pt idx="10858">
                  <c:v>#N/A</c:v>
                </c:pt>
                <c:pt idx="10859">
                  <c:v>#N/A</c:v>
                </c:pt>
                <c:pt idx="10860">
                  <c:v>#N/A</c:v>
                </c:pt>
                <c:pt idx="10861">
                  <c:v>#N/A</c:v>
                </c:pt>
                <c:pt idx="10862">
                  <c:v>#N/A</c:v>
                </c:pt>
                <c:pt idx="10863">
                  <c:v>#N/A</c:v>
                </c:pt>
                <c:pt idx="10864">
                  <c:v>#N/A</c:v>
                </c:pt>
                <c:pt idx="10865">
                  <c:v>#N/A</c:v>
                </c:pt>
                <c:pt idx="10866">
                  <c:v>#N/A</c:v>
                </c:pt>
                <c:pt idx="10867">
                  <c:v>#N/A</c:v>
                </c:pt>
                <c:pt idx="10868">
                  <c:v>#N/A</c:v>
                </c:pt>
                <c:pt idx="10869">
                  <c:v>#N/A</c:v>
                </c:pt>
                <c:pt idx="10870">
                  <c:v>#N/A</c:v>
                </c:pt>
                <c:pt idx="10871">
                  <c:v>#N/A</c:v>
                </c:pt>
                <c:pt idx="10872">
                  <c:v>#N/A</c:v>
                </c:pt>
                <c:pt idx="10873">
                  <c:v>#N/A</c:v>
                </c:pt>
                <c:pt idx="10874">
                  <c:v>#N/A</c:v>
                </c:pt>
                <c:pt idx="10875">
                  <c:v>#N/A</c:v>
                </c:pt>
                <c:pt idx="10876">
                  <c:v>#N/A</c:v>
                </c:pt>
                <c:pt idx="10877">
                  <c:v>#N/A</c:v>
                </c:pt>
                <c:pt idx="10878">
                  <c:v>#N/A</c:v>
                </c:pt>
                <c:pt idx="10879">
                  <c:v>#N/A</c:v>
                </c:pt>
                <c:pt idx="10880">
                  <c:v>#N/A</c:v>
                </c:pt>
                <c:pt idx="10881">
                  <c:v>#N/A</c:v>
                </c:pt>
                <c:pt idx="10882">
                  <c:v>#N/A</c:v>
                </c:pt>
                <c:pt idx="10883">
                  <c:v>#N/A</c:v>
                </c:pt>
                <c:pt idx="10884">
                  <c:v>#N/A</c:v>
                </c:pt>
                <c:pt idx="10885">
                  <c:v>#N/A</c:v>
                </c:pt>
                <c:pt idx="10886">
                  <c:v>#N/A</c:v>
                </c:pt>
                <c:pt idx="10887">
                  <c:v>#N/A</c:v>
                </c:pt>
                <c:pt idx="10888">
                  <c:v>#N/A</c:v>
                </c:pt>
                <c:pt idx="10889">
                  <c:v>#N/A</c:v>
                </c:pt>
                <c:pt idx="10890">
                  <c:v>#N/A</c:v>
                </c:pt>
                <c:pt idx="10891">
                  <c:v>#N/A</c:v>
                </c:pt>
                <c:pt idx="10892">
                  <c:v>#N/A</c:v>
                </c:pt>
                <c:pt idx="10893">
                  <c:v>#N/A</c:v>
                </c:pt>
                <c:pt idx="10894">
                  <c:v>#N/A</c:v>
                </c:pt>
                <c:pt idx="10895">
                  <c:v>#N/A</c:v>
                </c:pt>
                <c:pt idx="10896">
                  <c:v>#N/A</c:v>
                </c:pt>
                <c:pt idx="10897">
                  <c:v>#N/A</c:v>
                </c:pt>
                <c:pt idx="10898">
                  <c:v>#N/A</c:v>
                </c:pt>
                <c:pt idx="10899">
                  <c:v>#N/A</c:v>
                </c:pt>
                <c:pt idx="10900">
                  <c:v>#N/A</c:v>
                </c:pt>
                <c:pt idx="10901">
                  <c:v>#N/A</c:v>
                </c:pt>
                <c:pt idx="10902">
                  <c:v>#N/A</c:v>
                </c:pt>
                <c:pt idx="10903">
                  <c:v>#N/A</c:v>
                </c:pt>
                <c:pt idx="10904">
                  <c:v>#N/A</c:v>
                </c:pt>
                <c:pt idx="10905">
                  <c:v>#N/A</c:v>
                </c:pt>
                <c:pt idx="10906">
                  <c:v>#N/A</c:v>
                </c:pt>
                <c:pt idx="10907">
                  <c:v>#N/A</c:v>
                </c:pt>
                <c:pt idx="10908">
                  <c:v>#N/A</c:v>
                </c:pt>
                <c:pt idx="10909">
                  <c:v>#N/A</c:v>
                </c:pt>
                <c:pt idx="10910">
                  <c:v>#N/A</c:v>
                </c:pt>
                <c:pt idx="10911">
                  <c:v>#N/A</c:v>
                </c:pt>
                <c:pt idx="10912">
                  <c:v>#N/A</c:v>
                </c:pt>
                <c:pt idx="10913">
                  <c:v>#N/A</c:v>
                </c:pt>
                <c:pt idx="10914">
                  <c:v>#N/A</c:v>
                </c:pt>
                <c:pt idx="10915">
                  <c:v>#N/A</c:v>
                </c:pt>
                <c:pt idx="10916">
                  <c:v>#N/A</c:v>
                </c:pt>
                <c:pt idx="10917">
                  <c:v>#N/A</c:v>
                </c:pt>
                <c:pt idx="10918">
                  <c:v>74.293000000000006</c:v>
                </c:pt>
                <c:pt idx="10919">
                  <c:v>#N/A</c:v>
                </c:pt>
                <c:pt idx="10920">
                  <c:v>#N/A</c:v>
                </c:pt>
                <c:pt idx="10921">
                  <c:v>#N/A</c:v>
                </c:pt>
                <c:pt idx="10922">
                  <c:v>#N/A</c:v>
                </c:pt>
                <c:pt idx="10923">
                  <c:v>#N/A</c:v>
                </c:pt>
                <c:pt idx="10924">
                  <c:v>#N/A</c:v>
                </c:pt>
                <c:pt idx="10925">
                  <c:v>#N/A</c:v>
                </c:pt>
                <c:pt idx="10926">
                  <c:v>#N/A</c:v>
                </c:pt>
                <c:pt idx="10927">
                  <c:v>#N/A</c:v>
                </c:pt>
                <c:pt idx="10928">
                  <c:v>#N/A</c:v>
                </c:pt>
                <c:pt idx="10929">
                  <c:v>#N/A</c:v>
                </c:pt>
                <c:pt idx="10930">
                  <c:v>#N/A</c:v>
                </c:pt>
                <c:pt idx="10931">
                  <c:v>#N/A</c:v>
                </c:pt>
                <c:pt idx="10932">
                  <c:v>#N/A</c:v>
                </c:pt>
                <c:pt idx="10933">
                  <c:v>#N/A</c:v>
                </c:pt>
                <c:pt idx="10934">
                  <c:v>#N/A</c:v>
                </c:pt>
                <c:pt idx="10935">
                  <c:v>#N/A</c:v>
                </c:pt>
                <c:pt idx="10936">
                  <c:v>#N/A</c:v>
                </c:pt>
                <c:pt idx="10937">
                  <c:v>#N/A</c:v>
                </c:pt>
                <c:pt idx="10938">
                  <c:v>#N/A</c:v>
                </c:pt>
                <c:pt idx="10939">
                  <c:v>#N/A</c:v>
                </c:pt>
                <c:pt idx="10940">
                  <c:v>#N/A</c:v>
                </c:pt>
                <c:pt idx="10941">
                  <c:v>#N/A</c:v>
                </c:pt>
                <c:pt idx="10942">
                  <c:v>#N/A</c:v>
                </c:pt>
                <c:pt idx="10943">
                  <c:v>#N/A</c:v>
                </c:pt>
                <c:pt idx="10944">
                  <c:v>#N/A</c:v>
                </c:pt>
                <c:pt idx="10945">
                  <c:v>#N/A</c:v>
                </c:pt>
                <c:pt idx="10946">
                  <c:v>#N/A</c:v>
                </c:pt>
                <c:pt idx="10947">
                  <c:v>#N/A</c:v>
                </c:pt>
                <c:pt idx="10948">
                  <c:v>#N/A</c:v>
                </c:pt>
                <c:pt idx="10949">
                  <c:v>#N/A</c:v>
                </c:pt>
                <c:pt idx="10950">
                  <c:v>#N/A</c:v>
                </c:pt>
                <c:pt idx="10951">
                  <c:v>#N/A</c:v>
                </c:pt>
                <c:pt idx="10952">
                  <c:v>#N/A</c:v>
                </c:pt>
                <c:pt idx="10953">
                  <c:v>#N/A</c:v>
                </c:pt>
                <c:pt idx="10954">
                  <c:v>#N/A</c:v>
                </c:pt>
                <c:pt idx="10955">
                  <c:v>#N/A</c:v>
                </c:pt>
                <c:pt idx="10956">
                  <c:v>#N/A</c:v>
                </c:pt>
                <c:pt idx="10957">
                  <c:v>#N/A</c:v>
                </c:pt>
                <c:pt idx="10958">
                  <c:v>#N/A</c:v>
                </c:pt>
                <c:pt idx="10959">
                  <c:v>#N/A</c:v>
                </c:pt>
                <c:pt idx="10960">
                  <c:v>#N/A</c:v>
                </c:pt>
                <c:pt idx="10961">
                  <c:v>#N/A</c:v>
                </c:pt>
                <c:pt idx="10962">
                  <c:v>#N/A</c:v>
                </c:pt>
                <c:pt idx="10963">
                  <c:v>#N/A</c:v>
                </c:pt>
                <c:pt idx="10964">
                  <c:v>#N/A</c:v>
                </c:pt>
                <c:pt idx="10965">
                  <c:v>#N/A</c:v>
                </c:pt>
                <c:pt idx="10966">
                  <c:v>#N/A</c:v>
                </c:pt>
                <c:pt idx="10967">
                  <c:v>#N/A</c:v>
                </c:pt>
                <c:pt idx="10968">
                  <c:v>#N/A</c:v>
                </c:pt>
                <c:pt idx="10969">
                  <c:v>#N/A</c:v>
                </c:pt>
                <c:pt idx="10970">
                  <c:v>#N/A</c:v>
                </c:pt>
                <c:pt idx="10971">
                  <c:v>#N/A</c:v>
                </c:pt>
                <c:pt idx="10972">
                  <c:v>#N/A</c:v>
                </c:pt>
                <c:pt idx="10973">
                  <c:v>#N/A</c:v>
                </c:pt>
                <c:pt idx="10974">
                  <c:v>#N/A</c:v>
                </c:pt>
                <c:pt idx="10975">
                  <c:v>#N/A</c:v>
                </c:pt>
                <c:pt idx="10976">
                  <c:v>#N/A</c:v>
                </c:pt>
                <c:pt idx="10977">
                  <c:v>#N/A</c:v>
                </c:pt>
                <c:pt idx="10978">
                  <c:v>#N/A</c:v>
                </c:pt>
                <c:pt idx="10979">
                  <c:v>#N/A</c:v>
                </c:pt>
                <c:pt idx="10980">
                  <c:v>#N/A</c:v>
                </c:pt>
                <c:pt idx="10981">
                  <c:v>#N/A</c:v>
                </c:pt>
                <c:pt idx="10982">
                  <c:v>#N/A</c:v>
                </c:pt>
                <c:pt idx="10983">
                  <c:v>62.055</c:v>
                </c:pt>
                <c:pt idx="10984">
                  <c:v>#N/A</c:v>
                </c:pt>
                <c:pt idx="10985">
                  <c:v>#N/A</c:v>
                </c:pt>
                <c:pt idx="10986">
                  <c:v>#N/A</c:v>
                </c:pt>
                <c:pt idx="10987">
                  <c:v>#N/A</c:v>
                </c:pt>
                <c:pt idx="10988">
                  <c:v>#N/A</c:v>
                </c:pt>
                <c:pt idx="10989">
                  <c:v>#N/A</c:v>
                </c:pt>
                <c:pt idx="10990">
                  <c:v>#N/A</c:v>
                </c:pt>
                <c:pt idx="10991">
                  <c:v>#N/A</c:v>
                </c:pt>
                <c:pt idx="10992">
                  <c:v>#N/A</c:v>
                </c:pt>
                <c:pt idx="10993">
                  <c:v>#N/A</c:v>
                </c:pt>
                <c:pt idx="10994">
                  <c:v>#N/A</c:v>
                </c:pt>
                <c:pt idx="10995">
                  <c:v>#N/A</c:v>
                </c:pt>
                <c:pt idx="10996">
                  <c:v>#N/A</c:v>
                </c:pt>
                <c:pt idx="10997">
                  <c:v>#N/A</c:v>
                </c:pt>
                <c:pt idx="10998">
                  <c:v>#N/A</c:v>
                </c:pt>
                <c:pt idx="10999">
                  <c:v>#N/A</c:v>
                </c:pt>
                <c:pt idx="11000">
                  <c:v>#N/A</c:v>
                </c:pt>
                <c:pt idx="11001">
                  <c:v>#N/A</c:v>
                </c:pt>
                <c:pt idx="11002">
                  <c:v>#N/A</c:v>
                </c:pt>
                <c:pt idx="11003">
                  <c:v>#N/A</c:v>
                </c:pt>
                <c:pt idx="11004">
                  <c:v>#N/A</c:v>
                </c:pt>
                <c:pt idx="11005">
                  <c:v>#N/A</c:v>
                </c:pt>
                <c:pt idx="11006">
                  <c:v>#N/A</c:v>
                </c:pt>
                <c:pt idx="11007">
                  <c:v>#N/A</c:v>
                </c:pt>
                <c:pt idx="11008">
                  <c:v>#N/A</c:v>
                </c:pt>
                <c:pt idx="11009">
                  <c:v>#N/A</c:v>
                </c:pt>
                <c:pt idx="11010">
                  <c:v>#N/A</c:v>
                </c:pt>
                <c:pt idx="11011">
                  <c:v>#N/A</c:v>
                </c:pt>
                <c:pt idx="11012">
                  <c:v>#N/A</c:v>
                </c:pt>
                <c:pt idx="11013">
                  <c:v>#N/A</c:v>
                </c:pt>
                <c:pt idx="11014">
                  <c:v>#N/A</c:v>
                </c:pt>
                <c:pt idx="11015">
                  <c:v>#N/A</c:v>
                </c:pt>
                <c:pt idx="11016">
                  <c:v>#N/A</c:v>
                </c:pt>
                <c:pt idx="11017">
                  <c:v>#N/A</c:v>
                </c:pt>
                <c:pt idx="11018">
                  <c:v>#N/A</c:v>
                </c:pt>
                <c:pt idx="11019">
                  <c:v>#N/A</c:v>
                </c:pt>
                <c:pt idx="11020">
                  <c:v>#N/A</c:v>
                </c:pt>
                <c:pt idx="11021">
                  <c:v>#N/A</c:v>
                </c:pt>
                <c:pt idx="11022">
                  <c:v>#N/A</c:v>
                </c:pt>
                <c:pt idx="11023">
                  <c:v>#N/A</c:v>
                </c:pt>
                <c:pt idx="11024">
                  <c:v>#N/A</c:v>
                </c:pt>
                <c:pt idx="11025">
                  <c:v>#N/A</c:v>
                </c:pt>
                <c:pt idx="11026">
                  <c:v>#N/A</c:v>
                </c:pt>
                <c:pt idx="11027">
                  <c:v>#N/A</c:v>
                </c:pt>
                <c:pt idx="11028">
                  <c:v>#N/A</c:v>
                </c:pt>
                <c:pt idx="11029">
                  <c:v>#N/A</c:v>
                </c:pt>
                <c:pt idx="11030">
                  <c:v>#N/A</c:v>
                </c:pt>
                <c:pt idx="11031">
                  <c:v>#N/A</c:v>
                </c:pt>
                <c:pt idx="11032">
                  <c:v>#N/A</c:v>
                </c:pt>
                <c:pt idx="11033">
                  <c:v>#N/A</c:v>
                </c:pt>
                <c:pt idx="11034">
                  <c:v>#N/A</c:v>
                </c:pt>
                <c:pt idx="11035">
                  <c:v>#N/A</c:v>
                </c:pt>
                <c:pt idx="11036">
                  <c:v>#N/A</c:v>
                </c:pt>
                <c:pt idx="11037">
                  <c:v>#N/A</c:v>
                </c:pt>
                <c:pt idx="11038">
                  <c:v>#N/A</c:v>
                </c:pt>
                <c:pt idx="11039">
                  <c:v>#N/A</c:v>
                </c:pt>
                <c:pt idx="11040">
                  <c:v>#N/A</c:v>
                </c:pt>
                <c:pt idx="11041">
                  <c:v>#N/A</c:v>
                </c:pt>
                <c:pt idx="11042">
                  <c:v>#N/A</c:v>
                </c:pt>
                <c:pt idx="11043">
                  <c:v>#N/A</c:v>
                </c:pt>
                <c:pt idx="11044">
                  <c:v>#N/A</c:v>
                </c:pt>
                <c:pt idx="11045">
                  <c:v>#N/A</c:v>
                </c:pt>
                <c:pt idx="11046">
                  <c:v>#N/A</c:v>
                </c:pt>
                <c:pt idx="11047">
                  <c:v>#N/A</c:v>
                </c:pt>
                <c:pt idx="11048">
                  <c:v>71.019000000000005</c:v>
                </c:pt>
                <c:pt idx="11049">
                  <c:v>#N/A</c:v>
                </c:pt>
                <c:pt idx="11050">
                  <c:v>#N/A</c:v>
                </c:pt>
                <c:pt idx="11051">
                  <c:v>#N/A</c:v>
                </c:pt>
                <c:pt idx="11052">
                  <c:v>#N/A</c:v>
                </c:pt>
                <c:pt idx="11053">
                  <c:v>#N/A</c:v>
                </c:pt>
                <c:pt idx="11054">
                  <c:v>#N/A</c:v>
                </c:pt>
                <c:pt idx="11055">
                  <c:v>#N/A</c:v>
                </c:pt>
                <c:pt idx="11056">
                  <c:v>#N/A</c:v>
                </c:pt>
                <c:pt idx="11057">
                  <c:v>#N/A</c:v>
                </c:pt>
                <c:pt idx="11058">
                  <c:v>#N/A</c:v>
                </c:pt>
                <c:pt idx="11059">
                  <c:v>#N/A</c:v>
                </c:pt>
                <c:pt idx="11060">
                  <c:v>#N/A</c:v>
                </c:pt>
                <c:pt idx="11061">
                  <c:v>#N/A</c:v>
                </c:pt>
                <c:pt idx="11062">
                  <c:v>#N/A</c:v>
                </c:pt>
                <c:pt idx="11063">
                  <c:v>#N/A</c:v>
                </c:pt>
                <c:pt idx="11064">
                  <c:v>#N/A</c:v>
                </c:pt>
                <c:pt idx="11065">
                  <c:v>#N/A</c:v>
                </c:pt>
                <c:pt idx="11066">
                  <c:v>#N/A</c:v>
                </c:pt>
                <c:pt idx="11067">
                  <c:v>#N/A</c:v>
                </c:pt>
                <c:pt idx="11068">
                  <c:v>#N/A</c:v>
                </c:pt>
                <c:pt idx="11069">
                  <c:v>#N/A</c:v>
                </c:pt>
                <c:pt idx="11070">
                  <c:v>#N/A</c:v>
                </c:pt>
                <c:pt idx="11071">
                  <c:v>#N/A</c:v>
                </c:pt>
                <c:pt idx="11072">
                  <c:v>#N/A</c:v>
                </c:pt>
                <c:pt idx="11073">
                  <c:v>#N/A</c:v>
                </c:pt>
                <c:pt idx="11074">
                  <c:v>#N/A</c:v>
                </c:pt>
                <c:pt idx="11075">
                  <c:v>#N/A</c:v>
                </c:pt>
                <c:pt idx="11076">
                  <c:v>#N/A</c:v>
                </c:pt>
                <c:pt idx="11077">
                  <c:v>#N/A</c:v>
                </c:pt>
                <c:pt idx="11078">
                  <c:v>#N/A</c:v>
                </c:pt>
                <c:pt idx="11079">
                  <c:v>#N/A</c:v>
                </c:pt>
                <c:pt idx="11080">
                  <c:v>#N/A</c:v>
                </c:pt>
                <c:pt idx="11081">
                  <c:v>#N/A</c:v>
                </c:pt>
                <c:pt idx="11082">
                  <c:v>#N/A</c:v>
                </c:pt>
                <c:pt idx="11083">
                  <c:v>#N/A</c:v>
                </c:pt>
                <c:pt idx="11084">
                  <c:v>#N/A</c:v>
                </c:pt>
                <c:pt idx="11085">
                  <c:v>#N/A</c:v>
                </c:pt>
                <c:pt idx="11086">
                  <c:v>#N/A</c:v>
                </c:pt>
                <c:pt idx="11087">
                  <c:v>#N/A</c:v>
                </c:pt>
                <c:pt idx="11088">
                  <c:v>#N/A</c:v>
                </c:pt>
                <c:pt idx="11089">
                  <c:v>#N/A</c:v>
                </c:pt>
                <c:pt idx="11090">
                  <c:v>#N/A</c:v>
                </c:pt>
                <c:pt idx="11091">
                  <c:v>#N/A</c:v>
                </c:pt>
                <c:pt idx="11092">
                  <c:v>#N/A</c:v>
                </c:pt>
                <c:pt idx="11093">
                  <c:v>#N/A</c:v>
                </c:pt>
                <c:pt idx="11094">
                  <c:v>#N/A</c:v>
                </c:pt>
                <c:pt idx="11095">
                  <c:v>#N/A</c:v>
                </c:pt>
                <c:pt idx="11096">
                  <c:v>#N/A</c:v>
                </c:pt>
                <c:pt idx="11097">
                  <c:v>#N/A</c:v>
                </c:pt>
                <c:pt idx="11098">
                  <c:v>#N/A</c:v>
                </c:pt>
                <c:pt idx="11099">
                  <c:v>#N/A</c:v>
                </c:pt>
                <c:pt idx="11100">
                  <c:v>#N/A</c:v>
                </c:pt>
                <c:pt idx="11101">
                  <c:v>#N/A</c:v>
                </c:pt>
                <c:pt idx="11102">
                  <c:v>#N/A</c:v>
                </c:pt>
                <c:pt idx="11103">
                  <c:v>#N/A</c:v>
                </c:pt>
                <c:pt idx="11104">
                  <c:v>#N/A</c:v>
                </c:pt>
                <c:pt idx="11105">
                  <c:v>#N/A</c:v>
                </c:pt>
                <c:pt idx="11106">
                  <c:v>#N/A</c:v>
                </c:pt>
                <c:pt idx="11107">
                  <c:v>#N/A</c:v>
                </c:pt>
                <c:pt idx="11108">
                  <c:v>#N/A</c:v>
                </c:pt>
                <c:pt idx="11109">
                  <c:v>#N/A</c:v>
                </c:pt>
                <c:pt idx="11110">
                  <c:v>#N/A</c:v>
                </c:pt>
                <c:pt idx="11111">
                  <c:v>#N/A</c:v>
                </c:pt>
                <c:pt idx="11112">
                  <c:v>#N/A</c:v>
                </c:pt>
                <c:pt idx="11113">
                  <c:v>49</c:v>
                </c:pt>
                <c:pt idx="11114">
                  <c:v>#N/A</c:v>
                </c:pt>
                <c:pt idx="11115">
                  <c:v>#N/A</c:v>
                </c:pt>
                <c:pt idx="11116">
                  <c:v>#N/A</c:v>
                </c:pt>
                <c:pt idx="11117">
                  <c:v>#N/A</c:v>
                </c:pt>
                <c:pt idx="11118">
                  <c:v>#N/A</c:v>
                </c:pt>
                <c:pt idx="11119">
                  <c:v>#N/A</c:v>
                </c:pt>
                <c:pt idx="11120">
                  <c:v>#N/A</c:v>
                </c:pt>
                <c:pt idx="11121">
                  <c:v>#N/A</c:v>
                </c:pt>
                <c:pt idx="11122">
                  <c:v>#N/A</c:v>
                </c:pt>
                <c:pt idx="11123">
                  <c:v>#N/A</c:v>
                </c:pt>
                <c:pt idx="11124">
                  <c:v>#N/A</c:v>
                </c:pt>
                <c:pt idx="11125">
                  <c:v>#N/A</c:v>
                </c:pt>
                <c:pt idx="11126">
                  <c:v>#N/A</c:v>
                </c:pt>
                <c:pt idx="11127">
                  <c:v>#N/A</c:v>
                </c:pt>
                <c:pt idx="11128">
                  <c:v>#N/A</c:v>
                </c:pt>
                <c:pt idx="11129">
                  <c:v>#N/A</c:v>
                </c:pt>
                <c:pt idx="11130">
                  <c:v>#N/A</c:v>
                </c:pt>
                <c:pt idx="11131">
                  <c:v>#N/A</c:v>
                </c:pt>
                <c:pt idx="11132">
                  <c:v>#N/A</c:v>
                </c:pt>
                <c:pt idx="11133">
                  <c:v>#N/A</c:v>
                </c:pt>
                <c:pt idx="11134">
                  <c:v>#N/A</c:v>
                </c:pt>
                <c:pt idx="11135">
                  <c:v>#N/A</c:v>
                </c:pt>
                <c:pt idx="11136">
                  <c:v>#N/A</c:v>
                </c:pt>
                <c:pt idx="11137">
                  <c:v>#N/A</c:v>
                </c:pt>
                <c:pt idx="11138">
                  <c:v>#N/A</c:v>
                </c:pt>
                <c:pt idx="11139">
                  <c:v>#N/A</c:v>
                </c:pt>
                <c:pt idx="11140">
                  <c:v>#N/A</c:v>
                </c:pt>
                <c:pt idx="11141">
                  <c:v>#N/A</c:v>
                </c:pt>
                <c:pt idx="11142">
                  <c:v>#N/A</c:v>
                </c:pt>
                <c:pt idx="11143">
                  <c:v>#N/A</c:v>
                </c:pt>
                <c:pt idx="11144">
                  <c:v>#N/A</c:v>
                </c:pt>
                <c:pt idx="11145">
                  <c:v>#N/A</c:v>
                </c:pt>
                <c:pt idx="11146">
                  <c:v>#N/A</c:v>
                </c:pt>
                <c:pt idx="11147">
                  <c:v>#N/A</c:v>
                </c:pt>
                <c:pt idx="11148">
                  <c:v>#N/A</c:v>
                </c:pt>
                <c:pt idx="11149">
                  <c:v>#N/A</c:v>
                </c:pt>
                <c:pt idx="11150">
                  <c:v>#N/A</c:v>
                </c:pt>
                <c:pt idx="11151">
                  <c:v>#N/A</c:v>
                </c:pt>
                <c:pt idx="11152">
                  <c:v>#N/A</c:v>
                </c:pt>
                <c:pt idx="11153">
                  <c:v>#N/A</c:v>
                </c:pt>
                <c:pt idx="11154">
                  <c:v>#N/A</c:v>
                </c:pt>
                <c:pt idx="11155">
                  <c:v>#N/A</c:v>
                </c:pt>
                <c:pt idx="11156">
                  <c:v>#N/A</c:v>
                </c:pt>
                <c:pt idx="11157">
                  <c:v>#N/A</c:v>
                </c:pt>
                <c:pt idx="11158">
                  <c:v>#N/A</c:v>
                </c:pt>
                <c:pt idx="11159">
                  <c:v>#N/A</c:v>
                </c:pt>
                <c:pt idx="11160">
                  <c:v>#N/A</c:v>
                </c:pt>
                <c:pt idx="11161">
                  <c:v>#N/A</c:v>
                </c:pt>
                <c:pt idx="11162">
                  <c:v>#N/A</c:v>
                </c:pt>
                <c:pt idx="11163">
                  <c:v>#N/A</c:v>
                </c:pt>
                <c:pt idx="11164">
                  <c:v>#N/A</c:v>
                </c:pt>
                <c:pt idx="11165">
                  <c:v>#N/A</c:v>
                </c:pt>
                <c:pt idx="11166">
                  <c:v>#N/A</c:v>
                </c:pt>
                <c:pt idx="11167">
                  <c:v>#N/A</c:v>
                </c:pt>
                <c:pt idx="11168">
                  <c:v>#N/A</c:v>
                </c:pt>
                <c:pt idx="11169">
                  <c:v>#N/A</c:v>
                </c:pt>
                <c:pt idx="11170">
                  <c:v>#N/A</c:v>
                </c:pt>
                <c:pt idx="11171">
                  <c:v>#N/A</c:v>
                </c:pt>
                <c:pt idx="11172">
                  <c:v>#N/A</c:v>
                </c:pt>
                <c:pt idx="11173">
                  <c:v>#N/A</c:v>
                </c:pt>
                <c:pt idx="11174">
                  <c:v>#N/A</c:v>
                </c:pt>
                <c:pt idx="11175">
                  <c:v>#N/A</c:v>
                </c:pt>
                <c:pt idx="11176">
                  <c:v>#N/A</c:v>
                </c:pt>
                <c:pt idx="11177">
                  <c:v>#N/A</c:v>
                </c:pt>
                <c:pt idx="11178">
                  <c:v>81.817999999999998</c:v>
                </c:pt>
                <c:pt idx="11179">
                  <c:v>#N/A</c:v>
                </c:pt>
                <c:pt idx="11180">
                  <c:v>#N/A</c:v>
                </c:pt>
                <c:pt idx="11181">
                  <c:v>#N/A</c:v>
                </c:pt>
                <c:pt idx="11182">
                  <c:v>#N/A</c:v>
                </c:pt>
                <c:pt idx="11183">
                  <c:v>#N/A</c:v>
                </c:pt>
                <c:pt idx="11184">
                  <c:v>#N/A</c:v>
                </c:pt>
                <c:pt idx="11185">
                  <c:v>#N/A</c:v>
                </c:pt>
                <c:pt idx="11186">
                  <c:v>#N/A</c:v>
                </c:pt>
                <c:pt idx="11187">
                  <c:v>#N/A</c:v>
                </c:pt>
                <c:pt idx="11188">
                  <c:v>#N/A</c:v>
                </c:pt>
                <c:pt idx="11189">
                  <c:v>#N/A</c:v>
                </c:pt>
                <c:pt idx="11190">
                  <c:v>#N/A</c:v>
                </c:pt>
                <c:pt idx="11191">
                  <c:v>#N/A</c:v>
                </c:pt>
                <c:pt idx="11192">
                  <c:v>#N/A</c:v>
                </c:pt>
                <c:pt idx="11193">
                  <c:v>#N/A</c:v>
                </c:pt>
                <c:pt idx="11194">
                  <c:v>#N/A</c:v>
                </c:pt>
                <c:pt idx="11195">
                  <c:v>#N/A</c:v>
                </c:pt>
                <c:pt idx="11196">
                  <c:v>#N/A</c:v>
                </c:pt>
                <c:pt idx="11197">
                  <c:v>#N/A</c:v>
                </c:pt>
                <c:pt idx="11198">
                  <c:v>#N/A</c:v>
                </c:pt>
                <c:pt idx="11199">
                  <c:v>#N/A</c:v>
                </c:pt>
                <c:pt idx="11200">
                  <c:v>#N/A</c:v>
                </c:pt>
                <c:pt idx="11201">
                  <c:v>#N/A</c:v>
                </c:pt>
                <c:pt idx="11202">
                  <c:v>#N/A</c:v>
                </c:pt>
                <c:pt idx="11203">
                  <c:v>#N/A</c:v>
                </c:pt>
                <c:pt idx="11204">
                  <c:v>#N/A</c:v>
                </c:pt>
                <c:pt idx="11205">
                  <c:v>#N/A</c:v>
                </c:pt>
                <c:pt idx="11206">
                  <c:v>#N/A</c:v>
                </c:pt>
                <c:pt idx="11207">
                  <c:v>#N/A</c:v>
                </c:pt>
                <c:pt idx="11208">
                  <c:v>#N/A</c:v>
                </c:pt>
                <c:pt idx="11209">
                  <c:v>#N/A</c:v>
                </c:pt>
                <c:pt idx="11210">
                  <c:v>#N/A</c:v>
                </c:pt>
                <c:pt idx="11211">
                  <c:v>#N/A</c:v>
                </c:pt>
                <c:pt idx="11212">
                  <c:v>#N/A</c:v>
                </c:pt>
                <c:pt idx="11213">
                  <c:v>#N/A</c:v>
                </c:pt>
                <c:pt idx="11214">
                  <c:v>#N/A</c:v>
                </c:pt>
                <c:pt idx="11215">
                  <c:v>#N/A</c:v>
                </c:pt>
                <c:pt idx="11216">
                  <c:v>#N/A</c:v>
                </c:pt>
                <c:pt idx="11217">
                  <c:v>#N/A</c:v>
                </c:pt>
                <c:pt idx="11218">
                  <c:v>#N/A</c:v>
                </c:pt>
                <c:pt idx="11219">
                  <c:v>#N/A</c:v>
                </c:pt>
                <c:pt idx="11220">
                  <c:v>#N/A</c:v>
                </c:pt>
                <c:pt idx="11221">
                  <c:v>#N/A</c:v>
                </c:pt>
                <c:pt idx="11222">
                  <c:v>#N/A</c:v>
                </c:pt>
                <c:pt idx="11223">
                  <c:v>#N/A</c:v>
                </c:pt>
                <c:pt idx="11224">
                  <c:v>#N/A</c:v>
                </c:pt>
                <c:pt idx="11225">
                  <c:v>#N/A</c:v>
                </c:pt>
                <c:pt idx="11226">
                  <c:v>#N/A</c:v>
                </c:pt>
                <c:pt idx="11227">
                  <c:v>#N/A</c:v>
                </c:pt>
                <c:pt idx="11228">
                  <c:v>#N/A</c:v>
                </c:pt>
                <c:pt idx="11229">
                  <c:v>#N/A</c:v>
                </c:pt>
                <c:pt idx="11230">
                  <c:v>#N/A</c:v>
                </c:pt>
                <c:pt idx="11231">
                  <c:v>#N/A</c:v>
                </c:pt>
                <c:pt idx="11232">
                  <c:v>#N/A</c:v>
                </c:pt>
                <c:pt idx="11233">
                  <c:v>#N/A</c:v>
                </c:pt>
                <c:pt idx="11234">
                  <c:v>#N/A</c:v>
                </c:pt>
                <c:pt idx="11235">
                  <c:v>#N/A</c:v>
                </c:pt>
                <c:pt idx="11236">
                  <c:v>#N/A</c:v>
                </c:pt>
                <c:pt idx="11237">
                  <c:v>#N/A</c:v>
                </c:pt>
                <c:pt idx="11238">
                  <c:v>#N/A</c:v>
                </c:pt>
                <c:pt idx="11239">
                  <c:v>#N/A</c:v>
                </c:pt>
                <c:pt idx="11240">
                  <c:v>#N/A</c:v>
                </c:pt>
                <c:pt idx="11241">
                  <c:v>#N/A</c:v>
                </c:pt>
                <c:pt idx="11242">
                  <c:v>#N/A</c:v>
                </c:pt>
                <c:pt idx="11243">
                  <c:v>82.603999999999999</c:v>
                </c:pt>
                <c:pt idx="11244">
                  <c:v>#N/A</c:v>
                </c:pt>
                <c:pt idx="11245">
                  <c:v>#N/A</c:v>
                </c:pt>
                <c:pt idx="11246">
                  <c:v>#N/A</c:v>
                </c:pt>
                <c:pt idx="11247">
                  <c:v>#N/A</c:v>
                </c:pt>
                <c:pt idx="11248">
                  <c:v>#N/A</c:v>
                </c:pt>
                <c:pt idx="11249">
                  <c:v>#N/A</c:v>
                </c:pt>
                <c:pt idx="11250">
                  <c:v>#N/A</c:v>
                </c:pt>
                <c:pt idx="11251">
                  <c:v>#N/A</c:v>
                </c:pt>
                <c:pt idx="11252">
                  <c:v>#N/A</c:v>
                </c:pt>
                <c:pt idx="11253">
                  <c:v>#N/A</c:v>
                </c:pt>
                <c:pt idx="11254">
                  <c:v>#N/A</c:v>
                </c:pt>
                <c:pt idx="11255">
                  <c:v>#N/A</c:v>
                </c:pt>
                <c:pt idx="11256">
                  <c:v>#N/A</c:v>
                </c:pt>
                <c:pt idx="11257">
                  <c:v>#N/A</c:v>
                </c:pt>
                <c:pt idx="11258">
                  <c:v>#N/A</c:v>
                </c:pt>
                <c:pt idx="11259">
                  <c:v>#N/A</c:v>
                </c:pt>
                <c:pt idx="11260">
                  <c:v>#N/A</c:v>
                </c:pt>
                <c:pt idx="11261">
                  <c:v>#N/A</c:v>
                </c:pt>
                <c:pt idx="11262">
                  <c:v>#N/A</c:v>
                </c:pt>
                <c:pt idx="11263">
                  <c:v>#N/A</c:v>
                </c:pt>
                <c:pt idx="11264">
                  <c:v>#N/A</c:v>
                </c:pt>
                <c:pt idx="11265">
                  <c:v>#N/A</c:v>
                </c:pt>
                <c:pt idx="11266">
                  <c:v>#N/A</c:v>
                </c:pt>
                <c:pt idx="11267">
                  <c:v>#N/A</c:v>
                </c:pt>
                <c:pt idx="11268">
                  <c:v>#N/A</c:v>
                </c:pt>
                <c:pt idx="11269">
                  <c:v>#N/A</c:v>
                </c:pt>
                <c:pt idx="11270">
                  <c:v>#N/A</c:v>
                </c:pt>
                <c:pt idx="11271">
                  <c:v>#N/A</c:v>
                </c:pt>
                <c:pt idx="11272">
                  <c:v>#N/A</c:v>
                </c:pt>
                <c:pt idx="11273">
                  <c:v>#N/A</c:v>
                </c:pt>
                <c:pt idx="11274">
                  <c:v>#N/A</c:v>
                </c:pt>
                <c:pt idx="11275">
                  <c:v>#N/A</c:v>
                </c:pt>
                <c:pt idx="11276">
                  <c:v>#N/A</c:v>
                </c:pt>
                <c:pt idx="11277">
                  <c:v>#N/A</c:v>
                </c:pt>
                <c:pt idx="11278">
                  <c:v>#N/A</c:v>
                </c:pt>
                <c:pt idx="11279">
                  <c:v>#N/A</c:v>
                </c:pt>
                <c:pt idx="11280">
                  <c:v>#N/A</c:v>
                </c:pt>
                <c:pt idx="11281">
                  <c:v>#N/A</c:v>
                </c:pt>
                <c:pt idx="11282">
                  <c:v>#N/A</c:v>
                </c:pt>
                <c:pt idx="11283">
                  <c:v>#N/A</c:v>
                </c:pt>
                <c:pt idx="11284">
                  <c:v>#N/A</c:v>
                </c:pt>
                <c:pt idx="11285">
                  <c:v>#N/A</c:v>
                </c:pt>
                <c:pt idx="11286">
                  <c:v>#N/A</c:v>
                </c:pt>
                <c:pt idx="11287">
                  <c:v>#N/A</c:v>
                </c:pt>
                <c:pt idx="11288">
                  <c:v>#N/A</c:v>
                </c:pt>
                <c:pt idx="11289">
                  <c:v>#N/A</c:v>
                </c:pt>
                <c:pt idx="11290">
                  <c:v>#N/A</c:v>
                </c:pt>
                <c:pt idx="11291">
                  <c:v>#N/A</c:v>
                </c:pt>
                <c:pt idx="11292">
                  <c:v>#N/A</c:v>
                </c:pt>
                <c:pt idx="11293">
                  <c:v>#N/A</c:v>
                </c:pt>
                <c:pt idx="11294">
                  <c:v>#N/A</c:v>
                </c:pt>
                <c:pt idx="11295">
                  <c:v>#N/A</c:v>
                </c:pt>
                <c:pt idx="11296">
                  <c:v>#N/A</c:v>
                </c:pt>
                <c:pt idx="11297">
                  <c:v>#N/A</c:v>
                </c:pt>
                <c:pt idx="11298">
                  <c:v>#N/A</c:v>
                </c:pt>
                <c:pt idx="11299">
                  <c:v>#N/A</c:v>
                </c:pt>
                <c:pt idx="11300">
                  <c:v>#N/A</c:v>
                </c:pt>
                <c:pt idx="11301">
                  <c:v>#N/A</c:v>
                </c:pt>
                <c:pt idx="11302">
                  <c:v>#N/A</c:v>
                </c:pt>
                <c:pt idx="11303">
                  <c:v>#N/A</c:v>
                </c:pt>
                <c:pt idx="11304">
                  <c:v>#N/A</c:v>
                </c:pt>
                <c:pt idx="11305">
                  <c:v>#N/A</c:v>
                </c:pt>
                <c:pt idx="11306">
                  <c:v>#N/A</c:v>
                </c:pt>
                <c:pt idx="11307">
                  <c:v>#N/A</c:v>
                </c:pt>
                <c:pt idx="11308">
                  <c:v>71</c:v>
                </c:pt>
                <c:pt idx="11309">
                  <c:v>#N/A</c:v>
                </c:pt>
                <c:pt idx="11310">
                  <c:v>#N/A</c:v>
                </c:pt>
                <c:pt idx="11311">
                  <c:v>#N/A</c:v>
                </c:pt>
                <c:pt idx="11312">
                  <c:v>#N/A</c:v>
                </c:pt>
                <c:pt idx="11313">
                  <c:v>#N/A</c:v>
                </c:pt>
                <c:pt idx="11314">
                  <c:v>#N/A</c:v>
                </c:pt>
                <c:pt idx="11315">
                  <c:v>#N/A</c:v>
                </c:pt>
                <c:pt idx="11316">
                  <c:v>#N/A</c:v>
                </c:pt>
                <c:pt idx="11317">
                  <c:v>#N/A</c:v>
                </c:pt>
                <c:pt idx="11318">
                  <c:v>#N/A</c:v>
                </c:pt>
                <c:pt idx="11319">
                  <c:v>#N/A</c:v>
                </c:pt>
                <c:pt idx="11320">
                  <c:v>#N/A</c:v>
                </c:pt>
                <c:pt idx="11321">
                  <c:v>#N/A</c:v>
                </c:pt>
                <c:pt idx="11322">
                  <c:v>#N/A</c:v>
                </c:pt>
                <c:pt idx="11323">
                  <c:v>#N/A</c:v>
                </c:pt>
                <c:pt idx="11324">
                  <c:v>#N/A</c:v>
                </c:pt>
                <c:pt idx="11325">
                  <c:v>#N/A</c:v>
                </c:pt>
                <c:pt idx="11326">
                  <c:v>#N/A</c:v>
                </c:pt>
                <c:pt idx="11327">
                  <c:v>#N/A</c:v>
                </c:pt>
                <c:pt idx="11328">
                  <c:v>#N/A</c:v>
                </c:pt>
                <c:pt idx="11329">
                  <c:v>#N/A</c:v>
                </c:pt>
                <c:pt idx="11330">
                  <c:v>#N/A</c:v>
                </c:pt>
                <c:pt idx="11331">
                  <c:v>#N/A</c:v>
                </c:pt>
                <c:pt idx="11332">
                  <c:v>#N/A</c:v>
                </c:pt>
                <c:pt idx="11333">
                  <c:v>#N/A</c:v>
                </c:pt>
                <c:pt idx="11334">
                  <c:v>#N/A</c:v>
                </c:pt>
                <c:pt idx="11335">
                  <c:v>#N/A</c:v>
                </c:pt>
                <c:pt idx="11336">
                  <c:v>#N/A</c:v>
                </c:pt>
                <c:pt idx="11337">
                  <c:v>#N/A</c:v>
                </c:pt>
                <c:pt idx="11338">
                  <c:v>#N/A</c:v>
                </c:pt>
                <c:pt idx="11339">
                  <c:v>#N/A</c:v>
                </c:pt>
                <c:pt idx="11340">
                  <c:v>#N/A</c:v>
                </c:pt>
                <c:pt idx="11341">
                  <c:v>#N/A</c:v>
                </c:pt>
                <c:pt idx="11342">
                  <c:v>#N/A</c:v>
                </c:pt>
                <c:pt idx="11343">
                  <c:v>#N/A</c:v>
                </c:pt>
                <c:pt idx="11344">
                  <c:v>#N/A</c:v>
                </c:pt>
                <c:pt idx="11345">
                  <c:v>#N/A</c:v>
                </c:pt>
                <c:pt idx="11346">
                  <c:v>#N/A</c:v>
                </c:pt>
                <c:pt idx="11347">
                  <c:v>#N/A</c:v>
                </c:pt>
                <c:pt idx="11348">
                  <c:v>#N/A</c:v>
                </c:pt>
                <c:pt idx="11349">
                  <c:v>#N/A</c:v>
                </c:pt>
                <c:pt idx="11350">
                  <c:v>#N/A</c:v>
                </c:pt>
                <c:pt idx="11351">
                  <c:v>#N/A</c:v>
                </c:pt>
                <c:pt idx="11352">
                  <c:v>#N/A</c:v>
                </c:pt>
                <c:pt idx="11353">
                  <c:v>#N/A</c:v>
                </c:pt>
                <c:pt idx="11354">
                  <c:v>#N/A</c:v>
                </c:pt>
                <c:pt idx="11355">
                  <c:v>#N/A</c:v>
                </c:pt>
                <c:pt idx="11356">
                  <c:v>#N/A</c:v>
                </c:pt>
                <c:pt idx="11357">
                  <c:v>#N/A</c:v>
                </c:pt>
                <c:pt idx="11358">
                  <c:v>#N/A</c:v>
                </c:pt>
                <c:pt idx="11359">
                  <c:v>#N/A</c:v>
                </c:pt>
                <c:pt idx="11360">
                  <c:v>#N/A</c:v>
                </c:pt>
                <c:pt idx="11361">
                  <c:v>#N/A</c:v>
                </c:pt>
                <c:pt idx="11362">
                  <c:v>#N/A</c:v>
                </c:pt>
                <c:pt idx="11363">
                  <c:v>#N/A</c:v>
                </c:pt>
                <c:pt idx="11364">
                  <c:v>#N/A</c:v>
                </c:pt>
                <c:pt idx="11365">
                  <c:v>#N/A</c:v>
                </c:pt>
                <c:pt idx="11366">
                  <c:v>#N/A</c:v>
                </c:pt>
                <c:pt idx="11367">
                  <c:v>#N/A</c:v>
                </c:pt>
                <c:pt idx="11368">
                  <c:v>#N/A</c:v>
                </c:pt>
                <c:pt idx="11369">
                  <c:v>#N/A</c:v>
                </c:pt>
                <c:pt idx="11370">
                  <c:v>#N/A</c:v>
                </c:pt>
                <c:pt idx="11371">
                  <c:v>#N/A</c:v>
                </c:pt>
                <c:pt idx="11372">
                  <c:v>#N/A</c:v>
                </c:pt>
                <c:pt idx="11373">
                  <c:v>79.45</c:v>
                </c:pt>
                <c:pt idx="11374">
                  <c:v>#N/A</c:v>
                </c:pt>
                <c:pt idx="11375">
                  <c:v>#N/A</c:v>
                </c:pt>
                <c:pt idx="11376">
                  <c:v>#N/A</c:v>
                </c:pt>
                <c:pt idx="11377">
                  <c:v>#N/A</c:v>
                </c:pt>
                <c:pt idx="11378">
                  <c:v>#N/A</c:v>
                </c:pt>
                <c:pt idx="11379">
                  <c:v>#N/A</c:v>
                </c:pt>
                <c:pt idx="11380">
                  <c:v>#N/A</c:v>
                </c:pt>
                <c:pt idx="11381">
                  <c:v>#N/A</c:v>
                </c:pt>
                <c:pt idx="11382">
                  <c:v>#N/A</c:v>
                </c:pt>
                <c:pt idx="11383">
                  <c:v>#N/A</c:v>
                </c:pt>
                <c:pt idx="11384">
                  <c:v>#N/A</c:v>
                </c:pt>
                <c:pt idx="11385">
                  <c:v>#N/A</c:v>
                </c:pt>
                <c:pt idx="11386">
                  <c:v>#N/A</c:v>
                </c:pt>
                <c:pt idx="11387">
                  <c:v>#N/A</c:v>
                </c:pt>
                <c:pt idx="11388">
                  <c:v>#N/A</c:v>
                </c:pt>
                <c:pt idx="11389">
                  <c:v>#N/A</c:v>
                </c:pt>
                <c:pt idx="11390">
                  <c:v>#N/A</c:v>
                </c:pt>
                <c:pt idx="11391">
                  <c:v>#N/A</c:v>
                </c:pt>
                <c:pt idx="11392">
                  <c:v>#N/A</c:v>
                </c:pt>
                <c:pt idx="11393">
                  <c:v>#N/A</c:v>
                </c:pt>
                <c:pt idx="11394">
                  <c:v>#N/A</c:v>
                </c:pt>
                <c:pt idx="11395">
                  <c:v>#N/A</c:v>
                </c:pt>
                <c:pt idx="11396">
                  <c:v>#N/A</c:v>
                </c:pt>
                <c:pt idx="11397">
                  <c:v>#N/A</c:v>
                </c:pt>
                <c:pt idx="11398">
                  <c:v>#N/A</c:v>
                </c:pt>
                <c:pt idx="11399">
                  <c:v>#N/A</c:v>
                </c:pt>
                <c:pt idx="11400">
                  <c:v>#N/A</c:v>
                </c:pt>
                <c:pt idx="11401">
                  <c:v>#N/A</c:v>
                </c:pt>
                <c:pt idx="11402">
                  <c:v>#N/A</c:v>
                </c:pt>
                <c:pt idx="11403">
                  <c:v>#N/A</c:v>
                </c:pt>
                <c:pt idx="11404">
                  <c:v>#N/A</c:v>
                </c:pt>
                <c:pt idx="11405">
                  <c:v>#N/A</c:v>
                </c:pt>
                <c:pt idx="11406">
                  <c:v>#N/A</c:v>
                </c:pt>
                <c:pt idx="11407">
                  <c:v>#N/A</c:v>
                </c:pt>
                <c:pt idx="11408">
                  <c:v>#N/A</c:v>
                </c:pt>
                <c:pt idx="11409">
                  <c:v>#N/A</c:v>
                </c:pt>
                <c:pt idx="11410">
                  <c:v>#N/A</c:v>
                </c:pt>
                <c:pt idx="11411">
                  <c:v>#N/A</c:v>
                </c:pt>
                <c:pt idx="11412">
                  <c:v>#N/A</c:v>
                </c:pt>
                <c:pt idx="11413">
                  <c:v>#N/A</c:v>
                </c:pt>
                <c:pt idx="11414">
                  <c:v>#N/A</c:v>
                </c:pt>
                <c:pt idx="11415">
                  <c:v>#N/A</c:v>
                </c:pt>
                <c:pt idx="11416">
                  <c:v>#N/A</c:v>
                </c:pt>
                <c:pt idx="11417">
                  <c:v>#N/A</c:v>
                </c:pt>
                <c:pt idx="11418">
                  <c:v>#N/A</c:v>
                </c:pt>
                <c:pt idx="11419">
                  <c:v>#N/A</c:v>
                </c:pt>
                <c:pt idx="11420">
                  <c:v>#N/A</c:v>
                </c:pt>
                <c:pt idx="11421">
                  <c:v>#N/A</c:v>
                </c:pt>
                <c:pt idx="11422">
                  <c:v>#N/A</c:v>
                </c:pt>
                <c:pt idx="11423">
                  <c:v>#N/A</c:v>
                </c:pt>
                <c:pt idx="11424">
                  <c:v>#N/A</c:v>
                </c:pt>
                <c:pt idx="11425">
                  <c:v>#N/A</c:v>
                </c:pt>
                <c:pt idx="11426">
                  <c:v>#N/A</c:v>
                </c:pt>
                <c:pt idx="11427">
                  <c:v>#N/A</c:v>
                </c:pt>
                <c:pt idx="11428">
                  <c:v>#N/A</c:v>
                </c:pt>
                <c:pt idx="11429">
                  <c:v>#N/A</c:v>
                </c:pt>
                <c:pt idx="11430">
                  <c:v>#N/A</c:v>
                </c:pt>
                <c:pt idx="11431">
                  <c:v>#N/A</c:v>
                </c:pt>
                <c:pt idx="11432">
                  <c:v>#N/A</c:v>
                </c:pt>
                <c:pt idx="11433">
                  <c:v>#N/A</c:v>
                </c:pt>
                <c:pt idx="11434">
                  <c:v>#N/A</c:v>
                </c:pt>
                <c:pt idx="11435">
                  <c:v>#N/A</c:v>
                </c:pt>
                <c:pt idx="11436">
                  <c:v>#N/A</c:v>
                </c:pt>
                <c:pt idx="11437">
                  <c:v>#N/A</c:v>
                </c:pt>
                <c:pt idx="11438">
                  <c:v>67.248000000000005</c:v>
                </c:pt>
                <c:pt idx="11439">
                  <c:v>#N/A</c:v>
                </c:pt>
                <c:pt idx="11440">
                  <c:v>#N/A</c:v>
                </c:pt>
                <c:pt idx="11441">
                  <c:v>#N/A</c:v>
                </c:pt>
                <c:pt idx="11442">
                  <c:v>#N/A</c:v>
                </c:pt>
                <c:pt idx="11443">
                  <c:v>#N/A</c:v>
                </c:pt>
                <c:pt idx="11444">
                  <c:v>#N/A</c:v>
                </c:pt>
                <c:pt idx="11445">
                  <c:v>#N/A</c:v>
                </c:pt>
                <c:pt idx="11446">
                  <c:v>#N/A</c:v>
                </c:pt>
                <c:pt idx="11447">
                  <c:v>#N/A</c:v>
                </c:pt>
                <c:pt idx="11448">
                  <c:v>#N/A</c:v>
                </c:pt>
                <c:pt idx="11449">
                  <c:v>#N/A</c:v>
                </c:pt>
                <c:pt idx="11450">
                  <c:v>#N/A</c:v>
                </c:pt>
                <c:pt idx="11451">
                  <c:v>#N/A</c:v>
                </c:pt>
                <c:pt idx="11452">
                  <c:v>#N/A</c:v>
                </c:pt>
                <c:pt idx="11453">
                  <c:v>#N/A</c:v>
                </c:pt>
                <c:pt idx="11454">
                  <c:v>#N/A</c:v>
                </c:pt>
                <c:pt idx="11455">
                  <c:v>#N/A</c:v>
                </c:pt>
                <c:pt idx="11456">
                  <c:v>#N/A</c:v>
                </c:pt>
                <c:pt idx="11457">
                  <c:v>#N/A</c:v>
                </c:pt>
                <c:pt idx="11458">
                  <c:v>#N/A</c:v>
                </c:pt>
                <c:pt idx="11459">
                  <c:v>#N/A</c:v>
                </c:pt>
                <c:pt idx="11460">
                  <c:v>#N/A</c:v>
                </c:pt>
                <c:pt idx="11461">
                  <c:v>#N/A</c:v>
                </c:pt>
                <c:pt idx="11462">
                  <c:v>#N/A</c:v>
                </c:pt>
                <c:pt idx="11463">
                  <c:v>#N/A</c:v>
                </c:pt>
                <c:pt idx="11464">
                  <c:v>#N/A</c:v>
                </c:pt>
                <c:pt idx="11465">
                  <c:v>#N/A</c:v>
                </c:pt>
                <c:pt idx="11466">
                  <c:v>#N/A</c:v>
                </c:pt>
                <c:pt idx="11467">
                  <c:v>#N/A</c:v>
                </c:pt>
                <c:pt idx="11468">
                  <c:v>#N/A</c:v>
                </c:pt>
                <c:pt idx="11469">
                  <c:v>#N/A</c:v>
                </c:pt>
                <c:pt idx="11470">
                  <c:v>#N/A</c:v>
                </c:pt>
                <c:pt idx="11471">
                  <c:v>#N/A</c:v>
                </c:pt>
                <c:pt idx="11472">
                  <c:v>#N/A</c:v>
                </c:pt>
                <c:pt idx="11473">
                  <c:v>#N/A</c:v>
                </c:pt>
                <c:pt idx="11474">
                  <c:v>#N/A</c:v>
                </c:pt>
                <c:pt idx="11475">
                  <c:v>#N/A</c:v>
                </c:pt>
                <c:pt idx="11476">
                  <c:v>#N/A</c:v>
                </c:pt>
                <c:pt idx="11477">
                  <c:v>#N/A</c:v>
                </c:pt>
                <c:pt idx="11478">
                  <c:v>#N/A</c:v>
                </c:pt>
                <c:pt idx="11479">
                  <c:v>#N/A</c:v>
                </c:pt>
                <c:pt idx="11480">
                  <c:v>#N/A</c:v>
                </c:pt>
                <c:pt idx="11481">
                  <c:v>#N/A</c:v>
                </c:pt>
                <c:pt idx="11482">
                  <c:v>#N/A</c:v>
                </c:pt>
                <c:pt idx="11483">
                  <c:v>#N/A</c:v>
                </c:pt>
                <c:pt idx="11484">
                  <c:v>#N/A</c:v>
                </c:pt>
                <c:pt idx="11485">
                  <c:v>#N/A</c:v>
                </c:pt>
                <c:pt idx="11486">
                  <c:v>#N/A</c:v>
                </c:pt>
                <c:pt idx="11487">
                  <c:v>#N/A</c:v>
                </c:pt>
                <c:pt idx="11488">
                  <c:v>#N/A</c:v>
                </c:pt>
                <c:pt idx="11489">
                  <c:v>#N/A</c:v>
                </c:pt>
                <c:pt idx="11490">
                  <c:v>#N/A</c:v>
                </c:pt>
                <c:pt idx="11491">
                  <c:v>#N/A</c:v>
                </c:pt>
                <c:pt idx="11492">
                  <c:v>#N/A</c:v>
                </c:pt>
                <c:pt idx="11493">
                  <c:v>#N/A</c:v>
                </c:pt>
                <c:pt idx="11494">
                  <c:v>#N/A</c:v>
                </c:pt>
                <c:pt idx="11495">
                  <c:v>#N/A</c:v>
                </c:pt>
                <c:pt idx="11496">
                  <c:v>#N/A</c:v>
                </c:pt>
                <c:pt idx="11497">
                  <c:v>#N/A</c:v>
                </c:pt>
                <c:pt idx="11498">
                  <c:v>#N/A</c:v>
                </c:pt>
                <c:pt idx="11499">
                  <c:v>#N/A</c:v>
                </c:pt>
                <c:pt idx="11500">
                  <c:v>#N/A</c:v>
                </c:pt>
                <c:pt idx="11501">
                  <c:v>#N/A</c:v>
                </c:pt>
                <c:pt idx="11502">
                  <c:v>#N/A</c:v>
                </c:pt>
                <c:pt idx="11503">
                  <c:v>61.53</c:v>
                </c:pt>
                <c:pt idx="11504">
                  <c:v>#N/A</c:v>
                </c:pt>
                <c:pt idx="11505">
                  <c:v>#N/A</c:v>
                </c:pt>
                <c:pt idx="11506">
                  <c:v>#N/A</c:v>
                </c:pt>
                <c:pt idx="11507">
                  <c:v>#N/A</c:v>
                </c:pt>
                <c:pt idx="11508">
                  <c:v>#N/A</c:v>
                </c:pt>
                <c:pt idx="11509">
                  <c:v>#N/A</c:v>
                </c:pt>
                <c:pt idx="11510">
                  <c:v>#N/A</c:v>
                </c:pt>
                <c:pt idx="11511">
                  <c:v>#N/A</c:v>
                </c:pt>
                <c:pt idx="11512">
                  <c:v>#N/A</c:v>
                </c:pt>
                <c:pt idx="11513">
                  <c:v>#N/A</c:v>
                </c:pt>
                <c:pt idx="11514">
                  <c:v>#N/A</c:v>
                </c:pt>
                <c:pt idx="11515">
                  <c:v>#N/A</c:v>
                </c:pt>
                <c:pt idx="11516">
                  <c:v>#N/A</c:v>
                </c:pt>
                <c:pt idx="11517">
                  <c:v>#N/A</c:v>
                </c:pt>
                <c:pt idx="11518">
                  <c:v>#N/A</c:v>
                </c:pt>
                <c:pt idx="11519">
                  <c:v>#N/A</c:v>
                </c:pt>
                <c:pt idx="11520">
                  <c:v>#N/A</c:v>
                </c:pt>
                <c:pt idx="11521">
                  <c:v>#N/A</c:v>
                </c:pt>
                <c:pt idx="11522">
                  <c:v>#N/A</c:v>
                </c:pt>
                <c:pt idx="11523">
                  <c:v>#N/A</c:v>
                </c:pt>
                <c:pt idx="11524">
                  <c:v>#N/A</c:v>
                </c:pt>
                <c:pt idx="11525">
                  <c:v>#N/A</c:v>
                </c:pt>
                <c:pt idx="11526">
                  <c:v>#N/A</c:v>
                </c:pt>
                <c:pt idx="11527">
                  <c:v>#N/A</c:v>
                </c:pt>
                <c:pt idx="11528">
                  <c:v>#N/A</c:v>
                </c:pt>
                <c:pt idx="11529">
                  <c:v>#N/A</c:v>
                </c:pt>
                <c:pt idx="11530">
                  <c:v>#N/A</c:v>
                </c:pt>
                <c:pt idx="11531">
                  <c:v>#N/A</c:v>
                </c:pt>
                <c:pt idx="11532">
                  <c:v>#N/A</c:v>
                </c:pt>
                <c:pt idx="11533">
                  <c:v>#N/A</c:v>
                </c:pt>
                <c:pt idx="11534">
                  <c:v>#N/A</c:v>
                </c:pt>
                <c:pt idx="11535">
                  <c:v>#N/A</c:v>
                </c:pt>
                <c:pt idx="11536">
                  <c:v>#N/A</c:v>
                </c:pt>
                <c:pt idx="11537">
                  <c:v>#N/A</c:v>
                </c:pt>
                <c:pt idx="11538">
                  <c:v>#N/A</c:v>
                </c:pt>
                <c:pt idx="11539">
                  <c:v>#N/A</c:v>
                </c:pt>
                <c:pt idx="11540">
                  <c:v>#N/A</c:v>
                </c:pt>
                <c:pt idx="11541">
                  <c:v>#N/A</c:v>
                </c:pt>
                <c:pt idx="11542">
                  <c:v>#N/A</c:v>
                </c:pt>
                <c:pt idx="11543">
                  <c:v>#N/A</c:v>
                </c:pt>
                <c:pt idx="11544">
                  <c:v>#N/A</c:v>
                </c:pt>
                <c:pt idx="11545">
                  <c:v>#N/A</c:v>
                </c:pt>
                <c:pt idx="11546">
                  <c:v>#N/A</c:v>
                </c:pt>
                <c:pt idx="11547">
                  <c:v>#N/A</c:v>
                </c:pt>
                <c:pt idx="11548">
                  <c:v>#N/A</c:v>
                </c:pt>
                <c:pt idx="11549">
                  <c:v>#N/A</c:v>
                </c:pt>
                <c:pt idx="11550">
                  <c:v>#N/A</c:v>
                </c:pt>
                <c:pt idx="11551">
                  <c:v>#N/A</c:v>
                </c:pt>
                <c:pt idx="11552">
                  <c:v>#N/A</c:v>
                </c:pt>
                <c:pt idx="11553">
                  <c:v>#N/A</c:v>
                </c:pt>
                <c:pt idx="11554">
                  <c:v>#N/A</c:v>
                </c:pt>
                <c:pt idx="11555">
                  <c:v>#N/A</c:v>
                </c:pt>
                <c:pt idx="11556">
                  <c:v>#N/A</c:v>
                </c:pt>
                <c:pt idx="11557">
                  <c:v>#N/A</c:v>
                </c:pt>
                <c:pt idx="11558">
                  <c:v>#N/A</c:v>
                </c:pt>
                <c:pt idx="11559">
                  <c:v>#N/A</c:v>
                </c:pt>
                <c:pt idx="11560">
                  <c:v>#N/A</c:v>
                </c:pt>
                <c:pt idx="11561">
                  <c:v>#N/A</c:v>
                </c:pt>
                <c:pt idx="11562">
                  <c:v>#N/A</c:v>
                </c:pt>
                <c:pt idx="11563">
                  <c:v>#N/A</c:v>
                </c:pt>
                <c:pt idx="11564">
                  <c:v>#N/A</c:v>
                </c:pt>
                <c:pt idx="11565">
                  <c:v>#N/A</c:v>
                </c:pt>
                <c:pt idx="11566">
                  <c:v>#N/A</c:v>
                </c:pt>
                <c:pt idx="11567">
                  <c:v>#N/A</c:v>
                </c:pt>
                <c:pt idx="11568">
                  <c:v>74.400999999999996</c:v>
                </c:pt>
                <c:pt idx="11569">
                  <c:v>#N/A</c:v>
                </c:pt>
                <c:pt idx="11570">
                  <c:v>#N/A</c:v>
                </c:pt>
                <c:pt idx="11571">
                  <c:v>#N/A</c:v>
                </c:pt>
                <c:pt idx="11572">
                  <c:v>#N/A</c:v>
                </c:pt>
                <c:pt idx="11573">
                  <c:v>#N/A</c:v>
                </c:pt>
                <c:pt idx="11574">
                  <c:v>#N/A</c:v>
                </c:pt>
                <c:pt idx="11575">
                  <c:v>#N/A</c:v>
                </c:pt>
                <c:pt idx="11576">
                  <c:v>#N/A</c:v>
                </c:pt>
                <c:pt idx="11577">
                  <c:v>#N/A</c:v>
                </c:pt>
                <c:pt idx="11578">
                  <c:v>#N/A</c:v>
                </c:pt>
                <c:pt idx="11579">
                  <c:v>#N/A</c:v>
                </c:pt>
                <c:pt idx="11580">
                  <c:v>#N/A</c:v>
                </c:pt>
                <c:pt idx="11581">
                  <c:v>#N/A</c:v>
                </c:pt>
                <c:pt idx="11582">
                  <c:v>#N/A</c:v>
                </c:pt>
                <c:pt idx="11583">
                  <c:v>#N/A</c:v>
                </c:pt>
                <c:pt idx="11584">
                  <c:v>#N/A</c:v>
                </c:pt>
                <c:pt idx="11585">
                  <c:v>#N/A</c:v>
                </c:pt>
                <c:pt idx="11586">
                  <c:v>#N/A</c:v>
                </c:pt>
                <c:pt idx="11587">
                  <c:v>#N/A</c:v>
                </c:pt>
                <c:pt idx="11588">
                  <c:v>#N/A</c:v>
                </c:pt>
                <c:pt idx="11589">
                  <c:v>#N/A</c:v>
                </c:pt>
                <c:pt idx="11590">
                  <c:v>#N/A</c:v>
                </c:pt>
                <c:pt idx="11591">
                  <c:v>#N/A</c:v>
                </c:pt>
                <c:pt idx="11592">
                  <c:v>#N/A</c:v>
                </c:pt>
                <c:pt idx="11593">
                  <c:v>#N/A</c:v>
                </c:pt>
                <c:pt idx="11594">
                  <c:v>#N/A</c:v>
                </c:pt>
                <c:pt idx="11595">
                  <c:v>#N/A</c:v>
                </c:pt>
                <c:pt idx="11596">
                  <c:v>#N/A</c:v>
                </c:pt>
                <c:pt idx="11597">
                  <c:v>#N/A</c:v>
                </c:pt>
                <c:pt idx="11598">
                  <c:v>#N/A</c:v>
                </c:pt>
                <c:pt idx="11599">
                  <c:v>#N/A</c:v>
                </c:pt>
                <c:pt idx="11600">
                  <c:v>#N/A</c:v>
                </c:pt>
                <c:pt idx="11601">
                  <c:v>#N/A</c:v>
                </c:pt>
                <c:pt idx="11602">
                  <c:v>#N/A</c:v>
                </c:pt>
                <c:pt idx="11603">
                  <c:v>#N/A</c:v>
                </c:pt>
                <c:pt idx="11604">
                  <c:v>#N/A</c:v>
                </c:pt>
                <c:pt idx="11605">
                  <c:v>#N/A</c:v>
                </c:pt>
                <c:pt idx="11606">
                  <c:v>#N/A</c:v>
                </c:pt>
                <c:pt idx="11607">
                  <c:v>#N/A</c:v>
                </c:pt>
                <c:pt idx="11608">
                  <c:v>#N/A</c:v>
                </c:pt>
                <c:pt idx="11609">
                  <c:v>#N/A</c:v>
                </c:pt>
                <c:pt idx="11610">
                  <c:v>#N/A</c:v>
                </c:pt>
                <c:pt idx="11611">
                  <c:v>#N/A</c:v>
                </c:pt>
                <c:pt idx="11612">
                  <c:v>#N/A</c:v>
                </c:pt>
                <c:pt idx="11613">
                  <c:v>#N/A</c:v>
                </c:pt>
                <c:pt idx="11614">
                  <c:v>#N/A</c:v>
                </c:pt>
                <c:pt idx="11615">
                  <c:v>#N/A</c:v>
                </c:pt>
                <c:pt idx="11616">
                  <c:v>#N/A</c:v>
                </c:pt>
                <c:pt idx="11617">
                  <c:v>#N/A</c:v>
                </c:pt>
                <c:pt idx="11618">
                  <c:v>#N/A</c:v>
                </c:pt>
                <c:pt idx="11619">
                  <c:v>#N/A</c:v>
                </c:pt>
                <c:pt idx="11620">
                  <c:v>#N/A</c:v>
                </c:pt>
                <c:pt idx="11621">
                  <c:v>#N/A</c:v>
                </c:pt>
                <c:pt idx="11622">
                  <c:v>#N/A</c:v>
                </c:pt>
                <c:pt idx="11623">
                  <c:v>#N/A</c:v>
                </c:pt>
                <c:pt idx="11624">
                  <c:v>#N/A</c:v>
                </c:pt>
                <c:pt idx="11625">
                  <c:v>#N/A</c:v>
                </c:pt>
                <c:pt idx="11626">
                  <c:v>#N/A</c:v>
                </c:pt>
                <c:pt idx="11627">
                  <c:v>#N/A</c:v>
                </c:pt>
                <c:pt idx="11628">
                  <c:v>#N/A</c:v>
                </c:pt>
                <c:pt idx="11629">
                  <c:v>#N/A</c:v>
                </c:pt>
                <c:pt idx="11630">
                  <c:v>#N/A</c:v>
                </c:pt>
                <c:pt idx="11631">
                  <c:v>#N/A</c:v>
                </c:pt>
                <c:pt idx="11632">
                  <c:v>#N/A</c:v>
                </c:pt>
                <c:pt idx="11633">
                  <c:v>67.537999999999997</c:v>
                </c:pt>
                <c:pt idx="11634">
                  <c:v>#N/A</c:v>
                </c:pt>
                <c:pt idx="11635">
                  <c:v>#N/A</c:v>
                </c:pt>
                <c:pt idx="11636">
                  <c:v>#N/A</c:v>
                </c:pt>
                <c:pt idx="11637">
                  <c:v>#N/A</c:v>
                </c:pt>
                <c:pt idx="11638">
                  <c:v>#N/A</c:v>
                </c:pt>
                <c:pt idx="11639">
                  <c:v>#N/A</c:v>
                </c:pt>
                <c:pt idx="11640">
                  <c:v>#N/A</c:v>
                </c:pt>
                <c:pt idx="11641">
                  <c:v>#N/A</c:v>
                </c:pt>
                <c:pt idx="11642">
                  <c:v>#N/A</c:v>
                </c:pt>
                <c:pt idx="11643">
                  <c:v>#N/A</c:v>
                </c:pt>
                <c:pt idx="11644">
                  <c:v>#N/A</c:v>
                </c:pt>
                <c:pt idx="11645">
                  <c:v>#N/A</c:v>
                </c:pt>
                <c:pt idx="11646">
                  <c:v>#N/A</c:v>
                </c:pt>
                <c:pt idx="11647">
                  <c:v>#N/A</c:v>
                </c:pt>
                <c:pt idx="11648">
                  <c:v>#N/A</c:v>
                </c:pt>
                <c:pt idx="11649">
                  <c:v>#N/A</c:v>
                </c:pt>
                <c:pt idx="11650">
                  <c:v>#N/A</c:v>
                </c:pt>
                <c:pt idx="11651">
                  <c:v>#N/A</c:v>
                </c:pt>
                <c:pt idx="11652">
                  <c:v>#N/A</c:v>
                </c:pt>
                <c:pt idx="11653">
                  <c:v>#N/A</c:v>
                </c:pt>
                <c:pt idx="11654">
                  <c:v>#N/A</c:v>
                </c:pt>
                <c:pt idx="11655">
                  <c:v>#N/A</c:v>
                </c:pt>
                <c:pt idx="11656">
                  <c:v>#N/A</c:v>
                </c:pt>
                <c:pt idx="11657">
                  <c:v>#N/A</c:v>
                </c:pt>
                <c:pt idx="11658">
                  <c:v>#N/A</c:v>
                </c:pt>
                <c:pt idx="11659">
                  <c:v>#N/A</c:v>
                </c:pt>
                <c:pt idx="11660">
                  <c:v>#N/A</c:v>
                </c:pt>
                <c:pt idx="11661">
                  <c:v>#N/A</c:v>
                </c:pt>
                <c:pt idx="11662">
                  <c:v>#N/A</c:v>
                </c:pt>
                <c:pt idx="11663">
                  <c:v>#N/A</c:v>
                </c:pt>
                <c:pt idx="11664">
                  <c:v>#N/A</c:v>
                </c:pt>
                <c:pt idx="11665">
                  <c:v>#N/A</c:v>
                </c:pt>
                <c:pt idx="11666">
                  <c:v>#N/A</c:v>
                </c:pt>
                <c:pt idx="11667">
                  <c:v>#N/A</c:v>
                </c:pt>
                <c:pt idx="11668">
                  <c:v>#N/A</c:v>
                </c:pt>
                <c:pt idx="11669">
                  <c:v>#N/A</c:v>
                </c:pt>
                <c:pt idx="11670">
                  <c:v>#N/A</c:v>
                </c:pt>
                <c:pt idx="11671">
                  <c:v>#N/A</c:v>
                </c:pt>
                <c:pt idx="11672">
                  <c:v>#N/A</c:v>
                </c:pt>
                <c:pt idx="11673">
                  <c:v>#N/A</c:v>
                </c:pt>
                <c:pt idx="11674">
                  <c:v>#N/A</c:v>
                </c:pt>
                <c:pt idx="11675">
                  <c:v>#N/A</c:v>
                </c:pt>
                <c:pt idx="11676">
                  <c:v>#N/A</c:v>
                </c:pt>
                <c:pt idx="11677">
                  <c:v>#N/A</c:v>
                </c:pt>
                <c:pt idx="11678">
                  <c:v>#N/A</c:v>
                </c:pt>
                <c:pt idx="11679">
                  <c:v>#N/A</c:v>
                </c:pt>
                <c:pt idx="11680">
                  <c:v>#N/A</c:v>
                </c:pt>
                <c:pt idx="11681">
                  <c:v>#N/A</c:v>
                </c:pt>
                <c:pt idx="11682">
                  <c:v>#N/A</c:v>
                </c:pt>
                <c:pt idx="11683">
                  <c:v>#N/A</c:v>
                </c:pt>
                <c:pt idx="11684">
                  <c:v>#N/A</c:v>
                </c:pt>
                <c:pt idx="11685">
                  <c:v>#N/A</c:v>
                </c:pt>
                <c:pt idx="11686">
                  <c:v>#N/A</c:v>
                </c:pt>
                <c:pt idx="11687">
                  <c:v>#N/A</c:v>
                </c:pt>
                <c:pt idx="11688">
                  <c:v>#N/A</c:v>
                </c:pt>
                <c:pt idx="11689">
                  <c:v>#N/A</c:v>
                </c:pt>
                <c:pt idx="11690">
                  <c:v>#N/A</c:v>
                </c:pt>
                <c:pt idx="11691">
                  <c:v>#N/A</c:v>
                </c:pt>
                <c:pt idx="11692">
                  <c:v>#N/A</c:v>
                </c:pt>
                <c:pt idx="11693">
                  <c:v>#N/A</c:v>
                </c:pt>
                <c:pt idx="11694">
                  <c:v>#N/A</c:v>
                </c:pt>
                <c:pt idx="11695">
                  <c:v>#N/A</c:v>
                </c:pt>
                <c:pt idx="11696">
                  <c:v>#N/A</c:v>
                </c:pt>
                <c:pt idx="11697">
                  <c:v>#N/A</c:v>
                </c:pt>
                <c:pt idx="11698">
                  <c:v>56.536999999999999</c:v>
                </c:pt>
                <c:pt idx="11699">
                  <c:v>#N/A</c:v>
                </c:pt>
                <c:pt idx="11700">
                  <c:v>#N/A</c:v>
                </c:pt>
                <c:pt idx="11701">
                  <c:v>#N/A</c:v>
                </c:pt>
                <c:pt idx="11702">
                  <c:v>#N/A</c:v>
                </c:pt>
                <c:pt idx="11703">
                  <c:v>#N/A</c:v>
                </c:pt>
                <c:pt idx="11704">
                  <c:v>#N/A</c:v>
                </c:pt>
                <c:pt idx="11705">
                  <c:v>#N/A</c:v>
                </c:pt>
                <c:pt idx="11706">
                  <c:v>#N/A</c:v>
                </c:pt>
                <c:pt idx="11707">
                  <c:v>#N/A</c:v>
                </c:pt>
                <c:pt idx="11708">
                  <c:v>#N/A</c:v>
                </c:pt>
                <c:pt idx="11709">
                  <c:v>#N/A</c:v>
                </c:pt>
                <c:pt idx="11710">
                  <c:v>#N/A</c:v>
                </c:pt>
                <c:pt idx="11711">
                  <c:v>#N/A</c:v>
                </c:pt>
                <c:pt idx="11712">
                  <c:v>#N/A</c:v>
                </c:pt>
                <c:pt idx="11713">
                  <c:v>#N/A</c:v>
                </c:pt>
                <c:pt idx="11714">
                  <c:v>#N/A</c:v>
                </c:pt>
                <c:pt idx="11715">
                  <c:v>#N/A</c:v>
                </c:pt>
                <c:pt idx="11716">
                  <c:v>#N/A</c:v>
                </c:pt>
                <c:pt idx="11717">
                  <c:v>#N/A</c:v>
                </c:pt>
                <c:pt idx="11718">
                  <c:v>#N/A</c:v>
                </c:pt>
                <c:pt idx="11719">
                  <c:v>#N/A</c:v>
                </c:pt>
                <c:pt idx="11720">
                  <c:v>#N/A</c:v>
                </c:pt>
                <c:pt idx="11721">
                  <c:v>#N/A</c:v>
                </c:pt>
                <c:pt idx="11722">
                  <c:v>#N/A</c:v>
                </c:pt>
                <c:pt idx="11723">
                  <c:v>#N/A</c:v>
                </c:pt>
                <c:pt idx="11724">
                  <c:v>#N/A</c:v>
                </c:pt>
                <c:pt idx="11725">
                  <c:v>#N/A</c:v>
                </c:pt>
                <c:pt idx="11726">
                  <c:v>#N/A</c:v>
                </c:pt>
                <c:pt idx="11727">
                  <c:v>#N/A</c:v>
                </c:pt>
                <c:pt idx="11728">
                  <c:v>#N/A</c:v>
                </c:pt>
                <c:pt idx="11729">
                  <c:v>#N/A</c:v>
                </c:pt>
                <c:pt idx="11730">
                  <c:v>#N/A</c:v>
                </c:pt>
                <c:pt idx="11731">
                  <c:v>#N/A</c:v>
                </c:pt>
                <c:pt idx="11732">
                  <c:v>#N/A</c:v>
                </c:pt>
                <c:pt idx="11733">
                  <c:v>#N/A</c:v>
                </c:pt>
                <c:pt idx="11734">
                  <c:v>#N/A</c:v>
                </c:pt>
                <c:pt idx="11735">
                  <c:v>#N/A</c:v>
                </c:pt>
                <c:pt idx="11736">
                  <c:v>#N/A</c:v>
                </c:pt>
                <c:pt idx="11737">
                  <c:v>#N/A</c:v>
                </c:pt>
                <c:pt idx="11738">
                  <c:v>#N/A</c:v>
                </c:pt>
                <c:pt idx="11739">
                  <c:v>#N/A</c:v>
                </c:pt>
                <c:pt idx="11740">
                  <c:v>#N/A</c:v>
                </c:pt>
                <c:pt idx="11741">
                  <c:v>#N/A</c:v>
                </c:pt>
                <c:pt idx="11742">
                  <c:v>#N/A</c:v>
                </c:pt>
                <c:pt idx="11743">
                  <c:v>#N/A</c:v>
                </c:pt>
                <c:pt idx="11744">
                  <c:v>#N/A</c:v>
                </c:pt>
                <c:pt idx="11745">
                  <c:v>#N/A</c:v>
                </c:pt>
                <c:pt idx="11746">
                  <c:v>#N/A</c:v>
                </c:pt>
                <c:pt idx="11747">
                  <c:v>#N/A</c:v>
                </c:pt>
                <c:pt idx="11748">
                  <c:v>#N/A</c:v>
                </c:pt>
                <c:pt idx="11749">
                  <c:v>#N/A</c:v>
                </c:pt>
                <c:pt idx="11750">
                  <c:v>#N/A</c:v>
                </c:pt>
                <c:pt idx="11751">
                  <c:v>#N/A</c:v>
                </c:pt>
                <c:pt idx="11752">
                  <c:v>#N/A</c:v>
                </c:pt>
                <c:pt idx="11753">
                  <c:v>#N/A</c:v>
                </c:pt>
                <c:pt idx="11754">
                  <c:v>#N/A</c:v>
                </c:pt>
                <c:pt idx="11755">
                  <c:v>#N/A</c:v>
                </c:pt>
                <c:pt idx="11756">
                  <c:v>#N/A</c:v>
                </c:pt>
                <c:pt idx="11757">
                  <c:v>#N/A</c:v>
                </c:pt>
                <c:pt idx="11758">
                  <c:v>#N/A</c:v>
                </c:pt>
                <c:pt idx="11759">
                  <c:v>#N/A</c:v>
                </c:pt>
                <c:pt idx="11760">
                  <c:v>#N/A</c:v>
                </c:pt>
                <c:pt idx="11761">
                  <c:v>#N/A</c:v>
                </c:pt>
                <c:pt idx="11762">
                  <c:v>#N/A</c:v>
                </c:pt>
                <c:pt idx="11763">
                  <c:v>72.673000000000002</c:v>
                </c:pt>
                <c:pt idx="11764">
                  <c:v>#N/A</c:v>
                </c:pt>
                <c:pt idx="11765">
                  <c:v>#N/A</c:v>
                </c:pt>
                <c:pt idx="11766">
                  <c:v>#N/A</c:v>
                </c:pt>
                <c:pt idx="11767">
                  <c:v>#N/A</c:v>
                </c:pt>
                <c:pt idx="11768">
                  <c:v>#N/A</c:v>
                </c:pt>
                <c:pt idx="11769">
                  <c:v>#N/A</c:v>
                </c:pt>
                <c:pt idx="11770">
                  <c:v>#N/A</c:v>
                </c:pt>
                <c:pt idx="11771">
                  <c:v>#N/A</c:v>
                </c:pt>
                <c:pt idx="11772">
                  <c:v>#N/A</c:v>
                </c:pt>
                <c:pt idx="11773">
                  <c:v>#N/A</c:v>
                </c:pt>
                <c:pt idx="11774">
                  <c:v>#N/A</c:v>
                </c:pt>
                <c:pt idx="11775">
                  <c:v>#N/A</c:v>
                </c:pt>
                <c:pt idx="11776">
                  <c:v>#N/A</c:v>
                </c:pt>
                <c:pt idx="11777">
                  <c:v>#N/A</c:v>
                </c:pt>
                <c:pt idx="11778">
                  <c:v>#N/A</c:v>
                </c:pt>
                <c:pt idx="11779">
                  <c:v>#N/A</c:v>
                </c:pt>
                <c:pt idx="11780">
                  <c:v>#N/A</c:v>
                </c:pt>
                <c:pt idx="11781">
                  <c:v>#N/A</c:v>
                </c:pt>
                <c:pt idx="11782">
                  <c:v>#N/A</c:v>
                </c:pt>
                <c:pt idx="11783">
                  <c:v>#N/A</c:v>
                </c:pt>
                <c:pt idx="11784">
                  <c:v>#N/A</c:v>
                </c:pt>
                <c:pt idx="11785">
                  <c:v>#N/A</c:v>
                </c:pt>
                <c:pt idx="11786">
                  <c:v>#N/A</c:v>
                </c:pt>
                <c:pt idx="11787">
                  <c:v>#N/A</c:v>
                </c:pt>
                <c:pt idx="11788">
                  <c:v>#N/A</c:v>
                </c:pt>
                <c:pt idx="11789">
                  <c:v>#N/A</c:v>
                </c:pt>
                <c:pt idx="11790">
                  <c:v>#N/A</c:v>
                </c:pt>
                <c:pt idx="11791">
                  <c:v>#N/A</c:v>
                </c:pt>
                <c:pt idx="11792">
                  <c:v>#N/A</c:v>
                </c:pt>
                <c:pt idx="11793">
                  <c:v>#N/A</c:v>
                </c:pt>
                <c:pt idx="11794">
                  <c:v>#N/A</c:v>
                </c:pt>
                <c:pt idx="11795">
                  <c:v>#N/A</c:v>
                </c:pt>
                <c:pt idx="11796">
                  <c:v>#N/A</c:v>
                </c:pt>
                <c:pt idx="11797">
                  <c:v>#N/A</c:v>
                </c:pt>
                <c:pt idx="11798">
                  <c:v>#N/A</c:v>
                </c:pt>
                <c:pt idx="11799">
                  <c:v>#N/A</c:v>
                </c:pt>
                <c:pt idx="11800">
                  <c:v>#N/A</c:v>
                </c:pt>
                <c:pt idx="11801">
                  <c:v>#N/A</c:v>
                </c:pt>
                <c:pt idx="11802">
                  <c:v>#N/A</c:v>
                </c:pt>
                <c:pt idx="11803">
                  <c:v>#N/A</c:v>
                </c:pt>
                <c:pt idx="11804">
                  <c:v>#N/A</c:v>
                </c:pt>
                <c:pt idx="11805">
                  <c:v>#N/A</c:v>
                </c:pt>
                <c:pt idx="11806">
                  <c:v>#N/A</c:v>
                </c:pt>
                <c:pt idx="11807">
                  <c:v>#N/A</c:v>
                </c:pt>
                <c:pt idx="11808">
                  <c:v>#N/A</c:v>
                </c:pt>
                <c:pt idx="11809">
                  <c:v>#N/A</c:v>
                </c:pt>
                <c:pt idx="11810">
                  <c:v>#N/A</c:v>
                </c:pt>
                <c:pt idx="11811">
                  <c:v>#N/A</c:v>
                </c:pt>
                <c:pt idx="11812">
                  <c:v>#N/A</c:v>
                </c:pt>
                <c:pt idx="11813">
                  <c:v>#N/A</c:v>
                </c:pt>
                <c:pt idx="11814">
                  <c:v>#N/A</c:v>
                </c:pt>
                <c:pt idx="11815">
                  <c:v>#N/A</c:v>
                </c:pt>
                <c:pt idx="11816">
                  <c:v>#N/A</c:v>
                </c:pt>
                <c:pt idx="11817">
                  <c:v>#N/A</c:v>
                </c:pt>
                <c:pt idx="11818">
                  <c:v>#N/A</c:v>
                </c:pt>
                <c:pt idx="11819">
                  <c:v>#N/A</c:v>
                </c:pt>
                <c:pt idx="11820">
                  <c:v>#N/A</c:v>
                </c:pt>
                <c:pt idx="11821">
                  <c:v>#N/A</c:v>
                </c:pt>
                <c:pt idx="11822">
                  <c:v>#N/A</c:v>
                </c:pt>
                <c:pt idx="11823">
                  <c:v>#N/A</c:v>
                </c:pt>
                <c:pt idx="11824">
                  <c:v>#N/A</c:v>
                </c:pt>
                <c:pt idx="11825">
                  <c:v>#N/A</c:v>
                </c:pt>
                <c:pt idx="11826">
                  <c:v>#N/A</c:v>
                </c:pt>
                <c:pt idx="11827">
                  <c:v>#N/A</c:v>
                </c:pt>
                <c:pt idx="11828">
                  <c:v>69.864999999999995</c:v>
                </c:pt>
                <c:pt idx="11829">
                  <c:v>#N/A</c:v>
                </c:pt>
                <c:pt idx="11830">
                  <c:v>#N/A</c:v>
                </c:pt>
                <c:pt idx="11831">
                  <c:v>#N/A</c:v>
                </c:pt>
                <c:pt idx="11832">
                  <c:v>#N/A</c:v>
                </c:pt>
                <c:pt idx="11833">
                  <c:v>#N/A</c:v>
                </c:pt>
                <c:pt idx="11834">
                  <c:v>#N/A</c:v>
                </c:pt>
                <c:pt idx="11835">
                  <c:v>#N/A</c:v>
                </c:pt>
                <c:pt idx="11836">
                  <c:v>#N/A</c:v>
                </c:pt>
                <c:pt idx="11837">
                  <c:v>#N/A</c:v>
                </c:pt>
                <c:pt idx="11838">
                  <c:v>#N/A</c:v>
                </c:pt>
                <c:pt idx="11839">
                  <c:v>#N/A</c:v>
                </c:pt>
                <c:pt idx="11840">
                  <c:v>#N/A</c:v>
                </c:pt>
                <c:pt idx="11841">
                  <c:v>#N/A</c:v>
                </c:pt>
                <c:pt idx="11842">
                  <c:v>#N/A</c:v>
                </c:pt>
                <c:pt idx="11843">
                  <c:v>#N/A</c:v>
                </c:pt>
                <c:pt idx="11844">
                  <c:v>#N/A</c:v>
                </c:pt>
                <c:pt idx="11845">
                  <c:v>#N/A</c:v>
                </c:pt>
                <c:pt idx="11846">
                  <c:v>#N/A</c:v>
                </c:pt>
                <c:pt idx="11847">
                  <c:v>#N/A</c:v>
                </c:pt>
                <c:pt idx="11848">
                  <c:v>#N/A</c:v>
                </c:pt>
                <c:pt idx="11849">
                  <c:v>#N/A</c:v>
                </c:pt>
                <c:pt idx="11850">
                  <c:v>#N/A</c:v>
                </c:pt>
                <c:pt idx="11851">
                  <c:v>#N/A</c:v>
                </c:pt>
                <c:pt idx="11852">
                  <c:v>#N/A</c:v>
                </c:pt>
                <c:pt idx="11853">
                  <c:v>#N/A</c:v>
                </c:pt>
                <c:pt idx="11854">
                  <c:v>#N/A</c:v>
                </c:pt>
                <c:pt idx="11855">
                  <c:v>#N/A</c:v>
                </c:pt>
                <c:pt idx="11856">
                  <c:v>#N/A</c:v>
                </c:pt>
                <c:pt idx="11857">
                  <c:v>#N/A</c:v>
                </c:pt>
                <c:pt idx="11858">
                  <c:v>#N/A</c:v>
                </c:pt>
                <c:pt idx="11859">
                  <c:v>#N/A</c:v>
                </c:pt>
                <c:pt idx="11860">
                  <c:v>#N/A</c:v>
                </c:pt>
                <c:pt idx="11861">
                  <c:v>#N/A</c:v>
                </c:pt>
                <c:pt idx="11862">
                  <c:v>#N/A</c:v>
                </c:pt>
                <c:pt idx="11863">
                  <c:v>#N/A</c:v>
                </c:pt>
                <c:pt idx="11864">
                  <c:v>#N/A</c:v>
                </c:pt>
                <c:pt idx="11865">
                  <c:v>#N/A</c:v>
                </c:pt>
                <c:pt idx="11866">
                  <c:v>#N/A</c:v>
                </c:pt>
                <c:pt idx="11867">
                  <c:v>#N/A</c:v>
                </c:pt>
                <c:pt idx="11868">
                  <c:v>#N/A</c:v>
                </c:pt>
                <c:pt idx="11869">
                  <c:v>#N/A</c:v>
                </c:pt>
                <c:pt idx="11870">
                  <c:v>#N/A</c:v>
                </c:pt>
                <c:pt idx="11871">
                  <c:v>#N/A</c:v>
                </c:pt>
                <c:pt idx="11872">
                  <c:v>#N/A</c:v>
                </c:pt>
                <c:pt idx="11873">
                  <c:v>#N/A</c:v>
                </c:pt>
                <c:pt idx="11874">
                  <c:v>#N/A</c:v>
                </c:pt>
                <c:pt idx="11875">
                  <c:v>#N/A</c:v>
                </c:pt>
                <c:pt idx="11876">
                  <c:v>#N/A</c:v>
                </c:pt>
                <c:pt idx="11877">
                  <c:v>#N/A</c:v>
                </c:pt>
                <c:pt idx="11878">
                  <c:v>#N/A</c:v>
                </c:pt>
                <c:pt idx="11879">
                  <c:v>#N/A</c:v>
                </c:pt>
                <c:pt idx="11880">
                  <c:v>#N/A</c:v>
                </c:pt>
                <c:pt idx="11881">
                  <c:v>#N/A</c:v>
                </c:pt>
                <c:pt idx="11882">
                  <c:v>#N/A</c:v>
                </c:pt>
                <c:pt idx="11883">
                  <c:v>#N/A</c:v>
                </c:pt>
                <c:pt idx="11884">
                  <c:v>#N/A</c:v>
                </c:pt>
                <c:pt idx="11885">
                  <c:v>#N/A</c:v>
                </c:pt>
                <c:pt idx="11886">
                  <c:v>#N/A</c:v>
                </c:pt>
                <c:pt idx="11887">
                  <c:v>#N/A</c:v>
                </c:pt>
                <c:pt idx="11888">
                  <c:v>#N/A</c:v>
                </c:pt>
                <c:pt idx="11889">
                  <c:v>#N/A</c:v>
                </c:pt>
                <c:pt idx="11890">
                  <c:v>#N/A</c:v>
                </c:pt>
                <c:pt idx="11891">
                  <c:v>#N/A</c:v>
                </c:pt>
                <c:pt idx="11892">
                  <c:v>#N/A</c:v>
                </c:pt>
                <c:pt idx="11893">
                  <c:v>75.873000000000005</c:v>
                </c:pt>
                <c:pt idx="11894">
                  <c:v>#N/A</c:v>
                </c:pt>
                <c:pt idx="11895">
                  <c:v>#N/A</c:v>
                </c:pt>
                <c:pt idx="11896">
                  <c:v>#N/A</c:v>
                </c:pt>
                <c:pt idx="11897">
                  <c:v>#N/A</c:v>
                </c:pt>
                <c:pt idx="11898">
                  <c:v>#N/A</c:v>
                </c:pt>
                <c:pt idx="11899">
                  <c:v>#N/A</c:v>
                </c:pt>
                <c:pt idx="11900">
                  <c:v>#N/A</c:v>
                </c:pt>
                <c:pt idx="11901">
                  <c:v>#N/A</c:v>
                </c:pt>
                <c:pt idx="11902">
                  <c:v>#N/A</c:v>
                </c:pt>
                <c:pt idx="11903">
                  <c:v>#N/A</c:v>
                </c:pt>
                <c:pt idx="11904">
                  <c:v>#N/A</c:v>
                </c:pt>
                <c:pt idx="11905">
                  <c:v>#N/A</c:v>
                </c:pt>
                <c:pt idx="11906">
                  <c:v>#N/A</c:v>
                </c:pt>
                <c:pt idx="11907">
                  <c:v>#N/A</c:v>
                </c:pt>
                <c:pt idx="11908">
                  <c:v>#N/A</c:v>
                </c:pt>
                <c:pt idx="11909">
                  <c:v>#N/A</c:v>
                </c:pt>
                <c:pt idx="11910">
                  <c:v>#N/A</c:v>
                </c:pt>
                <c:pt idx="11911">
                  <c:v>#N/A</c:v>
                </c:pt>
                <c:pt idx="11912">
                  <c:v>#N/A</c:v>
                </c:pt>
                <c:pt idx="11913">
                  <c:v>#N/A</c:v>
                </c:pt>
                <c:pt idx="11914">
                  <c:v>#N/A</c:v>
                </c:pt>
                <c:pt idx="11915">
                  <c:v>#N/A</c:v>
                </c:pt>
                <c:pt idx="11916">
                  <c:v>#N/A</c:v>
                </c:pt>
                <c:pt idx="11917">
                  <c:v>#N/A</c:v>
                </c:pt>
                <c:pt idx="11918">
                  <c:v>#N/A</c:v>
                </c:pt>
                <c:pt idx="11919">
                  <c:v>#N/A</c:v>
                </c:pt>
                <c:pt idx="11920">
                  <c:v>#N/A</c:v>
                </c:pt>
                <c:pt idx="11921">
                  <c:v>#N/A</c:v>
                </c:pt>
                <c:pt idx="11922">
                  <c:v>#N/A</c:v>
                </c:pt>
                <c:pt idx="11923">
                  <c:v>#N/A</c:v>
                </c:pt>
                <c:pt idx="11924">
                  <c:v>#N/A</c:v>
                </c:pt>
                <c:pt idx="11925">
                  <c:v>#N/A</c:v>
                </c:pt>
                <c:pt idx="11926">
                  <c:v>#N/A</c:v>
                </c:pt>
                <c:pt idx="11927">
                  <c:v>#N/A</c:v>
                </c:pt>
                <c:pt idx="11928">
                  <c:v>#N/A</c:v>
                </c:pt>
                <c:pt idx="11929">
                  <c:v>#N/A</c:v>
                </c:pt>
                <c:pt idx="11930">
                  <c:v>#N/A</c:v>
                </c:pt>
                <c:pt idx="11931">
                  <c:v>#N/A</c:v>
                </c:pt>
                <c:pt idx="11932">
                  <c:v>#N/A</c:v>
                </c:pt>
                <c:pt idx="11933">
                  <c:v>#N/A</c:v>
                </c:pt>
                <c:pt idx="11934">
                  <c:v>#N/A</c:v>
                </c:pt>
                <c:pt idx="11935">
                  <c:v>#N/A</c:v>
                </c:pt>
                <c:pt idx="11936">
                  <c:v>#N/A</c:v>
                </c:pt>
                <c:pt idx="11937">
                  <c:v>#N/A</c:v>
                </c:pt>
                <c:pt idx="11938">
                  <c:v>#N/A</c:v>
                </c:pt>
                <c:pt idx="11939">
                  <c:v>#N/A</c:v>
                </c:pt>
                <c:pt idx="11940">
                  <c:v>#N/A</c:v>
                </c:pt>
                <c:pt idx="11941">
                  <c:v>#N/A</c:v>
                </c:pt>
                <c:pt idx="11942">
                  <c:v>#N/A</c:v>
                </c:pt>
                <c:pt idx="11943">
                  <c:v>#N/A</c:v>
                </c:pt>
                <c:pt idx="11944">
                  <c:v>#N/A</c:v>
                </c:pt>
                <c:pt idx="11945">
                  <c:v>#N/A</c:v>
                </c:pt>
                <c:pt idx="11946">
                  <c:v>#N/A</c:v>
                </c:pt>
                <c:pt idx="11947">
                  <c:v>#N/A</c:v>
                </c:pt>
                <c:pt idx="11948">
                  <c:v>#N/A</c:v>
                </c:pt>
                <c:pt idx="11949">
                  <c:v>#N/A</c:v>
                </c:pt>
                <c:pt idx="11950">
                  <c:v>#N/A</c:v>
                </c:pt>
                <c:pt idx="11951">
                  <c:v>#N/A</c:v>
                </c:pt>
                <c:pt idx="11952">
                  <c:v>#N/A</c:v>
                </c:pt>
                <c:pt idx="11953">
                  <c:v>#N/A</c:v>
                </c:pt>
                <c:pt idx="11954">
                  <c:v>#N/A</c:v>
                </c:pt>
                <c:pt idx="11955">
                  <c:v>#N/A</c:v>
                </c:pt>
                <c:pt idx="11956">
                  <c:v>#N/A</c:v>
                </c:pt>
                <c:pt idx="11957">
                  <c:v>#N/A</c:v>
                </c:pt>
                <c:pt idx="11958">
                  <c:v>75.259</c:v>
                </c:pt>
                <c:pt idx="11959">
                  <c:v>#N/A</c:v>
                </c:pt>
                <c:pt idx="11960">
                  <c:v>#N/A</c:v>
                </c:pt>
                <c:pt idx="11961">
                  <c:v>#N/A</c:v>
                </c:pt>
                <c:pt idx="11962">
                  <c:v>#N/A</c:v>
                </c:pt>
                <c:pt idx="11963">
                  <c:v>#N/A</c:v>
                </c:pt>
                <c:pt idx="11964">
                  <c:v>#N/A</c:v>
                </c:pt>
                <c:pt idx="11965">
                  <c:v>#N/A</c:v>
                </c:pt>
                <c:pt idx="11966">
                  <c:v>#N/A</c:v>
                </c:pt>
                <c:pt idx="11967">
                  <c:v>#N/A</c:v>
                </c:pt>
                <c:pt idx="11968">
                  <c:v>#N/A</c:v>
                </c:pt>
                <c:pt idx="11969">
                  <c:v>#N/A</c:v>
                </c:pt>
                <c:pt idx="11970">
                  <c:v>#N/A</c:v>
                </c:pt>
                <c:pt idx="11971">
                  <c:v>#N/A</c:v>
                </c:pt>
                <c:pt idx="11972">
                  <c:v>#N/A</c:v>
                </c:pt>
                <c:pt idx="11973">
                  <c:v>#N/A</c:v>
                </c:pt>
                <c:pt idx="11974">
                  <c:v>#N/A</c:v>
                </c:pt>
                <c:pt idx="11975">
                  <c:v>#N/A</c:v>
                </c:pt>
                <c:pt idx="11976">
                  <c:v>#N/A</c:v>
                </c:pt>
                <c:pt idx="11977">
                  <c:v>#N/A</c:v>
                </c:pt>
                <c:pt idx="11978">
                  <c:v>#N/A</c:v>
                </c:pt>
                <c:pt idx="11979">
                  <c:v>#N/A</c:v>
                </c:pt>
                <c:pt idx="11980">
                  <c:v>#N/A</c:v>
                </c:pt>
                <c:pt idx="11981">
                  <c:v>#N/A</c:v>
                </c:pt>
                <c:pt idx="11982">
                  <c:v>#N/A</c:v>
                </c:pt>
                <c:pt idx="11983">
                  <c:v>#N/A</c:v>
                </c:pt>
                <c:pt idx="11984">
                  <c:v>#N/A</c:v>
                </c:pt>
                <c:pt idx="11985">
                  <c:v>#N/A</c:v>
                </c:pt>
                <c:pt idx="11986">
                  <c:v>#N/A</c:v>
                </c:pt>
                <c:pt idx="11987">
                  <c:v>#N/A</c:v>
                </c:pt>
                <c:pt idx="11988">
                  <c:v>#N/A</c:v>
                </c:pt>
                <c:pt idx="11989">
                  <c:v>#N/A</c:v>
                </c:pt>
                <c:pt idx="11990">
                  <c:v>#N/A</c:v>
                </c:pt>
                <c:pt idx="11991">
                  <c:v>#N/A</c:v>
                </c:pt>
                <c:pt idx="11992">
                  <c:v>#N/A</c:v>
                </c:pt>
                <c:pt idx="11993">
                  <c:v>#N/A</c:v>
                </c:pt>
                <c:pt idx="11994">
                  <c:v>#N/A</c:v>
                </c:pt>
                <c:pt idx="11995">
                  <c:v>#N/A</c:v>
                </c:pt>
                <c:pt idx="11996">
                  <c:v>#N/A</c:v>
                </c:pt>
                <c:pt idx="11997">
                  <c:v>#N/A</c:v>
                </c:pt>
                <c:pt idx="11998">
                  <c:v>#N/A</c:v>
                </c:pt>
                <c:pt idx="11999">
                  <c:v>#N/A</c:v>
                </c:pt>
                <c:pt idx="12000">
                  <c:v>#N/A</c:v>
                </c:pt>
                <c:pt idx="12001">
                  <c:v>#N/A</c:v>
                </c:pt>
                <c:pt idx="12002">
                  <c:v>#N/A</c:v>
                </c:pt>
                <c:pt idx="12003">
                  <c:v>#N/A</c:v>
                </c:pt>
                <c:pt idx="12004">
                  <c:v>#N/A</c:v>
                </c:pt>
                <c:pt idx="12005">
                  <c:v>#N/A</c:v>
                </c:pt>
                <c:pt idx="12006">
                  <c:v>#N/A</c:v>
                </c:pt>
                <c:pt idx="12007">
                  <c:v>#N/A</c:v>
                </c:pt>
                <c:pt idx="12008">
                  <c:v>#N/A</c:v>
                </c:pt>
                <c:pt idx="12009">
                  <c:v>#N/A</c:v>
                </c:pt>
                <c:pt idx="12010">
                  <c:v>#N/A</c:v>
                </c:pt>
                <c:pt idx="12011">
                  <c:v>#N/A</c:v>
                </c:pt>
                <c:pt idx="12012">
                  <c:v>#N/A</c:v>
                </c:pt>
                <c:pt idx="12013">
                  <c:v>#N/A</c:v>
                </c:pt>
                <c:pt idx="12014">
                  <c:v>#N/A</c:v>
                </c:pt>
                <c:pt idx="12015">
                  <c:v>#N/A</c:v>
                </c:pt>
                <c:pt idx="12016">
                  <c:v>#N/A</c:v>
                </c:pt>
                <c:pt idx="12017">
                  <c:v>#N/A</c:v>
                </c:pt>
                <c:pt idx="12018">
                  <c:v>#N/A</c:v>
                </c:pt>
                <c:pt idx="12019">
                  <c:v>#N/A</c:v>
                </c:pt>
                <c:pt idx="12020">
                  <c:v>#N/A</c:v>
                </c:pt>
                <c:pt idx="12021">
                  <c:v>#N/A</c:v>
                </c:pt>
                <c:pt idx="12022">
                  <c:v>#N/A</c:v>
                </c:pt>
                <c:pt idx="12023">
                  <c:v>65.451999999999998</c:v>
                </c:pt>
                <c:pt idx="12024">
                  <c:v>#N/A</c:v>
                </c:pt>
                <c:pt idx="12025">
                  <c:v>#N/A</c:v>
                </c:pt>
                <c:pt idx="12026">
                  <c:v>#N/A</c:v>
                </c:pt>
                <c:pt idx="12027">
                  <c:v>#N/A</c:v>
                </c:pt>
                <c:pt idx="12028">
                  <c:v>#N/A</c:v>
                </c:pt>
                <c:pt idx="12029">
                  <c:v>#N/A</c:v>
                </c:pt>
                <c:pt idx="12030">
                  <c:v>#N/A</c:v>
                </c:pt>
                <c:pt idx="12031">
                  <c:v>#N/A</c:v>
                </c:pt>
                <c:pt idx="12032">
                  <c:v>#N/A</c:v>
                </c:pt>
                <c:pt idx="12033">
                  <c:v>#N/A</c:v>
                </c:pt>
                <c:pt idx="12034">
                  <c:v>#N/A</c:v>
                </c:pt>
                <c:pt idx="12035">
                  <c:v>#N/A</c:v>
                </c:pt>
                <c:pt idx="12036">
                  <c:v>#N/A</c:v>
                </c:pt>
                <c:pt idx="12037">
                  <c:v>#N/A</c:v>
                </c:pt>
                <c:pt idx="12038">
                  <c:v>#N/A</c:v>
                </c:pt>
                <c:pt idx="12039">
                  <c:v>#N/A</c:v>
                </c:pt>
                <c:pt idx="12040">
                  <c:v>#N/A</c:v>
                </c:pt>
                <c:pt idx="12041">
                  <c:v>#N/A</c:v>
                </c:pt>
                <c:pt idx="12042">
                  <c:v>#N/A</c:v>
                </c:pt>
                <c:pt idx="12043">
                  <c:v>#N/A</c:v>
                </c:pt>
                <c:pt idx="12044">
                  <c:v>#N/A</c:v>
                </c:pt>
                <c:pt idx="12045">
                  <c:v>#N/A</c:v>
                </c:pt>
                <c:pt idx="12046">
                  <c:v>#N/A</c:v>
                </c:pt>
                <c:pt idx="12047">
                  <c:v>#N/A</c:v>
                </c:pt>
                <c:pt idx="12048">
                  <c:v>#N/A</c:v>
                </c:pt>
                <c:pt idx="12049">
                  <c:v>#N/A</c:v>
                </c:pt>
                <c:pt idx="12050">
                  <c:v>#N/A</c:v>
                </c:pt>
                <c:pt idx="12051">
                  <c:v>#N/A</c:v>
                </c:pt>
                <c:pt idx="12052">
                  <c:v>#N/A</c:v>
                </c:pt>
                <c:pt idx="12053">
                  <c:v>#N/A</c:v>
                </c:pt>
                <c:pt idx="12054">
                  <c:v>#N/A</c:v>
                </c:pt>
                <c:pt idx="12055">
                  <c:v>#N/A</c:v>
                </c:pt>
                <c:pt idx="12056">
                  <c:v>#N/A</c:v>
                </c:pt>
                <c:pt idx="12057">
                  <c:v>#N/A</c:v>
                </c:pt>
                <c:pt idx="12058">
                  <c:v>#N/A</c:v>
                </c:pt>
                <c:pt idx="12059">
                  <c:v>#N/A</c:v>
                </c:pt>
                <c:pt idx="12060">
                  <c:v>#N/A</c:v>
                </c:pt>
                <c:pt idx="12061">
                  <c:v>#N/A</c:v>
                </c:pt>
                <c:pt idx="12062">
                  <c:v>#N/A</c:v>
                </c:pt>
                <c:pt idx="12063">
                  <c:v>#N/A</c:v>
                </c:pt>
                <c:pt idx="12064">
                  <c:v>#N/A</c:v>
                </c:pt>
                <c:pt idx="12065">
                  <c:v>#N/A</c:v>
                </c:pt>
                <c:pt idx="12066">
                  <c:v>#N/A</c:v>
                </c:pt>
                <c:pt idx="12067">
                  <c:v>#N/A</c:v>
                </c:pt>
                <c:pt idx="12068">
                  <c:v>#N/A</c:v>
                </c:pt>
                <c:pt idx="12069">
                  <c:v>#N/A</c:v>
                </c:pt>
                <c:pt idx="12070">
                  <c:v>#N/A</c:v>
                </c:pt>
                <c:pt idx="12071">
                  <c:v>#N/A</c:v>
                </c:pt>
                <c:pt idx="12072">
                  <c:v>#N/A</c:v>
                </c:pt>
                <c:pt idx="12073">
                  <c:v>#N/A</c:v>
                </c:pt>
                <c:pt idx="12074">
                  <c:v>#N/A</c:v>
                </c:pt>
                <c:pt idx="12075">
                  <c:v>#N/A</c:v>
                </c:pt>
                <c:pt idx="12076">
                  <c:v>#N/A</c:v>
                </c:pt>
                <c:pt idx="12077">
                  <c:v>#N/A</c:v>
                </c:pt>
                <c:pt idx="12078">
                  <c:v>#N/A</c:v>
                </c:pt>
                <c:pt idx="12079">
                  <c:v>#N/A</c:v>
                </c:pt>
                <c:pt idx="12080">
                  <c:v>#N/A</c:v>
                </c:pt>
                <c:pt idx="12081">
                  <c:v>#N/A</c:v>
                </c:pt>
                <c:pt idx="12082">
                  <c:v>#N/A</c:v>
                </c:pt>
                <c:pt idx="12083">
                  <c:v>#N/A</c:v>
                </c:pt>
                <c:pt idx="12084">
                  <c:v>#N/A</c:v>
                </c:pt>
                <c:pt idx="12085">
                  <c:v>#N/A</c:v>
                </c:pt>
                <c:pt idx="12086">
                  <c:v>#N/A</c:v>
                </c:pt>
                <c:pt idx="12087">
                  <c:v>#N/A</c:v>
                </c:pt>
                <c:pt idx="12088">
                  <c:v>59.209000000000003</c:v>
                </c:pt>
                <c:pt idx="12089">
                  <c:v>#N/A</c:v>
                </c:pt>
                <c:pt idx="12090">
                  <c:v>#N/A</c:v>
                </c:pt>
                <c:pt idx="12091">
                  <c:v>#N/A</c:v>
                </c:pt>
                <c:pt idx="12092">
                  <c:v>#N/A</c:v>
                </c:pt>
                <c:pt idx="12093">
                  <c:v>#N/A</c:v>
                </c:pt>
                <c:pt idx="12094">
                  <c:v>#N/A</c:v>
                </c:pt>
                <c:pt idx="12095">
                  <c:v>#N/A</c:v>
                </c:pt>
                <c:pt idx="12096">
                  <c:v>#N/A</c:v>
                </c:pt>
                <c:pt idx="12097">
                  <c:v>#N/A</c:v>
                </c:pt>
                <c:pt idx="12098">
                  <c:v>#N/A</c:v>
                </c:pt>
                <c:pt idx="12099">
                  <c:v>#N/A</c:v>
                </c:pt>
                <c:pt idx="12100">
                  <c:v>#N/A</c:v>
                </c:pt>
                <c:pt idx="12101">
                  <c:v>#N/A</c:v>
                </c:pt>
                <c:pt idx="12102">
                  <c:v>#N/A</c:v>
                </c:pt>
                <c:pt idx="12103">
                  <c:v>#N/A</c:v>
                </c:pt>
                <c:pt idx="12104">
                  <c:v>#N/A</c:v>
                </c:pt>
                <c:pt idx="12105">
                  <c:v>#N/A</c:v>
                </c:pt>
                <c:pt idx="12106">
                  <c:v>#N/A</c:v>
                </c:pt>
                <c:pt idx="12107">
                  <c:v>#N/A</c:v>
                </c:pt>
                <c:pt idx="12108">
                  <c:v>#N/A</c:v>
                </c:pt>
                <c:pt idx="12109">
                  <c:v>#N/A</c:v>
                </c:pt>
                <c:pt idx="12110">
                  <c:v>#N/A</c:v>
                </c:pt>
                <c:pt idx="12111">
                  <c:v>#N/A</c:v>
                </c:pt>
                <c:pt idx="12112">
                  <c:v>#N/A</c:v>
                </c:pt>
                <c:pt idx="12113">
                  <c:v>#N/A</c:v>
                </c:pt>
                <c:pt idx="12114">
                  <c:v>#N/A</c:v>
                </c:pt>
                <c:pt idx="12115">
                  <c:v>#N/A</c:v>
                </c:pt>
                <c:pt idx="12116">
                  <c:v>#N/A</c:v>
                </c:pt>
                <c:pt idx="12117">
                  <c:v>#N/A</c:v>
                </c:pt>
                <c:pt idx="12118">
                  <c:v>#N/A</c:v>
                </c:pt>
                <c:pt idx="12119">
                  <c:v>#N/A</c:v>
                </c:pt>
                <c:pt idx="12120">
                  <c:v>#N/A</c:v>
                </c:pt>
                <c:pt idx="12121">
                  <c:v>#N/A</c:v>
                </c:pt>
                <c:pt idx="12122">
                  <c:v>#N/A</c:v>
                </c:pt>
                <c:pt idx="12123">
                  <c:v>#N/A</c:v>
                </c:pt>
                <c:pt idx="12124">
                  <c:v>#N/A</c:v>
                </c:pt>
                <c:pt idx="12125">
                  <c:v>#N/A</c:v>
                </c:pt>
                <c:pt idx="12126">
                  <c:v>#N/A</c:v>
                </c:pt>
                <c:pt idx="12127">
                  <c:v>#N/A</c:v>
                </c:pt>
                <c:pt idx="12128">
                  <c:v>#N/A</c:v>
                </c:pt>
                <c:pt idx="12129">
                  <c:v>#N/A</c:v>
                </c:pt>
                <c:pt idx="12130">
                  <c:v>#N/A</c:v>
                </c:pt>
                <c:pt idx="12131">
                  <c:v>#N/A</c:v>
                </c:pt>
                <c:pt idx="12132">
                  <c:v>#N/A</c:v>
                </c:pt>
                <c:pt idx="12133">
                  <c:v>#N/A</c:v>
                </c:pt>
                <c:pt idx="12134">
                  <c:v>#N/A</c:v>
                </c:pt>
                <c:pt idx="12135">
                  <c:v>#N/A</c:v>
                </c:pt>
                <c:pt idx="12136">
                  <c:v>#N/A</c:v>
                </c:pt>
                <c:pt idx="12137">
                  <c:v>#N/A</c:v>
                </c:pt>
                <c:pt idx="12138">
                  <c:v>#N/A</c:v>
                </c:pt>
                <c:pt idx="12139">
                  <c:v>#N/A</c:v>
                </c:pt>
                <c:pt idx="12140">
                  <c:v>#N/A</c:v>
                </c:pt>
                <c:pt idx="12141">
                  <c:v>#N/A</c:v>
                </c:pt>
                <c:pt idx="12142">
                  <c:v>#N/A</c:v>
                </c:pt>
                <c:pt idx="12143">
                  <c:v>#N/A</c:v>
                </c:pt>
                <c:pt idx="12144">
                  <c:v>#N/A</c:v>
                </c:pt>
                <c:pt idx="12145">
                  <c:v>#N/A</c:v>
                </c:pt>
                <c:pt idx="12146">
                  <c:v>#N/A</c:v>
                </c:pt>
                <c:pt idx="12147">
                  <c:v>#N/A</c:v>
                </c:pt>
                <c:pt idx="12148">
                  <c:v>#N/A</c:v>
                </c:pt>
                <c:pt idx="12149">
                  <c:v>#N/A</c:v>
                </c:pt>
                <c:pt idx="12150">
                  <c:v>#N/A</c:v>
                </c:pt>
                <c:pt idx="12151">
                  <c:v>#N/A</c:v>
                </c:pt>
                <c:pt idx="12152">
                  <c:v>#N/A</c:v>
                </c:pt>
                <c:pt idx="12153">
                  <c:v>68.525000000000006</c:v>
                </c:pt>
                <c:pt idx="12154">
                  <c:v>#N/A</c:v>
                </c:pt>
                <c:pt idx="12155">
                  <c:v>#N/A</c:v>
                </c:pt>
                <c:pt idx="12156">
                  <c:v>#N/A</c:v>
                </c:pt>
                <c:pt idx="12157">
                  <c:v>#N/A</c:v>
                </c:pt>
                <c:pt idx="12158">
                  <c:v>#N/A</c:v>
                </c:pt>
                <c:pt idx="12159">
                  <c:v>#N/A</c:v>
                </c:pt>
                <c:pt idx="12160">
                  <c:v>#N/A</c:v>
                </c:pt>
                <c:pt idx="12161">
                  <c:v>#N/A</c:v>
                </c:pt>
                <c:pt idx="12162">
                  <c:v>#N/A</c:v>
                </c:pt>
                <c:pt idx="12163">
                  <c:v>#N/A</c:v>
                </c:pt>
                <c:pt idx="12164">
                  <c:v>#N/A</c:v>
                </c:pt>
                <c:pt idx="12165">
                  <c:v>#N/A</c:v>
                </c:pt>
                <c:pt idx="12166">
                  <c:v>#N/A</c:v>
                </c:pt>
                <c:pt idx="12167">
                  <c:v>#N/A</c:v>
                </c:pt>
                <c:pt idx="12168">
                  <c:v>#N/A</c:v>
                </c:pt>
                <c:pt idx="12169">
                  <c:v>#N/A</c:v>
                </c:pt>
                <c:pt idx="12170">
                  <c:v>#N/A</c:v>
                </c:pt>
                <c:pt idx="12171">
                  <c:v>#N/A</c:v>
                </c:pt>
                <c:pt idx="12172">
                  <c:v>#N/A</c:v>
                </c:pt>
                <c:pt idx="12173">
                  <c:v>#N/A</c:v>
                </c:pt>
                <c:pt idx="12174">
                  <c:v>#N/A</c:v>
                </c:pt>
                <c:pt idx="12175">
                  <c:v>#N/A</c:v>
                </c:pt>
                <c:pt idx="12176">
                  <c:v>#N/A</c:v>
                </c:pt>
                <c:pt idx="12177">
                  <c:v>#N/A</c:v>
                </c:pt>
                <c:pt idx="12178">
                  <c:v>#N/A</c:v>
                </c:pt>
                <c:pt idx="12179">
                  <c:v>#N/A</c:v>
                </c:pt>
                <c:pt idx="12180">
                  <c:v>#N/A</c:v>
                </c:pt>
                <c:pt idx="12181">
                  <c:v>#N/A</c:v>
                </c:pt>
                <c:pt idx="12182">
                  <c:v>#N/A</c:v>
                </c:pt>
                <c:pt idx="12183">
                  <c:v>#N/A</c:v>
                </c:pt>
                <c:pt idx="12184">
                  <c:v>#N/A</c:v>
                </c:pt>
                <c:pt idx="12185">
                  <c:v>#N/A</c:v>
                </c:pt>
                <c:pt idx="12186">
                  <c:v>#N/A</c:v>
                </c:pt>
                <c:pt idx="12187">
                  <c:v>#N/A</c:v>
                </c:pt>
                <c:pt idx="12188">
                  <c:v>#N/A</c:v>
                </c:pt>
                <c:pt idx="12189">
                  <c:v>#N/A</c:v>
                </c:pt>
                <c:pt idx="12190">
                  <c:v>#N/A</c:v>
                </c:pt>
                <c:pt idx="12191">
                  <c:v>#N/A</c:v>
                </c:pt>
                <c:pt idx="12192">
                  <c:v>#N/A</c:v>
                </c:pt>
                <c:pt idx="12193">
                  <c:v>#N/A</c:v>
                </c:pt>
                <c:pt idx="12194">
                  <c:v>#N/A</c:v>
                </c:pt>
                <c:pt idx="12195">
                  <c:v>#N/A</c:v>
                </c:pt>
                <c:pt idx="12196">
                  <c:v>#N/A</c:v>
                </c:pt>
                <c:pt idx="12197">
                  <c:v>#N/A</c:v>
                </c:pt>
                <c:pt idx="12198">
                  <c:v>#N/A</c:v>
                </c:pt>
                <c:pt idx="12199">
                  <c:v>#N/A</c:v>
                </c:pt>
                <c:pt idx="12200">
                  <c:v>#N/A</c:v>
                </c:pt>
                <c:pt idx="12201">
                  <c:v>#N/A</c:v>
                </c:pt>
                <c:pt idx="12202">
                  <c:v>#N/A</c:v>
                </c:pt>
                <c:pt idx="12203">
                  <c:v>#N/A</c:v>
                </c:pt>
                <c:pt idx="12204">
                  <c:v>#N/A</c:v>
                </c:pt>
                <c:pt idx="12205">
                  <c:v>#N/A</c:v>
                </c:pt>
                <c:pt idx="12206">
                  <c:v>#N/A</c:v>
                </c:pt>
                <c:pt idx="12207">
                  <c:v>#N/A</c:v>
                </c:pt>
                <c:pt idx="12208">
                  <c:v>#N/A</c:v>
                </c:pt>
                <c:pt idx="12209">
                  <c:v>#N/A</c:v>
                </c:pt>
                <c:pt idx="12210">
                  <c:v>#N/A</c:v>
                </c:pt>
                <c:pt idx="12211">
                  <c:v>#N/A</c:v>
                </c:pt>
                <c:pt idx="12212">
                  <c:v>#N/A</c:v>
                </c:pt>
                <c:pt idx="12213">
                  <c:v>#N/A</c:v>
                </c:pt>
                <c:pt idx="12214">
                  <c:v>#N/A</c:v>
                </c:pt>
                <c:pt idx="12215">
                  <c:v>#N/A</c:v>
                </c:pt>
                <c:pt idx="12216">
                  <c:v>#N/A</c:v>
                </c:pt>
                <c:pt idx="12217">
                  <c:v>#N/A</c:v>
                </c:pt>
                <c:pt idx="12218">
                  <c:v>76.840999999999994</c:v>
                </c:pt>
                <c:pt idx="12219">
                  <c:v>#N/A</c:v>
                </c:pt>
                <c:pt idx="12220">
                  <c:v>#N/A</c:v>
                </c:pt>
                <c:pt idx="12221">
                  <c:v>#N/A</c:v>
                </c:pt>
                <c:pt idx="12222">
                  <c:v>#N/A</c:v>
                </c:pt>
                <c:pt idx="12223">
                  <c:v>#N/A</c:v>
                </c:pt>
                <c:pt idx="12224">
                  <c:v>#N/A</c:v>
                </c:pt>
                <c:pt idx="12225">
                  <c:v>#N/A</c:v>
                </c:pt>
                <c:pt idx="12226">
                  <c:v>#N/A</c:v>
                </c:pt>
                <c:pt idx="12227">
                  <c:v>#N/A</c:v>
                </c:pt>
                <c:pt idx="12228">
                  <c:v>#N/A</c:v>
                </c:pt>
                <c:pt idx="12229">
                  <c:v>#N/A</c:v>
                </c:pt>
                <c:pt idx="12230">
                  <c:v>#N/A</c:v>
                </c:pt>
                <c:pt idx="12231">
                  <c:v>#N/A</c:v>
                </c:pt>
                <c:pt idx="12232">
                  <c:v>#N/A</c:v>
                </c:pt>
                <c:pt idx="12233">
                  <c:v>#N/A</c:v>
                </c:pt>
                <c:pt idx="12234">
                  <c:v>#N/A</c:v>
                </c:pt>
                <c:pt idx="12235">
                  <c:v>#N/A</c:v>
                </c:pt>
                <c:pt idx="12236">
                  <c:v>#N/A</c:v>
                </c:pt>
                <c:pt idx="12237">
                  <c:v>#N/A</c:v>
                </c:pt>
                <c:pt idx="12238">
                  <c:v>#N/A</c:v>
                </c:pt>
                <c:pt idx="12239">
                  <c:v>#N/A</c:v>
                </c:pt>
                <c:pt idx="12240">
                  <c:v>#N/A</c:v>
                </c:pt>
                <c:pt idx="12241">
                  <c:v>#N/A</c:v>
                </c:pt>
                <c:pt idx="12242">
                  <c:v>#N/A</c:v>
                </c:pt>
                <c:pt idx="12243">
                  <c:v>#N/A</c:v>
                </c:pt>
                <c:pt idx="12244">
                  <c:v>#N/A</c:v>
                </c:pt>
                <c:pt idx="12245">
                  <c:v>#N/A</c:v>
                </c:pt>
                <c:pt idx="12246">
                  <c:v>#N/A</c:v>
                </c:pt>
                <c:pt idx="12247">
                  <c:v>#N/A</c:v>
                </c:pt>
                <c:pt idx="12248">
                  <c:v>#N/A</c:v>
                </c:pt>
                <c:pt idx="12249">
                  <c:v>#N/A</c:v>
                </c:pt>
                <c:pt idx="12250">
                  <c:v>#N/A</c:v>
                </c:pt>
                <c:pt idx="12251">
                  <c:v>#N/A</c:v>
                </c:pt>
                <c:pt idx="12252">
                  <c:v>#N/A</c:v>
                </c:pt>
                <c:pt idx="12253">
                  <c:v>#N/A</c:v>
                </c:pt>
                <c:pt idx="12254">
                  <c:v>#N/A</c:v>
                </c:pt>
                <c:pt idx="12255">
                  <c:v>#N/A</c:v>
                </c:pt>
                <c:pt idx="12256">
                  <c:v>#N/A</c:v>
                </c:pt>
                <c:pt idx="12257">
                  <c:v>#N/A</c:v>
                </c:pt>
                <c:pt idx="12258">
                  <c:v>#N/A</c:v>
                </c:pt>
                <c:pt idx="12259">
                  <c:v>#N/A</c:v>
                </c:pt>
                <c:pt idx="12260">
                  <c:v>#N/A</c:v>
                </c:pt>
                <c:pt idx="12261">
                  <c:v>#N/A</c:v>
                </c:pt>
                <c:pt idx="12262">
                  <c:v>#N/A</c:v>
                </c:pt>
                <c:pt idx="12263">
                  <c:v>#N/A</c:v>
                </c:pt>
                <c:pt idx="12264">
                  <c:v>#N/A</c:v>
                </c:pt>
                <c:pt idx="12265">
                  <c:v>#N/A</c:v>
                </c:pt>
                <c:pt idx="12266">
                  <c:v>#N/A</c:v>
                </c:pt>
                <c:pt idx="12267">
                  <c:v>#N/A</c:v>
                </c:pt>
                <c:pt idx="12268">
                  <c:v>#N/A</c:v>
                </c:pt>
                <c:pt idx="12269">
                  <c:v>#N/A</c:v>
                </c:pt>
                <c:pt idx="12270">
                  <c:v>#N/A</c:v>
                </c:pt>
                <c:pt idx="12271">
                  <c:v>#N/A</c:v>
                </c:pt>
                <c:pt idx="12272">
                  <c:v>#N/A</c:v>
                </c:pt>
                <c:pt idx="12273">
                  <c:v>#N/A</c:v>
                </c:pt>
                <c:pt idx="12274">
                  <c:v>#N/A</c:v>
                </c:pt>
                <c:pt idx="12275">
                  <c:v>#N/A</c:v>
                </c:pt>
                <c:pt idx="12276">
                  <c:v>#N/A</c:v>
                </c:pt>
                <c:pt idx="12277">
                  <c:v>#N/A</c:v>
                </c:pt>
                <c:pt idx="12278">
                  <c:v>#N/A</c:v>
                </c:pt>
                <c:pt idx="12279">
                  <c:v>#N/A</c:v>
                </c:pt>
                <c:pt idx="12280">
                  <c:v>#N/A</c:v>
                </c:pt>
                <c:pt idx="12281">
                  <c:v>#N/A</c:v>
                </c:pt>
                <c:pt idx="12282">
                  <c:v>#N/A</c:v>
                </c:pt>
                <c:pt idx="12283">
                  <c:v>80.546999999999997</c:v>
                </c:pt>
                <c:pt idx="12284">
                  <c:v>#N/A</c:v>
                </c:pt>
                <c:pt idx="12285">
                  <c:v>#N/A</c:v>
                </c:pt>
                <c:pt idx="12286">
                  <c:v>#N/A</c:v>
                </c:pt>
                <c:pt idx="12287">
                  <c:v>#N/A</c:v>
                </c:pt>
                <c:pt idx="12288">
                  <c:v>#N/A</c:v>
                </c:pt>
                <c:pt idx="12289">
                  <c:v>#N/A</c:v>
                </c:pt>
                <c:pt idx="12290">
                  <c:v>#N/A</c:v>
                </c:pt>
                <c:pt idx="12291">
                  <c:v>#N/A</c:v>
                </c:pt>
                <c:pt idx="12292">
                  <c:v>#N/A</c:v>
                </c:pt>
                <c:pt idx="12293">
                  <c:v>#N/A</c:v>
                </c:pt>
                <c:pt idx="12294">
                  <c:v>#N/A</c:v>
                </c:pt>
                <c:pt idx="12295">
                  <c:v>#N/A</c:v>
                </c:pt>
                <c:pt idx="12296">
                  <c:v>#N/A</c:v>
                </c:pt>
                <c:pt idx="12297">
                  <c:v>#N/A</c:v>
                </c:pt>
                <c:pt idx="12298">
                  <c:v>#N/A</c:v>
                </c:pt>
                <c:pt idx="12299">
                  <c:v>#N/A</c:v>
                </c:pt>
                <c:pt idx="12300">
                  <c:v>#N/A</c:v>
                </c:pt>
                <c:pt idx="12301">
                  <c:v>#N/A</c:v>
                </c:pt>
                <c:pt idx="12302">
                  <c:v>#N/A</c:v>
                </c:pt>
                <c:pt idx="12303">
                  <c:v>#N/A</c:v>
                </c:pt>
                <c:pt idx="12304">
                  <c:v>#N/A</c:v>
                </c:pt>
                <c:pt idx="12305">
                  <c:v>#N/A</c:v>
                </c:pt>
                <c:pt idx="12306">
                  <c:v>#N/A</c:v>
                </c:pt>
                <c:pt idx="12307">
                  <c:v>#N/A</c:v>
                </c:pt>
                <c:pt idx="12308">
                  <c:v>#N/A</c:v>
                </c:pt>
                <c:pt idx="12309">
                  <c:v>#N/A</c:v>
                </c:pt>
                <c:pt idx="12310">
                  <c:v>#N/A</c:v>
                </c:pt>
                <c:pt idx="12311">
                  <c:v>#N/A</c:v>
                </c:pt>
                <c:pt idx="12312">
                  <c:v>#N/A</c:v>
                </c:pt>
                <c:pt idx="12313">
                  <c:v>#N/A</c:v>
                </c:pt>
                <c:pt idx="12314">
                  <c:v>#N/A</c:v>
                </c:pt>
                <c:pt idx="12315">
                  <c:v>#N/A</c:v>
                </c:pt>
                <c:pt idx="12316">
                  <c:v>#N/A</c:v>
                </c:pt>
                <c:pt idx="12317">
                  <c:v>#N/A</c:v>
                </c:pt>
                <c:pt idx="12318">
                  <c:v>#N/A</c:v>
                </c:pt>
                <c:pt idx="12319">
                  <c:v>#N/A</c:v>
                </c:pt>
                <c:pt idx="12320">
                  <c:v>#N/A</c:v>
                </c:pt>
                <c:pt idx="12321">
                  <c:v>#N/A</c:v>
                </c:pt>
                <c:pt idx="12322">
                  <c:v>#N/A</c:v>
                </c:pt>
                <c:pt idx="12323">
                  <c:v>#N/A</c:v>
                </c:pt>
                <c:pt idx="12324">
                  <c:v>#N/A</c:v>
                </c:pt>
                <c:pt idx="12325">
                  <c:v>#N/A</c:v>
                </c:pt>
                <c:pt idx="12326">
                  <c:v>#N/A</c:v>
                </c:pt>
                <c:pt idx="12327">
                  <c:v>#N/A</c:v>
                </c:pt>
                <c:pt idx="12328">
                  <c:v>#N/A</c:v>
                </c:pt>
                <c:pt idx="12329">
                  <c:v>#N/A</c:v>
                </c:pt>
                <c:pt idx="12330">
                  <c:v>#N/A</c:v>
                </c:pt>
                <c:pt idx="12331">
                  <c:v>#N/A</c:v>
                </c:pt>
                <c:pt idx="12332">
                  <c:v>#N/A</c:v>
                </c:pt>
                <c:pt idx="12333">
                  <c:v>#N/A</c:v>
                </c:pt>
                <c:pt idx="12334">
                  <c:v>#N/A</c:v>
                </c:pt>
                <c:pt idx="12335">
                  <c:v>#N/A</c:v>
                </c:pt>
                <c:pt idx="12336">
                  <c:v>#N/A</c:v>
                </c:pt>
                <c:pt idx="12337">
                  <c:v>#N/A</c:v>
                </c:pt>
                <c:pt idx="12338">
                  <c:v>#N/A</c:v>
                </c:pt>
                <c:pt idx="12339">
                  <c:v>#N/A</c:v>
                </c:pt>
                <c:pt idx="12340">
                  <c:v>#N/A</c:v>
                </c:pt>
                <c:pt idx="12341">
                  <c:v>#N/A</c:v>
                </c:pt>
                <c:pt idx="12342">
                  <c:v>#N/A</c:v>
                </c:pt>
                <c:pt idx="12343">
                  <c:v>#N/A</c:v>
                </c:pt>
                <c:pt idx="12344">
                  <c:v>#N/A</c:v>
                </c:pt>
                <c:pt idx="12345">
                  <c:v>#N/A</c:v>
                </c:pt>
                <c:pt idx="12346">
                  <c:v>#N/A</c:v>
                </c:pt>
                <c:pt idx="12347">
                  <c:v>#N/A</c:v>
                </c:pt>
                <c:pt idx="12348">
                  <c:v>78.941000000000003</c:v>
                </c:pt>
                <c:pt idx="12349">
                  <c:v>#N/A</c:v>
                </c:pt>
                <c:pt idx="12350">
                  <c:v>#N/A</c:v>
                </c:pt>
                <c:pt idx="12351">
                  <c:v>#N/A</c:v>
                </c:pt>
                <c:pt idx="12352">
                  <c:v>#N/A</c:v>
                </c:pt>
                <c:pt idx="12353">
                  <c:v>#N/A</c:v>
                </c:pt>
                <c:pt idx="12354">
                  <c:v>#N/A</c:v>
                </c:pt>
                <c:pt idx="12355">
                  <c:v>#N/A</c:v>
                </c:pt>
                <c:pt idx="12356">
                  <c:v>#N/A</c:v>
                </c:pt>
                <c:pt idx="12357">
                  <c:v>#N/A</c:v>
                </c:pt>
                <c:pt idx="12358">
                  <c:v>#N/A</c:v>
                </c:pt>
                <c:pt idx="12359">
                  <c:v>#N/A</c:v>
                </c:pt>
                <c:pt idx="12360">
                  <c:v>#N/A</c:v>
                </c:pt>
                <c:pt idx="12361">
                  <c:v>#N/A</c:v>
                </c:pt>
                <c:pt idx="12362">
                  <c:v>#N/A</c:v>
                </c:pt>
                <c:pt idx="12363">
                  <c:v>#N/A</c:v>
                </c:pt>
                <c:pt idx="12364">
                  <c:v>#N/A</c:v>
                </c:pt>
                <c:pt idx="12365">
                  <c:v>#N/A</c:v>
                </c:pt>
                <c:pt idx="12366">
                  <c:v>#N/A</c:v>
                </c:pt>
                <c:pt idx="12367">
                  <c:v>#N/A</c:v>
                </c:pt>
                <c:pt idx="12368">
                  <c:v>#N/A</c:v>
                </c:pt>
                <c:pt idx="12369">
                  <c:v>#N/A</c:v>
                </c:pt>
                <c:pt idx="12370">
                  <c:v>#N/A</c:v>
                </c:pt>
                <c:pt idx="12371">
                  <c:v>#N/A</c:v>
                </c:pt>
                <c:pt idx="12372">
                  <c:v>#N/A</c:v>
                </c:pt>
                <c:pt idx="12373">
                  <c:v>#N/A</c:v>
                </c:pt>
                <c:pt idx="12374">
                  <c:v>#N/A</c:v>
                </c:pt>
                <c:pt idx="12375">
                  <c:v>#N/A</c:v>
                </c:pt>
                <c:pt idx="12376">
                  <c:v>#N/A</c:v>
                </c:pt>
                <c:pt idx="12377">
                  <c:v>#N/A</c:v>
                </c:pt>
                <c:pt idx="12378">
                  <c:v>#N/A</c:v>
                </c:pt>
                <c:pt idx="12379">
                  <c:v>#N/A</c:v>
                </c:pt>
                <c:pt idx="12380">
                  <c:v>#N/A</c:v>
                </c:pt>
                <c:pt idx="12381">
                  <c:v>#N/A</c:v>
                </c:pt>
                <c:pt idx="12382">
                  <c:v>#N/A</c:v>
                </c:pt>
                <c:pt idx="12383">
                  <c:v>#N/A</c:v>
                </c:pt>
                <c:pt idx="12384">
                  <c:v>#N/A</c:v>
                </c:pt>
                <c:pt idx="12385">
                  <c:v>#N/A</c:v>
                </c:pt>
                <c:pt idx="12386">
                  <c:v>#N/A</c:v>
                </c:pt>
                <c:pt idx="12387">
                  <c:v>#N/A</c:v>
                </c:pt>
                <c:pt idx="12388">
                  <c:v>#N/A</c:v>
                </c:pt>
                <c:pt idx="12389">
                  <c:v>#N/A</c:v>
                </c:pt>
                <c:pt idx="12390">
                  <c:v>#N/A</c:v>
                </c:pt>
                <c:pt idx="12391">
                  <c:v>#N/A</c:v>
                </c:pt>
                <c:pt idx="12392">
                  <c:v>#N/A</c:v>
                </c:pt>
                <c:pt idx="12393">
                  <c:v>#N/A</c:v>
                </c:pt>
                <c:pt idx="12394">
                  <c:v>#N/A</c:v>
                </c:pt>
                <c:pt idx="12395">
                  <c:v>#N/A</c:v>
                </c:pt>
                <c:pt idx="12396">
                  <c:v>#N/A</c:v>
                </c:pt>
                <c:pt idx="12397">
                  <c:v>#N/A</c:v>
                </c:pt>
                <c:pt idx="12398">
                  <c:v>#N/A</c:v>
                </c:pt>
                <c:pt idx="12399">
                  <c:v>#N/A</c:v>
                </c:pt>
                <c:pt idx="12400">
                  <c:v>#N/A</c:v>
                </c:pt>
                <c:pt idx="12401">
                  <c:v>#N/A</c:v>
                </c:pt>
                <c:pt idx="12402">
                  <c:v>#N/A</c:v>
                </c:pt>
                <c:pt idx="12403">
                  <c:v>#N/A</c:v>
                </c:pt>
                <c:pt idx="12404">
                  <c:v>#N/A</c:v>
                </c:pt>
                <c:pt idx="12405">
                  <c:v>#N/A</c:v>
                </c:pt>
                <c:pt idx="12406">
                  <c:v>#N/A</c:v>
                </c:pt>
                <c:pt idx="12407">
                  <c:v>#N/A</c:v>
                </c:pt>
                <c:pt idx="12408">
                  <c:v>#N/A</c:v>
                </c:pt>
                <c:pt idx="12409">
                  <c:v>#N/A</c:v>
                </c:pt>
                <c:pt idx="12410">
                  <c:v>#N/A</c:v>
                </c:pt>
                <c:pt idx="12411">
                  <c:v>#N/A</c:v>
                </c:pt>
                <c:pt idx="12412">
                  <c:v>#N/A</c:v>
                </c:pt>
                <c:pt idx="12413">
                  <c:v>77.23</c:v>
                </c:pt>
                <c:pt idx="12414">
                  <c:v>#N/A</c:v>
                </c:pt>
                <c:pt idx="12415">
                  <c:v>#N/A</c:v>
                </c:pt>
                <c:pt idx="12416">
                  <c:v>#N/A</c:v>
                </c:pt>
                <c:pt idx="12417">
                  <c:v>#N/A</c:v>
                </c:pt>
                <c:pt idx="12418">
                  <c:v>#N/A</c:v>
                </c:pt>
                <c:pt idx="12419">
                  <c:v>#N/A</c:v>
                </c:pt>
                <c:pt idx="12420">
                  <c:v>#N/A</c:v>
                </c:pt>
                <c:pt idx="12421">
                  <c:v>#N/A</c:v>
                </c:pt>
                <c:pt idx="12422">
                  <c:v>#N/A</c:v>
                </c:pt>
                <c:pt idx="12423">
                  <c:v>#N/A</c:v>
                </c:pt>
                <c:pt idx="12424">
                  <c:v>#N/A</c:v>
                </c:pt>
                <c:pt idx="12425">
                  <c:v>#N/A</c:v>
                </c:pt>
                <c:pt idx="12426">
                  <c:v>#N/A</c:v>
                </c:pt>
                <c:pt idx="12427">
                  <c:v>#N/A</c:v>
                </c:pt>
                <c:pt idx="12428">
                  <c:v>#N/A</c:v>
                </c:pt>
                <c:pt idx="12429">
                  <c:v>#N/A</c:v>
                </c:pt>
                <c:pt idx="12430">
                  <c:v>#N/A</c:v>
                </c:pt>
                <c:pt idx="12431">
                  <c:v>#N/A</c:v>
                </c:pt>
                <c:pt idx="12432">
                  <c:v>#N/A</c:v>
                </c:pt>
                <c:pt idx="12433">
                  <c:v>#N/A</c:v>
                </c:pt>
                <c:pt idx="12434">
                  <c:v>#N/A</c:v>
                </c:pt>
                <c:pt idx="12435">
                  <c:v>#N/A</c:v>
                </c:pt>
                <c:pt idx="12436">
                  <c:v>#N/A</c:v>
                </c:pt>
                <c:pt idx="12437">
                  <c:v>#N/A</c:v>
                </c:pt>
                <c:pt idx="12438">
                  <c:v>#N/A</c:v>
                </c:pt>
                <c:pt idx="12439">
                  <c:v>#N/A</c:v>
                </c:pt>
                <c:pt idx="12440">
                  <c:v>#N/A</c:v>
                </c:pt>
                <c:pt idx="12441">
                  <c:v>#N/A</c:v>
                </c:pt>
                <c:pt idx="12442">
                  <c:v>#N/A</c:v>
                </c:pt>
                <c:pt idx="12443">
                  <c:v>#N/A</c:v>
                </c:pt>
                <c:pt idx="12444">
                  <c:v>#N/A</c:v>
                </c:pt>
                <c:pt idx="12445">
                  <c:v>#N/A</c:v>
                </c:pt>
                <c:pt idx="12446">
                  <c:v>#N/A</c:v>
                </c:pt>
                <c:pt idx="12447">
                  <c:v>#N/A</c:v>
                </c:pt>
                <c:pt idx="12448">
                  <c:v>#N/A</c:v>
                </c:pt>
                <c:pt idx="12449">
                  <c:v>#N/A</c:v>
                </c:pt>
                <c:pt idx="12450">
                  <c:v>#N/A</c:v>
                </c:pt>
                <c:pt idx="12451">
                  <c:v>#N/A</c:v>
                </c:pt>
                <c:pt idx="12452">
                  <c:v>#N/A</c:v>
                </c:pt>
                <c:pt idx="12453">
                  <c:v>#N/A</c:v>
                </c:pt>
                <c:pt idx="12454">
                  <c:v>#N/A</c:v>
                </c:pt>
                <c:pt idx="12455">
                  <c:v>#N/A</c:v>
                </c:pt>
                <c:pt idx="12456">
                  <c:v>#N/A</c:v>
                </c:pt>
                <c:pt idx="12457">
                  <c:v>#N/A</c:v>
                </c:pt>
                <c:pt idx="12458">
                  <c:v>#N/A</c:v>
                </c:pt>
                <c:pt idx="12459">
                  <c:v>#N/A</c:v>
                </c:pt>
                <c:pt idx="12460">
                  <c:v>#N/A</c:v>
                </c:pt>
                <c:pt idx="12461">
                  <c:v>#N/A</c:v>
                </c:pt>
                <c:pt idx="12462">
                  <c:v>#N/A</c:v>
                </c:pt>
                <c:pt idx="12463">
                  <c:v>#N/A</c:v>
                </c:pt>
                <c:pt idx="12464">
                  <c:v>#N/A</c:v>
                </c:pt>
                <c:pt idx="12465">
                  <c:v>#N/A</c:v>
                </c:pt>
                <c:pt idx="12466">
                  <c:v>#N/A</c:v>
                </c:pt>
                <c:pt idx="12467">
                  <c:v>#N/A</c:v>
                </c:pt>
                <c:pt idx="12468">
                  <c:v>#N/A</c:v>
                </c:pt>
                <c:pt idx="12469">
                  <c:v>#N/A</c:v>
                </c:pt>
                <c:pt idx="12470">
                  <c:v>#N/A</c:v>
                </c:pt>
                <c:pt idx="12471">
                  <c:v>#N/A</c:v>
                </c:pt>
                <c:pt idx="12472">
                  <c:v>#N/A</c:v>
                </c:pt>
                <c:pt idx="12473">
                  <c:v>#N/A</c:v>
                </c:pt>
                <c:pt idx="12474">
                  <c:v>#N/A</c:v>
                </c:pt>
                <c:pt idx="12475">
                  <c:v>#N/A</c:v>
                </c:pt>
                <c:pt idx="12476">
                  <c:v>#N/A</c:v>
                </c:pt>
                <c:pt idx="12477">
                  <c:v>#N/A</c:v>
                </c:pt>
                <c:pt idx="12478">
                  <c:v>68.241</c:v>
                </c:pt>
                <c:pt idx="12479">
                  <c:v>#N/A</c:v>
                </c:pt>
                <c:pt idx="12480">
                  <c:v>#N/A</c:v>
                </c:pt>
                <c:pt idx="12481">
                  <c:v>#N/A</c:v>
                </c:pt>
                <c:pt idx="12482">
                  <c:v>#N/A</c:v>
                </c:pt>
                <c:pt idx="12483">
                  <c:v>#N/A</c:v>
                </c:pt>
                <c:pt idx="12484">
                  <c:v>#N/A</c:v>
                </c:pt>
                <c:pt idx="12485">
                  <c:v>#N/A</c:v>
                </c:pt>
                <c:pt idx="12486">
                  <c:v>#N/A</c:v>
                </c:pt>
                <c:pt idx="12487">
                  <c:v>#N/A</c:v>
                </c:pt>
                <c:pt idx="12488">
                  <c:v>#N/A</c:v>
                </c:pt>
                <c:pt idx="12489">
                  <c:v>#N/A</c:v>
                </c:pt>
                <c:pt idx="12490">
                  <c:v>#N/A</c:v>
                </c:pt>
                <c:pt idx="12491">
                  <c:v>#N/A</c:v>
                </c:pt>
                <c:pt idx="12492">
                  <c:v>#N/A</c:v>
                </c:pt>
                <c:pt idx="12493">
                  <c:v>#N/A</c:v>
                </c:pt>
                <c:pt idx="12494">
                  <c:v>#N/A</c:v>
                </c:pt>
                <c:pt idx="12495">
                  <c:v>#N/A</c:v>
                </c:pt>
                <c:pt idx="12496">
                  <c:v>#N/A</c:v>
                </c:pt>
                <c:pt idx="12497">
                  <c:v>#N/A</c:v>
                </c:pt>
                <c:pt idx="12498">
                  <c:v>#N/A</c:v>
                </c:pt>
                <c:pt idx="12499">
                  <c:v>#N/A</c:v>
                </c:pt>
                <c:pt idx="12500">
                  <c:v>#N/A</c:v>
                </c:pt>
                <c:pt idx="12501">
                  <c:v>#N/A</c:v>
                </c:pt>
                <c:pt idx="12502">
                  <c:v>#N/A</c:v>
                </c:pt>
                <c:pt idx="12503">
                  <c:v>#N/A</c:v>
                </c:pt>
                <c:pt idx="12504">
                  <c:v>#N/A</c:v>
                </c:pt>
                <c:pt idx="12505">
                  <c:v>#N/A</c:v>
                </c:pt>
                <c:pt idx="12506">
                  <c:v>#N/A</c:v>
                </c:pt>
                <c:pt idx="12507">
                  <c:v>#N/A</c:v>
                </c:pt>
                <c:pt idx="12508">
                  <c:v>#N/A</c:v>
                </c:pt>
                <c:pt idx="12509">
                  <c:v>#N/A</c:v>
                </c:pt>
                <c:pt idx="12510">
                  <c:v>#N/A</c:v>
                </c:pt>
                <c:pt idx="12511">
                  <c:v>#N/A</c:v>
                </c:pt>
                <c:pt idx="12512">
                  <c:v>#N/A</c:v>
                </c:pt>
                <c:pt idx="12513">
                  <c:v>#N/A</c:v>
                </c:pt>
                <c:pt idx="12514">
                  <c:v>#N/A</c:v>
                </c:pt>
                <c:pt idx="12515">
                  <c:v>#N/A</c:v>
                </c:pt>
                <c:pt idx="12516">
                  <c:v>#N/A</c:v>
                </c:pt>
                <c:pt idx="12517">
                  <c:v>#N/A</c:v>
                </c:pt>
                <c:pt idx="12518">
                  <c:v>#N/A</c:v>
                </c:pt>
                <c:pt idx="12519">
                  <c:v>#N/A</c:v>
                </c:pt>
                <c:pt idx="12520">
                  <c:v>#N/A</c:v>
                </c:pt>
                <c:pt idx="12521">
                  <c:v>#N/A</c:v>
                </c:pt>
                <c:pt idx="12522">
                  <c:v>#N/A</c:v>
                </c:pt>
                <c:pt idx="12523">
                  <c:v>#N/A</c:v>
                </c:pt>
                <c:pt idx="12524">
                  <c:v>#N/A</c:v>
                </c:pt>
                <c:pt idx="12525">
                  <c:v>#N/A</c:v>
                </c:pt>
                <c:pt idx="12526">
                  <c:v>#N/A</c:v>
                </c:pt>
                <c:pt idx="12527">
                  <c:v>#N/A</c:v>
                </c:pt>
                <c:pt idx="12528">
                  <c:v>#N/A</c:v>
                </c:pt>
                <c:pt idx="12529">
                  <c:v>#N/A</c:v>
                </c:pt>
                <c:pt idx="12530">
                  <c:v>#N/A</c:v>
                </c:pt>
                <c:pt idx="12531">
                  <c:v>#N/A</c:v>
                </c:pt>
                <c:pt idx="12532">
                  <c:v>#N/A</c:v>
                </c:pt>
                <c:pt idx="12533">
                  <c:v>#N/A</c:v>
                </c:pt>
                <c:pt idx="12534">
                  <c:v>#N/A</c:v>
                </c:pt>
                <c:pt idx="12535">
                  <c:v>#N/A</c:v>
                </c:pt>
                <c:pt idx="12536">
                  <c:v>#N/A</c:v>
                </c:pt>
                <c:pt idx="12537">
                  <c:v>#N/A</c:v>
                </c:pt>
                <c:pt idx="12538">
                  <c:v>#N/A</c:v>
                </c:pt>
                <c:pt idx="12539">
                  <c:v>#N/A</c:v>
                </c:pt>
                <c:pt idx="12540">
                  <c:v>#N/A</c:v>
                </c:pt>
                <c:pt idx="12541">
                  <c:v>#N/A</c:v>
                </c:pt>
                <c:pt idx="12542">
                  <c:v>#N/A</c:v>
                </c:pt>
                <c:pt idx="12543">
                  <c:v>71.626000000000005</c:v>
                </c:pt>
                <c:pt idx="12544">
                  <c:v>#N/A</c:v>
                </c:pt>
                <c:pt idx="12545">
                  <c:v>#N/A</c:v>
                </c:pt>
                <c:pt idx="12546">
                  <c:v>#N/A</c:v>
                </c:pt>
                <c:pt idx="12547">
                  <c:v>#N/A</c:v>
                </c:pt>
                <c:pt idx="12548">
                  <c:v>#N/A</c:v>
                </c:pt>
                <c:pt idx="12549">
                  <c:v>#N/A</c:v>
                </c:pt>
                <c:pt idx="12550">
                  <c:v>#N/A</c:v>
                </c:pt>
                <c:pt idx="12551">
                  <c:v>#N/A</c:v>
                </c:pt>
                <c:pt idx="12552">
                  <c:v>#N/A</c:v>
                </c:pt>
                <c:pt idx="12553">
                  <c:v>#N/A</c:v>
                </c:pt>
                <c:pt idx="12554">
                  <c:v>#N/A</c:v>
                </c:pt>
                <c:pt idx="12555">
                  <c:v>#N/A</c:v>
                </c:pt>
                <c:pt idx="12556">
                  <c:v>#N/A</c:v>
                </c:pt>
                <c:pt idx="12557">
                  <c:v>#N/A</c:v>
                </c:pt>
                <c:pt idx="12558">
                  <c:v>#N/A</c:v>
                </c:pt>
                <c:pt idx="12559">
                  <c:v>#N/A</c:v>
                </c:pt>
                <c:pt idx="12560">
                  <c:v>#N/A</c:v>
                </c:pt>
                <c:pt idx="12561">
                  <c:v>#N/A</c:v>
                </c:pt>
                <c:pt idx="12562">
                  <c:v>#N/A</c:v>
                </c:pt>
                <c:pt idx="12563">
                  <c:v>#N/A</c:v>
                </c:pt>
                <c:pt idx="12564">
                  <c:v>#N/A</c:v>
                </c:pt>
                <c:pt idx="12565">
                  <c:v>#N/A</c:v>
                </c:pt>
                <c:pt idx="12566">
                  <c:v>#N/A</c:v>
                </c:pt>
                <c:pt idx="12567">
                  <c:v>#N/A</c:v>
                </c:pt>
                <c:pt idx="12568">
                  <c:v>#N/A</c:v>
                </c:pt>
                <c:pt idx="12569">
                  <c:v>#N/A</c:v>
                </c:pt>
                <c:pt idx="12570">
                  <c:v>#N/A</c:v>
                </c:pt>
                <c:pt idx="12571">
                  <c:v>#N/A</c:v>
                </c:pt>
                <c:pt idx="12572">
                  <c:v>#N/A</c:v>
                </c:pt>
                <c:pt idx="12573">
                  <c:v>#N/A</c:v>
                </c:pt>
                <c:pt idx="12574">
                  <c:v>#N/A</c:v>
                </c:pt>
                <c:pt idx="12575">
                  <c:v>#N/A</c:v>
                </c:pt>
                <c:pt idx="12576">
                  <c:v>#N/A</c:v>
                </c:pt>
                <c:pt idx="12577">
                  <c:v>#N/A</c:v>
                </c:pt>
                <c:pt idx="12578">
                  <c:v>#N/A</c:v>
                </c:pt>
                <c:pt idx="12579">
                  <c:v>#N/A</c:v>
                </c:pt>
                <c:pt idx="12580">
                  <c:v>#N/A</c:v>
                </c:pt>
                <c:pt idx="12581">
                  <c:v>#N/A</c:v>
                </c:pt>
                <c:pt idx="12582">
                  <c:v>#N/A</c:v>
                </c:pt>
                <c:pt idx="12583">
                  <c:v>#N/A</c:v>
                </c:pt>
                <c:pt idx="12584">
                  <c:v>#N/A</c:v>
                </c:pt>
                <c:pt idx="12585">
                  <c:v>#N/A</c:v>
                </c:pt>
                <c:pt idx="12586">
                  <c:v>#N/A</c:v>
                </c:pt>
                <c:pt idx="12587">
                  <c:v>#N/A</c:v>
                </c:pt>
                <c:pt idx="12588">
                  <c:v>#N/A</c:v>
                </c:pt>
                <c:pt idx="12589">
                  <c:v>#N/A</c:v>
                </c:pt>
                <c:pt idx="12590">
                  <c:v>#N/A</c:v>
                </c:pt>
                <c:pt idx="12591">
                  <c:v>#N/A</c:v>
                </c:pt>
                <c:pt idx="12592">
                  <c:v>#N/A</c:v>
                </c:pt>
                <c:pt idx="12593">
                  <c:v>#N/A</c:v>
                </c:pt>
                <c:pt idx="12594">
                  <c:v>#N/A</c:v>
                </c:pt>
                <c:pt idx="12595">
                  <c:v>#N/A</c:v>
                </c:pt>
                <c:pt idx="12596">
                  <c:v>#N/A</c:v>
                </c:pt>
                <c:pt idx="12597">
                  <c:v>#N/A</c:v>
                </c:pt>
                <c:pt idx="12598">
                  <c:v>#N/A</c:v>
                </c:pt>
                <c:pt idx="12599">
                  <c:v>#N/A</c:v>
                </c:pt>
                <c:pt idx="12600">
                  <c:v>#N/A</c:v>
                </c:pt>
                <c:pt idx="12601">
                  <c:v>#N/A</c:v>
                </c:pt>
                <c:pt idx="12602">
                  <c:v>#N/A</c:v>
                </c:pt>
                <c:pt idx="12603">
                  <c:v>#N/A</c:v>
                </c:pt>
                <c:pt idx="12604">
                  <c:v>#N/A</c:v>
                </c:pt>
                <c:pt idx="12605">
                  <c:v>#N/A</c:v>
                </c:pt>
                <c:pt idx="12606">
                  <c:v>#N/A</c:v>
                </c:pt>
                <c:pt idx="12607">
                  <c:v>#N/A</c:v>
                </c:pt>
                <c:pt idx="12608">
                  <c:v>74.632999999999996</c:v>
                </c:pt>
                <c:pt idx="12609">
                  <c:v>#N/A</c:v>
                </c:pt>
                <c:pt idx="12610">
                  <c:v>#N/A</c:v>
                </c:pt>
                <c:pt idx="12611">
                  <c:v>#N/A</c:v>
                </c:pt>
                <c:pt idx="12612">
                  <c:v>#N/A</c:v>
                </c:pt>
                <c:pt idx="12613">
                  <c:v>#N/A</c:v>
                </c:pt>
                <c:pt idx="12614">
                  <c:v>#N/A</c:v>
                </c:pt>
                <c:pt idx="12615">
                  <c:v>#N/A</c:v>
                </c:pt>
                <c:pt idx="12616">
                  <c:v>#N/A</c:v>
                </c:pt>
                <c:pt idx="12617">
                  <c:v>#N/A</c:v>
                </c:pt>
                <c:pt idx="12618">
                  <c:v>#N/A</c:v>
                </c:pt>
                <c:pt idx="12619">
                  <c:v>#N/A</c:v>
                </c:pt>
                <c:pt idx="12620">
                  <c:v>#N/A</c:v>
                </c:pt>
                <c:pt idx="12621">
                  <c:v>#N/A</c:v>
                </c:pt>
                <c:pt idx="12622">
                  <c:v>#N/A</c:v>
                </c:pt>
                <c:pt idx="12623">
                  <c:v>#N/A</c:v>
                </c:pt>
                <c:pt idx="12624">
                  <c:v>#N/A</c:v>
                </c:pt>
                <c:pt idx="12625">
                  <c:v>#N/A</c:v>
                </c:pt>
                <c:pt idx="12626">
                  <c:v>#N/A</c:v>
                </c:pt>
                <c:pt idx="12627">
                  <c:v>#N/A</c:v>
                </c:pt>
                <c:pt idx="12628">
                  <c:v>#N/A</c:v>
                </c:pt>
                <c:pt idx="12629">
                  <c:v>#N/A</c:v>
                </c:pt>
                <c:pt idx="12630">
                  <c:v>#N/A</c:v>
                </c:pt>
                <c:pt idx="12631">
                  <c:v>#N/A</c:v>
                </c:pt>
                <c:pt idx="12632">
                  <c:v>#N/A</c:v>
                </c:pt>
                <c:pt idx="12633">
                  <c:v>#N/A</c:v>
                </c:pt>
                <c:pt idx="12634">
                  <c:v>#N/A</c:v>
                </c:pt>
                <c:pt idx="12635">
                  <c:v>#N/A</c:v>
                </c:pt>
                <c:pt idx="12636">
                  <c:v>#N/A</c:v>
                </c:pt>
                <c:pt idx="12637">
                  <c:v>#N/A</c:v>
                </c:pt>
                <c:pt idx="12638">
                  <c:v>#N/A</c:v>
                </c:pt>
                <c:pt idx="12639">
                  <c:v>#N/A</c:v>
                </c:pt>
                <c:pt idx="12640">
                  <c:v>#N/A</c:v>
                </c:pt>
                <c:pt idx="12641">
                  <c:v>#N/A</c:v>
                </c:pt>
                <c:pt idx="12642">
                  <c:v>#N/A</c:v>
                </c:pt>
                <c:pt idx="12643">
                  <c:v>#N/A</c:v>
                </c:pt>
                <c:pt idx="12644">
                  <c:v>#N/A</c:v>
                </c:pt>
                <c:pt idx="12645">
                  <c:v>#N/A</c:v>
                </c:pt>
                <c:pt idx="12646">
                  <c:v>#N/A</c:v>
                </c:pt>
                <c:pt idx="12647">
                  <c:v>#N/A</c:v>
                </c:pt>
                <c:pt idx="12648">
                  <c:v>#N/A</c:v>
                </c:pt>
                <c:pt idx="12649">
                  <c:v>#N/A</c:v>
                </c:pt>
                <c:pt idx="12650">
                  <c:v>#N/A</c:v>
                </c:pt>
                <c:pt idx="12651">
                  <c:v>#N/A</c:v>
                </c:pt>
                <c:pt idx="12652">
                  <c:v>#N/A</c:v>
                </c:pt>
                <c:pt idx="12653">
                  <c:v>#N/A</c:v>
                </c:pt>
                <c:pt idx="12654">
                  <c:v>#N/A</c:v>
                </c:pt>
                <c:pt idx="12655">
                  <c:v>#N/A</c:v>
                </c:pt>
                <c:pt idx="12656">
                  <c:v>#N/A</c:v>
                </c:pt>
                <c:pt idx="12657">
                  <c:v>#N/A</c:v>
                </c:pt>
                <c:pt idx="12658">
                  <c:v>#N/A</c:v>
                </c:pt>
                <c:pt idx="12659">
                  <c:v>#N/A</c:v>
                </c:pt>
                <c:pt idx="12660">
                  <c:v>#N/A</c:v>
                </c:pt>
                <c:pt idx="12661">
                  <c:v>#N/A</c:v>
                </c:pt>
                <c:pt idx="12662">
                  <c:v>#N/A</c:v>
                </c:pt>
                <c:pt idx="12663">
                  <c:v>#N/A</c:v>
                </c:pt>
                <c:pt idx="12664">
                  <c:v>#N/A</c:v>
                </c:pt>
                <c:pt idx="12665">
                  <c:v>#N/A</c:v>
                </c:pt>
                <c:pt idx="12666">
                  <c:v>#N/A</c:v>
                </c:pt>
                <c:pt idx="12667">
                  <c:v>#N/A</c:v>
                </c:pt>
                <c:pt idx="12668">
                  <c:v>#N/A</c:v>
                </c:pt>
                <c:pt idx="12669">
                  <c:v>#N/A</c:v>
                </c:pt>
                <c:pt idx="12670">
                  <c:v>#N/A</c:v>
                </c:pt>
                <c:pt idx="12671">
                  <c:v>#N/A</c:v>
                </c:pt>
                <c:pt idx="12672">
                  <c:v>#N/A</c:v>
                </c:pt>
                <c:pt idx="12673">
                  <c:v>75.944999999999993</c:v>
                </c:pt>
                <c:pt idx="12674">
                  <c:v>#N/A</c:v>
                </c:pt>
                <c:pt idx="12675">
                  <c:v>#N/A</c:v>
                </c:pt>
                <c:pt idx="12676">
                  <c:v>#N/A</c:v>
                </c:pt>
                <c:pt idx="12677">
                  <c:v>#N/A</c:v>
                </c:pt>
                <c:pt idx="12678">
                  <c:v>#N/A</c:v>
                </c:pt>
                <c:pt idx="12679">
                  <c:v>#N/A</c:v>
                </c:pt>
                <c:pt idx="12680">
                  <c:v>#N/A</c:v>
                </c:pt>
                <c:pt idx="12681">
                  <c:v>#N/A</c:v>
                </c:pt>
                <c:pt idx="12682">
                  <c:v>#N/A</c:v>
                </c:pt>
                <c:pt idx="12683">
                  <c:v>#N/A</c:v>
                </c:pt>
                <c:pt idx="12684">
                  <c:v>#N/A</c:v>
                </c:pt>
                <c:pt idx="12685">
                  <c:v>#N/A</c:v>
                </c:pt>
                <c:pt idx="12686">
                  <c:v>#N/A</c:v>
                </c:pt>
                <c:pt idx="12687">
                  <c:v>#N/A</c:v>
                </c:pt>
                <c:pt idx="12688">
                  <c:v>#N/A</c:v>
                </c:pt>
                <c:pt idx="12689">
                  <c:v>#N/A</c:v>
                </c:pt>
                <c:pt idx="12690">
                  <c:v>#N/A</c:v>
                </c:pt>
                <c:pt idx="12691">
                  <c:v>#N/A</c:v>
                </c:pt>
                <c:pt idx="12692">
                  <c:v>#N/A</c:v>
                </c:pt>
                <c:pt idx="12693">
                  <c:v>#N/A</c:v>
                </c:pt>
                <c:pt idx="12694">
                  <c:v>#N/A</c:v>
                </c:pt>
                <c:pt idx="12695">
                  <c:v>#N/A</c:v>
                </c:pt>
                <c:pt idx="12696">
                  <c:v>#N/A</c:v>
                </c:pt>
                <c:pt idx="12697">
                  <c:v>#N/A</c:v>
                </c:pt>
                <c:pt idx="12698">
                  <c:v>#N/A</c:v>
                </c:pt>
                <c:pt idx="12699">
                  <c:v>#N/A</c:v>
                </c:pt>
                <c:pt idx="12700">
                  <c:v>#N/A</c:v>
                </c:pt>
                <c:pt idx="12701">
                  <c:v>#N/A</c:v>
                </c:pt>
                <c:pt idx="12702">
                  <c:v>#N/A</c:v>
                </c:pt>
                <c:pt idx="12703">
                  <c:v>#N/A</c:v>
                </c:pt>
                <c:pt idx="12704">
                  <c:v>#N/A</c:v>
                </c:pt>
                <c:pt idx="12705">
                  <c:v>#N/A</c:v>
                </c:pt>
                <c:pt idx="12706">
                  <c:v>#N/A</c:v>
                </c:pt>
                <c:pt idx="12707">
                  <c:v>#N/A</c:v>
                </c:pt>
                <c:pt idx="12708">
                  <c:v>#N/A</c:v>
                </c:pt>
                <c:pt idx="12709">
                  <c:v>#N/A</c:v>
                </c:pt>
                <c:pt idx="12710">
                  <c:v>#N/A</c:v>
                </c:pt>
                <c:pt idx="12711">
                  <c:v>#N/A</c:v>
                </c:pt>
                <c:pt idx="12712">
                  <c:v>#N/A</c:v>
                </c:pt>
                <c:pt idx="12713">
                  <c:v>#N/A</c:v>
                </c:pt>
                <c:pt idx="12714">
                  <c:v>#N/A</c:v>
                </c:pt>
                <c:pt idx="12715">
                  <c:v>#N/A</c:v>
                </c:pt>
                <c:pt idx="12716">
                  <c:v>#N/A</c:v>
                </c:pt>
                <c:pt idx="12717">
                  <c:v>#N/A</c:v>
                </c:pt>
                <c:pt idx="12718">
                  <c:v>#N/A</c:v>
                </c:pt>
                <c:pt idx="12719">
                  <c:v>#N/A</c:v>
                </c:pt>
                <c:pt idx="12720">
                  <c:v>#N/A</c:v>
                </c:pt>
                <c:pt idx="12721">
                  <c:v>#N/A</c:v>
                </c:pt>
                <c:pt idx="12722">
                  <c:v>#N/A</c:v>
                </c:pt>
                <c:pt idx="12723">
                  <c:v>#N/A</c:v>
                </c:pt>
                <c:pt idx="12724">
                  <c:v>#N/A</c:v>
                </c:pt>
                <c:pt idx="12725">
                  <c:v>#N/A</c:v>
                </c:pt>
                <c:pt idx="12726">
                  <c:v>#N/A</c:v>
                </c:pt>
                <c:pt idx="12727">
                  <c:v>#N/A</c:v>
                </c:pt>
                <c:pt idx="12728">
                  <c:v>#N/A</c:v>
                </c:pt>
                <c:pt idx="12729">
                  <c:v>#N/A</c:v>
                </c:pt>
                <c:pt idx="12730">
                  <c:v>#N/A</c:v>
                </c:pt>
                <c:pt idx="12731">
                  <c:v>#N/A</c:v>
                </c:pt>
                <c:pt idx="12732">
                  <c:v>#N/A</c:v>
                </c:pt>
                <c:pt idx="12733">
                  <c:v>#N/A</c:v>
                </c:pt>
                <c:pt idx="12734">
                  <c:v>#N/A</c:v>
                </c:pt>
                <c:pt idx="12735">
                  <c:v>#N/A</c:v>
                </c:pt>
                <c:pt idx="12736">
                  <c:v>#N/A</c:v>
                </c:pt>
                <c:pt idx="12737">
                  <c:v>#N/A</c:v>
                </c:pt>
                <c:pt idx="12738">
                  <c:v>80.152000000000001</c:v>
                </c:pt>
                <c:pt idx="12739">
                  <c:v>#N/A</c:v>
                </c:pt>
                <c:pt idx="12740">
                  <c:v>#N/A</c:v>
                </c:pt>
                <c:pt idx="12741">
                  <c:v>#N/A</c:v>
                </c:pt>
                <c:pt idx="12742">
                  <c:v>#N/A</c:v>
                </c:pt>
                <c:pt idx="12743">
                  <c:v>#N/A</c:v>
                </c:pt>
                <c:pt idx="12744">
                  <c:v>#N/A</c:v>
                </c:pt>
                <c:pt idx="12745">
                  <c:v>#N/A</c:v>
                </c:pt>
                <c:pt idx="12746">
                  <c:v>#N/A</c:v>
                </c:pt>
                <c:pt idx="12747">
                  <c:v>#N/A</c:v>
                </c:pt>
                <c:pt idx="12748">
                  <c:v>#N/A</c:v>
                </c:pt>
                <c:pt idx="12749">
                  <c:v>#N/A</c:v>
                </c:pt>
                <c:pt idx="12750">
                  <c:v>#N/A</c:v>
                </c:pt>
                <c:pt idx="12751">
                  <c:v>#N/A</c:v>
                </c:pt>
                <c:pt idx="12752">
                  <c:v>#N/A</c:v>
                </c:pt>
                <c:pt idx="12753">
                  <c:v>#N/A</c:v>
                </c:pt>
                <c:pt idx="12754">
                  <c:v>#N/A</c:v>
                </c:pt>
                <c:pt idx="12755">
                  <c:v>#N/A</c:v>
                </c:pt>
                <c:pt idx="12756">
                  <c:v>#N/A</c:v>
                </c:pt>
                <c:pt idx="12757">
                  <c:v>#N/A</c:v>
                </c:pt>
                <c:pt idx="12758">
                  <c:v>#N/A</c:v>
                </c:pt>
                <c:pt idx="12759">
                  <c:v>#N/A</c:v>
                </c:pt>
                <c:pt idx="12760">
                  <c:v>#N/A</c:v>
                </c:pt>
                <c:pt idx="12761">
                  <c:v>#N/A</c:v>
                </c:pt>
                <c:pt idx="12762">
                  <c:v>#N/A</c:v>
                </c:pt>
                <c:pt idx="12763">
                  <c:v>#N/A</c:v>
                </c:pt>
                <c:pt idx="12764">
                  <c:v>#N/A</c:v>
                </c:pt>
                <c:pt idx="12765">
                  <c:v>#N/A</c:v>
                </c:pt>
                <c:pt idx="12766">
                  <c:v>#N/A</c:v>
                </c:pt>
                <c:pt idx="12767">
                  <c:v>#N/A</c:v>
                </c:pt>
                <c:pt idx="12768">
                  <c:v>#N/A</c:v>
                </c:pt>
                <c:pt idx="12769">
                  <c:v>#N/A</c:v>
                </c:pt>
                <c:pt idx="12770">
                  <c:v>#N/A</c:v>
                </c:pt>
                <c:pt idx="12771">
                  <c:v>#N/A</c:v>
                </c:pt>
                <c:pt idx="12772">
                  <c:v>#N/A</c:v>
                </c:pt>
                <c:pt idx="12773">
                  <c:v>#N/A</c:v>
                </c:pt>
                <c:pt idx="12774">
                  <c:v>#N/A</c:v>
                </c:pt>
                <c:pt idx="12775">
                  <c:v>#N/A</c:v>
                </c:pt>
                <c:pt idx="12776">
                  <c:v>#N/A</c:v>
                </c:pt>
                <c:pt idx="12777">
                  <c:v>#N/A</c:v>
                </c:pt>
                <c:pt idx="12778">
                  <c:v>#N/A</c:v>
                </c:pt>
                <c:pt idx="12779">
                  <c:v>#N/A</c:v>
                </c:pt>
                <c:pt idx="12780">
                  <c:v>#N/A</c:v>
                </c:pt>
                <c:pt idx="12781">
                  <c:v>#N/A</c:v>
                </c:pt>
                <c:pt idx="12782">
                  <c:v>#N/A</c:v>
                </c:pt>
                <c:pt idx="12783">
                  <c:v>#N/A</c:v>
                </c:pt>
                <c:pt idx="12784">
                  <c:v>#N/A</c:v>
                </c:pt>
                <c:pt idx="12785">
                  <c:v>#N/A</c:v>
                </c:pt>
                <c:pt idx="12786">
                  <c:v>#N/A</c:v>
                </c:pt>
                <c:pt idx="12787">
                  <c:v>#N/A</c:v>
                </c:pt>
                <c:pt idx="12788">
                  <c:v>#N/A</c:v>
                </c:pt>
                <c:pt idx="12789">
                  <c:v>#N/A</c:v>
                </c:pt>
                <c:pt idx="12790">
                  <c:v>#N/A</c:v>
                </c:pt>
                <c:pt idx="12791">
                  <c:v>#N/A</c:v>
                </c:pt>
                <c:pt idx="12792">
                  <c:v>#N/A</c:v>
                </c:pt>
                <c:pt idx="12793">
                  <c:v>#N/A</c:v>
                </c:pt>
                <c:pt idx="12794">
                  <c:v>#N/A</c:v>
                </c:pt>
                <c:pt idx="12795">
                  <c:v>#N/A</c:v>
                </c:pt>
                <c:pt idx="12796">
                  <c:v>#N/A</c:v>
                </c:pt>
                <c:pt idx="12797">
                  <c:v>#N/A</c:v>
                </c:pt>
                <c:pt idx="12798">
                  <c:v>#N/A</c:v>
                </c:pt>
                <c:pt idx="12799">
                  <c:v>#N/A</c:v>
                </c:pt>
                <c:pt idx="12800">
                  <c:v>#N/A</c:v>
                </c:pt>
                <c:pt idx="12801">
                  <c:v>#N/A</c:v>
                </c:pt>
                <c:pt idx="12802">
                  <c:v>#N/A</c:v>
                </c:pt>
                <c:pt idx="12803">
                  <c:v>73.203000000000003</c:v>
                </c:pt>
                <c:pt idx="12804">
                  <c:v>#N/A</c:v>
                </c:pt>
                <c:pt idx="12805">
                  <c:v>#N/A</c:v>
                </c:pt>
                <c:pt idx="12806">
                  <c:v>#N/A</c:v>
                </c:pt>
                <c:pt idx="12807">
                  <c:v>#N/A</c:v>
                </c:pt>
                <c:pt idx="12808">
                  <c:v>#N/A</c:v>
                </c:pt>
                <c:pt idx="12809">
                  <c:v>#N/A</c:v>
                </c:pt>
                <c:pt idx="12810">
                  <c:v>#N/A</c:v>
                </c:pt>
                <c:pt idx="12811">
                  <c:v>#N/A</c:v>
                </c:pt>
                <c:pt idx="12812">
                  <c:v>#N/A</c:v>
                </c:pt>
                <c:pt idx="12813">
                  <c:v>#N/A</c:v>
                </c:pt>
                <c:pt idx="12814">
                  <c:v>#N/A</c:v>
                </c:pt>
                <c:pt idx="12815">
                  <c:v>#N/A</c:v>
                </c:pt>
                <c:pt idx="12816">
                  <c:v>#N/A</c:v>
                </c:pt>
                <c:pt idx="12817">
                  <c:v>#N/A</c:v>
                </c:pt>
                <c:pt idx="12818">
                  <c:v>#N/A</c:v>
                </c:pt>
                <c:pt idx="12819">
                  <c:v>#N/A</c:v>
                </c:pt>
                <c:pt idx="12820">
                  <c:v>#N/A</c:v>
                </c:pt>
                <c:pt idx="12821">
                  <c:v>#N/A</c:v>
                </c:pt>
                <c:pt idx="12822">
                  <c:v>#N/A</c:v>
                </c:pt>
                <c:pt idx="12823">
                  <c:v>#N/A</c:v>
                </c:pt>
                <c:pt idx="12824">
                  <c:v>#N/A</c:v>
                </c:pt>
                <c:pt idx="12825">
                  <c:v>#N/A</c:v>
                </c:pt>
                <c:pt idx="12826">
                  <c:v>#N/A</c:v>
                </c:pt>
                <c:pt idx="12827">
                  <c:v>#N/A</c:v>
                </c:pt>
                <c:pt idx="12828">
                  <c:v>#N/A</c:v>
                </c:pt>
                <c:pt idx="12829">
                  <c:v>#N/A</c:v>
                </c:pt>
                <c:pt idx="12830">
                  <c:v>#N/A</c:v>
                </c:pt>
                <c:pt idx="12831">
                  <c:v>#N/A</c:v>
                </c:pt>
                <c:pt idx="12832">
                  <c:v>#N/A</c:v>
                </c:pt>
                <c:pt idx="12833">
                  <c:v>#N/A</c:v>
                </c:pt>
                <c:pt idx="12834">
                  <c:v>#N/A</c:v>
                </c:pt>
                <c:pt idx="12835">
                  <c:v>#N/A</c:v>
                </c:pt>
                <c:pt idx="12836">
                  <c:v>#N/A</c:v>
                </c:pt>
                <c:pt idx="12837">
                  <c:v>#N/A</c:v>
                </c:pt>
                <c:pt idx="12838">
                  <c:v>#N/A</c:v>
                </c:pt>
                <c:pt idx="12839">
                  <c:v>#N/A</c:v>
                </c:pt>
                <c:pt idx="12840">
                  <c:v>#N/A</c:v>
                </c:pt>
                <c:pt idx="12841">
                  <c:v>#N/A</c:v>
                </c:pt>
                <c:pt idx="12842">
                  <c:v>#N/A</c:v>
                </c:pt>
                <c:pt idx="12843">
                  <c:v>#N/A</c:v>
                </c:pt>
                <c:pt idx="12844">
                  <c:v>#N/A</c:v>
                </c:pt>
                <c:pt idx="12845">
                  <c:v>#N/A</c:v>
                </c:pt>
                <c:pt idx="12846">
                  <c:v>#N/A</c:v>
                </c:pt>
                <c:pt idx="12847">
                  <c:v>#N/A</c:v>
                </c:pt>
                <c:pt idx="12848">
                  <c:v>#N/A</c:v>
                </c:pt>
                <c:pt idx="12849">
                  <c:v>#N/A</c:v>
                </c:pt>
                <c:pt idx="12850">
                  <c:v>#N/A</c:v>
                </c:pt>
                <c:pt idx="12851">
                  <c:v>#N/A</c:v>
                </c:pt>
                <c:pt idx="12852">
                  <c:v>#N/A</c:v>
                </c:pt>
                <c:pt idx="12853">
                  <c:v>#N/A</c:v>
                </c:pt>
                <c:pt idx="12854">
                  <c:v>#N/A</c:v>
                </c:pt>
                <c:pt idx="12855">
                  <c:v>#N/A</c:v>
                </c:pt>
                <c:pt idx="12856">
                  <c:v>#N/A</c:v>
                </c:pt>
                <c:pt idx="12857">
                  <c:v>#N/A</c:v>
                </c:pt>
                <c:pt idx="12858">
                  <c:v>#N/A</c:v>
                </c:pt>
                <c:pt idx="12859">
                  <c:v>#N/A</c:v>
                </c:pt>
                <c:pt idx="12860">
                  <c:v>#N/A</c:v>
                </c:pt>
                <c:pt idx="12861">
                  <c:v>#N/A</c:v>
                </c:pt>
                <c:pt idx="12862">
                  <c:v>#N/A</c:v>
                </c:pt>
                <c:pt idx="12863">
                  <c:v>#N/A</c:v>
                </c:pt>
                <c:pt idx="12864">
                  <c:v>#N/A</c:v>
                </c:pt>
                <c:pt idx="12865">
                  <c:v>#N/A</c:v>
                </c:pt>
                <c:pt idx="12866">
                  <c:v>#N/A</c:v>
                </c:pt>
                <c:pt idx="12867">
                  <c:v>#N/A</c:v>
                </c:pt>
                <c:pt idx="12868">
                  <c:v>67.763999999999996</c:v>
                </c:pt>
                <c:pt idx="12869">
                  <c:v>#N/A</c:v>
                </c:pt>
                <c:pt idx="12870">
                  <c:v>#N/A</c:v>
                </c:pt>
                <c:pt idx="12871">
                  <c:v>#N/A</c:v>
                </c:pt>
                <c:pt idx="12872">
                  <c:v>#N/A</c:v>
                </c:pt>
                <c:pt idx="12873">
                  <c:v>#N/A</c:v>
                </c:pt>
                <c:pt idx="12874">
                  <c:v>#N/A</c:v>
                </c:pt>
                <c:pt idx="12875">
                  <c:v>#N/A</c:v>
                </c:pt>
                <c:pt idx="12876">
                  <c:v>#N/A</c:v>
                </c:pt>
                <c:pt idx="12877">
                  <c:v>#N/A</c:v>
                </c:pt>
                <c:pt idx="12878">
                  <c:v>#N/A</c:v>
                </c:pt>
                <c:pt idx="12879">
                  <c:v>#N/A</c:v>
                </c:pt>
                <c:pt idx="12880">
                  <c:v>#N/A</c:v>
                </c:pt>
                <c:pt idx="12881">
                  <c:v>#N/A</c:v>
                </c:pt>
                <c:pt idx="12882">
                  <c:v>#N/A</c:v>
                </c:pt>
                <c:pt idx="12883">
                  <c:v>#N/A</c:v>
                </c:pt>
                <c:pt idx="12884">
                  <c:v>#N/A</c:v>
                </c:pt>
                <c:pt idx="12885">
                  <c:v>#N/A</c:v>
                </c:pt>
                <c:pt idx="12886">
                  <c:v>#N/A</c:v>
                </c:pt>
                <c:pt idx="12887">
                  <c:v>#N/A</c:v>
                </c:pt>
                <c:pt idx="12888">
                  <c:v>#N/A</c:v>
                </c:pt>
                <c:pt idx="12889">
                  <c:v>#N/A</c:v>
                </c:pt>
                <c:pt idx="12890">
                  <c:v>#N/A</c:v>
                </c:pt>
                <c:pt idx="12891">
                  <c:v>#N/A</c:v>
                </c:pt>
                <c:pt idx="12892">
                  <c:v>#N/A</c:v>
                </c:pt>
                <c:pt idx="12893">
                  <c:v>#N/A</c:v>
                </c:pt>
                <c:pt idx="12894">
                  <c:v>#N/A</c:v>
                </c:pt>
                <c:pt idx="12895">
                  <c:v>#N/A</c:v>
                </c:pt>
                <c:pt idx="12896">
                  <c:v>#N/A</c:v>
                </c:pt>
                <c:pt idx="12897">
                  <c:v>#N/A</c:v>
                </c:pt>
                <c:pt idx="12898">
                  <c:v>#N/A</c:v>
                </c:pt>
                <c:pt idx="12899">
                  <c:v>#N/A</c:v>
                </c:pt>
                <c:pt idx="12900">
                  <c:v>#N/A</c:v>
                </c:pt>
                <c:pt idx="12901">
                  <c:v>#N/A</c:v>
                </c:pt>
                <c:pt idx="12902">
                  <c:v>#N/A</c:v>
                </c:pt>
                <c:pt idx="12903">
                  <c:v>#N/A</c:v>
                </c:pt>
                <c:pt idx="12904">
                  <c:v>#N/A</c:v>
                </c:pt>
                <c:pt idx="12905">
                  <c:v>#N/A</c:v>
                </c:pt>
                <c:pt idx="12906">
                  <c:v>#N/A</c:v>
                </c:pt>
                <c:pt idx="12907">
                  <c:v>#N/A</c:v>
                </c:pt>
                <c:pt idx="12908">
                  <c:v>#N/A</c:v>
                </c:pt>
                <c:pt idx="12909">
                  <c:v>#N/A</c:v>
                </c:pt>
                <c:pt idx="12910">
                  <c:v>#N/A</c:v>
                </c:pt>
                <c:pt idx="12911">
                  <c:v>#N/A</c:v>
                </c:pt>
                <c:pt idx="12912">
                  <c:v>#N/A</c:v>
                </c:pt>
                <c:pt idx="12913">
                  <c:v>#N/A</c:v>
                </c:pt>
                <c:pt idx="12914">
                  <c:v>#N/A</c:v>
                </c:pt>
                <c:pt idx="12915">
                  <c:v>#N/A</c:v>
                </c:pt>
                <c:pt idx="12916">
                  <c:v>#N/A</c:v>
                </c:pt>
                <c:pt idx="12917">
                  <c:v>#N/A</c:v>
                </c:pt>
                <c:pt idx="12918">
                  <c:v>#N/A</c:v>
                </c:pt>
                <c:pt idx="12919">
                  <c:v>#N/A</c:v>
                </c:pt>
                <c:pt idx="12920">
                  <c:v>#N/A</c:v>
                </c:pt>
                <c:pt idx="12921">
                  <c:v>#N/A</c:v>
                </c:pt>
                <c:pt idx="12922">
                  <c:v>#N/A</c:v>
                </c:pt>
                <c:pt idx="12923">
                  <c:v>#N/A</c:v>
                </c:pt>
                <c:pt idx="12924">
                  <c:v>#N/A</c:v>
                </c:pt>
                <c:pt idx="12925">
                  <c:v>#N/A</c:v>
                </c:pt>
                <c:pt idx="12926">
                  <c:v>#N/A</c:v>
                </c:pt>
                <c:pt idx="12927">
                  <c:v>#N/A</c:v>
                </c:pt>
                <c:pt idx="12928">
                  <c:v>#N/A</c:v>
                </c:pt>
                <c:pt idx="12929">
                  <c:v>#N/A</c:v>
                </c:pt>
                <c:pt idx="12930">
                  <c:v>#N/A</c:v>
                </c:pt>
                <c:pt idx="12931">
                  <c:v>#N/A</c:v>
                </c:pt>
                <c:pt idx="12932">
                  <c:v>#N/A</c:v>
                </c:pt>
                <c:pt idx="12933">
                  <c:v>63.112000000000002</c:v>
                </c:pt>
                <c:pt idx="12934">
                  <c:v>#N/A</c:v>
                </c:pt>
                <c:pt idx="12935">
                  <c:v>#N/A</c:v>
                </c:pt>
                <c:pt idx="12936">
                  <c:v>#N/A</c:v>
                </c:pt>
                <c:pt idx="12937">
                  <c:v>#N/A</c:v>
                </c:pt>
                <c:pt idx="12938">
                  <c:v>#N/A</c:v>
                </c:pt>
                <c:pt idx="12939">
                  <c:v>#N/A</c:v>
                </c:pt>
                <c:pt idx="12940">
                  <c:v>#N/A</c:v>
                </c:pt>
                <c:pt idx="12941">
                  <c:v>#N/A</c:v>
                </c:pt>
                <c:pt idx="12942">
                  <c:v>#N/A</c:v>
                </c:pt>
                <c:pt idx="12943">
                  <c:v>#N/A</c:v>
                </c:pt>
                <c:pt idx="12944">
                  <c:v>#N/A</c:v>
                </c:pt>
                <c:pt idx="12945">
                  <c:v>#N/A</c:v>
                </c:pt>
                <c:pt idx="12946">
                  <c:v>#N/A</c:v>
                </c:pt>
                <c:pt idx="12947">
                  <c:v>#N/A</c:v>
                </c:pt>
                <c:pt idx="12948">
                  <c:v>#N/A</c:v>
                </c:pt>
                <c:pt idx="12949">
                  <c:v>#N/A</c:v>
                </c:pt>
                <c:pt idx="12950">
                  <c:v>#N/A</c:v>
                </c:pt>
                <c:pt idx="12951">
                  <c:v>#N/A</c:v>
                </c:pt>
                <c:pt idx="12952">
                  <c:v>#N/A</c:v>
                </c:pt>
                <c:pt idx="12953">
                  <c:v>#N/A</c:v>
                </c:pt>
                <c:pt idx="12954">
                  <c:v>#N/A</c:v>
                </c:pt>
                <c:pt idx="12955">
                  <c:v>#N/A</c:v>
                </c:pt>
                <c:pt idx="12956">
                  <c:v>#N/A</c:v>
                </c:pt>
                <c:pt idx="12957">
                  <c:v>#N/A</c:v>
                </c:pt>
                <c:pt idx="12958">
                  <c:v>#N/A</c:v>
                </c:pt>
                <c:pt idx="12959">
                  <c:v>#N/A</c:v>
                </c:pt>
                <c:pt idx="12960">
                  <c:v>#N/A</c:v>
                </c:pt>
                <c:pt idx="12961">
                  <c:v>#N/A</c:v>
                </c:pt>
                <c:pt idx="12962">
                  <c:v>#N/A</c:v>
                </c:pt>
                <c:pt idx="12963">
                  <c:v>#N/A</c:v>
                </c:pt>
                <c:pt idx="12964">
                  <c:v>#N/A</c:v>
                </c:pt>
                <c:pt idx="12965">
                  <c:v>#N/A</c:v>
                </c:pt>
                <c:pt idx="12966">
                  <c:v>#N/A</c:v>
                </c:pt>
                <c:pt idx="12967">
                  <c:v>#N/A</c:v>
                </c:pt>
                <c:pt idx="12968">
                  <c:v>#N/A</c:v>
                </c:pt>
                <c:pt idx="12969">
                  <c:v>#N/A</c:v>
                </c:pt>
                <c:pt idx="12970">
                  <c:v>#N/A</c:v>
                </c:pt>
                <c:pt idx="12971">
                  <c:v>#N/A</c:v>
                </c:pt>
                <c:pt idx="12972">
                  <c:v>#N/A</c:v>
                </c:pt>
                <c:pt idx="12973">
                  <c:v>#N/A</c:v>
                </c:pt>
                <c:pt idx="12974">
                  <c:v>#N/A</c:v>
                </c:pt>
                <c:pt idx="12975">
                  <c:v>#N/A</c:v>
                </c:pt>
                <c:pt idx="12976">
                  <c:v>#N/A</c:v>
                </c:pt>
                <c:pt idx="12977">
                  <c:v>#N/A</c:v>
                </c:pt>
                <c:pt idx="12978">
                  <c:v>#N/A</c:v>
                </c:pt>
                <c:pt idx="12979">
                  <c:v>#N/A</c:v>
                </c:pt>
                <c:pt idx="12980">
                  <c:v>#N/A</c:v>
                </c:pt>
                <c:pt idx="12981">
                  <c:v>#N/A</c:v>
                </c:pt>
                <c:pt idx="12982">
                  <c:v>#N/A</c:v>
                </c:pt>
                <c:pt idx="12983">
                  <c:v>#N/A</c:v>
                </c:pt>
                <c:pt idx="12984">
                  <c:v>#N/A</c:v>
                </c:pt>
                <c:pt idx="12985">
                  <c:v>#N/A</c:v>
                </c:pt>
                <c:pt idx="12986">
                  <c:v>#N/A</c:v>
                </c:pt>
                <c:pt idx="12987">
                  <c:v>#N/A</c:v>
                </c:pt>
                <c:pt idx="12988">
                  <c:v>#N/A</c:v>
                </c:pt>
                <c:pt idx="12989">
                  <c:v>#N/A</c:v>
                </c:pt>
                <c:pt idx="12990">
                  <c:v>#N/A</c:v>
                </c:pt>
                <c:pt idx="12991">
                  <c:v>#N/A</c:v>
                </c:pt>
                <c:pt idx="12992">
                  <c:v>#N/A</c:v>
                </c:pt>
                <c:pt idx="12993">
                  <c:v>#N/A</c:v>
                </c:pt>
                <c:pt idx="12994">
                  <c:v>#N/A</c:v>
                </c:pt>
                <c:pt idx="12995">
                  <c:v>#N/A</c:v>
                </c:pt>
                <c:pt idx="12996">
                  <c:v>#N/A</c:v>
                </c:pt>
                <c:pt idx="12997">
                  <c:v>#N/A</c:v>
                </c:pt>
                <c:pt idx="12998">
                  <c:v>58.104999999999997</c:v>
                </c:pt>
                <c:pt idx="12999">
                  <c:v>#N/A</c:v>
                </c:pt>
                <c:pt idx="13000">
                  <c:v>#N/A</c:v>
                </c:pt>
                <c:pt idx="13001">
                  <c:v>#N/A</c:v>
                </c:pt>
                <c:pt idx="13002">
                  <c:v>#N/A</c:v>
                </c:pt>
                <c:pt idx="13003">
                  <c:v>#N/A</c:v>
                </c:pt>
                <c:pt idx="13004">
                  <c:v>#N/A</c:v>
                </c:pt>
                <c:pt idx="13005">
                  <c:v>#N/A</c:v>
                </c:pt>
                <c:pt idx="13006">
                  <c:v>#N/A</c:v>
                </c:pt>
                <c:pt idx="13007">
                  <c:v>#N/A</c:v>
                </c:pt>
                <c:pt idx="13008">
                  <c:v>#N/A</c:v>
                </c:pt>
                <c:pt idx="13009">
                  <c:v>#N/A</c:v>
                </c:pt>
                <c:pt idx="13010">
                  <c:v>#N/A</c:v>
                </c:pt>
                <c:pt idx="13011">
                  <c:v>#N/A</c:v>
                </c:pt>
                <c:pt idx="13012">
                  <c:v>#N/A</c:v>
                </c:pt>
                <c:pt idx="13013">
                  <c:v>#N/A</c:v>
                </c:pt>
                <c:pt idx="13014">
                  <c:v>#N/A</c:v>
                </c:pt>
                <c:pt idx="13015">
                  <c:v>#N/A</c:v>
                </c:pt>
                <c:pt idx="13016">
                  <c:v>#N/A</c:v>
                </c:pt>
                <c:pt idx="13017">
                  <c:v>#N/A</c:v>
                </c:pt>
                <c:pt idx="13018">
                  <c:v>#N/A</c:v>
                </c:pt>
                <c:pt idx="13019">
                  <c:v>#N/A</c:v>
                </c:pt>
                <c:pt idx="13020">
                  <c:v>#N/A</c:v>
                </c:pt>
                <c:pt idx="13021">
                  <c:v>#N/A</c:v>
                </c:pt>
                <c:pt idx="13022">
                  <c:v>#N/A</c:v>
                </c:pt>
                <c:pt idx="13023">
                  <c:v>#N/A</c:v>
                </c:pt>
                <c:pt idx="13024">
                  <c:v>#N/A</c:v>
                </c:pt>
                <c:pt idx="13025">
                  <c:v>#N/A</c:v>
                </c:pt>
                <c:pt idx="13026">
                  <c:v>#N/A</c:v>
                </c:pt>
                <c:pt idx="13027">
                  <c:v>#N/A</c:v>
                </c:pt>
                <c:pt idx="13028">
                  <c:v>#N/A</c:v>
                </c:pt>
                <c:pt idx="13029">
                  <c:v>#N/A</c:v>
                </c:pt>
                <c:pt idx="13030">
                  <c:v>#N/A</c:v>
                </c:pt>
                <c:pt idx="13031">
                  <c:v>#N/A</c:v>
                </c:pt>
                <c:pt idx="13032">
                  <c:v>#N/A</c:v>
                </c:pt>
                <c:pt idx="13033">
                  <c:v>#N/A</c:v>
                </c:pt>
                <c:pt idx="13034">
                  <c:v>#N/A</c:v>
                </c:pt>
                <c:pt idx="13035">
                  <c:v>#N/A</c:v>
                </c:pt>
                <c:pt idx="13036">
                  <c:v>#N/A</c:v>
                </c:pt>
                <c:pt idx="13037">
                  <c:v>#N/A</c:v>
                </c:pt>
                <c:pt idx="13038">
                  <c:v>#N/A</c:v>
                </c:pt>
                <c:pt idx="13039">
                  <c:v>#N/A</c:v>
                </c:pt>
                <c:pt idx="13040">
                  <c:v>#N/A</c:v>
                </c:pt>
                <c:pt idx="13041">
                  <c:v>#N/A</c:v>
                </c:pt>
                <c:pt idx="13042">
                  <c:v>#N/A</c:v>
                </c:pt>
                <c:pt idx="13043">
                  <c:v>#N/A</c:v>
                </c:pt>
                <c:pt idx="13044">
                  <c:v>#N/A</c:v>
                </c:pt>
                <c:pt idx="13045">
                  <c:v>#N/A</c:v>
                </c:pt>
                <c:pt idx="13046">
                  <c:v>#N/A</c:v>
                </c:pt>
                <c:pt idx="13047">
                  <c:v>#N/A</c:v>
                </c:pt>
                <c:pt idx="13048">
                  <c:v>#N/A</c:v>
                </c:pt>
                <c:pt idx="13049">
                  <c:v>#N/A</c:v>
                </c:pt>
                <c:pt idx="13050">
                  <c:v>#N/A</c:v>
                </c:pt>
                <c:pt idx="13051">
                  <c:v>#N/A</c:v>
                </c:pt>
                <c:pt idx="13052">
                  <c:v>#N/A</c:v>
                </c:pt>
                <c:pt idx="13053">
                  <c:v>#N/A</c:v>
                </c:pt>
                <c:pt idx="13054">
                  <c:v>#N/A</c:v>
                </c:pt>
                <c:pt idx="13055">
                  <c:v>#N/A</c:v>
                </c:pt>
                <c:pt idx="13056">
                  <c:v>#N/A</c:v>
                </c:pt>
                <c:pt idx="13057">
                  <c:v>#N/A</c:v>
                </c:pt>
                <c:pt idx="13058">
                  <c:v>#N/A</c:v>
                </c:pt>
                <c:pt idx="13059">
                  <c:v>#N/A</c:v>
                </c:pt>
                <c:pt idx="13060">
                  <c:v>#N/A</c:v>
                </c:pt>
                <c:pt idx="13061">
                  <c:v>#N/A</c:v>
                </c:pt>
                <c:pt idx="13062">
                  <c:v>#N/A</c:v>
                </c:pt>
                <c:pt idx="13063">
                  <c:v>59.871000000000002</c:v>
                </c:pt>
                <c:pt idx="13064">
                  <c:v>#N/A</c:v>
                </c:pt>
              </c:numCache>
            </c:numRef>
          </c:yVal>
          <c:smooth val="1"/>
          <c:extLst>
            <c:ext xmlns:c16="http://schemas.microsoft.com/office/drawing/2014/chart" uri="{C3380CC4-5D6E-409C-BE32-E72D297353CC}">
              <c16:uniqueId val="{00000001-E0D1-4EFE-9444-2CCCE5BCF2D9}"/>
            </c:ext>
          </c:extLst>
        </c:ser>
        <c:ser>
          <c:idx val="2"/>
          <c:order val="2"/>
          <c:tx>
            <c:strRef>
              <c:f>example!$AG$21</c:f>
              <c:strCache>
                <c:ptCount val="1"/>
                <c:pt idx="0">
                  <c:v>No highlight</c:v>
                </c:pt>
              </c:strCache>
            </c:strRef>
          </c:tx>
          <c:spPr>
            <a:ln w="22225" cap="rnd">
              <a:solidFill>
                <a:srgbClr val="8ABA56"/>
              </a:solidFill>
              <a:round/>
            </a:ln>
            <a:effectLst/>
          </c:spPr>
          <c:marker>
            <c:symbol val="none"/>
          </c:marker>
          <c:xVal>
            <c:numRef>
              <c:f>[0]!_14_x_values_highlight_1</c:f>
              <c:numCache>
                <c:formatCode>General</c:formatCode>
                <c:ptCount val="1"/>
                <c:pt idx="0">
                  <c:v>#N/A</c:v>
                </c:pt>
              </c:numCache>
            </c:numRef>
          </c:xVal>
          <c:yVal>
            <c:numRef>
              <c:f>[0]!_15_y_values_highlight_1</c:f>
              <c:numCache>
                <c:formatCode>General</c:formatCode>
                <c:ptCount val="1"/>
                <c:pt idx="0">
                  <c:v>#N/A</c:v>
                </c:pt>
              </c:numCache>
            </c:numRef>
          </c:yVal>
          <c:smooth val="1"/>
          <c:extLst>
            <c:ext xmlns:c16="http://schemas.microsoft.com/office/drawing/2014/chart" uri="{C3380CC4-5D6E-409C-BE32-E72D297353CC}">
              <c16:uniqueId val="{00000000-4C58-48F4-87D4-847D6660DA4C}"/>
            </c:ext>
          </c:extLst>
        </c:ser>
        <c:ser>
          <c:idx val="3"/>
          <c:order val="3"/>
          <c:tx>
            <c:strRef>
              <c:f>example!$AF$11</c:f>
              <c:strCache>
                <c:ptCount val="1"/>
                <c:pt idx="0">
                  <c:v>No highlight markers</c:v>
                </c:pt>
              </c:strCache>
            </c:strRef>
          </c:tx>
          <c:spPr>
            <a:ln w="19050" cap="rnd">
              <a:noFill/>
              <a:round/>
            </a:ln>
            <a:effectLst/>
          </c:spPr>
          <c:marker>
            <c:symbol val="circle"/>
            <c:size val="6"/>
            <c:spPr>
              <a:solidFill>
                <a:srgbClr val="8ABA56"/>
              </a:solidFill>
              <a:ln w="9525">
                <a:solidFill>
                  <a:schemeClr val="tx1">
                    <a:lumMod val="50000"/>
                    <a:lumOff val="50000"/>
                  </a:schemeClr>
                </a:solidFill>
              </a:ln>
              <a:effectLst/>
            </c:spPr>
          </c:marker>
          <c:xVal>
            <c:numRef>
              <c:f>example!$AF$13</c:f>
              <c:numCache>
                <c:formatCode>General</c:formatCode>
                <c:ptCount val="1"/>
                <c:pt idx="0">
                  <c:v>#N/A</c:v>
                </c:pt>
              </c:numCache>
            </c:numRef>
          </c:xVal>
          <c:yVal>
            <c:numRef>
              <c:f>example!$AG$13</c:f>
              <c:numCache>
                <c:formatCode>General</c:formatCode>
                <c:ptCount val="1"/>
                <c:pt idx="0">
                  <c:v>#N/A</c:v>
                </c:pt>
              </c:numCache>
            </c:numRef>
          </c:yVal>
          <c:smooth val="1"/>
          <c:extLst>
            <c:ext xmlns:c16="http://schemas.microsoft.com/office/drawing/2014/chart" uri="{C3380CC4-5D6E-409C-BE32-E72D297353CC}">
              <c16:uniqueId val="{00000002-4C58-48F4-87D4-847D6660DA4C}"/>
            </c:ext>
          </c:extLst>
        </c:ser>
        <c:ser>
          <c:idx val="4"/>
          <c:order val="4"/>
          <c:tx>
            <c:strRef>
              <c:f>example!$AJ$21</c:f>
              <c:strCache>
                <c:ptCount val="1"/>
                <c:pt idx="0">
                  <c:v>No highlight</c:v>
                </c:pt>
              </c:strCache>
            </c:strRef>
          </c:tx>
          <c:spPr>
            <a:ln w="22225" cap="rnd">
              <a:solidFill>
                <a:srgbClr val="FF8833"/>
              </a:solidFill>
              <a:round/>
            </a:ln>
            <a:effectLst/>
          </c:spPr>
          <c:marker>
            <c:symbol val="none"/>
          </c:marker>
          <c:xVal>
            <c:numRef>
              <c:f>[0]!_16_x_values_highlight_2</c:f>
              <c:numCache>
                <c:formatCode>General</c:formatCode>
                <c:ptCount val="1"/>
                <c:pt idx="0">
                  <c:v>#N/A</c:v>
                </c:pt>
              </c:numCache>
            </c:numRef>
          </c:xVal>
          <c:yVal>
            <c:numRef>
              <c:f>[0]!_17_y_values_highlight_2</c:f>
              <c:numCache>
                <c:formatCode>General</c:formatCode>
                <c:ptCount val="1"/>
                <c:pt idx="0">
                  <c:v>#N/A</c:v>
                </c:pt>
              </c:numCache>
            </c:numRef>
          </c:yVal>
          <c:smooth val="1"/>
          <c:extLst>
            <c:ext xmlns:c16="http://schemas.microsoft.com/office/drawing/2014/chart" uri="{C3380CC4-5D6E-409C-BE32-E72D297353CC}">
              <c16:uniqueId val="{00000003-4C58-48F4-87D4-847D6660DA4C}"/>
            </c:ext>
          </c:extLst>
        </c:ser>
        <c:ser>
          <c:idx val="5"/>
          <c:order val="5"/>
          <c:tx>
            <c:strRef>
              <c:f>example!$AI$11</c:f>
              <c:strCache>
                <c:ptCount val="1"/>
                <c:pt idx="0">
                  <c:v>No highlight markers</c:v>
                </c:pt>
              </c:strCache>
            </c:strRef>
          </c:tx>
          <c:spPr>
            <a:ln w="19050" cap="rnd">
              <a:noFill/>
              <a:round/>
            </a:ln>
            <a:effectLst/>
          </c:spPr>
          <c:marker>
            <c:symbol val="circle"/>
            <c:size val="6"/>
            <c:spPr>
              <a:solidFill>
                <a:srgbClr val="FF8833"/>
              </a:solidFill>
              <a:ln w="9525">
                <a:solidFill>
                  <a:schemeClr val="tx1">
                    <a:lumMod val="50000"/>
                    <a:lumOff val="50000"/>
                  </a:schemeClr>
                </a:solidFill>
              </a:ln>
              <a:effectLst/>
            </c:spPr>
          </c:marker>
          <c:xVal>
            <c:numRef>
              <c:f>example!$AI$13</c:f>
              <c:numCache>
                <c:formatCode>General</c:formatCode>
                <c:ptCount val="1"/>
                <c:pt idx="0">
                  <c:v>#N/A</c:v>
                </c:pt>
              </c:numCache>
            </c:numRef>
          </c:xVal>
          <c:yVal>
            <c:numRef>
              <c:f>example!$AJ$13</c:f>
              <c:numCache>
                <c:formatCode>General</c:formatCode>
                <c:ptCount val="1"/>
                <c:pt idx="0">
                  <c:v>#N/A</c:v>
                </c:pt>
              </c:numCache>
            </c:numRef>
          </c:yVal>
          <c:smooth val="1"/>
          <c:extLst>
            <c:ext xmlns:c16="http://schemas.microsoft.com/office/drawing/2014/chart" uri="{C3380CC4-5D6E-409C-BE32-E72D297353CC}">
              <c16:uniqueId val="{00000004-4C58-48F4-87D4-847D6660DA4C}"/>
            </c:ext>
          </c:extLst>
        </c:ser>
        <c:ser>
          <c:idx val="6"/>
          <c:order val="6"/>
          <c:tx>
            <c:strRef>
              <c:f>example!$AM$21</c:f>
              <c:strCache>
                <c:ptCount val="1"/>
                <c:pt idx="0">
                  <c:v>No highlight</c:v>
                </c:pt>
              </c:strCache>
            </c:strRef>
          </c:tx>
          <c:spPr>
            <a:ln w="25400" cap="rnd">
              <a:solidFill>
                <a:srgbClr val="00B6E3"/>
              </a:solidFill>
              <a:round/>
            </a:ln>
            <a:effectLst/>
          </c:spPr>
          <c:marker>
            <c:symbol val="none"/>
          </c:marker>
          <c:xVal>
            <c:numRef>
              <c:f>[0]!_18_x_values_highlight_3</c:f>
              <c:numCache>
                <c:formatCode>General</c:formatCode>
                <c:ptCount val="1"/>
                <c:pt idx="0">
                  <c:v>#N/A</c:v>
                </c:pt>
              </c:numCache>
            </c:numRef>
          </c:xVal>
          <c:yVal>
            <c:numRef>
              <c:f>[0]!_19_y_values_highlight_3</c:f>
              <c:numCache>
                <c:formatCode>General</c:formatCode>
                <c:ptCount val="1"/>
                <c:pt idx="0">
                  <c:v>#N/A</c:v>
                </c:pt>
              </c:numCache>
            </c:numRef>
          </c:yVal>
          <c:smooth val="1"/>
          <c:extLst>
            <c:ext xmlns:c16="http://schemas.microsoft.com/office/drawing/2014/chart" uri="{C3380CC4-5D6E-409C-BE32-E72D297353CC}">
              <c16:uniqueId val="{00000005-4C58-48F4-87D4-847D6660DA4C}"/>
            </c:ext>
          </c:extLst>
        </c:ser>
        <c:ser>
          <c:idx val="7"/>
          <c:order val="7"/>
          <c:tx>
            <c:strRef>
              <c:f>example!$AL$11</c:f>
              <c:strCache>
                <c:ptCount val="1"/>
                <c:pt idx="0">
                  <c:v>No highlight markers</c:v>
                </c:pt>
              </c:strCache>
            </c:strRef>
          </c:tx>
          <c:spPr>
            <a:ln w="19050" cap="rnd">
              <a:noFill/>
              <a:round/>
            </a:ln>
            <a:effectLst/>
          </c:spPr>
          <c:marker>
            <c:symbol val="circle"/>
            <c:size val="6"/>
            <c:spPr>
              <a:solidFill>
                <a:srgbClr val="00B6E3"/>
              </a:solidFill>
              <a:ln w="9525">
                <a:solidFill>
                  <a:schemeClr val="tx1">
                    <a:lumMod val="50000"/>
                    <a:lumOff val="50000"/>
                  </a:schemeClr>
                </a:solidFill>
              </a:ln>
              <a:effectLst/>
            </c:spPr>
          </c:marker>
          <c:xVal>
            <c:numRef>
              <c:f>example!$AL$13</c:f>
              <c:numCache>
                <c:formatCode>General</c:formatCode>
                <c:ptCount val="1"/>
                <c:pt idx="0">
                  <c:v>#N/A</c:v>
                </c:pt>
              </c:numCache>
            </c:numRef>
          </c:xVal>
          <c:yVal>
            <c:numRef>
              <c:f>example!$AM$13</c:f>
              <c:numCache>
                <c:formatCode>General</c:formatCode>
                <c:ptCount val="1"/>
                <c:pt idx="0">
                  <c:v>#N/A</c:v>
                </c:pt>
              </c:numCache>
            </c:numRef>
          </c:yVal>
          <c:smooth val="1"/>
          <c:extLst>
            <c:ext xmlns:c16="http://schemas.microsoft.com/office/drawing/2014/chart" uri="{C3380CC4-5D6E-409C-BE32-E72D297353CC}">
              <c16:uniqueId val="{00000006-4C58-48F4-87D4-847D6660DA4C}"/>
            </c:ext>
          </c:extLst>
        </c:ser>
        <c:ser>
          <c:idx val="8"/>
          <c:order val="8"/>
          <c:tx>
            <c:strRef>
              <c:f>example!$W$12</c:f>
              <c:strCache>
                <c:ptCount val="1"/>
                <c:pt idx="0">
                  <c:v>Fertility median</c:v>
                </c:pt>
              </c:strCache>
            </c:strRef>
          </c:tx>
          <c:spPr>
            <a:ln w="12700" cap="rnd">
              <a:solidFill>
                <a:srgbClr val="9BA5A8"/>
              </a:solidFill>
              <a:prstDash val="sysDash"/>
              <a:round/>
            </a:ln>
            <a:effectLst/>
          </c:spPr>
          <c:marker>
            <c:symbol val="none"/>
          </c:marker>
          <c:dLbls>
            <c:dLbl>
              <c:idx val="1"/>
              <c:layout>
                <c:manualLayout>
                  <c:x val="-0.192478354978355"/>
                  <c:y val="-2.6761819803746874E-2"/>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4-80C1-426E-839A-C1450ECFFDE8}"/>
                </c:ext>
              </c:extLst>
            </c:dLbl>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50000"/>
                        <a:lumOff val="50000"/>
                      </a:schemeClr>
                    </a:solidFill>
                    <a:latin typeface="Arial" panose="020B0604020202020204" pitchFamily="34" charset="0"/>
                    <a:ea typeface="+mn-ea"/>
                    <a:cs typeface="Arial" panose="020B0604020202020204" pitchFamily="34" charset="0"/>
                  </a:defRPr>
                </a:pPr>
                <a:endParaRPr lang="en-US"/>
              </a:p>
            </c:txPr>
            <c:dLblPos val="l"/>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example!$W$13:$X$13</c:f>
              <c:numCache>
                <c:formatCode>General</c:formatCode>
                <c:ptCount val="2"/>
                <c:pt idx="0">
                  <c:v>#N/A</c:v>
                </c:pt>
                <c:pt idx="1">
                  <c:v>#N/A</c:v>
                </c:pt>
              </c:numCache>
            </c:numRef>
          </c:xVal>
          <c:yVal>
            <c:numRef>
              <c:f>example!$W$14:$X$14</c:f>
              <c:numCache>
                <c:formatCode>General</c:formatCode>
                <c:ptCount val="2"/>
                <c:pt idx="0">
                  <c:v>#N/A</c:v>
                </c:pt>
                <c:pt idx="1">
                  <c:v>#N/A</c:v>
                </c:pt>
              </c:numCache>
            </c:numRef>
          </c:yVal>
          <c:smooth val="1"/>
          <c:extLst>
            <c:ext xmlns:c16="http://schemas.microsoft.com/office/drawing/2014/chart" uri="{C3380CC4-5D6E-409C-BE32-E72D297353CC}">
              <c16:uniqueId val="{00000002-80C1-426E-839A-C1450ECFFDE8}"/>
            </c:ext>
          </c:extLst>
        </c:ser>
        <c:ser>
          <c:idx val="9"/>
          <c:order val="9"/>
          <c:tx>
            <c:strRef>
              <c:f>example!$Z$12</c:f>
              <c:strCache>
                <c:ptCount val="1"/>
                <c:pt idx="0">
                  <c:v>Life Expectancy median</c:v>
                </c:pt>
              </c:strCache>
            </c:strRef>
          </c:tx>
          <c:spPr>
            <a:ln w="12700" cap="rnd">
              <a:solidFill>
                <a:srgbClr val="9BA5A8"/>
              </a:solidFill>
              <a:prstDash val="sysDash"/>
              <a:round/>
            </a:ln>
            <a:effectLst/>
          </c:spPr>
          <c:marker>
            <c:symbol val="none"/>
          </c:marker>
          <c:dLbls>
            <c:dLbl>
              <c:idx val="0"/>
              <c:delete val="1"/>
              <c:extLst>
                <c:ext xmlns:c15="http://schemas.microsoft.com/office/drawing/2012/chart" uri="{CE6537A1-D6FC-4f65-9D91-7224C49458BB}"/>
                <c:ext xmlns:c16="http://schemas.microsoft.com/office/drawing/2014/chart" uri="{C3380CC4-5D6E-409C-BE32-E72D297353CC}">
                  <c16:uniqueId val="{00000006-80C1-426E-839A-C1450ECFFDE8}"/>
                </c:ext>
              </c:extLst>
            </c:dLbl>
            <c:dLbl>
              <c:idx val="1"/>
              <c:layout>
                <c:manualLayout>
                  <c:x val="-3.787878787878788E-2"/>
                  <c:y val="-2.5741920529336153E-2"/>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5-80C1-426E-839A-C1450ECFFDE8}"/>
                </c:ext>
              </c:extLst>
            </c:dLbl>
            <c:spPr>
              <a:noFill/>
              <a:ln>
                <a:noFill/>
              </a:ln>
              <a:effectLst/>
            </c:spPr>
            <c:txPr>
              <a:bodyPr rot="0" spcFirstLastPara="1" vertOverflow="ellipsis" vert="horz" wrap="none" lIns="38100" tIns="19050" rIns="38100" bIns="19050" anchor="ctr" anchorCtr="1">
                <a:spAutoFit/>
              </a:bodyPr>
              <a:lstStyle/>
              <a:p>
                <a:pPr>
                  <a:defRPr sz="800" b="1" i="0" u="none" strike="noStrike" kern="1200" baseline="0">
                    <a:solidFill>
                      <a:schemeClr val="tx1">
                        <a:lumMod val="50000"/>
                        <a:lumOff val="50000"/>
                      </a:schemeClr>
                    </a:solidFill>
                    <a:latin typeface="Arial" panose="020B0604020202020204" pitchFamily="34" charset="0"/>
                    <a:ea typeface="+mn-ea"/>
                    <a:cs typeface="Arial" panose="020B0604020202020204" pitchFamily="34" charset="0"/>
                  </a:defRPr>
                </a:pPr>
                <a:endParaRPr lang="en-US"/>
              </a:p>
            </c:txPr>
            <c:dLblPos val="t"/>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0"/>
              </c:ext>
            </c:extLst>
          </c:dLbls>
          <c:xVal>
            <c:numRef>
              <c:f>example!$AA$13:$AB$13</c:f>
              <c:numCache>
                <c:formatCode>General</c:formatCode>
                <c:ptCount val="2"/>
                <c:pt idx="0">
                  <c:v>#N/A</c:v>
                </c:pt>
                <c:pt idx="1">
                  <c:v>#N/A</c:v>
                </c:pt>
              </c:numCache>
            </c:numRef>
          </c:xVal>
          <c:yVal>
            <c:numRef>
              <c:f>example!$AA$14:$AB$14</c:f>
              <c:numCache>
                <c:formatCode>General</c:formatCode>
                <c:ptCount val="2"/>
                <c:pt idx="0">
                  <c:v>#N/A</c:v>
                </c:pt>
                <c:pt idx="1">
                  <c:v>#N/A</c:v>
                </c:pt>
              </c:numCache>
            </c:numRef>
          </c:yVal>
          <c:smooth val="1"/>
          <c:extLst>
            <c:ext xmlns:c16="http://schemas.microsoft.com/office/drawing/2014/chart" uri="{C3380CC4-5D6E-409C-BE32-E72D297353CC}">
              <c16:uniqueId val="{00000003-80C1-426E-839A-C1450ECFFDE8}"/>
            </c:ext>
          </c:extLst>
        </c:ser>
        <c:dLbls>
          <c:showLegendKey val="0"/>
          <c:showVal val="0"/>
          <c:showCatName val="0"/>
          <c:showSerName val="0"/>
          <c:showPercent val="0"/>
          <c:showBubbleSize val="0"/>
        </c:dLbls>
        <c:axId val="680900816"/>
        <c:axId val="680901232"/>
      </c:scatterChart>
      <c:valAx>
        <c:axId val="680900816"/>
        <c:scaling>
          <c:orientation val="minMax"/>
          <c:max val="10"/>
          <c:min val="0"/>
        </c:scaling>
        <c:delete val="0"/>
        <c:axPos val="b"/>
        <c:majorGridlines>
          <c:spPr>
            <a:ln w="9525" cap="flat" cmpd="sng" algn="ctr">
              <a:solidFill>
                <a:schemeClr val="accent3">
                  <a:lumMod val="20000"/>
                  <a:lumOff val="80000"/>
                </a:schemeClr>
              </a:solidFill>
              <a:round/>
            </a:ln>
            <a:effectLst/>
          </c:spPr>
        </c:majorGridlines>
        <c:numFmt formatCode="General" sourceLinked="1"/>
        <c:majorTickMark val="cross"/>
        <c:minorTickMark val="none"/>
        <c:tickLblPos val="nextTo"/>
        <c:spPr>
          <a:noFill/>
          <a:ln w="9525" cap="flat" cmpd="sng" algn="ctr">
            <a:solidFill>
              <a:schemeClr val="accent3">
                <a:lumMod val="40000"/>
                <a:lumOff val="60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680901232"/>
        <c:crosses val="autoZero"/>
        <c:crossBetween val="midCat"/>
        <c:majorUnit val="1"/>
      </c:valAx>
      <c:valAx>
        <c:axId val="680901232"/>
        <c:scaling>
          <c:orientation val="minMax"/>
          <c:max val="90"/>
          <c:min val="0"/>
        </c:scaling>
        <c:delete val="0"/>
        <c:axPos val="l"/>
        <c:majorGridlines>
          <c:spPr>
            <a:ln w="9525" cap="flat" cmpd="sng" algn="ctr">
              <a:solidFill>
                <a:schemeClr val="accent3">
                  <a:lumMod val="20000"/>
                  <a:lumOff val="80000"/>
                </a:schemeClr>
              </a:solidFill>
              <a:round/>
            </a:ln>
            <a:effectLst/>
          </c:spPr>
        </c:majorGridlines>
        <c:numFmt formatCode="General" sourceLinked="1"/>
        <c:majorTickMark val="cross"/>
        <c:minorTickMark val="none"/>
        <c:tickLblPos val="nextTo"/>
        <c:spPr>
          <a:noFill/>
          <a:ln w="9525" cap="flat" cmpd="sng" algn="ctr">
            <a:solidFill>
              <a:schemeClr val="accent3">
                <a:lumMod val="40000"/>
                <a:lumOff val="60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68090081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8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1"/>
</c:chartSpace>
</file>

<file path=xl/ctrlProps/ctrlProp1.xml><?xml version="1.0" encoding="utf-8"?>
<formControlPr xmlns="http://schemas.microsoft.com/office/spreadsheetml/2009/9/main" objectType="Spin" dx="26" fmlaLink="$S$15" max="64" min="1" page="10"/>
</file>

<file path=xl/ctrlProps/ctrlProp2.xml><?xml version="1.0" encoding="utf-8"?>
<formControlPr xmlns="http://schemas.microsoft.com/office/spreadsheetml/2009/9/main" objectType="Radio" checked="Checked" firstButton="1" fmlaLink="$S$12" lockText="1"/>
</file>

<file path=xl/ctrlProps/ctrlProp3.xml><?xml version="1.0" encoding="utf-8"?>
<formControlPr xmlns="http://schemas.microsoft.com/office/spreadsheetml/2009/9/main" objectType="Radio" lockText="1"/>
</file>

<file path=xl/ctrlProps/ctrlProp4.xml><?xml version="1.0" encoding="utf-8"?>
<formControlPr xmlns="http://schemas.microsoft.com/office/spreadsheetml/2009/9/main" objectType="List" dx="26" fmlaLink="$AF$21" fmlaRange="_13_available_countries" sel="1" val="0"/>
</file>

<file path=xl/ctrlProps/ctrlProp5.xml><?xml version="1.0" encoding="utf-8"?>
<formControlPr xmlns="http://schemas.microsoft.com/office/spreadsheetml/2009/9/main" objectType="List" dx="26" fmlaLink="$AI$21" fmlaRange="_13_available_countries" sel="1" val="0"/>
</file>

<file path=xl/ctrlProps/ctrlProp6.xml><?xml version="1.0" encoding="utf-8"?>
<formControlPr xmlns="http://schemas.microsoft.com/office/spreadsheetml/2009/9/main" objectType="List" dx="26" fmlaLink="$AL$21" fmlaRange="_13_available_countries" sel="1" val="0"/>
</file>

<file path=xl/ctrlProps/ctrlProp7.xml><?xml version="1.0" encoding="utf-8"?>
<formControlPr xmlns="http://schemas.microsoft.com/office/spreadsheetml/2009/9/main" objectType="CheckBox" fmlaLink="$V$12" lockText="1"/>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jpeg"/></Relationships>
</file>

<file path=xl/drawings/drawing1.xml><?xml version="1.0" encoding="utf-8"?>
<xdr:wsDr xmlns:xdr="http://schemas.openxmlformats.org/drawingml/2006/spreadsheetDrawing" xmlns:a="http://schemas.openxmlformats.org/drawingml/2006/main">
  <xdr:twoCellAnchor editAs="oneCell">
    <xdr:from>
      <xdr:col>0</xdr:col>
      <xdr:colOff>107642</xdr:colOff>
      <xdr:row>3</xdr:row>
      <xdr:rowOff>76200</xdr:rowOff>
    </xdr:from>
    <xdr:to>
      <xdr:col>11</xdr:col>
      <xdr:colOff>397934</xdr:colOff>
      <xdr:row>50</xdr:row>
      <xdr:rowOff>30480</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07642" y="457200"/>
          <a:ext cx="5692025" cy="592328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3</xdr:col>
      <xdr:colOff>421533</xdr:colOff>
      <xdr:row>3</xdr:row>
      <xdr:rowOff>111760</xdr:rowOff>
    </xdr:from>
    <xdr:to>
      <xdr:col>6</xdr:col>
      <xdr:colOff>60961</xdr:colOff>
      <xdr:row>7</xdr:row>
      <xdr:rowOff>98867</xdr:rowOff>
    </xdr:to>
    <xdr:sp macro="" textlink="">
      <xdr:nvSpPr>
        <xdr:cNvPr id="2" name="TextBox 1">
          <a:extLst>
            <a:ext uri="{FF2B5EF4-FFF2-40B4-BE49-F238E27FC236}">
              <a16:creationId xmlns:a16="http://schemas.microsoft.com/office/drawing/2014/main" id="{00000000-0008-0000-0100-000002000000}"/>
            </a:ext>
          </a:extLst>
        </xdr:cNvPr>
        <xdr:cNvSpPr txBox="1"/>
      </xdr:nvSpPr>
      <xdr:spPr>
        <a:xfrm>
          <a:off x="2349393" y="500380"/>
          <a:ext cx="1590148" cy="505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2800">
              <a:solidFill>
                <a:schemeClr val="bg1">
                  <a:lumMod val="65000"/>
                </a:schemeClr>
              </a:solidFill>
              <a:latin typeface="Arial" panose="020B0604020202020204" pitchFamily="34" charset="0"/>
              <a:cs typeface="Arial" panose="020B0604020202020204" pitchFamily="34" charset="0"/>
            </a:rPr>
            <a:t>the data</a:t>
          </a:r>
        </a:p>
      </xdr:txBody>
    </xdr:sp>
    <xdr:clientData/>
  </xdr:twoCellAnchor>
  <xdr:twoCellAnchor editAs="absolute">
    <xdr:from>
      <xdr:col>1</xdr:col>
      <xdr:colOff>41487</xdr:colOff>
      <xdr:row>7</xdr:row>
      <xdr:rowOff>67108</xdr:rowOff>
    </xdr:from>
    <xdr:to>
      <xdr:col>8</xdr:col>
      <xdr:colOff>15242</xdr:colOff>
      <xdr:row>9</xdr:row>
      <xdr:rowOff>79164</xdr:rowOff>
    </xdr:to>
    <xdr:sp macro="" textlink="">
      <xdr:nvSpPr>
        <xdr:cNvPr id="3" name="Left Brace 2">
          <a:extLst>
            <a:ext uri="{FF2B5EF4-FFF2-40B4-BE49-F238E27FC236}">
              <a16:creationId xmlns:a16="http://schemas.microsoft.com/office/drawing/2014/main" id="{00000000-0008-0000-0100-000003000000}"/>
            </a:ext>
          </a:extLst>
        </xdr:cNvPr>
        <xdr:cNvSpPr/>
      </xdr:nvSpPr>
      <xdr:spPr>
        <a:xfrm rot="5400000">
          <a:off x="2853167" y="-1647292"/>
          <a:ext cx="271136" cy="5513495"/>
        </a:xfrm>
        <a:prstGeom prst="leftBrace">
          <a:avLst>
            <a:gd name="adj1" fmla="val 73039"/>
            <a:gd name="adj2" fmla="val 50000"/>
          </a:avLst>
        </a:prstGeom>
        <a:ln w="1270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absolute">
    <xdr:from>
      <xdr:col>1</xdr:col>
      <xdr:colOff>792480</xdr:colOff>
      <xdr:row>3</xdr:row>
      <xdr:rowOff>99060</xdr:rowOff>
    </xdr:from>
    <xdr:to>
      <xdr:col>2</xdr:col>
      <xdr:colOff>866671</xdr:colOff>
      <xdr:row>6</xdr:row>
      <xdr:rowOff>97726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982980" y="487680"/>
          <a:ext cx="942871" cy="3872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2000">
              <a:solidFill>
                <a:schemeClr val="tx1">
                  <a:lumMod val="75000"/>
                  <a:lumOff val="25000"/>
                </a:schemeClr>
              </a:solidFill>
              <a:latin typeface="Arial" panose="020B0604020202020204" pitchFamily="34" charset="0"/>
              <a:cs typeface="Arial" panose="020B0604020202020204" pitchFamily="34" charset="0"/>
            </a:rPr>
            <a:t>Steps:</a:t>
          </a:r>
        </a:p>
      </xdr:txBody>
    </xdr:sp>
    <xdr:clientData/>
  </xdr:twoCellAnchor>
  <xdr:twoCellAnchor editAs="absolute">
    <xdr:from>
      <xdr:col>3</xdr:col>
      <xdr:colOff>29211</xdr:colOff>
      <xdr:row>3</xdr:row>
      <xdr:rowOff>76200</xdr:rowOff>
    </xdr:from>
    <xdr:to>
      <xdr:col>3</xdr:col>
      <xdr:colOff>434129</xdr:colOff>
      <xdr:row>7</xdr:row>
      <xdr:rowOff>11430</xdr:rowOff>
    </xdr:to>
    <xdr:sp macro="" textlink="">
      <xdr:nvSpPr>
        <xdr:cNvPr id="5" name="Oval 7">
          <a:extLst>
            <a:ext uri="{FF2B5EF4-FFF2-40B4-BE49-F238E27FC236}">
              <a16:creationId xmlns:a16="http://schemas.microsoft.com/office/drawing/2014/main" id="{00000000-0008-0000-0100-000005000000}"/>
            </a:ext>
          </a:extLst>
        </xdr:cNvPr>
        <xdr:cNvSpPr/>
      </xdr:nvSpPr>
      <xdr:spPr>
        <a:xfrm>
          <a:off x="1957071" y="464820"/>
          <a:ext cx="404918" cy="45339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1</a:t>
          </a:r>
        </a:p>
      </xdr:txBody>
    </xdr:sp>
    <xdr:clientData/>
  </xdr:twoCellAnchor>
  <xdr:twoCellAnchor editAs="absolute">
    <xdr:from>
      <xdr:col>11</xdr:col>
      <xdr:colOff>399626</xdr:colOff>
      <xdr:row>3</xdr:row>
      <xdr:rowOff>114300</xdr:rowOff>
    </xdr:from>
    <xdr:to>
      <xdr:col>12</xdr:col>
      <xdr:colOff>249554</xdr:colOff>
      <xdr:row>7</xdr:row>
      <xdr:rowOff>55880</xdr:rowOff>
    </xdr:to>
    <xdr:sp macro="" textlink="">
      <xdr:nvSpPr>
        <xdr:cNvPr id="6" name="Oval 5">
          <a:extLst>
            <a:ext uri="{FF2B5EF4-FFF2-40B4-BE49-F238E27FC236}">
              <a16:creationId xmlns:a16="http://schemas.microsoft.com/office/drawing/2014/main" id="{00000000-0008-0000-0100-000006000000}"/>
            </a:ext>
          </a:extLst>
        </xdr:cNvPr>
        <xdr:cNvSpPr/>
      </xdr:nvSpPr>
      <xdr:spPr>
        <a:xfrm>
          <a:off x="7029026" y="502920"/>
          <a:ext cx="398568" cy="4597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2</a:t>
          </a:r>
        </a:p>
      </xdr:txBody>
    </xdr:sp>
    <xdr:clientData/>
  </xdr:twoCellAnchor>
  <xdr:twoCellAnchor editAs="absolute">
    <xdr:from>
      <xdr:col>16</xdr:col>
      <xdr:colOff>428836</xdr:colOff>
      <xdr:row>3</xdr:row>
      <xdr:rowOff>114300</xdr:rowOff>
    </xdr:from>
    <xdr:to>
      <xdr:col>18</xdr:col>
      <xdr:colOff>164464</xdr:colOff>
      <xdr:row>7</xdr:row>
      <xdr:rowOff>49530</xdr:rowOff>
    </xdr:to>
    <xdr:sp macro="" textlink="">
      <xdr:nvSpPr>
        <xdr:cNvPr id="7" name="Oval 6">
          <a:extLst>
            <a:ext uri="{FF2B5EF4-FFF2-40B4-BE49-F238E27FC236}">
              <a16:creationId xmlns:a16="http://schemas.microsoft.com/office/drawing/2014/main" id="{00000000-0008-0000-0100-000007000000}"/>
            </a:ext>
          </a:extLst>
        </xdr:cNvPr>
        <xdr:cNvSpPr/>
      </xdr:nvSpPr>
      <xdr:spPr>
        <a:xfrm>
          <a:off x="9092776" y="502920"/>
          <a:ext cx="398568" cy="45339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3</a:t>
          </a:r>
        </a:p>
      </xdr:txBody>
    </xdr:sp>
    <xdr:clientData/>
  </xdr:twoCellAnchor>
  <xdr:twoCellAnchor editAs="absolute">
    <xdr:from>
      <xdr:col>29</xdr:col>
      <xdr:colOff>246379</xdr:colOff>
      <xdr:row>12</xdr:row>
      <xdr:rowOff>76200</xdr:rowOff>
    </xdr:from>
    <xdr:to>
      <xdr:col>30</xdr:col>
      <xdr:colOff>108372</xdr:colOff>
      <xdr:row>16</xdr:row>
      <xdr:rowOff>7620</xdr:rowOff>
    </xdr:to>
    <xdr:sp macro="" textlink="">
      <xdr:nvSpPr>
        <xdr:cNvPr id="8" name="Oval 7">
          <a:extLst>
            <a:ext uri="{FF2B5EF4-FFF2-40B4-BE49-F238E27FC236}">
              <a16:creationId xmlns:a16="http://schemas.microsoft.com/office/drawing/2014/main" id="{00000000-0008-0000-0100-000008000000}"/>
            </a:ext>
          </a:extLst>
        </xdr:cNvPr>
        <xdr:cNvSpPr/>
      </xdr:nvSpPr>
      <xdr:spPr>
        <a:xfrm>
          <a:off x="13017499" y="1630680"/>
          <a:ext cx="395393" cy="44958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5</a:t>
          </a:r>
        </a:p>
      </xdr:txBody>
    </xdr:sp>
    <xdr:clientData/>
  </xdr:twoCellAnchor>
  <xdr:twoCellAnchor editAs="absolute">
    <xdr:from>
      <xdr:col>38</xdr:col>
      <xdr:colOff>230717</xdr:colOff>
      <xdr:row>1</xdr:row>
      <xdr:rowOff>53340</xdr:rowOff>
    </xdr:from>
    <xdr:to>
      <xdr:col>40</xdr:col>
      <xdr:colOff>103506</xdr:colOff>
      <xdr:row>4</xdr:row>
      <xdr:rowOff>124460</xdr:rowOff>
    </xdr:to>
    <xdr:sp macro="" textlink="">
      <xdr:nvSpPr>
        <xdr:cNvPr id="9" name="Oval 8">
          <a:extLst>
            <a:ext uri="{FF2B5EF4-FFF2-40B4-BE49-F238E27FC236}">
              <a16:creationId xmlns:a16="http://schemas.microsoft.com/office/drawing/2014/main" id="{00000000-0008-0000-0100-000009000000}"/>
            </a:ext>
          </a:extLst>
        </xdr:cNvPr>
        <xdr:cNvSpPr/>
      </xdr:nvSpPr>
      <xdr:spPr>
        <a:xfrm>
          <a:off x="15988877" y="182880"/>
          <a:ext cx="398569" cy="4597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6</a:t>
          </a:r>
        </a:p>
      </xdr:txBody>
    </xdr:sp>
    <xdr:clientData/>
  </xdr:twoCellAnchor>
  <xdr:twoCellAnchor editAs="absolute">
    <xdr:from>
      <xdr:col>40</xdr:col>
      <xdr:colOff>2627</xdr:colOff>
      <xdr:row>42</xdr:row>
      <xdr:rowOff>7620</xdr:rowOff>
    </xdr:from>
    <xdr:to>
      <xdr:col>40</xdr:col>
      <xdr:colOff>420121</xdr:colOff>
      <xdr:row>45</xdr:row>
      <xdr:rowOff>78740</xdr:rowOff>
    </xdr:to>
    <xdr:sp macro="" textlink="">
      <xdr:nvSpPr>
        <xdr:cNvPr id="10" name="Oval 9">
          <a:extLst>
            <a:ext uri="{FF2B5EF4-FFF2-40B4-BE49-F238E27FC236}">
              <a16:creationId xmlns:a16="http://schemas.microsoft.com/office/drawing/2014/main" id="{00000000-0008-0000-0100-00000A000000}"/>
            </a:ext>
          </a:extLst>
        </xdr:cNvPr>
        <xdr:cNvSpPr/>
      </xdr:nvSpPr>
      <xdr:spPr>
        <a:xfrm>
          <a:off x="16286567" y="5448300"/>
          <a:ext cx="417494" cy="4597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7</a:t>
          </a:r>
        </a:p>
      </xdr:txBody>
    </xdr:sp>
    <xdr:clientData/>
  </xdr:twoCellAnchor>
  <xdr:twoCellAnchor editAs="absolute">
    <xdr:from>
      <xdr:col>34</xdr:col>
      <xdr:colOff>159770</xdr:colOff>
      <xdr:row>3</xdr:row>
      <xdr:rowOff>99060</xdr:rowOff>
    </xdr:from>
    <xdr:to>
      <xdr:col>35</xdr:col>
      <xdr:colOff>200730</xdr:colOff>
      <xdr:row>7</xdr:row>
      <xdr:rowOff>40640</xdr:rowOff>
    </xdr:to>
    <xdr:sp macro="" textlink="">
      <xdr:nvSpPr>
        <xdr:cNvPr id="12" name="Oval 11">
          <a:extLst>
            <a:ext uri="{FF2B5EF4-FFF2-40B4-BE49-F238E27FC236}">
              <a16:creationId xmlns:a16="http://schemas.microsoft.com/office/drawing/2014/main" id="{00000000-0008-0000-0100-00000C000000}"/>
            </a:ext>
          </a:extLst>
        </xdr:cNvPr>
        <xdr:cNvSpPr/>
      </xdr:nvSpPr>
      <xdr:spPr>
        <a:xfrm>
          <a:off x="14561570" y="487680"/>
          <a:ext cx="444820" cy="4597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8</a:t>
          </a:r>
        </a:p>
      </xdr:txBody>
    </xdr:sp>
    <xdr:clientData/>
  </xdr:twoCellAnchor>
  <xdr:twoCellAnchor editAs="absolute">
    <xdr:from>
      <xdr:col>24</xdr:col>
      <xdr:colOff>160936</xdr:colOff>
      <xdr:row>2</xdr:row>
      <xdr:rowOff>7620</xdr:rowOff>
    </xdr:from>
    <xdr:to>
      <xdr:col>25</xdr:col>
      <xdr:colOff>243840</xdr:colOff>
      <xdr:row>5</xdr:row>
      <xdr:rowOff>78740</xdr:rowOff>
    </xdr:to>
    <xdr:sp macro="" textlink="">
      <xdr:nvSpPr>
        <xdr:cNvPr id="13" name="Oval 12">
          <a:extLst>
            <a:ext uri="{FF2B5EF4-FFF2-40B4-BE49-F238E27FC236}">
              <a16:creationId xmlns:a16="http://schemas.microsoft.com/office/drawing/2014/main" id="{00000000-0008-0000-0100-00000D000000}"/>
            </a:ext>
          </a:extLst>
        </xdr:cNvPr>
        <xdr:cNvSpPr/>
      </xdr:nvSpPr>
      <xdr:spPr>
        <a:xfrm>
          <a:off x="11354716" y="266700"/>
          <a:ext cx="441044" cy="4597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9</a:t>
          </a:r>
        </a:p>
      </xdr:txBody>
    </xdr:sp>
    <xdr:clientData/>
  </xdr:twoCellAnchor>
  <xdr:twoCellAnchor editAs="absolute">
    <xdr:from>
      <xdr:col>20</xdr:col>
      <xdr:colOff>79836</xdr:colOff>
      <xdr:row>18</xdr:row>
      <xdr:rowOff>11129</xdr:rowOff>
    </xdr:from>
    <xdr:to>
      <xdr:col>21</xdr:col>
      <xdr:colOff>43920</xdr:colOff>
      <xdr:row>22</xdr:row>
      <xdr:rowOff>16449</xdr:rowOff>
    </xdr:to>
    <xdr:sp macro="" textlink="">
      <xdr:nvSpPr>
        <xdr:cNvPr id="14" name="Arrow: Down 13">
          <a:extLst>
            <a:ext uri="{FF2B5EF4-FFF2-40B4-BE49-F238E27FC236}">
              <a16:creationId xmlns:a16="http://schemas.microsoft.com/office/drawing/2014/main" id="{00000000-0008-0000-0100-00000E000000}"/>
            </a:ext>
          </a:extLst>
        </xdr:cNvPr>
        <xdr:cNvSpPr/>
      </xdr:nvSpPr>
      <xdr:spPr>
        <a:xfrm rot="21325378">
          <a:off x="10130616" y="2342849"/>
          <a:ext cx="108864" cy="523480"/>
        </a:xfrm>
        <a:prstGeom prst="downArrow">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419" sz="1100"/>
        </a:p>
      </xdr:txBody>
    </xdr:sp>
    <xdr:clientData/>
  </xdr:twoCellAnchor>
  <xdr:twoCellAnchor editAs="absolute">
    <xdr:from>
      <xdr:col>19</xdr:col>
      <xdr:colOff>120899</xdr:colOff>
      <xdr:row>16</xdr:row>
      <xdr:rowOff>53340</xdr:rowOff>
    </xdr:from>
    <xdr:to>
      <xdr:col>24</xdr:col>
      <xdr:colOff>44602</xdr:colOff>
      <xdr:row>18</xdr:row>
      <xdr:rowOff>43111</xdr:rowOff>
    </xdr:to>
    <xdr:sp macro="" textlink="">
      <xdr:nvSpPr>
        <xdr:cNvPr id="15" name="TextBox 14">
          <a:extLst>
            <a:ext uri="{FF2B5EF4-FFF2-40B4-BE49-F238E27FC236}">
              <a16:creationId xmlns:a16="http://schemas.microsoft.com/office/drawing/2014/main" id="{00000000-0008-0000-0100-00000F000000}"/>
            </a:ext>
          </a:extLst>
        </xdr:cNvPr>
        <xdr:cNvSpPr txBox="1"/>
      </xdr:nvSpPr>
      <xdr:spPr>
        <a:xfrm>
          <a:off x="10026899" y="2125980"/>
          <a:ext cx="1211483" cy="248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419" sz="1000" i="1">
              <a:solidFill>
                <a:schemeClr val="accent2"/>
              </a:solidFill>
            </a:rPr>
            <a:t>"backbone</a:t>
          </a:r>
          <a:r>
            <a:rPr lang="es-419" sz="1000" i="1" baseline="0">
              <a:solidFill>
                <a:schemeClr val="accent2"/>
              </a:solidFill>
            </a:rPr>
            <a:t> formula"</a:t>
          </a:r>
          <a:endParaRPr lang="es-419" sz="1000" i="1">
            <a:solidFill>
              <a:schemeClr val="accent2"/>
            </a:solidFill>
          </a:endParaRPr>
        </a:p>
      </xdr:txBody>
    </xdr:sp>
    <xdr:clientData/>
  </xdr:twoCellAnchor>
  <xdr:twoCellAnchor editAs="absolute">
    <xdr:from>
      <xdr:col>9</xdr:col>
      <xdr:colOff>109046</xdr:colOff>
      <xdr:row>8</xdr:row>
      <xdr:rowOff>1</xdr:rowOff>
    </xdr:from>
    <xdr:to>
      <xdr:col>15</xdr:col>
      <xdr:colOff>22860</xdr:colOff>
      <xdr:row>9</xdr:row>
      <xdr:rowOff>91440</xdr:rowOff>
    </xdr:to>
    <xdr:sp macro="" textlink="">
      <xdr:nvSpPr>
        <xdr:cNvPr id="16" name="Left Brace 15">
          <a:extLst>
            <a:ext uri="{FF2B5EF4-FFF2-40B4-BE49-F238E27FC236}">
              <a16:creationId xmlns:a16="http://schemas.microsoft.com/office/drawing/2014/main" id="{00000000-0008-0000-0100-000010000000}"/>
            </a:ext>
          </a:extLst>
        </xdr:cNvPr>
        <xdr:cNvSpPr/>
      </xdr:nvSpPr>
      <xdr:spPr>
        <a:xfrm rot="5400000">
          <a:off x="7118263" y="-105496"/>
          <a:ext cx="220979" cy="2504614"/>
        </a:xfrm>
        <a:prstGeom prst="leftBrace">
          <a:avLst>
            <a:gd name="adj1" fmla="val 73039"/>
            <a:gd name="adj2" fmla="val 50000"/>
          </a:avLst>
        </a:prstGeom>
        <a:ln w="1270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mc:AlternateContent xmlns:mc="http://schemas.openxmlformats.org/markup-compatibility/2006">
    <mc:Choice xmlns:a14="http://schemas.microsoft.com/office/drawing/2010/main" Requires="a14">
      <xdr:twoCellAnchor>
        <xdr:from>
          <xdr:col>42</xdr:col>
          <xdr:colOff>30480</xdr:colOff>
          <xdr:row>41</xdr:row>
          <xdr:rowOff>83820</xdr:rowOff>
        </xdr:from>
        <xdr:to>
          <xdr:col>42</xdr:col>
          <xdr:colOff>304800</xdr:colOff>
          <xdr:row>44</xdr:row>
          <xdr:rowOff>106680</xdr:rowOff>
        </xdr:to>
        <xdr:sp macro="" textlink="">
          <xdr:nvSpPr>
            <xdr:cNvPr id="2049" name="Spinner 1" hidden="1">
              <a:extLst>
                <a:ext uri="{63B3BB69-23CF-44E3-9099-C40C66FF867C}">
                  <a14:compatExt spid="_x0000_s2049"/>
                </a:ext>
                <a:ext uri="{FF2B5EF4-FFF2-40B4-BE49-F238E27FC236}">
                  <a16:creationId xmlns:a16="http://schemas.microsoft.com/office/drawing/2014/main" id="{00000000-0008-0000-0100-000001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40</xdr:col>
      <xdr:colOff>91440</xdr:colOff>
      <xdr:row>4</xdr:row>
      <xdr:rowOff>41910</xdr:rowOff>
    </xdr:from>
    <xdr:to>
      <xdr:col>49</xdr:col>
      <xdr:colOff>396240</xdr:colOff>
      <xdr:row>37</xdr:row>
      <xdr:rowOff>38100</xdr:rowOff>
    </xdr:to>
    <xdr:graphicFrame macro="">
      <xdr:nvGraphicFramePr>
        <xdr:cNvPr id="24" name="Chart 23">
          <a:extLst>
            <a:ext uri="{FF2B5EF4-FFF2-40B4-BE49-F238E27FC236}">
              <a16:creationId xmlns:a16="http://schemas.microsoft.com/office/drawing/2014/main" id="{00000000-0008-0000-0100-00001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49</xdr:col>
      <xdr:colOff>373380</xdr:colOff>
      <xdr:row>2</xdr:row>
      <xdr:rowOff>0</xdr:rowOff>
    </xdr:from>
    <xdr:to>
      <xdr:col>52</xdr:col>
      <xdr:colOff>358140</xdr:colOff>
      <xdr:row>8</xdr:row>
      <xdr:rowOff>68580</xdr:rowOff>
    </xdr:to>
    <mc:AlternateContent xmlns:mc="http://schemas.openxmlformats.org/markup-compatibility/2006" xmlns:a14="http://schemas.microsoft.com/office/drawing/2010/main">
      <mc:Choice Requires="a14">
        <xdr:graphicFrame macro="">
          <xdr:nvGraphicFramePr>
            <xdr:cNvPr id="26" name="continent">
              <a:extLst>
                <a:ext uri="{FF2B5EF4-FFF2-40B4-BE49-F238E27FC236}">
                  <a16:creationId xmlns:a16="http://schemas.microsoft.com/office/drawing/2014/main" id="{00000000-0008-0000-0100-00001A000000}"/>
                </a:ext>
              </a:extLst>
            </xdr:cNvPr>
            <xdr:cNvGraphicFramePr/>
          </xdr:nvGraphicFramePr>
          <xdr:xfrm>
            <a:off x="0" y="0"/>
            <a:ext cx="0" cy="0"/>
          </xdr:xfrm>
          <a:graphic>
            <a:graphicData uri="http://schemas.microsoft.com/office/drawing/2010/slicer">
              <sle:slicer xmlns:sle="http://schemas.microsoft.com/office/drawing/2010/slicer" name="continent"/>
            </a:graphicData>
          </a:graphic>
        </xdr:graphicFrame>
      </mc:Choice>
      <mc:Fallback xmlns="">
        <xdr:sp macro="" textlink="">
          <xdr:nvSpPr>
            <xdr:cNvPr id="0" name=""/>
            <xdr:cNvSpPr>
              <a:spLocks noTextEdit="1"/>
            </xdr:cNvSpPr>
          </xdr:nvSpPr>
          <xdr:spPr>
            <a:xfrm>
              <a:off x="21046440" y="259080"/>
              <a:ext cx="1447800" cy="8458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49</xdr:col>
      <xdr:colOff>381000</xdr:colOff>
      <xdr:row>8</xdr:row>
      <xdr:rowOff>15240</xdr:rowOff>
    </xdr:from>
    <xdr:to>
      <xdr:col>52</xdr:col>
      <xdr:colOff>388620</xdr:colOff>
      <xdr:row>18</xdr:row>
      <xdr:rowOff>121920</xdr:rowOff>
    </xdr:to>
    <mc:AlternateContent xmlns:mc="http://schemas.openxmlformats.org/markup-compatibility/2006" xmlns:a14="http://schemas.microsoft.com/office/drawing/2010/main">
      <mc:Choice Requires="a14">
        <xdr:graphicFrame macro="">
          <xdr:nvGraphicFramePr>
            <xdr:cNvPr id="27" name="region">
              <a:extLst>
                <a:ext uri="{FF2B5EF4-FFF2-40B4-BE49-F238E27FC236}">
                  <a16:creationId xmlns:a16="http://schemas.microsoft.com/office/drawing/2014/main" id="{00000000-0008-0000-0100-00001B00000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1404580" y="1051560"/>
              <a:ext cx="1470660" cy="14020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49</xdr:col>
      <xdr:colOff>396240</xdr:colOff>
      <xdr:row>18</xdr:row>
      <xdr:rowOff>91440</xdr:rowOff>
    </xdr:from>
    <xdr:to>
      <xdr:col>52</xdr:col>
      <xdr:colOff>403860</xdr:colOff>
      <xdr:row>37</xdr:row>
      <xdr:rowOff>76200</xdr:rowOff>
    </xdr:to>
    <mc:AlternateContent xmlns:mc="http://schemas.openxmlformats.org/markup-compatibility/2006" xmlns:a14="http://schemas.microsoft.com/office/drawing/2010/main">
      <mc:Choice Requires="a14">
        <xdr:graphicFrame macro="">
          <xdr:nvGraphicFramePr>
            <xdr:cNvPr id="28" name="country">
              <a:extLst>
                <a:ext uri="{FF2B5EF4-FFF2-40B4-BE49-F238E27FC236}">
                  <a16:creationId xmlns:a16="http://schemas.microsoft.com/office/drawing/2014/main" id="{00000000-0008-0000-0100-00001C000000}"/>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21419820" y="2423160"/>
              <a:ext cx="1470660" cy="24460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42</xdr:col>
      <xdr:colOff>396240</xdr:colOff>
      <xdr:row>37</xdr:row>
      <xdr:rowOff>99060</xdr:rowOff>
    </xdr:from>
    <xdr:to>
      <xdr:col>55</xdr:col>
      <xdr:colOff>259080</xdr:colOff>
      <xdr:row>47</xdr:row>
      <xdr:rowOff>0</xdr:rowOff>
    </xdr:to>
    <mc:AlternateContent xmlns:mc="http://schemas.openxmlformats.org/markup-compatibility/2006" xmlns:a14="http://schemas.microsoft.com/office/drawing/2010/main">
      <mc:Choice Requires="a14">
        <xdr:graphicFrame macro="">
          <xdr:nvGraphicFramePr>
            <xdr:cNvPr id="17" name="year">
              <a:extLst>
                <a:ext uri="{FF2B5EF4-FFF2-40B4-BE49-F238E27FC236}">
                  <a16:creationId xmlns:a16="http://schemas.microsoft.com/office/drawing/2014/main" id="{00000000-0008-0000-0100-00001100000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7655540" y="4892040"/>
              <a:ext cx="5905500" cy="11963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40</xdr:col>
          <xdr:colOff>45720</xdr:colOff>
          <xdr:row>37</xdr:row>
          <xdr:rowOff>53340</xdr:rowOff>
        </xdr:from>
        <xdr:to>
          <xdr:col>42</xdr:col>
          <xdr:colOff>388620</xdr:colOff>
          <xdr:row>39</xdr:row>
          <xdr:rowOff>91440</xdr:rowOff>
        </xdr:to>
        <xdr:sp macro="" textlink="">
          <xdr:nvSpPr>
            <xdr:cNvPr id="2050" name="Option Button 2" hidden="1">
              <a:extLst>
                <a:ext uri="{63B3BB69-23CF-44E3-9099-C40C66FF867C}">
                  <a14:compatExt spid="_x0000_s2050"/>
                </a:ext>
                <a:ext uri="{FF2B5EF4-FFF2-40B4-BE49-F238E27FC236}">
                  <a16:creationId xmlns:a16="http://schemas.microsoft.com/office/drawing/2014/main" id="{00000000-0008-0000-0100-000002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45720" tIns="54864" rIns="0" bIns="54864" anchor="ctr" upright="1"/>
            <a:lstStyle/>
            <a:p>
              <a:pPr algn="l" rtl="0">
                <a:defRPr sz="1000"/>
              </a:pPr>
              <a:r>
                <a:rPr lang="en-US" sz="800" b="0" i="0" u="none" strike="noStrike" baseline="0">
                  <a:solidFill>
                    <a:srgbClr val="000000"/>
                  </a:solidFill>
                  <a:latin typeface="Segoe UI"/>
                  <a:cs typeface="Segoe UI"/>
                </a:rPr>
                <a:t>Select range of years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40</xdr:col>
          <xdr:colOff>45720</xdr:colOff>
          <xdr:row>39</xdr:row>
          <xdr:rowOff>22860</xdr:rowOff>
        </xdr:from>
        <xdr:to>
          <xdr:col>42</xdr:col>
          <xdr:colOff>388620</xdr:colOff>
          <xdr:row>41</xdr:row>
          <xdr:rowOff>60960</xdr:rowOff>
        </xdr:to>
        <xdr:sp macro="" textlink="">
          <xdr:nvSpPr>
            <xdr:cNvPr id="2051" name="Option Button 3" hidden="1">
              <a:extLst>
                <a:ext uri="{63B3BB69-23CF-44E3-9099-C40C66FF867C}">
                  <a14:compatExt spid="_x0000_s2051"/>
                </a:ext>
                <a:ext uri="{FF2B5EF4-FFF2-40B4-BE49-F238E27FC236}">
                  <a16:creationId xmlns:a16="http://schemas.microsoft.com/office/drawing/2014/main" id="{00000000-0008-0000-0100-000003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45720" tIns="54864" rIns="0" bIns="54864" anchor="ctr" upright="1"/>
            <a:lstStyle/>
            <a:p>
              <a:pPr algn="l" rtl="0">
                <a:defRPr sz="1000"/>
              </a:pPr>
              <a:r>
                <a:rPr lang="en-US" sz="800" b="0" i="0" u="none" strike="noStrike" baseline="0">
                  <a:solidFill>
                    <a:srgbClr val="000000"/>
                  </a:solidFill>
                  <a:latin typeface="Segoe UI"/>
                  <a:cs typeface="Segoe UI"/>
                </a:rPr>
                <a:t>Increment by year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52</xdr:col>
          <xdr:colOff>441960</xdr:colOff>
          <xdr:row>6</xdr:row>
          <xdr:rowOff>7620</xdr:rowOff>
        </xdr:from>
        <xdr:to>
          <xdr:col>56</xdr:col>
          <xdr:colOff>160020</xdr:colOff>
          <xdr:row>14</xdr:row>
          <xdr:rowOff>53340</xdr:rowOff>
        </xdr:to>
        <xdr:sp macro="" textlink="">
          <xdr:nvSpPr>
            <xdr:cNvPr id="2052" name="List Box 4" hidden="1">
              <a:extLst>
                <a:ext uri="{63B3BB69-23CF-44E3-9099-C40C66FF867C}">
                  <a14:compatExt spid="_x0000_s2052"/>
                </a:ext>
                <a:ext uri="{FF2B5EF4-FFF2-40B4-BE49-F238E27FC236}">
                  <a16:creationId xmlns:a16="http://schemas.microsoft.com/office/drawing/2014/main" id="{00000000-0008-0000-0100-0000040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52</xdr:col>
          <xdr:colOff>449580</xdr:colOff>
          <xdr:row>17</xdr:row>
          <xdr:rowOff>38100</xdr:rowOff>
        </xdr:from>
        <xdr:to>
          <xdr:col>56</xdr:col>
          <xdr:colOff>167640</xdr:colOff>
          <xdr:row>25</xdr:row>
          <xdr:rowOff>83820</xdr:rowOff>
        </xdr:to>
        <xdr:sp macro="" textlink="">
          <xdr:nvSpPr>
            <xdr:cNvPr id="2053" name="List Box 5" hidden="1">
              <a:extLst>
                <a:ext uri="{63B3BB69-23CF-44E3-9099-C40C66FF867C}">
                  <a14:compatExt spid="_x0000_s2053"/>
                </a:ext>
                <a:ext uri="{FF2B5EF4-FFF2-40B4-BE49-F238E27FC236}">
                  <a16:creationId xmlns:a16="http://schemas.microsoft.com/office/drawing/2014/main" id="{00000000-0008-0000-0100-0000050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52</xdr:col>
          <xdr:colOff>441960</xdr:colOff>
          <xdr:row>28</xdr:row>
          <xdr:rowOff>22860</xdr:rowOff>
        </xdr:from>
        <xdr:to>
          <xdr:col>56</xdr:col>
          <xdr:colOff>160020</xdr:colOff>
          <xdr:row>36</xdr:row>
          <xdr:rowOff>68580</xdr:rowOff>
        </xdr:to>
        <xdr:sp macro="" textlink="">
          <xdr:nvSpPr>
            <xdr:cNvPr id="2054" name="List Box 6" hidden="1">
              <a:extLst>
                <a:ext uri="{63B3BB69-23CF-44E3-9099-C40C66FF867C}">
                  <a14:compatExt spid="_x0000_s2054"/>
                </a:ext>
                <a:ext uri="{FF2B5EF4-FFF2-40B4-BE49-F238E27FC236}">
                  <a16:creationId xmlns:a16="http://schemas.microsoft.com/office/drawing/2014/main" id="{00000000-0008-0000-0100-0000060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52</xdr:col>
      <xdr:colOff>411480</xdr:colOff>
      <xdr:row>3</xdr:row>
      <xdr:rowOff>106680</xdr:rowOff>
    </xdr:from>
    <xdr:to>
      <xdr:col>56</xdr:col>
      <xdr:colOff>175260</xdr:colOff>
      <xdr:row>5</xdr:row>
      <xdr:rowOff>121920</xdr:rowOff>
    </xdr:to>
    <xdr:sp macro="" textlink="">
      <xdr:nvSpPr>
        <xdr:cNvPr id="19" name="TextBox 18">
          <a:extLst>
            <a:ext uri="{FF2B5EF4-FFF2-40B4-BE49-F238E27FC236}">
              <a16:creationId xmlns:a16="http://schemas.microsoft.com/office/drawing/2014/main" id="{00000000-0008-0000-0100-000013000000}"/>
            </a:ext>
          </a:extLst>
        </xdr:cNvPr>
        <xdr:cNvSpPr txBox="1"/>
      </xdr:nvSpPr>
      <xdr:spPr>
        <a:xfrm>
          <a:off x="22829520" y="495300"/>
          <a:ext cx="1417320" cy="2743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rgbClr val="8ABA56"/>
              </a:solidFill>
            </a:rPr>
            <a:t>Highlight country 1</a:t>
          </a:r>
        </a:p>
      </xdr:txBody>
    </xdr:sp>
    <xdr:clientData/>
  </xdr:twoCellAnchor>
  <xdr:twoCellAnchor>
    <xdr:from>
      <xdr:col>52</xdr:col>
      <xdr:colOff>411480</xdr:colOff>
      <xdr:row>15</xdr:row>
      <xdr:rowOff>30480</xdr:rowOff>
    </xdr:from>
    <xdr:to>
      <xdr:col>56</xdr:col>
      <xdr:colOff>175260</xdr:colOff>
      <xdr:row>17</xdr:row>
      <xdr:rowOff>45720</xdr:rowOff>
    </xdr:to>
    <xdr:sp macro="" textlink="">
      <xdr:nvSpPr>
        <xdr:cNvPr id="20" name="TextBox 19">
          <a:extLst>
            <a:ext uri="{FF2B5EF4-FFF2-40B4-BE49-F238E27FC236}">
              <a16:creationId xmlns:a16="http://schemas.microsoft.com/office/drawing/2014/main" id="{00000000-0008-0000-0100-000014000000}"/>
            </a:ext>
          </a:extLst>
        </xdr:cNvPr>
        <xdr:cNvSpPr txBox="1"/>
      </xdr:nvSpPr>
      <xdr:spPr>
        <a:xfrm>
          <a:off x="22829520" y="1973580"/>
          <a:ext cx="1417320" cy="2743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rgbClr val="FF8833"/>
              </a:solidFill>
            </a:rPr>
            <a:t>Highlight country 2</a:t>
          </a:r>
        </a:p>
      </xdr:txBody>
    </xdr:sp>
    <xdr:clientData/>
  </xdr:twoCellAnchor>
  <xdr:twoCellAnchor>
    <xdr:from>
      <xdr:col>52</xdr:col>
      <xdr:colOff>411480</xdr:colOff>
      <xdr:row>26</xdr:row>
      <xdr:rowOff>15240</xdr:rowOff>
    </xdr:from>
    <xdr:to>
      <xdr:col>56</xdr:col>
      <xdr:colOff>175260</xdr:colOff>
      <xdr:row>28</xdr:row>
      <xdr:rowOff>30480</xdr:rowOff>
    </xdr:to>
    <xdr:sp macro="" textlink="">
      <xdr:nvSpPr>
        <xdr:cNvPr id="21" name="TextBox 20">
          <a:extLst>
            <a:ext uri="{FF2B5EF4-FFF2-40B4-BE49-F238E27FC236}">
              <a16:creationId xmlns:a16="http://schemas.microsoft.com/office/drawing/2014/main" id="{00000000-0008-0000-0100-000015000000}"/>
            </a:ext>
          </a:extLst>
        </xdr:cNvPr>
        <xdr:cNvSpPr txBox="1"/>
      </xdr:nvSpPr>
      <xdr:spPr>
        <a:xfrm>
          <a:off x="22829520" y="3383280"/>
          <a:ext cx="1417320" cy="2743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rgbClr val="00B6E3"/>
              </a:solidFill>
            </a:rPr>
            <a:t>Highlight country 3</a:t>
          </a:r>
        </a:p>
      </xdr:txBody>
    </xdr:sp>
    <xdr:clientData/>
  </xdr:twoCellAnchor>
  <xdr:twoCellAnchor editAs="absolute">
    <xdr:from>
      <xdr:col>20</xdr:col>
      <xdr:colOff>137160</xdr:colOff>
      <xdr:row>18</xdr:row>
      <xdr:rowOff>44250</xdr:rowOff>
    </xdr:from>
    <xdr:to>
      <xdr:col>39</xdr:col>
      <xdr:colOff>91440</xdr:colOff>
      <xdr:row>20</xdr:row>
      <xdr:rowOff>56306</xdr:rowOff>
    </xdr:to>
    <xdr:sp macro="" textlink="">
      <xdr:nvSpPr>
        <xdr:cNvPr id="22" name="Left Brace 21">
          <a:extLst>
            <a:ext uri="{FF2B5EF4-FFF2-40B4-BE49-F238E27FC236}">
              <a16:creationId xmlns:a16="http://schemas.microsoft.com/office/drawing/2014/main" id="{00000000-0008-0000-0100-000016000000}"/>
            </a:ext>
          </a:extLst>
        </xdr:cNvPr>
        <xdr:cNvSpPr/>
      </xdr:nvSpPr>
      <xdr:spPr>
        <a:xfrm rot="5400000">
          <a:off x="13085132" y="-521222"/>
          <a:ext cx="271136" cy="6065520"/>
        </a:xfrm>
        <a:prstGeom prst="leftBrace">
          <a:avLst>
            <a:gd name="adj1" fmla="val 36504"/>
            <a:gd name="adj2" fmla="val 50000"/>
          </a:avLst>
        </a:prstGeom>
        <a:ln w="1270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absolute">
    <xdr:from>
      <xdr:col>25</xdr:col>
      <xdr:colOff>78632</xdr:colOff>
      <xdr:row>15</xdr:row>
      <xdr:rowOff>68579</xdr:rowOff>
    </xdr:from>
    <xdr:to>
      <xdr:col>34</xdr:col>
      <xdr:colOff>30479</xdr:colOff>
      <xdr:row>18</xdr:row>
      <xdr:rowOff>106680</xdr:rowOff>
    </xdr:to>
    <xdr:sp macro="" textlink="">
      <xdr:nvSpPr>
        <xdr:cNvPr id="23" name="TextBox 22">
          <a:extLst>
            <a:ext uri="{FF2B5EF4-FFF2-40B4-BE49-F238E27FC236}">
              <a16:creationId xmlns:a16="http://schemas.microsoft.com/office/drawing/2014/main" id="{00000000-0008-0000-0100-000017000000}"/>
            </a:ext>
          </a:extLst>
        </xdr:cNvPr>
        <xdr:cNvSpPr txBox="1"/>
      </xdr:nvSpPr>
      <xdr:spPr>
        <a:xfrm>
          <a:off x="11630552" y="2011679"/>
          <a:ext cx="2801727" cy="4267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r>
            <a:rPr lang="en-US" sz="2800" b="1">
              <a:solidFill>
                <a:schemeClr val="bg1">
                  <a:lumMod val="65000"/>
                </a:schemeClr>
              </a:solidFill>
              <a:latin typeface="Arial" panose="020B0604020202020204" pitchFamily="34" charset="0"/>
              <a:cs typeface="Arial" panose="020B0604020202020204" pitchFamily="34" charset="0"/>
            </a:rPr>
            <a:t>dynamic arrays</a:t>
          </a:r>
        </a:p>
      </xdr:txBody>
    </xdr:sp>
    <xdr:clientData/>
  </xdr:twoCellAnchor>
  <xdr:oneCellAnchor>
    <xdr:from>
      <xdr:col>40</xdr:col>
      <xdr:colOff>129540</xdr:colOff>
      <xdr:row>1</xdr:row>
      <xdr:rowOff>106680</xdr:rowOff>
    </xdr:from>
    <xdr:ext cx="4640580" cy="313547"/>
    <xdr:sp macro="" textlink="$X$9">
      <xdr:nvSpPr>
        <xdr:cNvPr id="18" name="TextBox 17">
          <a:extLst>
            <a:ext uri="{FF2B5EF4-FFF2-40B4-BE49-F238E27FC236}">
              <a16:creationId xmlns:a16="http://schemas.microsoft.com/office/drawing/2014/main" id="{00000000-0008-0000-0100-000012000000}"/>
            </a:ext>
          </a:extLst>
        </xdr:cNvPr>
        <xdr:cNvSpPr txBox="1"/>
      </xdr:nvSpPr>
      <xdr:spPr>
        <a:xfrm>
          <a:off x="16497300" y="236220"/>
          <a:ext cx="4640580" cy="3135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99330047-AA68-49D0-9532-57D43C79B245}" type="TxLink">
            <a:rPr lang="en-US" sz="1500" b="0" i="0" u="none" strike="noStrike">
              <a:solidFill>
                <a:schemeClr val="tx1">
                  <a:lumMod val="65000"/>
                  <a:lumOff val="35000"/>
                </a:schemeClr>
              </a:solidFill>
              <a:latin typeface="Arial" panose="020B0604020202020204" pitchFamily="34" charset="0"/>
              <a:cs typeface="Arial" panose="020B0604020202020204" pitchFamily="34" charset="0"/>
            </a:rPr>
            <a:pPr/>
            <a:t>World Countries' Life Expectancy &amp; Fertility Rate</a:t>
          </a:fld>
          <a:endParaRPr lang="en-US" sz="1500" b="0">
            <a:solidFill>
              <a:schemeClr val="tx1">
                <a:lumMod val="65000"/>
                <a:lumOff val="35000"/>
              </a:schemeClr>
            </a:solidFill>
            <a:latin typeface="Arial" panose="020B0604020202020204" pitchFamily="34" charset="0"/>
            <a:cs typeface="Arial" panose="020B0604020202020204" pitchFamily="34" charset="0"/>
          </a:endParaRPr>
        </a:p>
      </xdr:txBody>
    </xdr:sp>
    <xdr:clientData/>
  </xdr:oneCellAnchor>
  <mc:AlternateContent xmlns:mc="http://schemas.openxmlformats.org/markup-compatibility/2006">
    <mc:Choice xmlns:a14="http://schemas.microsoft.com/office/drawing/2010/main" Requires="a14">
      <xdr:twoCellAnchor editAs="oneCell">
        <xdr:from>
          <xdr:col>52</xdr:col>
          <xdr:colOff>411480</xdr:colOff>
          <xdr:row>1</xdr:row>
          <xdr:rowOff>68580</xdr:rowOff>
        </xdr:from>
        <xdr:to>
          <xdr:col>57</xdr:col>
          <xdr:colOff>114300</xdr:colOff>
          <xdr:row>3</xdr:row>
          <xdr:rowOff>60960</xdr:rowOff>
        </xdr:to>
        <xdr:sp macro="" textlink="">
          <xdr:nvSpPr>
            <xdr:cNvPr id="2055" name="Check Box 7" hidden="1">
              <a:extLst>
                <a:ext uri="{63B3BB69-23CF-44E3-9099-C40C66FF867C}">
                  <a14:compatExt spid="_x0000_s2055"/>
                </a:ext>
                <a:ext uri="{FF2B5EF4-FFF2-40B4-BE49-F238E27FC236}">
                  <a16:creationId xmlns:a16="http://schemas.microsoft.com/office/drawing/2014/main" id="{00000000-0008-0000-0100-000007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45720" tIns="54864" rIns="0" bIns="54864" anchor="ctr" upright="1"/>
            <a:lstStyle/>
            <a:p>
              <a:pPr algn="l" rtl="0">
                <a:defRPr sz="1000"/>
              </a:pPr>
              <a:r>
                <a:rPr lang="en-US" sz="800" b="0" i="0" u="none" strike="noStrike" baseline="0">
                  <a:solidFill>
                    <a:srgbClr val="000000"/>
                  </a:solidFill>
                  <a:latin typeface="Segoe UI"/>
                  <a:cs typeface="Segoe UI"/>
                </a:rPr>
                <a:t>Show median reference lines</a:t>
              </a:r>
            </a:p>
          </xdr:txBody>
        </xdr:sp>
        <xdr:clientData/>
      </xdr:twoCellAnchor>
    </mc:Choice>
    <mc:Fallback/>
  </mc:AlternateContent>
  <xdr:oneCellAnchor>
    <xdr:from>
      <xdr:col>40</xdr:col>
      <xdr:colOff>182880</xdr:colOff>
      <xdr:row>41</xdr:row>
      <xdr:rowOff>45720</xdr:rowOff>
    </xdr:from>
    <xdr:ext cx="807720" cy="210250"/>
    <xdr:sp macro="" textlink="">
      <xdr:nvSpPr>
        <xdr:cNvPr id="25" name="TextBox 24">
          <a:extLst>
            <a:ext uri="{FF2B5EF4-FFF2-40B4-BE49-F238E27FC236}">
              <a16:creationId xmlns:a16="http://schemas.microsoft.com/office/drawing/2014/main" id="{00000000-0008-0000-0100-000019000000}"/>
            </a:ext>
          </a:extLst>
        </xdr:cNvPr>
        <xdr:cNvSpPr txBox="1"/>
      </xdr:nvSpPr>
      <xdr:spPr>
        <a:xfrm>
          <a:off x="16466820" y="5356860"/>
          <a:ext cx="807720" cy="210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r"/>
          <a:r>
            <a:rPr lang="en-US" sz="800">
              <a:latin typeface="Arial" panose="020B0604020202020204" pitchFamily="34" charset="0"/>
              <a:cs typeface="Arial" panose="020B0604020202020204" pitchFamily="34" charset="0"/>
            </a:rPr>
            <a:t>Increase</a:t>
          </a:r>
        </a:p>
      </xdr:txBody>
    </xdr:sp>
    <xdr:clientData/>
  </xdr:oneCellAnchor>
  <xdr:oneCellAnchor>
    <xdr:from>
      <xdr:col>40</xdr:col>
      <xdr:colOff>368726</xdr:colOff>
      <xdr:row>43</xdr:row>
      <xdr:rowOff>7620</xdr:rowOff>
    </xdr:from>
    <xdr:ext cx="623761" cy="210250"/>
    <xdr:sp macro="" textlink="">
      <xdr:nvSpPr>
        <xdr:cNvPr id="29" name="TextBox 28">
          <a:extLst>
            <a:ext uri="{FF2B5EF4-FFF2-40B4-BE49-F238E27FC236}">
              <a16:creationId xmlns:a16="http://schemas.microsoft.com/office/drawing/2014/main" id="{00000000-0008-0000-0100-00001D000000}"/>
            </a:ext>
          </a:extLst>
        </xdr:cNvPr>
        <xdr:cNvSpPr txBox="1"/>
      </xdr:nvSpPr>
      <xdr:spPr>
        <a:xfrm>
          <a:off x="16652666" y="5577840"/>
          <a:ext cx="623761" cy="210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r"/>
          <a:r>
            <a:rPr lang="en-US" sz="800">
              <a:latin typeface="Arial" panose="020B0604020202020204" pitchFamily="34" charset="0"/>
              <a:cs typeface="Arial" panose="020B0604020202020204" pitchFamily="34" charset="0"/>
            </a:rPr>
            <a:t>Decrease</a:t>
          </a:r>
        </a:p>
      </xdr:txBody>
    </xdr:sp>
    <xdr:clientData/>
  </xdr:oneCellAnchor>
  <xdr:twoCellAnchor editAs="absolute">
    <xdr:from>
      <xdr:col>16</xdr:col>
      <xdr:colOff>9988</xdr:colOff>
      <xdr:row>7</xdr:row>
      <xdr:rowOff>106682</xdr:rowOff>
    </xdr:from>
    <xdr:to>
      <xdr:col>18</xdr:col>
      <xdr:colOff>571500</xdr:colOff>
      <xdr:row>9</xdr:row>
      <xdr:rowOff>68583</xdr:rowOff>
    </xdr:to>
    <xdr:sp macro="" textlink="">
      <xdr:nvSpPr>
        <xdr:cNvPr id="30" name="Left Brace 29">
          <a:extLst>
            <a:ext uri="{FF2B5EF4-FFF2-40B4-BE49-F238E27FC236}">
              <a16:creationId xmlns:a16="http://schemas.microsoft.com/office/drawing/2014/main" id="{00000000-0008-0000-0100-00001E000000}"/>
            </a:ext>
          </a:extLst>
        </xdr:cNvPr>
        <xdr:cNvSpPr/>
      </xdr:nvSpPr>
      <xdr:spPr>
        <a:xfrm rot="5400000">
          <a:off x="9175663" y="511727"/>
          <a:ext cx="220981" cy="1224452"/>
        </a:xfrm>
        <a:prstGeom prst="leftBrace">
          <a:avLst>
            <a:gd name="adj1" fmla="val 73039"/>
            <a:gd name="adj2" fmla="val 50000"/>
          </a:avLst>
        </a:prstGeom>
        <a:ln w="1270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absolute">
    <xdr:from>
      <xdr:col>55</xdr:col>
      <xdr:colOff>389889</xdr:colOff>
      <xdr:row>37</xdr:row>
      <xdr:rowOff>83820</xdr:rowOff>
    </xdr:from>
    <xdr:to>
      <xdr:col>57</xdr:col>
      <xdr:colOff>118956</xdr:colOff>
      <xdr:row>41</xdr:row>
      <xdr:rowOff>19050</xdr:rowOff>
    </xdr:to>
    <xdr:sp macro="" textlink="">
      <xdr:nvSpPr>
        <xdr:cNvPr id="11" name="Oval 10">
          <a:extLst>
            <a:ext uri="{FF2B5EF4-FFF2-40B4-BE49-F238E27FC236}">
              <a16:creationId xmlns:a16="http://schemas.microsoft.com/office/drawing/2014/main" id="{00000000-0008-0000-0100-00000B000000}"/>
            </a:ext>
          </a:extLst>
        </xdr:cNvPr>
        <xdr:cNvSpPr/>
      </xdr:nvSpPr>
      <xdr:spPr>
        <a:xfrm>
          <a:off x="23691849" y="4876800"/>
          <a:ext cx="399627" cy="45339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4</a:t>
          </a:r>
        </a:p>
      </xdr:txBody>
    </xdr:sp>
    <xdr:clientData/>
  </xdr:twoCellAnchor>
  <xdr:twoCellAnchor editAs="absolute">
    <xdr:from>
      <xdr:col>30</xdr:col>
      <xdr:colOff>22860</xdr:colOff>
      <xdr:row>7</xdr:row>
      <xdr:rowOff>105210</xdr:rowOff>
    </xdr:from>
    <xdr:to>
      <xdr:col>39</xdr:col>
      <xdr:colOff>91440</xdr:colOff>
      <xdr:row>9</xdr:row>
      <xdr:rowOff>117266</xdr:rowOff>
    </xdr:to>
    <xdr:sp macro="" textlink="">
      <xdr:nvSpPr>
        <xdr:cNvPr id="31" name="Left Brace 30">
          <a:extLst>
            <a:ext uri="{FF2B5EF4-FFF2-40B4-BE49-F238E27FC236}">
              <a16:creationId xmlns:a16="http://schemas.microsoft.com/office/drawing/2014/main" id="{00000000-0008-0000-0100-00001F000000}"/>
            </a:ext>
          </a:extLst>
        </xdr:cNvPr>
        <xdr:cNvSpPr/>
      </xdr:nvSpPr>
      <xdr:spPr>
        <a:xfrm rot="5400000">
          <a:off x="14654852" y="-315482"/>
          <a:ext cx="271136" cy="2926080"/>
        </a:xfrm>
        <a:prstGeom prst="leftBrace">
          <a:avLst>
            <a:gd name="adj1" fmla="val 36504"/>
            <a:gd name="adj2" fmla="val 50000"/>
          </a:avLst>
        </a:prstGeom>
        <a:ln w="1270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absolute">
    <xdr:from>
      <xdr:col>21</xdr:col>
      <xdr:colOff>0</xdr:colOff>
      <xdr:row>6</xdr:row>
      <xdr:rowOff>13770</xdr:rowOff>
    </xdr:from>
    <xdr:to>
      <xdr:col>29</xdr:col>
      <xdr:colOff>198120</xdr:colOff>
      <xdr:row>8</xdr:row>
      <xdr:rowOff>25826</xdr:rowOff>
    </xdr:to>
    <xdr:sp macro="" textlink="">
      <xdr:nvSpPr>
        <xdr:cNvPr id="32" name="Left Brace 31">
          <a:extLst>
            <a:ext uri="{FF2B5EF4-FFF2-40B4-BE49-F238E27FC236}">
              <a16:creationId xmlns:a16="http://schemas.microsoft.com/office/drawing/2014/main" id="{00000000-0008-0000-0100-000020000000}"/>
            </a:ext>
          </a:extLst>
        </xdr:cNvPr>
        <xdr:cNvSpPr/>
      </xdr:nvSpPr>
      <xdr:spPr>
        <a:xfrm rot="5400000">
          <a:off x="11446832" y="-460262"/>
          <a:ext cx="271136" cy="2773680"/>
        </a:xfrm>
        <a:prstGeom prst="leftBrace">
          <a:avLst>
            <a:gd name="adj1" fmla="val 36504"/>
            <a:gd name="adj2" fmla="val 50000"/>
          </a:avLst>
        </a:prstGeom>
        <a:ln w="1270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55</xdr:col>
      <xdr:colOff>22860</xdr:colOff>
      <xdr:row>36</xdr:row>
      <xdr:rowOff>114300</xdr:rowOff>
    </xdr:from>
    <xdr:to>
      <xdr:col>55</xdr:col>
      <xdr:colOff>434340</xdr:colOff>
      <xdr:row>37</xdr:row>
      <xdr:rowOff>114300</xdr:rowOff>
    </xdr:to>
    <xdr:cxnSp macro="">
      <xdr:nvCxnSpPr>
        <xdr:cNvPr id="34" name="Straight Arrow Connector 33">
          <a:extLst>
            <a:ext uri="{FF2B5EF4-FFF2-40B4-BE49-F238E27FC236}">
              <a16:creationId xmlns:a16="http://schemas.microsoft.com/office/drawing/2014/main" id="{00000000-0008-0000-0100-000022000000}"/>
            </a:ext>
          </a:extLst>
        </xdr:cNvPr>
        <xdr:cNvCxnSpPr/>
      </xdr:nvCxnSpPr>
      <xdr:spPr>
        <a:xfrm flipH="1" flipV="1">
          <a:off x="23324820" y="4777740"/>
          <a:ext cx="411480" cy="12954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365760</xdr:colOff>
      <xdr:row>37</xdr:row>
      <xdr:rowOff>22860</xdr:rowOff>
    </xdr:from>
    <xdr:to>
      <xdr:col>55</xdr:col>
      <xdr:colOff>448413</xdr:colOff>
      <xdr:row>38</xdr:row>
      <xdr:rowOff>20677</xdr:rowOff>
    </xdr:to>
    <xdr:cxnSp macro="">
      <xdr:nvCxnSpPr>
        <xdr:cNvPr id="37" name="Straight Arrow Connector 36">
          <a:extLst>
            <a:ext uri="{FF2B5EF4-FFF2-40B4-BE49-F238E27FC236}">
              <a16:creationId xmlns:a16="http://schemas.microsoft.com/office/drawing/2014/main" id="{00000000-0008-0000-0100-000025000000}"/>
            </a:ext>
          </a:extLst>
        </xdr:cNvPr>
        <xdr:cNvCxnSpPr>
          <a:stCxn id="11" idx="1"/>
        </xdr:cNvCxnSpPr>
      </xdr:nvCxnSpPr>
      <xdr:spPr>
        <a:xfrm flipH="1" flipV="1">
          <a:off x="22501860" y="4815840"/>
          <a:ext cx="1248513" cy="12735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259080</xdr:colOff>
      <xdr:row>40</xdr:row>
      <xdr:rowOff>82193</xdr:rowOff>
    </xdr:from>
    <xdr:to>
      <xdr:col>55</xdr:col>
      <xdr:colOff>448413</xdr:colOff>
      <xdr:row>42</xdr:row>
      <xdr:rowOff>49530</xdr:rowOff>
    </xdr:to>
    <xdr:cxnSp macro="">
      <xdr:nvCxnSpPr>
        <xdr:cNvPr id="39" name="Straight Arrow Connector 38">
          <a:extLst>
            <a:ext uri="{FF2B5EF4-FFF2-40B4-BE49-F238E27FC236}">
              <a16:creationId xmlns:a16="http://schemas.microsoft.com/office/drawing/2014/main" id="{00000000-0008-0000-0100-000027000000}"/>
            </a:ext>
          </a:extLst>
        </xdr:cNvPr>
        <xdr:cNvCxnSpPr>
          <a:stCxn id="11" idx="3"/>
          <a:endCxn id="17" idx="3"/>
        </xdr:cNvCxnSpPr>
      </xdr:nvCxnSpPr>
      <xdr:spPr>
        <a:xfrm flipH="1">
          <a:off x="23561040" y="5263793"/>
          <a:ext cx="189333" cy="22641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49</xdr:col>
      <xdr:colOff>381000</xdr:colOff>
      <xdr:row>0</xdr:row>
      <xdr:rowOff>45720</xdr:rowOff>
    </xdr:from>
    <xdr:ext cx="1381917" cy="239809"/>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21054060" y="45720"/>
          <a:ext cx="1381917" cy="2398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000" b="0">
              <a:latin typeface="Arial" panose="020B0604020202020204" pitchFamily="34" charset="0"/>
              <a:cs typeface="Arial" panose="020B0604020202020204" pitchFamily="34" charset="0"/>
            </a:rPr>
            <a:t>For</a:t>
          </a:r>
          <a:r>
            <a:rPr lang="en-US" sz="1000" b="0" baseline="0">
              <a:latin typeface="Arial" panose="020B0604020202020204" pitchFamily="34" charset="0"/>
              <a:cs typeface="Arial" panose="020B0604020202020204" pitchFamily="34" charset="0"/>
            </a:rPr>
            <a:t> filtering countries</a:t>
          </a:r>
          <a:endParaRPr lang="en-US" sz="1000" b="0">
            <a:latin typeface="Arial" panose="020B0604020202020204" pitchFamily="34" charset="0"/>
            <a:cs typeface="Arial" panose="020B0604020202020204" pitchFamily="34" charset="0"/>
          </a:endParaRPr>
        </a:p>
      </xdr:txBody>
    </xdr:sp>
    <xdr:clientData/>
  </xdr:oneCellAnchor>
  <xdr:twoCellAnchor>
    <xdr:from>
      <xdr:col>46</xdr:col>
      <xdr:colOff>388620</xdr:colOff>
      <xdr:row>37</xdr:row>
      <xdr:rowOff>11430</xdr:rowOff>
    </xdr:from>
    <xdr:to>
      <xdr:col>49</xdr:col>
      <xdr:colOff>434340</xdr:colOff>
      <xdr:row>39</xdr:row>
      <xdr:rowOff>22860</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9598640" y="4804410"/>
          <a:ext cx="1508760" cy="270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latin typeface="Arial" panose="020B0604020202020204" pitchFamily="34" charset="0"/>
              <a:cs typeface="Arial" panose="020B0604020202020204" pitchFamily="34" charset="0"/>
            </a:rPr>
            <a:t>source:</a:t>
          </a:r>
          <a:r>
            <a:rPr lang="en-US" sz="1000" baseline="0">
              <a:latin typeface="Arial" panose="020B0604020202020204" pitchFamily="34" charset="0"/>
              <a:cs typeface="Arial" panose="020B0604020202020204" pitchFamily="34" charset="0"/>
            </a:rPr>
            <a:t> </a:t>
          </a:r>
          <a:r>
            <a:rPr lang="en-US" sz="1000">
              <a:latin typeface="Arial" panose="020B0604020202020204" pitchFamily="34" charset="0"/>
              <a:cs typeface="Arial" panose="020B0604020202020204" pitchFamily="34" charset="0"/>
            </a:rPr>
            <a:t>gapminder.org</a:t>
          </a:r>
        </a:p>
      </xdr:txBody>
    </xdr:sp>
    <xdr:clientData/>
  </xdr:twoCellAnchor>
</xdr:wsDr>
</file>

<file path=xl/drawings/drawing3.xml><?xml version="1.0" encoding="utf-8"?>
<c:userShapes xmlns:c="http://schemas.openxmlformats.org/drawingml/2006/chart">
  <cdr:relSizeAnchor xmlns:cdr="http://schemas.openxmlformats.org/drawingml/2006/chartDrawing">
    <cdr:from>
      <cdr:x>0.61364</cdr:x>
      <cdr:y>0.03122</cdr:y>
    </cdr:from>
    <cdr:to>
      <cdr:x>0.95942</cdr:x>
      <cdr:y>0.14719</cdr:y>
    </cdr:to>
    <cdr:sp macro="" textlink="example!$X$10">
      <cdr:nvSpPr>
        <cdr:cNvPr id="2" name="TextBox 1">
          <a:extLst xmlns:a="http://schemas.openxmlformats.org/drawingml/2006/main">
            <a:ext uri="{FF2B5EF4-FFF2-40B4-BE49-F238E27FC236}">
              <a16:creationId xmlns:a16="http://schemas.microsoft.com/office/drawing/2014/main" id="{58A1B2E1-2678-4C5D-171A-99DA1DFCB0C9}"/>
            </a:ext>
          </a:extLst>
        </cdr:cNvPr>
        <cdr:cNvSpPr txBox="1"/>
      </cdr:nvSpPr>
      <cdr:spPr>
        <a:xfrm xmlns:a="http://schemas.openxmlformats.org/drawingml/2006/main">
          <a:off x="2880360" y="133350"/>
          <a:ext cx="1623060" cy="4953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fld id="{FA1036C8-3CDD-4506-B673-372CA9874BEC}" type="TxLink">
            <a:rPr lang="en-US" sz="2400" b="0" i="0" u="none" strike="noStrike">
              <a:solidFill>
                <a:schemeClr val="tx1">
                  <a:lumMod val="65000"/>
                  <a:lumOff val="35000"/>
                </a:schemeClr>
              </a:solidFill>
              <a:latin typeface="Arial" panose="020B0604020202020204" pitchFamily="34" charset="0"/>
              <a:cs typeface="Arial" panose="020B0604020202020204" pitchFamily="34" charset="0"/>
            </a:rPr>
            <a:pPr/>
            <a:t>1950-2013</a:t>
          </a:fld>
          <a:endParaRPr lang="en-US" sz="4000" b="0">
            <a:solidFill>
              <a:schemeClr val="tx1">
                <a:lumMod val="65000"/>
                <a:lumOff val="35000"/>
              </a:schemeClr>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0.71429</cdr:x>
      <cdr:y>0.02587</cdr:y>
    </cdr:from>
    <cdr:to>
      <cdr:x>0.95942</cdr:x>
      <cdr:y>0.14184</cdr:y>
    </cdr:to>
    <cdr:sp macro="" textlink="example!$AA$10">
      <cdr:nvSpPr>
        <cdr:cNvPr id="4" name="TextBox 3">
          <a:extLst xmlns:a="http://schemas.openxmlformats.org/drawingml/2006/main">
            <a:ext uri="{FF2B5EF4-FFF2-40B4-BE49-F238E27FC236}">
              <a16:creationId xmlns:a16="http://schemas.microsoft.com/office/drawing/2014/main" id="{932517C2-F925-E375-22D0-BD5D9E331A2D}"/>
            </a:ext>
          </a:extLst>
        </cdr:cNvPr>
        <cdr:cNvSpPr txBox="1"/>
      </cdr:nvSpPr>
      <cdr:spPr>
        <a:xfrm xmlns:a="http://schemas.openxmlformats.org/drawingml/2006/main">
          <a:off x="3352800" y="110490"/>
          <a:ext cx="1150620" cy="495300"/>
        </a:xfrm>
        <a:prstGeom xmlns:a="http://schemas.openxmlformats.org/drawingml/2006/main" prst="rect">
          <a:avLst/>
        </a:prstGeom>
      </cdr:spPr>
      <cdr:txBody>
        <a:bodyPr xmlns:a="http://schemas.openxmlformats.org/drawingml/2006/main" vertOverflow="clip" wrap="none" rtlCol="0" anchor="ctr"/>
        <a:lstStyle xmlns:a="http://schemas.openxmlformats.org/drawingml/2006/main"/>
        <a:p xmlns:a="http://schemas.openxmlformats.org/drawingml/2006/main">
          <a:pPr algn="ctr"/>
          <a:fld id="{EE899D3D-C458-4E0E-9B2D-542AAC918DE4}" type="TxLink">
            <a:rPr lang="en-US" sz="3200" b="0" i="0" u="none" strike="noStrike">
              <a:solidFill>
                <a:schemeClr val="tx1">
                  <a:lumMod val="65000"/>
                  <a:lumOff val="35000"/>
                </a:schemeClr>
              </a:solidFill>
              <a:latin typeface="Arial" panose="020B0604020202020204" pitchFamily="34" charset="0"/>
              <a:cs typeface="Arial" panose="020B0604020202020204" pitchFamily="34" charset="0"/>
            </a:rPr>
            <a:pPr algn="ctr"/>
            <a:t> </a:t>
          </a:fld>
          <a:endParaRPr lang="en-US" sz="16600" b="0">
            <a:solidFill>
              <a:schemeClr val="tx1">
                <a:lumMod val="65000"/>
                <a:lumOff val="35000"/>
              </a:schemeClr>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0.07468</cdr:x>
      <cdr:y>0</cdr:y>
    </cdr:from>
    <cdr:to>
      <cdr:x>0.375</cdr:x>
      <cdr:y>0.05442</cdr:y>
    </cdr:to>
    <cdr:sp macro="" textlink="">
      <cdr:nvSpPr>
        <cdr:cNvPr id="6" name="TextBox 5">
          <a:extLst xmlns:a="http://schemas.openxmlformats.org/drawingml/2006/main">
            <a:ext uri="{FF2B5EF4-FFF2-40B4-BE49-F238E27FC236}">
              <a16:creationId xmlns:a16="http://schemas.microsoft.com/office/drawing/2014/main" id="{061274ED-9E40-2115-1F26-BB1D7B347DF5}"/>
            </a:ext>
          </a:extLst>
        </cdr:cNvPr>
        <cdr:cNvSpPr txBox="1"/>
      </cdr:nvSpPr>
      <cdr:spPr>
        <a:xfrm xmlns:a="http://schemas.openxmlformats.org/drawingml/2006/main">
          <a:off x="350520" y="0"/>
          <a:ext cx="1409700" cy="232410"/>
        </a:xfrm>
        <a:prstGeom xmlns:a="http://schemas.openxmlformats.org/drawingml/2006/main" prst="rect">
          <a:avLst/>
        </a:prstGeom>
        <a:solidFill xmlns:a="http://schemas.openxmlformats.org/drawingml/2006/main">
          <a:schemeClr val="bg1"/>
        </a:solidFill>
      </cdr:spPr>
      <cdr:txBody>
        <a:bodyPr xmlns:a="http://schemas.openxmlformats.org/drawingml/2006/main" vertOverflow="clip" wrap="none" rtlCol="0"/>
        <a:lstStyle xmlns:a="http://schemas.openxmlformats.org/drawingml/2006/main"/>
        <a:p xmlns:a="http://schemas.openxmlformats.org/drawingml/2006/main">
          <a:pPr algn="ctr"/>
          <a:r>
            <a:rPr lang="en-US" sz="900">
              <a:latin typeface="Arial" panose="020B0604020202020204" pitchFamily="34" charset="0"/>
              <a:cs typeface="Arial" panose="020B0604020202020204" pitchFamily="34" charset="0"/>
            </a:rPr>
            <a:t>Life Expectancy in years</a:t>
          </a:r>
        </a:p>
      </cdr:txBody>
    </cdr:sp>
  </cdr:relSizeAnchor>
  <cdr:relSizeAnchor xmlns:cdr="http://schemas.openxmlformats.org/drawingml/2006/chartDrawing">
    <cdr:from>
      <cdr:x>0.56656</cdr:x>
      <cdr:y>0.88849</cdr:y>
    </cdr:from>
    <cdr:to>
      <cdr:x>0.95779</cdr:x>
      <cdr:y>0.93934</cdr:y>
    </cdr:to>
    <cdr:sp macro="" textlink="">
      <cdr:nvSpPr>
        <cdr:cNvPr id="7" name="TextBox 6">
          <a:extLst xmlns:a="http://schemas.openxmlformats.org/drawingml/2006/main">
            <a:ext uri="{FF2B5EF4-FFF2-40B4-BE49-F238E27FC236}">
              <a16:creationId xmlns:a16="http://schemas.microsoft.com/office/drawing/2014/main" id="{5A288CEA-3C70-0319-EC0E-AB28F72D2A86}"/>
            </a:ext>
          </a:extLst>
        </cdr:cNvPr>
        <cdr:cNvSpPr txBox="1"/>
      </cdr:nvSpPr>
      <cdr:spPr>
        <a:xfrm xmlns:a="http://schemas.openxmlformats.org/drawingml/2006/main">
          <a:off x="2659380" y="3794760"/>
          <a:ext cx="1836420" cy="217170"/>
        </a:xfrm>
        <a:prstGeom xmlns:a="http://schemas.openxmlformats.org/drawingml/2006/main" prst="rect">
          <a:avLst/>
        </a:prstGeom>
        <a:solidFill xmlns:a="http://schemas.openxmlformats.org/drawingml/2006/main">
          <a:schemeClr val="bg1"/>
        </a:solidFill>
      </cdr:spPr>
      <cdr:txBody>
        <a:bodyPr xmlns:a="http://schemas.openxmlformats.org/drawingml/2006/main" vertOverflow="clip" wrap="none" rtlCol="0"/>
        <a:lstStyle xmlns:a="http://schemas.openxmlformats.org/drawingml/2006/main"/>
        <a:p xmlns:a="http://schemas.openxmlformats.org/drawingml/2006/main">
          <a:pPr algn="ctr"/>
          <a:r>
            <a:rPr lang="en-US" sz="900">
              <a:latin typeface="Arial" panose="020B0604020202020204" pitchFamily="34" charset="0"/>
              <a:cs typeface="Arial" panose="020B0604020202020204" pitchFamily="34" charset="0"/>
            </a:rPr>
            <a:t>Fertility</a:t>
          </a:r>
          <a:r>
            <a:rPr lang="en-US" sz="900" baseline="0">
              <a:latin typeface="Arial" panose="020B0604020202020204" pitchFamily="34" charset="0"/>
              <a:cs typeface="Arial" panose="020B0604020202020204" pitchFamily="34" charset="0"/>
            </a:rPr>
            <a:t> Rate (children per woman)</a:t>
          </a:r>
          <a:endParaRPr lang="en-US" sz="900">
            <a:latin typeface="Arial" panose="020B0604020202020204" pitchFamily="34" charset="0"/>
            <a:cs typeface="Arial" panose="020B0604020202020204" pitchFamily="34" charset="0"/>
          </a:endParaRPr>
        </a:p>
      </cdr:txBody>
    </cdr:sp>
  </cdr:relSizeAnchor>
</c:userShapes>
</file>

<file path=xl/drawings/drawing4.xml><?xml version="1.0" encoding="utf-8"?>
<xdr:wsDr xmlns:xdr="http://schemas.openxmlformats.org/drawingml/2006/spreadsheetDrawing" xmlns:a="http://schemas.openxmlformats.org/drawingml/2006/main">
  <xdr:twoCellAnchor>
    <xdr:from>
      <xdr:col>2</xdr:col>
      <xdr:colOff>226695</xdr:colOff>
      <xdr:row>0</xdr:row>
      <xdr:rowOff>0</xdr:rowOff>
    </xdr:from>
    <xdr:to>
      <xdr:col>8</xdr:col>
      <xdr:colOff>600075</xdr:colOff>
      <xdr:row>14</xdr:row>
      <xdr:rowOff>72044</xdr:rowOff>
    </xdr:to>
    <xdr:grpSp>
      <xdr:nvGrpSpPr>
        <xdr:cNvPr id="2" name="Grupo 1" descr="Logo de xlor.la">
          <a:extLst>
            <a:ext uri="{FF2B5EF4-FFF2-40B4-BE49-F238E27FC236}">
              <a16:creationId xmlns:a16="http://schemas.microsoft.com/office/drawing/2014/main" id="{00000000-0008-0000-0200-000002000000}"/>
            </a:ext>
          </a:extLst>
        </xdr:cNvPr>
        <xdr:cNvGrpSpPr/>
      </xdr:nvGrpSpPr>
      <xdr:grpSpPr>
        <a:xfrm>
          <a:off x="1807845" y="0"/>
          <a:ext cx="4792980" cy="2605694"/>
          <a:chOff x="1432560" y="807720"/>
          <a:chExt cx="4800600" cy="2590800"/>
        </a:xfrm>
      </xdr:grpSpPr>
      <xdr:sp macro="" textlink="">
        <xdr:nvSpPr>
          <xdr:cNvPr id="3" name="Rectángulo 2">
            <a:extLst>
              <a:ext uri="{FF2B5EF4-FFF2-40B4-BE49-F238E27FC236}">
                <a16:creationId xmlns:a16="http://schemas.microsoft.com/office/drawing/2014/main" id="{00000000-0008-0000-0200-000003000000}"/>
              </a:ext>
            </a:extLst>
          </xdr:cNvPr>
          <xdr:cNvSpPr/>
        </xdr:nvSpPr>
        <xdr:spPr>
          <a:xfrm>
            <a:off x="1432560" y="807720"/>
            <a:ext cx="4800600" cy="25908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sp macro="" textlink="">
        <xdr:nvSpPr>
          <xdr:cNvPr id="4" name="CuadroTexto 3">
            <a:extLst>
              <a:ext uri="{FF2B5EF4-FFF2-40B4-BE49-F238E27FC236}">
                <a16:creationId xmlns:a16="http://schemas.microsoft.com/office/drawing/2014/main" id="{00000000-0008-0000-0200-000004000000}"/>
              </a:ext>
            </a:extLst>
          </xdr:cNvPr>
          <xdr:cNvSpPr txBox="1"/>
        </xdr:nvSpPr>
        <xdr:spPr>
          <a:xfrm>
            <a:off x="3543300" y="1094575"/>
            <a:ext cx="1005840" cy="1163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6600">
                <a:solidFill>
                  <a:schemeClr val="bg1">
                    <a:lumMod val="75000"/>
                  </a:schemeClr>
                </a:solidFill>
                <a:latin typeface="Segoe MDL2 Assets" panose="050A0102010101010101" pitchFamily="18" charset="0"/>
                <a:sym typeface="Wingdings" panose="05000000000000000000" pitchFamily="2" charset="2"/>
              </a:rPr>
              <a:t></a:t>
            </a:r>
            <a:endParaRPr lang="es-PE" sz="6600">
              <a:solidFill>
                <a:schemeClr val="bg1">
                  <a:lumMod val="75000"/>
                </a:schemeClr>
              </a:solidFill>
            </a:endParaRPr>
          </a:p>
        </xdr:txBody>
      </xdr:sp>
      <xdr:grpSp>
        <xdr:nvGrpSpPr>
          <xdr:cNvPr id="5" name="Grupo 4">
            <a:extLst>
              <a:ext uri="{FF2B5EF4-FFF2-40B4-BE49-F238E27FC236}">
                <a16:creationId xmlns:a16="http://schemas.microsoft.com/office/drawing/2014/main" id="{00000000-0008-0000-0200-000005000000}"/>
              </a:ext>
            </a:extLst>
          </xdr:cNvPr>
          <xdr:cNvGrpSpPr/>
        </xdr:nvGrpSpPr>
        <xdr:grpSpPr>
          <a:xfrm>
            <a:off x="1653540" y="1649600"/>
            <a:ext cx="4519987" cy="1658751"/>
            <a:chOff x="767310" y="1789715"/>
            <a:chExt cx="7353300" cy="2113035"/>
          </a:xfrm>
        </xdr:grpSpPr>
        <xdr:sp macro="" textlink="">
          <xdr:nvSpPr>
            <xdr:cNvPr id="12" name="CuadroTexto 11">
              <a:extLst>
                <a:ext uri="{FF2B5EF4-FFF2-40B4-BE49-F238E27FC236}">
                  <a16:creationId xmlns:a16="http://schemas.microsoft.com/office/drawing/2014/main" id="{00000000-0008-0000-0200-00000C000000}"/>
                </a:ext>
              </a:extLst>
            </xdr:cNvPr>
            <xdr:cNvSpPr txBox="1"/>
          </xdr:nvSpPr>
          <xdr:spPr>
            <a:xfrm>
              <a:off x="808893" y="1789715"/>
              <a:ext cx="7258323" cy="13401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6900">
                  <a:solidFill>
                    <a:srgbClr val="00B050"/>
                  </a:solidFill>
                  <a:latin typeface="Arial Black" panose="020B0A04020102020204" pitchFamily="34" charset="0"/>
                </a:rPr>
                <a:t>XL</a:t>
              </a:r>
              <a:r>
                <a:rPr lang="es-MX" sz="6900">
                  <a:solidFill>
                    <a:schemeClr val="bg1">
                      <a:lumMod val="85000"/>
                    </a:schemeClr>
                  </a:solidFill>
                  <a:latin typeface="Arial Black" panose="020B0A04020102020204" pitchFamily="34" charset="0"/>
                </a:rPr>
                <a:t>OR.LA</a:t>
              </a:r>
            </a:p>
          </xdr:txBody>
        </xdr:sp>
        <xdr:sp macro="" textlink="">
          <xdr:nvSpPr>
            <xdr:cNvPr id="13" name="CuadroTexto 12">
              <a:extLst>
                <a:ext uri="{FF2B5EF4-FFF2-40B4-BE49-F238E27FC236}">
                  <a16:creationId xmlns:a16="http://schemas.microsoft.com/office/drawing/2014/main" id="{00000000-0008-0000-0200-00000D000000}"/>
                </a:ext>
              </a:extLst>
            </xdr:cNvPr>
            <xdr:cNvSpPr txBox="1"/>
          </xdr:nvSpPr>
          <xdr:spPr>
            <a:xfrm>
              <a:off x="767310" y="3086423"/>
              <a:ext cx="7353300" cy="8163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3100">
                  <a:solidFill>
                    <a:schemeClr val="bg1">
                      <a:lumMod val="85000"/>
                    </a:schemeClr>
                  </a:solidFill>
                  <a:latin typeface="Arial" panose="020B0604020202020204" pitchFamily="34" charset="0"/>
                  <a:cs typeface="Arial" panose="020B0604020202020204" pitchFamily="34" charset="0"/>
                </a:rPr>
                <a:t>EVANGELIZING EXCEL</a:t>
              </a:r>
            </a:p>
          </xdr:txBody>
        </xdr:sp>
      </xdr:grpSp>
      <xdr:sp macro="" textlink="">
        <xdr:nvSpPr>
          <xdr:cNvPr id="6" name="CuadroTexto 5">
            <a:extLst>
              <a:ext uri="{FF2B5EF4-FFF2-40B4-BE49-F238E27FC236}">
                <a16:creationId xmlns:a16="http://schemas.microsoft.com/office/drawing/2014/main" id="{00000000-0008-0000-0200-000006000000}"/>
              </a:ext>
            </a:extLst>
          </xdr:cNvPr>
          <xdr:cNvSpPr txBox="1"/>
        </xdr:nvSpPr>
        <xdr:spPr>
          <a:xfrm>
            <a:off x="2529840" y="1094575"/>
            <a:ext cx="1005840" cy="12608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7200">
                <a:solidFill>
                  <a:schemeClr val="bg1">
                    <a:lumMod val="75000"/>
                  </a:schemeClr>
                </a:solidFill>
                <a:latin typeface="Segoe MDL2 Assets" panose="050A0102010101010101" pitchFamily="18" charset="0"/>
                <a:sym typeface="Webdings" panose="05030102010509060703" pitchFamily="18" charset="2"/>
              </a:rPr>
              <a:t></a:t>
            </a:r>
            <a:endParaRPr lang="es-PE" sz="7200">
              <a:solidFill>
                <a:schemeClr val="bg1">
                  <a:lumMod val="75000"/>
                </a:schemeClr>
              </a:solidFill>
            </a:endParaRPr>
          </a:p>
        </xdr:txBody>
      </xdr:sp>
      <xdr:sp macro="" textlink="">
        <xdr:nvSpPr>
          <xdr:cNvPr id="7" name="CuadroTexto 6">
            <a:extLst>
              <a:ext uri="{FF2B5EF4-FFF2-40B4-BE49-F238E27FC236}">
                <a16:creationId xmlns:a16="http://schemas.microsoft.com/office/drawing/2014/main" id="{00000000-0008-0000-0200-000007000000}"/>
              </a:ext>
            </a:extLst>
          </xdr:cNvPr>
          <xdr:cNvSpPr txBox="1"/>
        </xdr:nvSpPr>
        <xdr:spPr>
          <a:xfrm>
            <a:off x="1615440" y="1102178"/>
            <a:ext cx="1005840" cy="1163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6600">
                <a:solidFill>
                  <a:schemeClr val="bg1">
                    <a:lumMod val="75000"/>
                  </a:schemeClr>
                </a:solidFill>
                <a:latin typeface="Segoe MDL2 Assets" panose="050A0102010101010101" pitchFamily="18" charset="0"/>
                <a:sym typeface="Webdings" panose="05030102010509060703" pitchFamily="18" charset="2"/>
              </a:rPr>
              <a:t></a:t>
            </a:r>
            <a:endParaRPr lang="es-PE" sz="6600">
              <a:solidFill>
                <a:schemeClr val="bg1">
                  <a:lumMod val="75000"/>
                </a:schemeClr>
              </a:solidFill>
            </a:endParaRPr>
          </a:p>
        </xdr:txBody>
      </xdr:sp>
      <xdr:sp macro="" textlink="">
        <xdr:nvSpPr>
          <xdr:cNvPr id="8" name="CuadroTexto 7">
            <a:extLst>
              <a:ext uri="{FF2B5EF4-FFF2-40B4-BE49-F238E27FC236}">
                <a16:creationId xmlns:a16="http://schemas.microsoft.com/office/drawing/2014/main" id="{00000000-0008-0000-0200-000008000000}"/>
              </a:ext>
            </a:extLst>
          </xdr:cNvPr>
          <xdr:cNvSpPr txBox="1"/>
        </xdr:nvSpPr>
        <xdr:spPr>
          <a:xfrm>
            <a:off x="4427220" y="1143000"/>
            <a:ext cx="1005840" cy="970779"/>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PE" sz="5400">
                <a:solidFill>
                  <a:schemeClr val="bg1">
                    <a:lumMod val="75000"/>
                  </a:schemeClr>
                </a:solidFill>
                <a:latin typeface="HoloLens MDL2 Assets" panose="050A0102010101010101" pitchFamily="18" charset="0"/>
                <a:sym typeface="Webdings" panose="05030102010509060703" pitchFamily="18" charset="2"/>
              </a:rPr>
              <a:t></a:t>
            </a:r>
            <a:endParaRPr lang="es-PE" sz="5400">
              <a:solidFill>
                <a:schemeClr val="bg1">
                  <a:lumMod val="75000"/>
                </a:schemeClr>
              </a:solidFill>
            </a:endParaRPr>
          </a:p>
        </xdr:txBody>
      </xdr:sp>
      <xdr:grpSp>
        <xdr:nvGrpSpPr>
          <xdr:cNvPr id="9" name="Grupo 8">
            <a:extLst>
              <a:ext uri="{FF2B5EF4-FFF2-40B4-BE49-F238E27FC236}">
                <a16:creationId xmlns:a16="http://schemas.microsoft.com/office/drawing/2014/main" id="{00000000-0008-0000-0200-000009000000}"/>
              </a:ext>
            </a:extLst>
          </xdr:cNvPr>
          <xdr:cNvGrpSpPr/>
        </xdr:nvGrpSpPr>
        <xdr:grpSpPr>
          <a:xfrm>
            <a:off x="5113019" y="1226820"/>
            <a:ext cx="1101122" cy="617220"/>
            <a:chOff x="5113019" y="1310640"/>
            <a:chExt cx="1101122" cy="617220"/>
          </a:xfrm>
        </xdr:grpSpPr>
        <xdr:sp macro="" textlink="">
          <xdr:nvSpPr>
            <xdr:cNvPr id="10" name="CuadroTexto 9">
              <a:extLst>
                <a:ext uri="{FF2B5EF4-FFF2-40B4-BE49-F238E27FC236}">
                  <a16:creationId xmlns:a16="http://schemas.microsoft.com/office/drawing/2014/main" id="{00000000-0008-0000-0200-00000A000000}"/>
                </a:ext>
              </a:extLst>
            </xdr:cNvPr>
            <xdr:cNvSpPr txBox="1"/>
          </xdr:nvSpPr>
          <xdr:spPr>
            <a:xfrm>
              <a:off x="5113019" y="1310640"/>
              <a:ext cx="975361" cy="6172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4400">
                  <a:solidFill>
                    <a:schemeClr val="bg1">
                      <a:lumMod val="75000"/>
                    </a:schemeClr>
                  </a:solidFill>
                  <a:latin typeface="HoloLens MDL2 Assets" panose="050A0102010101010101" pitchFamily="18" charset="0"/>
                  <a:sym typeface="Webdings" panose="05030102010509060703" pitchFamily="18" charset="2"/>
                </a:rPr>
                <a:t></a:t>
              </a:r>
              <a:endParaRPr lang="es-PE" sz="4400">
                <a:solidFill>
                  <a:schemeClr val="bg1">
                    <a:lumMod val="75000"/>
                  </a:schemeClr>
                </a:solidFill>
              </a:endParaRPr>
            </a:p>
          </xdr:txBody>
        </xdr:sp>
        <xdr:sp macro="" textlink="">
          <xdr:nvSpPr>
            <xdr:cNvPr id="11" name="CuadroTexto 10">
              <a:extLst>
                <a:ext uri="{FF2B5EF4-FFF2-40B4-BE49-F238E27FC236}">
                  <a16:creationId xmlns:a16="http://schemas.microsoft.com/office/drawing/2014/main" id="{00000000-0008-0000-0200-00000B000000}"/>
                </a:ext>
              </a:extLst>
            </xdr:cNvPr>
            <xdr:cNvSpPr txBox="1"/>
          </xdr:nvSpPr>
          <xdr:spPr>
            <a:xfrm>
              <a:off x="5982347" y="1455419"/>
              <a:ext cx="231794" cy="335282"/>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s-PE" sz="1100">
                <a:ln>
                  <a:noFill/>
                </a:ln>
                <a:solidFill>
                  <a:schemeClr val="bg1">
                    <a:lumMod val="75000"/>
                  </a:schemeClr>
                </a:solidFill>
              </a:endParaRPr>
            </a:p>
          </xdr:txBody>
        </xdr:sp>
      </xdr:grpSp>
    </xdr:grpSp>
    <xdr:clientData/>
  </xdr:twoCellAnchor>
  <xdr:oneCellAnchor>
    <xdr:from>
      <xdr:col>4</xdr:col>
      <xdr:colOff>262889</xdr:colOff>
      <xdr:row>16</xdr:row>
      <xdr:rowOff>76200</xdr:rowOff>
    </xdr:from>
    <xdr:ext cx="4718685" cy="2038350"/>
    <xdr:sp macro="" textlink="">
      <xdr:nvSpPr>
        <xdr:cNvPr id="14" name="CuadroTexto 14">
          <a:extLst>
            <a:ext uri="{FF2B5EF4-FFF2-40B4-BE49-F238E27FC236}">
              <a16:creationId xmlns:a16="http://schemas.microsoft.com/office/drawing/2014/main" id="{00000000-0008-0000-0200-00000E000000}"/>
            </a:ext>
          </a:extLst>
        </xdr:cNvPr>
        <xdr:cNvSpPr txBox="1"/>
      </xdr:nvSpPr>
      <xdr:spPr>
        <a:xfrm>
          <a:off x="3105149" y="3002280"/>
          <a:ext cx="4718685" cy="20383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1100">
              <a:latin typeface="Arial" panose="020B0604020202020204" pitchFamily="34" charset="0"/>
              <a:cs typeface="Arial" panose="020B0604020202020204" pitchFamily="34" charset="0"/>
            </a:rPr>
            <a:t>Thank</a:t>
          </a:r>
          <a:r>
            <a:rPr lang="es-PE" sz="1100" baseline="0">
              <a:latin typeface="Arial" panose="020B0604020202020204" pitchFamily="34" charset="0"/>
              <a:cs typeface="Arial" panose="020B0604020202020204" pitchFamily="34" charset="0"/>
            </a:rPr>
            <a:t> you for downloading in this video-tutorial of Excel!</a:t>
          </a:r>
          <a:br>
            <a:rPr lang="es-PE" sz="1100">
              <a:latin typeface="Arial" panose="020B0604020202020204" pitchFamily="34" charset="0"/>
              <a:cs typeface="Arial" panose="020B0604020202020204" pitchFamily="34" charset="0"/>
            </a:rPr>
          </a:br>
          <a:endParaRPr lang="es-PE" sz="1100">
            <a:latin typeface="Arial" panose="020B0604020202020204" pitchFamily="34" charset="0"/>
            <a:cs typeface="Arial" panose="020B0604020202020204" pitchFamily="34" charset="0"/>
          </a:endParaRPr>
        </a:p>
        <a:p>
          <a:r>
            <a:rPr lang="es-PE" sz="1100" b="1">
              <a:latin typeface="Arial" panose="020B0604020202020204" pitchFamily="34" charset="0"/>
              <a:cs typeface="Arial" panose="020B0604020202020204" pitchFamily="34" charset="0"/>
            </a:rPr>
            <a:t>Mission</a:t>
          </a:r>
          <a:r>
            <a:rPr lang="es-PE" sz="1100" b="1" baseline="0">
              <a:latin typeface="Arial" panose="020B0604020202020204" pitchFamily="34" charset="0"/>
              <a:cs typeface="Arial" panose="020B0604020202020204" pitchFamily="34" charset="0"/>
            </a:rPr>
            <a:t>: </a:t>
          </a:r>
          <a:r>
            <a:rPr lang="es-PE" sz="1100" baseline="0">
              <a:latin typeface="Arial" panose="020B0604020202020204" pitchFamily="34" charset="0"/>
              <a:cs typeface="Arial" panose="020B0604020202020204" pitchFamily="34" charset="0"/>
            </a:rPr>
            <a:t>to evangelize the efficient use of Microsoft Excel so we can transform data into valuable information.</a:t>
          </a:r>
        </a:p>
        <a:p>
          <a:endParaRPr lang="es-PE" sz="1100" baseline="0">
            <a:latin typeface="Arial" panose="020B0604020202020204" pitchFamily="34" charset="0"/>
            <a:cs typeface="Arial" panose="020B0604020202020204" pitchFamily="34" charset="0"/>
          </a:endParaRPr>
        </a:p>
        <a:p>
          <a:r>
            <a:rPr lang="es-PE" sz="1100" b="1" baseline="0">
              <a:latin typeface="Arial" panose="020B0604020202020204" pitchFamily="34" charset="0"/>
              <a:cs typeface="Arial" panose="020B0604020202020204" pitchFamily="34" charset="0"/>
            </a:rPr>
            <a:t>Vision: </a:t>
          </a:r>
          <a:r>
            <a:rPr lang="es-PE" sz="1100" baseline="0">
              <a:latin typeface="Arial" panose="020B0604020202020204" pitchFamily="34" charset="0"/>
              <a:cs typeface="Arial" panose="020B0604020202020204" pitchFamily="34" charset="0"/>
            </a:rPr>
            <a:t>to empower a more productive Latino America so more professionals can add value to their careers, their organizations, and consequently; a better quality of life.</a:t>
          </a:r>
        </a:p>
        <a:p>
          <a:endParaRPr lang="es-PE" sz="1100" baseline="0">
            <a:latin typeface="Arial" panose="020B0604020202020204" pitchFamily="34" charset="0"/>
            <a:cs typeface="Arial" panose="020B0604020202020204" pitchFamily="34" charset="0"/>
          </a:endParaRPr>
        </a:p>
        <a:p>
          <a:r>
            <a:rPr lang="es-PE" sz="1100" baseline="0">
              <a:latin typeface="Arial" panose="020B0604020202020204" pitchFamily="34" charset="0"/>
              <a:cs typeface="Arial" panose="020B0604020202020204" pitchFamily="34" charset="0"/>
            </a:rPr>
            <a:t>If you have any questions, or have noticed an error, please let me know,</a:t>
          </a:r>
          <a:r>
            <a:rPr lang="es-PE" sz="1100" b="1" baseline="0">
              <a:latin typeface="Arial" panose="020B0604020202020204" pitchFamily="34" charset="0"/>
              <a:cs typeface="Arial" panose="020B0604020202020204" pitchFamily="34" charset="0"/>
            </a:rPr>
            <a:t> I would like to know about it.</a:t>
          </a:r>
        </a:p>
        <a:p>
          <a:endParaRPr lang="es-PE" sz="1100">
            <a:latin typeface="Arial" panose="020B0604020202020204" pitchFamily="34" charset="0"/>
            <a:cs typeface="Arial" panose="020B0604020202020204" pitchFamily="34" charset="0"/>
          </a:endParaRPr>
        </a:p>
      </xdr:txBody>
    </xdr:sp>
    <xdr:clientData/>
  </xdr:oneCellAnchor>
  <xdr:twoCellAnchor>
    <xdr:from>
      <xdr:col>0</xdr:col>
      <xdr:colOff>689610</xdr:colOff>
      <xdr:row>14</xdr:row>
      <xdr:rowOff>20955</xdr:rowOff>
    </xdr:from>
    <xdr:to>
      <xdr:col>3</xdr:col>
      <xdr:colOff>736743</xdr:colOff>
      <xdr:row>29</xdr:row>
      <xdr:rowOff>23533</xdr:rowOff>
    </xdr:to>
    <xdr:grpSp>
      <xdr:nvGrpSpPr>
        <xdr:cNvPr id="15" name="Grupo 20">
          <a:extLst>
            <a:ext uri="{FF2B5EF4-FFF2-40B4-BE49-F238E27FC236}">
              <a16:creationId xmlns:a16="http://schemas.microsoft.com/office/drawing/2014/main" id="{00000000-0008-0000-0200-00000F000000}"/>
            </a:ext>
          </a:extLst>
        </xdr:cNvPr>
        <xdr:cNvGrpSpPr/>
      </xdr:nvGrpSpPr>
      <xdr:grpSpPr>
        <a:xfrm>
          <a:off x="689610" y="2554605"/>
          <a:ext cx="2095008" cy="2717203"/>
          <a:chOff x="679525" y="3046879"/>
          <a:chExt cx="2078984" cy="2719108"/>
        </a:xfrm>
      </xdr:grpSpPr>
      <xdr:pic>
        <xdr:nvPicPr>
          <xdr:cNvPr id="16" name="Imagen 13" descr="Fotografia de Carlos Barboza">
            <a:extLst>
              <a:ext uri="{FF2B5EF4-FFF2-40B4-BE49-F238E27FC236}">
                <a16:creationId xmlns:a16="http://schemas.microsoft.com/office/drawing/2014/main" id="{00000000-0008-0000-0200-000010000000}"/>
              </a:ext>
              <a:ext uri="{C183D7F6-B498-43B3-948B-1728B52AA6E4}">
                <adec:decorative xmlns:adec="http://schemas.microsoft.com/office/drawing/2017/decorative" val="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58300"/>
          <a:stretch/>
        </xdr:blipFill>
        <xdr:spPr>
          <a:xfrm>
            <a:off x="679525" y="4775947"/>
            <a:ext cx="2078984" cy="990040"/>
          </a:xfrm>
          <a:prstGeom prst="ellipse">
            <a:avLst/>
          </a:prstGeom>
          <a:ln w="63500" cap="rnd">
            <a:noFill/>
          </a:ln>
          <a:effectLst/>
        </xdr:spPr>
      </xdr:pic>
      <xdr:pic>
        <xdr:nvPicPr>
          <xdr:cNvPr id="17" name="Imagen 15">
            <a:extLst>
              <a:ext uri="{FF2B5EF4-FFF2-40B4-BE49-F238E27FC236}">
                <a16:creationId xmlns:a16="http://schemas.microsoft.com/office/drawing/2014/main" id="{00000000-0008-0000-0200-000011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22883" r="22357" b="29715"/>
          <a:stretch/>
        </xdr:blipFill>
        <xdr:spPr>
          <a:xfrm>
            <a:off x="1079759" y="3046879"/>
            <a:ext cx="1300370" cy="1709058"/>
          </a:xfrm>
          <a:prstGeom prst="ellipse">
            <a:avLst/>
          </a:prstGeom>
        </xdr:spPr>
      </xdr:pic>
      <xdr:pic>
        <xdr:nvPicPr>
          <xdr:cNvPr id="18" name="Imagen 16">
            <a:extLst>
              <a:ext uri="{FF2B5EF4-FFF2-40B4-BE49-F238E27FC236}">
                <a16:creationId xmlns:a16="http://schemas.microsoft.com/office/drawing/2014/main" id="{00000000-0008-0000-0200-000012000000}"/>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r="62209"/>
          <a:stretch/>
        </xdr:blipFill>
        <xdr:spPr>
          <a:xfrm>
            <a:off x="1435432" y="3226024"/>
            <a:ext cx="627058" cy="600774"/>
          </a:xfrm>
          <a:prstGeom prst="rect">
            <a:avLst/>
          </a:prstGeom>
        </xdr:spPr>
      </xdr:pic>
      <xdr:sp macro="" textlink="">
        <xdr:nvSpPr>
          <xdr:cNvPr id="19" name="Forma libre: forma 19">
            <a:extLst>
              <a:ext uri="{FF2B5EF4-FFF2-40B4-BE49-F238E27FC236}">
                <a16:creationId xmlns:a16="http://schemas.microsoft.com/office/drawing/2014/main" id="{00000000-0008-0000-0200-000013000000}"/>
              </a:ext>
            </a:extLst>
          </xdr:cNvPr>
          <xdr:cNvSpPr/>
        </xdr:nvSpPr>
        <xdr:spPr>
          <a:xfrm>
            <a:off x="1331438" y="4756135"/>
            <a:ext cx="807003" cy="401260"/>
          </a:xfrm>
          <a:custGeom>
            <a:avLst/>
            <a:gdLst>
              <a:gd name="connsiteX0" fmla="*/ 0 w 752856"/>
              <a:gd name="connsiteY0" fmla="*/ 30480 h 381000"/>
              <a:gd name="connsiteX1" fmla="*/ 91440 w 752856"/>
              <a:gd name="connsiteY1" fmla="*/ 158496 h 381000"/>
              <a:gd name="connsiteX2" fmla="*/ 335280 w 752856"/>
              <a:gd name="connsiteY2" fmla="*/ 377952 h 381000"/>
              <a:gd name="connsiteX3" fmla="*/ 390144 w 752856"/>
              <a:gd name="connsiteY3" fmla="*/ 381000 h 381000"/>
              <a:gd name="connsiteX4" fmla="*/ 673608 w 752856"/>
              <a:gd name="connsiteY4" fmla="*/ 164592 h 381000"/>
              <a:gd name="connsiteX5" fmla="*/ 752856 w 752856"/>
              <a:gd name="connsiteY5" fmla="*/ 45720 h 381000"/>
              <a:gd name="connsiteX6" fmla="*/ 362712 w 752856"/>
              <a:gd name="connsiteY6" fmla="*/ 0 h 381000"/>
              <a:gd name="connsiteX7" fmla="*/ 0 w 752856"/>
              <a:gd name="connsiteY7" fmla="*/ 30480 h 381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752856" h="381000">
                <a:moveTo>
                  <a:pt x="0" y="30480"/>
                </a:moveTo>
                <a:lnTo>
                  <a:pt x="91440" y="158496"/>
                </a:lnTo>
                <a:lnTo>
                  <a:pt x="335280" y="377952"/>
                </a:lnTo>
                <a:lnTo>
                  <a:pt x="390144" y="381000"/>
                </a:lnTo>
                <a:lnTo>
                  <a:pt x="673608" y="164592"/>
                </a:lnTo>
                <a:lnTo>
                  <a:pt x="752856" y="45720"/>
                </a:lnTo>
                <a:lnTo>
                  <a:pt x="362712" y="0"/>
                </a:lnTo>
                <a:lnTo>
                  <a:pt x="0" y="30480"/>
                </a:lnTo>
                <a:close/>
              </a:path>
            </a:pathLst>
          </a:cu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419" sz="1100"/>
          </a:p>
        </xdr:txBody>
      </xdr:sp>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bc" refreshedDate="44703.940046412034" missingItemsLimit="0" createdVersion="8" refreshedVersion="8" minRefreshableVersion="3" recordCount="201" xr:uid="{38FC4652-12E9-4ECB-BF08-7668139C1DB8}">
  <cacheSource type="worksheet">
    <worksheetSource name="_02_countries_regions"/>
  </cacheSource>
  <cacheFields count="3">
    <cacheField name="country" numFmtId="0">
      <sharedItems count="201">
        <s v="Afghanistan"/>
        <s v="Albania"/>
        <s v="Algeria"/>
        <s v="Angola"/>
        <s v="Antigua and Barbuda"/>
        <s v="Argentina"/>
        <s v="Armenia"/>
        <s v="Aruba"/>
        <s v="Australia"/>
        <s v="Austria"/>
        <s v="Azerbaijan"/>
        <s v="Bahamas"/>
        <s v="Bahrain"/>
        <s v="Bangladesh"/>
        <s v="Barbados"/>
        <s v="Belarus"/>
        <s v="Belgium"/>
        <s v="Belize"/>
        <s v="Benin"/>
        <s v="Bhutan"/>
        <s v="Bolivia"/>
        <s v="Bosnia and Herzegovina"/>
        <s v="Botswana"/>
        <s v="Brazil"/>
        <s v="Brunei"/>
        <s v="Bulgaria"/>
        <s v="Burkina Faso"/>
        <s v="Burundi"/>
        <s v="Cambodia"/>
        <s v="Cameroon"/>
        <s v="Canada"/>
        <s v="Cape Verde"/>
        <s v="Central African Republic"/>
        <s v="Chad"/>
        <s v="Channel Islands"/>
        <s v="Chile"/>
        <s v="China"/>
        <s v="Colombia"/>
        <s v="Comoros"/>
        <s v="Congo Democratic Republic"/>
        <s v="Congo Republic"/>
        <s v="Costa Rica"/>
        <s v="Cote d'Ivoire"/>
        <s v="Croatia"/>
        <s v="Cuba"/>
        <s v="Cyprus"/>
        <s v="Czech Republic"/>
        <s v="Denmark"/>
        <s v="Djibouti"/>
        <s v="Dominican Republic"/>
        <s v="Ecuador"/>
        <s v="Egypt"/>
        <s v="El Salvador"/>
        <s v="Equatorial Guinea"/>
        <s v="Eritrea"/>
        <s v="Estonia"/>
        <s v="Ethiopia"/>
        <s v="Fiji"/>
        <s v="Finland"/>
        <s v="France"/>
        <s v="French Guiana"/>
        <s v="French Polynesia"/>
        <s v="Gabon"/>
        <s v="Gambia"/>
        <s v="Georgia"/>
        <s v="Germany"/>
        <s v="Ghana"/>
        <s v="Greece"/>
        <s v="Grenada"/>
        <s v="Guadeloupe"/>
        <s v="Guam"/>
        <s v="Guatemala"/>
        <s v="Guinea"/>
        <s v="Guinea-Bissau"/>
        <s v="Guyana"/>
        <s v="Haiti"/>
        <s v="Honduras"/>
        <s v="Hong Kong"/>
        <s v="Hungary"/>
        <s v="Iceland"/>
        <s v="India"/>
        <s v="Indonesia"/>
        <s v="Iran"/>
        <s v="Iraq"/>
        <s v="Ireland"/>
        <s v="Israel"/>
        <s v="Italy"/>
        <s v="Jamaica"/>
        <s v="Japan"/>
        <s v="Jordan"/>
        <s v="Kazakhstan"/>
        <s v="Kenya"/>
        <s v="Kiribati"/>
        <s v="Korea Democratic Republic"/>
        <s v="Korea Republic"/>
        <s v="Kuwait"/>
        <s v="Kyrgyzstan"/>
        <s v="Laos"/>
        <s v="Latvia"/>
        <s v="Lebanon"/>
        <s v="Lesotho"/>
        <s v="Liberia"/>
        <s v="Libya"/>
        <s v="Lithuania"/>
        <s v="Luxembourg"/>
        <s v="Macao"/>
        <s v="Macedonia"/>
        <s v="Madagascar"/>
        <s v="Malawi"/>
        <s v="Malaysia"/>
        <s v="Maldives"/>
        <s v="Mali"/>
        <s v="Malta"/>
        <s v="Martinique"/>
        <s v="Mauritania"/>
        <s v="Mauritius"/>
        <s v="Mayotte"/>
        <s v="Mexico"/>
        <s v="Micronesia Federated States of"/>
        <s v="Moldova"/>
        <s v="Mongolia"/>
        <s v="Montenegro"/>
        <s v="Morocco"/>
        <s v="Mozambique"/>
        <s v="Myanmar"/>
        <s v="Namibia"/>
        <s v="Nepal"/>
        <s v="Netherlands"/>
        <s v="Netherlands Antilles"/>
        <s v="New Caledonia"/>
        <s v="New Zealand"/>
        <s v="Nicaragua"/>
        <s v="Niger"/>
        <s v="Nigeria"/>
        <s v="Norway"/>
        <s v="Oman"/>
        <s v="Pakistan"/>
        <s v="Panama"/>
        <s v="Papua New Guinea"/>
        <s v="Paraguay"/>
        <s v="Peru"/>
        <s v="Philippines"/>
        <s v="Poland"/>
        <s v="Portugal"/>
        <s v="Puerto Rico"/>
        <s v="Qatar"/>
        <s v="La Reunion"/>
        <s v="Romania"/>
        <s v="Russia"/>
        <s v="Rwanda"/>
        <s v="Saint Lucia"/>
        <s v="Saint Vincent and the Grenadines"/>
        <s v="Samoa"/>
        <s v="Sao Tome and Principe"/>
        <s v="Saudi Arabia"/>
        <s v="Senegal"/>
        <s v="Serbia"/>
        <s v="Seychelles"/>
        <s v="Sierra Leone"/>
        <s v="Singapore"/>
        <s v="Slovakia"/>
        <s v="Slovenia"/>
        <s v="Solomon Islands"/>
        <s v="Somalia"/>
        <s v="South Africa"/>
        <s v="South Sudan"/>
        <s v="Spain"/>
        <s v="Sri Lanka"/>
        <s v="Sudan"/>
        <s v="Suriname"/>
        <s v="Swaziland"/>
        <s v="Sweden"/>
        <s v="Switzerland"/>
        <s v="Syria"/>
        <s v="Taiwan"/>
        <s v="Tajikistan"/>
        <s v="Tanzania"/>
        <s v="Thailand"/>
        <s v="Timor-Leste"/>
        <s v="Togo"/>
        <s v="Tonga"/>
        <s v="Trinidad and Tobago"/>
        <s v="Tunisia"/>
        <s v="Turkey"/>
        <s v="Turkmenistan"/>
        <s v="Uganda"/>
        <s v="Ukraine"/>
        <s v="United Arab Emirates"/>
        <s v="United Kingdom"/>
        <s v="United States"/>
        <s v="Uruguay"/>
        <s v="Uzbekistan"/>
        <s v="Vanuatu"/>
        <s v="Venezuela"/>
        <s v="Vietnam"/>
        <s v="Virgin Islands"/>
        <s v="West Bank and Gaza"/>
        <s v="Western Sahara"/>
        <s v="Yemen Republic"/>
        <s v="Zambia"/>
        <s v="Zimbabwe"/>
      </sharedItems>
    </cacheField>
    <cacheField name="continent" numFmtId="0">
      <sharedItems count="5">
        <s v="Asia"/>
        <s v="Europe"/>
        <s v="Africa"/>
        <s v="Americas"/>
        <s v="Oceania"/>
      </sharedItems>
    </cacheField>
    <cacheField name="region" numFmtId="0">
      <sharedItems count="17">
        <s v="Southern Asia"/>
        <s v="Eastern Europe"/>
        <s v="Northern Africa"/>
        <s v="Middle Africa"/>
        <s v="North America"/>
        <s v="South America"/>
        <s v="Western Asia"/>
        <s v="Caribbean"/>
        <s v="Oceania"/>
        <s v="Western Europe"/>
        <s v="Central America"/>
        <s v="Western Africa"/>
        <s v="Southern Africa"/>
        <s v="South-Eastern Asia"/>
        <s v="Eastern Africa"/>
        <s v="Eastern Asia"/>
        <s v="Central Asia"/>
      </sharedItems>
    </cacheField>
  </cacheFields>
  <extLst>
    <ext xmlns:x14="http://schemas.microsoft.com/office/spreadsheetml/2009/9/main" uri="{725AE2AE-9491-48be-B2B4-4EB974FC3084}">
      <x14:pivotCacheDefinition pivotCacheId="82344099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bc" refreshedDate="44737.817777314813" createdVersion="8" refreshedVersion="8" minRefreshableVersion="3" recordCount="64" xr:uid="{03DFA98B-22AB-4F02-B5F1-9D31D8D4F0A0}">
  <cacheSource type="worksheet">
    <worksheetSource name="_03_years"/>
  </cacheSource>
  <cacheFields count="1">
    <cacheField name="year" numFmtId="0">
      <sharedItems containsSemiMixedTypes="0" containsString="0" containsNumber="1" containsInteger="1" minValue="1950" maxValue="2013" count="64">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sharedItems>
    </cacheField>
  </cacheFields>
  <extLst>
    <ext xmlns:x14="http://schemas.microsoft.com/office/spreadsheetml/2009/9/main" uri="{725AE2AE-9491-48be-B2B4-4EB974FC3084}">
      <x14:pivotCacheDefinition pivotCacheId="5320133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1">
  <r>
    <x v="0"/>
    <x v="0"/>
    <x v="0"/>
  </r>
  <r>
    <x v="1"/>
    <x v="1"/>
    <x v="1"/>
  </r>
  <r>
    <x v="2"/>
    <x v="2"/>
    <x v="2"/>
  </r>
  <r>
    <x v="3"/>
    <x v="2"/>
    <x v="3"/>
  </r>
  <r>
    <x v="4"/>
    <x v="3"/>
    <x v="4"/>
  </r>
  <r>
    <x v="5"/>
    <x v="3"/>
    <x v="5"/>
  </r>
  <r>
    <x v="6"/>
    <x v="1"/>
    <x v="6"/>
  </r>
  <r>
    <x v="7"/>
    <x v="3"/>
    <x v="7"/>
  </r>
  <r>
    <x v="8"/>
    <x v="4"/>
    <x v="8"/>
  </r>
  <r>
    <x v="9"/>
    <x v="1"/>
    <x v="9"/>
  </r>
  <r>
    <x v="10"/>
    <x v="1"/>
    <x v="6"/>
  </r>
  <r>
    <x v="11"/>
    <x v="3"/>
    <x v="4"/>
  </r>
  <r>
    <x v="12"/>
    <x v="0"/>
    <x v="6"/>
  </r>
  <r>
    <x v="13"/>
    <x v="0"/>
    <x v="0"/>
  </r>
  <r>
    <x v="14"/>
    <x v="3"/>
    <x v="7"/>
  </r>
  <r>
    <x v="15"/>
    <x v="1"/>
    <x v="1"/>
  </r>
  <r>
    <x v="16"/>
    <x v="1"/>
    <x v="9"/>
  </r>
  <r>
    <x v="17"/>
    <x v="3"/>
    <x v="10"/>
  </r>
  <r>
    <x v="18"/>
    <x v="2"/>
    <x v="11"/>
  </r>
  <r>
    <x v="19"/>
    <x v="0"/>
    <x v="0"/>
  </r>
  <r>
    <x v="20"/>
    <x v="3"/>
    <x v="5"/>
  </r>
  <r>
    <x v="21"/>
    <x v="1"/>
    <x v="1"/>
  </r>
  <r>
    <x v="22"/>
    <x v="2"/>
    <x v="12"/>
  </r>
  <r>
    <x v="23"/>
    <x v="3"/>
    <x v="5"/>
  </r>
  <r>
    <x v="24"/>
    <x v="0"/>
    <x v="13"/>
  </r>
  <r>
    <x v="25"/>
    <x v="1"/>
    <x v="1"/>
  </r>
  <r>
    <x v="26"/>
    <x v="2"/>
    <x v="11"/>
  </r>
  <r>
    <x v="27"/>
    <x v="2"/>
    <x v="14"/>
  </r>
  <r>
    <x v="28"/>
    <x v="0"/>
    <x v="13"/>
  </r>
  <r>
    <x v="29"/>
    <x v="2"/>
    <x v="3"/>
  </r>
  <r>
    <x v="30"/>
    <x v="3"/>
    <x v="4"/>
  </r>
  <r>
    <x v="31"/>
    <x v="2"/>
    <x v="11"/>
  </r>
  <r>
    <x v="32"/>
    <x v="2"/>
    <x v="3"/>
  </r>
  <r>
    <x v="33"/>
    <x v="2"/>
    <x v="3"/>
  </r>
  <r>
    <x v="34"/>
    <x v="1"/>
    <x v="9"/>
  </r>
  <r>
    <x v="35"/>
    <x v="3"/>
    <x v="5"/>
  </r>
  <r>
    <x v="36"/>
    <x v="0"/>
    <x v="15"/>
  </r>
  <r>
    <x v="37"/>
    <x v="3"/>
    <x v="5"/>
  </r>
  <r>
    <x v="38"/>
    <x v="2"/>
    <x v="14"/>
  </r>
  <r>
    <x v="39"/>
    <x v="2"/>
    <x v="3"/>
  </r>
  <r>
    <x v="40"/>
    <x v="2"/>
    <x v="3"/>
  </r>
  <r>
    <x v="41"/>
    <x v="3"/>
    <x v="10"/>
  </r>
  <r>
    <x v="42"/>
    <x v="2"/>
    <x v="11"/>
  </r>
  <r>
    <x v="43"/>
    <x v="1"/>
    <x v="1"/>
  </r>
  <r>
    <x v="44"/>
    <x v="3"/>
    <x v="7"/>
  </r>
  <r>
    <x v="45"/>
    <x v="1"/>
    <x v="1"/>
  </r>
  <r>
    <x v="46"/>
    <x v="1"/>
    <x v="1"/>
  </r>
  <r>
    <x v="47"/>
    <x v="1"/>
    <x v="9"/>
  </r>
  <r>
    <x v="48"/>
    <x v="2"/>
    <x v="14"/>
  </r>
  <r>
    <x v="49"/>
    <x v="3"/>
    <x v="7"/>
  </r>
  <r>
    <x v="50"/>
    <x v="3"/>
    <x v="5"/>
  </r>
  <r>
    <x v="51"/>
    <x v="2"/>
    <x v="2"/>
  </r>
  <r>
    <x v="52"/>
    <x v="3"/>
    <x v="10"/>
  </r>
  <r>
    <x v="53"/>
    <x v="2"/>
    <x v="3"/>
  </r>
  <r>
    <x v="54"/>
    <x v="2"/>
    <x v="14"/>
  </r>
  <r>
    <x v="55"/>
    <x v="1"/>
    <x v="1"/>
  </r>
  <r>
    <x v="56"/>
    <x v="2"/>
    <x v="14"/>
  </r>
  <r>
    <x v="57"/>
    <x v="4"/>
    <x v="8"/>
  </r>
  <r>
    <x v="58"/>
    <x v="1"/>
    <x v="9"/>
  </r>
  <r>
    <x v="59"/>
    <x v="1"/>
    <x v="9"/>
  </r>
  <r>
    <x v="60"/>
    <x v="3"/>
    <x v="5"/>
  </r>
  <r>
    <x v="61"/>
    <x v="4"/>
    <x v="8"/>
  </r>
  <r>
    <x v="62"/>
    <x v="2"/>
    <x v="3"/>
  </r>
  <r>
    <x v="63"/>
    <x v="2"/>
    <x v="11"/>
  </r>
  <r>
    <x v="64"/>
    <x v="1"/>
    <x v="6"/>
  </r>
  <r>
    <x v="65"/>
    <x v="1"/>
    <x v="9"/>
  </r>
  <r>
    <x v="66"/>
    <x v="2"/>
    <x v="11"/>
  </r>
  <r>
    <x v="67"/>
    <x v="1"/>
    <x v="1"/>
  </r>
  <r>
    <x v="68"/>
    <x v="3"/>
    <x v="7"/>
  </r>
  <r>
    <x v="69"/>
    <x v="3"/>
    <x v="7"/>
  </r>
  <r>
    <x v="70"/>
    <x v="4"/>
    <x v="8"/>
  </r>
  <r>
    <x v="71"/>
    <x v="3"/>
    <x v="10"/>
  </r>
  <r>
    <x v="72"/>
    <x v="2"/>
    <x v="11"/>
  </r>
  <r>
    <x v="73"/>
    <x v="2"/>
    <x v="11"/>
  </r>
  <r>
    <x v="74"/>
    <x v="3"/>
    <x v="5"/>
  </r>
  <r>
    <x v="75"/>
    <x v="3"/>
    <x v="7"/>
  </r>
  <r>
    <x v="76"/>
    <x v="3"/>
    <x v="10"/>
  </r>
  <r>
    <x v="77"/>
    <x v="0"/>
    <x v="15"/>
  </r>
  <r>
    <x v="78"/>
    <x v="1"/>
    <x v="1"/>
  </r>
  <r>
    <x v="79"/>
    <x v="1"/>
    <x v="9"/>
  </r>
  <r>
    <x v="80"/>
    <x v="0"/>
    <x v="0"/>
  </r>
  <r>
    <x v="81"/>
    <x v="0"/>
    <x v="13"/>
  </r>
  <r>
    <x v="82"/>
    <x v="0"/>
    <x v="0"/>
  </r>
  <r>
    <x v="83"/>
    <x v="0"/>
    <x v="6"/>
  </r>
  <r>
    <x v="84"/>
    <x v="1"/>
    <x v="9"/>
  </r>
  <r>
    <x v="85"/>
    <x v="0"/>
    <x v="6"/>
  </r>
  <r>
    <x v="86"/>
    <x v="1"/>
    <x v="9"/>
  </r>
  <r>
    <x v="87"/>
    <x v="3"/>
    <x v="7"/>
  </r>
  <r>
    <x v="88"/>
    <x v="0"/>
    <x v="15"/>
  </r>
  <r>
    <x v="89"/>
    <x v="0"/>
    <x v="6"/>
  </r>
  <r>
    <x v="90"/>
    <x v="0"/>
    <x v="16"/>
  </r>
  <r>
    <x v="91"/>
    <x v="2"/>
    <x v="14"/>
  </r>
  <r>
    <x v="92"/>
    <x v="4"/>
    <x v="8"/>
  </r>
  <r>
    <x v="93"/>
    <x v="0"/>
    <x v="15"/>
  </r>
  <r>
    <x v="94"/>
    <x v="0"/>
    <x v="15"/>
  </r>
  <r>
    <x v="95"/>
    <x v="0"/>
    <x v="6"/>
  </r>
  <r>
    <x v="96"/>
    <x v="0"/>
    <x v="16"/>
  </r>
  <r>
    <x v="97"/>
    <x v="0"/>
    <x v="13"/>
  </r>
  <r>
    <x v="98"/>
    <x v="1"/>
    <x v="1"/>
  </r>
  <r>
    <x v="99"/>
    <x v="0"/>
    <x v="6"/>
  </r>
  <r>
    <x v="100"/>
    <x v="2"/>
    <x v="12"/>
  </r>
  <r>
    <x v="101"/>
    <x v="2"/>
    <x v="11"/>
  </r>
  <r>
    <x v="102"/>
    <x v="2"/>
    <x v="2"/>
  </r>
  <r>
    <x v="103"/>
    <x v="1"/>
    <x v="1"/>
  </r>
  <r>
    <x v="104"/>
    <x v="1"/>
    <x v="9"/>
  </r>
  <r>
    <x v="105"/>
    <x v="0"/>
    <x v="15"/>
  </r>
  <r>
    <x v="106"/>
    <x v="1"/>
    <x v="1"/>
  </r>
  <r>
    <x v="107"/>
    <x v="2"/>
    <x v="14"/>
  </r>
  <r>
    <x v="108"/>
    <x v="2"/>
    <x v="14"/>
  </r>
  <r>
    <x v="109"/>
    <x v="0"/>
    <x v="13"/>
  </r>
  <r>
    <x v="110"/>
    <x v="0"/>
    <x v="0"/>
  </r>
  <r>
    <x v="111"/>
    <x v="2"/>
    <x v="11"/>
  </r>
  <r>
    <x v="112"/>
    <x v="1"/>
    <x v="9"/>
  </r>
  <r>
    <x v="113"/>
    <x v="3"/>
    <x v="7"/>
  </r>
  <r>
    <x v="114"/>
    <x v="2"/>
    <x v="11"/>
  </r>
  <r>
    <x v="115"/>
    <x v="2"/>
    <x v="14"/>
  </r>
  <r>
    <x v="116"/>
    <x v="2"/>
    <x v="14"/>
  </r>
  <r>
    <x v="117"/>
    <x v="3"/>
    <x v="10"/>
  </r>
  <r>
    <x v="118"/>
    <x v="4"/>
    <x v="8"/>
  </r>
  <r>
    <x v="119"/>
    <x v="1"/>
    <x v="1"/>
  </r>
  <r>
    <x v="120"/>
    <x v="0"/>
    <x v="15"/>
  </r>
  <r>
    <x v="121"/>
    <x v="1"/>
    <x v="1"/>
  </r>
  <r>
    <x v="122"/>
    <x v="2"/>
    <x v="2"/>
  </r>
  <r>
    <x v="123"/>
    <x v="2"/>
    <x v="14"/>
  </r>
  <r>
    <x v="124"/>
    <x v="0"/>
    <x v="13"/>
  </r>
  <r>
    <x v="125"/>
    <x v="2"/>
    <x v="12"/>
  </r>
  <r>
    <x v="126"/>
    <x v="0"/>
    <x v="0"/>
  </r>
  <r>
    <x v="127"/>
    <x v="1"/>
    <x v="9"/>
  </r>
  <r>
    <x v="128"/>
    <x v="1"/>
    <x v="9"/>
  </r>
  <r>
    <x v="129"/>
    <x v="4"/>
    <x v="8"/>
  </r>
  <r>
    <x v="130"/>
    <x v="4"/>
    <x v="8"/>
  </r>
  <r>
    <x v="131"/>
    <x v="3"/>
    <x v="10"/>
  </r>
  <r>
    <x v="132"/>
    <x v="2"/>
    <x v="11"/>
  </r>
  <r>
    <x v="133"/>
    <x v="2"/>
    <x v="11"/>
  </r>
  <r>
    <x v="134"/>
    <x v="1"/>
    <x v="9"/>
  </r>
  <r>
    <x v="135"/>
    <x v="0"/>
    <x v="6"/>
  </r>
  <r>
    <x v="136"/>
    <x v="0"/>
    <x v="0"/>
  </r>
  <r>
    <x v="137"/>
    <x v="3"/>
    <x v="10"/>
  </r>
  <r>
    <x v="138"/>
    <x v="4"/>
    <x v="8"/>
  </r>
  <r>
    <x v="139"/>
    <x v="3"/>
    <x v="5"/>
  </r>
  <r>
    <x v="140"/>
    <x v="3"/>
    <x v="5"/>
  </r>
  <r>
    <x v="141"/>
    <x v="0"/>
    <x v="13"/>
  </r>
  <r>
    <x v="142"/>
    <x v="1"/>
    <x v="1"/>
  </r>
  <r>
    <x v="143"/>
    <x v="1"/>
    <x v="9"/>
  </r>
  <r>
    <x v="144"/>
    <x v="3"/>
    <x v="7"/>
  </r>
  <r>
    <x v="145"/>
    <x v="0"/>
    <x v="6"/>
  </r>
  <r>
    <x v="146"/>
    <x v="2"/>
    <x v="12"/>
  </r>
  <r>
    <x v="147"/>
    <x v="1"/>
    <x v="1"/>
  </r>
  <r>
    <x v="148"/>
    <x v="1"/>
    <x v="1"/>
  </r>
  <r>
    <x v="149"/>
    <x v="2"/>
    <x v="14"/>
  </r>
  <r>
    <x v="150"/>
    <x v="3"/>
    <x v="7"/>
  </r>
  <r>
    <x v="151"/>
    <x v="3"/>
    <x v="7"/>
  </r>
  <r>
    <x v="152"/>
    <x v="4"/>
    <x v="8"/>
  </r>
  <r>
    <x v="153"/>
    <x v="2"/>
    <x v="3"/>
  </r>
  <r>
    <x v="154"/>
    <x v="0"/>
    <x v="6"/>
  </r>
  <r>
    <x v="155"/>
    <x v="2"/>
    <x v="11"/>
  </r>
  <r>
    <x v="156"/>
    <x v="1"/>
    <x v="1"/>
  </r>
  <r>
    <x v="157"/>
    <x v="2"/>
    <x v="14"/>
  </r>
  <r>
    <x v="158"/>
    <x v="2"/>
    <x v="11"/>
  </r>
  <r>
    <x v="159"/>
    <x v="0"/>
    <x v="13"/>
  </r>
  <r>
    <x v="160"/>
    <x v="1"/>
    <x v="1"/>
  </r>
  <r>
    <x v="161"/>
    <x v="1"/>
    <x v="1"/>
  </r>
  <r>
    <x v="162"/>
    <x v="4"/>
    <x v="8"/>
  </r>
  <r>
    <x v="163"/>
    <x v="2"/>
    <x v="14"/>
  </r>
  <r>
    <x v="164"/>
    <x v="2"/>
    <x v="12"/>
  </r>
  <r>
    <x v="165"/>
    <x v="2"/>
    <x v="14"/>
  </r>
  <r>
    <x v="166"/>
    <x v="1"/>
    <x v="9"/>
  </r>
  <r>
    <x v="167"/>
    <x v="0"/>
    <x v="0"/>
  </r>
  <r>
    <x v="168"/>
    <x v="2"/>
    <x v="14"/>
  </r>
  <r>
    <x v="169"/>
    <x v="3"/>
    <x v="5"/>
  </r>
  <r>
    <x v="170"/>
    <x v="2"/>
    <x v="12"/>
  </r>
  <r>
    <x v="171"/>
    <x v="1"/>
    <x v="9"/>
  </r>
  <r>
    <x v="172"/>
    <x v="1"/>
    <x v="9"/>
  </r>
  <r>
    <x v="173"/>
    <x v="0"/>
    <x v="6"/>
  </r>
  <r>
    <x v="174"/>
    <x v="0"/>
    <x v="13"/>
  </r>
  <r>
    <x v="175"/>
    <x v="0"/>
    <x v="16"/>
  </r>
  <r>
    <x v="176"/>
    <x v="2"/>
    <x v="14"/>
  </r>
  <r>
    <x v="177"/>
    <x v="0"/>
    <x v="13"/>
  </r>
  <r>
    <x v="178"/>
    <x v="0"/>
    <x v="13"/>
  </r>
  <r>
    <x v="179"/>
    <x v="2"/>
    <x v="11"/>
  </r>
  <r>
    <x v="180"/>
    <x v="4"/>
    <x v="8"/>
  </r>
  <r>
    <x v="181"/>
    <x v="3"/>
    <x v="7"/>
  </r>
  <r>
    <x v="182"/>
    <x v="2"/>
    <x v="2"/>
  </r>
  <r>
    <x v="183"/>
    <x v="1"/>
    <x v="6"/>
  </r>
  <r>
    <x v="184"/>
    <x v="0"/>
    <x v="16"/>
  </r>
  <r>
    <x v="185"/>
    <x v="2"/>
    <x v="14"/>
  </r>
  <r>
    <x v="186"/>
    <x v="1"/>
    <x v="1"/>
  </r>
  <r>
    <x v="187"/>
    <x v="0"/>
    <x v="6"/>
  </r>
  <r>
    <x v="188"/>
    <x v="1"/>
    <x v="9"/>
  </r>
  <r>
    <x v="189"/>
    <x v="3"/>
    <x v="4"/>
  </r>
  <r>
    <x v="190"/>
    <x v="3"/>
    <x v="5"/>
  </r>
  <r>
    <x v="191"/>
    <x v="0"/>
    <x v="16"/>
  </r>
  <r>
    <x v="192"/>
    <x v="4"/>
    <x v="8"/>
  </r>
  <r>
    <x v="193"/>
    <x v="3"/>
    <x v="5"/>
  </r>
  <r>
    <x v="194"/>
    <x v="0"/>
    <x v="13"/>
  </r>
  <r>
    <x v="195"/>
    <x v="3"/>
    <x v="7"/>
  </r>
  <r>
    <x v="196"/>
    <x v="0"/>
    <x v="6"/>
  </r>
  <r>
    <x v="197"/>
    <x v="2"/>
    <x v="2"/>
  </r>
  <r>
    <x v="198"/>
    <x v="0"/>
    <x v="6"/>
  </r>
  <r>
    <x v="199"/>
    <x v="2"/>
    <x v="14"/>
  </r>
  <r>
    <x v="200"/>
    <x v="2"/>
    <x v="1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4">
  <r>
    <x v="0"/>
  </r>
  <r>
    <x v="1"/>
  </r>
  <r>
    <x v="2"/>
  </r>
  <r>
    <x v="3"/>
  </r>
  <r>
    <x v="4"/>
  </r>
  <r>
    <x v="5"/>
  </r>
  <r>
    <x v="6"/>
  </r>
  <r>
    <x v="7"/>
  </r>
  <r>
    <x v="8"/>
  </r>
  <r>
    <x v="9"/>
  </r>
  <r>
    <x v="10"/>
  </r>
  <r>
    <x v="11"/>
  </r>
  <r>
    <x v="12"/>
  </r>
  <r>
    <x v="13"/>
  </r>
  <r>
    <x v="14"/>
  </r>
  <r>
    <x v="15"/>
  </r>
  <r>
    <x v="16"/>
  </r>
  <r>
    <x v="17"/>
  </r>
  <r>
    <x v="18"/>
  </r>
  <r>
    <x v="19"/>
  </r>
  <r>
    <x v="20"/>
  </r>
  <r>
    <x v="21"/>
  </r>
  <r>
    <x v="22"/>
  </r>
  <r>
    <x v="23"/>
  </r>
  <r>
    <x v="24"/>
  </r>
  <r>
    <x v="25"/>
  </r>
  <r>
    <x v="26"/>
  </r>
  <r>
    <x v="27"/>
  </r>
  <r>
    <x v="28"/>
  </r>
  <r>
    <x v="29"/>
  </r>
  <r>
    <x v="30"/>
  </r>
  <r>
    <x v="31"/>
  </r>
  <r>
    <x v="32"/>
  </r>
  <r>
    <x v="33"/>
  </r>
  <r>
    <x v="34"/>
  </r>
  <r>
    <x v="35"/>
  </r>
  <r>
    <x v="36"/>
  </r>
  <r>
    <x v="37"/>
  </r>
  <r>
    <x v="38"/>
  </r>
  <r>
    <x v="39"/>
  </r>
  <r>
    <x v="40"/>
  </r>
  <r>
    <x v="41"/>
  </r>
  <r>
    <x v="42"/>
  </r>
  <r>
    <x v="43"/>
  </r>
  <r>
    <x v="44"/>
  </r>
  <r>
    <x v="45"/>
  </r>
  <r>
    <x v="46"/>
  </r>
  <r>
    <x v="47"/>
  </r>
  <r>
    <x v="48"/>
  </r>
  <r>
    <x v="49"/>
  </r>
  <r>
    <x v="50"/>
  </r>
  <r>
    <x v="51"/>
  </r>
  <r>
    <x v="52"/>
  </r>
  <r>
    <x v="53"/>
  </r>
  <r>
    <x v="54"/>
  </r>
  <r>
    <x v="55"/>
  </r>
  <r>
    <x v="56"/>
  </r>
  <r>
    <x v="57"/>
  </r>
  <r>
    <x v="58"/>
  </r>
  <r>
    <x v="59"/>
  </r>
  <r>
    <x v="60"/>
  </r>
  <r>
    <x v="61"/>
  </r>
  <r>
    <x v="62"/>
  </r>
  <r>
    <x v="6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B03F2B6-E437-4B36-9C41-D8354EC4D516}" name="pt_region" cacheId="0" applyNumberFormats="0" applyBorderFormats="0" applyFontFormats="0" applyPatternFormats="0" applyAlignmentFormats="0" applyWidthHeightFormats="1" dataCaption="Values" showError="1" updatedVersion="8" minRefreshableVersion="3" rowGrandTotals="0" itemPrintTitles="1" createdVersion="8" indent="0" compact="0" compactData="0" multipleFieldFilters="0">
  <location ref="Q26:Q43" firstHeaderRow="1" firstDataRow="1" firstDataCol="1"/>
  <pivotFields count="3">
    <pivotField compact="0" outline="0" showAll="0">
      <items count="20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14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t="default"/>
      </items>
    </pivotField>
    <pivotField compact="0" outline="0" showAll="0">
      <items count="6">
        <item x="2"/>
        <item x="3"/>
        <item x="0"/>
        <item x="1"/>
        <item x="4"/>
        <item t="default"/>
      </items>
    </pivotField>
    <pivotField axis="axisRow" compact="0" outline="0" showAll="0">
      <items count="18">
        <item x="7"/>
        <item x="10"/>
        <item x="16"/>
        <item x="14"/>
        <item x="15"/>
        <item x="1"/>
        <item x="3"/>
        <item x="4"/>
        <item x="2"/>
        <item x="8"/>
        <item x="5"/>
        <item x="13"/>
        <item x="12"/>
        <item x="0"/>
        <item x="11"/>
        <item x="6"/>
        <item x="9"/>
        <item t="default"/>
      </items>
    </pivotField>
  </pivotFields>
  <rowFields count="1">
    <field x="2"/>
  </rowFields>
  <rowItems count="17">
    <i>
      <x/>
    </i>
    <i>
      <x v="1"/>
    </i>
    <i>
      <x v="2"/>
    </i>
    <i>
      <x v="3"/>
    </i>
    <i>
      <x v="4"/>
    </i>
    <i>
      <x v="5"/>
    </i>
    <i>
      <x v="6"/>
    </i>
    <i>
      <x v="7"/>
    </i>
    <i>
      <x v="8"/>
    </i>
    <i>
      <x v="9"/>
    </i>
    <i>
      <x v="10"/>
    </i>
    <i>
      <x v="11"/>
    </i>
    <i>
      <x v="12"/>
    </i>
    <i>
      <x v="13"/>
    </i>
    <i>
      <x v="14"/>
    </i>
    <i>
      <x v="15"/>
    </i>
    <i>
      <x v="16"/>
    </i>
  </rowItems>
  <colItems count="1">
    <i/>
  </colItems>
  <pivotTableStyleInfo name="PivotStyleLight1" showRowHeaders="0"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1E9D8FC-7DDF-4290-B193-20855DF3D9E0}" name="pt_countries" cacheId="0" applyNumberFormats="0" applyBorderFormats="0" applyFontFormats="0" applyPatternFormats="0" applyAlignmentFormats="0" applyWidthHeightFormats="1" dataCaption="Values" showError="1" updatedVersion="8" minRefreshableVersion="3" rowGrandTotals="0" itemPrintTitles="1" createdVersion="8" indent="0" compact="0" compactData="0" multipleFieldFilters="0">
  <location ref="Q46:Q247" firstHeaderRow="1" firstDataRow="1" firstDataCol="1"/>
  <pivotFields count="3">
    <pivotField axis="axisRow" compact="0" outline="0" showAll="0">
      <items count="20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14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t="default"/>
      </items>
    </pivotField>
    <pivotField compact="0" outline="0" showAll="0">
      <items count="6">
        <item x="2"/>
        <item x="3"/>
        <item x="0"/>
        <item x="1"/>
        <item x="4"/>
        <item t="default"/>
      </items>
    </pivotField>
    <pivotField compact="0" outline="0" showAll="0">
      <items count="18">
        <item x="7"/>
        <item x="10"/>
        <item x="16"/>
        <item x="14"/>
        <item x="15"/>
        <item x="1"/>
        <item x="3"/>
        <item x="4"/>
        <item x="2"/>
        <item x="8"/>
        <item x="5"/>
        <item x="13"/>
        <item x="12"/>
        <item x="0"/>
        <item x="11"/>
        <item x="6"/>
        <item x="9"/>
        <item t="default"/>
      </items>
    </pivotField>
  </pivotFields>
  <rowFields count="1">
    <field x="0"/>
  </rowFields>
  <rowItems count="20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rowItems>
  <colItems count="1">
    <i/>
  </colItems>
  <pivotTableStyleInfo name="PivotStyleLight1" showRowHeaders="0"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A81B4C9-FE92-4AC7-8C2F-F112F063B8B9}" name="pt_continents" cacheId="0" applyNumberFormats="0" applyBorderFormats="0" applyFontFormats="0" applyPatternFormats="0" applyAlignmentFormats="0" applyWidthHeightFormats="1" dataCaption="Values" showError="1" updatedVersion="8" minRefreshableVersion="3" rowGrandTotals="0" itemPrintTitles="1" createdVersion="8" indent="0" compact="0" compactData="0" multipleFieldFilters="0">
  <location ref="Q18:Q23" firstHeaderRow="1" firstDataRow="1" firstDataCol="1"/>
  <pivotFields count="3">
    <pivotField compact="0" outline="0" showAll="0">
      <items count="20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14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t="default"/>
      </items>
    </pivotField>
    <pivotField axis="axisRow" compact="0" outline="0" showAll="0">
      <items count="6">
        <item x="2"/>
        <item x="1"/>
        <item x="0"/>
        <item x="3"/>
        <item x="4"/>
        <item t="default"/>
      </items>
    </pivotField>
    <pivotField compact="0" outline="0" showAll="0">
      <items count="18">
        <item x="7"/>
        <item x="10"/>
        <item x="16"/>
        <item x="14"/>
        <item x="15"/>
        <item x="1"/>
        <item x="3"/>
        <item x="4"/>
        <item x="2"/>
        <item x="8"/>
        <item x="5"/>
        <item x="13"/>
        <item x="12"/>
        <item x="0"/>
        <item x="11"/>
        <item x="6"/>
        <item x="9"/>
        <item t="default"/>
      </items>
    </pivotField>
  </pivotFields>
  <rowFields count="1">
    <field x="1"/>
  </rowFields>
  <rowItems count="5">
    <i>
      <x/>
    </i>
    <i>
      <x v="1"/>
    </i>
    <i>
      <x v="2"/>
    </i>
    <i>
      <x v="3"/>
    </i>
    <i>
      <x v="4"/>
    </i>
  </rowItems>
  <colItems count="1">
    <i/>
  </colItems>
  <pivotTableStyleInfo name="PivotStyleLight1" showRowHeaders="0"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28CDA6C-AA33-4226-9416-CD652DA4158B}" name="pt_years_maximum" cacheId="1" applyNumberFormats="0" applyBorderFormats="0" applyFontFormats="0" applyPatternFormats="0" applyAlignmentFormats="0" applyWidthHeightFormats="1" dataCaption="Values" updatedVersion="8" minRefreshableVersion="3" useAutoFormatting="1" rowGrandTotals="0" itemPrintTitles="1" createdVersion="8" indent="0" compact="0" compactData="0" multipleFieldFilters="0">
  <location ref="Q14:Q15" firstHeaderRow="1" firstDataRow="1" firstDataCol="0"/>
  <pivotFields count="1">
    <pivotField dataField="1" compact="0" outline="0" showAll="0">
      <items count="6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t="default"/>
      </items>
    </pivotField>
  </pivotFields>
  <rowItems count="1">
    <i/>
  </rowItems>
  <colItems count="1">
    <i/>
  </colItems>
  <dataFields count="1">
    <dataField name="Max of year" fld="0" subtotal="max" baseField="0" baseItem="0"/>
  </dataFields>
  <pivotTableStyleInfo name="PivotStyleLight1" showRowHeaders="0"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7D81C82-A3A7-4E58-ABF9-44BBE6767B83}" name="pt_years_minimum" cacheId="1" applyNumberFormats="0" applyBorderFormats="0" applyFontFormats="0" applyPatternFormats="0" applyAlignmentFormats="0" applyWidthHeightFormats="1" dataCaption="Values" updatedVersion="8" minRefreshableVersion="3" useAutoFormatting="1" rowGrandTotals="0" itemPrintTitles="1" createdVersion="8" indent="0" compact="0" compactData="0" multipleFieldFilters="0">
  <location ref="Q11:Q12" firstHeaderRow="1" firstDataRow="1" firstDataCol="0"/>
  <pivotFields count="1">
    <pivotField dataField="1" compact="0" outline="0" showAll="0">
      <items count="6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t="default"/>
      </items>
    </pivotField>
  </pivotFields>
  <rowItems count="1">
    <i/>
  </rowItems>
  <colItems count="1">
    <i/>
  </colItems>
  <dataFields count="1">
    <dataField name="Min of year" fld="0" subtotal="min" baseField="0" baseItem="0"/>
  </dataFields>
  <pivotTableStyleInfo name="PivotStyleLight1" showRowHeaders="0"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_05_continent_slicer" xr10:uid="{605FA075-4712-408C-A33D-6BF4F0271E34}" sourceName="continent">
  <pivotTables>
    <pivotTable tabId="4" name="pt_continents"/>
    <pivotTable tabId="4" name="pt_countries"/>
    <pivotTable tabId="4" name="pt_region"/>
  </pivotTables>
  <data>
    <tabular pivotCacheId="823440992">
      <items count="5">
        <i x="2" s="1"/>
        <i x="3" s="1"/>
        <i x="0" s="1"/>
        <i x="1" s="1"/>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_06_region_slicer" xr10:uid="{3BCFA989-9794-463F-9C04-C42C72B51067}" sourceName="region">
  <pivotTables>
    <pivotTable tabId="4" name="pt_region"/>
    <pivotTable tabId="4" name="pt_continents"/>
    <pivotTable tabId="4" name="pt_countries"/>
  </pivotTables>
  <data>
    <tabular pivotCacheId="823440992">
      <items count="17">
        <i x="7" s="1"/>
        <i x="10" s="1"/>
        <i x="16" s="1"/>
        <i x="14" s="1"/>
        <i x="15" s="1"/>
        <i x="1" s="1"/>
        <i x="3" s="1"/>
        <i x="4" s="1"/>
        <i x="2" s="1"/>
        <i x="8" s="1"/>
        <i x="5" s="1"/>
        <i x="13" s="1"/>
        <i x="12" s="1"/>
        <i x="0" s="1"/>
        <i x="11" s="1"/>
        <i x="6" s="1"/>
        <i x="9"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_07_countries_slicer" xr10:uid="{0C0EB249-FABF-44EE-A908-D9C46E80EAE0}" sourceName="country">
  <pivotTables>
    <pivotTable tabId="4" name="pt_countries"/>
    <pivotTable tabId="4" name="pt_continents"/>
    <pivotTable tabId="4" name="pt_region"/>
  </pivotTables>
  <data>
    <tabular pivotCacheId="823440992">
      <items count="201">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i x="42" s="1"/>
        <i x="43" s="1"/>
        <i x="44" s="1"/>
        <i x="45" s="1"/>
        <i x="46" s="1"/>
        <i x="47" s="1"/>
        <i x="48" s="1"/>
        <i x="49" s="1"/>
        <i x="50" s="1"/>
        <i x="51" s="1"/>
        <i x="52" s="1"/>
        <i x="53" s="1"/>
        <i x="54" s="1"/>
        <i x="55" s="1"/>
        <i x="56" s="1"/>
        <i x="57" s="1"/>
        <i x="58" s="1"/>
        <i x="59" s="1"/>
        <i x="60" s="1"/>
        <i x="61" s="1"/>
        <i x="62" s="1"/>
        <i x="63" s="1"/>
        <i x="64" s="1"/>
        <i x="65" s="1"/>
        <i x="66" s="1"/>
        <i x="67" s="1"/>
        <i x="68" s="1"/>
        <i x="69" s="1"/>
        <i x="70" s="1"/>
        <i x="71" s="1"/>
        <i x="72" s="1"/>
        <i x="73" s="1"/>
        <i x="74" s="1"/>
        <i x="75" s="1"/>
        <i x="76" s="1"/>
        <i x="77" s="1"/>
        <i x="78" s="1"/>
        <i x="79" s="1"/>
        <i x="80" s="1"/>
        <i x="81" s="1"/>
        <i x="82" s="1"/>
        <i x="83" s="1"/>
        <i x="84" s="1"/>
        <i x="85" s="1"/>
        <i x="86" s="1"/>
        <i x="87" s="1"/>
        <i x="88" s="1"/>
        <i x="89" s="1"/>
        <i x="90" s="1"/>
        <i x="91" s="1"/>
        <i x="92" s="1"/>
        <i x="93" s="1"/>
        <i x="94" s="1"/>
        <i x="95" s="1"/>
        <i x="96" s="1"/>
        <i x="146" s="1"/>
        <i x="97" s="1"/>
        <i x="98" s="1"/>
        <i x="99" s="1"/>
        <i x="100" s="1"/>
        <i x="101" s="1"/>
        <i x="102" s="1"/>
        <i x="103" s="1"/>
        <i x="104" s="1"/>
        <i x="105" s="1"/>
        <i x="106" s="1"/>
        <i x="107" s="1"/>
        <i x="108" s="1"/>
        <i x="109" s="1"/>
        <i x="110" s="1"/>
        <i x="111" s="1"/>
        <i x="112" s="1"/>
        <i x="113" s="1"/>
        <i x="114" s="1"/>
        <i x="115" s="1"/>
        <i x="116" s="1"/>
        <i x="117" s="1"/>
        <i x="118" s="1"/>
        <i x="119" s="1"/>
        <i x="120" s="1"/>
        <i x="121" s="1"/>
        <i x="122" s="1"/>
        <i x="123" s="1"/>
        <i x="124" s="1"/>
        <i x="125" s="1"/>
        <i x="126" s="1"/>
        <i x="127" s="1"/>
        <i x="128" s="1"/>
        <i x="129" s="1"/>
        <i x="130" s="1"/>
        <i x="131" s="1"/>
        <i x="132" s="1"/>
        <i x="133" s="1"/>
        <i x="134" s="1"/>
        <i x="135" s="1"/>
        <i x="136" s="1"/>
        <i x="137" s="1"/>
        <i x="138" s="1"/>
        <i x="139" s="1"/>
        <i x="140" s="1"/>
        <i x="141" s="1"/>
        <i x="142" s="1"/>
        <i x="143" s="1"/>
        <i x="144" s="1"/>
        <i x="145" s="1"/>
        <i x="147" s="1"/>
        <i x="148" s="1"/>
        <i x="149" s="1"/>
        <i x="150" s="1"/>
        <i x="151" s="1"/>
        <i x="152" s="1"/>
        <i x="153" s="1"/>
        <i x="154" s="1"/>
        <i x="155" s="1"/>
        <i x="156" s="1"/>
        <i x="157" s="1"/>
        <i x="158" s="1"/>
        <i x="159" s="1"/>
        <i x="160" s="1"/>
        <i x="161" s="1"/>
        <i x="162" s="1"/>
        <i x="163" s="1"/>
        <i x="164" s="1"/>
        <i x="165" s="1"/>
        <i x="166" s="1"/>
        <i x="167" s="1"/>
        <i x="168" s="1"/>
        <i x="169" s="1"/>
        <i x="170" s="1"/>
        <i x="171" s="1"/>
        <i x="172" s="1"/>
        <i x="173" s="1"/>
        <i x="174" s="1"/>
        <i x="175" s="1"/>
        <i x="176" s="1"/>
        <i x="177" s="1"/>
        <i x="178" s="1"/>
        <i x="179" s="1"/>
        <i x="180" s="1"/>
        <i x="181" s="1"/>
        <i x="182" s="1"/>
        <i x="183" s="1"/>
        <i x="184" s="1"/>
        <i x="185" s="1"/>
        <i x="186" s="1"/>
        <i x="187" s="1"/>
        <i x="188" s="1"/>
        <i x="189" s="1"/>
        <i x="190" s="1"/>
        <i x="191" s="1"/>
        <i x="192" s="1"/>
        <i x="193" s="1"/>
        <i x="194" s="1"/>
        <i x="195" s="1"/>
        <i x="196" s="1"/>
        <i x="197" s="1"/>
        <i x="198" s="1"/>
        <i x="199" s="1"/>
        <i x="200" s="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_04_years_slicer" xr10:uid="{CDF8B28D-7382-41D6-A1B9-A582576DC465}" sourceName="year">
  <pivotTables>
    <pivotTable tabId="4" name="pt_years_minimum"/>
    <pivotTable tabId="4" name="pt_years_maximum"/>
  </pivotTables>
  <data>
    <tabular pivotCacheId="53201331">
      <items count="64">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i x="42" s="1"/>
        <i x="43" s="1"/>
        <i x="44" s="1"/>
        <i x="45" s="1"/>
        <i x="46" s="1"/>
        <i x="47" s="1"/>
        <i x="48" s="1"/>
        <i x="49" s="1"/>
        <i x="50" s="1"/>
        <i x="51" s="1"/>
        <i x="52" s="1"/>
        <i x="53" s="1"/>
        <i x="54" s="1"/>
        <i x="55" s="1"/>
        <i x="56" s="1"/>
        <i x="57" s="1"/>
        <i x="58" s="1"/>
        <i x="59" s="1"/>
        <i x="60" s="1"/>
        <i x="61" s="1"/>
        <i x="62" s="1"/>
        <i x="6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ntinent" xr10:uid="{4D90E2D3-EB09-4F90-9914-3B78A94DCD2D}" cache="_05_continent_slicer" caption="continent" columnCount="2" style="xlorla" rowHeight="144000"/>
  <slicer name="region" xr10:uid="{5462E245-29B0-413F-B074-675AB1FA5201}" cache="_06_region_slicer" caption="region" style="xlorla" rowHeight="144000"/>
  <slicer name="country" xr10:uid="{3E356458-9EA8-4FFA-88E5-8DB0C9DDE500}" cache="_07_countries_slicer" caption="country" style="xlorla" rowHeight="144000"/>
  <slicer name="year" xr10:uid="{AABC226C-9757-4656-81EC-0E5A51D49F59}" cache="_04_years_slicer" caption="Select period of years From - To" columnCount="13" style="xlorla" rowHeight="144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57DF7CD-0DBD-4981-B298-8966BD4387D2}" name="_01_data" displayName="_01_data" ref="B11:H12875" totalsRowShown="0">
  <autoFilter ref="B11:H12875" xr:uid="{357DF7CD-0DBD-4981-B298-8966BD4387D2}"/>
  <sortState xmlns:xlrd2="http://schemas.microsoft.com/office/spreadsheetml/2017/richdata2" ref="B12:F14">
    <sortCondition ref="C11:C14"/>
  </sortState>
  <tableColumns count="7">
    <tableColumn id="3" xr3:uid="{A81532DA-9046-4A69-873B-EC028C20905B}" name="country" dataDxfId="4"/>
    <tableColumn id="1" xr3:uid="{83DE81F7-E848-49B9-ABDF-58E8AEFFE8CC}" name="continent"/>
    <tableColumn id="5" xr3:uid="{718C503E-753E-4BE0-8AA7-987419441B1F}" name="region" dataDxfId="3"/>
    <tableColumn id="2" xr3:uid="{2B564560-0D4E-425E-9644-D467B15CF2B5}" name="year"/>
    <tableColumn id="4" xr3:uid="{1F24DA2F-5ED7-4C2E-9C52-910BDDC202E7}" name="fertility" dataDxfId="2"/>
    <tableColumn id="6" xr3:uid="{13A20C83-1CBA-450F-86E6-6CE27FA6430B}" name="life expectancy" dataDxfId="1"/>
    <tableColumn id="7" xr3:uid="{7E390178-0886-414F-9B6D-9E9415D688D5}" name="id" dataDxfId="0">
      <calculatedColumnFormula xml:space="preserve"> _01_data[[#This Row],[country]] &amp; _01_data[[#This Row],[year]]</calculatedColumnFormula>
    </tableColumn>
  </tableColumns>
  <tableStyleInfo name="Peltier Tech Minimal Table"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438" row="8">
    <wetp:webextensionref xmlns:r="http://schemas.openxmlformats.org/officeDocument/2006/relationships" r:id="rId1"/>
  </wetp:taskpane>
</wetp:taskpanes>
</file>

<file path=xl/webextensions/webextension1.xml><?xml version="1.0" encoding="utf-8"?>
<we:webextension xmlns:we="http://schemas.microsoft.com/office/webextensions/webextension/2010/11" id="{DE5678A6-8D33-4D41-A48B-A17CEBD13726}">
  <we:reference id="wa200002346" version="1.1.0.0" store="en-US" storeType="OMEX"/>
  <we:alternateReferences>
    <we:reference id="WA200002346" version="1.1.0.0" store=""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www.dataatworkbook.com/" TargetMode="External"/></Relationships>
</file>

<file path=xl/worksheets/_rels/sheet2.xml.rels><?xml version="1.0" encoding="UTF-8" standalone="yes"?>
<Relationships xmlns="http://schemas.openxmlformats.org/package/2006/relationships"><Relationship Id="rId8" Type="http://schemas.openxmlformats.org/officeDocument/2006/relationships/drawing" Target="../drawings/drawing2.xml"/><Relationship Id="rId13" Type="http://schemas.openxmlformats.org/officeDocument/2006/relationships/ctrlProp" Target="../ctrlProps/ctrlProp4.xml"/><Relationship Id="rId18"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rinterSettings" Target="../printerSettings/printerSettings1.bin"/><Relationship Id="rId12" Type="http://schemas.openxmlformats.org/officeDocument/2006/relationships/ctrlProp" Target="../ctrlProps/ctrlProp3.xml"/><Relationship Id="rId17" Type="http://schemas.openxmlformats.org/officeDocument/2006/relationships/table" Target="../tables/table1.xml"/><Relationship Id="rId2" Type="http://schemas.openxmlformats.org/officeDocument/2006/relationships/pivotTable" Target="../pivotTables/pivotTable2.xml"/><Relationship Id="rId16" Type="http://schemas.openxmlformats.org/officeDocument/2006/relationships/ctrlProp" Target="../ctrlProps/ctrlProp7.xml"/><Relationship Id="rId1" Type="http://schemas.openxmlformats.org/officeDocument/2006/relationships/pivotTable" Target="../pivotTables/pivotTable1.xml"/><Relationship Id="rId6" Type="http://schemas.openxmlformats.org/officeDocument/2006/relationships/hyperlink" Target="http://www.gapminder.org/" TargetMode="External"/><Relationship Id="rId11" Type="http://schemas.openxmlformats.org/officeDocument/2006/relationships/ctrlProp" Target="../ctrlProps/ctrlProp2.xml"/><Relationship Id="rId5" Type="http://schemas.openxmlformats.org/officeDocument/2006/relationships/pivotTable" Target="../pivotTables/pivotTable5.xml"/><Relationship Id="rId15" Type="http://schemas.openxmlformats.org/officeDocument/2006/relationships/ctrlProp" Target="../ctrlProps/ctrlProp6.xml"/><Relationship Id="rId10" Type="http://schemas.openxmlformats.org/officeDocument/2006/relationships/ctrlProp" Target="../ctrlProps/ctrlProp1.xml"/><Relationship Id="rId4" Type="http://schemas.openxmlformats.org/officeDocument/2006/relationships/pivotTable" Target="../pivotTables/pivotTable4.xml"/><Relationship Id="rId9" Type="http://schemas.openxmlformats.org/officeDocument/2006/relationships/vmlDrawing" Target="../drawings/vmlDrawing1.vml"/><Relationship Id="rId14" Type="http://schemas.openxmlformats.org/officeDocument/2006/relationships/ctrlProp" Target="../ctrlProps/ctrlProp5.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2.bin"/><Relationship Id="rId1" Type="http://schemas.openxmlformats.org/officeDocument/2006/relationships/hyperlink" Target="https://www.linkedin.com/in/ca-bc"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AB693B-C39E-433A-8D47-53AADDA1A2E2}">
  <sheetPr codeName="Tabelle1"/>
  <dimension ref="A1:L51"/>
  <sheetViews>
    <sheetView showGridLines="0" zoomScale="90" zoomScaleNormal="90" workbookViewId="0">
      <selection activeCell="J3" sqref="J3"/>
    </sheetView>
  </sheetViews>
  <sheetFormatPr defaultColWidth="0" defaultRowHeight="10.5" zeroHeight="1"/>
  <cols>
    <col min="1" max="12" width="9.140625" customWidth="1"/>
    <col min="13" max="16384" width="9.140625" hidden="1"/>
  </cols>
  <sheetData>
    <row r="1" spans="7:10"/>
    <row r="2" spans="7:10">
      <c r="G2" s="12"/>
      <c r="I2" s="9" t="s">
        <v>240</v>
      </c>
      <c r="J2" s="13" t="s">
        <v>239</v>
      </c>
    </row>
    <row r="3" spans="7:10">
      <c r="G3" s="12"/>
      <c r="I3" s="9"/>
      <c r="J3" s="22" t="s">
        <v>252</v>
      </c>
    </row>
    <row r="4" spans="7:10"/>
    <row r="5" spans="7:10"/>
    <row r="6" spans="7:10"/>
    <row r="7" spans="7:10"/>
    <row r="8" spans="7:10"/>
    <row r="9" spans="7:10"/>
    <row r="10" spans="7:10"/>
    <row r="11" spans="7:10"/>
    <row r="12" spans="7:10"/>
    <row r="13" spans="7:10"/>
    <row r="14" spans="7:10"/>
    <row r="15" spans="7:10"/>
    <row r="16" spans="7:10"/>
    <row r="17"/>
    <row r="18"/>
    <row r="19"/>
    <row r="20"/>
    <row r="21"/>
    <row r="22"/>
    <row r="23"/>
    <row r="24"/>
    <row r="25"/>
    <row r="26"/>
    <row r="27"/>
    <row r="28"/>
    <row r="29"/>
    <row r="30"/>
    <row r="31"/>
    <row r="32"/>
    <row r="33"/>
    <row r="34"/>
    <row r="35"/>
    <row r="36"/>
    <row r="37"/>
    <row r="38"/>
    <row r="39"/>
    <row r="40"/>
    <row r="41"/>
    <row r="42"/>
    <row r="43"/>
    <row r="44"/>
    <row r="45"/>
    <row r="46"/>
    <row r="47"/>
    <row r="48"/>
    <row r="49"/>
    <row r="50"/>
    <row r="51"/>
  </sheetData>
  <hyperlinks>
    <hyperlink ref="J2" r:id="rId1" xr:uid="{E2C2FEC3-05E1-4B69-A218-22DFB6A8112A}"/>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E9C0EF-BA00-42C2-BBFA-4AAA4010BE5F}">
  <sheetPr codeName="Tabelle2"/>
  <dimension ref="A1:BK13100"/>
  <sheetViews>
    <sheetView showGridLines="0" topLeftCell="T1" zoomScaleNormal="100" workbookViewId="0">
      <selection activeCell="BF1" sqref="BF1"/>
    </sheetView>
  </sheetViews>
  <sheetFormatPr defaultColWidth="0" defaultRowHeight="10.5" zeroHeight="1"/>
  <cols>
    <col min="1" max="1" width="3.5703125" customWidth="1"/>
    <col min="2" max="4" width="16.28515625" customWidth="1"/>
    <col min="5" max="5" width="9.140625" customWidth="1"/>
    <col min="6" max="7" width="11.140625" customWidth="1"/>
    <col min="8" max="8" width="23.5703125" customWidth="1"/>
    <col min="9" max="10" width="2.5703125" customWidth="1"/>
    <col min="11" max="11" width="11.7109375" customWidth="1"/>
    <col min="12" max="12" width="10.28515625" customWidth="1"/>
    <col min="13" max="13" width="15" customWidth="1"/>
    <col min="14" max="14" width="3.28515625" customWidth="1"/>
    <col min="15" max="15" width="5.7109375" customWidth="1"/>
    <col min="16" max="16" width="3.85546875" customWidth="1"/>
    <col min="17" max="17" width="10.140625" bestFit="1" customWidth="1"/>
    <col min="18" max="18" width="2.28515625" customWidth="1"/>
    <col min="19" max="19" width="10.85546875" customWidth="1"/>
    <col min="20" max="21" width="2.7109375" customWidth="1"/>
    <col min="22" max="22" width="5.28515625" bestFit="1" customWidth="1"/>
    <col min="23" max="28" width="6.7109375" customWidth="1"/>
    <col min="29" max="29" width="2.7109375" customWidth="1"/>
    <col min="30" max="30" width="10" customWidth="1"/>
    <col min="31" max="31" width="2.7109375" customWidth="1"/>
    <col min="32" max="33" width="7.5703125" customWidth="1"/>
    <col min="34" max="34" width="2.7109375" customWidth="1"/>
    <col min="35" max="36" width="7.5703125" customWidth="1"/>
    <col min="37" max="37" width="2.7109375" customWidth="1"/>
    <col min="38" max="39" width="7.5703125" customWidth="1"/>
    <col min="40" max="40" width="2.28515625" customWidth="1"/>
    <col min="41" max="53" width="9.140625" customWidth="1"/>
    <col min="54" max="54" width="3.5703125" customWidth="1"/>
    <col min="55" max="56" width="9.140625" customWidth="1"/>
    <col min="57" max="57" width="3.42578125" customWidth="1"/>
    <col min="58" max="58" width="2.85546875" customWidth="1"/>
    <col min="59" max="59" width="3.28515625" hidden="1" customWidth="1"/>
    <col min="60" max="63" width="0" hidden="1" customWidth="1"/>
    <col min="64" max="16384" width="9.140625" hidden="1"/>
  </cols>
  <sheetData>
    <row r="1" spans="2:39"/>
    <row r="2" spans="2:39"/>
    <row r="3" spans="2:39"/>
    <row r="4" spans="2:39"/>
    <row r="5" spans="2:39"/>
    <row r="6" spans="2:39"/>
    <row r="7" spans="2:39">
      <c r="G7" s="9" t="s">
        <v>246</v>
      </c>
      <c r="H7" s="13" t="s">
        <v>245</v>
      </c>
    </row>
    <row r="8" spans="2:39"/>
    <row r="9" spans="2:39">
      <c r="W9" t="s">
        <v>211</v>
      </c>
      <c r="X9" t="s">
        <v>247</v>
      </c>
    </row>
    <row r="10" spans="2:39">
      <c r="W10" s="9" t="s">
        <v>243</v>
      </c>
      <c r="X10" s="20" t="str">
        <f xml:space="preserve"> IF( AND( S12 = 1,  COUNT(_xlfn.ANCHORARRAY( S18) ) &lt;&gt; 1 ),
         MIN(_xlfn.ANCHORARRAY( S18))  &amp; "-" &amp; MAX(_xlfn.ANCHORARRAY( S18) ),
         ""
        )</f>
        <v>1950-2013</v>
      </c>
      <c r="Z10" s="9" t="s">
        <v>242</v>
      </c>
      <c r="AA10" s="20" t="str">
        <f xml:space="preserve"> IF( OR( S12 = 2,  COUNT(_xlfn.ANCHORARRAY( S18) ) = 1 ),
         MAX(_xlfn.ANCHORARRAY( S18) ),
         "" )</f>
        <v/>
      </c>
    </row>
    <row r="11" spans="2:39">
      <c r="B11" t="s">
        <v>206</v>
      </c>
      <c r="C11" t="s">
        <v>215</v>
      </c>
      <c r="D11" t="s">
        <v>207</v>
      </c>
      <c r="E11" t="s">
        <v>208</v>
      </c>
      <c r="F11" t="s">
        <v>209</v>
      </c>
      <c r="G11" t="s">
        <v>210</v>
      </c>
      <c r="H11" t="s">
        <v>234</v>
      </c>
      <c r="K11" s="7" t="str" cm="1">
        <f t="array" ref="K11:M212" xml:space="preserve"> _xlfn.UNIQUE(
              CHOOSE( {1,2,3},
                               _01_data[[#All],[country]],
                               _01_data[[#All],[continent]],
                              _01_data[[#All],[region]]
                              )
                   )</f>
        <v>country</v>
      </c>
      <c r="L11" t="str">
        <v>continent</v>
      </c>
      <c r="M11" t="str">
        <v>region</v>
      </c>
      <c r="O11" s="7" t="str" cm="1">
        <f t="array" ref="O11:O75" xml:space="preserve"> _xlfn.UNIQUE( _01_data[[#All],[year]] )</f>
        <v>year</v>
      </c>
      <c r="Q11" t="s">
        <v>236</v>
      </c>
      <c r="S11" t="s">
        <v>238</v>
      </c>
      <c r="AC11" s="9"/>
      <c r="AD11" s="9"/>
      <c r="AF11" s="11" t="str">
        <f xml:space="preserve">  AG21 &amp; " markers"</f>
        <v>No highlight markers</v>
      </c>
      <c r="AG11" s="10"/>
      <c r="AI11" s="11" t="str">
        <f xml:space="preserve">  AJ21 &amp; " markers"</f>
        <v>No highlight markers</v>
      </c>
      <c r="AJ11" s="10"/>
      <c r="AL11" s="11" t="str">
        <f xml:space="preserve">  AM21 &amp; " markers"</f>
        <v>No highlight markers</v>
      </c>
      <c r="AM11" s="10"/>
    </row>
    <row r="12" spans="2:39">
      <c r="B12" t="s">
        <v>2</v>
      </c>
      <c r="C12" t="s">
        <v>216</v>
      </c>
      <c r="D12" t="s">
        <v>217</v>
      </c>
      <c r="E12">
        <v>1950</v>
      </c>
      <c r="F12">
        <v>7.6710000000000003</v>
      </c>
      <c r="G12">
        <v>26.673999999999999</v>
      </c>
      <c r="H12" t="str">
        <f xml:space="preserve"> _01_data[[#This Row],[country]] &amp; _01_data[[#This Row],[year]]</f>
        <v>Afghanistan1950</v>
      </c>
      <c r="K12" t="str">
        <v>Afghanistan</v>
      </c>
      <c r="L12" t="str">
        <v>Asia</v>
      </c>
      <c r="M12" t="str">
        <v>Southern Asia</v>
      </c>
      <c r="O12">
        <v>1950</v>
      </c>
      <c r="Q12">
        <v>1950</v>
      </c>
      <c r="S12" s="19">
        <v>1</v>
      </c>
      <c r="V12" s="21" t="b">
        <v>0</v>
      </c>
      <c r="W12" t="s">
        <v>251</v>
      </c>
      <c r="Z12" t="s">
        <v>250</v>
      </c>
      <c r="AF12" t="s">
        <v>209</v>
      </c>
      <c r="AG12" t="s">
        <v>210</v>
      </c>
      <c r="AI12" s="9" t="s">
        <v>209</v>
      </c>
      <c r="AJ12" s="9" t="s">
        <v>210</v>
      </c>
      <c r="AL12" s="9" t="s">
        <v>209</v>
      </c>
      <c r="AM12" s="9" t="s">
        <v>210</v>
      </c>
    </row>
    <row r="13" spans="2:39">
      <c r="B13" t="s">
        <v>3</v>
      </c>
      <c r="C13" t="s">
        <v>4</v>
      </c>
      <c r="D13" t="s">
        <v>218</v>
      </c>
      <c r="E13">
        <v>1950</v>
      </c>
      <c r="F13">
        <v>5.7990000000000004</v>
      </c>
      <c r="G13">
        <v>54.191000000000003</v>
      </c>
      <c r="H13" t="str">
        <f xml:space="preserve"> _01_data[[#This Row],[country]] &amp; _01_data[[#This Row],[year]]</f>
        <v>Albania1950</v>
      </c>
      <c r="K13" t="str">
        <v>Albania</v>
      </c>
      <c r="L13" t="str">
        <v>Europe</v>
      </c>
      <c r="M13" t="str">
        <v>Eastern Europe</v>
      </c>
      <c r="O13">
        <v>1951</v>
      </c>
      <c r="V13" s="9" t="s">
        <v>249</v>
      </c>
      <c r="W13" t="e" cm="1">
        <f t="array" ref="W13" xml:space="preserve"> IF( AND( V12, COUNTA( Q47:Q247 ) &lt;&gt; 1 ),
         MEDIAN(
             _xlfn._xlws.FILTER(_xlfn.ANCHORARRAY( Y23),
                           ( NOT( ISNA(_xlfn.ANCHORARRAY( Y23) ) ) ) * (_xlfn.ANCHORARRAY( W23) = MAX(_xlfn.ANCHORARRAY( S18) ) )
                        )
                   ),
         NA()
       )</f>
        <v>#N/A</v>
      </c>
      <c r="X13" t="e">
        <f xml:space="preserve"> W13</f>
        <v>#N/A</v>
      </c>
      <c r="Z13" s="9" t="s">
        <v>249</v>
      </c>
      <c r="AA13" t="e">
        <f xml:space="preserve"> IF( AND( V12, COUNTA( Q47:Q247 ) &lt;&gt; 1 ),  0, NA() )</f>
        <v>#N/A</v>
      </c>
      <c r="AB13" t="e">
        <f xml:space="preserve"> IF( AND( V12, COUNTA( Q47:Q247 ) &lt;&gt; 1 ), 10, NA() )</f>
        <v>#N/A</v>
      </c>
      <c r="AF13" t="e" cm="1">
        <f t="array" ref="AF13" xml:space="preserve"> INDEX(_xlfn.ANCHORARRAY( AF23), COUNT(_xlfn.ANCHORARRAY( AF23) ) )</f>
        <v>#N/A</v>
      </c>
      <c r="AG13" t="e" cm="1">
        <f t="array" ref="AG13" xml:space="preserve"> INDEX(_xlfn.ANCHORARRAY( AG23), COUNT(_xlfn.ANCHORARRAY( AG23) ) )</f>
        <v>#N/A</v>
      </c>
      <c r="AI13" t="e" cm="1">
        <f t="array" ref="AI13" xml:space="preserve"> INDEX(_xlfn.ANCHORARRAY( AI23), COUNT(_xlfn.ANCHORARRAY( AI23) ) )</f>
        <v>#N/A</v>
      </c>
      <c r="AJ13" t="e" cm="1">
        <f t="array" ref="AJ13" xml:space="preserve"> INDEX(_xlfn.ANCHORARRAY( AJ23), COUNT(_xlfn.ANCHORARRAY( AJ23) ) )</f>
        <v>#N/A</v>
      </c>
      <c r="AL13" t="e" cm="1">
        <f t="array" ref="AL13" xml:space="preserve"> INDEX(_xlfn.ANCHORARRAY( AL23), COUNT(_xlfn.ANCHORARRAY( AL23) ) )</f>
        <v>#N/A</v>
      </c>
      <c r="AM13" t="e" cm="1">
        <f t="array" ref="AM13" xml:space="preserve"> INDEX(_xlfn.ANCHORARRAY( AM23), COUNT(_xlfn.ANCHORARRAY( AM23) ) )</f>
        <v>#N/A</v>
      </c>
    </row>
    <row r="14" spans="2:39">
      <c r="B14" t="s">
        <v>5</v>
      </c>
      <c r="C14" t="s">
        <v>6</v>
      </c>
      <c r="D14" t="s">
        <v>219</v>
      </c>
      <c r="E14">
        <v>1950</v>
      </c>
      <c r="F14">
        <v>7.6470000000000002</v>
      </c>
      <c r="G14">
        <v>42.088999999999999</v>
      </c>
      <c r="H14" t="str">
        <f xml:space="preserve"> _01_data[[#This Row],[country]] &amp; _01_data[[#This Row],[year]]</f>
        <v>Algeria1950</v>
      </c>
      <c r="K14" t="str">
        <v>Algeria</v>
      </c>
      <c r="L14" t="str">
        <v>Africa</v>
      </c>
      <c r="M14" t="str">
        <v>Northern Africa</v>
      </c>
      <c r="O14">
        <v>1952</v>
      </c>
      <c r="Q14" t="s">
        <v>235</v>
      </c>
      <c r="S14" t="s">
        <v>237</v>
      </c>
      <c r="V14" s="9" t="s">
        <v>248</v>
      </c>
      <c r="W14" t="e">
        <f xml:space="preserve"> IF( AND( V12, COUNTA( Q47:Q247 ) &lt;&gt; 1 ), 90, NA() )</f>
        <v>#N/A</v>
      </c>
      <c r="X14" t="e">
        <f xml:space="preserve"> IF( AND( V12, COUNTA( Q47:Q247 ) &lt;&gt; 1 ), 0, NA() )</f>
        <v>#N/A</v>
      </c>
      <c r="Z14" s="9" t="s">
        <v>248</v>
      </c>
      <c r="AA14" t="e" cm="1">
        <f t="array" ref="AA14" xml:space="preserve"> IF( AND( V12, COUNTA( Q47:Q247 ) &lt;&gt; 1 ),
         MEDIAN(
            _xlfn._xlws.FILTER(_xlfn.ANCHORARRAY( Z23),
                          NOT( ISNA(_xlfn.ANCHORARRAY( Z23) ) ) * (_xlfn.ANCHORARRAY( W23) = MAX(_xlfn.ANCHORARRAY( S18) ) )
                         )
                   ),
         NA()
       )</f>
        <v>#N/A</v>
      </c>
      <c r="AB14" t="e">
        <f>AA14</f>
        <v>#N/A</v>
      </c>
    </row>
    <row r="15" spans="2:39">
      <c r="B15" t="s">
        <v>7</v>
      </c>
      <c r="C15" t="s">
        <v>6</v>
      </c>
      <c r="D15" t="s">
        <v>220</v>
      </c>
      <c r="E15">
        <v>1950</v>
      </c>
      <c r="F15">
        <v>6.9249999999999998</v>
      </c>
      <c r="G15">
        <v>29.209</v>
      </c>
      <c r="H15" t="str">
        <f xml:space="preserve"> _01_data[[#This Row],[country]] &amp; _01_data[[#This Row],[year]]</f>
        <v>Angola1950</v>
      </c>
      <c r="K15" t="str">
        <v>Angola</v>
      </c>
      <c r="L15" t="str">
        <v>Africa</v>
      </c>
      <c r="M15" t="str">
        <v>Middle Africa</v>
      </c>
      <c r="O15">
        <v>1953</v>
      </c>
      <c r="Q15">
        <v>2013</v>
      </c>
      <c r="S15" s="19">
        <v>1</v>
      </c>
    </row>
    <row r="16" spans="2:39">
      <c r="B16" t="s">
        <v>8</v>
      </c>
      <c r="C16" t="s">
        <v>221</v>
      </c>
      <c r="D16" t="s">
        <v>9</v>
      </c>
      <c r="E16">
        <v>1950</v>
      </c>
      <c r="F16">
        <v>4.4459999999999997</v>
      </c>
      <c r="G16">
        <v>57.536000000000001</v>
      </c>
      <c r="H16" t="str">
        <f xml:space="preserve"> _01_data[[#This Row],[country]] &amp; _01_data[[#This Row],[year]]</f>
        <v>Antigua and Barbuda1950</v>
      </c>
      <c r="K16" t="str">
        <v>Antigua and Barbuda</v>
      </c>
      <c r="L16" t="str">
        <v>Americas</v>
      </c>
      <c r="M16" t="str">
        <v>North America</v>
      </c>
      <c r="O16">
        <v>1954</v>
      </c>
    </row>
    <row r="17" spans="2:57">
      <c r="B17" t="s">
        <v>10</v>
      </c>
      <c r="C17" t="s">
        <v>221</v>
      </c>
      <c r="D17" t="s">
        <v>222</v>
      </c>
      <c r="E17">
        <v>1950</v>
      </c>
      <c r="F17">
        <v>3.1640000000000001</v>
      </c>
      <c r="G17">
        <v>61.417999999999999</v>
      </c>
      <c r="H17" t="str">
        <f xml:space="preserve"> _01_data[[#This Row],[country]] &amp; _01_data[[#This Row],[year]]</f>
        <v>Argentina1950</v>
      </c>
      <c r="K17" t="str">
        <v>Argentina</v>
      </c>
      <c r="L17" t="str">
        <v>Americas</v>
      </c>
      <c r="M17" t="str">
        <v>South America</v>
      </c>
      <c r="O17">
        <v>1955</v>
      </c>
      <c r="S17" t="s">
        <v>212</v>
      </c>
      <c r="AE17" s="9"/>
      <c r="BC17" s="15"/>
      <c r="BD17" s="14"/>
      <c r="BE17" s="14"/>
    </row>
    <row r="18" spans="2:57">
      <c r="B18" t="s">
        <v>11</v>
      </c>
      <c r="C18" t="s">
        <v>4</v>
      </c>
      <c r="D18" t="s">
        <v>223</v>
      </c>
      <c r="E18">
        <v>1950</v>
      </c>
      <c r="F18">
        <v>4.5250000000000004</v>
      </c>
      <c r="G18">
        <v>61.965000000000003</v>
      </c>
      <c r="H18" t="str">
        <f xml:space="preserve"> _01_data[[#This Row],[country]] &amp; _01_data[[#This Row],[year]]</f>
        <v>Armenia1950</v>
      </c>
      <c r="K18" t="str">
        <v>Armenia</v>
      </c>
      <c r="L18" t="str">
        <v>Europe</v>
      </c>
      <c r="M18" t="str">
        <v>Western Asia</v>
      </c>
      <c r="O18">
        <v>1956</v>
      </c>
      <c r="Q18" s="8" t="s">
        <v>215</v>
      </c>
      <c r="S18" s="7" cm="1">
        <f t="array" ref="S18:S81" xml:space="preserve">  _xlfn.SWITCH( TRUE,
                     S12 = 1,
                          Q12 + _xlfn.SEQUENCE( Q15 - Q12 + 1 ) - 1,
                     S12 = 2,
                          MIN( _01_data[year] ) + _xlfn.SEQUENCE( S15 ) - 1 )</f>
        <v>1950</v>
      </c>
    </row>
    <row r="19" spans="2:57">
      <c r="B19" t="s">
        <v>12</v>
      </c>
      <c r="C19" t="s">
        <v>221</v>
      </c>
      <c r="D19" t="s">
        <v>224</v>
      </c>
      <c r="E19">
        <v>1950</v>
      </c>
      <c r="F19">
        <v>5.8010000000000002</v>
      </c>
      <c r="G19">
        <v>58.418999999999997</v>
      </c>
      <c r="H19" t="str">
        <f xml:space="preserve"> _01_data[[#This Row],[country]] &amp; _01_data[[#This Row],[year]]</f>
        <v>Aruba1950</v>
      </c>
      <c r="K19" t="str">
        <v>Aruba</v>
      </c>
      <c r="L19" t="str">
        <v>Americas</v>
      </c>
      <c r="M19" t="str">
        <v>Caribbean</v>
      </c>
      <c r="O19">
        <v>1957</v>
      </c>
      <c r="Q19" t="s">
        <v>6</v>
      </c>
      <c r="S19">
        <v>1951</v>
      </c>
    </row>
    <row r="20" spans="2:57">
      <c r="B20" t="s">
        <v>13</v>
      </c>
      <c r="C20" t="s">
        <v>225</v>
      </c>
      <c r="D20" t="s">
        <v>225</v>
      </c>
      <c r="E20">
        <v>1950</v>
      </c>
      <c r="F20">
        <v>3.0670000000000002</v>
      </c>
      <c r="G20">
        <v>69.02</v>
      </c>
      <c r="H20" t="str">
        <f xml:space="preserve"> _01_data[[#This Row],[country]] &amp; _01_data[[#This Row],[year]]</f>
        <v>Australia1950</v>
      </c>
      <c r="K20" t="str">
        <v>Australia</v>
      </c>
      <c r="L20" t="str">
        <v>Oceania</v>
      </c>
      <c r="M20" t="str">
        <v>Oceania</v>
      </c>
      <c r="O20">
        <v>1958</v>
      </c>
      <c r="Q20" t="s">
        <v>4</v>
      </c>
      <c r="S20">
        <v>1952</v>
      </c>
    </row>
    <row r="21" spans="2:57">
      <c r="B21" t="s">
        <v>14</v>
      </c>
      <c r="C21" t="s">
        <v>4</v>
      </c>
      <c r="D21" t="s">
        <v>226</v>
      </c>
      <c r="E21">
        <v>1950</v>
      </c>
      <c r="F21">
        <v>1.8660000000000001</v>
      </c>
      <c r="G21">
        <v>64.88</v>
      </c>
      <c r="H21" t="str">
        <f xml:space="preserve"> _01_data[[#This Row],[country]] &amp; _01_data[[#This Row],[year]]</f>
        <v>Austria1950</v>
      </c>
      <c r="K21" t="str">
        <v>Austria</v>
      </c>
      <c r="L21" t="str">
        <v>Europe</v>
      </c>
      <c r="M21" t="str">
        <v>Western Europe</v>
      </c>
      <c r="O21">
        <v>1959</v>
      </c>
      <c r="Q21" t="s">
        <v>216</v>
      </c>
      <c r="S21">
        <v>1953</v>
      </c>
      <c r="AA21" s="11" t="s">
        <v>214</v>
      </c>
      <c r="AB21" s="10"/>
      <c r="AD21" t="s">
        <v>241</v>
      </c>
      <c r="AF21">
        <v>1</v>
      </c>
      <c r="AG21" s="16" t="str" cm="1">
        <f t="array" ref="AG21" xml:space="preserve"> IFERROR(
             INDEX(_xlfn.ANCHORARRAY( AD23), AF21 ),
             "Out of range" )</f>
        <v>No highlight</v>
      </c>
      <c r="AI21">
        <v>1</v>
      </c>
      <c r="AJ21" s="17" t="str" cm="1">
        <f t="array" ref="AJ21" xml:space="preserve"> IFERROR(
            INDEX(_xlfn.ANCHORARRAY( AD23), AI21 ),
            "Out of range" )</f>
        <v>No highlight</v>
      </c>
      <c r="AL21">
        <v>1</v>
      </c>
      <c r="AM21" s="18" t="str" cm="1">
        <f t="array" ref="AM21" xml:space="preserve"> IFERROR(
             INDEX(_xlfn.ANCHORARRAY( AD23), AL21 ),
             "Out of range" )</f>
        <v>No highlight</v>
      </c>
    </row>
    <row r="22" spans="2:57">
      <c r="B22" t="s">
        <v>15</v>
      </c>
      <c r="C22" t="s">
        <v>4</v>
      </c>
      <c r="D22" t="s">
        <v>223</v>
      </c>
      <c r="E22">
        <v>1950</v>
      </c>
      <c r="F22">
        <v>5.6440000000000001</v>
      </c>
      <c r="G22">
        <v>57.134999999999998</v>
      </c>
      <c r="H22" t="str">
        <f xml:space="preserve"> _01_data[[#This Row],[country]] &amp; _01_data[[#This Row],[year]]</f>
        <v>Azerbaijan1950</v>
      </c>
      <c r="K22" t="str">
        <v>Azerbaijan</v>
      </c>
      <c r="L22" t="str">
        <v>Europe</v>
      </c>
      <c r="M22" t="str">
        <v>Western Asia</v>
      </c>
      <c r="O22">
        <v>1960</v>
      </c>
      <c r="Q22" t="s">
        <v>221</v>
      </c>
      <c r="S22">
        <v>1954</v>
      </c>
      <c r="V22" s="9" t="s">
        <v>244</v>
      </c>
      <c r="W22" t="s">
        <v>212</v>
      </c>
      <c r="X22" t="s">
        <v>213</v>
      </c>
      <c r="Y22" s="9" t="s">
        <v>209</v>
      </c>
      <c r="Z22" s="9" t="s">
        <v>210</v>
      </c>
      <c r="AA22" s="9" t="s">
        <v>209</v>
      </c>
      <c r="AB22" s="9" t="s">
        <v>210</v>
      </c>
      <c r="AD22" s="9" t="s">
        <v>213</v>
      </c>
      <c r="AE22" s="9"/>
      <c r="AF22" s="9" t="s">
        <v>209</v>
      </c>
      <c r="AG22" s="9" t="s">
        <v>210</v>
      </c>
      <c r="AI22" s="9" t="s">
        <v>209</v>
      </c>
      <c r="AJ22" s="9" t="s">
        <v>210</v>
      </c>
      <c r="AL22" s="9" t="s">
        <v>209</v>
      </c>
      <c r="AM22" s="9" t="s">
        <v>210</v>
      </c>
    </row>
    <row r="23" spans="2:57">
      <c r="B23" t="s">
        <v>16</v>
      </c>
      <c r="C23" t="s">
        <v>221</v>
      </c>
      <c r="D23" t="s">
        <v>9</v>
      </c>
      <c r="E23">
        <v>1950</v>
      </c>
      <c r="F23">
        <v>3.9780000000000002</v>
      </c>
      <c r="G23">
        <v>59.179000000000002</v>
      </c>
      <c r="H23" t="str">
        <f xml:space="preserve"> _01_data[[#This Row],[country]] &amp; _01_data[[#This Row],[year]]</f>
        <v>Bahamas1950</v>
      </c>
      <c r="K23" t="str">
        <v>Bahamas</v>
      </c>
      <c r="L23" t="str">
        <v>Americas</v>
      </c>
      <c r="M23" t="str">
        <v>North America</v>
      </c>
      <c r="O23">
        <v>1961</v>
      </c>
      <c r="Q23" t="s">
        <v>225</v>
      </c>
      <c r="S23">
        <v>1955</v>
      </c>
      <c r="V23" s="7" cm="1">
        <f t="array" ref="V23:V13087" xml:space="preserve"> _xlfn.LET( _xlpm.n_countries, COUNTA( Q47:Q247 ),
           _xlpm.n_years, COUNT(_xlfn.ANCHORARRAY( S18) ),
           MOD(
                _xlfn.SEQUENCE( _xlpm.n_countries * _xlpm.n_years + _xlpm.n_countries,, 1 ),
                _xlpm.n_years + 1 )
           )</f>
        <v>1</v>
      </c>
      <c r="W23" s="7" cm="1">
        <f t="array" ref="W23:W13087" xml:space="preserve"> _xlfn.SWITCH( TRUE,_xlfn.ANCHORARRAY(
                    V23) = 0, "",
                    INDEX(_xlfn.ANCHORARRAY( S18),_xlfn.ANCHORARRAY( V23) )
                   )</f>
        <v>1950</v>
      </c>
      <c r="X23" s="7" t="str" cm="1">
        <f t="array" ref="X23:X13087" xml:space="preserve"> _xlfn.LET( _xlpm.countries, Q47:Q247,
           _xlpm.n_countries, COUNTA( Q47:Q247 ),
           _xlpm.n_years, COUNT(_xlfn.ANCHORARRAY( S18) ),
           _xlfn.SWITCH( TRUE,_xlfn.ANCHORARRAY(
                            V23) = 0, "",
                            INDEX(
                                         _xlfn._xlws.FILTER( _xlpm.countries, _xlpm.countries &lt;&gt; "country"),
                                         INT( _xlfn.SEQUENCE( _xlpm.n_countries * _xlpm.n_years + _xlpm.n_countries,, 0 )
                                             / ( _xlpm.n_years + 1 )
                                           ) + 1
                                        )
                            )
           )</f>
        <v>Afghanistan</v>
      </c>
      <c r="Y23" s="7" cm="1">
        <f t="array" ref="Y23:Y13087" xml:space="preserve"> _xlfn.LET( _xlpm.values,
               INDEX( _01_data[fertility],
                            MATCH(_xlfn.ANCHORARRAY( X23) &amp;_xlfn.ANCHORARRAY( W23),
                                           _01_data[id],
                                           0 )
                            ),
            _xlfn.SWITCH( TRUE,_xlfn.ANCHORARRAY(
                             X23) = "",  NA(),
                             _xlpm.values = 0, NA(),
                             _xlpm.values )
           )</f>
        <v>7.6710000000000003</v>
      </c>
      <c r="Z23" s="7" cm="1">
        <f t="array" ref="Z23:Z13087" xml:space="preserve"> _xlfn.LET( _xlpm.values,
                INDEX( _01_data[life expectancy],
                             MATCH(_xlfn.ANCHORARRAY( X23) &amp;_xlfn.ANCHORARRAY( W23),
                                            _01_data[id],
                                            0 )
                             ),
            _xlfn.SWITCH( TRUE,_xlfn.ANCHORARRAY(
                             X23) = "",  NA(),
                             _xlpm.values = 0, NA(),
                             _xlpm.values )
           )</f>
        <v>26.673999999999999</v>
      </c>
      <c r="AA23" s="7" t="e" cm="1">
        <f t="array" ref="AA23:AA13087" xml:space="preserve"> _xlfn.SWITCH( TRUE,_xlfn.ANCHORARRAY(
                    W23) = MAX(_xlfn.ANCHORARRAY( W23) ),_xlfn.ANCHORARRAY( Y23),
                    NA()
                   )</f>
        <v>#N/A</v>
      </c>
      <c r="AB23" s="7" t="e" cm="1">
        <f t="array" ref="AB23:AB13087" xml:space="preserve"> _xlfn.SWITCH( TRUE,_xlfn.ANCHORARRAY(
                    W23) = MAX(_xlfn.ANCHORARRAY( W23) ),_xlfn.ANCHORARRAY( Z23),
                    NA()
                   )</f>
        <v>#N/A</v>
      </c>
      <c r="AD23" s="7" t="str" cm="1">
        <f t="array" ref="AD23:AD224" xml:space="preserve"> _xlfn.LET(
           _xlpm.SUL, _xlfn.UNIQUE( _xlfn._xlws.FILTER(_xlfn.ANCHORARRAY( X23),_xlfn.ANCHORARRAY( X23) &lt;&gt;"" ) ),
           _xlpm.Rows, _xlfn.SEQUENCE( ROWS( _xlpm.SUL ) + 1, , 0 ),
           IF( _xlpm.Rows = 0,
                 "No highlight",
                 INDEX( _xlpm.SUL, _xlpm.Rows )
                )
           )</f>
        <v>No highlight</v>
      </c>
      <c r="AF23" s="7" t="e" cm="1">
        <f t="array" ref="AF23" xml:space="preserve"> IFERROR(
             _xlfn._xlws.FILTER(_xlfn.ANCHORARRAY( Y23),_xlfn.ANCHORARRAY( X23) = AG21, NA() ),
             NA()
            )</f>
        <v>#N/A</v>
      </c>
      <c r="AG23" s="7" t="e" cm="1">
        <f t="array" ref="AG23" xml:space="preserve"> IFERROR(
           _xlfn._xlws.FILTER(_xlfn.ANCHORARRAY( Z23),_xlfn.ANCHORARRAY( X23) = AG21, NA() ),
           NA()
         )</f>
        <v>#N/A</v>
      </c>
      <c r="AI23" s="7" t="e" cm="1">
        <f t="array" ref="AI23" xml:space="preserve"> IFERROR(
           _xlfn._xlws.FILTER(_xlfn.ANCHORARRAY( Y23),_xlfn.ANCHORARRAY( X23) = AJ21, NA() ),
           NA()
          )</f>
        <v>#N/A</v>
      </c>
      <c r="AJ23" s="7" t="e" cm="1">
        <f t="array" ref="AJ23" xml:space="preserve"> IFERROR(
             _xlfn._xlws.FILTER(_xlfn.ANCHORARRAY( Z23),_xlfn.ANCHORARRAY( X23) = AJ21, NA() ),
             NA()
            )</f>
        <v>#N/A</v>
      </c>
      <c r="AL23" s="7" t="e" cm="1">
        <f t="array" ref="AL23" xml:space="preserve"> IFERROR(
            _xlfn._xlws.FILTER(_xlfn.ANCHORARRAY( Y23),_xlfn.ANCHORARRAY( X23) = AM21, NA() ),
            NA()
          )</f>
        <v>#N/A</v>
      </c>
      <c r="AM23" s="7" t="e" cm="1">
        <f t="array" ref="AM23" xml:space="preserve"> IFERROR(
            _xlfn._xlws.FILTER(_xlfn.ANCHORARRAY( Z23),_xlfn.ANCHORARRAY( X23) = AM21, NA() ),
            NA()
           )</f>
        <v>#N/A</v>
      </c>
    </row>
    <row r="24" spans="2:57">
      <c r="B24" t="s">
        <v>17</v>
      </c>
      <c r="C24" t="s">
        <v>216</v>
      </c>
      <c r="D24" t="s">
        <v>223</v>
      </c>
      <c r="E24">
        <v>1950</v>
      </c>
      <c r="F24">
        <v>7.0309999999999997</v>
      </c>
      <c r="G24">
        <v>41.164000000000001</v>
      </c>
      <c r="H24" t="str">
        <f xml:space="preserve"> _01_data[[#This Row],[country]] &amp; _01_data[[#This Row],[year]]</f>
        <v>Bahrain1950</v>
      </c>
      <c r="K24" t="str">
        <v>Bahrain</v>
      </c>
      <c r="L24" t="str">
        <v>Asia</v>
      </c>
      <c r="M24" t="str">
        <v>Western Asia</v>
      </c>
      <c r="O24">
        <v>1962</v>
      </c>
      <c r="S24">
        <v>1956</v>
      </c>
      <c r="V24">
        <v>2</v>
      </c>
      <c r="W24">
        <v>1951</v>
      </c>
      <c r="X24" t="str">
        <v>Afghanistan</v>
      </c>
      <c r="Y24">
        <v>7.6710000000000003</v>
      </c>
      <c r="Z24">
        <v>26.931999999999999</v>
      </c>
      <c r="AA24" t="e">
        <v>#N/A</v>
      </c>
      <c r="AB24" t="e">
        <v>#N/A</v>
      </c>
      <c r="AD24" t="str">
        <v>Afghanistan</v>
      </c>
    </row>
    <row r="25" spans="2:57">
      <c r="B25" t="s">
        <v>18</v>
      </c>
      <c r="C25" t="s">
        <v>216</v>
      </c>
      <c r="D25" t="s">
        <v>217</v>
      </c>
      <c r="E25">
        <v>1950</v>
      </c>
      <c r="F25">
        <v>6.2329999999999997</v>
      </c>
      <c r="G25">
        <v>42.875</v>
      </c>
      <c r="H25" t="str">
        <f xml:space="preserve"> _01_data[[#This Row],[country]] &amp; _01_data[[#This Row],[year]]</f>
        <v>Bangladesh1950</v>
      </c>
      <c r="K25" t="str">
        <v>Bangladesh</v>
      </c>
      <c r="L25" t="str">
        <v>Asia</v>
      </c>
      <c r="M25" t="str">
        <v>Southern Asia</v>
      </c>
      <c r="O25">
        <v>1963</v>
      </c>
      <c r="S25">
        <v>1957</v>
      </c>
      <c r="V25">
        <v>3</v>
      </c>
      <c r="W25">
        <v>1952</v>
      </c>
      <c r="X25" t="str">
        <v>Afghanistan</v>
      </c>
      <c r="Y25">
        <v>7.6710000000000003</v>
      </c>
      <c r="Z25">
        <v>27.448</v>
      </c>
      <c r="AA25" t="e">
        <v>#N/A</v>
      </c>
      <c r="AB25" t="e">
        <v>#N/A</v>
      </c>
      <c r="AD25" t="str">
        <v>Albania</v>
      </c>
    </row>
    <row r="26" spans="2:57">
      <c r="B26" t="s">
        <v>19</v>
      </c>
      <c r="C26" t="s">
        <v>221</v>
      </c>
      <c r="D26" t="s">
        <v>224</v>
      </c>
      <c r="E26">
        <v>1950</v>
      </c>
      <c r="F26">
        <v>4.516</v>
      </c>
      <c r="G26">
        <v>56.124000000000002</v>
      </c>
      <c r="H26" t="str">
        <f xml:space="preserve"> _01_data[[#This Row],[country]] &amp; _01_data[[#This Row],[year]]</f>
        <v>Barbados1950</v>
      </c>
      <c r="K26" t="str">
        <v>Barbados</v>
      </c>
      <c r="L26" t="str">
        <v>Americas</v>
      </c>
      <c r="M26" t="str">
        <v>Caribbean</v>
      </c>
      <c r="O26">
        <v>1964</v>
      </c>
      <c r="Q26" s="8" t="s">
        <v>207</v>
      </c>
      <c r="S26">
        <v>1958</v>
      </c>
      <c r="V26">
        <v>4</v>
      </c>
      <c r="W26">
        <v>1953</v>
      </c>
      <c r="X26" t="str">
        <v>Afghanistan</v>
      </c>
      <c r="Y26">
        <v>7.6710000000000003</v>
      </c>
      <c r="Z26">
        <v>27.963999999999999</v>
      </c>
      <c r="AA26" t="e">
        <v>#N/A</v>
      </c>
      <c r="AB26" t="e">
        <v>#N/A</v>
      </c>
      <c r="AD26" t="str">
        <v>Algeria</v>
      </c>
    </row>
    <row r="27" spans="2:57">
      <c r="B27" t="s">
        <v>20</v>
      </c>
      <c r="C27" t="s">
        <v>4</v>
      </c>
      <c r="D27" t="s">
        <v>218</v>
      </c>
      <c r="E27">
        <v>1950</v>
      </c>
      <c r="F27">
        <v>2.5310000000000001</v>
      </c>
      <c r="G27">
        <v>65.022000000000006</v>
      </c>
      <c r="H27" t="str">
        <f xml:space="preserve"> _01_data[[#This Row],[country]] &amp; _01_data[[#This Row],[year]]</f>
        <v>Belarus1950</v>
      </c>
      <c r="K27" t="str">
        <v>Belarus</v>
      </c>
      <c r="L27" t="str">
        <v>Europe</v>
      </c>
      <c r="M27" t="str">
        <v>Eastern Europe</v>
      </c>
      <c r="O27">
        <v>1965</v>
      </c>
      <c r="Q27" t="s">
        <v>224</v>
      </c>
      <c r="S27">
        <v>1959</v>
      </c>
      <c r="V27">
        <v>5</v>
      </c>
      <c r="W27">
        <v>1954</v>
      </c>
      <c r="X27" t="str">
        <v>Afghanistan</v>
      </c>
      <c r="Y27">
        <v>7.6710000000000003</v>
      </c>
      <c r="Z27">
        <v>28.48</v>
      </c>
      <c r="AA27" t="e">
        <v>#N/A</v>
      </c>
      <c r="AB27" t="e">
        <v>#N/A</v>
      </c>
      <c r="AD27" t="str">
        <v>Angola</v>
      </c>
    </row>
    <row r="28" spans="2:57">
      <c r="B28" t="s">
        <v>21</v>
      </c>
      <c r="C28" t="s">
        <v>4</v>
      </c>
      <c r="D28" t="s">
        <v>226</v>
      </c>
      <c r="E28">
        <v>1950</v>
      </c>
      <c r="F28">
        <v>2.2949999999999999</v>
      </c>
      <c r="G28">
        <v>66.349999999999994</v>
      </c>
      <c r="H28" t="str">
        <f xml:space="preserve"> _01_data[[#This Row],[country]] &amp; _01_data[[#This Row],[year]]</f>
        <v>Belgium1950</v>
      </c>
      <c r="K28" t="str">
        <v>Belgium</v>
      </c>
      <c r="L28" t="str">
        <v>Europe</v>
      </c>
      <c r="M28" t="str">
        <v>Western Europe</v>
      </c>
      <c r="O28">
        <v>1966</v>
      </c>
      <c r="Q28" t="s">
        <v>227</v>
      </c>
      <c r="S28">
        <v>1960</v>
      </c>
      <c r="V28">
        <v>6</v>
      </c>
      <c r="W28">
        <v>1955</v>
      </c>
      <c r="X28" t="str">
        <v>Afghanistan</v>
      </c>
      <c r="Y28">
        <v>7.6710000000000003</v>
      </c>
      <c r="Z28">
        <v>28.995000000000001</v>
      </c>
      <c r="AA28" t="e">
        <v>#N/A</v>
      </c>
      <c r="AB28" t="e">
        <v>#N/A</v>
      </c>
      <c r="AD28" t="str">
        <v>Antigua and Barbuda</v>
      </c>
    </row>
    <row r="29" spans="2:57">
      <c r="B29" t="s">
        <v>22</v>
      </c>
      <c r="C29" t="s">
        <v>221</v>
      </c>
      <c r="D29" t="s">
        <v>227</v>
      </c>
      <c r="E29">
        <v>1950</v>
      </c>
      <c r="F29">
        <v>6.69</v>
      </c>
      <c r="G29">
        <v>54.805999999999997</v>
      </c>
      <c r="H29" t="str">
        <f xml:space="preserve"> _01_data[[#This Row],[country]] &amp; _01_data[[#This Row],[year]]</f>
        <v>Belize1950</v>
      </c>
      <c r="K29" t="str">
        <v>Belize</v>
      </c>
      <c r="L29" t="str">
        <v>Americas</v>
      </c>
      <c r="M29" t="str">
        <v>Central America</v>
      </c>
      <c r="O29">
        <v>1967</v>
      </c>
      <c r="Q29" t="s">
        <v>233</v>
      </c>
      <c r="S29">
        <v>1961</v>
      </c>
      <c r="V29">
        <v>7</v>
      </c>
      <c r="W29">
        <v>1956</v>
      </c>
      <c r="X29" t="str">
        <v>Afghanistan</v>
      </c>
      <c r="Y29">
        <v>7.6710000000000003</v>
      </c>
      <c r="Z29">
        <v>29.510999999999999</v>
      </c>
      <c r="AA29" t="e">
        <v>#N/A</v>
      </c>
      <c r="AB29" t="e">
        <v>#N/A</v>
      </c>
      <c r="AD29" t="str">
        <v>Argentina</v>
      </c>
    </row>
    <row r="30" spans="2:57">
      <c r="B30" t="s">
        <v>23</v>
      </c>
      <c r="C30" t="s">
        <v>6</v>
      </c>
      <c r="D30" t="s">
        <v>228</v>
      </c>
      <c r="E30">
        <v>1950</v>
      </c>
      <c r="F30">
        <v>5.7510000000000003</v>
      </c>
      <c r="G30">
        <v>32.695999999999998</v>
      </c>
      <c r="H30" t="str">
        <f xml:space="preserve"> _01_data[[#This Row],[country]] &amp; _01_data[[#This Row],[year]]</f>
        <v>Benin1950</v>
      </c>
      <c r="K30" t="str">
        <v>Benin</v>
      </c>
      <c r="L30" t="str">
        <v>Africa</v>
      </c>
      <c r="M30" t="str">
        <v>Western Africa</v>
      </c>
      <c r="O30">
        <v>1968</v>
      </c>
      <c r="Q30" t="s">
        <v>231</v>
      </c>
      <c r="S30">
        <v>1962</v>
      </c>
      <c r="V30">
        <v>8</v>
      </c>
      <c r="W30">
        <v>1957</v>
      </c>
      <c r="X30" t="str">
        <v>Afghanistan</v>
      </c>
      <c r="Y30">
        <v>7.6710000000000003</v>
      </c>
      <c r="Z30">
        <v>30.027000000000001</v>
      </c>
      <c r="AA30" t="e">
        <v>#N/A</v>
      </c>
      <c r="AB30" t="e">
        <v>#N/A</v>
      </c>
      <c r="AD30" t="str">
        <v>Armenia</v>
      </c>
    </row>
    <row r="31" spans="2:57">
      <c r="B31" t="s">
        <v>24</v>
      </c>
      <c r="C31" t="s">
        <v>216</v>
      </c>
      <c r="D31" t="s">
        <v>217</v>
      </c>
      <c r="E31">
        <v>1950</v>
      </c>
      <c r="F31">
        <v>6.67</v>
      </c>
      <c r="G31">
        <v>28.798999999999999</v>
      </c>
      <c r="H31" t="str">
        <f xml:space="preserve"> _01_data[[#This Row],[country]] &amp; _01_data[[#This Row],[year]]</f>
        <v>Bhutan1950</v>
      </c>
      <c r="K31" t="str">
        <v>Bhutan</v>
      </c>
      <c r="L31" t="str">
        <v>Asia</v>
      </c>
      <c r="M31" t="str">
        <v>Southern Asia</v>
      </c>
      <c r="O31">
        <v>1969</v>
      </c>
      <c r="Q31" t="s">
        <v>232</v>
      </c>
      <c r="S31">
        <v>1963</v>
      </c>
      <c r="V31">
        <v>9</v>
      </c>
      <c r="W31">
        <v>1958</v>
      </c>
      <c r="X31" t="str">
        <v>Afghanistan</v>
      </c>
      <c r="Y31">
        <v>7.6710000000000003</v>
      </c>
      <c r="Z31">
        <v>30.542999999999999</v>
      </c>
      <c r="AA31" t="e">
        <v>#N/A</v>
      </c>
      <c r="AB31" t="e">
        <v>#N/A</v>
      </c>
      <c r="AD31" t="str">
        <v>Aruba</v>
      </c>
    </row>
    <row r="32" spans="2:57">
      <c r="B32" t="s">
        <v>25</v>
      </c>
      <c r="C32" t="s">
        <v>221</v>
      </c>
      <c r="D32" t="s">
        <v>222</v>
      </c>
      <c r="E32">
        <v>1950</v>
      </c>
      <c r="F32">
        <v>6.7160000000000002</v>
      </c>
      <c r="G32">
        <v>39.844999999999999</v>
      </c>
      <c r="H32" t="str">
        <f xml:space="preserve"> _01_data[[#This Row],[country]] &amp; _01_data[[#This Row],[year]]</f>
        <v>Bolivia1950</v>
      </c>
      <c r="K32" t="str">
        <v>Bolivia</v>
      </c>
      <c r="L32" t="str">
        <v>Americas</v>
      </c>
      <c r="M32" t="str">
        <v>South America</v>
      </c>
      <c r="O32">
        <v>1970</v>
      </c>
      <c r="Q32" t="s">
        <v>218</v>
      </c>
      <c r="S32">
        <v>1964</v>
      </c>
      <c r="V32">
        <v>10</v>
      </c>
      <c r="W32">
        <v>1959</v>
      </c>
      <c r="X32" t="str">
        <v>Afghanistan</v>
      </c>
      <c r="Y32">
        <v>7.6710000000000003</v>
      </c>
      <c r="Z32">
        <v>31.059000000000001</v>
      </c>
      <c r="AA32" t="e">
        <v>#N/A</v>
      </c>
      <c r="AB32" t="e">
        <v>#N/A</v>
      </c>
      <c r="AD32" t="str">
        <v>Australia</v>
      </c>
    </row>
    <row r="33" spans="2:30">
      <c r="B33" t="s">
        <v>26</v>
      </c>
      <c r="C33" t="s">
        <v>4</v>
      </c>
      <c r="D33" t="s">
        <v>218</v>
      </c>
      <c r="E33">
        <v>1950</v>
      </c>
      <c r="F33">
        <v>5.0620000000000003</v>
      </c>
      <c r="G33">
        <v>51.421999999999997</v>
      </c>
      <c r="H33" t="str">
        <f xml:space="preserve"> _01_data[[#This Row],[country]] &amp; _01_data[[#This Row],[year]]</f>
        <v>Bosnia and Herzegovina1950</v>
      </c>
      <c r="K33" t="str">
        <v>Bosnia and Herzegovina</v>
      </c>
      <c r="L33" t="str">
        <v>Europe</v>
      </c>
      <c r="M33" t="str">
        <v>Eastern Europe</v>
      </c>
      <c r="O33">
        <v>1971</v>
      </c>
      <c r="Q33" t="s">
        <v>220</v>
      </c>
      <c r="S33">
        <v>1965</v>
      </c>
      <c r="V33">
        <v>11</v>
      </c>
      <c r="W33">
        <v>1960</v>
      </c>
      <c r="X33" t="str">
        <v>Afghanistan</v>
      </c>
      <c r="Y33">
        <v>7.6710000000000003</v>
      </c>
      <c r="Z33">
        <v>31.574999999999999</v>
      </c>
      <c r="AA33" t="e">
        <v>#N/A</v>
      </c>
      <c r="AB33" t="e">
        <v>#N/A</v>
      </c>
      <c r="AD33" t="str">
        <v>Austria</v>
      </c>
    </row>
    <row r="34" spans="2:30">
      <c r="B34" t="s">
        <v>27</v>
      </c>
      <c r="C34" t="s">
        <v>6</v>
      </c>
      <c r="D34" t="s">
        <v>229</v>
      </c>
      <c r="E34">
        <v>1950</v>
      </c>
      <c r="F34">
        <v>6.4690000000000003</v>
      </c>
      <c r="G34">
        <v>46.829000000000001</v>
      </c>
      <c r="H34" t="str">
        <f xml:space="preserve"> _01_data[[#This Row],[country]] &amp; _01_data[[#This Row],[year]]</f>
        <v>Botswana1950</v>
      </c>
      <c r="K34" t="str">
        <v>Botswana</v>
      </c>
      <c r="L34" t="str">
        <v>Africa</v>
      </c>
      <c r="M34" t="str">
        <v>Southern Africa</v>
      </c>
      <c r="O34">
        <v>1972</v>
      </c>
      <c r="Q34" t="s">
        <v>9</v>
      </c>
      <c r="S34">
        <v>1966</v>
      </c>
      <c r="V34">
        <v>12</v>
      </c>
      <c r="W34">
        <v>1961</v>
      </c>
      <c r="X34" t="str">
        <v>Afghanistan</v>
      </c>
      <c r="Y34">
        <v>7.6710000000000003</v>
      </c>
      <c r="Z34">
        <v>32.091000000000001</v>
      </c>
      <c r="AA34" t="e">
        <v>#N/A</v>
      </c>
      <c r="AB34" t="e">
        <v>#N/A</v>
      </c>
      <c r="AD34" t="str">
        <v>Azerbaijan</v>
      </c>
    </row>
    <row r="35" spans="2:30">
      <c r="B35" t="s">
        <v>28</v>
      </c>
      <c r="C35" t="s">
        <v>221</v>
      </c>
      <c r="D35" t="s">
        <v>222</v>
      </c>
      <c r="E35">
        <v>1950</v>
      </c>
      <c r="F35">
        <v>6.18</v>
      </c>
      <c r="G35">
        <v>50.04</v>
      </c>
      <c r="H35" t="str">
        <f xml:space="preserve"> _01_data[[#This Row],[country]] &amp; _01_data[[#This Row],[year]]</f>
        <v>Brazil1950</v>
      </c>
      <c r="K35" t="str">
        <v>Brazil</v>
      </c>
      <c r="L35" t="str">
        <v>Americas</v>
      </c>
      <c r="M35" t="str">
        <v>South America</v>
      </c>
      <c r="O35">
        <v>1973</v>
      </c>
      <c r="Q35" t="s">
        <v>219</v>
      </c>
      <c r="S35">
        <v>1967</v>
      </c>
      <c r="V35">
        <v>13</v>
      </c>
      <c r="W35">
        <v>1962</v>
      </c>
      <c r="X35" t="str">
        <v>Afghanistan</v>
      </c>
      <c r="Y35">
        <v>7.6710000000000003</v>
      </c>
      <c r="Z35">
        <v>32.607999999999997</v>
      </c>
      <c r="AA35" t="e">
        <v>#N/A</v>
      </c>
      <c r="AB35" t="e">
        <v>#N/A</v>
      </c>
      <c r="AD35" t="str">
        <v>Bahamas</v>
      </c>
    </row>
    <row r="36" spans="2:30">
      <c r="B36" t="s">
        <v>29</v>
      </c>
      <c r="C36" t="s">
        <v>216</v>
      </c>
      <c r="D36" t="s">
        <v>230</v>
      </c>
      <c r="E36">
        <v>1950</v>
      </c>
      <c r="F36">
        <v>7.5179999999999998</v>
      </c>
      <c r="G36">
        <v>56.631999999999998</v>
      </c>
      <c r="H36" t="str">
        <f xml:space="preserve"> _01_data[[#This Row],[country]] &amp; _01_data[[#This Row],[year]]</f>
        <v>Brunei1950</v>
      </c>
      <c r="K36" t="str">
        <v>Brunei</v>
      </c>
      <c r="L36" t="str">
        <v>Asia</v>
      </c>
      <c r="M36" t="str">
        <v>South-Eastern Asia</v>
      </c>
      <c r="O36">
        <v>1974</v>
      </c>
      <c r="Q36" t="s">
        <v>225</v>
      </c>
      <c r="S36">
        <v>1968</v>
      </c>
      <c r="V36">
        <v>14</v>
      </c>
      <c r="W36">
        <v>1963</v>
      </c>
      <c r="X36" t="str">
        <v>Afghanistan</v>
      </c>
      <c r="Y36">
        <v>7.6710000000000003</v>
      </c>
      <c r="Z36">
        <v>33.124000000000002</v>
      </c>
      <c r="AA36" t="e">
        <v>#N/A</v>
      </c>
      <c r="AB36" t="e">
        <v>#N/A</v>
      </c>
      <c r="AD36" t="str">
        <v>Bahrain</v>
      </c>
    </row>
    <row r="37" spans="2:30">
      <c r="B37" t="s">
        <v>30</v>
      </c>
      <c r="C37" t="s">
        <v>4</v>
      </c>
      <c r="D37" t="s">
        <v>218</v>
      </c>
      <c r="E37">
        <v>1950</v>
      </c>
      <c r="F37">
        <v>2.66</v>
      </c>
      <c r="G37">
        <v>61.39</v>
      </c>
      <c r="H37" t="str">
        <f xml:space="preserve"> _01_data[[#This Row],[country]] &amp; _01_data[[#This Row],[year]]</f>
        <v>Bulgaria1950</v>
      </c>
      <c r="K37" t="str">
        <v>Bulgaria</v>
      </c>
      <c r="L37" t="str">
        <v>Europe</v>
      </c>
      <c r="M37" t="str">
        <v>Eastern Europe</v>
      </c>
      <c r="O37">
        <v>1975</v>
      </c>
      <c r="Q37" t="s">
        <v>222</v>
      </c>
      <c r="S37">
        <v>1969</v>
      </c>
      <c r="V37">
        <v>15</v>
      </c>
      <c r="W37">
        <v>1964</v>
      </c>
      <c r="X37" t="str">
        <v>Afghanistan</v>
      </c>
      <c r="Y37">
        <v>7.6710000000000003</v>
      </c>
      <c r="Z37">
        <v>33.639000000000003</v>
      </c>
      <c r="AA37" t="e">
        <v>#N/A</v>
      </c>
      <c r="AB37" t="e">
        <v>#N/A</v>
      </c>
      <c r="AD37" t="str">
        <v>Bangladesh</v>
      </c>
    </row>
    <row r="38" spans="2:30">
      <c r="B38" t="s">
        <v>31</v>
      </c>
      <c r="C38" t="s">
        <v>6</v>
      </c>
      <c r="D38" t="s">
        <v>228</v>
      </c>
      <c r="E38">
        <v>1950</v>
      </c>
      <c r="F38">
        <v>6.0339999999999998</v>
      </c>
      <c r="G38">
        <v>29.981999999999999</v>
      </c>
      <c r="H38" t="str">
        <f xml:space="preserve"> _01_data[[#This Row],[country]] &amp; _01_data[[#This Row],[year]]</f>
        <v>Burkina Faso1950</v>
      </c>
      <c r="K38" t="str">
        <v>Burkina Faso</v>
      </c>
      <c r="L38" t="str">
        <v>Africa</v>
      </c>
      <c r="M38" t="str">
        <v>Western Africa</v>
      </c>
      <c r="O38">
        <v>1976</v>
      </c>
      <c r="Q38" t="s">
        <v>230</v>
      </c>
      <c r="S38">
        <v>1970</v>
      </c>
      <c r="V38">
        <v>16</v>
      </c>
      <c r="W38">
        <v>1965</v>
      </c>
      <c r="X38" t="str">
        <v>Afghanistan</v>
      </c>
      <c r="Y38">
        <v>7.6710000000000003</v>
      </c>
      <c r="Z38">
        <v>34.152000000000001</v>
      </c>
      <c r="AA38" t="e">
        <v>#N/A</v>
      </c>
      <c r="AB38" t="e">
        <v>#N/A</v>
      </c>
      <c r="AD38" t="str">
        <v>Barbados</v>
      </c>
    </row>
    <row r="39" spans="2:30">
      <c r="B39" t="s">
        <v>32</v>
      </c>
      <c r="C39" t="s">
        <v>6</v>
      </c>
      <c r="D39" t="s">
        <v>231</v>
      </c>
      <c r="E39">
        <v>1950</v>
      </c>
      <c r="F39">
        <v>6.82</v>
      </c>
      <c r="G39">
        <v>38.426000000000002</v>
      </c>
      <c r="H39" t="str">
        <f xml:space="preserve"> _01_data[[#This Row],[country]] &amp; _01_data[[#This Row],[year]]</f>
        <v>Burundi1950</v>
      </c>
      <c r="K39" t="str">
        <v>Burundi</v>
      </c>
      <c r="L39" t="str">
        <v>Africa</v>
      </c>
      <c r="M39" t="str">
        <v>Eastern Africa</v>
      </c>
      <c r="O39">
        <v>1977</v>
      </c>
      <c r="Q39" t="s">
        <v>229</v>
      </c>
      <c r="S39">
        <v>1971</v>
      </c>
      <c r="V39">
        <v>17</v>
      </c>
      <c r="W39">
        <v>1966</v>
      </c>
      <c r="X39" t="str">
        <v>Afghanistan</v>
      </c>
      <c r="Y39">
        <v>7.6710000000000003</v>
      </c>
      <c r="Z39">
        <v>34.661999999999999</v>
      </c>
      <c r="AA39" t="e">
        <v>#N/A</v>
      </c>
      <c r="AB39" t="e">
        <v>#N/A</v>
      </c>
      <c r="AD39" t="str">
        <v>Belarus</v>
      </c>
    </row>
    <row r="40" spans="2:30">
      <c r="B40" t="s">
        <v>33</v>
      </c>
      <c r="C40" t="s">
        <v>216</v>
      </c>
      <c r="D40" t="s">
        <v>230</v>
      </c>
      <c r="E40">
        <v>1950</v>
      </c>
      <c r="F40">
        <v>6.9530000000000003</v>
      </c>
      <c r="G40">
        <v>39.779000000000003</v>
      </c>
      <c r="H40" t="str">
        <f xml:space="preserve"> _01_data[[#This Row],[country]] &amp; _01_data[[#This Row],[year]]</f>
        <v>Cambodia1950</v>
      </c>
      <c r="K40" t="str">
        <v>Cambodia</v>
      </c>
      <c r="L40" t="str">
        <v>Asia</v>
      </c>
      <c r="M40" t="str">
        <v>South-Eastern Asia</v>
      </c>
      <c r="O40">
        <v>1978</v>
      </c>
      <c r="Q40" t="s">
        <v>217</v>
      </c>
      <c r="S40">
        <v>1972</v>
      </c>
      <c r="V40">
        <v>18</v>
      </c>
      <c r="W40">
        <v>1967</v>
      </c>
      <c r="X40" t="str">
        <v>Afghanistan</v>
      </c>
      <c r="Y40">
        <v>7.6710000000000003</v>
      </c>
      <c r="Z40">
        <v>35.17</v>
      </c>
      <c r="AA40" t="e">
        <v>#N/A</v>
      </c>
      <c r="AB40" t="e">
        <v>#N/A</v>
      </c>
      <c r="AD40" t="str">
        <v>Belgium</v>
      </c>
    </row>
    <row r="41" spans="2:30">
      <c r="B41" t="s">
        <v>34</v>
      </c>
      <c r="C41" t="s">
        <v>6</v>
      </c>
      <c r="D41" t="s">
        <v>220</v>
      </c>
      <c r="E41">
        <v>1950</v>
      </c>
      <c r="F41">
        <v>5.5369999999999999</v>
      </c>
      <c r="G41">
        <v>37.869</v>
      </c>
      <c r="H41" t="str">
        <f xml:space="preserve"> _01_data[[#This Row],[country]] &amp; _01_data[[#This Row],[year]]</f>
        <v>Cameroon1950</v>
      </c>
      <c r="K41" t="str">
        <v>Cameroon</v>
      </c>
      <c r="L41" t="str">
        <v>Africa</v>
      </c>
      <c r="M41" t="str">
        <v>Middle Africa</v>
      </c>
      <c r="O41">
        <v>1979</v>
      </c>
      <c r="Q41" t="s">
        <v>228</v>
      </c>
      <c r="S41">
        <v>1973</v>
      </c>
      <c r="V41">
        <v>19</v>
      </c>
      <c r="W41">
        <v>1968</v>
      </c>
      <c r="X41" t="str">
        <v>Afghanistan</v>
      </c>
      <c r="Y41">
        <v>7.6710000000000003</v>
      </c>
      <c r="Z41">
        <v>35.673999999999999</v>
      </c>
      <c r="AA41" t="e">
        <v>#N/A</v>
      </c>
      <c r="AB41" t="e">
        <v>#N/A</v>
      </c>
      <c r="AD41" t="str">
        <v>Belize</v>
      </c>
    </row>
    <row r="42" spans="2:30">
      <c r="B42" t="s">
        <v>35</v>
      </c>
      <c r="C42" t="s">
        <v>221</v>
      </c>
      <c r="D42" t="s">
        <v>9</v>
      </c>
      <c r="E42">
        <v>1950</v>
      </c>
      <c r="F42">
        <v>3.4260000000000002</v>
      </c>
      <c r="G42">
        <v>68.28</v>
      </c>
      <c r="H42" t="str">
        <f xml:space="preserve"> _01_data[[#This Row],[country]] &amp; _01_data[[#This Row],[year]]</f>
        <v>Canada1950</v>
      </c>
      <c r="K42" t="str">
        <v>Canada</v>
      </c>
      <c r="L42" t="str">
        <v>Americas</v>
      </c>
      <c r="M42" t="str">
        <v>North America</v>
      </c>
      <c r="O42">
        <v>1980</v>
      </c>
      <c r="Q42" t="s">
        <v>223</v>
      </c>
      <c r="S42">
        <v>1974</v>
      </c>
      <c r="V42">
        <v>20</v>
      </c>
      <c r="W42">
        <v>1969</v>
      </c>
      <c r="X42" t="str">
        <v>Afghanistan</v>
      </c>
      <c r="Y42">
        <v>7.6710000000000003</v>
      </c>
      <c r="Z42">
        <v>36.171999999999997</v>
      </c>
      <c r="AA42" t="e">
        <v>#N/A</v>
      </c>
      <c r="AB42" t="e">
        <v>#N/A</v>
      </c>
      <c r="AD42" t="str">
        <v>Benin</v>
      </c>
    </row>
    <row r="43" spans="2:30">
      <c r="B43" t="s">
        <v>36</v>
      </c>
      <c r="C43" t="s">
        <v>6</v>
      </c>
      <c r="D43" t="s">
        <v>228</v>
      </c>
      <c r="E43">
        <v>1950</v>
      </c>
      <c r="F43">
        <v>6.4969999999999999</v>
      </c>
      <c r="G43">
        <v>47.801000000000002</v>
      </c>
      <c r="H43" t="str">
        <f xml:space="preserve"> _01_data[[#This Row],[country]] &amp; _01_data[[#This Row],[year]]</f>
        <v>Cape Verde1950</v>
      </c>
      <c r="K43" t="str">
        <v>Cape Verde</v>
      </c>
      <c r="L43" t="str">
        <v>Africa</v>
      </c>
      <c r="M43" t="str">
        <v>Western Africa</v>
      </c>
      <c r="O43">
        <v>1981</v>
      </c>
      <c r="Q43" t="s">
        <v>226</v>
      </c>
      <c r="S43">
        <v>1975</v>
      </c>
      <c r="V43">
        <v>21</v>
      </c>
      <c r="W43">
        <v>1970</v>
      </c>
      <c r="X43" t="str">
        <v>Afghanistan</v>
      </c>
      <c r="Y43">
        <v>7.6710000000000003</v>
      </c>
      <c r="Z43">
        <v>36.662999999999997</v>
      </c>
      <c r="AA43" t="e">
        <v>#N/A</v>
      </c>
      <c r="AB43" t="e">
        <v>#N/A</v>
      </c>
      <c r="AD43" t="str">
        <v>Bhutan</v>
      </c>
    </row>
    <row r="44" spans="2:30">
      <c r="B44" t="s">
        <v>37</v>
      </c>
      <c r="C44" t="s">
        <v>6</v>
      </c>
      <c r="D44" t="s">
        <v>220</v>
      </c>
      <c r="E44">
        <v>1950</v>
      </c>
      <c r="F44">
        <v>5.4029999999999996</v>
      </c>
      <c r="G44">
        <v>32.61</v>
      </c>
      <c r="H44" t="str">
        <f xml:space="preserve"> _01_data[[#This Row],[country]] &amp; _01_data[[#This Row],[year]]</f>
        <v>Central African Republic1950</v>
      </c>
      <c r="K44" t="str">
        <v>Central African Republic</v>
      </c>
      <c r="L44" t="str">
        <v>Africa</v>
      </c>
      <c r="M44" t="str">
        <v>Middle Africa</v>
      </c>
      <c r="O44">
        <v>1982</v>
      </c>
      <c r="S44">
        <v>1976</v>
      </c>
      <c r="V44">
        <v>22</v>
      </c>
      <c r="W44">
        <v>1971</v>
      </c>
      <c r="X44" t="str">
        <v>Afghanistan</v>
      </c>
      <c r="Y44">
        <v>7.6710000000000003</v>
      </c>
      <c r="Z44">
        <v>37.143000000000001</v>
      </c>
      <c r="AA44" t="e">
        <v>#N/A</v>
      </c>
      <c r="AB44" t="e">
        <v>#N/A</v>
      </c>
      <c r="AD44" t="str">
        <v>Bolivia</v>
      </c>
    </row>
    <row r="45" spans="2:30">
      <c r="B45" t="s">
        <v>38</v>
      </c>
      <c r="C45" t="s">
        <v>6</v>
      </c>
      <c r="D45" t="s">
        <v>220</v>
      </c>
      <c r="E45">
        <v>1950</v>
      </c>
      <c r="F45">
        <v>6.0620000000000003</v>
      </c>
      <c r="G45">
        <v>35.555</v>
      </c>
      <c r="H45" t="str">
        <f xml:space="preserve"> _01_data[[#This Row],[country]] &amp; _01_data[[#This Row],[year]]</f>
        <v>Chad1950</v>
      </c>
      <c r="K45" t="str">
        <v>Chad</v>
      </c>
      <c r="L45" t="str">
        <v>Africa</v>
      </c>
      <c r="M45" t="str">
        <v>Middle Africa</v>
      </c>
      <c r="O45">
        <v>1983</v>
      </c>
      <c r="S45">
        <v>1977</v>
      </c>
      <c r="V45">
        <v>23</v>
      </c>
      <c r="W45">
        <v>1972</v>
      </c>
      <c r="X45" t="str">
        <v>Afghanistan</v>
      </c>
      <c r="Y45">
        <v>7.6710000000000003</v>
      </c>
      <c r="Z45">
        <v>37.613999999999997</v>
      </c>
      <c r="AA45" t="e">
        <v>#N/A</v>
      </c>
      <c r="AB45" t="e">
        <v>#N/A</v>
      </c>
      <c r="AD45" t="str">
        <v>Bosnia and Herzegovina</v>
      </c>
    </row>
    <row r="46" spans="2:30">
      <c r="B46" t="s">
        <v>39</v>
      </c>
      <c r="C46" t="s">
        <v>4</v>
      </c>
      <c r="D46" t="s">
        <v>226</v>
      </c>
      <c r="E46">
        <v>1950</v>
      </c>
      <c r="F46">
        <v>2.0529999999999999</v>
      </c>
      <c r="G46">
        <v>68.516000000000005</v>
      </c>
      <c r="H46" t="str">
        <f xml:space="preserve"> _01_data[[#This Row],[country]] &amp; _01_data[[#This Row],[year]]</f>
        <v>Channel Islands1950</v>
      </c>
      <c r="K46" t="str">
        <v>Channel Islands</v>
      </c>
      <c r="L46" t="str">
        <v>Europe</v>
      </c>
      <c r="M46" t="str">
        <v>Western Europe</v>
      </c>
      <c r="O46">
        <v>1984</v>
      </c>
      <c r="Q46" s="8" t="s">
        <v>206</v>
      </c>
      <c r="S46">
        <v>1978</v>
      </c>
      <c r="V46">
        <v>24</v>
      </c>
      <c r="W46">
        <v>1973</v>
      </c>
      <c r="X46" t="str">
        <v>Afghanistan</v>
      </c>
      <c r="Y46">
        <v>7.6710000000000003</v>
      </c>
      <c r="Z46">
        <v>38.075000000000003</v>
      </c>
      <c r="AA46" t="e">
        <v>#N/A</v>
      </c>
      <c r="AB46" t="e">
        <v>#N/A</v>
      </c>
      <c r="AD46" t="str">
        <v>Botswana</v>
      </c>
    </row>
    <row r="47" spans="2:30">
      <c r="B47" t="s">
        <v>40</v>
      </c>
      <c r="C47" t="s">
        <v>221</v>
      </c>
      <c r="D47" t="s">
        <v>222</v>
      </c>
      <c r="E47">
        <v>1950</v>
      </c>
      <c r="F47">
        <v>4.6180000000000003</v>
      </c>
      <c r="G47">
        <v>54.335999999999999</v>
      </c>
      <c r="H47" t="str">
        <f xml:space="preserve"> _01_data[[#This Row],[country]] &amp; _01_data[[#This Row],[year]]</f>
        <v>Chile1950</v>
      </c>
      <c r="K47" t="str">
        <v>Chile</v>
      </c>
      <c r="L47" t="str">
        <v>Americas</v>
      </c>
      <c r="M47" t="str">
        <v>South America</v>
      </c>
      <c r="O47">
        <v>1985</v>
      </c>
      <c r="Q47" t="s">
        <v>2</v>
      </c>
      <c r="S47">
        <v>1979</v>
      </c>
      <c r="V47">
        <v>25</v>
      </c>
      <c r="W47">
        <v>1974</v>
      </c>
      <c r="X47" t="str">
        <v>Afghanistan</v>
      </c>
      <c r="Y47">
        <v>7.6710000000000003</v>
      </c>
      <c r="Z47">
        <v>38.529000000000003</v>
      </c>
      <c r="AA47" t="e">
        <v>#N/A</v>
      </c>
      <c r="AB47" t="e">
        <v>#N/A</v>
      </c>
      <c r="AD47" t="str">
        <v>Brazil</v>
      </c>
    </row>
    <row r="48" spans="2:30">
      <c r="B48" t="s">
        <v>41</v>
      </c>
      <c r="C48" t="s">
        <v>216</v>
      </c>
      <c r="D48" t="s">
        <v>232</v>
      </c>
      <c r="E48">
        <v>1950</v>
      </c>
      <c r="F48">
        <v>5.2919999999999998</v>
      </c>
      <c r="G48">
        <v>39.247</v>
      </c>
      <c r="H48" t="str">
        <f xml:space="preserve"> _01_data[[#This Row],[country]] &amp; _01_data[[#This Row],[year]]</f>
        <v>China1950</v>
      </c>
      <c r="K48" t="str">
        <v>China</v>
      </c>
      <c r="L48" t="str">
        <v>Asia</v>
      </c>
      <c r="M48" t="str">
        <v>Eastern Asia</v>
      </c>
      <c r="O48">
        <v>1986</v>
      </c>
      <c r="Q48" t="s">
        <v>3</v>
      </c>
      <c r="S48">
        <v>1980</v>
      </c>
      <c r="V48">
        <v>26</v>
      </c>
      <c r="W48">
        <v>1975</v>
      </c>
      <c r="X48" t="str">
        <v>Afghanistan</v>
      </c>
      <c r="Y48">
        <v>7.6710000000000003</v>
      </c>
      <c r="Z48">
        <v>38.976999999999997</v>
      </c>
      <c r="AA48" t="e">
        <v>#N/A</v>
      </c>
      <c r="AB48" t="e">
        <v>#N/A</v>
      </c>
      <c r="AD48" t="str">
        <v>Brunei</v>
      </c>
    </row>
    <row r="49" spans="2:30">
      <c r="B49" t="s">
        <v>42</v>
      </c>
      <c r="C49" t="s">
        <v>221</v>
      </c>
      <c r="D49" t="s">
        <v>222</v>
      </c>
      <c r="E49">
        <v>1950</v>
      </c>
      <c r="F49">
        <v>6.7750000000000004</v>
      </c>
      <c r="G49">
        <v>48.384999999999998</v>
      </c>
      <c r="H49" t="str">
        <f xml:space="preserve"> _01_data[[#This Row],[country]] &amp; _01_data[[#This Row],[year]]</f>
        <v>Colombia1950</v>
      </c>
      <c r="K49" t="str">
        <v>Colombia</v>
      </c>
      <c r="L49" t="str">
        <v>Americas</v>
      </c>
      <c r="M49" t="str">
        <v>South America</v>
      </c>
      <c r="O49">
        <v>1987</v>
      </c>
      <c r="Q49" t="s">
        <v>5</v>
      </c>
      <c r="S49">
        <v>1981</v>
      </c>
      <c r="V49">
        <v>27</v>
      </c>
      <c r="W49">
        <v>1976</v>
      </c>
      <c r="X49" t="str">
        <v>Afghanistan</v>
      </c>
      <c r="Y49">
        <v>7.67</v>
      </c>
      <c r="Z49">
        <v>39.417000000000002</v>
      </c>
      <c r="AA49" t="e">
        <v>#N/A</v>
      </c>
      <c r="AB49" t="e">
        <v>#N/A</v>
      </c>
      <c r="AD49" t="str">
        <v>Bulgaria</v>
      </c>
    </row>
    <row r="50" spans="2:30">
      <c r="B50" t="s">
        <v>43</v>
      </c>
      <c r="C50" t="s">
        <v>6</v>
      </c>
      <c r="D50" t="s">
        <v>231</v>
      </c>
      <c r="E50">
        <v>1950</v>
      </c>
      <c r="F50">
        <v>5.6859999999999999</v>
      </c>
      <c r="G50">
        <v>40.1</v>
      </c>
      <c r="H50" t="str">
        <f xml:space="preserve"> _01_data[[#This Row],[country]] &amp; _01_data[[#This Row],[year]]</f>
        <v>Comoros1950</v>
      </c>
      <c r="K50" t="str">
        <v>Comoros</v>
      </c>
      <c r="L50" t="str">
        <v>Africa</v>
      </c>
      <c r="M50" t="str">
        <v>Eastern Africa</v>
      </c>
      <c r="O50">
        <v>1988</v>
      </c>
      <c r="Q50" t="s">
        <v>7</v>
      </c>
      <c r="S50">
        <v>1982</v>
      </c>
      <c r="V50">
        <v>28</v>
      </c>
      <c r="W50">
        <v>1977</v>
      </c>
      <c r="X50" t="str">
        <v>Afghanistan</v>
      </c>
      <c r="Y50">
        <v>7.67</v>
      </c>
      <c r="Z50">
        <v>39.854999999999997</v>
      </c>
      <c r="AA50" t="e">
        <v>#N/A</v>
      </c>
      <c r="AB50" t="e">
        <v>#N/A</v>
      </c>
      <c r="AD50" t="str">
        <v>Burkina Faso</v>
      </c>
    </row>
    <row r="51" spans="2:30">
      <c r="B51" t="s">
        <v>44</v>
      </c>
      <c r="C51" t="s">
        <v>6</v>
      </c>
      <c r="D51" t="s">
        <v>220</v>
      </c>
      <c r="E51">
        <v>1950</v>
      </c>
      <c r="F51">
        <v>5.9939999999999998</v>
      </c>
      <c r="G51">
        <v>38.341999999999999</v>
      </c>
      <c r="H51" t="str">
        <f xml:space="preserve"> _01_data[[#This Row],[country]] &amp; _01_data[[#This Row],[year]]</f>
        <v>Congo Democratic Republic1950</v>
      </c>
      <c r="K51" t="str">
        <v>Congo Democratic Republic</v>
      </c>
      <c r="L51" t="str">
        <v>Africa</v>
      </c>
      <c r="M51" t="str">
        <v>Middle Africa</v>
      </c>
      <c r="O51">
        <v>1989</v>
      </c>
      <c r="Q51" t="s">
        <v>8</v>
      </c>
      <c r="S51">
        <v>1983</v>
      </c>
      <c r="V51">
        <v>29</v>
      </c>
      <c r="W51">
        <v>1978</v>
      </c>
      <c r="X51" t="str">
        <v>Afghanistan</v>
      </c>
      <c r="Y51">
        <v>7.67</v>
      </c>
      <c r="Z51">
        <v>40.298000000000002</v>
      </c>
      <c r="AA51" t="e">
        <v>#N/A</v>
      </c>
      <c r="AB51" t="e">
        <v>#N/A</v>
      </c>
      <c r="AD51" t="str">
        <v>Burundi</v>
      </c>
    </row>
    <row r="52" spans="2:30">
      <c r="B52" t="s">
        <v>45</v>
      </c>
      <c r="C52" t="s">
        <v>6</v>
      </c>
      <c r="D52" t="s">
        <v>220</v>
      </c>
      <c r="E52">
        <v>1950</v>
      </c>
      <c r="F52">
        <v>5.6689999999999996</v>
      </c>
      <c r="G52">
        <v>41.625</v>
      </c>
      <c r="H52" t="str">
        <f xml:space="preserve"> _01_data[[#This Row],[country]] &amp; _01_data[[#This Row],[year]]</f>
        <v>Congo Republic1950</v>
      </c>
      <c r="K52" t="str">
        <v>Congo Republic</v>
      </c>
      <c r="L52" t="str">
        <v>Africa</v>
      </c>
      <c r="M52" t="str">
        <v>Middle Africa</v>
      </c>
      <c r="O52">
        <v>1990</v>
      </c>
      <c r="Q52" t="s">
        <v>10</v>
      </c>
      <c r="S52">
        <v>1984</v>
      </c>
      <c r="V52">
        <v>30</v>
      </c>
      <c r="W52">
        <v>1979</v>
      </c>
      <c r="X52" t="str">
        <v>Afghanistan</v>
      </c>
      <c r="Y52">
        <v>7.6689999999999996</v>
      </c>
      <c r="Z52">
        <v>40.756</v>
      </c>
      <c r="AA52" t="e">
        <v>#N/A</v>
      </c>
      <c r="AB52" t="e">
        <v>#N/A</v>
      </c>
      <c r="AD52" t="str">
        <v>Cambodia</v>
      </c>
    </row>
    <row r="53" spans="2:30">
      <c r="B53" t="s">
        <v>46</v>
      </c>
      <c r="C53" t="s">
        <v>221</v>
      </c>
      <c r="D53" t="s">
        <v>227</v>
      </c>
      <c r="E53">
        <v>1950</v>
      </c>
      <c r="F53">
        <v>6.55</v>
      </c>
      <c r="G53">
        <v>56.113999999999997</v>
      </c>
      <c r="H53" t="str">
        <f xml:space="preserve"> _01_data[[#This Row],[country]] &amp; _01_data[[#This Row],[year]]</f>
        <v>Costa Rica1950</v>
      </c>
      <c r="K53" t="str">
        <v>Costa Rica</v>
      </c>
      <c r="L53" t="str">
        <v>Americas</v>
      </c>
      <c r="M53" t="str">
        <v>Central America</v>
      </c>
      <c r="O53">
        <v>1991</v>
      </c>
      <c r="Q53" t="s">
        <v>11</v>
      </c>
      <c r="S53">
        <v>1985</v>
      </c>
      <c r="V53">
        <v>31</v>
      </c>
      <c r="W53">
        <v>1980</v>
      </c>
      <c r="X53" t="str">
        <v>Afghanistan</v>
      </c>
      <c r="Y53">
        <v>7.6689999999999996</v>
      </c>
      <c r="Z53">
        <v>41.241999999999997</v>
      </c>
      <c r="AA53" t="e">
        <v>#N/A</v>
      </c>
      <c r="AB53" t="e">
        <v>#N/A</v>
      </c>
      <c r="AD53" t="str">
        <v>Cameroon</v>
      </c>
    </row>
    <row r="54" spans="2:30">
      <c r="B54" t="s">
        <v>47</v>
      </c>
      <c r="C54" t="s">
        <v>6</v>
      </c>
      <c r="D54" t="s">
        <v>228</v>
      </c>
      <c r="E54">
        <v>1950</v>
      </c>
      <c r="F54">
        <v>6.6219999999999999</v>
      </c>
      <c r="G54">
        <v>31.155999999999999</v>
      </c>
      <c r="H54" t="str">
        <f xml:space="preserve"> _01_data[[#This Row],[country]] &amp; _01_data[[#This Row],[year]]</f>
        <v>Cote d'Ivoire1950</v>
      </c>
      <c r="K54" t="str">
        <v>Cote d'Ivoire</v>
      </c>
      <c r="L54" t="str">
        <v>Africa</v>
      </c>
      <c r="M54" t="str">
        <v>Western Africa</v>
      </c>
      <c r="O54">
        <v>1992</v>
      </c>
      <c r="Q54" t="s">
        <v>12</v>
      </c>
      <c r="S54">
        <v>1986</v>
      </c>
      <c r="V54">
        <v>32</v>
      </c>
      <c r="W54">
        <v>1981</v>
      </c>
      <c r="X54" t="str">
        <v>Afghanistan</v>
      </c>
      <c r="Y54">
        <v>7.67</v>
      </c>
      <c r="Z54">
        <v>41.77</v>
      </c>
      <c r="AA54" t="e">
        <v>#N/A</v>
      </c>
      <c r="AB54" t="e">
        <v>#N/A</v>
      </c>
      <c r="AD54" t="str">
        <v>Canada</v>
      </c>
    </row>
    <row r="55" spans="2:30">
      <c r="B55" t="s">
        <v>48</v>
      </c>
      <c r="C55" t="s">
        <v>4</v>
      </c>
      <c r="D55" t="s">
        <v>218</v>
      </c>
      <c r="E55">
        <v>1950</v>
      </c>
      <c r="F55">
        <v>2.948</v>
      </c>
      <c r="G55">
        <v>60.250999999999998</v>
      </c>
      <c r="H55" t="str">
        <f xml:space="preserve"> _01_data[[#This Row],[country]] &amp; _01_data[[#This Row],[year]]</f>
        <v>Croatia1950</v>
      </c>
      <c r="K55" t="str">
        <v>Croatia</v>
      </c>
      <c r="L55" t="str">
        <v>Europe</v>
      </c>
      <c r="M55" t="str">
        <v>Eastern Europe</v>
      </c>
      <c r="O55">
        <v>1993</v>
      </c>
      <c r="Q55" t="s">
        <v>13</v>
      </c>
      <c r="S55">
        <v>1987</v>
      </c>
      <c r="V55">
        <v>33</v>
      </c>
      <c r="W55">
        <v>1982</v>
      </c>
      <c r="X55" t="str">
        <v>Afghanistan</v>
      </c>
      <c r="Y55">
        <v>7.6710000000000003</v>
      </c>
      <c r="Z55">
        <v>42.347000000000001</v>
      </c>
      <c r="AA55" t="e">
        <v>#N/A</v>
      </c>
      <c r="AB55" t="e">
        <v>#N/A</v>
      </c>
      <c r="AD55" t="str">
        <v>Cape Verde</v>
      </c>
    </row>
    <row r="56" spans="2:30">
      <c r="B56" t="s">
        <v>49</v>
      </c>
      <c r="C56" t="s">
        <v>221</v>
      </c>
      <c r="D56" t="s">
        <v>224</v>
      </c>
      <c r="E56">
        <v>1950</v>
      </c>
      <c r="F56">
        <v>4.758</v>
      </c>
      <c r="G56">
        <v>58.225000000000001</v>
      </c>
      <c r="H56" t="str">
        <f xml:space="preserve"> _01_data[[#This Row],[country]] &amp; _01_data[[#This Row],[year]]</f>
        <v>Cuba1950</v>
      </c>
      <c r="K56" t="str">
        <v>Cuba</v>
      </c>
      <c r="L56" t="str">
        <v>Americas</v>
      </c>
      <c r="M56" t="str">
        <v>Caribbean</v>
      </c>
      <c r="O56">
        <v>1994</v>
      </c>
      <c r="Q56" t="s">
        <v>14</v>
      </c>
      <c r="S56">
        <v>1988</v>
      </c>
      <c r="V56">
        <v>34</v>
      </c>
      <c r="W56">
        <v>1983</v>
      </c>
      <c r="X56" t="str">
        <v>Afghanistan</v>
      </c>
      <c r="Y56">
        <v>7.673</v>
      </c>
      <c r="Z56">
        <v>42.976999999999997</v>
      </c>
      <c r="AA56" t="e">
        <v>#N/A</v>
      </c>
      <c r="AB56" t="e">
        <v>#N/A</v>
      </c>
      <c r="AD56" t="str">
        <v>Central African Republic</v>
      </c>
    </row>
    <row r="57" spans="2:30">
      <c r="B57" t="s">
        <v>50</v>
      </c>
      <c r="C57" t="s">
        <v>4</v>
      </c>
      <c r="D57" t="s">
        <v>218</v>
      </c>
      <c r="E57">
        <v>1950</v>
      </c>
      <c r="F57">
        <v>3.851</v>
      </c>
      <c r="G57">
        <v>65.835999999999999</v>
      </c>
      <c r="H57" t="str">
        <f xml:space="preserve"> _01_data[[#This Row],[country]] &amp; _01_data[[#This Row],[year]]</f>
        <v>Cyprus1950</v>
      </c>
      <c r="K57" t="str">
        <v>Cyprus</v>
      </c>
      <c r="L57" t="str">
        <v>Europe</v>
      </c>
      <c r="M57" t="str">
        <v>Eastern Europe</v>
      </c>
      <c r="O57">
        <v>1995</v>
      </c>
      <c r="Q57" t="s">
        <v>15</v>
      </c>
      <c r="S57">
        <v>1989</v>
      </c>
      <c r="V57">
        <v>35</v>
      </c>
      <c r="W57">
        <v>1984</v>
      </c>
      <c r="X57" t="str">
        <v>Afghanistan</v>
      </c>
      <c r="Y57">
        <v>7.6760000000000002</v>
      </c>
      <c r="Z57">
        <v>43.661000000000001</v>
      </c>
      <c r="AA57" t="e">
        <v>#N/A</v>
      </c>
      <c r="AB57" t="e">
        <v>#N/A</v>
      </c>
      <c r="AD57" t="str">
        <v>Chad</v>
      </c>
    </row>
    <row r="58" spans="2:30">
      <c r="B58" t="s">
        <v>51</v>
      </c>
      <c r="C58" t="s">
        <v>4</v>
      </c>
      <c r="D58" t="s">
        <v>218</v>
      </c>
      <c r="E58">
        <v>1950</v>
      </c>
      <c r="F58">
        <v>2.8540000000000001</v>
      </c>
      <c r="G58">
        <v>64.430000000000007</v>
      </c>
      <c r="H58" t="str">
        <f xml:space="preserve"> _01_data[[#This Row],[country]] &amp; _01_data[[#This Row],[year]]</f>
        <v>Czech Republic1950</v>
      </c>
      <c r="K58" t="str">
        <v>Czech Republic</v>
      </c>
      <c r="L58" t="str">
        <v>Europe</v>
      </c>
      <c r="M58" t="str">
        <v>Eastern Europe</v>
      </c>
      <c r="O58">
        <v>1996</v>
      </c>
      <c r="Q58" t="s">
        <v>16</v>
      </c>
      <c r="S58">
        <v>1990</v>
      </c>
      <c r="V58">
        <v>36</v>
      </c>
      <c r="W58">
        <v>1985</v>
      </c>
      <c r="X58" t="str">
        <v>Afghanistan</v>
      </c>
      <c r="Y58">
        <v>7.6790000000000003</v>
      </c>
      <c r="Z58">
        <v>44.4</v>
      </c>
      <c r="AA58" t="e">
        <v>#N/A</v>
      </c>
      <c r="AB58" t="e">
        <v>#N/A</v>
      </c>
      <c r="AD58" t="str">
        <v>Channel Islands</v>
      </c>
    </row>
    <row r="59" spans="2:30">
      <c r="B59" t="s">
        <v>52</v>
      </c>
      <c r="C59" t="s">
        <v>4</v>
      </c>
      <c r="D59" t="s">
        <v>226</v>
      </c>
      <c r="E59">
        <v>1950</v>
      </c>
      <c r="F59">
        <v>2.5760000000000001</v>
      </c>
      <c r="G59">
        <v>70.33</v>
      </c>
      <c r="H59" t="str">
        <f xml:space="preserve"> _01_data[[#This Row],[country]] &amp; _01_data[[#This Row],[year]]</f>
        <v>Denmark1950</v>
      </c>
      <c r="K59" t="str">
        <v>Denmark</v>
      </c>
      <c r="L59" t="str">
        <v>Europe</v>
      </c>
      <c r="M59" t="str">
        <v>Western Europe</v>
      </c>
      <c r="O59">
        <v>1997</v>
      </c>
      <c r="Q59" t="s">
        <v>17</v>
      </c>
      <c r="S59">
        <v>1991</v>
      </c>
      <c r="V59">
        <v>37</v>
      </c>
      <c r="W59">
        <v>1986</v>
      </c>
      <c r="X59" t="str">
        <v>Afghanistan</v>
      </c>
      <c r="Y59">
        <v>7.681</v>
      </c>
      <c r="Z59">
        <v>45.192</v>
      </c>
      <c r="AA59" t="e">
        <v>#N/A</v>
      </c>
      <c r="AB59" t="e">
        <v>#N/A</v>
      </c>
      <c r="AD59" t="str">
        <v>Chile</v>
      </c>
    </row>
    <row r="60" spans="2:30">
      <c r="B60" t="s">
        <v>53</v>
      </c>
      <c r="C60" t="s">
        <v>6</v>
      </c>
      <c r="D60" t="s">
        <v>231</v>
      </c>
      <c r="E60">
        <v>1950</v>
      </c>
      <c r="F60">
        <v>6.3040000000000003</v>
      </c>
      <c r="G60">
        <v>40.375</v>
      </c>
      <c r="H60" t="str">
        <f xml:space="preserve"> _01_data[[#This Row],[country]] &amp; _01_data[[#This Row],[year]]</f>
        <v>Djibouti1950</v>
      </c>
      <c r="K60" t="str">
        <v>Djibouti</v>
      </c>
      <c r="L60" t="str">
        <v>Africa</v>
      </c>
      <c r="M60" t="str">
        <v>Eastern Africa</v>
      </c>
      <c r="O60">
        <v>1998</v>
      </c>
      <c r="Q60" t="s">
        <v>18</v>
      </c>
      <c r="S60">
        <v>1992</v>
      </c>
      <c r="V60">
        <v>38</v>
      </c>
      <c r="W60">
        <v>1987</v>
      </c>
      <c r="X60" t="str">
        <v>Afghanistan</v>
      </c>
      <c r="Y60">
        <v>7.6820000000000004</v>
      </c>
      <c r="Z60">
        <v>46.024000000000001</v>
      </c>
      <c r="AA60" t="e">
        <v>#N/A</v>
      </c>
      <c r="AB60" t="e">
        <v>#N/A</v>
      </c>
      <c r="AD60" t="str">
        <v>China</v>
      </c>
    </row>
    <row r="61" spans="2:30">
      <c r="B61" t="s">
        <v>54</v>
      </c>
      <c r="C61" t="s">
        <v>221</v>
      </c>
      <c r="D61" t="s">
        <v>224</v>
      </c>
      <c r="E61">
        <v>1950</v>
      </c>
      <c r="F61">
        <v>7.508</v>
      </c>
      <c r="G61">
        <v>44.311</v>
      </c>
      <c r="H61" t="str">
        <f xml:space="preserve"> _01_data[[#This Row],[country]] &amp; _01_data[[#This Row],[year]]</f>
        <v>Dominican Republic1950</v>
      </c>
      <c r="K61" t="str">
        <v>Dominican Republic</v>
      </c>
      <c r="L61" t="str">
        <v>Americas</v>
      </c>
      <c r="M61" t="str">
        <v>Caribbean</v>
      </c>
      <c r="O61">
        <v>1999</v>
      </c>
      <c r="Q61" t="s">
        <v>19</v>
      </c>
      <c r="S61">
        <v>1993</v>
      </c>
      <c r="V61">
        <v>39</v>
      </c>
      <c r="W61">
        <v>1988</v>
      </c>
      <c r="X61" t="str">
        <v>Afghanistan</v>
      </c>
      <c r="Y61">
        <v>7.6820000000000004</v>
      </c>
      <c r="Z61">
        <v>46.88</v>
      </c>
      <c r="AA61" t="e">
        <v>#N/A</v>
      </c>
      <c r="AB61" t="e">
        <v>#N/A</v>
      </c>
      <c r="AD61" t="str">
        <v>Colombia</v>
      </c>
    </row>
    <row r="62" spans="2:30">
      <c r="B62" t="s">
        <v>55</v>
      </c>
      <c r="C62" t="s">
        <v>221</v>
      </c>
      <c r="D62" t="s">
        <v>222</v>
      </c>
      <c r="E62">
        <v>1950</v>
      </c>
      <c r="F62">
        <v>6.6870000000000003</v>
      </c>
      <c r="G62">
        <v>47.277000000000001</v>
      </c>
      <c r="H62" t="str">
        <f xml:space="preserve"> _01_data[[#This Row],[country]] &amp; _01_data[[#This Row],[year]]</f>
        <v>Ecuador1950</v>
      </c>
      <c r="K62" t="str">
        <v>Ecuador</v>
      </c>
      <c r="L62" t="str">
        <v>Americas</v>
      </c>
      <c r="M62" t="str">
        <v>South America</v>
      </c>
      <c r="O62">
        <v>2000</v>
      </c>
      <c r="Q62" t="s">
        <v>20</v>
      </c>
      <c r="S62">
        <v>1994</v>
      </c>
      <c r="V62">
        <v>40</v>
      </c>
      <c r="W62">
        <v>1989</v>
      </c>
      <c r="X62" t="str">
        <v>Afghanistan</v>
      </c>
      <c r="Y62">
        <v>7.6820000000000004</v>
      </c>
      <c r="Z62">
        <v>47.744</v>
      </c>
      <c r="AA62" t="e">
        <v>#N/A</v>
      </c>
      <c r="AB62" t="e">
        <v>#N/A</v>
      </c>
      <c r="AD62" t="str">
        <v>Comoros</v>
      </c>
    </row>
    <row r="63" spans="2:30">
      <c r="B63" t="s">
        <v>56</v>
      </c>
      <c r="C63" t="s">
        <v>6</v>
      </c>
      <c r="D63" t="s">
        <v>219</v>
      </c>
      <c r="E63">
        <v>1950</v>
      </c>
      <c r="F63">
        <v>6.5880000000000001</v>
      </c>
      <c r="G63">
        <v>38.466000000000001</v>
      </c>
      <c r="H63" t="str">
        <f xml:space="preserve"> _01_data[[#This Row],[country]] &amp; _01_data[[#This Row],[year]]</f>
        <v>Egypt1950</v>
      </c>
      <c r="K63" t="str">
        <v>Egypt</v>
      </c>
      <c r="L63" t="str">
        <v>Africa</v>
      </c>
      <c r="M63" t="str">
        <v>Northern Africa</v>
      </c>
      <c r="O63">
        <v>2001</v>
      </c>
      <c r="Q63" t="s">
        <v>21</v>
      </c>
      <c r="S63">
        <v>1995</v>
      </c>
      <c r="V63">
        <v>41</v>
      </c>
      <c r="W63">
        <v>1990</v>
      </c>
      <c r="X63" t="str">
        <v>Afghanistan</v>
      </c>
      <c r="Y63">
        <v>7.6870000000000003</v>
      </c>
      <c r="Z63">
        <v>48.600999999999999</v>
      </c>
      <c r="AA63" t="e">
        <v>#N/A</v>
      </c>
      <c r="AB63" t="e">
        <v>#N/A</v>
      </c>
      <c r="AD63" t="str">
        <v>Congo Democratic Republic</v>
      </c>
    </row>
    <row r="64" spans="2:30">
      <c r="B64" t="s">
        <v>57</v>
      </c>
      <c r="C64" t="s">
        <v>221</v>
      </c>
      <c r="D64" t="s">
        <v>227</v>
      </c>
      <c r="E64">
        <v>1950</v>
      </c>
      <c r="F64">
        <v>6.1580000000000004</v>
      </c>
      <c r="G64">
        <v>43.261000000000003</v>
      </c>
      <c r="H64" t="str">
        <f xml:space="preserve"> _01_data[[#This Row],[country]] &amp; _01_data[[#This Row],[year]]</f>
        <v>El Salvador1950</v>
      </c>
      <c r="K64" t="str">
        <v>El Salvador</v>
      </c>
      <c r="L64" t="str">
        <v>Americas</v>
      </c>
      <c r="M64" t="str">
        <v>Central America</v>
      </c>
      <c r="O64">
        <v>2002</v>
      </c>
      <c r="Q64" t="s">
        <v>22</v>
      </c>
      <c r="S64">
        <v>1996</v>
      </c>
      <c r="V64">
        <v>42</v>
      </c>
      <c r="W64">
        <v>1991</v>
      </c>
      <c r="X64" t="str">
        <v>Afghanistan</v>
      </c>
      <c r="Y64">
        <v>7.7</v>
      </c>
      <c r="Z64">
        <v>49.439</v>
      </c>
      <c r="AA64" t="e">
        <v>#N/A</v>
      </c>
      <c r="AB64" t="e">
        <v>#N/A</v>
      </c>
      <c r="AD64" t="str">
        <v>Congo Republic</v>
      </c>
    </row>
    <row r="65" spans="2:30">
      <c r="B65" t="s">
        <v>58</v>
      </c>
      <c r="C65" t="s">
        <v>6</v>
      </c>
      <c r="D65" t="s">
        <v>220</v>
      </c>
      <c r="E65">
        <v>1950</v>
      </c>
      <c r="F65">
        <v>5.5060000000000002</v>
      </c>
      <c r="G65">
        <v>33.881999999999998</v>
      </c>
      <c r="H65" t="str">
        <f xml:space="preserve"> _01_data[[#This Row],[country]] &amp; _01_data[[#This Row],[year]]</f>
        <v>Equatorial Guinea1950</v>
      </c>
      <c r="K65" t="str">
        <v>Equatorial Guinea</v>
      </c>
      <c r="L65" t="str">
        <v>Africa</v>
      </c>
      <c r="M65" t="str">
        <v>Middle Africa</v>
      </c>
      <c r="O65">
        <v>2003</v>
      </c>
      <c r="Q65" t="s">
        <v>23</v>
      </c>
      <c r="S65">
        <v>1997</v>
      </c>
      <c r="V65">
        <v>43</v>
      </c>
      <c r="W65">
        <v>1992</v>
      </c>
      <c r="X65" t="str">
        <v>Afghanistan</v>
      </c>
      <c r="Y65">
        <v>7.7249999999999996</v>
      </c>
      <c r="Z65">
        <v>50.247</v>
      </c>
      <c r="AA65" t="e">
        <v>#N/A</v>
      </c>
      <c r="AB65" t="e">
        <v>#N/A</v>
      </c>
      <c r="AD65" t="str">
        <v>Costa Rica</v>
      </c>
    </row>
    <row r="66" spans="2:30">
      <c r="B66" t="s">
        <v>59</v>
      </c>
      <c r="C66" t="s">
        <v>6</v>
      </c>
      <c r="D66" t="s">
        <v>231</v>
      </c>
      <c r="E66">
        <v>1950</v>
      </c>
      <c r="F66">
        <v>6.9240000000000004</v>
      </c>
      <c r="G66">
        <v>35.462000000000003</v>
      </c>
      <c r="H66" t="str">
        <f xml:space="preserve"> _01_data[[#This Row],[country]] &amp; _01_data[[#This Row],[year]]</f>
        <v>Eritrea1950</v>
      </c>
      <c r="K66" t="str">
        <v>Eritrea</v>
      </c>
      <c r="L66" t="str">
        <v>Africa</v>
      </c>
      <c r="M66" t="str">
        <v>Eastern Africa</v>
      </c>
      <c r="O66">
        <v>2004</v>
      </c>
      <c r="Q66" t="s">
        <v>24</v>
      </c>
      <c r="S66">
        <v>1998</v>
      </c>
      <c r="V66">
        <v>44</v>
      </c>
      <c r="W66">
        <v>1993</v>
      </c>
      <c r="X66" t="str">
        <v>Afghanistan</v>
      </c>
      <c r="Y66">
        <v>7.758</v>
      </c>
      <c r="Z66">
        <v>51.017000000000003</v>
      </c>
      <c r="AA66" t="e">
        <v>#N/A</v>
      </c>
      <c r="AB66" t="e">
        <v>#N/A</v>
      </c>
      <c r="AD66" t="str">
        <v>Cote d'Ivoire</v>
      </c>
    </row>
    <row r="67" spans="2:30">
      <c r="B67" t="s">
        <v>60</v>
      </c>
      <c r="C67" t="s">
        <v>4</v>
      </c>
      <c r="D67" t="s">
        <v>218</v>
      </c>
      <c r="E67">
        <v>1950</v>
      </c>
      <c r="F67">
        <v>2.089</v>
      </c>
      <c r="G67">
        <v>64.36</v>
      </c>
      <c r="H67" t="str">
        <f xml:space="preserve"> _01_data[[#This Row],[country]] &amp; _01_data[[#This Row],[year]]</f>
        <v>Estonia1950</v>
      </c>
      <c r="K67" t="str">
        <v>Estonia</v>
      </c>
      <c r="L67" t="str">
        <v>Europe</v>
      </c>
      <c r="M67" t="str">
        <v>Eastern Europe</v>
      </c>
      <c r="O67">
        <v>2005</v>
      </c>
      <c r="Q67" t="s">
        <v>25</v>
      </c>
      <c r="S67">
        <v>1999</v>
      </c>
      <c r="V67">
        <v>45</v>
      </c>
      <c r="W67">
        <v>1994</v>
      </c>
      <c r="X67" t="str">
        <v>Afghanistan</v>
      </c>
      <c r="Y67">
        <v>7.7960000000000003</v>
      </c>
      <c r="Z67">
        <v>51.738</v>
      </c>
      <c r="AA67" t="e">
        <v>#N/A</v>
      </c>
      <c r="AB67" t="e">
        <v>#N/A</v>
      </c>
      <c r="AD67" t="str">
        <v>Croatia</v>
      </c>
    </row>
    <row r="68" spans="2:30">
      <c r="B68" t="s">
        <v>61</v>
      </c>
      <c r="C68" t="s">
        <v>6</v>
      </c>
      <c r="D68" t="s">
        <v>231</v>
      </c>
      <c r="E68">
        <v>1950</v>
      </c>
      <c r="F68">
        <v>7.35</v>
      </c>
      <c r="G68">
        <v>33.299999999999997</v>
      </c>
      <c r="H68" t="str">
        <f xml:space="preserve"> _01_data[[#This Row],[country]] &amp; _01_data[[#This Row],[year]]</f>
        <v>Ethiopia1950</v>
      </c>
      <c r="K68" t="str">
        <v>Ethiopia</v>
      </c>
      <c r="L68" t="str">
        <v>Africa</v>
      </c>
      <c r="M68" t="str">
        <v>Eastern Africa</v>
      </c>
      <c r="O68">
        <v>2006</v>
      </c>
      <c r="Q68" t="s">
        <v>26</v>
      </c>
      <c r="S68">
        <v>2000</v>
      </c>
      <c r="V68">
        <v>46</v>
      </c>
      <c r="W68">
        <v>1995</v>
      </c>
      <c r="X68" t="str">
        <v>Afghanistan</v>
      </c>
      <c r="Y68">
        <v>7.8319999999999999</v>
      </c>
      <c r="Z68">
        <v>52.4</v>
      </c>
      <c r="AA68" t="e">
        <v>#N/A</v>
      </c>
      <c r="AB68" t="e">
        <v>#N/A</v>
      </c>
      <c r="AD68" t="str">
        <v>Cuba</v>
      </c>
    </row>
    <row r="69" spans="2:30">
      <c r="B69" t="s">
        <v>62</v>
      </c>
      <c r="C69" t="s">
        <v>225</v>
      </c>
      <c r="D69" t="s">
        <v>225</v>
      </c>
      <c r="E69">
        <v>1950</v>
      </c>
      <c r="F69">
        <v>6.2969999999999997</v>
      </c>
      <c r="G69">
        <v>51.109000000000002</v>
      </c>
      <c r="H69" t="str">
        <f xml:space="preserve"> _01_data[[#This Row],[country]] &amp; _01_data[[#This Row],[year]]</f>
        <v>Fiji1950</v>
      </c>
      <c r="K69" t="str">
        <v>Fiji</v>
      </c>
      <c r="L69" t="str">
        <v>Oceania</v>
      </c>
      <c r="M69" t="str">
        <v>Oceania</v>
      </c>
      <c r="O69">
        <v>2007</v>
      </c>
      <c r="Q69" t="s">
        <v>27</v>
      </c>
      <c r="S69">
        <v>2001</v>
      </c>
      <c r="V69">
        <v>47</v>
      </c>
      <c r="W69">
        <v>1996</v>
      </c>
      <c r="X69" t="str">
        <v>Afghanistan</v>
      </c>
      <c r="Y69">
        <v>7.859</v>
      </c>
      <c r="Z69">
        <v>52.994999999999997</v>
      </c>
      <c r="AA69" t="e">
        <v>#N/A</v>
      </c>
      <c r="AB69" t="e">
        <v>#N/A</v>
      </c>
      <c r="AD69" t="str">
        <v>Cyprus</v>
      </c>
    </row>
    <row r="70" spans="2:30">
      <c r="B70" t="s">
        <v>63</v>
      </c>
      <c r="C70" t="s">
        <v>4</v>
      </c>
      <c r="D70" t="s">
        <v>226</v>
      </c>
      <c r="E70">
        <v>1950</v>
      </c>
      <c r="F70">
        <v>3.16</v>
      </c>
      <c r="G70">
        <v>64.239999999999995</v>
      </c>
      <c r="H70" t="str">
        <f xml:space="preserve"> _01_data[[#This Row],[country]] &amp; _01_data[[#This Row],[year]]</f>
        <v>Finland1950</v>
      </c>
      <c r="K70" t="str">
        <v>Finland</v>
      </c>
      <c r="L70" t="str">
        <v>Europe</v>
      </c>
      <c r="M70" t="str">
        <v>Western Europe</v>
      </c>
      <c r="O70">
        <v>2008</v>
      </c>
      <c r="Q70" t="s">
        <v>28</v>
      </c>
      <c r="S70">
        <v>2002</v>
      </c>
      <c r="V70">
        <v>48</v>
      </c>
      <c r="W70">
        <v>1997</v>
      </c>
      <c r="X70" t="str">
        <v>Afghanistan</v>
      </c>
      <c r="Y70">
        <v>7.8689999999999998</v>
      </c>
      <c r="Z70">
        <v>53.527000000000001</v>
      </c>
      <c r="AA70" t="e">
        <v>#N/A</v>
      </c>
      <c r="AB70" t="e">
        <v>#N/A</v>
      </c>
      <c r="AD70" t="str">
        <v>Czech Republic</v>
      </c>
    </row>
    <row r="71" spans="2:30">
      <c r="B71" t="s">
        <v>64</v>
      </c>
      <c r="C71" t="s">
        <v>4</v>
      </c>
      <c r="D71" t="s">
        <v>226</v>
      </c>
      <c r="E71">
        <v>1950</v>
      </c>
      <c r="F71">
        <v>2.8340000000000001</v>
      </c>
      <c r="G71">
        <v>66.39</v>
      </c>
      <c r="H71" t="str">
        <f xml:space="preserve"> _01_data[[#This Row],[country]] &amp; _01_data[[#This Row],[year]]</f>
        <v>France1950</v>
      </c>
      <c r="K71" t="str">
        <v>France</v>
      </c>
      <c r="L71" t="str">
        <v>Europe</v>
      </c>
      <c r="M71" t="str">
        <v>Western Europe</v>
      </c>
      <c r="O71">
        <v>2009</v>
      </c>
      <c r="Q71" t="s">
        <v>29</v>
      </c>
      <c r="S71">
        <v>2003</v>
      </c>
      <c r="V71">
        <v>49</v>
      </c>
      <c r="W71">
        <v>1998</v>
      </c>
      <c r="X71" t="str">
        <v>Afghanistan</v>
      </c>
      <c r="Y71">
        <v>7.8540000000000001</v>
      </c>
      <c r="Z71">
        <v>54.009</v>
      </c>
      <c r="AA71" t="e">
        <v>#N/A</v>
      </c>
      <c r="AB71" t="e">
        <v>#N/A</v>
      </c>
      <c r="AD71" t="str">
        <v>Denmark</v>
      </c>
    </row>
    <row r="72" spans="2:30">
      <c r="B72" t="s">
        <v>65</v>
      </c>
      <c r="C72" t="s">
        <v>221</v>
      </c>
      <c r="D72" t="s">
        <v>222</v>
      </c>
      <c r="E72">
        <v>1950</v>
      </c>
      <c r="F72">
        <v>5.0759999999999996</v>
      </c>
      <c r="G72">
        <v>52.25</v>
      </c>
      <c r="H72" t="str">
        <f xml:space="preserve"> _01_data[[#This Row],[country]] &amp; _01_data[[#This Row],[year]]</f>
        <v>French Guiana1950</v>
      </c>
      <c r="K72" t="str">
        <v>French Guiana</v>
      </c>
      <c r="L72" t="str">
        <v>Americas</v>
      </c>
      <c r="M72" t="str">
        <v>South America</v>
      </c>
      <c r="O72">
        <v>2010</v>
      </c>
      <c r="Q72" t="s">
        <v>30</v>
      </c>
      <c r="S72">
        <v>2004</v>
      </c>
      <c r="V72">
        <v>50</v>
      </c>
      <c r="W72">
        <v>1999</v>
      </c>
      <c r="X72" t="str">
        <v>Afghanistan</v>
      </c>
      <c r="Y72">
        <v>7.8090000000000002</v>
      </c>
      <c r="Z72">
        <v>54.448999999999998</v>
      </c>
      <c r="AA72" t="e">
        <v>#N/A</v>
      </c>
      <c r="AB72" t="e">
        <v>#N/A</v>
      </c>
      <c r="AD72" t="str">
        <v>Djibouti</v>
      </c>
    </row>
    <row r="73" spans="2:30">
      <c r="B73" t="s">
        <v>66</v>
      </c>
      <c r="C73" t="s">
        <v>225</v>
      </c>
      <c r="D73" t="s">
        <v>225</v>
      </c>
      <c r="E73">
        <v>1950</v>
      </c>
      <c r="F73">
        <v>5.9720000000000004</v>
      </c>
      <c r="G73">
        <v>45.597999999999999</v>
      </c>
      <c r="H73" t="str">
        <f xml:space="preserve"> _01_data[[#This Row],[country]] &amp; _01_data[[#This Row],[year]]</f>
        <v>French Polynesia1950</v>
      </c>
      <c r="K73" t="str">
        <v>French Polynesia</v>
      </c>
      <c r="L73" t="str">
        <v>Oceania</v>
      </c>
      <c r="M73" t="str">
        <v>Oceania</v>
      </c>
      <c r="O73">
        <v>2011</v>
      </c>
      <c r="Q73" t="s">
        <v>31</v>
      </c>
      <c r="S73">
        <v>2005</v>
      </c>
      <c r="V73">
        <v>51</v>
      </c>
      <c r="W73">
        <v>2000</v>
      </c>
      <c r="X73" t="str">
        <v>Afghanistan</v>
      </c>
      <c r="Y73">
        <v>7.7329999999999997</v>
      </c>
      <c r="Z73">
        <v>54.863</v>
      </c>
      <c r="AA73" t="e">
        <v>#N/A</v>
      </c>
      <c r="AB73" t="e">
        <v>#N/A</v>
      </c>
      <c r="AD73" t="str">
        <v>Dominican Republic</v>
      </c>
    </row>
    <row r="74" spans="2:30">
      <c r="B74" t="s">
        <v>67</v>
      </c>
      <c r="C74" t="s">
        <v>6</v>
      </c>
      <c r="D74" t="s">
        <v>220</v>
      </c>
      <c r="E74">
        <v>1950</v>
      </c>
      <c r="F74">
        <v>3.948</v>
      </c>
      <c r="G74">
        <v>35.963000000000001</v>
      </c>
      <c r="H74" t="str">
        <f xml:space="preserve"> _01_data[[#This Row],[country]] &amp; _01_data[[#This Row],[year]]</f>
        <v>Gabon1950</v>
      </c>
      <c r="K74" t="str">
        <v>Gabon</v>
      </c>
      <c r="L74" t="str">
        <v>Africa</v>
      </c>
      <c r="M74" t="str">
        <v>Middle Africa</v>
      </c>
      <c r="O74">
        <v>2012</v>
      </c>
      <c r="Q74" t="s">
        <v>32</v>
      </c>
      <c r="S74">
        <v>2006</v>
      </c>
      <c r="V74">
        <v>52</v>
      </c>
      <c r="W74">
        <v>2001</v>
      </c>
      <c r="X74" t="str">
        <v>Afghanistan</v>
      </c>
      <c r="Y74">
        <v>7.6230000000000002</v>
      </c>
      <c r="Z74">
        <v>55.271000000000001</v>
      </c>
      <c r="AA74" t="e">
        <v>#N/A</v>
      </c>
      <c r="AB74" t="e">
        <v>#N/A</v>
      </c>
      <c r="AD74" t="str">
        <v>Ecuador</v>
      </c>
    </row>
    <row r="75" spans="2:30">
      <c r="B75" t="s">
        <v>68</v>
      </c>
      <c r="C75" t="s">
        <v>6</v>
      </c>
      <c r="D75" t="s">
        <v>228</v>
      </c>
      <c r="E75">
        <v>1950</v>
      </c>
      <c r="F75">
        <v>5.23</v>
      </c>
      <c r="G75">
        <v>29.690999999999999</v>
      </c>
      <c r="H75" t="str">
        <f xml:space="preserve"> _01_data[[#This Row],[country]] &amp; _01_data[[#This Row],[year]]</f>
        <v>Gambia1950</v>
      </c>
      <c r="K75" t="str">
        <v>Gambia</v>
      </c>
      <c r="L75" t="str">
        <v>Africa</v>
      </c>
      <c r="M75" t="str">
        <v>Western Africa</v>
      </c>
      <c r="O75">
        <v>2013</v>
      </c>
      <c r="Q75" t="s">
        <v>33</v>
      </c>
      <c r="S75">
        <v>2007</v>
      </c>
      <c r="V75">
        <v>53</v>
      </c>
      <c r="W75">
        <v>2002</v>
      </c>
      <c r="X75" t="str">
        <v>Afghanistan</v>
      </c>
      <c r="Y75">
        <v>7.484</v>
      </c>
      <c r="Z75">
        <v>55.686999999999998</v>
      </c>
      <c r="AA75" t="e">
        <v>#N/A</v>
      </c>
      <c r="AB75" t="e">
        <v>#N/A</v>
      </c>
      <c r="AD75" t="str">
        <v>Egypt</v>
      </c>
    </row>
    <row r="76" spans="2:30">
      <c r="B76" t="s">
        <v>69</v>
      </c>
      <c r="C76" t="s">
        <v>4</v>
      </c>
      <c r="D76" t="s">
        <v>223</v>
      </c>
      <c r="E76">
        <v>1950</v>
      </c>
      <c r="F76">
        <v>3.0990000000000002</v>
      </c>
      <c r="G76">
        <v>59.841000000000001</v>
      </c>
      <c r="H76" t="str">
        <f xml:space="preserve"> _01_data[[#This Row],[country]] &amp; _01_data[[#This Row],[year]]</f>
        <v>Georgia1950</v>
      </c>
      <c r="K76" t="str">
        <v>Georgia</v>
      </c>
      <c r="L76" t="str">
        <v>Europe</v>
      </c>
      <c r="M76" t="str">
        <v>Western Asia</v>
      </c>
      <c r="Q76" t="s">
        <v>34</v>
      </c>
      <c r="S76">
        <v>2008</v>
      </c>
      <c r="V76">
        <v>54</v>
      </c>
      <c r="W76">
        <v>2003</v>
      </c>
      <c r="X76" t="str">
        <v>Afghanistan</v>
      </c>
      <c r="Y76">
        <v>7.3209999999999997</v>
      </c>
      <c r="Z76">
        <v>56.122</v>
      </c>
      <c r="AA76" t="e">
        <v>#N/A</v>
      </c>
      <c r="AB76" t="e">
        <v>#N/A</v>
      </c>
      <c r="AD76" t="str">
        <v>El Salvador</v>
      </c>
    </row>
    <row r="77" spans="2:30">
      <c r="B77" t="s">
        <v>70</v>
      </c>
      <c r="C77" t="s">
        <v>4</v>
      </c>
      <c r="D77" t="s">
        <v>226</v>
      </c>
      <c r="E77">
        <v>1950</v>
      </c>
      <c r="F77">
        <v>2.0699999999999998</v>
      </c>
      <c r="G77">
        <v>66.775999999999996</v>
      </c>
      <c r="H77" t="str">
        <f xml:space="preserve"> _01_data[[#This Row],[country]] &amp; _01_data[[#This Row],[year]]</f>
        <v>Germany1950</v>
      </c>
      <c r="K77" t="str">
        <v>Germany</v>
      </c>
      <c r="L77" t="str">
        <v>Europe</v>
      </c>
      <c r="M77" t="str">
        <v>Western Europe</v>
      </c>
      <c r="Q77" t="s">
        <v>35</v>
      </c>
      <c r="S77">
        <v>2009</v>
      </c>
      <c r="V77">
        <v>55</v>
      </c>
      <c r="W77">
        <v>2004</v>
      </c>
      <c r="X77" t="str">
        <v>Afghanistan</v>
      </c>
      <c r="Y77">
        <v>7.1360000000000001</v>
      </c>
      <c r="Z77">
        <v>56.582999999999998</v>
      </c>
      <c r="AA77" t="e">
        <v>#N/A</v>
      </c>
      <c r="AB77" t="e">
        <v>#N/A</v>
      </c>
      <c r="AD77" t="str">
        <v>Equatorial Guinea</v>
      </c>
    </row>
    <row r="78" spans="2:30">
      <c r="B78" t="s">
        <v>71</v>
      </c>
      <c r="C78" t="s">
        <v>6</v>
      </c>
      <c r="D78" t="s">
        <v>228</v>
      </c>
      <c r="E78">
        <v>1950</v>
      </c>
      <c r="F78">
        <v>6.367</v>
      </c>
      <c r="G78">
        <v>41.122</v>
      </c>
      <c r="H78" t="str">
        <f xml:space="preserve"> _01_data[[#This Row],[country]] &amp; _01_data[[#This Row],[year]]</f>
        <v>Ghana1950</v>
      </c>
      <c r="K78" t="str">
        <v>Ghana</v>
      </c>
      <c r="L78" t="str">
        <v>Africa</v>
      </c>
      <c r="M78" t="str">
        <v>Western Africa</v>
      </c>
      <c r="Q78" t="s">
        <v>36</v>
      </c>
      <c r="S78">
        <v>2010</v>
      </c>
      <c r="V78">
        <v>56</v>
      </c>
      <c r="W78">
        <v>2005</v>
      </c>
      <c r="X78" t="str">
        <v>Afghanistan</v>
      </c>
      <c r="Y78">
        <v>6.93</v>
      </c>
      <c r="Z78">
        <v>57.070999999999998</v>
      </c>
      <c r="AA78" t="e">
        <v>#N/A</v>
      </c>
      <c r="AB78" t="e">
        <v>#N/A</v>
      </c>
      <c r="AD78" t="str">
        <v>Eritrea</v>
      </c>
    </row>
    <row r="79" spans="2:30">
      <c r="B79" t="s">
        <v>72</v>
      </c>
      <c r="C79" t="s">
        <v>4</v>
      </c>
      <c r="D79" t="s">
        <v>218</v>
      </c>
      <c r="E79">
        <v>1950</v>
      </c>
      <c r="F79">
        <v>2.2730000000000001</v>
      </c>
      <c r="G79">
        <v>65.418999999999997</v>
      </c>
      <c r="H79" t="str">
        <f xml:space="preserve"> _01_data[[#This Row],[country]] &amp; _01_data[[#This Row],[year]]</f>
        <v>Greece1950</v>
      </c>
      <c r="K79" t="str">
        <v>Greece</v>
      </c>
      <c r="L79" t="str">
        <v>Europe</v>
      </c>
      <c r="M79" t="str">
        <v>Eastern Europe</v>
      </c>
      <c r="Q79" t="s">
        <v>37</v>
      </c>
      <c r="S79">
        <v>2011</v>
      </c>
      <c r="V79">
        <v>57</v>
      </c>
      <c r="W79">
        <v>2006</v>
      </c>
      <c r="X79" t="str">
        <v>Afghanistan</v>
      </c>
      <c r="Y79">
        <v>6.702</v>
      </c>
      <c r="Z79">
        <v>57.582000000000001</v>
      </c>
      <c r="AA79" t="e">
        <v>#N/A</v>
      </c>
      <c r="AB79" t="e">
        <v>#N/A</v>
      </c>
      <c r="AD79" t="str">
        <v>Estonia</v>
      </c>
    </row>
    <row r="80" spans="2:30">
      <c r="B80" t="s">
        <v>73</v>
      </c>
      <c r="C80" t="s">
        <v>221</v>
      </c>
      <c r="D80" t="s">
        <v>224</v>
      </c>
      <c r="E80">
        <v>1950</v>
      </c>
      <c r="F80">
        <v>5.1840000000000002</v>
      </c>
      <c r="G80">
        <v>55.231000000000002</v>
      </c>
      <c r="H80" t="str">
        <f xml:space="preserve"> _01_data[[#This Row],[country]] &amp; _01_data[[#This Row],[year]]</f>
        <v>Grenada1950</v>
      </c>
      <c r="K80" t="str">
        <v>Grenada</v>
      </c>
      <c r="L80" t="str">
        <v>Americas</v>
      </c>
      <c r="M80" t="str">
        <v>Caribbean</v>
      </c>
      <c r="Q80" t="s">
        <v>38</v>
      </c>
      <c r="S80">
        <v>2012</v>
      </c>
      <c r="V80">
        <v>58</v>
      </c>
      <c r="W80">
        <v>2007</v>
      </c>
      <c r="X80" t="str">
        <v>Afghanistan</v>
      </c>
      <c r="Y80">
        <v>6.4560000000000004</v>
      </c>
      <c r="Z80">
        <v>58.101999999999997</v>
      </c>
      <c r="AA80" t="e">
        <v>#N/A</v>
      </c>
      <c r="AB80" t="e">
        <v>#N/A</v>
      </c>
      <c r="AD80" t="str">
        <v>Ethiopia</v>
      </c>
    </row>
    <row r="81" spans="2:30">
      <c r="B81" t="s">
        <v>74</v>
      </c>
      <c r="C81" t="s">
        <v>221</v>
      </c>
      <c r="D81" t="s">
        <v>224</v>
      </c>
      <c r="E81">
        <v>1950</v>
      </c>
      <c r="F81">
        <v>5.6210000000000004</v>
      </c>
      <c r="G81">
        <v>51.655000000000001</v>
      </c>
      <c r="H81" t="str">
        <f xml:space="preserve"> _01_data[[#This Row],[country]] &amp; _01_data[[#This Row],[year]]</f>
        <v>Guadeloupe1950</v>
      </c>
      <c r="K81" t="str">
        <v>Guadeloupe</v>
      </c>
      <c r="L81" t="str">
        <v>Americas</v>
      </c>
      <c r="M81" t="str">
        <v>Caribbean</v>
      </c>
      <c r="Q81" t="s">
        <v>39</v>
      </c>
      <c r="S81">
        <v>2013</v>
      </c>
      <c r="V81">
        <v>59</v>
      </c>
      <c r="W81">
        <v>2008</v>
      </c>
      <c r="X81" t="str">
        <v>Afghanistan</v>
      </c>
      <c r="Y81">
        <v>6.1959999999999997</v>
      </c>
      <c r="Z81">
        <v>58.618000000000002</v>
      </c>
      <c r="AA81" t="e">
        <v>#N/A</v>
      </c>
      <c r="AB81" t="e">
        <v>#N/A</v>
      </c>
      <c r="AD81" t="str">
        <v>Fiji</v>
      </c>
    </row>
    <row r="82" spans="2:30">
      <c r="B82" t="s">
        <v>75</v>
      </c>
      <c r="C82" t="s">
        <v>225</v>
      </c>
      <c r="D82" t="s">
        <v>225</v>
      </c>
      <c r="E82">
        <v>1950</v>
      </c>
      <c r="F82">
        <v>5.444</v>
      </c>
      <c r="G82">
        <v>56.131</v>
      </c>
      <c r="H82" t="str">
        <f xml:space="preserve"> _01_data[[#This Row],[country]] &amp; _01_data[[#This Row],[year]]</f>
        <v>Guam1950</v>
      </c>
      <c r="K82" t="str">
        <v>Guam</v>
      </c>
      <c r="L82" t="str">
        <v>Oceania</v>
      </c>
      <c r="M82" t="str">
        <v>Oceania</v>
      </c>
      <c r="Q82" t="s">
        <v>40</v>
      </c>
      <c r="V82">
        <v>60</v>
      </c>
      <c r="W82">
        <v>2009</v>
      </c>
      <c r="X82" t="str">
        <v>Afghanistan</v>
      </c>
      <c r="Y82">
        <v>5.9279999999999999</v>
      </c>
      <c r="Z82">
        <v>59.124000000000002</v>
      </c>
      <c r="AA82" t="e">
        <v>#N/A</v>
      </c>
      <c r="AB82" t="e">
        <v>#N/A</v>
      </c>
      <c r="AD82" t="str">
        <v>Finland</v>
      </c>
    </row>
    <row r="83" spans="2:30">
      <c r="B83" t="s">
        <v>76</v>
      </c>
      <c r="C83" t="s">
        <v>221</v>
      </c>
      <c r="D83" t="s">
        <v>227</v>
      </c>
      <c r="E83">
        <v>1950</v>
      </c>
      <c r="F83">
        <v>7.2450000000000001</v>
      </c>
      <c r="G83">
        <v>41.371000000000002</v>
      </c>
      <c r="H83" t="str">
        <f xml:space="preserve"> _01_data[[#This Row],[country]] &amp; _01_data[[#This Row],[year]]</f>
        <v>Guatemala1950</v>
      </c>
      <c r="K83" t="str">
        <v>Guatemala</v>
      </c>
      <c r="L83" t="str">
        <v>Americas</v>
      </c>
      <c r="M83" t="str">
        <v>Central America</v>
      </c>
      <c r="Q83" t="s">
        <v>41</v>
      </c>
      <c r="V83">
        <v>61</v>
      </c>
      <c r="W83">
        <v>2010</v>
      </c>
      <c r="X83" t="str">
        <v>Afghanistan</v>
      </c>
      <c r="Y83">
        <v>5.6589999999999998</v>
      </c>
      <c r="Z83">
        <v>59.612000000000002</v>
      </c>
      <c r="AA83" t="e">
        <v>#N/A</v>
      </c>
      <c r="AB83" t="e">
        <v>#N/A</v>
      </c>
      <c r="AD83" t="str">
        <v>France</v>
      </c>
    </row>
    <row r="84" spans="2:30">
      <c r="B84" t="s">
        <v>77</v>
      </c>
      <c r="C84" t="s">
        <v>6</v>
      </c>
      <c r="D84" t="s">
        <v>228</v>
      </c>
      <c r="E84">
        <v>1950</v>
      </c>
      <c r="F84">
        <v>5.9770000000000003</v>
      </c>
      <c r="G84">
        <v>32.536000000000001</v>
      </c>
      <c r="H84" t="str">
        <f xml:space="preserve"> _01_data[[#This Row],[country]] &amp; _01_data[[#This Row],[year]]</f>
        <v>Guinea1950</v>
      </c>
      <c r="K84" t="str">
        <v>Guinea</v>
      </c>
      <c r="L84" t="str">
        <v>Africa</v>
      </c>
      <c r="M84" t="str">
        <v>Western Africa</v>
      </c>
      <c r="Q84" t="s">
        <v>42</v>
      </c>
      <c r="V84">
        <v>62</v>
      </c>
      <c r="W84">
        <v>2011</v>
      </c>
      <c r="X84" t="str">
        <v>Afghanistan</v>
      </c>
      <c r="Y84">
        <v>5.3949999999999996</v>
      </c>
      <c r="Z84">
        <v>60.079000000000001</v>
      </c>
      <c r="AA84" t="e">
        <v>#N/A</v>
      </c>
      <c r="AB84" t="e">
        <v>#N/A</v>
      </c>
      <c r="AD84" t="str">
        <v>French Guiana</v>
      </c>
    </row>
    <row r="85" spans="2:30">
      <c r="B85" t="s">
        <v>78</v>
      </c>
      <c r="C85" t="s">
        <v>6</v>
      </c>
      <c r="D85" t="s">
        <v>228</v>
      </c>
      <c r="E85">
        <v>1950</v>
      </c>
      <c r="H85" t="str">
        <f xml:space="preserve"> _01_data[[#This Row],[country]] &amp; _01_data[[#This Row],[year]]</f>
        <v>Guinea-Bissau1950</v>
      </c>
      <c r="K85" t="str">
        <v>Guinea-Bissau</v>
      </c>
      <c r="L85" t="str">
        <v>Africa</v>
      </c>
      <c r="M85" t="str">
        <v>Western Africa</v>
      </c>
      <c r="Q85" t="s">
        <v>43</v>
      </c>
      <c r="V85">
        <v>63</v>
      </c>
      <c r="W85">
        <v>2012</v>
      </c>
      <c r="X85" t="str">
        <v>Afghanistan</v>
      </c>
      <c r="Y85">
        <v>5.141</v>
      </c>
      <c r="Z85">
        <v>60.524000000000001</v>
      </c>
      <c r="AA85" t="e">
        <v>#N/A</v>
      </c>
      <c r="AB85" t="e">
        <v>#N/A</v>
      </c>
      <c r="AD85" t="str">
        <v>French Polynesia</v>
      </c>
    </row>
    <row r="86" spans="2:30">
      <c r="B86" t="s">
        <v>79</v>
      </c>
      <c r="C86" t="s">
        <v>221</v>
      </c>
      <c r="D86" t="s">
        <v>222</v>
      </c>
      <c r="E86">
        <v>1950</v>
      </c>
      <c r="F86">
        <v>5.3140000000000001</v>
      </c>
      <c r="G86">
        <v>56.959000000000003</v>
      </c>
      <c r="H86" t="str">
        <f xml:space="preserve"> _01_data[[#This Row],[country]] &amp; _01_data[[#This Row],[year]]</f>
        <v>Guyana1950</v>
      </c>
      <c r="K86" t="str">
        <v>Guyana</v>
      </c>
      <c r="L86" t="str">
        <v>Americas</v>
      </c>
      <c r="M86" t="str">
        <v>South America</v>
      </c>
      <c r="Q86" t="s">
        <v>44</v>
      </c>
      <c r="V86">
        <v>64</v>
      </c>
      <c r="W86">
        <v>2013</v>
      </c>
      <c r="X86" t="str">
        <v>Afghanistan</v>
      </c>
      <c r="Y86">
        <v>4.9000000000000004</v>
      </c>
      <c r="Z86">
        <v>60.947000000000003</v>
      </c>
      <c r="AA86">
        <v>4.9000000000000004</v>
      </c>
      <c r="AB86">
        <v>60.947000000000003</v>
      </c>
      <c r="AD86" t="str">
        <v>Gabon</v>
      </c>
    </row>
    <row r="87" spans="2:30">
      <c r="B87" t="s">
        <v>80</v>
      </c>
      <c r="C87" t="s">
        <v>221</v>
      </c>
      <c r="D87" t="s">
        <v>224</v>
      </c>
      <c r="E87">
        <v>1950</v>
      </c>
      <c r="F87">
        <v>6.31</v>
      </c>
      <c r="G87">
        <v>36.268999999999998</v>
      </c>
      <c r="H87" t="str">
        <f xml:space="preserve"> _01_data[[#This Row],[country]] &amp; _01_data[[#This Row],[year]]</f>
        <v>Haiti1950</v>
      </c>
      <c r="K87" t="str">
        <v>Haiti</v>
      </c>
      <c r="L87" t="str">
        <v>Americas</v>
      </c>
      <c r="M87" t="str">
        <v>Caribbean</v>
      </c>
      <c r="Q87" t="s">
        <v>45</v>
      </c>
      <c r="V87">
        <v>0</v>
      </c>
      <c r="W87" t="str">
        <v/>
      </c>
      <c r="X87" t="str">
        <v/>
      </c>
      <c r="Y87" t="e">
        <v>#N/A</v>
      </c>
      <c r="Z87" t="e">
        <v>#N/A</v>
      </c>
      <c r="AA87" t="e">
        <v>#N/A</v>
      </c>
      <c r="AB87" t="e">
        <v>#N/A</v>
      </c>
      <c r="AD87" t="str">
        <v>Gambia</v>
      </c>
    </row>
    <row r="88" spans="2:30">
      <c r="B88" t="s">
        <v>81</v>
      </c>
      <c r="C88" t="s">
        <v>221</v>
      </c>
      <c r="D88" t="s">
        <v>227</v>
      </c>
      <c r="E88">
        <v>1950</v>
      </c>
      <c r="F88">
        <v>7.4690000000000003</v>
      </c>
      <c r="G88">
        <v>40.847000000000001</v>
      </c>
      <c r="H88" t="str">
        <f xml:space="preserve"> _01_data[[#This Row],[country]] &amp; _01_data[[#This Row],[year]]</f>
        <v>Honduras1950</v>
      </c>
      <c r="K88" t="str">
        <v>Honduras</v>
      </c>
      <c r="L88" t="str">
        <v>Americas</v>
      </c>
      <c r="M88" t="str">
        <v>Central America</v>
      </c>
      <c r="Q88" t="s">
        <v>46</v>
      </c>
      <c r="V88">
        <v>1</v>
      </c>
      <c r="W88">
        <v>1950</v>
      </c>
      <c r="X88" t="str">
        <v>Albania</v>
      </c>
      <c r="Y88">
        <v>5.7990000000000004</v>
      </c>
      <c r="Z88">
        <v>54.191000000000003</v>
      </c>
      <c r="AA88" t="e">
        <v>#N/A</v>
      </c>
      <c r="AB88" t="e">
        <v>#N/A</v>
      </c>
      <c r="AD88" t="str">
        <v>Georgia</v>
      </c>
    </row>
    <row r="89" spans="2:30">
      <c r="B89" t="s">
        <v>82</v>
      </c>
      <c r="C89" t="s">
        <v>216</v>
      </c>
      <c r="D89" t="s">
        <v>232</v>
      </c>
      <c r="E89">
        <v>1950</v>
      </c>
      <c r="F89">
        <v>4.508</v>
      </c>
      <c r="G89">
        <v>62.121000000000002</v>
      </c>
      <c r="H89" t="str">
        <f xml:space="preserve"> _01_data[[#This Row],[country]] &amp; _01_data[[#This Row],[year]]</f>
        <v>Hong Kong1950</v>
      </c>
      <c r="K89" t="str">
        <v>Hong Kong</v>
      </c>
      <c r="L89" t="str">
        <v>Asia</v>
      </c>
      <c r="M89" t="str">
        <v>Eastern Asia</v>
      </c>
      <c r="Q89" t="s">
        <v>47</v>
      </c>
      <c r="V89">
        <v>2</v>
      </c>
      <c r="W89">
        <v>1951</v>
      </c>
      <c r="X89" t="str">
        <v>Albania</v>
      </c>
      <c r="Y89">
        <v>5.8959999999999999</v>
      </c>
      <c r="Z89">
        <v>54.399000000000001</v>
      </c>
      <c r="AA89" t="e">
        <v>#N/A</v>
      </c>
      <c r="AB89" t="e">
        <v>#N/A</v>
      </c>
      <c r="AD89" t="str">
        <v>Germany</v>
      </c>
    </row>
    <row r="90" spans="2:30">
      <c r="B90" t="s">
        <v>83</v>
      </c>
      <c r="C90" t="s">
        <v>4</v>
      </c>
      <c r="D90" t="s">
        <v>218</v>
      </c>
      <c r="E90">
        <v>1950</v>
      </c>
      <c r="F90">
        <v>2.7869999999999999</v>
      </c>
      <c r="G90">
        <v>62.07</v>
      </c>
      <c r="H90" t="str">
        <f xml:space="preserve"> _01_data[[#This Row],[country]] &amp; _01_data[[#This Row],[year]]</f>
        <v>Hungary1950</v>
      </c>
      <c r="K90" t="str">
        <v>Hungary</v>
      </c>
      <c r="L90" t="str">
        <v>Europe</v>
      </c>
      <c r="M90" t="str">
        <v>Eastern Europe</v>
      </c>
      <c r="Q90" t="s">
        <v>48</v>
      </c>
      <c r="V90">
        <v>3</v>
      </c>
      <c r="W90">
        <v>1952</v>
      </c>
      <c r="X90" t="str">
        <v>Albania</v>
      </c>
      <c r="Y90">
        <v>6.0709999999999997</v>
      </c>
      <c r="Z90">
        <v>54.875999999999998</v>
      </c>
      <c r="AA90" t="e">
        <v>#N/A</v>
      </c>
      <c r="AB90" t="e">
        <v>#N/A</v>
      </c>
      <c r="AD90" t="str">
        <v>Ghana</v>
      </c>
    </row>
    <row r="91" spans="2:30">
      <c r="B91" t="s">
        <v>84</v>
      </c>
      <c r="C91" t="s">
        <v>4</v>
      </c>
      <c r="D91" t="s">
        <v>226</v>
      </c>
      <c r="E91">
        <v>1950</v>
      </c>
      <c r="F91">
        <v>3.621</v>
      </c>
      <c r="G91">
        <v>71.010000000000005</v>
      </c>
      <c r="H91" t="str">
        <f xml:space="preserve"> _01_data[[#This Row],[country]] &amp; _01_data[[#This Row],[year]]</f>
        <v>Iceland1950</v>
      </c>
      <c r="K91" t="str">
        <v>Iceland</v>
      </c>
      <c r="L91" t="str">
        <v>Europe</v>
      </c>
      <c r="M91" t="str">
        <v>Western Europe</v>
      </c>
      <c r="Q91" t="s">
        <v>49</v>
      </c>
      <c r="V91">
        <v>4</v>
      </c>
      <c r="W91">
        <v>1953</v>
      </c>
      <c r="X91" t="str">
        <v>Albania</v>
      </c>
      <c r="Y91">
        <v>6.2089999999999996</v>
      </c>
      <c r="Z91">
        <v>55.470999999999997</v>
      </c>
      <c r="AA91" t="e">
        <v>#N/A</v>
      </c>
      <c r="AB91" t="e">
        <v>#N/A</v>
      </c>
      <c r="AD91" t="str">
        <v>Greece</v>
      </c>
    </row>
    <row r="92" spans="2:30">
      <c r="B92" t="s">
        <v>85</v>
      </c>
      <c r="C92" t="s">
        <v>216</v>
      </c>
      <c r="D92" t="s">
        <v>217</v>
      </c>
      <c r="E92">
        <v>1950</v>
      </c>
      <c r="F92">
        <v>5.8869999999999996</v>
      </c>
      <c r="G92">
        <v>34.83</v>
      </c>
      <c r="H92" t="str">
        <f xml:space="preserve"> _01_data[[#This Row],[country]] &amp; _01_data[[#This Row],[year]]</f>
        <v>India1950</v>
      </c>
      <c r="K92" t="str">
        <v>India</v>
      </c>
      <c r="L92" t="str">
        <v>Asia</v>
      </c>
      <c r="M92" t="str">
        <v>Southern Asia</v>
      </c>
      <c r="Q92" t="s">
        <v>50</v>
      </c>
      <c r="V92">
        <v>5</v>
      </c>
      <c r="W92">
        <v>1954</v>
      </c>
      <c r="X92" t="str">
        <v>Albania</v>
      </c>
      <c r="Y92">
        <v>6.3090000000000002</v>
      </c>
      <c r="Z92">
        <v>56.183999999999997</v>
      </c>
      <c r="AA92" t="e">
        <v>#N/A</v>
      </c>
      <c r="AB92" t="e">
        <v>#N/A</v>
      </c>
      <c r="AD92" t="str">
        <v>Grenada</v>
      </c>
    </row>
    <row r="93" spans="2:30">
      <c r="B93" t="s">
        <v>86</v>
      </c>
      <c r="C93" t="s">
        <v>216</v>
      </c>
      <c r="D93" t="s">
        <v>230</v>
      </c>
      <c r="E93">
        <v>1950</v>
      </c>
      <c r="F93">
        <v>5.3460000000000001</v>
      </c>
      <c r="G93">
        <v>36.396999999999998</v>
      </c>
      <c r="H93" t="str">
        <f xml:space="preserve"> _01_data[[#This Row],[country]] &amp; _01_data[[#This Row],[year]]</f>
        <v>Indonesia1950</v>
      </c>
      <c r="K93" t="str">
        <v>Indonesia</v>
      </c>
      <c r="L93" t="str">
        <v>Asia</v>
      </c>
      <c r="M93" t="str">
        <v>South-Eastern Asia</v>
      </c>
      <c r="Q93" t="s">
        <v>51</v>
      </c>
      <c r="V93">
        <v>6</v>
      </c>
      <c r="W93">
        <v>1955</v>
      </c>
      <c r="X93" t="str">
        <v>Albania</v>
      </c>
      <c r="Y93">
        <v>6.3719999999999999</v>
      </c>
      <c r="Z93">
        <v>57.012</v>
      </c>
      <c r="AA93" t="e">
        <v>#N/A</v>
      </c>
      <c r="AB93" t="e">
        <v>#N/A</v>
      </c>
      <c r="AD93" t="str">
        <v>Guadeloupe</v>
      </c>
    </row>
    <row r="94" spans="2:30">
      <c r="B94" t="s">
        <v>87</v>
      </c>
      <c r="C94" t="s">
        <v>216</v>
      </c>
      <c r="D94" t="s">
        <v>217</v>
      </c>
      <c r="E94">
        <v>1950</v>
      </c>
      <c r="F94">
        <v>6.915</v>
      </c>
      <c r="G94">
        <v>39.417999999999999</v>
      </c>
      <c r="H94" t="str">
        <f xml:space="preserve"> _01_data[[#This Row],[country]] &amp; _01_data[[#This Row],[year]]</f>
        <v>Iran1950</v>
      </c>
      <c r="K94" t="str">
        <v>Iran</v>
      </c>
      <c r="L94" t="str">
        <v>Asia</v>
      </c>
      <c r="M94" t="str">
        <v>Southern Asia</v>
      </c>
      <c r="Q94" t="s">
        <v>52</v>
      </c>
      <c r="V94">
        <v>7</v>
      </c>
      <c r="W94">
        <v>1956</v>
      </c>
      <c r="X94" t="str">
        <v>Albania</v>
      </c>
      <c r="Y94">
        <v>6.3979999999999997</v>
      </c>
      <c r="Z94">
        <v>57.947000000000003</v>
      </c>
      <c r="AA94" t="e">
        <v>#N/A</v>
      </c>
      <c r="AB94" t="e">
        <v>#N/A</v>
      </c>
      <c r="AD94" t="str">
        <v>Guam</v>
      </c>
    </row>
    <row r="95" spans="2:30">
      <c r="B95" t="s">
        <v>88</v>
      </c>
      <c r="C95" t="s">
        <v>216</v>
      </c>
      <c r="D95" t="s">
        <v>223</v>
      </c>
      <c r="E95">
        <v>1950</v>
      </c>
      <c r="F95">
        <v>8.11</v>
      </c>
      <c r="G95">
        <v>34.865000000000002</v>
      </c>
      <c r="H95" t="str">
        <f xml:space="preserve"> _01_data[[#This Row],[country]] &amp; _01_data[[#This Row],[year]]</f>
        <v>Iraq1950</v>
      </c>
      <c r="K95" t="str">
        <v>Iraq</v>
      </c>
      <c r="L95" t="str">
        <v>Asia</v>
      </c>
      <c r="M95" t="str">
        <v>Western Asia</v>
      </c>
      <c r="Q95" t="s">
        <v>53</v>
      </c>
      <c r="V95">
        <v>8</v>
      </c>
      <c r="W95">
        <v>1957</v>
      </c>
      <c r="X95" t="str">
        <v>Albania</v>
      </c>
      <c r="Y95">
        <v>6.3890000000000002</v>
      </c>
      <c r="Z95">
        <v>58.975999999999999</v>
      </c>
      <c r="AA95" t="e">
        <v>#N/A</v>
      </c>
      <c r="AB95" t="e">
        <v>#N/A</v>
      </c>
      <c r="AD95" t="str">
        <v>Guatemala</v>
      </c>
    </row>
    <row r="96" spans="2:30">
      <c r="B96" t="s">
        <v>89</v>
      </c>
      <c r="C96" t="s">
        <v>4</v>
      </c>
      <c r="D96" t="s">
        <v>226</v>
      </c>
      <c r="E96">
        <v>1950</v>
      </c>
      <c r="F96">
        <v>3.4750000000000001</v>
      </c>
      <c r="G96">
        <v>65.61</v>
      </c>
      <c r="H96" t="str">
        <f xml:space="preserve"> _01_data[[#This Row],[country]] &amp; _01_data[[#This Row],[year]]</f>
        <v>Ireland1950</v>
      </c>
      <c r="K96" t="str">
        <v>Ireland</v>
      </c>
      <c r="L96" t="str">
        <v>Europe</v>
      </c>
      <c r="M96" t="str">
        <v>Western Europe</v>
      </c>
      <c r="Q96" t="s">
        <v>54</v>
      </c>
      <c r="V96">
        <v>9</v>
      </c>
      <c r="W96">
        <v>1958</v>
      </c>
      <c r="X96" t="str">
        <v>Albania</v>
      </c>
      <c r="Y96">
        <v>6.3479999999999999</v>
      </c>
      <c r="Z96">
        <v>60.073</v>
      </c>
      <c r="AA96" t="e">
        <v>#N/A</v>
      </c>
      <c r="AB96" t="e">
        <v>#N/A</v>
      </c>
      <c r="AD96" t="str">
        <v>Guinea</v>
      </c>
    </row>
    <row r="97" spans="2:30">
      <c r="B97" t="s">
        <v>90</v>
      </c>
      <c r="C97" t="s">
        <v>216</v>
      </c>
      <c r="D97" t="s">
        <v>223</v>
      </c>
      <c r="E97">
        <v>1950</v>
      </c>
      <c r="F97">
        <v>4.5229999999999997</v>
      </c>
      <c r="G97">
        <v>64.171999999999997</v>
      </c>
      <c r="H97" t="str">
        <f xml:space="preserve"> _01_data[[#This Row],[country]] &amp; _01_data[[#This Row],[year]]</f>
        <v>Israel1950</v>
      </c>
      <c r="K97" t="str">
        <v>Israel</v>
      </c>
      <c r="L97" t="str">
        <v>Asia</v>
      </c>
      <c r="M97" t="str">
        <v>Western Asia</v>
      </c>
      <c r="Q97" t="s">
        <v>55</v>
      </c>
      <c r="V97">
        <v>10</v>
      </c>
      <c r="W97">
        <v>1959</v>
      </c>
      <c r="X97" t="str">
        <v>Albania</v>
      </c>
      <c r="Y97">
        <v>6.2779999999999996</v>
      </c>
      <c r="Z97">
        <v>61.195999999999998</v>
      </c>
      <c r="AA97" t="e">
        <v>#N/A</v>
      </c>
      <c r="AB97" t="e">
        <v>#N/A</v>
      </c>
      <c r="AD97" t="str">
        <v>Guinea-Bissau</v>
      </c>
    </row>
    <row r="98" spans="2:30">
      <c r="B98" t="s">
        <v>91</v>
      </c>
      <c r="C98" t="s">
        <v>4</v>
      </c>
      <c r="D98" t="s">
        <v>226</v>
      </c>
      <c r="E98">
        <v>1950</v>
      </c>
      <c r="F98">
        <v>2.4470000000000001</v>
      </c>
      <c r="G98">
        <v>65.77</v>
      </c>
      <c r="H98" t="str">
        <f xml:space="preserve"> _01_data[[#This Row],[country]] &amp; _01_data[[#This Row],[year]]</f>
        <v>Italy1950</v>
      </c>
      <c r="K98" t="str">
        <v>Italy</v>
      </c>
      <c r="L98" t="str">
        <v>Europe</v>
      </c>
      <c r="M98" t="str">
        <v>Western Europe</v>
      </c>
      <c r="Q98" t="s">
        <v>56</v>
      </c>
      <c r="V98">
        <v>11</v>
      </c>
      <c r="W98">
        <v>1960</v>
      </c>
      <c r="X98" t="str">
        <v>Albania</v>
      </c>
      <c r="Y98">
        <v>6.1859999999999999</v>
      </c>
      <c r="Z98">
        <v>62.292999999999999</v>
      </c>
      <c r="AA98" t="e">
        <v>#N/A</v>
      </c>
      <c r="AB98" t="e">
        <v>#N/A</v>
      </c>
      <c r="AD98" t="str">
        <v>Guyana</v>
      </c>
    </row>
    <row r="99" spans="2:30">
      <c r="B99" t="s">
        <v>92</v>
      </c>
      <c r="C99" t="s">
        <v>221</v>
      </c>
      <c r="D99" t="s">
        <v>224</v>
      </c>
      <c r="E99">
        <v>1950</v>
      </c>
      <c r="F99">
        <v>3.802</v>
      </c>
      <c r="G99">
        <v>56.63</v>
      </c>
      <c r="H99" t="str">
        <f xml:space="preserve"> _01_data[[#This Row],[country]] &amp; _01_data[[#This Row],[year]]</f>
        <v>Jamaica1950</v>
      </c>
      <c r="K99" t="str">
        <v>Jamaica</v>
      </c>
      <c r="L99" t="str">
        <v>Americas</v>
      </c>
      <c r="M99" t="str">
        <v>Caribbean</v>
      </c>
      <c r="Q99" t="s">
        <v>57</v>
      </c>
      <c r="V99">
        <v>12</v>
      </c>
      <c r="W99">
        <v>1961</v>
      </c>
      <c r="X99" t="str">
        <v>Albania</v>
      </c>
      <c r="Y99">
        <v>6.0759999999999996</v>
      </c>
      <c r="Z99">
        <v>63.313000000000002</v>
      </c>
      <c r="AA99" t="e">
        <v>#N/A</v>
      </c>
      <c r="AB99" t="e">
        <v>#N/A</v>
      </c>
      <c r="AD99" t="str">
        <v>Haiti</v>
      </c>
    </row>
    <row r="100" spans="2:30">
      <c r="B100" t="s">
        <v>93</v>
      </c>
      <c r="C100" t="s">
        <v>216</v>
      </c>
      <c r="D100" t="s">
        <v>232</v>
      </c>
      <c r="E100">
        <v>1950</v>
      </c>
      <c r="F100">
        <v>3.51</v>
      </c>
      <c r="G100">
        <v>59.3</v>
      </c>
      <c r="H100" t="str">
        <f xml:space="preserve"> _01_data[[#This Row],[country]] &amp; _01_data[[#This Row],[year]]</f>
        <v>Japan1950</v>
      </c>
      <c r="K100" t="str">
        <v>Japan</v>
      </c>
      <c r="L100" t="str">
        <v>Asia</v>
      </c>
      <c r="M100" t="str">
        <v>Eastern Asia</v>
      </c>
      <c r="Q100" t="s">
        <v>58</v>
      </c>
      <c r="V100">
        <v>13</v>
      </c>
      <c r="W100">
        <v>1962</v>
      </c>
      <c r="X100" t="str">
        <v>Albania</v>
      </c>
      <c r="Y100">
        <v>5.9560000000000004</v>
      </c>
      <c r="Z100">
        <v>64.201999999999998</v>
      </c>
      <c r="AA100" t="e">
        <v>#N/A</v>
      </c>
      <c r="AB100" t="e">
        <v>#N/A</v>
      </c>
      <c r="AD100" t="str">
        <v>Honduras</v>
      </c>
    </row>
    <row r="101" spans="2:30">
      <c r="B101" t="s">
        <v>94</v>
      </c>
      <c r="C101" t="s">
        <v>216</v>
      </c>
      <c r="D101" t="s">
        <v>223</v>
      </c>
      <c r="E101">
        <v>1950</v>
      </c>
      <c r="F101">
        <v>7.5640000000000001</v>
      </c>
      <c r="G101">
        <v>44.762999999999998</v>
      </c>
      <c r="H101" t="str">
        <f xml:space="preserve"> _01_data[[#This Row],[country]] &amp; _01_data[[#This Row],[year]]</f>
        <v>Jordan1950</v>
      </c>
      <c r="K101" t="str">
        <v>Jordan</v>
      </c>
      <c r="L101" t="str">
        <v>Asia</v>
      </c>
      <c r="M101" t="str">
        <v>Western Asia</v>
      </c>
      <c r="Q101" t="s">
        <v>59</v>
      </c>
      <c r="V101">
        <v>14</v>
      </c>
      <c r="W101">
        <v>1963</v>
      </c>
      <c r="X101" t="str">
        <v>Albania</v>
      </c>
      <c r="Y101">
        <v>5.8330000000000002</v>
      </c>
      <c r="Z101">
        <v>64.926000000000002</v>
      </c>
      <c r="AA101" t="e">
        <v>#N/A</v>
      </c>
      <c r="AB101" t="e">
        <v>#N/A</v>
      </c>
      <c r="AD101" t="str">
        <v>Hong Kong</v>
      </c>
    </row>
    <row r="102" spans="2:30">
      <c r="B102" t="s">
        <v>95</v>
      </c>
      <c r="C102" t="s">
        <v>216</v>
      </c>
      <c r="D102" t="s">
        <v>233</v>
      </c>
      <c r="E102">
        <v>1950</v>
      </c>
      <c r="F102">
        <v>4.3029999999999999</v>
      </c>
      <c r="G102">
        <v>54.17</v>
      </c>
      <c r="H102" t="str">
        <f xml:space="preserve"> _01_data[[#This Row],[country]] &amp; _01_data[[#This Row],[year]]</f>
        <v>Kazakhstan1950</v>
      </c>
      <c r="K102" t="str">
        <v>Kazakhstan</v>
      </c>
      <c r="L102" t="str">
        <v>Asia</v>
      </c>
      <c r="M102" t="str">
        <v>Central Asia</v>
      </c>
      <c r="Q102" t="s">
        <v>60</v>
      </c>
      <c r="V102">
        <v>15</v>
      </c>
      <c r="W102">
        <v>1964</v>
      </c>
      <c r="X102" t="str">
        <v>Albania</v>
      </c>
      <c r="Y102">
        <v>5.7110000000000003</v>
      </c>
      <c r="Z102">
        <v>65.474999999999994</v>
      </c>
      <c r="AA102" t="e">
        <v>#N/A</v>
      </c>
      <c r="AB102" t="e">
        <v>#N/A</v>
      </c>
      <c r="AD102" t="str">
        <v>Hungary</v>
      </c>
    </row>
    <row r="103" spans="2:30">
      <c r="B103" t="s">
        <v>96</v>
      </c>
      <c r="C103" t="s">
        <v>6</v>
      </c>
      <c r="D103" t="s">
        <v>231</v>
      </c>
      <c r="E103">
        <v>1950</v>
      </c>
      <c r="F103">
        <v>7.36</v>
      </c>
      <c r="G103">
        <v>41.585000000000001</v>
      </c>
      <c r="H103" t="str">
        <f xml:space="preserve"> _01_data[[#This Row],[country]] &amp; _01_data[[#This Row],[year]]</f>
        <v>Kenya1950</v>
      </c>
      <c r="K103" t="str">
        <v>Kenya</v>
      </c>
      <c r="L103" t="str">
        <v>Africa</v>
      </c>
      <c r="M103" t="str">
        <v>Eastern Africa</v>
      </c>
      <c r="Q103" t="s">
        <v>61</v>
      </c>
      <c r="V103">
        <v>16</v>
      </c>
      <c r="W103">
        <v>1965</v>
      </c>
      <c r="X103" t="str">
        <v>Albania</v>
      </c>
      <c r="Y103">
        <v>5.5940000000000003</v>
      </c>
      <c r="Z103">
        <v>65.863</v>
      </c>
      <c r="AA103" t="e">
        <v>#N/A</v>
      </c>
      <c r="AB103" t="e">
        <v>#N/A</v>
      </c>
      <c r="AD103" t="str">
        <v>Iceland</v>
      </c>
    </row>
    <row r="104" spans="2:30">
      <c r="B104" t="s">
        <v>97</v>
      </c>
      <c r="C104" t="s">
        <v>225</v>
      </c>
      <c r="D104" t="s">
        <v>225</v>
      </c>
      <c r="E104">
        <v>1950</v>
      </c>
      <c r="F104">
        <v>5.6660000000000004</v>
      </c>
      <c r="G104">
        <v>42.61</v>
      </c>
      <c r="H104" t="str">
        <f xml:space="preserve"> _01_data[[#This Row],[country]] &amp; _01_data[[#This Row],[year]]</f>
        <v>Kiribati1950</v>
      </c>
      <c r="K104" t="str">
        <v>Kiribati</v>
      </c>
      <c r="L104" t="str">
        <v>Oceania</v>
      </c>
      <c r="M104" t="str">
        <v>Oceania</v>
      </c>
      <c r="Q104" t="s">
        <v>62</v>
      </c>
      <c r="V104">
        <v>17</v>
      </c>
      <c r="W104">
        <v>1966</v>
      </c>
      <c r="X104" t="str">
        <v>Albania</v>
      </c>
      <c r="Y104">
        <v>5.4829999999999997</v>
      </c>
      <c r="Z104">
        <v>66.122</v>
      </c>
      <c r="AA104" t="e">
        <v>#N/A</v>
      </c>
      <c r="AB104" t="e">
        <v>#N/A</v>
      </c>
      <c r="AD104" t="str">
        <v>India</v>
      </c>
    </row>
    <row r="105" spans="2:30">
      <c r="B105" t="s">
        <v>98</v>
      </c>
      <c r="C105" t="s">
        <v>216</v>
      </c>
      <c r="D105" t="s">
        <v>232</v>
      </c>
      <c r="E105">
        <v>1950</v>
      </c>
      <c r="F105">
        <v>1.946</v>
      </c>
      <c r="G105">
        <v>29.716999999999999</v>
      </c>
      <c r="H105" t="str">
        <f xml:space="preserve"> _01_data[[#This Row],[country]] &amp; _01_data[[#This Row],[year]]</f>
        <v>Korea Democratic Republic1950</v>
      </c>
      <c r="K105" t="str">
        <v>Korea Democratic Republic</v>
      </c>
      <c r="L105" t="str">
        <v>Asia</v>
      </c>
      <c r="M105" t="str">
        <v>Eastern Asia</v>
      </c>
      <c r="Q105" t="s">
        <v>63</v>
      </c>
      <c r="V105">
        <v>18</v>
      </c>
      <c r="W105">
        <v>1967</v>
      </c>
      <c r="X105" t="str">
        <v>Albania</v>
      </c>
      <c r="Y105">
        <v>5.3760000000000003</v>
      </c>
      <c r="Z105">
        <v>66.316000000000003</v>
      </c>
      <c r="AA105" t="e">
        <v>#N/A</v>
      </c>
      <c r="AB105" t="e">
        <v>#N/A</v>
      </c>
      <c r="AD105" t="str">
        <v>Indonesia</v>
      </c>
    </row>
    <row r="106" spans="2:30">
      <c r="B106" t="s">
        <v>99</v>
      </c>
      <c r="C106" t="s">
        <v>216</v>
      </c>
      <c r="D106" t="s">
        <v>232</v>
      </c>
      <c r="E106">
        <v>1950</v>
      </c>
      <c r="F106">
        <v>4.0229999999999997</v>
      </c>
      <c r="G106">
        <v>46.676000000000002</v>
      </c>
      <c r="H106" t="str">
        <f xml:space="preserve"> _01_data[[#This Row],[country]] &amp; _01_data[[#This Row],[year]]</f>
        <v>Korea Republic1950</v>
      </c>
      <c r="K106" t="str">
        <v>Korea Republic</v>
      </c>
      <c r="L106" t="str">
        <v>Asia</v>
      </c>
      <c r="M106" t="str">
        <v>Eastern Asia</v>
      </c>
      <c r="Q106" t="s">
        <v>64</v>
      </c>
      <c r="V106">
        <v>19</v>
      </c>
      <c r="W106">
        <v>1968</v>
      </c>
      <c r="X106" t="str">
        <v>Albania</v>
      </c>
      <c r="Y106">
        <v>5.2679999999999998</v>
      </c>
      <c r="Z106">
        <v>66.5</v>
      </c>
      <c r="AA106" t="e">
        <v>#N/A</v>
      </c>
      <c r="AB106" t="e">
        <v>#N/A</v>
      </c>
      <c r="AD106" t="str">
        <v>Iran</v>
      </c>
    </row>
    <row r="107" spans="2:30">
      <c r="B107" t="s">
        <v>100</v>
      </c>
      <c r="C107" t="s">
        <v>216</v>
      </c>
      <c r="D107" t="s">
        <v>223</v>
      </c>
      <c r="E107">
        <v>1950</v>
      </c>
      <c r="F107">
        <v>7.2270000000000003</v>
      </c>
      <c r="G107">
        <v>51.274000000000001</v>
      </c>
      <c r="H107" t="str">
        <f xml:space="preserve"> _01_data[[#This Row],[country]] &amp; _01_data[[#This Row],[year]]</f>
        <v>Kuwait1950</v>
      </c>
      <c r="K107" t="str">
        <v>Kuwait</v>
      </c>
      <c r="L107" t="str">
        <v>Asia</v>
      </c>
      <c r="M107" t="str">
        <v>Western Asia</v>
      </c>
      <c r="Q107" t="s">
        <v>65</v>
      </c>
      <c r="V107">
        <v>20</v>
      </c>
      <c r="W107">
        <v>1969</v>
      </c>
      <c r="X107" t="str">
        <v>Albania</v>
      </c>
      <c r="Y107">
        <v>5.16</v>
      </c>
      <c r="Z107">
        <v>66.701999999999998</v>
      </c>
      <c r="AA107" t="e">
        <v>#N/A</v>
      </c>
      <c r="AB107" t="e">
        <v>#N/A</v>
      </c>
      <c r="AD107" t="str">
        <v>Iraq</v>
      </c>
    </row>
    <row r="108" spans="2:30">
      <c r="B108" t="s">
        <v>101</v>
      </c>
      <c r="C108" t="s">
        <v>216</v>
      </c>
      <c r="D108" t="s">
        <v>233</v>
      </c>
      <c r="E108">
        <v>1950</v>
      </c>
      <c r="F108">
        <v>4.476</v>
      </c>
      <c r="G108">
        <v>51.911000000000001</v>
      </c>
      <c r="H108" t="str">
        <f xml:space="preserve"> _01_data[[#This Row],[country]] &amp; _01_data[[#This Row],[year]]</f>
        <v>Kyrgyzstan1950</v>
      </c>
      <c r="K108" t="str">
        <v>Kyrgyzstan</v>
      </c>
      <c r="L108" t="str">
        <v>Asia</v>
      </c>
      <c r="M108" t="str">
        <v>Central Asia</v>
      </c>
      <c r="Q108" t="s">
        <v>66</v>
      </c>
      <c r="V108">
        <v>21</v>
      </c>
      <c r="W108">
        <v>1970</v>
      </c>
      <c r="X108" t="str">
        <v>Albania</v>
      </c>
      <c r="Y108">
        <v>5.05</v>
      </c>
      <c r="Z108">
        <v>66.947999999999993</v>
      </c>
      <c r="AA108" t="e">
        <v>#N/A</v>
      </c>
      <c r="AB108" t="e">
        <v>#N/A</v>
      </c>
      <c r="AD108" t="str">
        <v>Ireland</v>
      </c>
    </row>
    <row r="109" spans="2:30">
      <c r="B109" t="s">
        <v>102</v>
      </c>
      <c r="C109" t="s">
        <v>216</v>
      </c>
      <c r="D109" t="s">
        <v>230</v>
      </c>
      <c r="E109">
        <v>1950</v>
      </c>
      <c r="F109">
        <v>5.9379999999999997</v>
      </c>
      <c r="G109">
        <v>40.328000000000003</v>
      </c>
      <c r="H109" t="str">
        <f xml:space="preserve"> _01_data[[#This Row],[country]] &amp; _01_data[[#This Row],[year]]</f>
        <v>Laos1950</v>
      </c>
      <c r="K109" t="str">
        <v>Laos</v>
      </c>
      <c r="L109" t="str">
        <v>Asia</v>
      </c>
      <c r="M109" t="str">
        <v>South-Eastern Asia</v>
      </c>
      <c r="Q109" t="s">
        <v>67</v>
      </c>
      <c r="V109">
        <v>22</v>
      </c>
      <c r="W109">
        <v>1971</v>
      </c>
      <c r="X109" t="str">
        <v>Albania</v>
      </c>
      <c r="Y109">
        <v>4.9329999999999998</v>
      </c>
      <c r="Z109">
        <v>67.251000000000005</v>
      </c>
      <c r="AA109" t="e">
        <v>#N/A</v>
      </c>
      <c r="AB109" t="e">
        <v>#N/A</v>
      </c>
      <c r="AD109" t="str">
        <v>Israel</v>
      </c>
    </row>
    <row r="110" spans="2:30">
      <c r="B110" t="s">
        <v>103</v>
      </c>
      <c r="C110" t="s">
        <v>4</v>
      </c>
      <c r="D110" t="s">
        <v>218</v>
      </c>
      <c r="E110">
        <v>1950</v>
      </c>
      <c r="F110">
        <v>2.0070000000000001</v>
      </c>
      <c r="G110">
        <v>59.715000000000003</v>
      </c>
      <c r="H110" t="str">
        <f xml:space="preserve"> _01_data[[#This Row],[country]] &amp; _01_data[[#This Row],[year]]</f>
        <v>Latvia1950</v>
      </c>
      <c r="K110" t="str">
        <v>Latvia</v>
      </c>
      <c r="L110" t="str">
        <v>Europe</v>
      </c>
      <c r="M110" t="str">
        <v>Eastern Europe</v>
      </c>
      <c r="Q110" t="s">
        <v>68</v>
      </c>
      <c r="V110">
        <v>23</v>
      </c>
      <c r="W110">
        <v>1972</v>
      </c>
      <c r="X110" t="str">
        <v>Albania</v>
      </c>
      <c r="Y110">
        <v>4.8090000000000002</v>
      </c>
      <c r="Z110">
        <v>67.594999999999999</v>
      </c>
      <c r="AA110" t="e">
        <v>#N/A</v>
      </c>
      <c r="AB110" t="e">
        <v>#N/A</v>
      </c>
      <c r="AD110" t="str">
        <v>Italy</v>
      </c>
    </row>
    <row r="111" spans="2:30">
      <c r="B111" t="s">
        <v>104</v>
      </c>
      <c r="C111" t="s">
        <v>216</v>
      </c>
      <c r="D111" t="s">
        <v>223</v>
      </c>
      <c r="E111">
        <v>1950</v>
      </c>
      <c r="F111">
        <v>5.76</v>
      </c>
      <c r="G111">
        <v>59.585999999999999</v>
      </c>
      <c r="H111" t="str">
        <f xml:space="preserve"> _01_data[[#This Row],[country]] &amp; _01_data[[#This Row],[year]]</f>
        <v>Lebanon1950</v>
      </c>
      <c r="K111" t="str">
        <v>Lebanon</v>
      </c>
      <c r="L111" t="str">
        <v>Asia</v>
      </c>
      <c r="M111" t="str">
        <v>Western Asia</v>
      </c>
      <c r="Q111" t="s">
        <v>69</v>
      </c>
      <c r="V111">
        <v>24</v>
      </c>
      <c r="W111">
        <v>1973</v>
      </c>
      <c r="X111" t="str">
        <v>Albania</v>
      </c>
      <c r="Y111">
        <v>4.6769999999999996</v>
      </c>
      <c r="Z111">
        <v>67.965999999999994</v>
      </c>
      <c r="AA111" t="e">
        <v>#N/A</v>
      </c>
      <c r="AB111" t="e">
        <v>#N/A</v>
      </c>
      <c r="AD111" t="str">
        <v>Jamaica</v>
      </c>
    </row>
    <row r="112" spans="2:30">
      <c r="B112" t="s">
        <v>105</v>
      </c>
      <c r="C112" t="s">
        <v>6</v>
      </c>
      <c r="D112" t="s">
        <v>229</v>
      </c>
      <c r="E112">
        <v>1950</v>
      </c>
      <c r="F112">
        <v>5.8109999999999999</v>
      </c>
      <c r="G112">
        <v>41.018999999999998</v>
      </c>
      <c r="H112" t="str">
        <f xml:space="preserve"> _01_data[[#This Row],[country]] &amp; _01_data[[#This Row],[year]]</f>
        <v>Lesotho1950</v>
      </c>
      <c r="K112" t="str">
        <v>Lesotho</v>
      </c>
      <c r="L112" t="str">
        <v>Africa</v>
      </c>
      <c r="M112" t="str">
        <v>Southern Africa</v>
      </c>
      <c r="Q112" t="s">
        <v>70</v>
      </c>
      <c r="V112">
        <v>25</v>
      </c>
      <c r="W112">
        <v>1974</v>
      </c>
      <c r="X112" t="str">
        <v>Albania</v>
      </c>
      <c r="Y112">
        <v>4.5380000000000003</v>
      </c>
      <c r="Z112">
        <v>68.355999999999995</v>
      </c>
      <c r="AA112" t="e">
        <v>#N/A</v>
      </c>
      <c r="AB112" t="e">
        <v>#N/A</v>
      </c>
      <c r="AD112" t="str">
        <v>Japan</v>
      </c>
    </row>
    <row r="113" spans="2:30">
      <c r="B113" t="s">
        <v>106</v>
      </c>
      <c r="C113" t="s">
        <v>6</v>
      </c>
      <c r="D113" t="s">
        <v>228</v>
      </c>
      <c r="E113">
        <v>1950</v>
      </c>
      <c r="F113">
        <v>6.2510000000000003</v>
      </c>
      <c r="G113">
        <v>32.69</v>
      </c>
      <c r="H113" t="str">
        <f xml:space="preserve"> _01_data[[#This Row],[country]] &amp; _01_data[[#This Row],[year]]</f>
        <v>Liberia1950</v>
      </c>
      <c r="K113" t="str">
        <v>Liberia</v>
      </c>
      <c r="L113" t="str">
        <v>Africa</v>
      </c>
      <c r="M113" t="str">
        <v>Western Africa</v>
      </c>
      <c r="Q113" t="s">
        <v>71</v>
      </c>
      <c r="V113">
        <v>26</v>
      </c>
      <c r="W113">
        <v>1975</v>
      </c>
      <c r="X113" t="str">
        <v>Albania</v>
      </c>
      <c r="Y113">
        <v>4.3929999999999998</v>
      </c>
      <c r="Z113">
        <v>68.748000000000005</v>
      </c>
      <c r="AA113" t="e">
        <v>#N/A</v>
      </c>
      <c r="AB113" t="e">
        <v>#N/A</v>
      </c>
      <c r="AD113" t="str">
        <v>Jordan</v>
      </c>
    </row>
    <row r="114" spans="2:30">
      <c r="B114" t="s">
        <v>107</v>
      </c>
      <c r="C114" t="s">
        <v>6</v>
      </c>
      <c r="D114" t="s">
        <v>219</v>
      </c>
      <c r="E114">
        <v>1950</v>
      </c>
      <c r="F114">
        <v>7.1980000000000004</v>
      </c>
      <c r="G114">
        <v>37.271000000000001</v>
      </c>
      <c r="H114" t="str">
        <f xml:space="preserve"> _01_data[[#This Row],[country]] &amp; _01_data[[#This Row],[year]]</f>
        <v>Libya1950</v>
      </c>
      <c r="K114" t="str">
        <v>Libya</v>
      </c>
      <c r="L114" t="str">
        <v>Africa</v>
      </c>
      <c r="M114" t="str">
        <v>Northern Africa</v>
      </c>
      <c r="Q114" t="s">
        <v>72</v>
      </c>
      <c r="V114">
        <v>27</v>
      </c>
      <c r="W114">
        <v>1976</v>
      </c>
      <c r="X114" t="str">
        <v>Albania</v>
      </c>
      <c r="Y114">
        <v>4.2439999999999998</v>
      </c>
      <c r="Z114">
        <v>69.120999999999995</v>
      </c>
      <c r="AA114" t="e">
        <v>#N/A</v>
      </c>
      <c r="AB114" t="e">
        <v>#N/A</v>
      </c>
      <c r="AD114" t="str">
        <v>Kazakhstan</v>
      </c>
    </row>
    <row r="115" spans="2:30">
      <c r="B115" t="s">
        <v>108</v>
      </c>
      <c r="C115" t="s">
        <v>4</v>
      </c>
      <c r="D115" t="s">
        <v>218</v>
      </c>
      <c r="E115">
        <v>1950</v>
      </c>
      <c r="F115">
        <v>2.6789999999999998</v>
      </c>
      <c r="G115">
        <v>63.56</v>
      </c>
      <c r="H115" t="str">
        <f xml:space="preserve"> _01_data[[#This Row],[country]] &amp; _01_data[[#This Row],[year]]</f>
        <v>Lithuania1950</v>
      </c>
      <c r="K115" t="str">
        <v>Lithuania</v>
      </c>
      <c r="L115" t="str">
        <v>Europe</v>
      </c>
      <c r="M115" t="str">
        <v>Eastern Europe</v>
      </c>
      <c r="Q115" t="s">
        <v>73</v>
      </c>
      <c r="V115">
        <v>28</v>
      </c>
      <c r="W115">
        <v>1977</v>
      </c>
      <c r="X115" t="str">
        <v>Albania</v>
      </c>
      <c r="Y115">
        <v>4.0940000000000003</v>
      </c>
      <c r="Z115">
        <v>69.459000000000003</v>
      </c>
      <c r="AA115" t="e">
        <v>#N/A</v>
      </c>
      <c r="AB115" t="e">
        <v>#N/A</v>
      </c>
      <c r="AD115" t="str">
        <v>Kenya</v>
      </c>
    </row>
    <row r="116" spans="2:30">
      <c r="B116" t="s">
        <v>109</v>
      </c>
      <c r="C116" t="s">
        <v>4</v>
      </c>
      <c r="D116" t="s">
        <v>226</v>
      </c>
      <c r="E116">
        <v>1950</v>
      </c>
      <c r="F116">
        <v>1.8680000000000001</v>
      </c>
      <c r="G116">
        <v>65.248000000000005</v>
      </c>
      <c r="H116" t="str">
        <f xml:space="preserve"> _01_data[[#This Row],[country]] &amp; _01_data[[#This Row],[year]]</f>
        <v>Luxembourg1950</v>
      </c>
      <c r="K116" t="str">
        <v>Luxembourg</v>
      </c>
      <c r="L116" t="str">
        <v>Europe</v>
      </c>
      <c r="M116" t="str">
        <v>Western Europe</v>
      </c>
      <c r="Q116" t="s">
        <v>74</v>
      </c>
      <c r="V116">
        <v>29</v>
      </c>
      <c r="W116">
        <v>1978</v>
      </c>
      <c r="X116" t="str">
        <v>Albania</v>
      </c>
      <c r="Y116">
        <v>3.9470000000000001</v>
      </c>
      <c r="Z116">
        <v>69.753</v>
      </c>
      <c r="AA116" t="e">
        <v>#N/A</v>
      </c>
      <c r="AB116" t="e">
        <v>#N/A</v>
      </c>
      <c r="AD116" t="str">
        <v>Kiribati</v>
      </c>
    </row>
    <row r="117" spans="2:30">
      <c r="B117" t="s">
        <v>110</v>
      </c>
      <c r="C117" t="s">
        <v>216</v>
      </c>
      <c r="D117" t="s">
        <v>232</v>
      </c>
      <c r="E117">
        <v>1950</v>
      </c>
      <c r="F117">
        <v>3.762</v>
      </c>
      <c r="G117">
        <v>59.987000000000002</v>
      </c>
      <c r="H117" t="str">
        <f xml:space="preserve"> _01_data[[#This Row],[country]] &amp; _01_data[[#This Row],[year]]</f>
        <v>Macao1950</v>
      </c>
      <c r="K117" t="str">
        <v>Macao</v>
      </c>
      <c r="L117" t="str">
        <v>Asia</v>
      </c>
      <c r="M117" t="str">
        <v>Eastern Asia</v>
      </c>
      <c r="Q117" t="s">
        <v>75</v>
      </c>
      <c r="V117">
        <v>30</v>
      </c>
      <c r="W117">
        <v>1979</v>
      </c>
      <c r="X117" t="str">
        <v>Albania</v>
      </c>
      <c r="Y117">
        <v>3.8069999999999999</v>
      </c>
      <c r="Z117">
        <v>70.001000000000005</v>
      </c>
      <c r="AA117" t="e">
        <v>#N/A</v>
      </c>
      <c r="AB117" t="e">
        <v>#N/A</v>
      </c>
      <c r="AD117" t="str">
        <v>Korea Democratic Republic</v>
      </c>
    </row>
    <row r="118" spans="2:30">
      <c r="B118" t="s">
        <v>111</v>
      </c>
      <c r="C118" t="s">
        <v>4</v>
      </c>
      <c r="D118" t="s">
        <v>218</v>
      </c>
      <c r="E118">
        <v>1950</v>
      </c>
      <c r="F118">
        <v>4.0910000000000002</v>
      </c>
      <c r="G118">
        <v>53.042000000000002</v>
      </c>
      <c r="H118" t="str">
        <f xml:space="preserve"> _01_data[[#This Row],[country]] &amp; _01_data[[#This Row],[year]]</f>
        <v>Macedonia1950</v>
      </c>
      <c r="K118" t="str">
        <v>Macedonia</v>
      </c>
      <c r="L118" t="str">
        <v>Europe</v>
      </c>
      <c r="M118" t="str">
        <v>Eastern Europe</v>
      </c>
      <c r="Q118" t="s">
        <v>76</v>
      </c>
      <c r="V118">
        <v>31</v>
      </c>
      <c r="W118">
        <v>1980</v>
      </c>
      <c r="X118" t="str">
        <v>Albania</v>
      </c>
      <c r="Y118">
        <v>3.6779999999999999</v>
      </c>
      <c r="Z118">
        <v>70.218000000000004</v>
      </c>
      <c r="AA118" t="e">
        <v>#N/A</v>
      </c>
      <c r="AB118" t="e">
        <v>#N/A</v>
      </c>
      <c r="AD118" t="str">
        <v>Korea Republic</v>
      </c>
    </row>
    <row r="119" spans="2:30">
      <c r="B119" t="s">
        <v>112</v>
      </c>
      <c r="C119" t="s">
        <v>6</v>
      </c>
      <c r="D119" t="s">
        <v>231</v>
      </c>
      <c r="E119">
        <v>1950</v>
      </c>
      <c r="F119">
        <v>7.3</v>
      </c>
      <c r="G119">
        <v>35.348999999999997</v>
      </c>
      <c r="H119" t="str">
        <f xml:space="preserve"> _01_data[[#This Row],[country]] &amp; _01_data[[#This Row],[year]]</f>
        <v>Madagascar1950</v>
      </c>
      <c r="K119" t="str">
        <v>Madagascar</v>
      </c>
      <c r="L119" t="str">
        <v>Africa</v>
      </c>
      <c r="M119" t="str">
        <v>Eastern Africa</v>
      </c>
      <c r="Q119" t="s">
        <v>77</v>
      </c>
      <c r="V119">
        <v>32</v>
      </c>
      <c r="W119">
        <v>1981</v>
      </c>
      <c r="X119" t="str">
        <v>Albania</v>
      </c>
      <c r="Y119">
        <v>3.5619999999999998</v>
      </c>
      <c r="Z119">
        <v>70.426000000000002</v>
      </c>
      <c r="AA119" t="e">
        <v>#N/A</v>
      </c>
      <c r="AB119" t="e">
        <v>#N/A</v>
      </c>
      <c r="AD119" t="str">
        <v>Kuwait</v>
      </c>
    </row>
    <row r="120" spans="2:30">
      <c r="B120" t="s">
        <v>113</v>
      </c>
      <c r="C120" t="s">
        <v>6</v>
      </c>
      <c r="D120" t="s">
        <v>231</v>
      </c>
      <c r="E120">
        <v>1950</v>
      </c>
      <c r="F120">
        <v>6.7850000000000001</v>
      </c>
      <c r="G120">
        <v>36.024000000000001</v>
      </c>
      <c r="H120" t="str">
        <f xml:space="preserve"> _01_data[[#This Row],[country]] &amp; _01_data[[#This Row],[year]]</f>
        <v>Malawi1950</v>
      </c>
      <c r="K120" t="str">
        <v>Malawi</v>
      </c>
      <c r="L120" t="str">
        <v>Africa</v>
      </c>
      <c r="M120" t="str">
        <v>Eastern Africa</v>
      </c>
      <c r="Q120" t="s">
        <v>78</v>
      </c>
      <c r="V120">
        <v>33</v>
      </c>
      <c r="W120">
        <v>1982</v>
      </c>
      <c r="X120" t="str">
        <v>Albania</v>
      </c>
      <c r="Y120">
        <v>3.46</v>
      </c>
      <c r="Z120">
        <v>70.646000000000001</v>
      </c>
      <c r="AA120" t="e">
        <v>#N/A</v>
      </c>
      <c r="AB120" t="e">
        <v>#N/A</v>
      </c>
      <c r="AD120" t="str">
        <v>Kyrgyzstan</v>
      </c>
    </row>
    <row r="121" spans="2:30">
      <c r="B121" t="s">
        <v>114</v>
      </c>
      <c r="C121" t="s">
        <v>216</v>
      </c>
      <c r="D121" t="s">
        <v>230</v>
      </c>
      <c r="E121">
        <v>1950</v>
      </c>
      <c r="F121">
        <v>6.202</v>
      </c>
      <c r="G121">
        <v>53.485999999999997</v>
      </c>
      <c r="H121" t="str">
        <f xml:space="preserve"> _01_data[[#This Row],[country]] &amp; _01_data[[#This Row],[year]]</f>
        <v>Malaysia1950</v>
      </c>
      <c r="K121" t="str">
        <v>Malaysia</v>
      </c>
      <c r="L121" t="str">
        <v>Asia</v>
      </c>
      <c r="M121" t="str">
        <v>South-Eastern Asia</v>
      </c>
      <c r="Q121" t="s">
        <v>79</v>
      </c>
      <c r="V121">
        <v>34</v>
      </c>
      <c r="W121">
        <v>1983</v>
      </c>
      <c r="X121" t="str">
        <v>Albania</v>
      </c>
      <c r="Y121">
        <v>3.3719999999999999</v>
      </c>
      <c r="Z121">
        <v>70.885999999999996</v>
      </c>
      <c r="AA121" t="e">
        <v>#N/A</v>
      </c>
      <c r="AB121" t="e">
        <v>#N/A</v>
      </c>
      <c r="AD121" t="str">
        <v>La Reunion</v>
      </c>
    </row>
    <row r="122" spans="2:30">
      <c r="B122" t="s">
        <v>115</v>
      </c>
      <c r="C122" t="s">
        <v>216</v>
      </c>
      <c r="D122" t="s">
        <v>217</v>
      </c>
      <c r="E122">
        <v>1950</v>
      </c>
      <c r="F122">
        <v>5.5949999999999998</v>
      </c>
      <c r="G122">
        <v>32.646999999999998</v>
      </c>
      <c r="H122" t="str">
        <f xml:space="preserve"> _01_data[[#This Row],[country]] &amp; _01_data[[#This Row],[year]]</f>
        <v>Maldives1950</v>
      </c>
      <c r="K122" t="str">
        <v>Maldives</v>
      </c>
      <c r="L122" t="str">
        <v>Asia</v>
      </c>
      <c r="M122" t="str">
        <v>Southern Asia</v>
      </c>
      <c r="Q122" t="s">
        <v>80</v>
      </c>
      <c r="V122">
        <v>35</v>
      </c>
      <c r="W122">
        <v>1984</v>
      </c>
      <c r="X122" t="str">
        <v>Albania</v>
      </c>
      <c r="Y122">
        <v>3.2970000000000002</v>
      </c>
      <c r="Z122">
        <v>71.144000000000005</v>
      </c>
      <c r="AA122" t="e">
        <v>#N/A</v>
      </c>
      <c r="AB122" t="e">
        <v>#N/A</v>
      </c>
      <c r="AD122" t="str">
        <v>Laos</v>
      </c>
    </row>
    <row r="123" spans="2:30">
      <c r="B123" t="s">
        <v>116</v>
      </c>
      <c r="C123" t="s">
        <v>6</v>
      </c>
      <c r="D123" t="s">
        <v>228</v>
      </c>
      <c r="E123">
        <v>1950</v>
      </c>
      <c r="F123">
        <v>6.4009999999999998</v>
      </c>
      <c r="G123">
        <v>26.408000000000001</v>
      </c>
      <c r="H123" t="str">
        <f xml:space="preserve"> _01_data[[#This Row],[country]] &amp; _01_data[[#This Row],[year]]</f>
        <v>Mali1950</v>
      </c>
      <c r="K123" t="str">
        <v>Mali</v>
      </c>
      <c r="L123" t="str">
        <v>Africa</v>
      </c>
      <c r="M123" t="str">
        <v>Western Africa</v>
      </c>
      <c r="Q123" t="s">
        <v>81</v>
      </c>
      <c r="V123">
        <v>36</v>
      </c>
      <c r="W123">
        <v>1985</v>
      </c>
      <c r="X123" t="str">
        <v>Albania</v>
      </c>
      <c r="Y123">
        <v>3.2330000000000001</v>
      </c>
      <c r="Z123">
        <v>71.397999999999996</v>
      </c>
      <c r="AA123" t="e">
        <v>#N/A</v>
      </c>
      <c r="AB123" t="e">
        <v>#N/A</v>
      </c>
      <c r="AD123" t="str">
        <v>Latvia</v>
      </c>
    </row>
    <row r="124" spans="2:30">
      <c r="B124" t="s">
        <v>117</v>
      </c>
      <c r="C124" t="s">
        <v>4</v>
      </c>
      <c r="D124" t="s">
        <v>226</v>
      </c>
      <c r="E124">
        <v>1950</v>
      </c>
      <c r="F124">
        <v>4.2110000000000003</v>
      </c>
      <c r="G124">
        <v>65.569999999999993</v>
      </c>
      <c r="H124" t="str">
        <f xml:space="preserve"> _01_data[[#This Row],[country]] &amp; _01_data[[#This Row],[year]]</f>
        <v>Malta1950</v>
      </c>
      <c r="K124" t="str">
        <v>Malta</v>
      </c>
      <c r="L124" t="str">
        <v>Europe</v>
      </c>
      <c r="M124" t="str">
        <v>Western Europe</v>
      </c>
      <c r="Q124" t="s">
        <v>82</v>
      </c>
      <c r="V124">
        <v>37</v>
      </c>
      <c r="W124">
        <v>1986</v>
      </c>
      <c r="X124" t="str">
        <v>Albania</v>
      </c>
      <c r="Y124">
        <v>3.177</v>
      </c>
      <c r="Z124">
        <v>71.614999999999995</v>
      </c>
      <c r="AA124" t="e">
        <v>#N/A</v>
      </c>
      <c r="AB124" t="e">
        <v>#N/A</v>
      </c>
      <c r="AD124" t="str">
        <v>Lebanon</v>
      </c>
    </row>
    <row r="125" spans="2:30">
      <c r="B125" t="s">
        <v>118</v>
      </c>
      <c r="C125" t="s">
        <v>221</v>
      </c>
      <c r="D125" t="s">
        <v>224</v>
      </c>
      <c r="E125">
        <v>1950</v>
      </c>
      <c r="F125">
        <v>5.6429999999999998</v>
      </c>
      <c r="G125">
        <v>54.152999999999999</v>
      </c>
      <c r="H125" t="str">
        <f xml:space="preserve"> _01_data[[#This Row],[country]] &amp; _01_data[[#This Row],[year]]</f>
        <v>Martinique1950</v>
      </c>
      <c r="K125" t="str">
        <v>Martinique</v>
      </c>
      <c r="L125" t="str">
        <v>Americas</v>
      </c>
      <c r="M125" t="str">
        <v>Caribbean</v>
      </c>
      <c r="Q125" t="s">
        <v>83</v>
      </c>
      <c r="V125">
        <v>38</v>
      </c>
      <c r="W125">
        <v>1987</v>
      </c>
      <c r="X125" t="str">
        <v>Albania</v>
      </c>
      <c r="Y125">
        <v>3.1259999999999999</v>
      </c>
      <c r="Z125">
        <v>71.77</v>
      </c>
      <c r="AA125" t="e">
        <v>#N/A</v>
      </c>
      <c r="AB125" t="e">
        <v>#N/A</v>
      </c>
      <c r="AD125" t="str">
        <v>Lesotho</v>
      </c>
    </row>
    <row r="126" spans="2:30">
      <c r="B126" t="s">
        <v>119</v>
      </c>
      <c r="C126" t="s">
        <v>6</v>
      </c>
      <c r="D126" t="s">
        <v>228</v>
      </c>
      <c r="E126">
        <v>1950</v>
      </c>
      <c r="F126">
        <v>6.117</v>
      </c>
      <c r="G126">
        <v>37.445</v>
      </c>
      <c r="H126" t="str">
        <f xml:space="preserve"> _01_data[[#This Row],[country]] &amp; _01_data[[#This Row],[year]]</f>
        <v>Mauritania1950</v>
      </c>
      <c r="K126" t="str">
        <v>Mauritania</v>
      </c>
      <c r="L126" t="str">
        <v>Africa</v>
      </c>
      <c r="M126" t="str">
        <v>Western Africa</v>
      </c>
      <c r="Q126" t="s">
        <v>84</v>
      </c>
      <c r="V126">
        <v>39</v>
      </c>
      <c r="W126">
        <v>1988</v>
      </c>
      <c r="X126" t="str">
        <v>Albania</v>
      </c>
      <c r="Y126">
        <v>3.0750000000000002</v>
      </c>
      <c r="Z126">
        <v>71.852999999999994</v>
      </c>
      <c r="AA126" t="e">
        <v>#N/A</v>
      </c>
      <c r="AB126" t="e">
        <v>#N/A</v>
      </c>
      <c r="AD126" t="str">
        <v>Liberia</v>
      </c>
    </row>
    <row r="127" spans="2:30">
      <c r="B127" t="s">
        <v>120</v>
      </c>
      <c r="C127" t="s">
        <v>6</v>
      </c>
      <c r="D127" t="s">
        <v>231</v>
      </c>
      <c r="E127">
        <v>1950</v>
      </c>
      <c r="F127">
        <v>6.0490000000000004</v>
      </c>
      <c r="G127">
        <v>48.084000000000003</v>
      </c>
      <c r="H127" t="str">
        <f xml:space="preserve"> _01_data[[#This Row],[country]] &amp; _01_data[[#This Row],[year]]</f>
        <v>Mauritius1950</v>
      </c>
      <c r="K127" t="str">
        <v>Mauritius</v>
      </c>
      <c r="L127" t="str">
        <v>Africa</v>
      </c>
      <c r="M127" t="str">
        <v>Eastern Africa</v>
      </c>
      <c r="Q127" t="s">
        <v>85</v>
      </c>
      <c r="V127">
        <v>40</v>
      </c>
      <c r="W127">
        <v>1989</v>
      </c>
      <c r="X127" t="str">
        <v>Albania</v>
      </c>
      <c r="Y127">
        <v>3.0230000000000001</v>
      </c>
      <c r="Z127">
        <v>71.87</v>
      </c>
      <c r="AA127" t="e">
        <v>#N/A</v>
      </c>
      <c r="AB127" t="e">
        <v>#N/A</v>
      </c>
      <c r="AD127" t="str">
        <v>Libya</v>
      </c>
    </row>
    <row r="128" spans="2:30">
      <c r="B128" t="s">
        <v>121</v>
      </c>
      <c r="C128" t="s">
        <v>6</v>
      </c>
      <c r="D128" t="s">
        <v>231</v>
      </c>
      <c r="E128">
        <v>1950</v>
      </c>
      <c r="F128">
        <v>7.91</v>
      </c>
      <c r="G128">
        <v>44.709000000000003</v>
      </c>
      <c r="H128" t="str">
        <f xml:space="preserve"> _01_data[[#This Row],[country]] &amp; _01_data[[#This Row],[year]]</f>
        <v>Mayotte1950</v>
      </c>
      <c r="K128" t="str">
        <v>Mayotte</v>
      </c>
      <c r="L128" t="str">
        <v>Africa</v>
      </c>
      <c r="M128" t="str">
        <v>Eastern Africa</v>
      </c>
      <c r="Q128" t="s">
        <v>86</v>
      </c>
      <c r="V128">
        <v>41</v>
      </c>
      <c r="W128">
        <v>1990</v>
      </c>
      <c r="X128" t="str">
        <v>Albania</v>
      </c>
      <c r="Y128">
        <v>2.97</v>
      </c>
      <c r="Z128">
        <v>71.841999999999999</v>
      </c>
      <c r="AA128" t="e">
        <v>#N/A</v>
      </c>
      <c r="AB128" t="e">
        <v>#N/A</v>
      </c>
      <c r="AD128" t="str">
        <v>Lithuania</v>
      </c>
    </row>
    <row r="129" spans="2:30">
      <c r="B129" t="s">
        <v>122</v>
      </c>
      <c r="C129" t="s">
        <v>221</v>
      </c>
      <c r="D129" t="s">
        <v>227</v>
      </c>
      <c r="E129">
        <v>1950</v>
      </c>
      <c r="F129">
        <v>6.6150000000000002</v>
      </c>
      <c r="G129">
        <v>48.555999999999997</v>
      </c>
      <c r="H129" t="str">
        <f xml:space="preserve"> _01_data[[#This Row],[country]] &amp; _01_data[[#This Row],[year]]</f>
        <v>Mexico1950</v>
      </c>
      <c r="K129" t="str">
        <v>Mexico</v>
      </c>
      <c r="L129" t="str">
        <v>Americas</v>
      </c>
      <c r="M129" t="str">
        <v>Central America</v>
      </c>
      <c r="Q129" t="s">
        <v>87</v>
      </c>
      <c r="V129">
        <v>42</v>
      </c>
      <c r="W129">
        <v>1991</v>
      </c>
      <c r="X129" t="str">
        <v>Albania</v>
      </c>
      <c r="Y129">
        <v>2.9169999999999998</v>
      </c>
      <c r="Z129">
        <v>71.799000000000007</v>
      </c>
      <c r="AA129" t="e">
        <v>#N/A</v>
      </c>
      <c r="AB129" t="e">
        <v>#N/A</v>
      </c>
      <c r="AD129" t="str">
        <v>Luxembourg</v>
      </c>
    </row>
    <row r="130" spans="2:30">
      <c r="B130" t="s">
        <v>123</v>
      </c>
      <c r="C130" t="s">
        <v>225</v>
      </c>
      <c r="D130" t="s">
        <v>225</v>
      </c>
      <c r="E130">
        <v>1950</v>
      </c>
      <c r="F130">
        <v>7.3029999999999999</v>
      </c>
      <c r="G130">
        <v>53.776000000000003</v>
      </c>
      <c r="H130" t="str">
        <f xml:space="preserve"> _01_data[[#This Row],[country]] &amp; _01_data[[#This Row],[year]]</f>
        <v>Micronesia Federated States of1950</v>
      </c>
      <c r="K130" t="str">
        <v>Micronesia Federated States of</v>
      </c>
      <c r="L130" t="str">
        <v>Oceania</v>
      </c>
      <c r="M130" t="str">
        <v>Oceania</v>
      </c>
      <c r="Q130" t="s">
        <v>88</v>
      </c>
      <c r="V130">
        <v>43</v>
      </c>
      <c r="W130">
        <v>1992</v>
      </c>
      <c r="X130" t="str">
        <v>Albania</v>
      </c>
      <c r="Y130">
        <v>2.867</v>
      </c>
      <c r="Z130">
        <v>71.778999999999996</v>
      </c>
      <c r="AA130" t="e">
        <v>#N/A</v>
      </c>
      <c r="AB130" t="e">
        <v>#N/A</v>
      </c>
      <c r="AD130" t="str">
        <v>Macao</v>
      </c>
    </row>
    <row r="131" spans="2:30">
      <c r="B131" t="s">
        <v>124</v>
      </c>
      <c r="C131" t="s">
        <v>4</v>
      </c>
      <c r="D131" t="s">
        <v>218</v>
      </c>
      <c r="E131">
        <v>1950</v>
      </c>
      <c r="F131">
        <v>3.4750000000000001</v>
      </c>
      <c r="G131">
        <v>58.145000000000003</v>
      </c>
      <c r="H131" t="str">
        <f xml:space="preserve"> _01_data[[#This Row],[country]] &amp; _01_data[[#This Row],[year]]</f>
        <v>Moldova1950</v>
      </c>
      <c r="K131" t="str">
        <v>Moldova</v>
      </c>
      <c r="L131" t="str">
        <v>Europe</v>
      </c>
      <c r="M131" t="str">
        <v>Eastern Europe</v>
      </c>
      <c r="Q131" t="s">
        <v>89</v>
      </c>
      <c r="V131">
        <v>44</v>
      </c>
      <c r="W131">
        <v>1993</v>
      </c>
      <c r="X131" t="str">
        <v>Albania</v>
      </c>
      <c r="Y131">
        <v>2.819</v>
      </c>
      <c r="Z131">
        <v>71.813000000000002</v>
      </c>
      <c r="AA131" t="e">
        <v>#N/A</v>
      </c>
      <c r="AB131" t="e">
        <v>#N/A</v>
      </c>
      <c r="AD131" t="str">
        <v>Macedonia</v>
      </c>
    </row>
    <row r="132" spans="2:30">
      <c r="B132" t="s">
        <v>125</v>
      </c>
      <c r="C132" t="s">
        <v>216</v>
      </c>
      <c r="D132" t="s">
        <v>232</v>
      </c>
      <c r="E132">
        <v>1950</v>
      </c>
      <c r="F132">
        <v>5.4969999999999999</v>
      </c>
      <c r="G132">
        <v>42.524000000000001</v>
      </c>
      <c r="H132" t="str">
        <f xml:space="preserve"> _01_data[[#This Row],[country]] &amp; _01_data[[#This Row],[year]]</f>
        <v>Mongolia1950</v>
      </c>
      <c r="K132" t="str">
        <v>Mongolia</v>
      </c>
      <c r="L132" t="str">
        <v>Asia</v>
      </c>
      <c r="M132" t="str">
        <v>Eastern Asia</v>
      </c>
      <c r="Q132" t="s">
        <v>90</v>
      </c>
      <c r="V132">
        <v>45</v>
      </c>
      <c r="W132">
        <v>1994</v>
      </c>
      <c r="X132" t="str">
        <v>Albania</v>
      </c>
      <c r="Y132">
        <v>2.7719999999999998</v>
      </c>
      <c r="Z132">
        <v>71.92</v>
      </c>
      <c r="AA132" t="e">
        <v>#N/A</v>
      </c>
      <c r="AB132" t="e">
        <v>#N/A</v>
      </c>
      <c r="AD132" t="str">
        <v>Madagascar</v>
      </c>
    </row>
    <row r="133" spans="2:30">
      <c r="B133" t="s">
        <v>126</v>
      </c>
      <c r="C133" t="s">
        <v>4</v>
      </c>
      <c r="D133" t="s">
        <v>218</v>
      </c>
      <c r="E133">
        <v>1950</v>
      </c>
      <c r="F133">
        <v>4.0810000000000004</v>
      </c>
      <c r="G133">
        <v>59.177999999999997</v>
      </c>
      <c r="H133" t="str">
        <f xml:space="preserve"> _01_data[[#This Row],[country]] &amp; _01_data[[#This Row],[year]]</f>
        <v>Montenegro1950</v>
      </c>
      <c r="K133" t="str">
        <v>Montenegro</v>
      </c>
      <c r="L133" t="str">
        <v>Europe</v>
      </c>
      <c r="M133" t="str">
        <v>Eastern Europe</v>
      </c>
      <c r="Q133" t="s">
        <v>91</v>
      </c>
      <c r="V133">
        <v>46</v>
      </c>
      <c r="W133">
        <v>1995</v>
      </c>
      <c r="X133" t="str">
        <v>Albania</v>
      </c>
      <c r="Y133">
        <v>2.7229999999999999</v>
      </c>
      <c r="Z133">
        <v>72.117000000000004</v>
      </c>
      <c r="AA133" t="e">
        <v>#N/A</v>
      </c>
      <c r="AB133" t="e">
        <v>#N/A</v>
      </c>
      <c r="AD133" t="str">
        <v>Malawi</v>
      </c>
    </row>
    <row r="134" spans="2:30">
      <c r="B134" t="s">
        <v>127</v>
      </c>
      <c r="C134" t="s">
        <v>6</v>
      </c>
      <c r="D134" t="s">
        <v>219</v>
      </c>
      <c r="E134">
        <v>1950</v>
      </c>
      <c r="F134">
        <v>6.5</v>
      </c>
      <c r="G134">
        <v>45.036999999999999</v>
      </c>
      <c r="H134" t="str">
        <f xml:space="preserve"> _01_data[[#This Row],[country]] &amp; _01_data[[#This Row],[year]]</f>
        <v>Morocco1950</v>
      </c>
      <c r="K134" t="str">
        <v>Morocco</v>
      </c>
      <c r="L134" t="str">
        <v>Africa</v>
      </c>
      <c r="M134" t="str">
        <v>Northern Africa</v>
      </c>
      <c r="Q134" t="s">
        <v>92</v>
      </c>
      <c r="V134">
        <v>47</v>
      </c>
      <c r="W134">
        <v>1996</v>
      </c>
      <c r="X134" t="str">
        <v>Albania</v>
      </c>
      <c r="Y134">
        <v>2.67</v>
      </c>
      <c r="Z134">
        <v>72.415000000000006</v>
      </c>
      <c r="AA134" t="e">
        <v>#N/A</v>
      </c>
      <c r="AB134" t="e">
        <v>#N/A</v>
      </c>
      <c r="AD134" t="str">
        <v>Malaysia</v>
      </c>
    </row>
    <row r="135" spans="2:30">
      <c r="B135" t="s">
        <v>128</v>
      </c>
      <c r="C135" t="s">
        <v>6</v>
      </c>
      <c r="D135" t="s">
        <v>231</v>
      </c>
      <c r="E135">
        <v>1950</v>
      </c>
      <c r="F135">
        <v>6.6</v>
      </c>
      <c r="G135">
        <v>30.276</v>
      </c>
      <c r="H135" t="str">
        <f xml:space="preserve"> _01_data[[#This Row],[country]] &amp; _01_data[[#This Row],[year]]</f>
        <v>Mozambique1950</v>
      </c>
      <c r="K135" t="str">
        <v>Mozambique</v>
      </c>
      <c r="L135" t="str">
        <v>Africa</v>
      </c>
      <c r="M135" t="str">
        <v>Eastern Africa</v>
      </c>
      <c r="Q135" t="s">
        <v>93</v>
      </c>
      <c r="V135">
        <v>48</v>
      </c>
      <c r="W135">
        <v>1997</v>
      </c>
      <c r="X135" t="str">
        <v>Albania</v>
      </c>
      <c r="Y135">
        <v>2.6110000000000002</v>
      </c>
      <c r="Z135">
        <v>72.796000000000006</v>
      </c>
      <c r="AA135" t="e">
        <v>#N/A</v>
      </c>
      <c r="AB135" t="e">
        <v>#N/A</v>
      </c>
      <c r="AD135" t="str">
        <v>Maldives</v>
      </c>
    </row>
    <row r="136" spans="2:30">
      <c r="B136" t="s">
        <v>129</v>
      </c>
      <c r="C136" t="s">
        <v>216</v>
      </c>
      <c r="D136" t="s">
        <v>230</v>
      </c>
      <c r="E136">
        <v>1950</v>
      </c>
      <c r="F136">
        <v>6.0259999999999998</v>
      </c>
      <c r="G136">
        <v>33.281999999999996</v>
      </c>
      <c r="H136" t="str">
        <f xml:space="preserve"> _01_data[[#This Row],[country]] &amp; _01_data[[#This Row],[year]]</f>
        <v>Myanmar1950</v>
      </c>
      <c r="K136" t="str">
        <v>Myanmar</v>
      </c>
      <c r="L136" t="str">
        <v>Asia</v>
      </c>
      <c r="M136" t="str">
        <v>South-Eastern Asia</v>
      </c>
      <c r="Q136" t="s">
        <v>94</v>
      </c>
      <c r="V136">
        <v>49</v>
      </c>
      <c r="W136">
        <v>1998</v>
      </c>
      <c r="X136" t="str">
        <v>Albania</v>
      </c>
      <c r="Y136">
        <v>2.5430000000000001</v>
      </c>
      <c r="Z136">
        <v>73.234999999999999</v>
      </c>
      <c r="AA136" t="e">
        <v>#N/A</v>
      </c>
      <c r="AB136" t="e">
        <v>#N/A</v>
      </c>
      <c r="AD136" t="str">
        <v>Mali</v>
      </c>
    </row>
    <row r="137" spans="2:30">
      <c r="B137" t="s">
        <v>130</v>
      </c>
      <c r="C137" t="s">
        <v>6</v>
      </c>
      <c r="D137" t="s">
        <v>229</v>
      </c>
      <c r="E137">
        <v>1950</v>
      </c>
      <c r="F137">
        <v>5.9619999999999997</v>
      </c>
      <c r="G137">
        <v>40.253</v>
      </c>
      <c r="H137" t="str">
        <f xml:space="preserve"> _01_data[[#This Row],[country]] &amp; _01_data[[#This Row],[year]]</f>
        <v>Namibia1950</v>
      </c>
      <c r="K137" t="str">
        <v>Namibia</v>
      </c>
      <c r="L137" t="str">
        <v>Africa</v>
      </c>
      <c r="M137" t="str">
        <v>Southern Africa</v>
      </c>
      <c r="Q137" t="s">
        <v>95</v>
      </c>
      <c r="V137">
        <v>50</v>
      </c>
      <c r="W137">
        <v>1999</v>
      </c>
      <c r="X137" t="str">
        <v>Albania</v>
      </c>
      <c r="Y137">
        <v>2.4670000000000001</v>
      </c>
      <c r="Z137">
        <v>73.712999999999994</v>
      </c>
      <c r="AA137" t="e">
        <v>#N/A</v>
      </c>
      <c r="AB137" t="e">
        <v>#N/A</v>
      </c>
      <c r="AD137" t="str">
        <v>Malta</v>
      </c>
    </row>
    <row r="138" spans="2:30">
      <c r="B138" t="s">
        <v>131</v>
      </c>
      <c r="C138" t="s">
        <v>216</v>
      </c>
      <c r="D138" t="s">
        <v>217</v>
      </c>
      <c r="E138">
        <v>1950</v>
      </c>
      <c r="F138">
        <v>5.992</v>
      </c>
      <c r="G138">
        <v>34.593000000000004</v>
      </c>
      <c r="H138" t="str">
        <f xml:space="preserve"> _01_data[[#This Row],[country]] &amp; _01_data[[#This Row],[year]]</f>
        <v>Nepal1950</v>
      </c>
      <c r="K138" t="str">
        <v>Nepal</v>
      </c>
      <c r="L138" t="str">
        <v>Asia</v>
      </c>
      <c r="M138" t="str">
        <v>Southern Asia</v>
      </c>
      <c r="Q138" t="s">
        <v>96</v>
      </c>
      <c r="V138">
        <v>51</v>
      </c>
      <c r="W138">
        <v>2000</v>
      </c>
      <c r="X138" t="str">
        <v>Albania</v>
      </c>
      <c r="Y138">
        <v>2.383</v>
      </c>
      <c r="Z138">
        <v>74.2</v>
      </c>
      <c r="AA138" t="e">
        <v>#N/A</v>
      </c>
      <c r="AB138" t="e">
        <v>#N/A</v>
      </c>
      <c r="AD138" t="str">
        <v>Martinique</v>
      </c>
    </row>
    <row r="139" spans="2:30">
      <c r="B139" t="s">
        <v>132</v>
      </c>
      <c r="C139" t="s">
        <v>4</v>
      </c>
      <c r="D139" t="s">
        <v>226</v>
      </c>
      <c r="E139">
        <v>1950</v>
      </c>
      <c r="F139">
        <v>3.1</v>
      </c>
      <c r="G139">
        <v>71.45</v>
      </c>
      <c r="H139" t="str">
        <f xml:space="preserve"> _01_data[[#This Row],[country]] &amp; _01_data[[#This Row],[year]]</f>
        <v>Netherlands1950</v>
      </c>
      <c r="K139" t="str">
        <v>Netherlands</v>
      </c>
      <c r="L139" t="str">
        <v>Europe</v>
      </c>
      <c r="M139" t="str">
        <v>Western Europe</v>
      </c>
      <c r="Q139" t="s">
        <v>97</v>
      </c>
      <c r="V139">
        <v>52</v>
      </c>
      <c r="W139">
        <v>2001</v>
      </c>
      <c r="X139" t="str">
        <v>Albania</v>
      </c>
      <c r="Y139">
        <v>2.2909999999999999</v>
      </c>
      <c r="Z139">
        <v>74.664000000000001</v>
      </c>
      <c r="AA139" t="e">
        <v>#N/A</v>
      </c>
      <c r="AB139" t="e">
        <v>#N/A</v>
      </c>
      <c r="AD139" t="str">
        <v>Mauritania</v>
      </c>
    </row>
    <row r="140" spans="2:30">
      <c r="B140" t="s">
        <v>133</v>
      </c>
      <c r="C140" t="s">
        <v>4</v>
      </c>
      <c r="D140" t="s">
        <v>226</v>
      </c>
      <c r="E140">
        <v>1950</v>
      </c>
      <c r="F140">
        <v>5.8</v>
      </c>
      <c r="G140">
        <v>58.408000000000001</v>
      </c>
      <c r="H140" t="str">
        <f xml:space="preserve"> _01_data[[#This Row],[country]] &amp; _01_data[[#This Row],[year]]</f>
        <v>Netherlands Antilles1950</v>
      </c>
      <c r="K140" t="str">
        <v>Netherlands Antilles</v>
      </c>
      <c r="L140" t="str">
        <v>Europe</v>
      </c>
      <c r="M140" t="str">
        <v>Western Europe</v>
      </c>
      <c r="Q140" t="s">
        <v>98</v>
      </c>
      <c r="V140">
        <v>53</v>
      </c>
      <c r="W140">
        <v>2002</v>
      </c>
      <c r="X140" t="str">
        <v>Albania</v>
      </c>
      <c r="Y140">
        <v>2.1949999999999998</v>
      </c>
      <c r="Z140">
        <v>75.081000000000003</v>
      </c>
      <c r="AA140" t="e">
        <v>#N/A</v>
      </c>
      <c r="AB140" t="e">
        <v>#N/A</v>
      </c>
      <c r="AD140" t="str">
        <v>Mauritius</v>
      </c>
    </row>
    <row r="141" spans="2:30">
      <c r="B141" t="s">
        <v>134</v>
      </c>
      <c r="C141" t="s">
        <v>225</v>
      </c>
      <c r="D141" t="s">
        <v>225</v>
      </c>
      <c r="E141">
        <v>1950</v>
      </c>
      <c r="F141">
        <v>5.2240000000000002</v>
      </c>
      <c r="G141">
        <v>49.087000000000003</v>
      </c>
      <c r="H141" t="str">
        <f xml:space="preserve"> _01_data[[#This Row],[country]] &amp; _01_data[[#This Row],[year]]</f>
        <v>New Caledonia1950</v>
      </c>
      <c r="K141" t="str">
        <v>New Caledonia</v>
      </c>
      <c r="L141" t="str">
        <v>Oceania</v>
      </c>
      <c r="M141" t="str">
        <v>Oceania</v>
      </c>
      <c r="Q141" t="s">
        <v>99</v>
      </c>
      <c r="V141">
        <v>54</v>
      </c>
      <c r="W141">
        <v>2003</v>
      </c>
      <c r="X141" t="str">
        <v>Albania</v>
      </c>
      <c r="Y141">
        <v>2.097</v>
      </c>
      <c r="Z141">
        <v>75.436999999999998</v>
      </c>
      <c r="AA141" t="e">
        <v>#N/A</v>
      </c>
      <c r="AB141" t="e">
        <v>#N/A</v>
      </c>
      <c r="AD141" t="str">
        <v>Mayotte</v>
      </c>
    </row>
    <row r="142" spans="2:30">
      <c r="B142" t="s">
        <v>135</v>
      </c>
      <c r="C142" t="s">
        <v>225</v>
      </c>
      <c r="D142" t="s">
        <v>225</v>
      </c>
      <c r="E142">
        <v>1950</v>
      </c>
      <c r="F142">
        <v>3.4679199999999999</v>
      </c>
      <c r="G142">
        <v>69.290000000000006</v>
      </c>
      <c r="H142" t="str">
        <f xml:space="preserve"> _01_data[[#This Row],[country]] &amp; _01_data[[#This Row],[year]]</f>
        <v>New Zealand1950</v>
      </c>
      <c r="K142" t="str">
        <v>New Zealand</v>
      </c>
      <c r="L142" t="str">
        <v>Oceania</v>
      </c>
      <c r="M142" t="str">
        <v>Oceania</v>
      </c>
      <c r="Q142" t="s">
        <v>100</v>
      </c>
      <c r="V142">
        <v>55</v>
      </c>
      <c r="W142">
        <v>2004</v>
      </c>
      <c r="X142" t="str">
        <v>Albania</v>
      </c>
      <c r="Y142">
        <v>2.004</v>
      </c>
      <c r="Z142">
        <v>75.724999999999994</v>
      </c>
      <c r="AA142" t="e">
        <v>#N/A</v>
      </c>
      <c r="AB142" t="e">
        <v>#N/A</v>
      </c>
      <c r="AD142" t="str">
        <v>Mexico</v>
      </c>
    </row>
    <row r="143" spans="2:30">
      <c r="B143" t="s">
        <v>136</v>
      </c>
      <c r="C143" t="s">
        <v>221</v>
      </c>
      <c r="D143" t="s">
        <v>227</v>
      </c>
      <c r="E143">
        <v>1950</v>
      </c>
      <c r="F143">
        <v>6.8840000000000003</v>
      </c>
      <c r="G143">
        <v>41.05</v>
      </c>
      <c r="H143" t="str">
        <f xml:space="preserve"> _01_data[[#This Row],[country]] &amp; _01_data[[#This Row],[year]]</f>
        <v>Nicaragua1950</v>
      </c>
      <c r="K143" t="str">
        <v>Nicaragua</v>
      </c>
      <c r="L143" t="str">
        <v>Americas</v>
      </c>
      <c r="M143" t="str">
        <v>Central America</v>
      </c>
      <c r="Q143" t="s">
        <v>101</v>
      </c>
      <c r="V143">
        <v>56</v>
      </c>
      <c r="W143">
        <v>2005</v>
      </c>
      <c r="X143" t="str">
        <v>Albania</v>
      </c>
      <c r="Y143">
        <v>1.919</v>
      </c>
      <c r="Z143">
        <v>75.948999999999998</v>
      </c>
      <c r="AA143" t="e">
        <v>#N/A</v>
      </c>
      <c r="AB143" t="e">
        <v>#N/A</v>
      </c>
      <c r="AD143" t="str">
        <v>Micronesia Federated States of</v>
      </c>
    </row>
    <row r="144" spans="2:30">
      <c r="B144" t="s">
        <v>137</v>
      </c>
      <c r="C144" t="s">
        <v>6</v>
      </c>
      <c r="D144" t="s">
        <v>228</v>
      </c>
      <c r="E144">
        <v>1950</v>
      </c>
      <c r="F144">
        <v>6.86</v>
      </c>
      <c r="G144">
        <v>34.880000000000003</v>
      </c>
      <c r="H144" t="str">
        <f xml:space="preserve"> _01_data[[#This Row],[country]] &amp; _01_data[[#This Row],[year]]</f>
        <v>Niger1950</v>
      </c>
      <c r="K144" t="str">
        <v>Niger</v>
      </c>
      <c r="L144" t="str">
        <v>Africa</v>
      </c>
      <c r="M144" t="str">
        <v>Western Africa</v>
      </c>
      <c r="Q144" t="s">
        <v>151</v>
      </c>
      <c r="V144">
        <v>57</v>
      </c>
      <c r="W144">
        <v>2006</v>
      </c>
      <c r="X144" t="str">
        <v>Albania</v>
      </c>
      <c r="Y144">
        <v>1.849</v>
      </c>
      <c r="Z144">
        <v>76.123999999999995</v>
      </c>
      <c r="AA144" t="e">
        <v>#N/A</v>
      </c>
      <c r="AB144" t="e">
        <v>#N/A</v>
      </c>
      <c r="AD144" t="str">
        <v>Moldova</v>
      </c>
    </row>
    <row r="145" spans="2:30">
      <c r="B145" t="s">
        <v>138</v>
      </c>
      <c r="C145" t="s">
        <v>6</v>
      </c>
      <c r="D145" t="s">
        <v>228</v>
      </c>
      <c r="E145">
        <v>1950</v>
      </c>
      <c r="F145">
        <v>6.3570000000000002</v>
      </c>
      <c r="G145">
        <v>33.326999999999998</v>
      </c>
      <c r="H145" t="str">
        <f xml:space="preserve"> _01_data[[#This Row],[country]] &amp; _01_data[[#This Row],[year]]</f>
        <v>Nigeria1950</v>
      </c>
      <c r="K145" t="str">
        <v>Nigeria</v>
      </c>
      <c r="L145" t="str">
        <v>Africa</v>
      </c>
      <c r="M145" t="str">
        <v>Western Africa</v>
      </c>
      <c r="Q145" t="s">
        <v>102</v>
      </c>
      <c r="V145">
        <v>58</v>
      </c>
      <c r="W145">
        <v>2007</v>
      </c>
      <c r="X145" t="str">
        <v>Albania</v>
      </c>
      <c r="Y145">
        <v>1.796</v>
      </c>
      <c r="Z145">
        <v>76.278000000000006</v>
      </c>
      <c r="AA145" t="e">
        <v>#N/A</v>
      </c>
      <c r="AB145" t="e">
        <v>#N/A</v>
      </c>
      <c r="AD145" t="str">
        <v>Mongolia</v>
      </c>
    </row>
    <row r="146" spans="2:30">
      <c r="B146" t="s">
        <v>139</v>
      </c>
      <c r="C146" t="s">
        <v>4</v>
      </c>
      <c r="D146" t="s">
        <v>226</v>
      </c>
      <c r="E146">
        <v>1950</v>
      </c>
      <c r="F146">
        <v>2.52</v>
      </c>
      <c r="G146">
        <v>71.599999999999994</v>
      </c>
      <c r="H146" t="str">
        <f xml:space="preserve"> _01_data[[#This Row],[country]] &amp; _01_data[[#This Row],[year]]</f>
        <v>Norway1950</v>
      </c>
      <c r="K146" t="str">
        <v>Norway</v>
      </c>
      <c r="L146" t="str">
        <v>Europe</v>
      </c>
      <c r="M146" t="str">
        <v>Western Europe</v>
      </c>
      <c r="Q146" t="s">
        <v>103</v>
      </c>
      <c r="V146">
        <v>59</v>
      </c>
      <c r="W146">
        <v>2008</v>
      </c>
      <c r="X146" t="str">
        <v>Albania</v>
      </c>
      <c r="Y146">
        <v>1.7609999999999999</v>
      </c>
      <c r="Z146">
        <v>76.433000000000007</v>
      </c>
      <c r="AA146" t="e">
        <v>#N/A</v>
      </c>
      <c r="AB146" t="e">
        <v>#N/A</v>
      </c>
      <c r="AD146" t="str">
        <v>Montenegro</v>
      </c>
    </row>
    <row r="147" spans="2:30">
      <c r="B147" t="s">
        <v>140</v>
      </c>
      <c r="C147" t="s">
        <v>216</v>
      </c>
      <c r="D147" t="s">
        <v>223</v>
      </c>
      <c r="E147">
        <v>1950</v>
      </c>
      <c r="F147">
        <v>7.25</v>
      </c>
      <c r="G147">
        <v>34.192</v>
      </c>
      <c r="H147" t="str">
        <f xml:space="preserve"> _01_data[[#This Row],[country]] &amp; _01_data[[#This Row],[year]]</f>
        <v>Oman1950</v>
      </c>
      <c r="K147" t="str">
        <v>Oman</v>
      </c>
      <c r="L147" t="str">
        <v>Asia</v>
      </c>
      <c r="M147" t="str">
        <v>Western Asia</v>
      </c>
      <c r="Q147" t="s">
        <v>104</v>
      </c>
      <c r="V147">
        <v>60</v>
      </c>
      <c r="W147">
        <v>2009</v>
      </c>
      <c r="X147" t="str">
        <v>Albania</v>
      </c>
      <c r="Y147">
        <v>1.744</v>
      </c>
      <c r="Z147">
        <v>76.597999999999999</v>
      </c>
      <c r="AA147" t="e">
        <v>#N/A</v>
      </c>
      <c r="AB147" t="e">
        <v>#N/A</v>
      </c>
      <c r="AD147" t="str">
        <v>Morocco</v>
      </c>
    </row>
    <row r="148" spans="2:30">
      <c r="B148" t="s">
        <v>141</v>
      </c>
      <c r="C148" t="s">
        <v>216</v>
      </c>
      <c r="D148" t="s">
        <v>217</v>
      </c>
      <c r="E148">
        <v>1950</v>
      </c>
      <c r="F148">
        <v>6.6</v>
      </c>
      <c r="G148">
        <v>36.039000000000001</v>
      </c>
      <c r="H148" t="str">
        <f xml:space="preserve"> _01_data[[#This Row],[country]] &amp; _01_data[[#This Row],[year]]</f>
        <v>Pakistan1950</v>
      </c>
      <c r="K148" t="str">
        <v>Pakistan</v>
      </c>
      <c r="L148" t="str">
        <v>Asia</v>
      </c>
      <c r="M148" t="str">
        <v>Southern Asia</v>
      </c>
      <c r="Q148" t="s">
        <v>105</v>
      </c>
      <c r="V148">
        <v>61</v>
      </c>
      <c r="W148">
        <v>2010</v>
      </c>
      <c r="X148" t="str">
        <v>Albania</v>
      </c>
      <c r="Y148">
        <v>1.7410000000000001</v>
      </c>
      <c r="Z148">
        <v>76.78</v>
      </c>
      <c r="AA148" t="e">
        <v>#N/A</v>
      </c>
      <c r="AB148" t="e">
        <v>#N/A</v>
      </c>
      <c r="AD148" t="str">
        <v>Mozambique</v>
      </c>
    </row>
    <row r="149" spans="2:30">
      <c r="B149" t="s">
        <v>142</v>
      </c>
      <c r="C149" t="s">
        <v>221</v>
      </c>
      <c r="D149" t="s">
        <v>227</v>
      </c>
      <c r="E149">
        <v>1950</v>
      </c>
      <c r="F149">
        <v>5.6790000000000003</v>
      </c>
      <c r="G149">
        <v>55.728000000000002</v>
      </c>
      <c r="H149" t="str">
        <f xml:space="preserve"> _01_data[[#This Row],[country]] &amp; _01_data[[#This Row],[year]]</f>
        <v>Panama1950</v>
      </c>
      <c r="K149" t="str">
        <v>Panama</v>
      </c>
      <c r="L149" t="str">
        <v>Americas</v>
      </c>
      <c r="M149" t="str">
        <v>Central America</v>
      </c>
      <c r="Q149" t="s">
        <v>106</v>
      </c>
      <c r="V149">
        <v>62</v>
      </c>
      <c r="W149">
        <v>2011</v>
      </c>
      <c r="X149" t="str">
        <v>Albania</v>
      </c>
      <c r="Y149">
        <v>1.748</v>
      </c>
      <c r="Z149">
        <v>76.978999999999999</v>
      </c>
      <c r="AA149" t="e">
        <v>#N/A</v>
      </c>
      <c r="AB149" t="e">
        <v>#N/A</v>
      </c>
      <c r="AD149" t="str">
        <v>Myanmar</v>
      </c>
    </row>
    <row r="150" spans="2:30">
      <c r="B150" t="s">
        <v>143</v>
      </c>
      <c r="C150" t="s">
        <v>225</v>
      </c>
      <c r="D150" t="s">
        <v>225</v>
      </c>
      <c r="E150">
        <v>1950</v>
      </c>
      <c r="F150">
        <v>6.2309999999999999</v>
      </c>
      <c r="G150">
        <v>33.682000000000002</v>
      </c>
      <c r="H150" t="str">
        <f xml:space="preserve"> _01_data[[#This Row],[country]] &amp; _01_data[[#This Row],[year]]</f>
        <v>Papua New Guinea1950</v>
      </c>
      <c r="K150" t="str">
        <v>Papua New Guinea</v>
      </c>
      <c r="L150" t="str">
        <v>Oceania</v>
      </c>
      <c r="M150" t="str">
        <v>Oceania</v>
      </c>
      <c r="Q150" t="s">
        <v>107</v>
      </c>
      <c r="V150">
        <v>63</v>
      </c>
      <c r="W150">
        <v>2012</v>
      </c>
      <c r="X150" t="str">
        <v>Albania</v>
      </c>
      <c r="Y150">
        <v>1.76</v>
      </c>
      <c r="Z150">
        <v>77.185000000000002</v>
      </c>
      <c r="AA150" t="e">
        <v>#N/A</v>
      </c>
      <c r="AB150" t="e">
        <v>#N/A</v>
      </c>
      <c r="AD150" t="str">
        <v>Namibia</v>
      </c>
    </row>
    <row r="151" spans="2:30">
      <c r="B151" t="s">
        <v>144</v>
      </c>
      <c r="C151" t="s">
        <v>221</v>
      </c>
      <c r="D151" t="s">
        <v>222</v>
      </c>
      <c r="E151">
        <v>1950</v>
      </c>
      <c r="F151">
        <v>6.49</v>
      </c>
      <c r="G151">
        <v>62.688000000000002</v>
      </c>
      <c r="H151" t="str">
        <f xml:space="preserve"> _01_data[[#This Row],[country]] &amp; _01_data[[#This Row],[year]]</f>
        <v>Paraguay1950</v>
      </c>
      <c r="K151" t="str">
        <v>Paraguay</v>
      </c>
      <c r="L151" t="str">
        <v>Americas</v>
      </c>
      <c r="M151" t="str">
        <v>South America</v>
      </c>
      <c r="Q151" t="s">
        <v>108</v>
      </c>
      <c r="V151">
        <v>64</v>
      </c>
      <c r="W151">
        <v>2013</v>
      </c>
      <c r="X151" t="str">
        <v>Albania</v>
      </c>
      <c r="Y151">
        <v>1.7709999999999999</v>
      </c>
      <c r="Z151">
        <v>77.391999999999996</v>
      </c>
      <c r="AA151">
        <v>1.7709999999999999</v>
      </c>
      <c r="AB151">
        <v>77.391999999999996</v>
      </c>
      <c r="AD151" t="str">
        <v>Nepal</v>
      </c>
    </row>
    <row r="152" spans="2:30">
      <c r="B152" t="s">
        <v>145</v>
      </c>
      <c r="C152" t="s">
        <v>221</v>
      </c>
      <c r="D152" t="s">
        <v>222</v>
      </c>
      <c r="E152">
        <v>1950</v>
      </c>
      <c r="F152">
        <v>6.8609999999999998</v>
      </c>
      <c r="G152">
        <v>43.113</v>
      </c>
      <c r="H152" t="str">
        <f xml:space="preserve"> _01_data[[#This Row],[country]] &amp; _01_data[[#This Row],[year]]</f>
        <v>Peru1950</v>
      </c>
      <c r="K152" t="str">
        <v>Peru</v>
      </c>
      <c r="L152" t="str">
        <v>Americas</v>
      </c>
      <c r="M152" t="str">
        <v>South America</v>
      </c>
      <c r="Q152" t="s">
        <v>109</v>
      </c>
      <c r="V152">
        <v>0</v>
      </c>
      <c r="W152" t="str">
        <v/>
      </c>
      <c r="X152" t="str">
        <v/>
      </c>
      <c r="Y152" t="e">
        <v>#N/A</v>
      </c>
      <c r="Z152" t="e">
        <v>#N/A</v>
      </c>
      <c r="AA152" t="e">
        <v>#N/A</v>
      </c>
      <c r="AB152" t="e">
        <v>#N/A</v>
      </c>
      <c r="AD152" t="str">
        <v>Netherlands</v>
      </c>
    </row>
    <row r="153" spans="2:30">
      <c r="B153" t="s">
        <v>146</v>
      </c>
      <c r="C153" t="s">
        <v>216</v>
      </c>
      <c r="D153" t="s">
        <v>230</v>
      </c>
      <c r="E153">
        <v>1950</v>
      </c>
      <c r="F153">
        <v>7.4480000000000004</v>
      </c>
      <c r="G153">
        <v>54.738</v>
      </c>
      <c r="H153" t="str">
        <f xml:space="preserve"> _01_data[[#This Row],[country]] &amp; _01_data[[#This Row],[year]]</f>
        <v>Philippines1950</v>
      </c>
      <c r="K153" t="str">
        <v>Philippines</v>
      </c>
      <c r="L153" t="str">
        <v>Asia</v>
      </c>
      <c r="M153" t="str">
        <v>South-Eastern Asia</v>
      </c>
      <c r="Q153" t="s">
        <v>110</v>
      </c>
      <c r="V153">
        <v>1</v>
      </c>
      <c r="W153">
        <v>1950</v>
      </c>
      <c r="X153" t="str">
        <v>Algeria</v>
      </c>
      <c r="Y153">
        <v>7.6470000000000002</v>
      </c>
      <c r="Z153">
        <v>42.088999999999999</v>
      </c>
      <c r="AA153" t="e">
        <v>#N/A</v>
      </c>
      <c r="AB153" t="e">
        <v>#N/A</v>
      </c>
      <c r="AD153" t="str">
        <v>Netherlands Antilles</v>
      </c>
    </row>
    <row r="154" spans="2:30">
      <c r="B154" t="s">
        <v>147</v>
      </c>
      <c r="C154" t="s">
        <v>4</v>
      </c>
      <c r="D154" t="s">
        <v>218</v>
      </c>
      <c r="E154">
        <v>1950</v>
      </c>
      <c r="F154">
        <v>3.6640000000000001</v>
      </c>
      <c r="G154">
        <v>59.045000000000002</v>
      </c>
      <c r="H154" t="str">
        <f xml:space="preserve"> _01_data[[#This Row],[country]] &amp; _01_data[[#This Row],[year]]</f>
        <v>Poland1950</v>
      </c>
      <c r="K154" t="str">
        <v>Poland</v>
      </c>
      <c r="L154" t="str">
        <v>Europe</v>
      </c>
      <c r="M154" t="str">
        <v>Eastern Europe</v>
      </c>
      <c r="Q154" t="s">
        <v>111</v>
      </c>
      <c r="V154">
        <v>2</v>
      </c>
      <c r="W154">
        <v>1951</v>
      </c>
      <c r="X154" t="str">
        <v>Algeria</v>
      </c>
      <c r="Y154">
        <v>7.6470000000000002</v>
      </c>
      <c r="Z154">
        <v>42.283000000000001</v>
      </c>
      <c r="AA154" t="e">
        <v>#N/A</v>
      </c>
      <c r="AB154" t="e">
        <v>#N/A</v>
      </c>
      <c r="AD154" t="str">
        <v>New Caledonia</v>
      </c>
    </row>
    <row r="155" spans="2:30">
      <c r="B155" t="s">
        <v>148</v>
      </c>
      <c r="C155" t="s">
        <v>4</v>
      </c>
      <c r="D155" t="s">
        <v>226</v>
      </c>
      <c r="E155">
        <v>1950</v>
      </c>
      <c r="F155">
        <v>3.1040000000000001</v>
      </c>
      <c r="G155">
        <v>58.53</v>
      </c>
      <c r="H155" t="str">
        <f xml:space="preserve"> _01_data[[#This Row],[country]] &amp; _01_data[[#This Row],[year]]</f>
        <v>Portugal1950</v>
      </c>
      <c r="K155" t="str">
        <v>Portugal</v>
      </c>
      <c r="L155" t="str">
        <v>Europe</v>
      </c>
      <c r="M155" t="str">
        <v>Western Europe</v>
      </c>
      <c r="Q155" t="s">
        <v>112</v>
      </c>
      <c r="V155">
        <v>3</v>
      </c>
      <c r="W155">
        <v>1952</v>
      </c>
      <c r="X155" t="str">
        <v>Algeria</v>
      </c>
      <c r="Y155">
        <v>7.6479999999999997</v>
      </c>
      <c r="Z155">
        <v>42.677999999999997</v>
      </c>
      <c r="AA155" t="e">
        <v>#N/A</v>
      </c>
      <c r="AB155" t="e">
        <v>#N/A</v>
      </c>
      <c r="AD155" t="str">
        <v>New Zealand</v>
      </c>
    </row>
    <row r="156" spans="2:30">
      <c r="B156" t="s">
        <v>149</v>
      </c>
      <c r="C156" t="s">
        <v>221</v>
      </c>
      <c r="D156" t="s">
        <v>224</v>
      </c>
      <c r="E156">
        <v>1950</v>
      </c>
      <c r="F156">
        <v>4.9749999999999996</v>
      </c>
      <c r="G156">
        <v>60.918999999999997</v>
      </c>
      <c r="H156" t="str">
        <f xml:space="preserve"> _01_data[[#This Row],[country]] &amp; _01_data[[#This Row],[year]]</f>
        <v>Puerto Rico1950</v>
      </c>
      <c r="K156" t="str">
        <v>Puerto Rico</v>
      </c>
      <c r="L156" t="str">
        <v>Americas</v>
      </c>
      <c r="M156" t="str">
        <v>Caribbean</v>
      </c>
      <c r="Q156" t="s">
        <v>113</v>
      </c>
      <c r="V156">
        <v>4</v>
      </c>
      <c r="W156">
        <v>1953</v>
      </c>
      <c r="X156" t="str">
        <v>Algeria</v>
      </c>
      <c r="Y156">
        <v>7.6479999999999997</v>
      </c>
      <c r="Z156">
        <v>43.081000000000003</v>
      </c>
      <c r="AA156" t="e">
        <v>#N/A</v>
      </c>
      <c r="AB156" t="e">
        <v>#N/A</v>
      </c>
      <c r="AD156" t="str">
        <v>Nicaragua</v>
      </c>
    </row>
    <row r="157" spans="2:30">
      <c r="B157" t="s">
        <v>150</v>
      </c>
      <c r="C157" t="s">
        <v>216</v>
      </c>
      <c r="D157" t="s">
        <v>223</v>
      </c>
      <c r="E157">
        <v>1950</v>
      </c>
      <c r="F157">
        <v>6.968</v>
      </c>
      <c r="G157">
        <v>53.606000000000002</v>
      </c>
      <c r="H157" t="str">
        <f xml:space="preserve"> _01_data[[#This Row],[country]] &amp; _01_data[[#This Row],[year]]</f>
        <v>Qatar1950</v>
      </c>
      <c r="K157" t="str">
        <v>Qatar</v>
      </c>
      <c r="L157" t="str">
        <v>Asia</v>
      </c>
      <c r="M157" t="str">
        <v>Western Asia</v>
      </c>
      <c r="Q157" t="s">
        <v>114</v>
      </c>
      <c r="V157">
        <v>5</v>
      </c>
      <c r="W157">
        <v>1954</v>
      </c>
      <c r="X157" t="str">
        <v>Algeria</v>
      </c>
      <c r="Y157">
        <v>7.6479999999999997</v>
      </c>
      <c r="Z157">
        <v>43.493000000000002</v>
      </c>
      <c r="AA157" t="e">
        <v>#N/A</v>
      </c>
      <c r="AB157" t="e">
        <v>#N/A</v>
      </c>
      <c r="AD157" t="str">
        <v>Niger</v>
      </c>
    </row>
    <row r="158" spans="2:30">
      <c r="B158" t="s">
        <v>151</v>
      </c>
      <c r="C158" t="s">
        <v>6</v>
      </c>
      <c r="D158" t="s">
        <v>229</v>
      </c>
      <c r="E158">
        <v>1950</v>
      </c>
      <c r="F158">
        <v>7.19</v>
      </c>
      <c r="G158">
        <v>45.311</v>
      </c>
      <c r="H158" t="str">
        <f xml:space="preserve"> _01_data[[#This Row],[country]] &amp; _01_data[[#This Row],[year]]</f>
        <v>La Reunion1950</v>
      </c>
      <c r="K158" t="str">
        <v>La Reunion</v>
      </c>
      <c r="L158" t="str">
        <v>Africa</v>
      </c>
      <c r="M158" t="str">
        <v>Southern Africa</v>
      </c>
      <c r="Q158" t="s">
        <v>115</v>
      </c>
      <c r="V158">
        <v>6</v>
      </c>
      <c r="W158">
        <v>1955</v>
      </c>
      <c r="X158" t="str">
        <v>Algeria</v>
      </c>
      <c r="Y158">
        <v>7.6479999999999997</v>
      </c>
      <c r="Z158">
        <v>43.914000000000001</v>
      </c>
      <c r="AA158" t="e">
        <v>#N/A</v>
      </c>
      <c r="AB158" t="e">
        <v>#N/A</v>
      </c>
      <c r="AD158" t="str">
        <v>Nigeria</v>
      </c>
    </row>
    <row r="159" spans="2:30">
      <c r="B159" t="s">
        <v>152</v>
      </c>
      <c r="C159" t="s">
        <v>4</v>
      </c>
      <c r="D159" t="s">
        <v>218</v>
      </c>
      <c r="E159">
        <v>1950</v>
      </c>
      <c r="F159">
        <v>3.5796652338811601</v>
      </c>
      <c r="G159">
        <v>61.11</v>
      </c>
      <c r="H159" t="str">
        <f xml:space="preserve"> _01_data[[#This Row],[country]] &amp; _01_data[[#This Row],[year]]</f>
        <v>Romania1950</v>
      </c>
      <c r="K159" t="str">
        <v>Romania</v>
      </c>
      <c r="L159" t="str">
        <v>Europe</v>
      </c>
      <c r="M159" t="str">
        <v>Eastern Europe</v>
      </c>
      <c r="Q159" t="s">
        <v>116</v>
      </c>
      <c r="V159">
        <v>7</v>
      </c>
      <c r="W159">
        <v>1956</v>
      </c>
      <c r="X159" t="str">
        <v>Algeria</v>
      </c>
      <c r="Y159">
        <v>7.6479999999999997</v>
      </c>
      <c r="Z159">
        <v>44.344999999999999</v>
      </c>
      <c r="AA159" t="e">
        <v>#N/A</v>
      </c>
      <c r="AB159" t="e">
        <v>#N/A</v>
      </c>
      <c r="AD159" t="str">
        <v>Norway</v>
      </c>
    </row>
    <row r="160" spans="2:30">
      <c r="B160" t="s">
        <v>153</v>
      </c>
      <c r="C160" t="s">
        <v>4</v>
      </c>
      <c r="D160" t="s">
        <v>218</v>
      </c>
      <c r="E160">
        <v>1950</v>
      </c>
      <c r="F160">
        <v>2.8140000000000001</v>
      </c>
      <c r="G160">
        <v>57.3</v>
      </c>
      <c r="H160" t="str">
        <f xml:space="preserve"> _01_data[[#This Row],[country]] &amp; _01_data[[#This Row],[year]]</f>
        <v>Russia1950</v>
      </c>
      <c r="K160" t="str">
        <v>Russia</v>
      </c>
      <c r="L160" t="str">
        <v>Europe</v>
      </c>
      <c r="M160" t="str">
        <v>Eastern Europe</v>
      </c>
      <c r="Q160" t="s">
        <v>117</v>
      </c>
      <c r="V160">
        <v>8</v>
      </c>
      <c r="W160">
        <v>1957</v>
      </c>
      <c r="X160" t="str">
        <v>Algeria</v>
      </c>
      <c r="Y160">
        <v>7.6479999999999997</v>
      </c>
      <c r="Z160">
        <v>44.783000000000001</v>
      </c>
      <c r="AA160" t="e">
        <v>#N/A</v>
      </c>
      <c r="AB160" t="e">
        <v>#N/A</v>
      </c>
      <c r="AD160" t="str">
        <v>Oman</v>
      </c>
    </row>
    <row r="161" spans="2:30">
      <c r="B161" t="s">
        <v>154</v>
      </c>
      <c r="C161" t="s">
        <v>6</v>
      </c>
      <c r="D161" t="s">
        <v>231</v>
      </c>
      <c r="E161">
        <v>1950</v>
      </c>
      <c r="F161">
        <v>7.9160000000000004</v>
      </c>
      <c r="G161">
        <v>39.408000000000001</v>
      </c>
      <c r="H161" t="str">
        <f xml:space="preserve"> _01_data[[#This Row],[country]] &amp; _01_data[[#This Row],[year]]</f>
        <v>Rwanda1950</v>
      </c>
      <c r="K161" t="str">
        <v>Rwanda</v>
      </c>
      <c r="L161" t="str">
        <v>Africa</v>
      </c>
      <c r="M161" t="str">
        <v>Eastern Africa</v>
      </c>
      <c r="Q161" t="s">
        <v>118</v>
      </c>
      <c r="V161">
        <v>9</v>
      </c>
      <c r="W161">
        <v>1958</v>
      </c>
      <c r="X161" t="str">
        <v>Algeria</v>
      </c>
      <c r="Y161">
        <v>7.6479999999999997</v>
      </c>
      <c r="Z161">
        <v>45.228999999999999</v>
      </c>
      <c r="AA161" t="e">
        <v>#N/A</v>
      </c>
      <c r="AB161" t="e">
        <v>#N/A</v>
      </c>
      <c r="AD161" t="str">
        <v>Pakistan</v>
      </c>
    </row>
    <row r="162" spans="2:30">
      <c r="B162" t="s">
        <v>155</v>
      </c>
      <c r="C162" t="s">
        <v>221</v>
      </c>
      <c r="D162" t="s">
        <v>224</v>
      </c>
      <c r="E162">
        <v>1950</v>
      </c>
      <c r="F162">
        <v>5.3380000000000001</v>
      </c>
      <c r="G162">
        <v>52.008000000000003</v>
      </c>
      <c r="H162" t="str">
        <f xml:space="preserve"> _01_data[[#This Row],[country]] &amp; _01_data[[#This Row],[year]]</f>
        <v>Saint Lucia1950</v>
      </c>
      <c r="K162" t="str">
        <v>Saint Lucia</v>
      </c>
      <c r="L162" t="str">
        <v>Americas</v>
      </c>
      <c r="M162" t="str">
        <v>Caribbean</v>
      </c>
      <c r="Q162" t="s">
        <v>119</v>
      </c>
      <c r="V162">
        <v>10</v>
      </c>
      <c r="W162">
        <v>1959</v>
      </c>
      <c r="X162" t="str">
        <v>Algeria</v>
      </c>
      <c r="Y162">
        <v>7.6479999999999997</v>
      </c>
      <c r="Z162">
        <v>45.680999999999997</v>
      </c>
      <c r="AA162" t="e">
        <v>#N/A</v>
      </c>
      <c r="AB162" t="e">
        <v>#N/A</v>
      </c>
      <c r="AD162" t="str">
        <v>Panama</v>
      </c>
    </row>
    <row r="163" spans="2:30">
      <c r="B163" t="s">
        <v>156</v>
      </c>
      <c r="C163" t="s">
        <v>221</v>
      </c>
      <c r="D163" t="s">
        <v>224</v>
      </c>
      <c r="E163">
        <v>1950</v>
      </c>
      <c r="F163">
        <v>7.2560000000000002</v>
      </c>
      <c r="G163">
        <v>49.985999999999997</v>
      </c>
      <c r="H163" t="str">
        <f xml:space="preserve"> _01_data[[#This Row],[country]] &amp; _01_data[[#This Row],[year]]</f>
        <v>Saint Vincent and the Grenadines1950</v>
      </c>
      <c r="K163" t="str">
        <v>Saint Vincent and the Grenadines</v>
      </c>
      <c r="L163" t="str">
        <v>Americas</v>
      </c>
      <c r="M163" t="str">
        <v>Caribbean</v>
      </c>
      <c r="Q163" t="s">
        <v>120</v>
      </c>
      <c r="V163">
        <v>11</v>
      </c>
      <c r="W163">
        <v>1960</v>
      </c>
      <c r="X163" t="str">
        <v>Algeria</v>
      </c>
      <c r="Y163">
        <v>7.6479999999999997</v>
      </c>
      <c r="Z163">
        <v>46.136000000000003</v>
      </c>
      <c r="AA163" t="e">
        <v>#N/A</v>
      </c>
      <c r="AB163" t="e">
        <v>#N/A</v>
      </c>
      <c r="AD163" t="str">
        <v>Papua New Guinea</v>
      </c>
    </row>
    <row r="164" spans="2:30">
      <c r="B164" t="s">
        <v>157</v>
      </c>
      <c r="C164" t="s">
        <v>225</v>
      </c>
      <c r="D164" t="s">
        <v>225</v>
      </c>
      <c r="E164">
        <v>1950</v>
      </c>
      <c r="F164">
        <v>7.6390000000000002</v>
      </c>
      <c r="G164">
        <v>44.88</v>
      </c>
      <c r="H164" t="str">
        <f xml:space="preserve"> _01_data[[#This Row],[country]] &amp; _01_data[[#This Row],[year]]</f>
        <v>Samoa1950</v>
      </c>
      <c r="K164" t="str">
        <v>Samoa</v>
      </c>
      <c r="L164" t="str">
        <v>Oceania</v>
      </c>
      <c r="M164" t="str">
        <v>Oceania</v>
      </c>
      <c r="Q164" t="s">
        <v>121</v>
      </c>
      <c r="V164">
        <v>12</v>
      </c>
      <c r="W164">
        <v>1961</v>
      </c>
      <c r="X164" t="str">
        <v>Algeria</v>
      </c>
      <c r="Y164">
        <v>7.649</v>
      </c>
      <c r="Z164">
        <v>46.594000000000001</v>
      </c>
      <c r="AA164" t="e">
        <v>#N/A</v>
      </c>
      <c r="AB164" t="e">
        <v>#N/A</v>
      </c>
      <c r="AD164" t="str">
        <v>Paraguay</v>
      </c>
    </row>
    <row r="165" spans="2:30">
      <c r="B165" t="s">
        <v>158</v>
      </c>
      <c r="C165" t="s">
        <v>6</v>
      </c>
      <c r="D165" t="s">
        <v>220</v>
      </c>
      <c r="E165">
        <v>1950</v>
      </c>
      <c r="F165">
        <v>6.2270000000000003</v>
      </c>
      <c r="G165">
        <v>45.545999999999999</v>
      </c>
      <c r="H165" t="str">
        <f xml:space="preserve"> _01_data[[#This Row],[country]] &amp; _01_data[[#This Row],[year]]</f>
        <v>Sao Tome and Principe1950</v>
      </c>
      <c r="K165" t="str">
        <v>Sao Tome and Principe</v>
      </c>
      <c r="L165" t="str">
        <v>Africa</v>
      </c>
      <c r="M165" t="str">
        <v>Middle Africa</v>
      </c>
      <c r="Q165" t="s">
        <v>122</v>
      </c>
      <c r="V165">
        <v>13</v>
      </c>
      <c r="W165">
        <v>1962</v>
      </c>
      <c r="X165" t="str">
        <v>Algeria</v>
      </c>
      <c r="Y165">
        <v>7.65</v>
      </c>
      <c r="Z165">
        <v>47.051000000000002</v>
      </c>
      <c r="AA165" t="e">
        <v>#N/A</v>
      </c>
      <c r="AB165" t="e">
        <v>#N/A</v>
      </c>
      <c r="AD165" t="str">
        <v>Peru</v>
      </c>
    </row>
    <row r="166" spans="2:30">
      <c r="B166" t="s">
        <v>159</v>
      </c>
      <c r="C166" t="s">
        <v>216</v>
      </c>
      <c r="D166" t="s">
        <v>223</v>
      </c>
      <c r="E166">
        <v>1950</v>
      </c>
      <c r="F166">
        <v>7.2</v>
      </c>
      <c r="G166">
        <v>40.972999999999999</v>
      </c>
      <c r="H166" t="str">
        <f xml:space="preserve"> _01_data[[#This Row],[country]] &amp; _01_data[[#This Row],[year]]</f>
        <v>Saudi Arabia1950</v>
      </c>
      <c r="K166" t="str">
        <v>Saudi Arabia</v>
      </c>
      <c r="L166" t="str">
        <v>Asia</v>
      </c>
      <c r="M166" t="str">
        <v>Western Asia</v>
      </c>
      <c r="Q166" t="s">
        <v>123</v>
      </c>
      <c r="V166">
        <v>14</v>
      </c>
      <c r="W166">
        <v>1963</v>
      </c>
      <c r="X166" t="str">
        <v>Algeria</v>
      </c>
      <c r="Y166">
        <v>7.6520000000000001</v>
      </c>
      <c r="Z166">
        <v>47.505000000000003</v>
      </c>
      <c r="AA166" t="e">
        <v>#N/A</v>
      </c>
      <c r="AB166" t="e">
        <v>#N/A</v>
      </c>
      <c r="AD166" t="str">
        <v>Philippines</v>
      </c>
    </row>
    <row r="167" spans="2:30">
      <c r="B167" t="s">
        <v>160</v>
      </c>
      <c r="C167" t="s">
        <v>6</v>
      </c>
      <c r="D167" t="s">
        <v>228</v>
      </c>
      <c r="E167">
        <v>1950</v>
      </c>
      <c r="F167">
        <v>6.4560000000000004</v>
      </c>
      <c r="G167">
        <v>34.508000000000003</v>
      </c>
      <c r="H167" t="str">
        <f xml:space="preserve"> _01_data[[#This Row],[country]] &amp; _01_data[[#This Row],[year]]</f>
        <v>Senegal1950</v>
      </c>
      <c r="K167" t="str">
        <v>Senegal</v>
      </c>
      <c r="L167" t="str">
        <v>Africa</v>
      </c>
      <c r="M167" t="str">
        <v>Western Africa</v>
      </c>
      <c r="Q167" t="s">
        <v>124</v>
      </c>
      <c r="V167">
        <v>15</v>
      </c>
      <c r="W167">
        <v>1964</v>
      </c>
      <c r="X167" t="str">
        <v>Algeria</v>
      </c>
      <c r="Y167">
        <v>7.6529999999999996</v>
      </c>
      <c r="Z167">
        <v>47.953000000000003</v>
      </c>
      <c r="AA167" t="e">
        <v>#N/A</v>
      </c>
      <c r="AB167" t="e">
        <v>#N/A</v>
      </c>
      <c r="AD167" t="str">
        <v>Poland</v>
      </c>
    </row>
    <row r="168" spans="2:30">
      <c r="B168" t="s">
        <v>161</v>
      </c>
      <c r="C168" t="s">
        <v>4</v>
      </c>
      <c r="D168" t="s">
        <v>218</v>
      </c>
      <c r="E168">
        <v>1950</v>
      </c>
      <c r="F168">
        <v>3.484</v>
      </c>
      <c r="G168">
        <v>58.174999999999997</v>
      </c>
      <c r="H168" t="str">
        <f xml:space="preserve"> _01_data[[#This Row],[country]] &amp; _01_data[[#This Row],[year]]</f>
        <v>Serbia1950</v>
      </c>
      <c r="K168" t="str">
        <v>Serbia</v>
      </c>
      <c r="L168" t="str">
        <v>Europe</v>
      </c>
      <c r="M168" t="str">
        <v>Eastern Europe</v>
      </c>
      <c r="Q168" t="s">
        <v>125</v>
      </c>
      <c r="V168">
        <v>16</v>
      </c>
      <c r="W168">
        <v>1965</v>
      </c>
      <c r="X168" t="str">
        <v>Algeria</v>
      </c>
      <c r="Y168">
        <v>7.6550000000000002</v>
      </c>
      <c r="Z168">
        <v>48.389000000000003</v>
      </c>
      <c r="AA168" t="e">
        <v>#N/A</v>
      </c>
      <c r="AB168" t="e">
        <v>#N/A</v>
      </c>
      <c r="AD168" t="str">
        <v>Portugal</v>
      </c>
    </row>
    <row r="169" spans="2:30">
      <c r="B169" t="s">
        <v>162</v>
      </c>
      <c r="C169" t="s">
        <v>6</v>
      </c>
      <c r="D169" t="s">
        <v>231</v>
      </c>
      <c r="E169">
        <v>1950</v>
      </c>
      <c r="F169">
        <v>5.157</v>
      </c>
      <c r="G169">
        <v>57.994</v>
      </c>
      <c r="H169" t="str">
        <f xml:space="preserve"> _01_data[[#This Row],[country]] &amp; _01_data[[#This Row],[year]]</f>
        <v>Seychelles1950</v>
      </c>
      <c r="K169" t="str">
        <v>Seychelles</v>
      </c>
      <c r="L169" t="str">
        <v>Africa</v>
      </c>
      <c r="M169" t="str">
        <v>Eastern Africa</v>
      </c>
      <c r="Q169" t="s">
        <v>126</v>
      </c>
      <c r="V169">
        <v>17</v>
      </c>
      <c r="W169">
        <v>1966</v>
      </c>
      <c r="X169" t="str">
        <v>Algeria</v>
      </c>
      <c r="Y169">
        <v>7.657</v>
      </c>
      <c r="Z169">
        <v>48.805999999999997</v>
      </c>
      <c r="AA169" t="e">
        <v>#N/A</v>
      </c>
      <c r="AB169" t="e">
        <v>#N/A</v>
      </c>
      <c r="AD169" t="str">
        <v>Puerto Rico</v>
      </c>
    </row>
    <row r="170" spans="2:30">
      <c r="B170" t="s">
        <v>163</v>
      </c>
      <c r="C170" t="s">
        <v>6</v>
      </c>
      <c r="D170" t="s">
        <v>228</v>
      </c>
      <c r="E170">
        <v>1950</v>
      </c>
      <c r="F170">
        <v>5.7240000000000002</v>
      </c>
      <c r="G170">
        <v>28.42</v>
      </c>
      <c r="H170" t="str">
        <f xml:space="preserve"> _01_data[[#This Row],[country]] &amp; _01_data[[#This Row],[year]]</f>
        <v>Sierra Leone1950</v>
      </c>
      <c r="K170" t="str">
        <v>Sierra Leone</v>
      </c>
      <c r="L170" t="str">
        <v>Africa</v>
      </c>
      <c r="M170" t="str">
        <v>Western Africa</v>
      </c>
      <c r="Q170" t="s">
        <v>127</v>
      </c>
      <c r="V170">
        <v>18</v>
      </c>
      <c r="W170">
        <v>1967</v>
      </c>
      <c r="X170" t="str">
        <v>Algeria</v>
      </c>
      <c r="Y170">
        <v>7.6580000000000004</v>
      </c>
      <c r="Z170">
        <v>49.204999999999998</v>
      </c>
      <c r="AA170" t="e">
        <v>#N/A</v>
      </c>
      <c r="AB170" t="e">
        <v>#N/A</v>
      </c>
      <c r="AD170" t="str">
        <v>Qatar</v>
      </c>
    </row>
    <row r="171" spans="2:30">
      <c r="B171" t="s">
        <v>164</v>
      </c>
      <c r="C171" t="s">
        <v>216</v>
      </c>
      <c r="D171" t="s">
        <v>230</v>
      </c>
      <c r="E171">
        <v>1950</v>
      </c>
      <c r="F171">
        <v>6.4870000000000001</v>
      </c>
      <c r="G171">
        <v>58.389000000000003</v>
      </c>
      <c r="H171" t="str">
        <f xml:space="preserve"> _01_data[[#This Row],[country]] &amp; _01_data[[#This Row],[year]]</f>
        <v>Singapore1950</v>
      </c>
      <c r="K171" t="str">
        <v>Singapore</v>
      </c>
      <c r="L171" t="str">
        <v>Asia</v>
      </c>
      <c r="M171" t="str">
        <v>South-Eastern Asia</v>
      </c>
      <c r="Q171" t="s">
        <v>128</v>
      </c>
      <c r="V171">
        <v>19</v>
      </c>
      <c r="W171">
        <v>1968</v>
      </c>
      <c r="X171" t="str">
        <v>Algeria</v>
      </c>
      <c r="Y171">
        <v>7.657</v>
      </c>
      <c r="Z171">
        <v>49.591999999999999</v>
      </c>
      <c r="AA171" t="e">
        <v>#N/A</v>
      </c>
      <c r="AB171" t="e">
        <v>#N/A</v>
      </c>
      <c r="AD171" t="str">
        <v>Romania</v>
      </c>
    </row>
    <row r="172" spans="2:30">
      <c r="B172" t="s">
        <v>165</v>
      </c>
      <c r="C172" t="s">
        <v>4</v>
      </c>
      <c r="D172" t="s">
        <v>218</v>
      </c>
      <c r="E172">
        <v>1950</v>
      </c>
      <c r="F172">
        <v>3.5920000000000001</v>
      </c>
      <c r="G172">
        <v>60.89</v>
      </c>
      <c r="H172" t="str">
        <f xml:space="preserve"> _01_data[[#This Row],[country]] &amp; _01_data[[#This Row],[year]]</f>
        <v>Slovakia1950</v>
      </c>
      <c r="K172" t="str">
        <v>Slovakia</v>
      </c>
      <c r="L172" t="str">
        <v>Europe</v>
      </c>
      <c r="M172" t="str">
        <v>Eastern Europe</v>
      </c>
      <c r="Q172" t="s">
        <v>129</v>
      </c>
      <c r="V172">
        <v>20</v>
      </c>
      <c r="W172">
        <v>1969</v>
      </c>
      <c r="X172" t="str">
        <v>Algeria</v>
      </c>
      <c r="Y172">
        <v>7.6520000000000001</v>
      </c>
      <c r="Z172">
        <v>49.975999999999999</v>
      </c>
      <c r="AA172" t="e">
        <v>#N/A</v>
      </c>
      <c r="AB172" t="e">
        <v>#N/A</v>
      </c>
      <c r="AD172" t="str">
        <v>Russia</v>
      </c>
    </row>
    <row r="173" spans="2:30">
      <c r="B173" t="s">
        <v>166</v>
      </c>
      <c r="C173" t="s">
        <v>4</v>
      </c>
      <c r="D173" t="s">
        <v>218</v>
      </c>
      <c r="E173">
        <v>1950</v>
      </c>
      <c r="F173">
        <v>2.7389999999999999</v>
      </c>
      <c r="G173">
        <v>64.450999999999993</v>
      </c>
      <c r="H173" t="str">
        <f xml:space="preserve"> _01_data[[#This Row],[country]] &amp; _01_data[[#This Row],[year]]</f>
        <v>Slovenia1950</v>
      </c>
      <c r="K173" t="str">
        <v>Slovenia</v>
      </c>
      <c r="L173" t="str">
        <v>Europe</v>
      </c>
      <c r="M173" t="str">
        <v>Eastern Europe</v>
      </c>
      <c r="Q173" t="s">
        <v>130</v>
      </c>
      <c r="V173">
        <v>21</v>
      </c>
      <c r="W173">
        <v>1970</v>
      </c>
      <c r="X173" t="str">
        <v>Algeria</v>
      </c>
      <c r="Y173">
        <v>7.641</v>
      </c>
      <c r="Z173">
        <v>50.366</v>
      </c>
      <c r="AA173" t="e">
        <v>#N/A</v>
      </c>
      <c r="AB173" t="e">
        <v>#N/A</v>
      </c>
      <c r="AD173" t="str">
        <v>Rwanda</v>
      </c>
    </row>
    <row r="174" spans="2:30">
      <c r="B174" t="s">
        <v>167</v>
      </c>
      <c r="C174" t="s">
        <v>225</v>
      </c>
      <c r="D174" t="s">
        <v>225</v>
      </c>
      <c r="E174">
        <v>1950</v>
      </c>
      <c r="F174">
        <v>6.4009999999999998</v>
      </c>
      <c r="G174">
        <v>44.375</v>
      </c>
      <c r="H174" t="str">
        <f xml:space="preserve"> _01_data[[#This Row],[country]] &amp; _01_data[[#This Row],[year]]</f>
        <v>Solomon Islands1950</v>
      </c>
      <c r="K174" t="str">
        <v>Solomon Islands</v>
      </c>
      <c r="L174" t="str">
        <v>Oceania</v>
      </c>
      <c r="M174" t="str">
        <v>Oceania</v>
      </c>
      <c r="Q174" t="s">
        <v>131</v>
      </c>
      <c r="V174">
        <v>22</v>
      </c>
      <c r="W174">
        <v>1971</v>
      </c>
      <c r="X174" t="str">
        <v>Algeria</v>
      </c>
      <c r="Y174">
        <v>7.6219999999999999</v>
      </c>
      <c r="Z174">
        <v>50.767000000000003</v>
      </c>
      <c r="AA174" t="e">
        <v>#N/A</v>
      </c>
      <c r="AB174" t="e">
        <v>#N/A</v>
      </c>
      <c r="AD174" t="str">
        <v>Saint Lucia</v>
      </c>
    </row>
    <row r="175" spans="2:30">
      <c r="B175" t="s">
        <v>168</v>
      </c>
      <c r="C175" t="s">
        <v>6</v>
      </c>
      <c r="D175" t="s">
        <v>231</v>
      </c>
      <c r="E175">
        <v>1950</v>
      </c>
      <c r="F175">
        <v>7.2480000000000002</v>
      </c>
      <c r="G175">
        <v>33.177999999999997</v>
      </c>
      <c r="H175" t="str">
        <f xml:space="preserve"> _01_data[[#This Row],[country]] &amp; _01_data[[#This Row],[year]]</f>
        <v>Somalia1950</v>
      </c>
      <c r="K175" t="str">
        <v>Somalia</v>
      </c>
      <c r="L175" t="str">
        <v>Africa</v>
      </c>
      <c r="M175" t="str">
        <v>Eastern Africa</v>
      </c>
      <c r="Q175" t="s">
        <v>132</v>
      </c>
      <c r="V175">
        <v>23</v>
      </c>
      <c r="W175">
        <v>1972</v>
      </c>
      <c r="X175" t="str">
        <v>Algeria</v>
      </c>
      <c r="Y175">
        <v>7.5910000000000002</v>
      </c>
      <c r="Z175">
        <v>51.195</v>
      </c>
      <c r="AA175" t="e">
        <v>#N/A</v>
      </c>
      <c r="AB175" t="e">
        <v>#N/A</v>
      </c>
      <c r="AD175" t="str">
        <v>Saint Vincent and the Grenadines</v>
      </c>
    </row>
    <row r="176" spans="2:30">
      <c r="B176" t="s">
        <v>169</v>
      </c>
      <c r="C176" t="s">
        <v>6</v>
      </c>
      <c r="D176" t="s">
        <v>229</v>
      </c>
      <c r="E176">
        <v>1950</v>
      </c>
      <c r="F176">
        <v>6.3529999999999998</v>
      </c>
      <c r="G176">
        <v>43.546999999999997</v>
      </c>
      <c r="H176" t="str">
        <f xml:space="preserve"> _01_data[[#This Row],[country]] &amp; _01_data[[#This Row],[year]]</f>
        <v>South Africa1950</v>
      </c>
      <c r="K176" t="str">
        <v>South Africa</v>
      </c>
      <c r="L176" t="str">
        <v>Africa</v>
      </c>
      <c r="M176" t="str">
        <v>Southern Africa</v>
      </c>
      <c r="Q176" t="s">
        <v>133</v>
      </c>
      <c r="V176">
        <v>24</v>
      </c>
      <c r="W176">
        <v>1973</v>
      </c>
      <c r="X176" t="str">
        <v>Algeria</v>
      </c>
      <c r="Y176">
        <v>7.548</v>
      </c>
      <c r="Z176">
        <v>51.67</v>
      </c>
      <c r="AA176" t="e">
        <v>#N/A</v>
      </c>
      <c r="AB176" t="e">
        <v>#N/A</v>
      </c>
      <c r="AD176" t="str">
        <v>Samoa</v>
      </c>
    </row>
    <row r="177" spans="2:30">
      <c r="B177" t="s">
        <v>170</v>
      </c>
      <c r="C177" t="s">
        <v>6</v>
      </c>
      <c r="D177" t="s">
        <v>231</v>
      </c>
      <c r="E177">
        <v>1950</v>
      </c>
      <c r="F177">
        <v>6.6280000000000001</v>
      </c>
      <c r="G177">
        <v>26.664999999999999</v>
      </c>
      <c r="H177" t="str">
        <f xml:space="preserve"> _01_data[[#This Row],[country]] &amp; _01_data[[#This Row],[year]]</f>
        <v>South Sudan1950</v>
      </c>
      <c r="K177" t="str">
        <v>South Sudan</v>
      </c>
      <c r="L177" t="str">
        <v>Africa</v>
      </c>
      <c r="M177" t="str">
        <v>Eastern Africa</v>
      </c>
      <c r="Q177" t="s">
        <v>134</v>
      </c>
      <c r="V177">
        <v>25</v>
      </c>
      <c r="W177">
        <v>1974</v>
      </c>
      <c r="X177" t="str">
        <v>Algeria</v>
      </c>
      <c r="Y177">
        <v>7.492</v>
      </c>
      <c r="Z177">
        <v>52.213000000000001</v>
      </c>
      <c r="AA177" t="e">
        <v>#N/A</v>
      </c>
      <c r="AB177" t="e">
        <v>#N/A</v>
      </c>
      <c r="AD177" t="str">
        <v>Sao Tome and Principe</v>
      </c>
    </row>
    <row r="178" spans="2:30">
      <c r="B178" t="s">
        <v>171</v>
      </c>
      <c r="C178" t="s">
        <v>4</v>
      </c>
      <c r="D178" t="s">
        <v>226</v>
      </c>
      <c r="E178">
        <v>1950</v>
      </c>
      <c r="F178">
        <v>2.4489999999999998</v>
      </c>
      <c r="G178">
        <v>61.87</v>
      </c>
      <c r="H178" t="str">
        <f xml:space="preserve"> _01_data[[#This Row],[country]] &amp; _01_data[[#This Row],[year]]</f>
        <v>Spain1950</v>
      </c>
      <c r="K178" t="str">
        <v>Spain</v>
      </c>
      <c r="L178" t="str">
        <v>Europe</v>
      </c>
      <c r="M178" t="str">
        <v>Western Europe</v>
      </c>
      <c r="Q178" t="s">
        <v>135</v>
      </c>
      <c r="V178">
        <v>26</v>
      </c>
      <c r="W178">
        <v>1975</v>
      </c>
      <c r="X178" t="str">
        <v>Algeria</v>
      </c>
      <c r="Y178">
        <v>7.4219999999999997</v>
      </c>
      <c r="Z178">
        <v>52.860999999999997</v>
      </c>
      <c r="AA178" t="e">
        <v>#N/A</v>
      </c>
      <c r="AB178" t="e">
        <v>#N/A</v>
      </c>
      <c r="AD178" t="str">
        <v>Saudi Arabia</v>
      </c>
    </row>
    <row r="179" spans="2:30">
      <c r="B179" t="s">
        <v>172</v>
      </c>
      <c r="C179" t="s">
        <v>216</v>
      </c>
      <c r="D179" t="s">
        <v>217</v>
      </c>
      <c r="E179">
        <v>1950</v>
      </c>
      <c r="F179">
        <v>6.0343999999999998</v>
      </c>
      <c r="G179">
        <v>52.482999999999997</v>
      </c>
      <c r="H179" t="str">
        <f xml:space="preserve"> _01_data[[#This Row],[country]] &amp; _01_data[[#This Row],[year]]</f>
        <v>Sri Lanka1950</v>
      </c>
      <c r="K179" t="str">
        <v>Sri Lanka</v>
      </c>
      <c r="L179" t="str">
        <v>Asia</v>
      </c>
      <c r="M179" t="str">
        <v>Southern Asia</v>
      </c>
      <c r="Q179" t="s">
        <v>136</v>
      </c>
      <c r="V179">
        <v>27</v>
      </c>
      <c r="W179">
        <v>1976</v>
      </c>
      <c r="X179" t="str">
        <v>Algeria</v>
      </c>
      <c r="Y179">
        <v>7.3390000000000004</v>
      </c>
      <c r="Z179">
        <v>53.655999999999999</v>
      </c>
      <c r="AA179" t="e">
        <v>#N/A</v>
      </c>
      <c r="AB179" t="e">
        <v>#N/A</v>
      </c>
      <c r="AD179" t="str">
        <v>Senegal</v>
      </c>
    </row>
    <row r="180" spans="2:30">
      <c r="B180" t="s">
        <v>173</v>
      </c>
      <c r="C180" t="s">
        <v>6</v>
      </c>
      <c r="D180" t="s">
        <v>231</v>
      </c>
      <c r="E180">
        <v>1950</v>
      </c>
      <c r="F180">
        <v>6.6749999999999998</v>
      </c>
      <c r="G180">
        <v>43.414000000000001</v>
      </c>
      <c r="H180" t="str">
        <f xml:space="preserve"> _01_data[[#This Row],[country]] &amp; _01_data[[#This Row],[year]]</f>
        <v>Sudan1950</v>
      </c>
      <c r="K180" t="str">
        <v>Sudan</v>
      </c>
      <c r="L180" t="str">
        <v>Africa</v>
      </c>
      <c r="M180" t="str">
        <v>Eastern Africa</v>
      </c>
      <c r="Q180" t="s">
        <v>137</v>
      </c>
      <c r="V180">
        <v>28</v>
      </c>
      <c r="W180">
        <v>1977</v>
      </c>
      <c r="X180" t="str">
        <v>Algeria</v>
      </c>
      <c r="Y180">
        <v>7.2439999999999998</v>
      </c>
      <c r="Z180">
        <v>54.604999999999997</v>
      </c>
      <c r="AA180" t="e">
        <v>#N/A</v>
      </c>
      <c r="AB180" t="e">
        <v>#N/A</v>
      </c>
      <c r="AD180" t="str">
        <v>Serbia</v>
      </c>
    </row>
    <row r="181" spans="2:30">
      <c r="B181" t="s">
        <v>174</v>
      </c>
      <c r="C181" t="s">
        <v>221</v>
      </c>
      <c r="D181" t="s">
        <v>222</v>
      </c>
      <c r="E181">
        <v>1950</v>
      </c>
      <c r="F181">
        <v>6.5819999999999999</v>
      </c>
      <c r="G181">
        <v>54.662999999999997</v>
      </c>
      <c r="H181" t="str">
        <f xml:space="preserve"> _01_data[[#This Row],[country]] &amp; _01_data[[#This Row],[year]]</f>
        <v>Suriname1950</v>
      </c>
      <c r="K181" t="str">
        <v>Suriname</v>
      </c>
      <c r="L181" t="str">
        <v>Americas</v>
      </c>
      <c r="M181" t="str">
        <v>South America</v>
      </c>
      <c r="Q181" t="s">
        <v>138</v>
      </c>
      <c r="V181">
        <v>29</v>
      </c>
      <c r="W181">
        <v>1978</v>
      </c>
      <c r="X181" t="str">
        <v>Algeria</v>
      </c>
      <c r="Y181">
        <v>7.1379999999999999</v>
      </c>
      <c r="Z181">
        <v>55.697000000000003</v>
      </c>
      <c r="AA181" t="e">
        <v>#N/A</v>
      </c>
      <c r="AB181" t="e">
        <v>#N/A</v>
      </c>
      <c r="AD181" t="str">
        <v>Seychelles</v>
      </c>
    </row>
    <row r="182" spans="2:30">
      <c r="B182" t="s">
        <v>175</v>
      </c>
      <c r="C182" t="s">
        <v>6</v>
      </c>
      <c r="D182" t="s">
        <v>229</v>
      </c>
      <c r="E182">
        <v>1950</v>
      </c>
      <c r="F182">
        <v>6.7110000000000003</v>
      </c>
      <c r="G182">
        <v>40.497999999999998</v>
      </c>
      <c r="H182" t="str">
        <f xml:space="preserve"> _01_data[[#This Row],[country]] &amp; _01_data[[#This Row],[year]]</f>
        <v>Swaziland1950</v>
      </c>
      <c r="K182" t="str">
        <v>Swaziland</v>
      </c>
      <c r="L182" t="str">
        <v>Africa</v>
      </c>
      <c r="M182" t="str">
        <v>Southern Africa</v>
      </c>
      <c r="Q182" t="s">
        <v>139</v>
      </c>
      <c r="V182">
        <v>30</v>
      </c>
      <c r="W182">
        <v>1979</v>
      </c>
      <c r="X182" t="str">
        <v>Algeria</v>
      </c>
      <c r="Y182">
        <v>7.0209999999999999</v>
      </c>
      <c r="Z182">
        <v>56.906999999999996</v>
      </c>
      <c r="AA182" t="e">
        <v>#N/A</v>
      </c>
      <c r="AB182" t="e">
        <v>#N/A</v>
      </c>
      <c r="AD182" t="str">
        <v>Sierra Leone</v>
      </c>
    </row>
    <row r="183" spans="2:30">
      <c r="B183" t="s">
        <v>176</v>
      </c>
      <c r="C183" t="s">
        <v>4</v>
      </c>
      <c r="D183" t="s">
        <v>226</v>
      </c>
      <c r="E183">
        <v>1950</v>
      </c>
      <c r="F183">
        <v>2.2799999999999998</v>
      </c>
      <c r="G183">
        <v>71.14</v>
      </c>
      <c r="H183" t="str">
        <f xml:space="preserve"> _01_data[[#This Row],[country]] &amp; _01_data[[#This Row],[year]]</f>
        <v>Sweden1950</v>
      </c>
      <c r="K183" t="str">
        <v>Sweden</v>
      </c>
      <c r="L183" t="str">
        <v>Europe</v>
      </c>
      <c r="M183" t="str">
        <v>Western Europe</v>
      </c>
      <c r="Q183" t="s">
        <v>140</v>
      </c>
      <c r="V183">
        <v>31</v>
      </c>
      <c r="W183">
        <v>1980</v>
      </c>
      <c r="X183" t="str">
        <v>Algeria</v>
      </c>
      <c r="Y183">
        <v>6.8890000000000002</v>
      </c>
      <c r="Z183">
        <v>58.198</v>
      </c>
      <c r="AA183" t="e">
        <v>#N/A</v>
      </c>
      <c r="AB183" t="e">
        <v>#N/A</v>
      </c>
      <c r="AD183" t="str">
        <v>Singapore</v>
      </c>
    </row>
    <row r="184" spans="2:30">
      <c r="B184" t="s">
        <v>177</v>
      </c>
      <c r="C184" t="s">
        <v>4</v>
      </c>
      <c r="D184" t="s">
        <v>226</v>
      </c>
      <c r="E184">
        <v>1950</v>
      </c>
      <c r="F184">
        <v>2.3250000000000002</v>
      </c>
      <c r="G184">
        <v>68.94</v>
      </c>
      <c r="H184" t="str">
        <f xml:space="preserve"> _01_data[[#This Row],[country]] &amp; _01_data[[#This Row],[year]]</f>
        <v>Switzerland1950</v>
      </c>
      <c r="K184" t="str">
        <v>Switzerland</v>
      </c>
      <c r="L184" t="str">
        <v>Europe</v>
      </c>
      <c r="M184" t="str">
        <v>Western Europe</v>
      </c>
      <c r="Q184" t="s">
        <v>141</v>
      </c>
      <c r="V184">
        <v>32</v>
      </c>
      <c r="W184">
        <v>1981</v>
      </c>
      <c r="X184" t="str">
        <v>Algeria</v>
      </c>
      <c r="Y184">
        <v>6.7409999999999997</v>
      </c>
      <c r="Z184">
        <v>59.524000000000001</v>
      </c>
      <c r="AA184" t="e">
        <v>#N/A</v>
      </c>
      <c r="AB184" t="e">
        <v>#N/A</v>
      </c>
      <c r="AD184" t="str">
        <v>Slovakia</v>
      </c>
    </row>
    <row r="185" spans="2:30">
      <c r="B185" t="s">
        <v>178</v>
      </c>
      <c r="C185" t="s">
        <v>216</v>
      </c>
      <c r="D185" t="s">
        <v>223</v>
      </c>
      <c r="E185">
        <v>1950</v>
      </c>
      <c r="F185">
        <v>7.1760000000000002</v>
      </c>
      <c r="G185">
        <v>47.514000000000003</v>
      </c>
      <c r="H185" t="str">
        <f xml:space="preserve"> _01_data[[#This Row],[country]] &amp; _01_data[[#This Row],[year]]</f>
        <v>Syria1950</v>
      </c>
      <c r="K185" t="str">
        <v>Syria</v>
      </c>
      <c r="L185" t="str">
        <v>Asia</v>
      </c>
      <c r="M185" t="str">
        <v>Western Asia</v>
      </c>
      <c r="Q185" t="s">
        <v>142</v>
      </c>
      <c r="V185">
        <v>33</v>
      </c>
      <c r="W185">
        <v>1982</v>
      </c>
      <c r="X185" t="str">
        <v>Algeria</v>
      </c>
      <c r="Y185">
        <v>6.5759999999999996</v>
      </c>
      <c r="Z185">
        <v>60.826000000000001</v>
      </c>
      <c r="AA185" t="e">
        <v>#N/A</v>
      </c>
      <c r="AB185" t="e">
        <v>#N/A</v>
      </c>
      <c r="AD185" t="str">
        <v>Slovenia</v>
      </c>
    </row>
    <row r="186" spans="2:30">
      <c r="B186" t="s">
        <v>179</v>
      </c>
      <c r="C186" t="s">
        <v>216</v>
      </c>
      <c r="D186" t="s">
        <v>230</v>
      </c>
      <c r="E186">
        <v>1950</v>
      </c>
      <c r="F186">
        <v>6.2930000000000001</v>
      </c>
      <c r="G186">
        <v>54.6</v>
      </c>
      <c r="H186" t="str">
        <f xml:space="preserve"> _01_data[[#This Row],[country]] &amp; _01_data[[#This Row],[year]]</f>
        <v>Taiwan1950</v>
      </c>
      <c r="K186" t="str">
        <v>Taiwan</v>
      </c>
      <c r="L186" t="str">
        <v>Asia</v>
      </c>
      <c r="M186" t="str">
        <v>South-Eastern Asia</v>
      </c>
      <c r="Q186" t="s">
        <v>143</v>
      </c>
      <c r="V186">
        <v>34</v>
      </c>
      <c r="W186">
        <v>1983</v>
      </c>
      <c r="X186" t="str">
        <v>Algeria</v>
      </c>
      <c r="Y186">
        <v>6.3920000000000003</v>
      </c>
      <c r="Z186">
        <v>62.051000000000002</v>
      </c>
      <c r="AA186" t="e">
        <v>#N/A</v>
      </c>
      <c r="AB186" t="e">
        <v>#N/A</v>
      </c>
      <c r="AD186" t="str">
        <v>Solomon Islands</v>
      </c>
    </row>
    <row r="187" spans="2:30">
      <c r="B187" t="s">
        <v>180</v>
      </c>
      <c r="C187" t="s">
        <v>216</v>
      </c>
      <c r="D187" t="s">
        <v>233</v>
      </c>
      <c r="E187">
        <v>1950</v>
      </c>
      <c r="F187">
        <v>5.8719999999999999</v>
      </c>
      <c r="G187">
        <v>52.204999999999998</v>
      </c>
      <c r="H187" t="str">
        <f xml:space="preserve"> _01_data[[#This Row],[country]] &amp; _01_data[[#This Row],[year]]</f>
        <v>Tajikistan1950</v>
      </c>
      <c r="K187" t="str">
        <v>Tajikistan</v>
      </c>
      <c r="L187" t="str">
        <v>Asia</v>
      </c>
      <c r="M187" t="str">
        <v>Central Asia</v>
      </c>
      <c r="Q187" t="s">
        <v>144</v>
      </c>
      <c r="V187">
        <v>35</v>
      </c>
      <c r="W187">
        <v>1984</v>
      </c>
      <c r="X187" t="str">
        <v>Algeria</v>
      </c>
      <c r="Y187">
        <v>6.1920000000000002</v>
      </c>
      <c r="Z187">
        <v>63.16</v>
      </c>
      <c r="AA187" t="e">
        <v>#N/A</v>
      </c>
      <c r="AB187" t="e">
        <v>#N/A</v>
      </c>
      <c r="AD187" t="str">
        <v>Somalia</v>
      </c>
    </row>
    <row r="188" spans="2:30">
      <c r="B188" t="s">
        <v>181</v>
      </c>
      <c r="C188" t="s">
        <v>6</v>
      </c>
      <c r="D188" t="s">
        <v>231</v>
      </c>
      <c r="E188">
        <v>1950</v>
      </c>
      <c r="F188">
        <v>6.6989999999999998</v>
      </c>
      <c r="G188">
        <v>40.402000000000001</v>
      </c>
      <c r="H188" t="str">
        <f xml:space="preserve"> _01_data[[#This Row],[country]] &amp; _01_data[[#This Row],[year]]</f>
        <v>Tanzania1950</v>
      </c>
      <c r="K188" t="str">
        <v>Tanzania</v>
      </c>
      <c r="L188" t="str">
        <v>Africa</v>
      </c>
      <c r="M188" t="str">
        <v>Eastern Africa</v>
      </c>
      <c r="Q188" t="s">
        <v>145</v>
      </c>
      <c r="V188">
        <v>36</v>
      </c>
      <c r="W188">
        <v>1985</v>
      </c>
      <c r="X188" t="str">
        <v>Algeria</v>
      </c>
      <c r="Y188">
        <v>5.976</v>
      </c>
      <c r="Z188">
        <v>64.12</v>
      </c>
      <c r="AA188" t="e">
        <v>#N/A</v>
      </c>
      <c r="AB188" t="e">
        <v>#N/A</v>
      </c>
      <c r="AD188" t="str">
        <v>South Africa</v>
      </c>
    </row>
    <row r="189" spans="2:30">
      <c r="B189" t="s">
        <v>182</v>
      </c>
      <c r="C189" t="s">
        <v>216</v>
      </c>
      <c r="D189" t="s">
        <v>230</v>
      </c>
      <c r="E189">
        <v>1950</v>
      </c>
      <c r="F189">
        <v>6.1319999999999997</v>
      </c>
      <c r="G189">
        <v>50.863</v>
      </c>
      <c r="H189" t="str">
        <f xml:space="preserve"> _01_data[[#This Row],[country]] &amp; _01_data[[#This Row],[year]]</f>
        <v>Thailand1950</v>
      </c>
      <c r="K189" t="str">
        <v>Thailand</v>
      </c>
      <c r="L189" t="str">
        <v>Asia</v>
      </c>
      <c r="M189" t="str">
        <v>South-Eastern Asia</v>
      </c>
      <c r="Q189" t="s">
        <v>146</v>
      </c>
      <c r="V189">
        <v>37</v>
      </c>
      <c r="W189">
        <v>1986</v>
      </c>
      <c r="X189" t="str">
        <v>Algeria</v>
      </c>
      <c r="Y189">
        <v>5.7469999999999999</v>
      </c>
      <c r="Z189">
        <v>64.911000000000001</v>
      </c>
      <c r="AA189" t="e">
        <v>#N/A</v>
      </c>
      <c r="AB189" t="e">
        <v>#N/A</v>
      </c>
      <c r="AD189" t="str">
        <v>South Sudan</v>
      </c>
    </row>
    <row r="190" spans="2:30">
      <c r="B190" t="s">
        <v>183</v>
      </c>
      <c r="C190" t="s">
        <v>216</v>
      </c>
      <c r="D190" t="s">
        <v>230</v>
      </c>
      <c r="E190">
        <v>1950</v>
      </c>
      <c r="F190">
        <v>6.5090000000000003</v>
      </c>
      <c r="G190">
        <v>28.949000000000002</v>
      </c>
      <c r="H190" t="str">
        <f xml:space="preserve"> _01_data[[#This Row],[country]] &amp; _01_data[[#This Row],[year]]</f>
        <v>Timor-Leste1950</v>
      </c>
      <c r="K190" t="str">
        <v>Timor-Leste</v>
      </c>
      <c r="L190" t="str">
        <v>Asia</v>
      </c>
      <c r="M190" t="str">
        <v>South-Eastern Asia</v>
      </c>
      <c r="Q190" t="s">
        <v>147</v>
      </c>
      <c r="V190">
        <v>38</v>
      </c>
      <c r="W190">
        <v>1987</v>
      </c>
      <c r="X190" t="str">
        <v>Algeria</v>
      </c>
      <c r="Y190">
        <v>5.508</v>
      </c>
      <c r="Z190">
        <v>65.554000000000002</v>
      </c>
      <c r="AA190" t="e">
        <v>#N/A</v>
      </c>
      <c r="AB190" t="e">
        <v>#N/A</v>
      </c>
      <c r="AD190" t="str">
        <v>Spain</v>
      </c>
    </row>
    <row r="191" spans="2:30">
      <c r="B191" t="s">
        <v>184</v>
      </c>
      <c r="C191" t="s">
        <v>6</v>
      </c>
      <c r="D191" t="s">
        <v>228</v>
      </c>
      <c r="E191">
        <v>1950</v>
      </c>
      <c r="F191">
        <v>6.335</v>
      </c>
      <c r="G191">
        <v>33.927</v>
      </c>
      <c r="H191" t="str">
        <f xml:space="preserve"> _01_data[[#This Row],[country]] &amp; _01_data[[#This Row],[year]]</f>
        <v>Togo1950</v>
      </c>
      <c r="K191" t="str">
        <v>Togo</v>
      </c>
      <c r="L191" t="str">
        <v>Africa</v>
      </c>
      <c r="M191" t="str">
        <v>Western Africa</v>
      </c>
      <c r="Q191" t="s">
        <v>148</v>
      </c>
      <c r="V191">
        <v>39</v>
      </c>
      <c r="W191">
        <v>1988</v>
      </c>
      <c r="X191" t="str">
        <v>Algeria</v>
      </c>
      <c r="Y191">
        <v>5.2629999999999999</v>
      </c>
      <c r="Z191">
        <v>66.072000000000003</v>
      </c>
      <c r="AA191" t="e">
        <v>#N/A</v>
      </c>
      <c r="AB191" t="e">
        <v>#N/A</v>
      </c>
      <c r="AD191" t="str">
        <v>Sri Lanka</v>
      </c>
    </row>
    <row r="192" spans="2:30">
      <c r="B192" t="s">
        <v>185</v>
      </c>
      <c r="C192" t="s">
        <v>225</v>
      </c>
      <c r="D192" t="s">
        <v>225</v>
      </c>
      <c r="E192">
        <v>1950</v>
      </c>
      <c r="F192">
        <v>7.327</v>
      </c>
      <c r="G192">
        <v>57.927</v>
      </c>
      <c r="H192" t="str">
        <f xml:space="preserve"> _01_data[[#This Row],[country]] &amp; _01_data[[#This Row],[year]]</f>
        <v>Tonga1950</v>
      </c>
      <c r="K192" t="str">
        <v>Tonga</v>
      </c>
      <c r="L192" t="str">
        <v>Oceania</v>
      </c>
      <c r="M192" t="str">
        <v>Oceania</v>
      </c>
      <c r="Q192" t="s">
        <v>149</v>
      </c>
      <c r="V192">
        <v>40</v>
      </c>
      <c r="W192">
        <v>1989</v>
      </c>
      <c r="X192" t="str">
        <v>Algeria</v>
      </c>
      <c r="Y192">
        <v>5.0140000000000002</v>
      </c>
      <c r="Z192">
        <v>66.478999999999999</v>
      </c>
      <c r="AA192" t="e">
        <v>#N/A</v>
      </c>
      <c r="AB192" t="e">
        <v>#N/A</v>
      </c>
      <c r="AD192" t="str">
        <v>Sudan</v>
      </c>
    </row>
    <row r="193" spans="2:30">
      <c r="B193" t="s">
        <v>186</v>
      </c>
      <c r="C193" t="s">
        <v>221</v>
      </c>
      <c r="D193" t="s">
        <v>224</v>
      </c>
      <c r="E193">
        <v>1950</v>
      </c>
      <c r="F193">
        <v>5.2759999999999998</v>
      </c>
      <c r="G193">
        <v>56.89</v>
      </c>
      <c r="H193" t="str">
        <f xml:space="preserve"> _01_data[[#This Row],[country]] &amp; _01_data[[#This Row],[year]]</f>
        <v>Trinidad and Tobago1950</v>
      </c>
      <c r="K193" t="str">
        <v>Trinidad and Tobago</v>
      </c>
      <c r="L193" t="str">
        <v>Americas</v>
      </c>
      <c r="M193" t="str">
        <v>Caribbean</v>
      </c>
      <c r="Q193" t="s">
        <v>150</v>
      </c>
      <c r="V193">
        <v>41</v>
      </c>
      <c r="W193">
        <v>1990</v>
      </c>
      <c r="X193" t="str">
        <v>Algeria</v>
      </c>
      <c r="Y193">
        <v>4.7610000000000001</v>
      </c>
      <c r="Z193">
        <v>66.796000000000006</v>
      </c>
      <c r="AA193" t="e">
        <v>#N/A</v>
      </c>
      <c r="AB193" t="e">
        <v>#N/A</v>
      </c>
      <c r="AD193" t="str">
        <v>Suriname</v>
      </c>
    </row>
    <row r="194" spans="2:30">
      <c r="B194" t="s">
        <v>187</v>
      </c>
      <c r="C194" t="s">
        <v>6</v>
      </c>
      <c r="D194" t="s">
        <v>219</v>
      </c>
      <c r="E194">
        <v>1950</v>
      </c>
      <c r="F194">
        <v>6.7409999999999997</v>
      </c>
      <c r="G194">
        <v>38.255000000000003</v>
      </c>
      <c r="H194" t="str">
        <f xml:space="preserve"> _01_data[[#This Row],[country]] &amp; _01_data[[#This Row],[year]]</f>
        <v>Tunisia1950</v>
      </c>
      <c r="K194" t="str">
        <v>Tunisia</v>
      </c>
      <c r="L194" t="str">
        <v>Africa</v>
      </c>
      <c r="M194" t="str">
        <v>Northern Africa</v>
      </c>
      <c r="Q194" t="s">
        <v>152</v>
      </c>
      <c r="V194">
        <v>42</v>
      </c>
      <c r="W194">
        <v>1991</v>
      </c>
      <c r="X194" t="str">
        <v>Algeria</v>
      </c>
      <c r="Y194">
        <v>4.5030000000000001</v>
      </c>
      <c r="Z194">
        <v>67.049000000000007</v>
      </c>
      <c r="AA194" t="e">
        <v>#N/A</v>
      </c>
      <c r="AB194" t="e">
        <v>#N/A</v>
      </c>
      <c r="AD194" t="str">
        <v>Swaziland</v>
      </c>
    </row>
    <row r="195" spans="2:30">
      <c r="B195" t="s">
        <v>188</v>
      </c>
      <c r="C195" t="s">
        <v>4</v>
      </c>
      <c r="D195" t="s">
        <v>223</v>
      </c>
      <c r="E195">
        <v>1950</v>
      </c>
      <c r="F195">
        <v>6.6719999999999997</v>
      </c>
      <c r="G195">
        <v>40.170999999999999</v>
      </c>
      <c r="H195" t="str">
        <f xml:space="preserve"> _01_data[[#This Row],[country]] &amp; _01_data[[#This Row],[year]]</f>
        <v>Turkey1950</v>
      </c>
      <c r="K195" t="str">
        <v>Turkey</v>
      </c>
      <c r="L195" t="str">
        <v>Europe</v>
      </c>
      <c r="M195" t="str">
        <v>Western Asia</v>
      </c>
      <c r="Q195" t="s">
        <v>153</v>
      </c>
      <c r="V195">
        <v>43</v>
      </c>
      <c r="W195">
        <v>1992</v>
      </c>
      <c r="X195" t="str">
        <v>Algeria</v>
      </c>
      <c r="Y195">
        <v>4.2380000000000004</v>
      </c>
      <c r="Z195">
        <v>67.265000000000001</v>
      </c>
      <c r="AA195" t="e">
        <v>#N/A</v>
      </c>
      <c r="AB195" t="e">
        <v>#N/A</v>
      </c>
      <c r="AD195" t="str">
        <v>Sweden</v>
      </c>
    </row>
    <row r="196" spans="2:30">
      <c r="B196" t="s">
        <v>189</v>
      </c>
      <c r="C196" t="s">
        <v>216</v>
      </c>
      <c r="D196" t="s">
        <v>233</v>
      </c>
      <c r="E196">
        <v>1950</v>
      </c>
      <c r="F196">
        <v>6.2229999999999999</v>
      </c>
      <c r="G196">
        <v>50.426000000000002</v>
      </c>
      <c r="H196" t="str">
        <f xml:space="preserve"> _01_data[[#This Row],[country]] &amp; _01_data[[#This Row],[year]]</f>
        <v>Turkmenistan1950</v>
      </c>
      <c r="K196" t="str">
        <v>Turkmenistan</v>
      </c>
      <c r="L196" t="str">
        <v>Asia</v>
      </c>
      <c r="M196" t="str">
        <v>Central Asia</v>
      </c>
      <c r="Q196" t="s">
        <v>154</v>
      </c>
      <c r="V196">
        <v>44</v>
      </c>
      <c r="W196">
        <v>1993</v>
      </c>
      <c r="X196" t="str">
        <v>Algeria</v>
      </c>
      <c r="Y196">
        <v>3.9710000000000001</v>
      </c>
      <c r="Z196">
        <v>67.468000000000004</v>
      </c>
      <c r="AA196" t="e">
        <v>#N/A</v>
      </c>
      <c r="AB196" t="e">
        <v>#N/A</v>
      </c>
      <c r="AD196" t="str">
        <v>Switzerland</v>
      </c>
    </row>
    <row r="197" spans="2:30">
      <c r="B197" t="s">
        <v>190</v>
      </c>
      <c r="C197" t="s">
        <v>6</v>
      </c>
      <c r="D197" t="s">
        <v>231</v>
      </c>
      <c r="E197">
        <v>1950</v>
      </c>
      <c r="F197">
        <v>6.8929999999999998</v>
      </c>
      <c r="G197">
        <v>38.985999999999997</v>
      </c>
      <c r="H197" t="str">
        <f xml:space="preserve"> _01_data[[#This Row],[country]] &amp; _01_data[[#This Row],[year]]</f>
        <v>Uganda1950</v>
      </c>
      <c r="K197" t="str">
        <v>Uganda</v>
      </c>
      <c r="L197" t="str">
        <v>Africa</v>
      </c>
      <c r="M197" t="str">
        <v>Eastern Africa</v>
      </c>
      <c r="Q197" t="s">
        <v>155</v>
      </c>
      <c r="V197">
        <v>45</v>
      </c>
      <c r="W197">
        <v>1994</v>
      </c>
      <c r="X197" t="str">
        <v>Algeria</v>
      </c>
      <c r="Y197">
        <v>3.7050000000000001</v>
      </c>
      <c r="Z197">
        <v>67.674000000000007</v>
      </c>
      <c r="AA197" t="e">
        <v>#N/A</v>
      </c>
      <c r="AB197" t="e">
        <v>#N/A</v>
      </c>
      <c r="AD197" t="str">
        <v>Syria</v>
      </c>
    </row>
    <row r="198" spans="2:30">
      <c r="B198" t="s">
        <v>191</v>
      </c>
      <c r="C198" t="s">
        <v>4</v>
      </c>
      <c r="D198" t="s">
        <v>218</v>
      </c>
      <c r="E198">
        <v>1950</v>
      </c>
      <c r="F198">
        <v>2.718</v>
      </c>
      <c r="G198">
        <v>64.275999999999996</v>
      </c>
      <c r="H198" t="str">
        <f xml:space="preserve"> _01_data[[#This Row],[country]] &amp; _01_data[[#This Row],[year]]</f>
        <v>Ukraine1950</v>
      </c>
      <c r="K198" t="str">
        <v>Ukraine</v>
      </c>
      <c r="L198" t="str">
        <v>Europe</v>
      </c>
      <c r="M198" t="str">
        <v>Eastern Europe</v>
      </c>
      <c r="Q198" t="s">
        <v>156</v>
      </c>
      <c r="V198">
        <v>46</v>
      </c>
      <c r="W198">
        <v>1995</v>
      </c>
      <c r="X198" t="str">
        <v>Algeria</v>
      </c>
      <c r="Y198">
        <v>3.4489999999999998</v>
      </c>
      <c r="Z198">
        <v>67.893000000000001</v>
      </c>
      <c r="AA198" t="e">
        <v>#N/A</v>
      </c>
      <c r="AB198" t="e">
        <v>#N/A</v>
      </c>
      <c r="AD198" t="str">
        <v>Taiwan</v>
      </c>
    </row>
    <row r="199" spans="2:30">
      <c r="B199" t="s">
        <v>192</v>
      </c>
      <c r="C199" t="s">
        <v>216</v>
      </c>
      <c r="D199" t="s">
        <v>223</v>
      </c>
      <c r="E199">
        <v>1950</v>
      </c>
      <c r="F199">
        <v>6.94</v>
      </c>
      <c r="G199">
        <v>41.412999999999997</v>
      </c>
      <c r="H199" t="str">
        <f xml:space="preserve"> _01_data[[#This Row],[country]] &amp; _01_data[[#This Row],[year]]</f>
        <v>United Arab Emirates1950</v>
      </c>
      <c r="K199" t="str">
        <v>United Arab Emirates</v>
      </c>
      <c r="L199" t="str">
        <v>Asia</v>
      </c>
      <c r="M199" t="str">
        <v>Western Asia</v>
      </c>
      <c r="Q199" t="s">
        <v>157</v>
      </c>
      <c r="V199">
        <v>47</v>
      </c>
      <c r="W199">
        <v>1996</v>
      </c>
      <c r="X199" t="str">
        <v>Algeria</v>
      </c>
      <c r="Y199">
        <v>3.2069999999999999</v>
      </c>
      <c r="Z199">
        <v>68.123000000000005</v>
      </c>
      <c r="AA199" t="e">
        <v>#N/A</v>
      </c>
      <c r="AB199" t="e">
        <v>#N/A</v>
      </c>
      <c r="AD199" t="str">
        <v>Tajikistan</v>
      </c>
    </row>
    <row r="200" spans="2:30">
      <c r="B200" t="s">
        <v>193</v>
      </c>
      <c r="C200" t="s">
        <v>4</v>
      </c>
      <c r="D200" t="s">
        <v>226</v>
      </c>
      <c r="E200">
        <v>1950</v>
      </c>
      <c r="F200">
        <v>2.0760000000000001</v>
      </c>
      <c r="G200">
        <v>68.7</v>
      </c>
      <c r="H200" t="str">
        <f xml:space="preserve"> _01_data[[#This Row],[country]] &amp; _01_data[[#This Row],[year]]</f>
        <v>United Kingdom1950</v>
      </c>
      <c r="K200" t="str">
        <v>United Kingdom</v>
      </c>
      <c r="L200" t="str">
        <v>Europe</v>
      </c>
      <c r="M200" t="str">
        <v>Western Europe</v>
      </c>
      <c r="Q200" t="s">
        <v>158</v>
      </c>
      <c r="V200">
        <v>48</v>
      </c>
      <c r="W200">
        <v>1997</v>
      </c>
      <c r="X200" t="str">
        <v>Algeria</v>
      </c>
      <c r="Y200">
        <v>2.9870000000000001</v>
      </c>
      <c r="Z200">
        <v>68.349999999999994</v>
      </c>
      <c r="AA200" t="e">
        <v>#N/A</v>
      </c>
      <c r="AB200" t="e">
        <v>#N/A</v>
      </c>
      <c r="AD200" t="str">
        <v>Tanzania</v>
      </c>
    </row>
    <row r="201" spans="2:30">
      <c r="B201" t="s">
        <v>194</v>
      </c>
      <c r="C201" t="s">
        <v>221</v>
      </c>
      <c r="D201" t="s">
        <v>9</v>
      </c>
      <c r="E201">
        <v>1950</v>
      </c>
      <c r="F201">
        <v>3.02</v>
      </c>
      <c r="G201">
        <v>68.12</v>
      </c>
      <c r="H201" t="str">
        <f xml:space="preserve"> _01_data[[#This Row],[country]] &amp; _01_data[[#This Row],[year]]</f>
        <v>United States1950</v>
      </c>
      <c r="K201" t="str">
        <v>United States</v>
      </c>
      <c r="L201" t="str">
        <v>Americas</v>
      </c>
      <c r="M201" t="str">
        <v>North America</v>
      </c>
      <c r="Q201" t="s">
        <v>159</v>
      </c>
      <c r="V201">
        <v>49</v>
      </c>
      <c r="W201">
        <v>1998</v>
      </c>
      <c r="X201" t="str">
        <v>Algeria</v>
      </c>
      <c r="Y201">
        <v>2.794</v>
      </c>
      <c r="Z201">
        <v>68.564999999999998</v>
      </c>
      <c r="AA201" t="e">
        <v>#N/A</v>
      </c>
      <c r="AB201" t="e">
        <v>#N/A</v>
      </c>
      <c r="AD201" t="str">
        <v>Thailand</v>
      </c>
    </row>
    <row r="202" spans="2:30">
      <c r="B202" t="s">
        <v>195</v>
      </c>
      <c r="C202" t="s">
        <v>221</v>
      </c>
      <c r="D202" t="s">
        <v>222</v>
      </c>
      <c r="E202">
        <v>1950</v>
      </c>
      <c r="F202">
        <v>2.6920000000000002</v>
      </c>
      <c r="G202">
        <v>65.804000000000002</v>
      </c>
      <c r="H202" t="str">
        <f xml:space="preserve"> _01_data[[#This Row],[country]] &amp; _01_data[[#This Row],[year]]</f>
        <v>Uruguay1950</v>
      </c>
      <c r="K202" t="str">
        <v>Uruguay</v>
      </c>
      <c r="L202" t="str">
        <v>Americas</v>
      </c>
      <c r="M202" t="str">
        <v>South America</v>
      </c>
      <c r="Q202" t="s">
        <v>160</v>
      </c>
      <c r="V202">
        <v>50</v>
      </c>
      <c r="W202">
        <v>1999</v>
      </c>
      <c r="X202" t="str">
        <v>Algeria</v>
      </c>
      <c r="Y202">
        <v>2.6339999999999999</v>
      </c>
      <c r="Z202">
        <v>68.769000000000005</v>
      </c>
      <c r="AA202" t="e">
        <v>#N/A</v>
      </c>
      <c r="AB202" t="e">
        <v>#N/A</v>
      </c>
      <c r="AD202" t="str">
        <v>Timor-Leste</v>
      </c>
    </row>
    <row r="203" spans="2:30">
      <c r="B203" t="s">
        <v>196</v>
      </c>
      <c r="C203" t="s">
        <v>216</v>
      </c>
      <c r="D203" t="s">
        <v>233</v>
      </c>
      <c r="E203">
        <v>1950</v>
      </c>
      <c r="F203">
        <v>5.7140000000000004</v>
      </c>
      <c r="G203">
        <v>54.896000000000001</v>
      </c>
      <c r="H203" t="str">
        <f xml:space="preserve"> _01_data[[#This Row],[country]] &amp; _01_data[[#This Row],[year]]</f>
        <v>Uzbekistan1950</v>
      </c>
      <c r="K203" t="str">
        <v>Uzbekistan</v>
      </c>
      <c r="L203" t="str">
        <v>Asia</v>
      </c>
      <c r="M203" t="str">
        <v>Central Asia</v>
      </c>
      <c r="Q203" t="s">
        <v>161</v>
      </c>
      <c r="V203">
        <v>51</v>
      </c>
      <c r="W203">
        <v>2000</v>
      </c>
      <c r="X203" t="str">
        <v>Algeria</v>
      </c>
      <c r="Y203">
        <v>2.5139999999999998</v>
      </c>
      <c r="Z203">
        <v>68.962999999999994</v>
      </c>
      <c r="AA203" t="e">
        <v>#N/A</v>
      </c>
      <c r="AB203" t="e">
        <v>#N/A</v>
      </c>
      <c r="AD203" t="str">
        <v>Togo</v>
      </c>
    </row>
    <row r="204" spans="2:30">
      <c r="B204" t="s">
        <v>197</v>
      </c>
      <c r="C204" t="s">
        <v>225</v>
      </c>
      <c r="D204" t="s">
        <v>225</v>
      </c>
      <c r="E204">
        <v>1950</v>
      </c>
      <c r="F204">
        <v>7.6829999999999998</v>
      </c>
      <c r="G204">
        <v>40.747</v>
      </c>
      <c r="H204" t="str">
        <f xml:space="preserve"> _01_data[[#This Row],[country]] &amp; _01_data[[#This Row],[year]]</f>
        <v>Vanuatu1950</v>
      </c>
      <c r="K204" t="str">
        <v>Vanuatu</v>
      </c>
      <c r="L204" t="str">
        <v>Oceania</v>
      </c>
      <c r="M204" t="str">
        <v>Oceania</v>
      </c>
      <c r="Q204" t="s">
        <v>162</v>
      </c>
      <c r="V204">
        <v>52</v>
      </c>
      <c r="W204">
        <v>2001</v>
      </c>
      <c r="X204" t="str">
        <v>Algeria</v>
      </c>
      <c r="Y204">
        <v>2.4390000000000001</v>
      </c>
      <c r="Z204">
        <v>69.149000000000001</v>
      </c>
      <c r="AA204" t="e">
        <v>#N/A</v>
      </c>
      <c r="AB204" t="e">
        <v>#N/A</v>
      </c>
      <c r="AD204" t="str">
        <v>Tonga</v>
      </c>
    </row>
    <row r="205" spans="2:30">
      <c r="B205" t="s">
        <v>198</v>
      </c>
      <c r="C205" t="s">
        <v>221</v>
      </c>
      <c r="D205" t="s">
        <v>222</v>
      </c>
      <c r="E205">
        <v>1950</v>
      </c>
      <c r="F205">
        <v>6.5439999999999996</v>
      </c>
      <c r="G205">
        <v>54.045999999999999</v>
      </c>
      <c r="H205" t="str">
        <f xml:space="preserve"> _01_data[[#This Row],[country]] &amp; _01_data[[#This Row],[year]]</f>
        <v>Venezuela1950</v>
      </c>
      <c r="K205" t="str">
        <v>Venezuela</v>
      </c>
      <c r="L205" t="str">
        <v>Americas</v>
      </c>
      <c r="M205" t="str">
        <v>South America</v>
      </c>
      <c r="Q205" t="s">
        <v>163</v>
      </c>
      <c r="V205">
        <v>53</v>
      </c>
      <c r="W205">
        <v>2002</v>
      </c>
      <c r="X205" t="str">
        <v>Algeria</v>
      </c>
      <c r="Y205">
        <v>2.407</v>
      </c>
      <c r="Z205">
        <v>69.33</v>
      </c>
      <c r="AA205" t="e">
        <v>#N/A</v>
      </c>
      <c r="AB205" t="e">
        <v>#N/A</v>
      </c>
      <c r="AD205" t="str">
        <v>Trinidad and Tobago</v>
      </c>
    </row>
    <row r="206" spans="2:30">
      <c r="B206" t="s">
        <v>199</v>
      </c>
      <c r="C206" t="s">
        <v>216</v>
      </c>
      <c r="D206" t="s">
        <v>230</v>
      </c>
      <c r="E206">
        <v>1950</v>
      </c>
      <c r="F206">
        <v>4.9630000000000001</v>
      </c>
      <c r="G206">
        <v>51.85</v>
      </c>
      <c r="H206" t="str">
        <f xml:space="preserve"> _01_data[[#This Row],[country]] &amp; _01_data[[#This Row],[year]]</f>
        <v>Vietnam1950</v>
      </c>
      <c r="K206" t="str">
        <v>Vietnam</v>
      </c>
      <c r="L206" t="str">
        <v>Asia</v>
      </c>
      <c r="M206" t="str">
        <v>South-Eastern Asia</v>
      </c>
      <c r="Q206" t="s">
        <v>164</v>
      </c>
      <c r="V206">
        <v>54</v>
      </c>
      <c r="W206">
        <v>2003</v>
      </c>
      <c r="X206" t="str">
        <v>Algeria</v>
      </c>
      <c r="Y206">
        <v>2.4119999999999999</v>
      </c>
      <c r="Z206">
        <v>69.507999999999996</v>
      </c>
      <c r="AA206" t="e">
        <v>#N/A</v>
      </c>
      <c r="AB206" t="e">
        <v>#N/A</v>
      </c>
      <c r="AD206" t="str">
        <v>Tunisia</v>
      </c>
    </row>
    <row r="207" spans="2:30">
      <c r="B207" t="s">
        <v>200</v>
      </c>
      <c r="C207" t="s">
        <v>221</v>
      </c>
      <c r="D207" t="s">
        <v>224</v>
      </c>
      <c r="E207">
        <v>1950</v>
      </c>
      <c r="F207">
        <v>5.1420000000000003</v>
      </c>
      <c r="G207">
        <v>57.402999999999999</v>
      </c>
      <c r="H207" t="str">
        <f xml:space="preserve"> _01_data[[#This Row],[country]] &amp; _01_data[[#This Row],[year]]</f>
        <v>Virgin Islands1950</v>
      </c>
      <c r="K207" t="str">
        <v>Virgin Islands</v>
      </c>
      <c r="L207" t="str">
        <v>Americas</v>
      </c>
      <c r="M207" t="str">
        <v>Caribbean</v>
      </c>
      <c r="Q207" t="s">
        <v>165</v>
      </c>
      <c r="V207">
        <v>55</v>
      </c>
      <c r="W207">
        <v>2004</v>
      </c>
      <c r="X207" t="str">
        <v>Algeria</v>
      </c>
      <c r="Y207">
        <v>2.448</v>
      </c>
      <c r="Z207">
        <v>69.682000000000002</v>
      </c>
      <c r="AA207" t="e">
        <v>#N/A</v>
      </c>
      <c r="AB207" t="e">
        <v>#N/A</v>
      </c>
      <c r="AD207" t="str">
        <v>Turkey</v>
      </c>
    </row>
    <row r="208" spans="2:30">
      <c r="B208" t="s">
        <v>201</v>
      </c>
      <c r="C208" t="s">
        <v>216</v>
      </c>
      <c r="D208" t="s">
        <v>223</v>
      </c>
      <c r="E208">
        <v>1950</v>
      </c>
      <c r="F208">
        <v>7.5629999999999997</v>
      </c>
      <c r="G208">
        <v>46.121000000000002</v>
      </c>
      <c r="H208" t="str">
        <f xml:space="preserve"> _01_data[[#This Row],[country]] &amp; _01_data[[#This Row],[year]]</f>
        <v>West Bank and Gaza1950</v>
      </c>
      <c r="K208" t="str">
        <v>West Bank and Gaza</v>
      </c>
      <c r="L208" t="str">
        <v>Asia</v>
      </c>
      <c r="M208" t="str">
        <v>Western Asia</v>
      </c>
      <c r="Q208" t="s">
        <v>166</v>
      </c>
      <c r="V208">
        <v>56</v>
      </c>
      <c r="W208">
        <v>2005</v>
      </c>
      <c r="X208" t="str">
        <v>Algeria</v>
      </c>
      <c r="Y208">
        <v>2.5070000000000001</v>
      </c>
      <c r="Z208">
        <v>69.853999999999999</v>
      </c>
      <c r="AA208" t="e">
        <v>#N/A</v>
      </c>
      <c r="AB208" t="e">
        <v>#N/A</v>
      </c>
      <c r="AD208" t="str">
        <v>Turkmenistan</v>
      </c>
    </row>
    <row r="209" spans="2:30">
      <c r="B209" t="s">
        <v>202</v>
      </c>
      <c r="C209" t="s">
        <v>6</v>
      </c>
      <c r="D209" t="s">
        <v>219</v>
      </c>
      <c r="E209">
        <v>1950</v>
      </c>
      <c r="F209">
        <v>6.3170000000000002</v>
      </c>
      <c r="G209">
        <v>34.753</v>
      </c>
      <c r="H209" t="str">
        <f xml:space="preserve"> _01_data[[#This Row],[country]] &amp; _01_data[[#This Row],[year]]</f>
        <v>Western Sahara1950</v>
      </c>
      <c r="K209" t="str">
        <v>Western Sahara</v>
      </c>
      <c r="L209" t="str">
        <v>Africa</v>
      </c>
      <c r="M209" t="str">
        <v>Northern Africa</v>
      </c>
      <c r="Q209" t="s">
        <v>167</v>
      </c>
      <c r="V209">
        <v>57</v>
      </c>
      <c r="W209">
        <v>2006</v>
      </c>
      <c r="X209" t="str">
        <v>Algeria</v>
      </c>
      <c r="Y209">
        <v>2.58</v>
      </c>
      <c r="Z209">
        <v>70.02</v>
      </c>
      <c r="AA209" t="e">
        <v>#N/A</v>
      </c>
      <c r="AB209" t="e">
        <v>#N/A</v>
      </c>
      <c r="AD209" t="str">
        <v>Uganda</v>
      </c>
    </row>
    <row r="210" spans="2:30">
      <c r="B210" t="s">
        <v>203</v>
      </c>
      <c r="C210" t="s">
        <v>216</v>
      </c>
      <c r="D210" t="s">
        <v>223</v>
      </c>
      <c r="E210">
        <v>1950</v>
      </c>
      <c r="F210">
        <v>7.274</v>
      </c>
      <c r="G210">
        <v>23.387</v>
      </c>
      <c r="H210" t="str">
        <f xml:space="preserve"> _01_data[[#This Row],[country]] &amp; _01_data[[#This Row],[year]]</f>
        <v>Yemen Republic1950</v>
      </c>
      <c r="K210" t="str">
        <v>Yemen Republic</v>
      </c>
      <c r="L210" t="str">
        <v>Asia</v>
      </c>
      <c r="M210" t="str">
        <v>Western Asia</v>
      </c>
      <c r="Q210" t="s">
        <v>168</v>
      </c>
      <c r="V210">
        <v>58</v>
      </c>
      <c r="W210">
        <v>2007</v>
      </c>
      <c r="X210" t="str">
        <v>Algeria</v>
      </c>
      <c r="Y210">
        <v>2.6560000000000001</v>
      </c>
      <c r="Z210">
        <v>70.180000000000007</v>
      </c>
      <c r="AA210" t="e">
        <v>#N/A</v>
      </c>
      <c r="AB210" t="e">
        <v>#N/A</v>
      </c>
      <c r="AD210" t="str">
        <v>Ukraine</v>
      </c>
    </row>
    <row r="211" spans="2:30">
      <c r="B211" t="s">
        <v>204</v>
      </c>
      <c r="C211" t="s">
        <v>6</v>
      </c>
      <c r="D211" t="s">
        <v>231</v>
      </c>
      <c r="E211">
        <v>1950</v>
      </c>
      <c r="F211">
        <v>6.7140000000000004</v>
      </c>
      <c r="G211">
        <v>41.235999999999997</v>
      </c>
      <c r="H211" t="str">
        <f xml:space="preserve"> _01_data[[#This Row],[country]] &amp; _01_data[[#This Row],[year]]</f>
        <v>Zambia1950</v>
      </c>
      <c r="K211" t="str">
        <v>Zambia</v>
      </c>
      <c r="L211" t="str">
        <v>Africa</v>
      </c>
      <c r="M211" t="str">
        <v>Eastern Africa</v>
      </c>
      <c r="Q211" t="s">
        <v>169</v>
      </c>
      <c r="V211">
        <v>59</v>
      </c>
      <c r="W211">
        <v>2008</v>
      </c>
      <c r="X211" t="str">
        <v>Algeria</v>
      </c>
      <c r="Y211">
        <v>2.7250000000000001</v>
      </c>
      <c r="Z211">
        <v>70.331999999999994</v>
      </c>
      <c r="AA211" t="e">
        <v>#N/A</v>
      </c>
      <c r="AB211" t="e">
        <v>#N/A</v>
      </c>
      <c r="AD211" t="str">
        <v>United Arab Emirates</v>
      </c>
    </row>
    <row r="212" spans="2:30">
      <c r="B212" t="s">
        <v>205</v>
      </c>
      <c r="C212" t="s">
        <v>6</v>
      </c>
      <c r="D212" t="s">
        <v>231</v>
      </c>
      <c r="E212">
        <v>1950</v>
      </c>
      <c r="F212">
        <v>6.7530000000000001</v>
      </c>
      <c r="G212">
        <v>47.691000000000003</v>
      </c>
      <c r="H212" t="str">
        <f xml:space="preserve"> _01_data[[#This Row],[country]] &amp; _01_data[[#This Row],[year]]</f>
        <v>Zimbabwe1950</v>
      </c>
      <c r="K212" t="str">
        <v>Zimbabwe</v>
      </c>
      <c r="L212" t="str">
        <v>Africa</v>
      </c>
      <c r="M212" t="str">
        <v>Eastern Africa</v>
      </c>
      <c r="Q212" t="s">
        <v>170</v>
      </c>
      <c r="V212">
        <v>60</v>
      </c>
      <c r="W212">
        <v>2009</v>
      </c>
      <c r="X212" t="str">
        <v>Algeria</v>
      </c>
      <c r="Y212">
        <v>2.7810000000000001</v>
      </c>
      <c r="Z212">
        <v>70.477000000000004</v>
      </c>
      <c r="AA212" t="e">
        <v>#N/A</v>
      </c>
      <c r="AB212" t="e">
        <v>#N/A</v>
      </c>
      <c r="AD212" t="str">
        <v>United Kingdom</v>
      </c>
    </row>
    <row r="213" spans="2:30">
      <c r="B213" t="s">
        <v>2</v>
      </c>
      <c r="C213" t="s">
        <v>216</v>
      </c>
      <c r="D213" t="s">
        <v>217</v>
      </c>
      <c r="E213">
        <v>1951</v>
      </c>
      <c r="F213">
        <v>7.6710000000000003</v>
      </c>
      <c r="G213">
        <v>26.931999999999999</v>
      </c>
      <c r="H213" t="str">
        <f xml:space="preserve"> _01_data[[#This Row],[country]] &amp; _01_data[[#This Row],[year]]</f>
        <v>Afghanistan1951</v>
      </c>
      <c r="Q213" t="s">
        <v>171</v>
      </c>
      <c r="V213">
        <v>61</v>
      </c>
      <c r="W213">
        <v>2010</v>
      </c>
      <c r="X213" t="str">
        <v>Algeria</v>
      </c>
      <c r="Y213">
        <v>2.8170000000000002</v>
      </c>
      <c r="Z213">
        <v>70.614999999999995</v>
      </c>
      <c r="AA213" t="e">
        <v>#N/A</v>
      </c>
      <c r="AB213" t="e">
        <v>#N/A</v>
      </c>
      <c r="AD213" t="str">
        <v>United States</v>
      </c>
    </row>
    <row r="214" spans="2:30">
      <c r="B214" t="s">
        <v>3</v>
      </c>
      <c r="C214" t="s">
        <v>4</v>
      </c>
      <c r="D214" t="s">
        <v>218</v>
      </c>
      <c r="E214">
        <v>1951</v>
      </c>
      <c r="F214">
        <v>5.8959999999999999</v>
      </c>
      <c r="G214">
        <v>54.399000000000001</v>
      </c>
      <c r="H214" t="str">
        <f xml:space="preserve"> _01_data[[#This Row],[country]] &amp; _01_data[[#This Row],[year]]</f>
        <v>Albania1951</v>
      </c>
      <c r="Q214" t="s">
        <v>172</v>
      </c>
      <c r="V214">
        <v>62</v>
      </c>
      <c r="W214">
        <v>2011</v>
      </c>
      <c r="X214" t="str">
        <v>Algeria</v>
      </c>
      <c r="Y214">
        <v>2.8290000000000002</v>
      </c>
      <c r="Z214">
        <v>70.747</v>
      </c>
      <c r="AA214" t="e">
        <v>#N/A</v>
      </c>
      <c r="AB214" t="e">
        <v>#N/A</v>
      </c>
      <c r="AD214" t="str">
        <v>Uruguay</v>
      </c>
    </row>
    <row r="215" spans="2:30">
      <c r="B215" t="s">
        <v>5</v>
      </c>
      <c r="C215" t="s">
        <v>6</v>
      </c>
      <c r="D215" t="s">
        <v>219</v>
      </c>
      <c r="E215">
        <v>1951</v>
      </c>
      <c r="F215">
        <v>7.6470000000000002</v>
      </c>
      <c r="G215">
        <v>42.283000000000001</v>
      </c>
      <c r="H215" t="str">
        <f xml:space="preserve"> _01_data[[#This Row],[country]] &amp; _01_data[[#This Row],[year]]</f>
        <v>Algeria1951</v>
      </c>
      <c r="Q215" t="s">
        <v>173</v>
      </c>
      <c r="V215">
        <v>63</v>
      </c>
      <c r="W215">
        <v>2012</v>
      </c>
      <c r="X215" t="str">
        <v>Algeria</v>
      </c>
      <c r="Y215">
        <v>2.82</v>
      </c>
      <c r="Z215">
        <v>70.873999999999995</v>
      </c>
      <c r="AA215" t="e">
        <v>#N/A</v>
      </c>
      <c r="AB215" t="e">
        <v>#N/A</v>
      </c>
      <c r="AD215" t="str">
        <v>Uzbekistan</v>
      </c>
    </row>
    <row r="216" spans="2:30">
      <c r="B216" t="s">
        <v>7</v>
      </c>
      <c r="C216" t="s">
        <v>6</v>
      </c>
      <c r="D216" t="s">
        <v>220</v>
      </c>
      <c r="E216">
        <v>1951</v>
      </c>
      <c r="F216">
        <v>6.9429999999999996</v>
      </c>
      <c r="G216">
        <v>29.407</v>
      </c>
      <c r="H216" t="str">
        <f xml:space="preserve"> _01_data[[#This Row],[country]] &amp; _01_data[[#This Row],[year]]</f>
        <v>Angola1951</v>
      </c>
      <c r="Q216" t="s">
        <v>174</v>
      </c>
      <c r="V216">
        <v>64</v>
      </c>
      <c r="W216">
        <v>2013</v>
      </c>
      <c r="X216" t="str">
        <v>Algeria</v>
      </c>
      <c r="Y216">
        <v>2.7949999999999999</v>
      </c>
      <c r="Z216">
        <v>71</v>
      </c>
      <c r="AA216">
        <v>2.7949999999999999</v>
      </c>
      <c r="AB216">
        <v>71</v>
      </c>
      <c r="AD216" t="str">
        <v>Vanuatu</v>
      </c>
    </row>
    <row r="217" spans="2:30">
      <c r="B217" t="s">
        <v>8</v>
      </c>
      <c r="C217" t="s">
        <v>221</v>
      </c>
      <c r="D217" t="s">
        <v>9</v>
      </c>
      <c r="E217">
        <v>1951</v>
      </c>
      <c r="F217">
        <v>4.4640000000000004</v>
      </c>
      <c r="G217">
        <v>57.786000000000001</v>
      </c>
      <c r="H217" t="str">
        <f xml:space="preserve"> _01_data[[#This Row],[country]] &amp; _01_data[[#This Row],[year]]</f>
        <v>Antigua and Barbuda1951</v>
      </c>
      <c r="Q217" t="s">
        <v>175</v>
      </c>
      <c r="V217">
        <v>0</v>
      </c>
      <c r="W217" t="str">
        <v/>
      </c>
      <c r="X217" t="str">
        <v/>
      </c>
      <c r="Y217" t="e">
        <v>#N/A</v>
      </c>
      <c r="Z217" t="e">
        <v>#N/A</v>
      </c>
      <c r="AA217" t="e">
        <v>#N/A</v>
      </c>
      <c r="AB217" t="e">
        <v>#N/A</v>
      </c>
      <c r="AD217" t="str">
        <v>Venezuela</v>
      </c>
    </row>
    <row r="218" spans="2:30">
      <c r="B218" t="s">
        <v>10</v>
      </c>
      <c r="C218" t="s">
        <v>221</v>
      </c>
      <c r="D218" t="s">
        <v>222</v>
      </c>
      <c r="E218">
        <v>1951</v>
      </c>
      <c r="F218">
        <v>3.1619999999999999</v>
      </c>
      <c r="G218">
        <v>61.728000000000002</v>
      </c>
      <c r="H218" t="str">
        <f xml:space="preserve"> _01_data[[#This Row],[country]] &amp; _01_data[[#This Row],[year]]</f>
        <v>Argentina1951</v>
      </c>
      <c r="Q218" t="s">
        <v>176</v>
      </c>
      <c r="V218">
        <v>1</v>
      </c>
      <c r="W218">
        <v>1950</v>
      </c>
      <c r="X218" t="str">
        <v>Angola</v>
      </c>
      <c r="Y218">
        <v>6.9249999999999998</v>
      </c>
      <c r="Z218">
        <v>29.209</v>
      </c>
      <c r="AA218" t="e">
        <v>#N/A</v>
      </c>
      <c r="AB218" t="e">
        <v>#N/A</v>
      </c>
      <c r="AD218" t="str">
        <v>Vietnam</v>
      </c>
    </row>
    <row r="219" spans="2:30">
      <c r="B219" t="s">
        <v>11</v>
      </c>
      <c r="C219" t="s">
        <v>4</v>
      </c>
      <c r="D219" t="s">
        <v>223</v>
      </c>
      <c r="E219">
        <v>1951</v>
      </c>
      <c r="F219">
        <v>4.5119999999999996</v>
      </c>
      <c r="G219">
        <v>62.177999999999997</v>
      </c>
      <c r="H219" t="str">
        <f xml:space="preserve"> _01_data[[#This Row],[country]] &amp; _01_data[[#This Row],[year]]</f>
        <v>Armenia1951</v>
      </c>
      <c r="Q219" t="s">
        <v>177</v>
      </c>
      <c r="V219">
        <v>2</v>
      </c>
      <c r="W219">
        <v>1951</v>
      </c>
      <c r="X219" t="str">
        <v>Angola</v>
      </c>
      <c r="Y219">
        <v>6.9429999999999996</v>
      </c>
      <c r="Z219">
        <v>29.407</v>
      </c>
      <c r="AA219" t="e">
        <v>#N/A</v>
      </c>
      <c r="AB219" t="e">
        <v>#N/A</v>
      </c>
      <c r="AD219" t="str">
        <v>Virgin Islands</v>
      </c>
    </row>
    <row r="220" spans="2:30">
      <c r="B220" t="s">
        <v>12</v>
      </c>
      <c r="C220" t="s">
        <v>221</v>
      </c>
      <c r="D220" t="s">
        <v>224</v>
      </c>
      <c r="E220">
        <v>1951</v>
      </c>
      <c r="F220">
        <v>5.7670000000000003</v>
      </c>
      <c r="G220">
        <v>58.962000000000003</v>
      </c>
      <c r="H220" t="str">
        <f xml:space="preserve"> _01_data[[#This Row],[country]] &amp; _01_data[[#This Row],[year]]</f>
        <v>Aruba1951</v>
      </c>
      <c r="Q220" t="s">
        <v>178</v>
      </c>
      <c r="V220">
        <v>3</v>
      </c>
      <c r="W220">
        <v>1952</v>
      </c>
      <c r="X220" t="str">
        <v>Angola</v>
      </c>
      <c r="Y220">
        <v>6.98</v>
      </c>
      <c r="Z220">
        <v>29.803999999999998</v>
      </c>
      <c r="AA220" t="e">
        <v>#N/A</v>
      </c>
      <c r="AB220" t="e">
        <v>#N/A</v>
      </c>
      <c r="AD220" t="str">
        <v>West Bank and Gaza</v>
      </c>
    </row>
    <row r="221" spans="2:30">
      <c r="B221" t="s">
        <v>13</v>
      </c>
      <c r="C221" t="s">
        <v>225</v>
      </c>
      <c r="D221" t="s">
        <v>225</v>
      </c>
      <c r="E221">
        <v>1951</v>
      </c>
      <c r="F221">
        <v>3.0590000000000002</v>
      </c>
      <c r="G221">
        <v>68.72</v>
      </c>
      <c r="H221" t="str">
        <f xml:space="preserve"> _01_data[[#This Row],[country]] &amp; _01_data[[#This Row],[year]]</f>
        <v>Australia1951</v>
      </c>
      <c r="Q221" t="s">
        <v>179</v>
      </c>
      <c r="V221">
        <v>4</v>
      </c>
      <c r="W221">
        <v>1953</v>
      </c>
      <c r="X221" t="str">
        <v>Angola</v>
      </c>
      <c r="Y221">
        <v>7.0179999999999998</v>
      </c>
      <c r="Z221">
        <v>30.201000000000001</v>
      </c>
      <c r="AA221" t="e">
        <v>#N/A</v>
      </c>
      <c r="AB221" t="e">
        <v>#N/A</v>
      </c>
      <c r="AD221" t="str">
        <v>Western Sahara</v>
      </c>
    </row>
    <row r="222" spans="2:30">
      <c r="B222" t="s">
        <v>14</v>
      </c>
      <c r="C222" t="s">
        <v>4</v>
      </c>
      <c r="D222" t="s">
        <v>226</v>
      </c>
      <c r="E222">
        <v>1951</v>
      </c>
      <c r="F222">
        <v>2.0209999999999999</v>
      </c>
      <c r="G222">
        <v>65.260000000000005</v>
      </c>
      <c r="H222" t="str">
        <f xml:space="preserve"> _01_data[[#This Row],[country]] &amp; _01_data[[#This Row],[year]]</f>
        <v>Austria1951</v>
      </c>
      <c r="Q222" t="s">
        <v>180</v>
      </c>
      <c r="V222">
        <v>5</v>
      </c>
      <c r="W222">
        <v>1954</v>
      </c>
      <c r="X222" t="str">
        <v>Angola</v>
      </c>
      <c r="Y222">
        <v>7.0579999999999998</v>
      </c>
      <c r="Z222">
        <v>30.599</v>
      </c>
      <c r="AA222" t="e">
        <v>#N/A</v>
      </c>
      <c r="AB222" t="e">
        <v>#N/A</v>
      </c>
      <c r="AD222" t="str">
        <v>Yemen Republic</v>
      </c>
    </row>
    <row r="223" spans="2:30">
      <c r="B223" t="s">
        <v>15</v>
      </c>
      <c r="C223" t="s">
        <v>4</v>
      </c>
      <c r="D223" t="s">
        <v>223</v>
      </c>
      <c r="E223">
        <v>1951</v>
      </c>
      <c r="F223">
        <v>5.593</v>
      </c>
      <c r="G223">
        <v>57.341999999999999</v>
      </c>
      <c r="H223" t="str">
        <f xml:space="preserve"> _01_data[[#This Row],[country]] &amp; _01_data[[#This Row],[year]]</f>
        <v>Azerbaijan1951</v>
      </c>
      <c r="Q223" t="s">
        <v>181</v>
      </c>
      <c r="V223">
        <v>6</v>
      </c>
      <c r="W223">
        <v>1955</v>
      </c>
      <c r="X223" t="str">
        <v>Angola</v>
      </c>
      <c r="Y223">
        <v>7.0990000000000002</v>
      </c>
      <c r="Z223">
        <v>30.997</v>
      </c>
      <c r="AA223" t="e">
        <v>#N/A</v>
      </c>
      <c r="AB223" t="e">
        <v>#N/A</v>
      </c>
      <c r="AD223" t="str">
        <v>Zambia</v>
      </c>
    </row>
    <row r="224" spans="2:30">
      <c r="B224" t="s">
        <v>16</v>
      </c>
      <c r="C224" t="s">
        <v>221</v>
      </c>
      <c r="D224" t="s">
        <v>9</v>
      </c>
      <c r="E224">
        <v>1951</v>
      </c>
      <c r="F224">
        <v>3.9910000000000001</v>
      </c>
      <c r="G224">
        <v>59.395000000000003</v>
      </c>
      <c r="H224" t="str">
        <f xml:space="preserve"> _01_data[[#This Row],[country]] &amp; _01_data[[#This Row],[year]]</f>
        <v>Bahamas1951</v>
      </c>
      <c r="Q224" t="s">
        <v>182</v>
      </c>
      <c r="V224">
        <v>7</v>
      </c>
      <c r="W224">
        <v>1956</v>
      </c>
      <c r="X224" t="str">
        <v>Angola</v>
      </c>
      <c r="Y224">
        <v>7.1420000000000003</v>
      </c>
      <c r="Z224">
        <v>31.396000000000001</v>
      </c>
      <c r="AA224" t="e">
        <v>#N/A</v>
      </c>
      <c r="AB224" t="e">
        <v>#N/A</v>
      </c>
      <c r="AD224" t="str">
        <v>Zimbabwe</v>
      </c>
    </row>
    <row r="225" spans="2:28">
      <c r="B225" t="s">
        <v>17</v>
      </c>
      <c r="C225" t="s">
        <v>216</v>
      </c>
      <c r="D225" t="s">
        <v>223</v>
      </c>
      <c r="E225">
        <v>1951</v>
      </c>
      <c r="F225">
        <v>7.0090000000000003</v>
      </c>
      <c r="G225">
        <v>41.582999999999998</v>
      </c>
      <c r="H225" t="str">
        <f xml:space="preserve"> _01_data[[#This Row],[country]] &amp; _01_data[[#This Row],[year]]</f>
        <v>Bahrain1951</v>
      </c>
      <c r="Q225" t="s">
        <v>183</v>
      </c>
      <c r="V225">
        <v>8</v>
      </c>
      <c r="W225">
        <v>1957</v>
      </c>
      <c r="X225" t="str">
        <v>Angola</v>
      </c>
      <c r="Y225">
        <v>7.1870000000000003</v>
      </c>
      <c r="Z225">
        <v>31.795999999999999</v>
      </c>
      <c r="AA225" t="e">
        <v>#N/A</v>
      </c>
      <c r="AB225" t="e">
        <v>#N/A</v>
      </c>
    </row>
    <row r="226" spans="2:28">
      <c r="B226" t="s">
        <v>18</v>
      </c>
      <c r="C226" t="s">
        <v>216</v>
      </c>
      <c r="D226" t="s">
        <v>217</v>
      </c>
      <c r="E226">
        <v>1951</v>
      </c>
      <c r="F226">
        <v>6.266</v>
      </c>
      <c r="G226">
        <v>43.037999999999997</v>
      </c>
      <c r="H226" t="str">
        <f xml:space="preserve"> _01_data[[#This Row],[country]] &amp; _01_data[[#This Row],[year]]</f>
        <v>Bangladesh1951</v>
      </c>
      <c r="Q226" t="s">
        <v>184</v>
      </c>
      <c r="V226">
        <v>9</v>
      </c>
      <c r="W226">
        <v>1958</v>
      </c>
      <c r="X226" t="str">
        <v>Angola</v>
      </c>
      <c r="Y226">
        <v>7.2309999999999999</v>
      </c>
      <c r="Z226">
        <v>32.195999999999998</v>
      </c>
      <c r="AA226" t="e">
        <v>#N/A</v>
      </c>
      <c r="AB226" t="e">
        <v>#N/A</v>
      </c>
    </row>
    <row r="227" spans="2:28">
      <c r="B227" t="s">
        <v>19</v>
      </c>
      <c r="C227" t="s">
        <v>221</v>
      </c>
      <c r="D227" t="s">
        <v>224</v>
      </c>
      <c r="E227">
        <v>1951</v>
      </c>
      <c r="F227">
        <v>4.4850000000000003</v>
      </c>
      <c r="G227">
        <v>56.4</v>
      </c>
      <c r="H227" t="str">
        <f xml:space="preserve"> _01_data[[#This Row],[country]] &amp; _01_data[[#This Row],[year]]</f>
        <v>Barbados1951</v>
      </c>
      <c r="Q227" t="s">
        <v>185</v>
      </c>
      <c r="V227">
        <v>10</v>
      </c>
      <c r="W227">
        <v>1959</v>
      </c>
      <c r="X227" t="str">
        <v>Angola</v>
      </c>
      <c r="Y227">
        <v>7.2750000000000004</v>
      </c>
      <c r="Z227">
        <v>32.597000000000001</v>
      </c>
      <c r="AA227" t="e">
        <v>#N/A</v>
      </c>
      <c r="AB227" t="e">
        <v>#N/A</v>
      </c>
    </row>
    <row r="228" spans="2:28">
      <c r="B228" t="s">
        <v>20</v>
      </c>
      <c r="C228" t="s">
        <v>4</v>
      </c>
      <c r="D228" t="s">
        <v>218</v>
      </c>
      <c r="E228">
        <v>1951</v>
      </c>
      <c r="F228">
        <v>2.5529999999999999</v>
      </c>
      <c r="G228">
        <v>65.247</v>
      </c>
      <c r="H228" t="str">
        <f xml:space="preserve"> _01_data[[#This Row],[country]] &amp; _01_data[[#This Row],[year]]</f>
        <v>Belarus1951</v>
      </c>
      <c r="Q228" t="s">
        <v>186</v>
      </c>
      <c r="V228">
        <v>11</v>
      </c>
      <c r="W228">
        <v>1960</v>
      </c>
      <c r="X228" t="str">
        <v>Angola</v>
      </c>
      <c r="Y228">
        <v>7.3159999999999998</v>
      </c>
      <c r="Z228">
        <v>32.997999999999998</v>
      </c>
      <c r="AA228" t="e">
        <v>#N/A</v>
      </c>
      <c r="AB228" t="e">
        <v>#N/A</v>
      </c>
    </row>
    <row r="229" spans="2:28">
      <c r="B229" t="s">
        <v>21</v>
      </c>
      <c r="C229" t="s">
        <v>4</v>
      </c>
      <c r="D229" t="s">
        <v>226</v>
      </c>
      <c r="E229">
        <v>1951</v>
      </c>
      <c r="F229">
        <v>2.3050000000000002</v>
      </c>
      <c r="G229">
        <v>66.8</v>
      </c>
      <c r="H229" t="str">
        <f xml:space="preserve"> _01_data[[#This Row],[country]] &amp; _01_data[[#This Row],[year]]</f>
        <v>Belgium1951</v>
      </c>
      <c r="Q229" t="s">
        <v>187</v>
      </c>
      <c r="V229">
        <v>12</v>
      </c>
      <c r="W229">
        <v>1961</v>
      </c>
      <c r="X229" t="str">
        <v>Angola</v>
      </c>
      <c r="Y229">
        <v>7.3540000000000001</v>
      </c>
      <c r="Z229">
        <v>33.399000000000001</v>
      </c>
      <c r="AA229" t="e">
        <v>#N/A</v>
      </c>
      <c r="AB229" t="e">
        <v>#N/A</v>
      </c>
    </row>
    <row r="230" spans="2:28">
      <c r="B230" t="s">
        <v>22</v>
      </c>
      <c r="C230" t="s">
        <v>221</v>
      </c>
      <c r="D230" t="s">
        <v>227</v>
      </c>
      <c r="E230">
        <v>1951</v>
      </c>
      <c r="F230">
        <v>6.68</v>
      </c>
      <c r="G230">
        <v>55.085999999999999</v>
      </c>
      <c r="H230" t="str">
        <f xml:space="preserve"> _01_data[[#This Row],[country]] &amp; _01_data[[#This Row],[year]]</f>
        <v>Belize1951</v>
      </c>
      <c r="Q230" t="s">
        <v>188</v>
      </c>
      <c r="V230">
        <v>13</v>
      </c>
      <c r="W230">
        <v>1962</v>
      </c>
      <c r="X230" t="str">
        <v>Angola</v>
      </c>
      <c r="Y230">
        <v>7.3849999999999998</v>
      </c>
      <c r="Z230">
        <v>33.801000000000002</v>
      </c>
      <c r="AA230" t="e">
        <v>#N/A</v>
      </c>
      <c r="AB230" t="e">
        <v>#N/A</v>
      </c>
    </row>
    <row r="231" spans="2:28">
      <c r="B231" t="s">
        <v>23</v>
      </c>
      <c r="C231" t="s">
        <v>6</v>
      </c>
      <c r="D231" t="s">
        <v>228</v>
      </c>
      <c r="E231">
        <v>1951</v>
      </c>
      <c r="F231">
        <v>5.7770000000000001</v>
      </c>
      <c r="G231">
        <v>32.954999999999998</v>
      </c>
      <c r="H231" t="str">
        <f xml:space="preserve"> _01_data[[#This Row],[country]] &amp; _01_data[[#This Row],[year]]</f>
        <v>Benin1951</v>
      </c>
      <c r="Q231" t="s">
        <v>189</v>
      </c>
      <c r="V231">
        <v>14</v>
      </c>
      <c r="W231">
        <v>1963</v>
      </c>
      <c r="X231" t="str">
        <v>Angola</v>
      </c>
      <c r="Y231">
        <v>7.41</v>
      </c>
      <c r="Z231">
        <v>34.203000000000003</v>
      </c>
      <c r="AA231" t="e">
        <v>#N/A</v>
      </c>
      <c r="AB231" t="e">
        <v>#N/A</v>
      </c>
    </row>
    <row r="232" spans="2:28">
      <c r="B232" t="s">
        <v>24</v>
      </c>
      <c r="C232" t="s">
        <v>216</v>
      </c>
      <c r="D232" t="s">
        <v>217</v>
      </c>
      <c r="E232">
        <v>1951</v>
      </c>
      <c r="F232">
        <v>6.67</v>
      </c>
      <c r="G232">
        <v>28.975000000000001</v>
      </c>
      <c r="H232" t="str">
        <f xml:space="preserve"> _01_data[[#This Row],[country]] &amp; _01_data[[#This Row],[year]]</f>
        <v>Bhutan1951</v>
      </c>
      <c r="Q232" t="s">
        <v>190</v>
      </c>
      <c r="V232">
        <v>15</v>
      </c>
      <c r="W232">
        <v>1964</v>
      </c>
      <c r="X232" t="str">
        <v>Angola</v>
      </c>
      <c r="Y232">
        <v>7.4249999999999998</v>
      </c>
      <c r="Z232">
        <v>34.603999999999999</v>
      </c>
      <c r="AA232" t="e">
        <v>#N/A</v>
      </c>
      <c r="AB232" t="e">
        <v>#N/A</v>
      </c>
    </row>
    <row r="233" spans="2:28">
      <c r="B233" t="s">
        <v>25</v>
      </c>
      <c r="C233" t="s">
        <v>221</v>
      </c>
      <c r="D233" t="s">
        <v>222</v>
      </c>
      <c r="E233">
        <v>1951</v>
      </c>
      <c r="F233">
        <v>6.7279999999999998</v>
      </c>
      <c r="G233">
        <v>39.988</v>
      </c>
      <c r="H233" t="str">
        <f xml:space="preserve"> _01_data[[#This Row],[country]] &amp; _01_data[[#This Row],[year]]</f>
        <v>Bolivia1951</v>
      </c>
      <c r="Q233" t="s">
        <v>191</v>
      </c>
      <c r="V233">
        <v>16</v>
      </c>
      <c r="W233">
        <v>1965</v>
      </c>
      <c r="X233" t="str">
        <v>Angola</v>
      </c>
      <c r="Y233">
        <v>7.43</v>
      </c>
      <c r="Z233">
        <v>35.006999999999998</v>
      </c>
      <c r="AA233" t="e">
        <v>#N/A</v>
      </c>
      <c r="AB233" t="e">
        <v>#N/A</v>
      </c>
    </row>
    <row r="234" spans="2:28">
      <c r="B234" t="s">
        <v>26</v>
      </c>
      <c r="C234" t="s">
        <v>4</v>
      </c>
      <c r="D234" t="s">
        <v>218</v>
      </c>
      <c r="E234">
        <v>1951</v>
      </c>
      <c r="F234">
        <v>4.9989999999999997</v>
      </c>
      <c r="G234">
        <v>52.012999999999998</v>
      </c>
      <c r="H234" t="str">
        <f xml:space="preserve"> _01_data[[#This Row],[country]] &amp; _01_data[[#This Row],[year]]</f>
        <v>Bosnia and Herzegovina1951</v>
      </c>
      <c r="Q234" t="s">
        <v>192</v>
      </c>
      <c r="V234">
        <v>17</v>
      </c>
      <c r="W234">
        <v>1966</v>
      </c>
      <c r="X234" t="str">
        <v>Angola</v>
      </c>
      <c r="Y234">
        <v>7.4219999999999997</v>
      </c>
      <c r="Z234">
        <v>35.409999999999997</v>
      </c>
      <c r="AA234" t="e">
        <v>#N/A</v>
      </c>
      <c r="AB234" t="e">
        <v>#N/A</v>
      </c>
    </row>
    <row r="235" spans="2:28">
      <c r="B235" t="s">
        <v>27</v>
      </c>
      <c r="C235" t="s">
        <v>6</v>
      </c>
      <c r="D235" t="s">
        <v>229</v>
      </c>
      <c r="E235">
        <v>1951</v>
      </c>
      <c r="F235">
        <v>6.4770000000000003</v>
      </c>
      <c r="G235">
        <v>47.036999999999999</v>
      </c>
      <c r="H235" t="str">
        <f xml:space="preserve"> _01_data[[#This Row],[country]] &amp; _01_data[[#This Row],[year]]</f>
        <v>Botswana1951</v>
      </c>
      <c r="Q235" t="s">
        <v>193</v>
      </c>
      <c r="V235">
        <v>18</v>
      </c>
      <c r="W235">
        <v>1967</v>
      </c>
      <c r="X235" t="str">
        <v>Angola</v>
      </c>
      <c r="Y235">
        <v>7.4029999999999996</v>
      </c>
      <c r="Z235">
        <v>35.816000000000003</v>
      </c>
      <c r="AA235" t="e">
        <v>#N/A</v>
      </c>
      <c r="AB235" t="e">
        <v>#N/A</v>
      </c>
    </row>
    <row r="236" spans="2:28">
      <c r="B236" t="s">
        <v>28</v>
      </c>
      <c r="C236" t="s">
        <v>221</v>
      </c>
      <c r="D236" t="s">
        <v>222</v>
      </c>
      <c r="E236">
        <v>1951</v>
      </c>
      <c r="F236">
        <v>6.1680000000000001</v>
      </c>
      <c r="G236">
        <v>50.28</v>
      </c>
      <c r="H236" t="str">
        <f xml:space="preserve"> _01_data[[#This Row],[country]] &amp; _01_data[[#This Row],[year]]</f>
        <v>Brazil1951</v>
      </c>
      <c r="Q236" t="s">
        <v>194</v>
      </c>
      <c r="V236">
        <v>19</v>
      </c>
      <c r="W236">
        <v>1968</v>
      </c>
      <c r="X236" t="str">
        <v>Angola</v>
      </c>
      <c r="Y236">
        <v>7.375</v>
      </c>
      <c r="Z236">
        <v>36.222000000000001</v>
      </c>
      <c r="AA236" t="e">
        <v>#N/A</v>
      </c>
      <c r="AB236" t="e">
        <v>#N/A</v>
      </c>
    </row>
    <row r="237" spans="2:28">
      <c r="B237" t="s">
        <v>29</v>
      </c>
      <c r="C237" t="s">
        <v>216</v>
      </c>
      <c r="D237" t="s">
        <v>230</v>
      </c>
      <c r="E237">
        <v>1951</v>
      </c>
      <c r="F237">
        <v>7.3609999999999998</v>
      </c>
      <c r="G237">
        <v>56.933999999999997</v>
      </c>
      <c r="H237" t="str">
        <f xml:space="preserve"> _01_data[[#This Row],[country]] &amp; _01_data[[#This Row],[year]]</f>
        <v>Brunei1951</v>
      </c>
      <c r="Q237" t="s">
        <v>195</v>
      </c>
      <c r="V237">
        <v>20</v>
      </c>
      <c r="W237">
        <v>1969</v>
      </c>
      <c r="X237" t="str">
        <v>Angola</v>
      </c>
      <c r="Y237">
        <v>7.3390000000000004</v>
      </c>
      <c r="Z237">
        <v>36.627000000000002</v>
      </c>
      <c r="AA237" t="e">
        <v>#N/A</v>
      </c>
      <c r="AB237" t="e">
        <v>#N/A</v>
      </c>
    </row>
    <row r="238" spans="2:28">
      <c r="B238" t="s">
        <v>30</v>
      </c>
      <c r="C238" t="s">
        <v>4</v>
      </c>
      <c r="D238" t="s">
        <v>218</v>
      </c>
      <c r="E238">
        <v>1951</v>
      </c>
      <c r="F238">
        <v>2.6219999999999999</v>
      </c>
      <c r="G238">
        <v>60.63</v>
      </c>
      <c r="H238" t="str">
        <f xml:space="preserve"> _01_data[[#This Row],[country]] &amp; _01_data[[#This Row],[year]]</f>
        <v>Bulgaria1951</v>
      </c>
      <c r="Q238" t="s">
        <v>196</v>
      </c>
      <c r="V238">
        <v>21</v>
      </c>
      <c r="W238">
        <v>1970</v>
      </c>
      <c r="X238" t="str">
        <v>Angola</v>
      </c>
      <c r="Y238">
        <v>7.3010000000000002</v>
      </c>
      <c r="Z238">
        <v>37.031999999999996</v>
      </c>
      <c r="AA238" t="e">
        <v>#N/A</v>
      </c>
      <c r="AB238" t="e">
        <v>#N/A</v>
      </c>
    </row>
    <row r="239" spans="2:28">
      <c r="B239" t="s">
        <v>31</v>
      </c>
      <c r="C239" t="s">
        <v>6</v>
      </c>
      <c r="D239" t="s">
        <v>228</v>
      </c>
      <c r="E239">
        <v>1951</v>
      </c>
      <c r="F239">
        <v>6.0529999999999999</v>
      </c>
      <c r="G239">
        <v>30.224</v>
      </c>
      <c r="H239" t="str">
        <f xml:space="preserve"> _01_data[[#This Row],[country]] &amp; _01_data[[#This Row],[year]]</f>
        <v>Burkina Faso1951</v>
      </c>
      <c r="Q239" t="s">
        <v>197</v>
      </c>
      <c r="V239">
        <v>22</v>
      </c>
      <c r="W239">
        <v>1971</v>
      </c>
      <c r="X239" t="str">
        <v>Angola</v>
      </c>
      <c r="Y239">
        <v>7.2640000000000002</v>
      </c>
      <c r="Z239">
        <v>37.439</v>
      </c>
      <c r="AA239" t="e">
        <v>#N/A</v>
      </c>
      <c r="AB239" t="e">
        <v>#N/A</v>
      </c>
    </row>
    <row r="240" spans="2:28">
      <c r="B240" t="s">
        <v>32</v>
      </c>
      <c r="C240" t="s">
        <v>6</v>
      </c>
      <c r="D240" t="s">
        <v>231</v>
      </c>
      <c r="E240">
        <v>1951</v>
      </c>
      <c r="F240">
        <v>6.8109999999999999</v>
      </c>
      <c r="G240">
        <v>38.578000000000003</v>
      </c>
      <c r="H240" t="str">
        <f xml:space="preserve"> _01_data[[#This Row],[country]] &amp; _01_data[[#This Row],[year]]</f>
        <v>Burundi1951</v>
      </c>
      <c r="Q240" t="s">
        <v>198</v>
      </c>
      <c r="V240">
        <v>23</v>
      </c>
      <c r="W240">
        <v>1972</v>
      </c>
      <c r="X240" t="str">
        <v>Angola</v>
      </c>
      <c r="Y240">
        <v>7.2320000000000002</v>
      </c>
      <c r="Z240">
        <v>37.845999999999997</v>
      </c>
      <c r="AA240" t="e">
        <v>#N/A</v>
      </c>
      <c r="AB240" t="e">
        <v>#N/A</v>
      </c>
    </row>
    <row r="241" spans="2:28">
      <c r="B241" t="s">
        <v>33</v>
      </c>
      <c r="C241" t="s">
        <v>216</v>
      </c>
      <c r="D241" t="s">
        <v>230</v>
      </c>
      <c r="E241">
        <v>1951</v>
      </c>
      <c r="F241">
        <v>6.95</v>
      </c>
      <c r="G241">
        <v>39.911999999999999</v>
      </c>
      <c r="H241" t="str">
        <f xml:space="preserve"> _01_data[[#This Row],[country]] &amp; _01_data[[#This Row],[year]]</f>
        <v>Cambodia1951</v>
      </c>
      <c r="Q241" t="s">
        <v>199</v>
      </c>
      <c r="V241">
        <v>24</v>
      </c>
      <c r="W241">
        <v>1973</v>
      </c>
      <c r="X241" t="str">
        <v>Angola</v>
      </c>
      <c r="Y241">
        <v>7.2080000000000002</v>
      </c>
      <c r="Z241">
        <v>38.247</v>
      </c>
      <c r="AA241" t="e">
        <v>#N/A</v>
      </c>
      <c r="AB241" t="e">
        <v>#N/A</v>
      </c>
    </row>
    <row r="242" spans="2:28">
      <c r="B242" t="s">
        <v>34</v>
      </c>
      <c r="C242" t="s">
        <v>6</v>
      </c>
      <c r="D242" t="s">
        <v>220</v>
      </c>
      <c r="E242">
        <v>1951</v>
      </c>
      <c r="F242">
        <v>5.5190000000000001</v>
      </c>
      <c r="G242">
        <v>38.029000000000003</v>
      </c>
      <c r="H242" t="str">
        <f xml:space="preserve"> _01_data[[#This Row],[country]] &amp; _01_data[[#This Row],[year]]</f>
        <v>Cameroon1951</v>
      </c>
      <c r="Q242" t="s">
        <v>200</v>
      </c>
      <c r="V242">
        <v>25</v>
      </c>
      <c r="W242">
        <v>1974</v>
      </c>
      <c r="X242" t="str">
        <v>Angola</v>
      </c>
      <c r="Y242">
        <v>7.1920000000000002</v>
      </c>
      <c r="Z242">
        <v>38.634999999999998</v>
      </c>
      <c r="AA242" t="e">
        <v>#N/A</v>
      </c>
      <c r="AB242" t="e">
        <v>#N/A</v>
      </c>
    </row>
    <row r="243" spans="2:28">
      <c r="B243" t="s">
        <v>35</v>
      </c>
      <c r="C243" t="s">
        <v>221</v>
      </c>
      <c r="D243" t="s">
        <v>9</v>
      </c>
      <c r="E243">
        <v>1951</v>
      </c>
      <c r="F243">
        <v>3.472</v>
      </c>
      <c r="G243">
        <v>68.55</v>
      </c>
      <c r="H243" t="str">
        <f xml:space="preserve"> _01_data[[#This Row],[country]] &amp; _01_data[[#This Row],[year]]</f>
        <v>Canada1951</v>
      </c>
      <c r="Q243" t="s">
        <v>201</v>
      </c>
      <c r="V243">
        <v>26</v>
      </c>
      <c r="W243">
        <v>1975</v>
      </c>
      <c r="X243" t="str">
        <v>Angola</v>
      </c>
      <c r="Y243">
        <v>7.1849999999999996</v>
      </c>
      <c r="Z243">
        <v>38.997999999999998</v>
      </c>
      <c r="AA243" t="e">
        <v>#N/A</v>
      </c>
      <c r="AB243" t="e">
        <v>#N/A</v>
      </c>
    </row>
    <row r="244" spans="2:28">
      <c r="B244" t="s">
        <v>36</v>
      </c>
      <c r="C244" t="s">
        <v>6</v>
      </c>
      <c r="D244" t="s">
        <v>228</v>
      </c>
      <c r="E244">
        <v>1951</v>
      </c>
      <c r="F244">
        <v>6.5129999999999999</v>
      </c>
      <c r="G244">
        <v>47.865000000000002</v>
      </c>
      <c r="H244" t="str">
        <f xml:space="preserve"> _01_data[[#This Row],[country]] &amp; _01_data[[#This Row],[year]]</f>
        <v>Cape Verde1951</v>
      </c>
      <c r="Q244" t="s">
        <v>202</v>
      </c>
      <c r="V244">
        <v>27</v>
      </c>
      <c r="W244">
        <v>1976</v>
      </c>
      <c r="X244" t="str">
        <v>Angola</v>
      </c>
      <c r="Y244">
        <v>7.1859999999999999</v>
      </c>
      <c r="Z244">
        <v>39.323999999999998</v>
      </c>
      <c r="AA244" t="e">
        <v>#N/A</v>
      </c>
      <c r="AB244" t="e">
        <v>#N/A</v>
      </c>
    </row>
    <row r="245" spans="2:28">
      <c r="B245" t="s">
        <v>37</v>
      </c>
      <c r="C245" t="s">
        <v>6</v>
      </c>
      <c r="D245" t="s">
        <v>220</v>
      </c>
      <c r="E245">
        <v>1951</v>
      </c>
      <c r="F245">
        <v>5.4329999999999998</v>
      </c>
      <c r="G245">
        <v>32.817999999999998</v>
      </c>
      <c r="H245" t="str">
        <f xml:space="preserve"> _01_data[[#This Row],[country]] &amp; _01_data[[#This Row],[year]]</f>
        <v>Central African Republic1951</v>
      </c>
      <c r="Q245" t="s">
        <v>203</v>
      </c>
      <c r="V245">
        <v>28</v>
      </c>
      <c r="W245">
        <v>1977</v>
      </c>
      <c r="X245" t="str">
        <v>Angola</v>
      </c>
      <c r="Y245">
        <v>7.1890000000000001</v>
      </c>
      <c r="Z245">
        <v>39.604999999999997</v>
      </c>
      <c r="AA245" t="e">
        <v>#N/A</v>
      </c>
      <c r="AB245" t="e">
        <v>#N/A</v>
      </c>
    </row>
    <row r="246" spans="2:28">
      <c r="B246" t="s">
        <v>38</v>
      </c>
      <c r="C246" t="s">
        <v>6</v>
      </c>
      <c r="D246" t="s">
        <v>220</v>
      </c>
      <c r="E246">
        <v>1951</v>
      </c>
      <c r="F246">
        <v>6.0709999999999997</v>
      </c>
      <c r="G246">
        <v>35.68</v>
      </c>
      <c r="H246" t="str">
        <f xml:space="preserve"> _01_data[[#This Row],[country]] &amp; _01_data[[#This Row],[year]]</f>
        <v>Chad1951</v>
      </c>
      <c r="Q246" t="s">
        <v>204</v>
      </c>
      <c r="V246">
        <v>29</v>
      </c>
      <c r="W246">
        <v>1978</v>
      </c>
      <c r="X246" t="str">
        <v>Angola</v>
      </c>
      <c r="Y246">
        <v>7.194</v>
      </c>
      <c r="Z246">
        <v>39.840000000000003</v>
      </c>
      <c r="AA246" t="e">
        <v>#N/A</v>
      </c>
      <c r="AB246" t="e">
        <v>#N/A</v>
      </c>
    </row>
    <row r="247" spans="2:28">
      <c r="B247" t="s">
        <v>39</v>
      </c>
      <c r="C247" t="s">
        <v>4</v>
      </c>
      <c r="D247" t="s">
        <v>226</v>
      </c>
      <c r="E247">
        <v>1951</v>
      </c>
      <c r="F247">
        <v>2.0470000000000002</v>
      </c>
      <c r="G247">
        <v>68.713999999999999</v>
      </c>
      <c r="H247" t="str">
        <f xml:space="preserve"> _01_data[[#This Row],[country]] &amp; _01_data[[#This Row],[year]]</f>
        <v>Channel Islands1951</v>
      </c>
      <c r="Q247" t="s">
        <v>205</v>
      </c>
      <c r="V247">
        <v>30</v>
      </c>
      <c r="W247">
        <v>1979</v>
      </c>
      <c r="X247" t="str">
        <v>Angola</v>
      </c>
      <c r="Y247">
        <v>7.1970000000000001</v>
      </c>
      <c r="Z247">
        <v>40.029000000000003</v>
      </c>
      <c r="AA247" t="e">
        <v>#N/A</v>
      </c>
      <c r="AB247" t="e">
        <v>#N/A</v>
      </c>
    </row>
    <row r="248" spans="2:28">
      <c r="B248" t="s">
        <v>40</v>
      </c>
      <c r="C248" t="s">
        <v>221</v>
      </c>
      <c r="D248" t="s">
        <v>222</v>
      </c>
      <c r="E248">
        <v>1951</v>
      </c>
      <c r="F248">
        <v>4.7089999999999996</v>
      </c>
      <c r="G248">
        <v>54.445</v>
      </c>
      <c r="H248" t="str">
        <f xml:space="preserve"> _01_data[[#This Row],[country]] &amp; _01_data[[#This Row],[year]]</f>
        <v>Chile1951</v>
      </c>
      <c r="V248">
        <v>31</v>
      </c>
      <c r="W248">
        <v>1980</v>
      </c>
      <c r="X248" t="str">
        <v>Angola</v>
      </c>
      <c r="Y248">
        <v>7.2</v>
      </c>
      <c r="Z248">
        <v>40.182000000000002</v>
      </c>
      <c r="AA248" t="e">
        <v>#N/A</v>
      </c>
      <c r="AB248" t="e">
        <v>#N/A</v>
      </c>
    </row>
    <row r="249" spans="2:28">
      <c r="B249" t="s">
        <v>41</v>
      </c>
      <c r="C249" t="s">
        <v>216</v>
      </c>
      <c r="D249" t="s">
        <v>232</v>
      </c>
      <c r="E249">
        <v>1951</v>
      </c>
      <c r="F249">
        <v>5.2619999999999996</v>
      </c>
      <c r="G249">
        <v>39.636000000000003</v>
      </c>
      <c r="H249" t="str">
        <f xml:space="preserve"> _01_data[[#This Row],[country]] &amp; _01_data[[#This Row],[year]]</f>
        <v>China1951</v>
      </c>
      <c r="V249">
        <v>32</v>
      </c>
      <c r="W249">
        <v>1981</v>
      </c>
      <c r="X249" t="str">
        <v>Angola</v>
      </c>
      <c r="Y249">
        <v>7.2009999999999996</v>
      </c>
      <c r="Z249">
        <v>40.311</v>
      </c>
      <c r="AA249" t="e">
        <v>#N/A</v>
      </c>
      <c r="AB249" t="e">
        <v>#N/A</v>
      </c>
    </row>
    <row r="250" spans="2:28">
      <c r="B250" t="s">
        <v>42</v>
      </c>
      <c r="C250" t="s">
        <v>221</v>
      </c>
      <c r="D250" t="s">
        <v>222</v>
      </c>
      <c r="E250">
        <v>1951</v>
      </c>
      <c r="F250">
        <v>6.7690000000000001</v>
      </c>
      <c r="G250">
        <v>48.988999999999997</v>
      </c>
      <c r="H250" t="str">
        <f xml:space="preserve"> _01_data[[#This Row],[country]] &amp; _01_data[[#This Row],[year]]</f>
        <v>Colombia1951</v>
      </c>
      <c r="V250">
        <v>33</v>
      </c>
      <c r="W250">
        <v>1982</v>
      </c>
      <c r="X250" t="str">
        <v>Angola</v>
      </c>
      <c r="Y250">
        <v>7.2030000000000003</v>
      </c>
      <c r="Z250">
        <v>40.429000000000002</v>
      </c>
      <c r="AA250" t="e">
        <v>#N/A</v>
      </c>
      <c r="AB250" t="e">
        <v>#N/A</v>
      </c>
    </row>
    <row r="251" spans="2:28">
      <c r="B251" t="s">
        <v>43</v>
      </c>
      <c r="C251" t="s">
        <v>6</v>
      </c>
      <c r="D251" t="s">
        <v>231</v>
      </c>
      <c r="E251">
        <v>1951</v>
      </c>
      <c r="F251">
        <v>5.7709999999999999</v>
      </c>
      <c r="G251">
        <v>40.249000000000002</v>
      </c>
      <c r="H251" t="str">
        <f xml:space="preserve"> _01_data[[#This Row],[country]] &amp; _01_data[[#This Row],[year]]</f>
        <v>Comoros1951</v>
      </c>
      <c r="V251">
        <v>34</v>
      </c>
      <c r="W251">
        <v>1983</v>
      </c>
      <c r="X251" t="str">
        <v>Angola</v>
      </c>
      <c r="Y251">
        <v>7.2050000000000001</v>
      </c>
      <c r="Z251">
        <v>40.546999999999997</v>
      </c>
      <c r="AA251" t="e">
        <v>#N/A</v>
      </c>
      <c r="AB251" t="e">
        <v>#N/A</v>
      </c>
    </row>
    <row r="252" spans="2:28">
      <c r="B252" t="s">
        <v>44</v>
      </c>
      <c r="C252" t="s">
        <v>6</v>
      </c>
      <c r="D252" t="s">
        <v>220</v>
      </c>
      <c r="E252">
        <v>1951</v>
      </c>
      <c r="F252">
        <v>5.99</v>
      </c>
      <c r="G252">
        <v>38.530999999999999</v>
      </c>
      <c r="H252" t="str">
        <f xml:space="preserve"> _01_data[[#This Row],[country]] &amp; _01_data[[#This Row],[year]]</f>
        <v>Congo Democratic Republic1951</v>
      </c>
      <c r="V252">
        <v>35</v>
      </c>
      <c r="W252">
        <v>1984</v>
      </c>
      <c r="X252" t="str">
        <v>Angola</v>
      </c>
      <c r="Y252">
        <v>7.2069999999999999</v>
      </c>
      <c r="Z252">
        <v>40.670999999999999</v>
      </c>
      <c r="AA252" t="e">
        <v>#N/A</v>
      </c>
      <c r="AB252" t="e">
        <v>#N/A</v>
      </c>
    </row>
    <row r="253" spans="2:28">
      <c r="B253" t="s">
        <v>45</v>
      </c>
      <c r="C253" t="s">
        <v>6</v>
      </c>
      <c r="D253" t="s">
        <v>220</v>
      </c>
      <c r="E253">
        <v>1951</v>
      </c>
      <c r="F253">
        <v>5.67</v>
      </c>
      <c r="G253">
        <v>42.012999999999998</v>
      </c>
      <c r="H253" t="str">
        <f xml:space="preserve"> _01_data[[#This Row],[country]] &amp; _01_data[[#This Row],[year]]</f>
        <v>Congo Republic1951</v>
      </c>
      <c r="V253">
        <v>36</v>
      </c>
      <c r="W253">
        <v>1985</v>
      </c>
      <c r="X253" t="str">
        <v>Angola</v>
      </c>
      <c r="Y253">
        <v>7.2080000000000002</v>
      </c>
      <c r="Z253">
        <v>40.793999999999997</v>
      </c>
      <c r="AA253" t="e">
        <v>#N/A</v>
      </c>
      <c r="AB253" t="e">
        <v>#N/A</v>
      </c>
    </row>
    <row r="254" spans="2:28">
      <c r="B254" t="s">
        <v>46</v>
      </c>
      <c r="C254" t="s">
        <v>221</v>
      </c>
      <c r="D254" t="s">
        <v>227</v>
      </c>
      <c r="E254">
        <v>1951</v>
      </c>
      <c r="F254">
        <v>6.5919999999999996</v>
      </c>
      <c r="G254">
        <v>56.4</v>
      </c>
      <c r="H254" t="str">
        <f xml:space="preserve"> _01_data[[#This Row],[country]] &amp; _01_data[[#This Row],[year]]</f>
        <v>Costa Rica1951</v>
      </c>
      <c r="V254">
        <v>37</v>
      </c>
      <c r="W254">
        <v>1986</v>
      </c>
      <c r="X254" t="str">
        <v>Angola</v>
      </c>
      <c r="Y254">
        <v>7.2060000000000004</v>
      </c>
      <c r="Z254">
        <v>40.902000000000001</v>
      </c>
      <c r="AA254" t="e">
        <v>#N/A</v>
      </c>
      <c r="AB254" t="e">
        <v>#N/A</v>
      </c>
    </row>
    <row r="255" spans="2:28">
      <c r="B255" t="s">
        <v>47</v>
      </c>
      <c r="C255" t="s">
        <v>6</v>
      </c>
      <c r="D255" t="s">
        <v>228</v>
      </c>
      <c r="E255">
        <v>1951</v>
      </c>
      <c r="F255">
        <v>6.66</v>
      </c>
      <c r="G255">
        <v>31.384</v>
      </c>
      <c r="H255" t="str">
        <f xml:space="preserve"> _01_data[[#This Row],[country]] &amp; _01_data[[#This Row],[year]]</f>
        <v>Cote d'Ivoire1951</v>
      </c>
      <c r="V255">
        <v>38</v>
      </c>
      <c r="W255">
        <v>1987</v>
      </c>
      <c r="X255" t="str">
        <v>Angola</v>
      </c>
      <c r="Y255">
        <v>7.202</v>
      </c>
      <c r="Z255">
        <v>40.988</v>
      </c>
      <c r="AA255" t="e">
        <v>#N/A</v>
      </c>
      <c r="AB255" t="e">
        <v>#N/A</v>
      </c>
    </row>
    <row r="256" spans="2:28">
      <c r="B256" t="s">
        <v>48</v>
      </c>
      <c r="C256" t="s">
        <v>4</v>
      </c>
      <c r="D256" t="s">
        <v>218</v>
      </c>
      <c r="E256">
        <v>1951</v>
      </c>
      <c r="F256">
        <v>2.8959999999999999</v>
      </c>
      <c r="G256">
        <v>60.51</v>
      </c>
      <c r="H256" t="str">
        <f xml:space="preserve"> _01_data[[#This Row],[country]] &amp; _01_data[[#This Row],[year]]</f>
        <v>Croatia1951</v>
      </c>
      <c r="V256">
        <v>39</v>
      </c>
      <c r="W256">
        <v>1988</v>
      </c>
      <c r="X256" t="str">
        <v>Angola</v>
      </c>
      <c r="Y256">
        <v>7.194</v>
      </c>
      <c r="Z256">
        <v>41.05</v>
      </c>
      <c r="AA256" t="e">
        <v>#N/A</v>
      </c>
      <c r="AB256" t="e">
        <v>#N/A</v>
      </c>
    </row>
    <row r="257" spans="2:28">
      <c r="B257" t="s">
        <v>49</v>
      </c>
      <c r="C257" t="s">
        <v>221</v>
      </c>
      <c r="D257" t="s">
        <v>224</v>
      </c>
      <c r="E257">
        <v>1951</v>
      </c>
      <c r="F257">
        <v>4.5640000000000001</v>
      </c>
      <c r="G257">
        <v>58.518999999999998</v>
      </c>
      <c r="H257" t="str">
        <f xml:space="preserve"> _01_data[[#This Row],[country]] &amp; _01_data[[#This Row],[year]]</f>
        <v>Cuba1951</v>
      </c>
      <c r="V257">
        <v>40</v>
      </c>
      <c r="W257">
        <v>1989</v>
      </c>
      <c r="X257" t="str">
        <v>Angola</v>
      </c>
      <c r="Y257">
        <v>7.1820000000000004</v>
      </c>
      <c r="Z257">
        <v>41.1</v>
      </c>
      <c r="AA257" t="e">
        <v>#N/A</v>
      </c>
      <c r="AB257" t="e">
        <v>#N/A</v>
      </c>
    </row>
    <row r="258" spans="2:28">
      <c r="B258" t="s">
        <v>50</v>
      </c>
      <c r="C258" t="s">
        <v>4</v>
      </c>
      <c r="D258" t="s">
        <v>218</v>
      </c>
      <c r="E258">
        <v>1951</v>
      </c>
      <c r="F258">
        <v>3.8079999999999998</v>
      </c>
      <c r="G258">
        <v>66.066000000000003</v>
      </c>
      <c r="H258" t="str">
        <f xml:space="preserve"> _01_data[[#This Row],[country]] &amp; _01_data[[#This Row],[year]]</f>
        <v>Cyprus1951</v>
      </c>
      <c r="V258">
        <v>41</v>
      </c>
      <c r="W258">
        <v>1990</v>
      </c>
      <c r="X258" t="str">
        <v>Angola</v>
      </c>
      <c r="Y258">
        <v>7.165</v>
      </c>
      <c r="Z258">
        <v>41.151000000000003</v>
      </c>
      <c r="AA258" t="e">
        <v>#N/A</v>
      </c>
      <c r="AB258" t="e">
        <v>#N/A</v>
      </c>
    </row>
    <row r="259" spans="2:28">
      <c r="B259" t="s">
        <v>51</v>
      </c>
      <c r="C259" t="s">
        <v>4</v>
      </c>
      <c r="D259" t="s">
        <v>218</v>
      </c>
      <c r="E259">
        <v>1951</v>
      </c>
      <c r="F259">
        <v>2.8039999999999998</v>
      </c>
      <c r="G259">
        <v>65.25</v>
      </c>
      <c r="H259" t="str">
        <f xml:space="preserve"> _01_data[[#This Row],[country]] &amp; _01_data[[#This Row],[year]]</f>
        <v>Czech Republic1951</v>
      </c>
      <c r="V259">
        <v>42</v>
      </c>
      <c r="W259">
        <v>1991</v>
      </c>
      <c r="X259" t="str">
        <v>Angola</v>
      </c>
      <c r="Y259">
        <v>7.1429999999999998</v>
      </c>
      <c r="Z259">
        <v>41.220999999999997</v>
      </c>
      <c r="AA259" t="e">
        <v>#N/A</v>
      </c>
      <c r="AB259" t="e">
        <v>#N/A</v>
      </c>
    </row>
    <row r="260" spans="2:28">
      <c r="B260" t="s">
        <v>52</v>
      </c>
      <c r="C260" t="s">
        <v>4</v>
      </c>
      <c r="D260" t="s">
        <v>226</v>
      </c>
      <c r="E260">
        <v>1951</v>
      </c>
      <c r="F260">
        <v>2.5019999999999998</v>
      </c>
      <c r="G260">
        <v>70.930000000000007</v>
      </c>
      <c r="H260" t="str">
        <f xml:space="preserve"> _01_data[[#This Row],[country]] &amp; _01_data[[#This Row],[year]]</f>
        <v>Denmark1951</v>
      </c>
      <c r="V260">
        <v>43</v>
      </c>
      <c r="W260">
        <v>1992</v>
      </c>
      <c r="X260" t="str">
        <v>Angola</v>
      </c>
      <c r="Y260">
        <v>7.1159999999999997</v>
      </c>
      <c r="Z260">
        <v>41.329000000000001</v>
      </c>
      <c r="AA260" t="e">
        <v>#N/A</v>
      </c>
      <c r="AB260" t="e">
        <v>#N/A</v>
      </c>
    </row>
    <row r="261" spans="2:28">
      <c r="B261" t="s">
        <v>53</v>
      </c>
      <c r="C261" t="s">
        <v>6</v>
      </c>
      <c r="D261" t="s">
        <v>231</v>
      </c>
      <c r="E261">
        <v>1951</v>
      </c>
      <c r="F261">
        <v>6.3040000000000003</v>
      </c>
      <c r="G261">
        <v>40.530999999999999</v>
      </c>
      <c r="H261" t="str">
        <f xml:space="preserve"> _01_data[[#This Row],[country]] &amp; _01_data[[#This Row],[year]]</f>
        <v>Djibouti1951</v>
      </c>
      <c r="V261">
        <v>44</v>
      </c>
      <c r="W261">
        <v>1993</v>
      </c>
      <c r="X261" t="str">
        <v>Angola</v>
      </c>
      <c r="Y261">
        <v>7.0869999999999997</v>
      </c>
      <c r="Z261">
        <v>41.494999999999997</v>
      </c>
      <c r="AA261" t="e">
        <v>#N/A</v>
      </c>
      <c r="AB261" t="e">
        <v>#N/A</v>
      </c>
    </row>
    <row r="262" spans="2:28">
      <c r="B262" t="s">
        <v>54</v>
      </c>
      <c r="C262" t="s">
        <v>221</v>
      </c>
      <c r="D262" t="s">
        <v>224</v>
      </c>
      <c r="E262">
        <v>1951</v>
      </c>
      <c r="F262">
        <v>7.5369999999999999</v>
      </c>
      <c r="G262">
        <v>44.725999999999999</v>
      </c>
      <c r="H262" t="str">
        <f xml:space="preserve"> _01_data[[#This Row],[country]] &amp; _01_data[[#This Row],[year]]</f>
        <v>Dominican Republic1951</v>
      </c>
      <c r="V262">
        <v>45</v>
      </c>
      <c r="W262">
        <v>1994</v>
      </c>
      <c r="X262" t="str">
        <v>Angola</v>
      </c>
      <c r="Y262">
        <v>7.0540000000000003</v>
      </c>
      <c r="Z262">
        <v>41.735999999999997</v>
      </c>
      <c r="AA262" t="e">
        <v>#N/A</v>
      </c>
      <c r="AB262" t="e">
        <v>#N/A</v>
      </c>
    </row>
    <row r="263" spans="2:28">
      <c r="B263" t="s">
        <v>55</v>
      </c>
      <c r="C263" t="s">
        <v>221</v>
      </c>
      <c r="D263" t="s">
        <v>222</v>
      </c>
      <c r="E263">
        <v>1951</v>
      </c>
      <c r="F263">
        <v>6.694</v>
      </c>
      <c r="G263">
        <v>47.534999999999997</v>
      </c>
      <c r="H263" t="str">
        <f xml:space="preserve"> _01_data[[#This Row],[country]] &amp; _01_data[[#This Row],[year]]</f>
        <v>Ecuador1951</v>
      </c>
      <c r="V263">
        <v>46</v>
      </c>
      <c r="W263">
        <v>1995</v>
      </c>
      <c r="X263" t="str">
        <v>Angola</v>
      </c>
      <c r="Y263">
        <v>7.0190000000000001</v>
      </c>
      <c r="Z263">
        <v>42.073</v>
      </c>
      <c r="AA263" t="e">
        <v>#N/A</v>
      </c>
      <c r="AB263" t="e">
        <v>#N/A</v>
      </c>
    </row>
    <row r="264" spans="2:28">
      <c r="B264" t="s">
        <v>56</v>
      </c>
      <c r="C264" t="s">
        <v>6</v>
      </c>
      <c r="D264" t="s">
        <v>219</v>
      </c>
      <c r="E264">
        <v>1951</v>
      </c>
      <c r="F264">
        <v>6.5990000000000002</v>
      </c>
      <c r="G264">
        <v>39.188000000000002</v>
      </c>
      <c r="H264" t="str">
        <f xml:space="preserve"> _01_data[[#This Row],[country]] &amp; _01_data[[#This Row],[year]]</f>
        <v>Egypt1951</v>
      </c>
      <c r="V264">
        <v>47</v>
      </c>
      <c r="W264">
        <v>1996</v>
      </c>
      <c r="X264" t="str">
        <v>Angola</v>
      </c>
      <c r="Y264">
        <v>6.984</v>
      </c>
      <c r="Z264">
        <v>42.526000000000003</v>
      </c>
      <c r="AA264" t="e">
        <v>#N/A</v>
      </c>
      <c r="AB264" t="e">
        <v>#N/A</v>
      </c>
    </row>
    <row r="265" spans="2:28">
      <c r="B265" t="s">
        <v>57</v>
      </c>
      <c r="C265" t="s">
        <v>221</v>
      </c>
      <c r="D265" t="s">
        <v>227</v>
      </c>
      <c r="E265">
        <v>1951</v>
      </c>
      <c r="F265">
        <v>6.194</v>
      </c>
      <c r="G265">
        <v>43.718000000000004</v>
      </c>
      <c r="H265" t="str">
        <f xml:space="preserve"> _01_data[[#This Row],[country]] &amp; _01_data[[#This Row],[year]]</f>
        <v>El Salvador1951</v>
      </c>
      <c r="V265">
        <v>48</v>
      </c>
      <c r="W265">
        <v>1997</v>
      </c>
      <c r="X265" t="str">
        <v>Angola</v>
      </c>
      <c r="Y265">
        <v>6.9489999999999998</v>
      </c>
      <c r="Z265">
        <v>43.088000000000001</v>
      </c>
      <c r="AA265" t="e">
        <v>#N/A</v>
      </c>
      <c r="AB265" t="e">
        <v>#N/A</v>
      </c>
    </row>
    <row r="266" spans="2:28">
      <c r="B266" t="s">
        <v>58</v>
      </c>
      <c r="C266" t="s">
        <v>6</v>
      </c>
      <c r="D266" t="s">
        <v>220</v>
      </c>
      <c r="E266">
        <v>1951</v>
      </c>
      <c r="F266">
        <v>5.5039999999999996</v>
      </c>
      <c r="G266">
        <v>34.031999999999996</v>
      </c>
      <c r="H266" t="str">
        <f xml:space="preserve"> _01_data[[#This Row],[country]] &amp; _01_data[[#This Row],[year]]</f>
        <v>Equatorial Guinea1951</v>
      </c>
      <c r="V266">
        <v>49</v>
      </c>
      <c r="W266">
        <v>1998</v>
      </c>
      <c r="X266" t="str">
        <v>Angola</v>
      </c>
      <c r="Y266">
        <v>6.9130000000000003</v>
      </c>
      <c r="Z266">
        <v>43.741999999999997</v>
      </c>
      <c r="AA266" t="e">
        <v>#N/A</v>
      </c>
      <c r="AB266" t="e">
        <v>#N/A</v>
      </c>
    </row>
    <row r="267" spans="2:28">
      <c r="B267" t="s">
        <v>59</v>
      </c>
      <c r="C267" t="s">
        <v>6</v>
      </c>
      <c r="D267" t="s">
        <v>231</v>
      </c>
      <c r="E267">
        <v>1951</v>
      </c>
      <c r="F267">
        <v>6.9379999999999997</v>
      </c>
      <c r="G267">
        <v>35.557000000000002</v>
      </c>
      <c r="H267" t="str">
        <f xml:space="preserve"> _01_data[[#This Row],[country]] &amp; _01_data[[#This Row],[year]]</f>
        <v>Eritrea1951</v>
      </c>
      <c r="V267">
        <v>50</v>
      </c>
      <c r="W267">
        <v>1999</v>
      </c>
      <c r="X267" t="str">
        <v>Angola</v>
      </c>
      <c r="Y267">
        <v>6.8780000000000001</v>
      </c>
      <c r="Z267">
        <v>44.468000000000004</v>
      </c>
      <c r="AA267" t="e">
        <v>#N/A</v>
      </c>
      <c r="AB267" t="e">
        <v>#N/A</v>
      </c>
    </row>
    <row r="268" spans="2:28">
      <c r="B268" t="s">
        <v>60</v>
      </c>
      <c r="C268" t="s">
        <v>4</v>
      </c>
      <c r="D268" t="s">
        <v>218</v>
      </c>
      <c r="E268">
        <v>1951</v>
      </c>
      <c r="F268">
        <v>2.0819999999999999</v>
      </c>
      <c r="G268">
        <v>64.602000000000004</v>
      </c>
      <c r="H268" t="str">
        <f xml:space="preserve"> _01_data[[#This Row],[country]] &amp; _01_data[[#This Row],[year]]</f>
        <v>Estonia1951</v>
      </c>
      <c r="V268">
        <v>51</v>
      </c>
      <c r="W268">
        <v>2000</v>
      </c>
      <c r="X268" t="str">
        <v>Angola</v>
      </c>
      <c r="Y268">
        <v>6.8440000000000003</v>
      </c>
      <c r="Z268">
        <v>45.234000000000002</v>
      </c>
      <c r="AA268" t="e">
        <v>#N/A</v>
      </c>
      <c r="AB268" t="e">
        <v>#N/A</v>
      </c>
    </row>
    <row r="269" spans="2:28">
      <c r="B269" t="s">
        <v>61</v>
      </c>
      <c r="C269" t="s">
        <v>6</v>
      </c>
      <c r="D269" t="s">
        <v>231</v>
      </c>
      <c r="E269">
        <v>1951</v>
      </c>
      <c r="F269">
        <v>7.298</v>
      </c>
      <c r="G269">
        <v>33.469000000000001</v>
      </c>
      <c r="H269" t="str">
        <f xml:space="preserve"> _01_data[[#This Row],[country]] &amp; _01_data[[#This Row],[year]]</f>
        <v>Ethiopia1951</v>
      </c>
      <c r="V269">
        <v>52</v>
      </c>
      <c r="W269">
        <v>2001</v>
      </c>
      <c r="X269" t="str">
        <v>Angola</v>
      </c>
      <c r="Y269">
        <v>6.8109999999999999</v>
      </c>
      <c r="Z269">
        <v>46.003999999999998</v>
      </c>
      <c r="AA269" t="e">
        <v>#N/A</v>
      </c>
      <c r="AB269" t="e">
        <v>#N/A</v>
      </c>
    </row>
    <row r="270" spans="2:28">
      <c r="B270" t="s">
        <v>62</v>
      </c>
      <c r="C270" t="s">
        <v>225</v>
      </c>
      <c r="D270" t="s">
        <v>225</v>
      </c>
      <c r="E270">
        <v>1951</v>
      </c>
      <c r="F270">
        <v>6.4020000000000001</v>
      </c>
      <c r="G270">
        <v>51.390999999999998</v>
      </c>
      <c r="H270" t="str">
        <f xml:space="preserve"> _01_data[[#This Row],[country]] &amp; _01_data[[#This Row],[year]]</f>
        <v>Fiji1951</v>
      </c>
      <c r="V270">
        <v>53</v>
      </c>
      <c r="W270">
        <v>2002</v>
      </c>
      <c r="X270" t="str">
        <v>Angola</v>
      </c>
      <c r="Y270">
        <v>6.7779999999999996</v>
      </c>
      <c r="Z270">
        <v>46.743000000000002</v>
      </c>
      <c r="AA270" t="e">
        <v>#N/A</v>
      </c>
      <c r="AB270" t="e">
        <v>#N/A</v>
      </c>
    </row>
    <row r="271" spans="2:28">
      <c r="B271" t="s">
        <v>63</v>
      </c>
      <c r="C271" t="s">
        <v>4</v>
      </c>
      <c r="D271" t="s">
        <v>226</v>
      </c>
      <c r="E271">
        <v>1951</v>
      </c>
      <c r="F271">
        <v>3.01</v>
      </c>
      <c r="G271">
        <v>65.67</v>
      </c>
      <c r="H271" t="str">
        <f xml:space="preserve"> _01_data[[#This Row],[country]] &amp; _01_data[[#This Row],[year]]</f>
        <v>Finland1951</v>
      </c>
      <c r="V271">
        <v>54</v>
      </c>
      <c r="W271">
        <v>2003</v>
      </c>
      <c r="X271" t="str">
        <v>Angola</v>
      </c>
      <c r="Y271">
        <v>6.7430000000000003</v>
      </c>
      <c r="Z271">
        <v>47.424999999999997</v>
      </c>
      <c r="AA271" t="e">
        <v>#N/A</v>
      </c>
      <c r="AB271" t="e">
        <v>#N/A</v>
      </c>
    </row>
    <row r="272" spans="2:28">
      <c r="B272" t="s">
        <v>64</v>
      </c>
      <c r="C272" t="s">
        <v>4</v>
      </c>
      <c r="D272" t="s">
        <v>226</v>
      </c>
      <c r="E272">
        <v>1951</v>
      </c>
      <c r="F272">
        <v>2.806</v>
      </c>
      <c r="G272">
        <v>66.12</v>
      </c>
      <c r="H272" t="str">
        <f xml:space="preserve"> _01_data[[#This Row],[country]] &amp; _01_data[[#This Row],[year]]</f>
        <v>France1951</v>
      </c>
      <c r="V272">
        <v>55</v>
      </c>
      <c r="W272">
        <v>2004</v>
      </c>
      <c r="X272" t="str">
        <v>Angola</v>
      </c>
      <c r="Y272">
        <v>6.7039999999999997</v>
      </c>
      <c r="Z272">
        <v>48.036000000000001</v>
      </c>
      <c r="AA272" t="e">
        <v>#N/A</v>
      </c>
      <c r="AB272" t="e">
        <v>#N/A</v>
      </c>
    </row>
    <row r="273" spans="2:28">
      <c r="B273" t="s">
        <v>65</v>
      </c>
      <c r="C273" t="s">
        <v>221</v>
      </c>
      <c r="D273" t="s">
        <v>222</v>
      </c>
      <c r="E273">
        <v>1951</v>
      </c>
      <c r="F273">
        <v>5.0529999999999999</v>
      </c>
      <c r="G273">
        <v>52.515000000000001</v>
      </c>
      <c r="H273" t="str">
        <f xml:space="preserve"> _01_data[[#This Row],[country]] &amp; _01_data[[#This Row],[year]]</f>
        <v>French Guiana1951</v>
      </c>
      <c r="V273">
        <v>56</v>
      </c>
      <c r="W273">
        <v>2005</v>
      </c>
      <c r="X273" t="str">
        <v>Angola</v>
      </c>
      <c r="Y273">
        <v>6.657</v>
      </c>
      <c r="Z273">
        <v>48.572000000000003</v>
      </c>
      <c r="AA273" t="e">
        <v>#N/A</v>
      </c>
      <c r="AB273" t="e">
        <v>#N/A</v>
      </c>
    </row>
    <row r="274" spans="2:28">
      <c r="B274" t="s">
        <v>66</v>
      </c>
      <c r="C274" t="s">
        <v>225</v>
      </c>
      <c r="D274" t="s">
        <v>225</v>
      </c>
      <c r="E274">
        <v>1951</v>
      </c>
      <c r="F274">
        <v>5.9870000000000001</v>
      </c>
      <c r="G274">
        <v>46.521999999999998</v>
      </c>
      <c r="H274" t="str">
        <f xml:space="preserve"> _01_data[[#This Row],[country]] &amp; _01_data[[#This Row],[year]]</f>
        <v>French Polynesia1951</v>
      </c>
      <c r="V274">
        <v>57</v>
      </c>
      <c r="W274">
        <v>2006</v>
      </c>
      <c r="X274" t="str">
        <v>Angola</v>
      </c>
      <c r="Y274">
        <v>6.5979999999999999</v>
      </c>
      <c r="Z274">
        <v>49.040999999999997</v>
      </c>
      <c r="AA274" t="e">
        <v>#N/A</v>
      </c>
      <c r="AB274" t="e">
        <v>#N/A</v>
      </c>
    </row>
    <row r="275" spans="2:28">
      <c r="B275" t="s">
        <v>67</v>
      </c>
      <c r="C275" t="s">
        <v>6</v>
      </c>
      <c r="D275" t="s">
        <v>220</v>
      </c>
      <c r="E275">
        <v>1951</v>
      </c>
      <c r="F275">
        <v>3.9529999999999998</v>
      </c>
      <c r="G275">
        <v>36.247999999999998</v>
      </c>
      <c r="H275" t="str">
        <f xml:space="preserve"> _01_data[[#This Row],[country]] &amp; _01_data[[#This Row],[year]]</f>
        <v>Gabon1951</v>
      </c>
      <c r="V275">
        <v>58</v>
      </c>
      <c r="W275">
        <v>2007</v>
      </c>
      <c r="X275" t="str">
        <v>Angola</v>
      </c>
      <c r="Y275">
        <v>6.5229999999999997</v>
      </c>
      <c r="Z275">
        <v>49.470999999999997</v>
      </c>
      <c r="AA275" t="e">
        <v>#N/A</v>
      </c>
      <c r="AB275" t="e">
        <v>#N/A</v>
      </c>
    </row>
    <row r="276" spans="2:28">
      <c r="B276" t="s">
        <v>68</v>
      </c>
      <c r="C276" t="s">
        <v>6</v>
      </c>
      <c r="D276" t="s">
        <v>228</v>
      </c>
      <c r="E276">
        <v>1951</v>
      </c>
      <c r="F276">
        <v>5.2439999999999998</v>
      </c>
      <c r="G276">
        <v>29.84</v>
      </c>
      <c r="H276" t="str">
        <f xml:space="preserve"> _01_data[[#This Row],[country]] &amp; _01_data[[#This Row],[year]]</f>
        <v>Gambia1951</v>
      </c>
      <c r="V276">
        <v>59</v>
      </c>
      <c r="W276">
        <v>2008</v>
      </c>
      <c r="X276" t="str">
        <v>Angola</v>
      </c>
      <c r="Y276">
        <v>6.4340000000000002</v>
      </c>
      <c r="Z276">
        <v>49.881999999999998</v>
      </c>
      <c r="AA276" t="e">
        <v>#N/A</v>
      </c>
      <c r="AB276" t="e">
        <v>#N/A</v>
      </c>
    </row>
    <row r="277" spans="2:28">
      <c r="B277" t="s">
        <v>69</v>
      </c>
      <c r="C277" t="s">
        <v>4</v>
      </c>
      <c r="D277" t="s">
        <v>223</v>
      </c>
      <c r="E277">
        <v>1951</v>
      </c>
      <c r="F277">
        <v>3.0680000000000001</v>
      </c>
      <c r="G277">
        <v>60.042999999999999</v>
      </c>
      <c r="H277" t="str">
        <f xml:space="preserve"> _01_data[[#This Row],[country]] &amp; _01_data[[#This Row],[year]]</f>
        <v>Georgia1951</v>
      </c>
      <c r="V277">
        <v>60</v>
      </c>
      <c r="W277">
        <v>2009</v>
      </c>
      <c r="X277" t="str">
        <v>Angola</v>
      </c>
      <c r="Y277">
        <v>6.3310000000000004</v>
      </c>
      <c r="Z277">
        <v>50.286000000000001</v>
      </c>
      <c r="AA277" t="e">
        <v>#N/A</v>
      </c>
      <c r="AB277" t="e">
        <v>#N/A</v>
      </c>
    </row>
    <row r="278" spans="2:28">
      <c r="B278" t="s">
        <v>70</v>
      </c>
      <c r="C278" t="s">
        <v>4</v>
      </c>
      <c r="D278" t="s">
        <v>226</v>
      </c>
      <c r="E278">
        <v>1951</v>
      </c>
      <c r="F278">
        <v>2.0830000000000002</v>
      </c>
      <c r="G278">
        <v>66.962999999999994</v>
      </c>
      <c r="H278" t="str">
        <f xml:space="preserve"> _01_data[[#This Row],[country]] &amp; _01_data[[#This Row],[year]]</f>
        <v>Germany1951</v>
      </c>
      <c r="V278">
        <v>61</v>
      </c>
      <c r="W278">
        <v>2010</v>
      </c>
      <c r="X278" t="str">
        <v>Angola</v>
      </c>
      <c r="Y278">
        <v>6.218</v>
      </c>
      <c r="Z278">
        <v>50.689</v>
      </c>
      <c r="AA278" t="e">
        <v>#N/A</v>
      </c>
      <c r="AB278" t="e">
        <v>#N/A</v>
      </c>
    </row>
    <row r="279" spans="2:28">
      <c r="B279" t="s">
        <v>71</v>
      </c>
      <c r="C279" t="s">
        <v>6</v>
      </c>
      <c r="D279" t="s">
        <v>228</v>
      </c>
      <c r="E279">
        <v>1951</v>
      </c>
      <c r="F279">
        <v>6.3849999999999998</v>
      </c>
      <c r="G279">
        <v>41.387999999999998</v>
      </c>
      <c r="H279" t="str">
        <f xml:space="preserve"> _01_data[[#This Row],[country]] &amp; _01_data[[#This Row],[year]]</f>
        <v>Ghana1951</v>
      </c>
      <c r="V279">
        <v>62</v>
      </c>
      <c r="W279">
        <v>2011</v>
      </c>
      <c r="X279" t="str">
        <v>Angola</v>
      </c>
      <c r="Y279">
        <v>6.0990000000000002</v>
      </c>
      <c r="Z279">
        <v>51.094000000000001</v>
      </c>
      <c r="AA279" t="e">
        <v>#N/A</v>
      </c>
      <c r="AB279" t="e">
        <v>#N/A</v>
      </c>
    </row>
    <row r="280" spans="2:28">
      <c r="B280" t="s">
        <v>72</v>
      </c>
      <c r="C280" t="s">
        <v>4</v>
      </c>
      <c r="D280" t="s">
        <v>218</v>
      </c>
      <c r="E280">
        <v>1951</v>
      </c>
      <c r="F280">
        <v>2.2799999999999998</v>
      </c>
      <c r="G280">
        <v>65.477000000000004</v>
      </c>
      <c r="H280" t="str">
        <f xml:space="preserve"> _01_data[[#This Row],[country]] &amp; _01_data[[#This Row],[year]]</f>
        <v>Greece1951</v>
      </c>
      <c r="V280">
        <v>63</v>
      </c>
      <c r="W280">
        <v>2012</v>
      </c>
      <c r="X280" t="str">
        <v>Angola</v>
      </c>
      <c r="Y280">
        <v>5.9790000000000001</v>
      </c>
      <c r="Z280">
        <v>51.497999999999998</v>
      </c>
      <c r="AA280" t="e">
        <v>#N/A</v>
      </c>
      <c r="AB280" t="e">
        <v>#N/A</v>
      </c>
    </row>
    <row r="281" spans="2:28">
      <c r="B281" t="s">
        <v>73</v>
      </c>
      <c r="C281" t="s">
        <v>221</v>
      </c>
      <c r="D281" t="s">
        <v>224</v>
      </c>
      <c r="E281">
        <v>1951</v>
      </c>
      <c r="F281">
        <v>5.3579999999999997</v>
      </c>
      <c r="G281">
        <v>55.515999999999998</v>
      </c>
      <c r="H281" t="str">
        <f xml:space="preserve"> _01_data[[#This Row],[country]] &amp; _01_data[[#This Row],[year]]</f>
        <v>Grenada1951</v>
      </c>
      <c r="V281">
        <v>64</v>
      </c>
      <c r="W281">
        <v>2013</v>
      </c>
      <c r="X281" t="str">
        <v>Angola</v>
      </c>
      <c r="Y281">
        <v>5.8630000000000004</v>
      </c>
      <c r="Z281">
        <v>51.899000000000001</v>
      </c>
      <c r="AA281">
        <v>5.8630000000000004</v>
      </c>
      <c r="AB281">
        <v>51.899000000000001</v>
      </c>
    </row>
    <row r="282" spans="2:28">
      <c r="B282" t="s">
        <v>74</v>
      </c>
      <c r="C282" t="s">
        <v>221</v>
      </c>
      <c r="D282" t="s">
        <v>224</v>
      </c>
      <c r="E282">
        <v>1951</v>
      </c>
      <c r="F282">
        <v>5.6159999999999997</v>
      </c>
      <c r="G282">
        <v>52.088000000000001</v>
      </c>
      <c r="H282" t="str">
        <f xml:space="preserve"> _01_data[[#This Row],[country]] &amp; _01_data[[#This Row],[year]]</f>
        <v>Guadeloupe1951</v>
      </c>
      <c r="V282">
        <v>0</v>
      </c>
      <c r="W282" t="str">
        <v/>
      </c>
      <c r="X282" t="str">
        <v/>
      </c>
      <c r="Y282" t="e">
        <v>#N/A</v>
      </c>
      <c r="Z282" t="e">
        <v>#N/A</v>
      </c>
      <c r="AA282" t="e">
        <v>#N/A</v>
      </c>
      <c r="AB282" t="e">
        <v>#N/A</v>
      </c>
    </row>
    <row r="283" spans="2:28">
      <c r="B283" t="s">
        <v>75</v>
      </c>
      <c r="C283" t="s">
        <v>225</v>
      </c>
      <c r="D283" t="s">
        <v>225</v>
      </c>
      <c r="E283">
        <v>1951</v>
      </c>
      <c r="F283">
        <v>5.4580000000000002</v>
      </c>
      <c r="G283">
        <v>56.38</v>
      </c>
      <c r="H283" t="str">
        <f xml:space="preserve"> _01_data[[#This Row],[country]] &amp; _01_data[[#This Row],[year]]</f>
        <v>Guam1951</v>
      </c>
      <c r="V283">
        <v>1</v>
      </c>
      <c r="W283">
        <v>1950</v>
      </c>
      <c r="X283" t="str">
        <v>Antigua and Barbuda</v>
      </c>
      <c r="Y283">
        <v>4.4459999999999997</v>
      </c>
      <c r="Z283">
        <v>57.536000000000001</v>
      </c>
      <c r="AA283" t="e">
        <v>#N/A</v>
      </c>
      <c r="AB283" t="e">
        <v>#N/A</v>
      </c>
    </row>
    <row r="284" spans="2:28">
      <c r="B284" t="s">
        <v>76</v>
      </c>
      <c r="C284" t="s">
        <v>221</v>
      </c>
      <c r="D284" t="s">
        <v>227</v>
      </c>
      <c r="E284">
        <v>1951</v>
      </c>
      <c r="F284">
        <v>7.1760000000000002</v>
      </c>
      <c r="G284">
        <v>41.523000000000003</v>
      </c>
      <c r="H284" t="str">
        <f xml:space="preserve"> _01_data[[#This Row],[country]] &amp; _01_data[[#This Row],[year]]</f>
        <v>Guatemala1951</v>
      </c>
      <c r="V284">
        <v>2</v>
      </c>
      <c r="W284">
        <v>1951</v>
      </c>
      <c r="X284" t="str">
        <v>Antigua and Barbuda</v>
      </c>
      <c r="Y284">
        <v>4.4640000000000004</v>
      </c>
      <c r="Z284">
        <v>57.786000000000001</v>
      </c>
      <c r="AA284" t="e">
        <v>#N/A</v>
      </c>
      <c r="AB284" t="e">
        <v>#N/A</v>
      </c>
    </row>
    <row r="285" spans="2:28">
      <c r="B285" t="s">
        <v>77</v>
      </c>
      <c r="C285" t="s">
        <v>6</v>
      </c>
      <c r="D285" t="s">
        <v>228</v>
      </c>
      <c r="E285">
        <v>1951</v>
      </c>
      <c r="F285">
        <v>5.9820000000000002</v>
      </c>
      <c r="G285">
        <v>32.673000000000002</v>
      </c>
      <c r="H285" t="str">
        <f xml:space="preserve"> _01_data[[#This Row],[country]] &amp; _01_data[[#This Row],[year]]</f>
        <v>Guinea1951</v>
      </c>
      <c r="V285">
        <v>3</v>
      </c>
      <c r="W285">
        <v>1952</v>
      </c>
      <c r="X285" t="str">
        <v>Antigua and Barbuda</v>
      </c>
      <c r="Y285">
        <v>4.4960000000000004</v>
      </c>
      <c r="Z285">
        <v>58.283999999999999</v>
      </c>
      <c r="AA285" t="e">
        <v>#N/A</v>
      </c>
      <c r="AB285" t="e">
        <v>#N/A</v>
      </c>
    </row>
    <row r="286" spans="2:28">
      <c r="B286" t="s">
        <v>78</v>
      </c>
      <c r="C286" t="s">
        <v>6</v>
      </c>
      <c r="D286" t="s">
        <v>228</v>
      </c>
      <c r="E286">
        <v>1951</v>
      </c>
      <c r="H286" t="str">
        <f xml:space="preserve"> _01_data[[#This Row],[country]] &amp; _01_data[[#This Row],[year]]</f>
        <v>Guinea-Bissau1951</v>
      </c>
      <c r="V286">
        <v>4</v>
      </c>
      <c r="W286">
        <v>1953</v>
      </c>
      <c r="X286" t="str">
        <v>Antigua and Barbuda</v>
      </c>
      <c r="Y286">
        <v>4.5179999999999998</v>
      </c>
      <c r="Z286">
        <v>58.779000000000003</v>
      </c>
      <c r="AA286" t="e">
        <v>#N/A</v>
      </c>
      <c r="AB286" t="e">
        <v>#N/A</v>
      </c>
    </row>
    <row r="287" spans="2:28">
      <c r="B287" t="s">
        <v>79</v>
      </c>
      <c r="C287" t="s">
        <v>221</v>
      </c>
      <c r="D287" t="s">
        <v>222</v>
      </c>
      <c r="E287">
        <v>1951</v>
      </c>
      <c r="F287">
        <v>5.4089999999999998</v>
      </c>
      <c r="G287">
        <v>57.026000000000003</v>
      </c>
      <c r="H287" t="str">
        <f xml:space="preserve"> _01_data[[#This Row],[country]] &amp; _01_data[[#This Row],[year]]</f>
        <v>Guyana1951</v>
      </c>
      <c r="V287">
        <v>5</v>
      </c>
      <c r="W287">
        <v>1954</v>
      </c>
      <c r="X287" t="str">
        <v>Antigua and Barbuda</v>
      </c>
      <c r="Y287">
        <v>4.5309999999999997</v>
      </c>
      <c r="Z287">
        <v>59.271000000000001</v>
      </c>
      <c r="AA287" t="e">
        <v>#N/A</v>
      </c>
      <c r="AB287" t="e">
        <v>#N/A</v>
      </c>
    </row>
    <row r="288" spans="2:28">
      <c r="B288" t="s">
        <v>80</v>
      </c>
      <c r="C288" t="s">
        <v>221</v>
      </c>
      <c r="D288" t="s">
        <v>224</v>
      </c>
      <c r="E288">
        <v>1951</v>
      </c>
      <c r="F288">
        <v>6.306</v>
      </c>
      <c r="G288">
        <v>36.600999999999999</v>
      </c>
      <c r="H288" t="str">
        <f xml:space="preserve"> _01_data[[#This Row],[country]] &amp; _01_data[[#This Row],[year]]</f>
        <v>Haiti1951</v>
      </c>
      <c r="V288">
        <v>6</v>
      </c>
      <c r="W288">
        <v>1955</v>
      </c>
      <c r="X288" t="str">
        <v>Antigua and Barbuda</v>
      </c>
      <c r="Y288">
        <v>4.5339999999999998</v>
      </c>
      <c r="Z288">
        <v>59.759</v>
      </c>
      <c r="AA288" t="e">
        <v>#N/A</v>
      </c>
      <c r="AB288" t="e">
        <v>#N/A</v>
      </c>
    </row>
    <row r="289" spans="2:28">
      <c r="B289" t="s">
        <v>81</v>
      </c>
      <c r="C289" t="s">
        <v>221</v>
      </c>
      <c r="D289" t="s">
        <v>227</v>
      </c>
      <c r="E289">
        <v>1951</v>
      </c>
      <c r="F289">
        <v>7.4790000000000001</v>
      </c>
      <c r="G289">
        <v>41.064999999999998</v>
      </c>
      <c r="H289" t="str">
        <f xml:space="preserve"> _01_data[[#This Row],[country]] &amp; _01_data[[#This Row],[year]]</f>
        <v>Honduras1951</v>
      </c>
      <c r="V289">
        <v>7</v>
      </c>
      <c r="W289">
        <v>1956</v>
      </c>
      <c r="X289" t="str">
        <v>Antigua and Barbuda</v>
      </c>
      <c r="Y289">
        <v>4.5279999999999996</v>
      </c>
      <c r="Z289">
        <v>60.243000000000002</v>
      </c>
      <c r="AA289" t="e">
        <v>#N/A</v>
      </c>
      <c r="AB289" t="e">
        <v>#N/A</v>
      </c>
    </row>
    <row r="290" spans="2:28">
      <c r="B290" t="s">
        <v>82</v>
      </c>
      <c r="C290" t="s">
        <v>216</v>
      </c>
      <c r="D290" t="s">
        <v>232</v>
      </c>
      <c r="E290">
        <v>1951</v>
      </c>
      <c r="F290">
        <v>4.47</v>
      </c>
      <c r="G290">
        <v>62.378</v>
      </c>
      <c r="H290" t="str">
        <f xml:space="preserve"> _01_data[[#This Row],[country]] &amp; _01_data[[#This Row],[year]]</f>
        <v>Hong Kong1951</v>
      </c>
      <c r="V290">
        <v>8</v>
      </c>
      <c r="W290">
        <v>1957</v>
      </c>
      <c r="X290" t="str">
        <v>Antigua and Barbuda</v>
      </c>
      <c r="Y290">
        <v>4.5129999999999999</v>
      </c>
      <c r="Z290">
        <v>60.722000000000001</v>
      </c>
      <c r="AA290" t="e">
        <v>#N/A</v>
      </c>
      <c r="AB290" t="e">
        <v>#N/A</v>
      </c>
    </row>
    <row r="291" spans="2:28">
      <c r="B291" t="s">
        <v>83</v>
      </c>
      <c r="C291" t="s">
        <v>4</v>
      </c>
      <c r="D291" t="s">
        <v>218</v>
      </c>
      <c r="E291">
        <v>1951</v>
      </c>
      <c r="F291">
        <v>2.7669999999999999</v>
      </c>
      <c r="G291">
        <v>62.46</v>
      </c>
      <c r="H291" t="str">
        <f xml:space="preserve"> _01_data[[#This Row],[country]] &amp; _01_data[[#This Row],[year]]</f>
        <v>Hungary1951</v>
      </c>
      <c r="V291">
        <v>9</v>
      </c>
      <c r="W291">
        <v>1958</v>
      </c>
      <c r="X291" t="str">
        <v>Antigua and Barbuda</v>
      </c>
      <c r="Y291">
        <v>4.49</v>
      </c>
      <c r="Z291">
        <v>61.195999999999998</v>
      </c>
      <c r="AA291" t="e">
        <v>#N/A</v>
      </c>
      <c r="AB291" t="e">
        <v>#N/A</v>
      </c>
    </row>
    <row r="292" spans="2:28">
      <c r="B292" t="s">
        <v>84</v>
      </c>
      <c r="C292" t="s">
        <v>4</v>
      </c>
      <c r="D292" t="s">
        <v>226</v>
      </c>
      <c r="E292">
        <v>1951</v>
      </c>
      <c r="F292">
        <v>3.6909999999999998</v>
      </c>
      <c r="G292">
        <v>71.05</v>
      </c>
      <c r="H292" t="str">
        <f xml:space="preserve"> _01_data[[#This Row],[country]] &amp; _01_data[[#This Row],[year]]</f>
        <v>Iceland1951</v>
      </c>
      <c r="V292">
        <v>10</v>
      </c>
      <c r="W292">
        <v>1959</v>
      </c>
      <c r="X292" t="str">
        <v>Antigua and Barbuda</v>
      </c>
      <c r="Y292">
        <v>4.46</v>
      </c>
      <c r="Z292">
        <v>61.661000000000001</v>
      </c>
      <c r="AA292" t="e">
        <v>#N/A</v>
      </c>
      <c r="AB292" t="e">
        <v>#N/A</v>
      </c>
    </row>
    <row r="293" spans="2:28">
      <c r="B293" t="s">
        <v>85</v>
      </c>
      <c r="C293" t="s">
        <v>216</v>
      </c>
      <c r="D293" t="s">
        <v>217</v>
      </c>
      <c r="E293">
        <v>1951</v>
      </c>
      <c r="F293">
        <v>5.8929999999999998</v>
      </c>
      <c r="G293">
        <v>35.167000000000002</v>
      </c>
      <c r="H293" t="str">
        <f xml:space="preserve"> _01_data[[#This Row],[country]] &amp; _01_data[[#This Row],[year]]</f>
        <v>India1951</v>
      </c>
      <c r="V293">
        <v>11</v>
      </c>
      <c r="W293">
        <v>1960</v>
      </c>
      <c r="X293" t="str">
        <v>Antigua and Barbuda</v>
      </c>
      <c r="Y293">
        <v>4.4249999999999998</v>
      </c>
      <c r="Z293">
        <v>62.113999999999997</v>
      </c>
      <c r="AA293" t="e">
        <v>#N/A</v>
      </c>
      <c r="AB293" t="e">
        <v>#N/A</v>
      </c>
    </row>
    <row r="294" spans="2:28">
      <c r="B294" t="s">
        <v>86</v>
      </c>
      <c r="C294" t="s">
        <v>216</v>
      </c>
      <c r="D294" t="s">
        <v>230</v>
      </c>
      <c r="E294">
        <v>1951</v>
      </c>
      <c r="F294">
        <v>5.3869999999999996</v>
      </c>
      <c r="G294">
        <v>36.868000000000002</v>
      </c>
      <c r="H294" t="str">
        <f xml:space="preserve"> _01_data[[#This Row],[country]] &amp; _01_data[[#This Row],[year]]</f>
        <v>Indonesia1951</v>
      </c>
      <c r="V294">
        <v>12</v>
      </c>
      <c r="W294">
        <v>1961</v>
      </c>
      <c r="X294" t="str">
        <v>Antigua and Barbuda</v>
      </c>
      <c r="Y294">
        <v>4.3860000000000001</v>
      </c>
      <c r="Z294">
        <v>62.555</v>
      </c>
      <c r="AA294" t="e">
        <v>#N/A</v>
      </c>
      <c r="AB294" t="e">
        <v>#N/A</v>
      </c>
    </row>
    <row r="295" spans="2:28">
      <c r="B295" t="s">
        <v>87</v>
      </c>
      <c r="C295" t="s">
        <v>216</v>
      </c>
      <c r="D295" t="s">
        <v>217</v>
      </c>
      <c r="E295">
        <v>1951</v>
      </c>
      <c r="F295">
        <v>6.9119999999999999</v>
      </c>
      <c r="G295">
        <v>39.71</v>
      </c>
      <c r="H295" t="str">
        <f xml:space="preserve"> _01_data[[#This Row],[country]] &amp; _01_data[[#This Row],[year]]</f>
        <v>Iran1951</v>
      </c>
      <c r="V295">
        <v>13</v>
      </c>
      <c r="W295">
        <v>1962</v>
      </c>
      <c r="X295" t="str">
        <v>Antigua and Barbuda</v>
      </c>
      <c r="Y295">
        <v>4.3440000000000003</v>
      </c>
      <c r="Z295">
        <v>62.978999999999999</v>
      </c>
      <c r="AA295" t="e">
        <v>#N/A</v>
      </c>
      <c r="AB295" t="e">
        <v>#N/A</v>
      </c>
    </row>
    <row r="296" spans="2:28">
      <c r="B296" t="s">
        <v>88</v>
      </c>
      <c r="C296" t="s">
        <v>216</v>
      </c>
      <c r="D296" t="s">
        <v>223</v>
      </c>
      <c r="E296">
        <v>1951</v>
      </c>
      <c r="F296">
        <v>7.875</v>
      </c>
      <c r="G296">
        <v>35.658000000000001</v>
      </c>
      <c r="H296" t="str">
        <f xml:space="preserve"> _01_data[[#This Row],[country]] &amp; _01_data[[#This Row],[year]]</f>
        <v>Iraq1951</v>
      </c>
      <c r="V296">
        <v>14</v>
      </c>
      <c r="W296">
        <v>1963</v>
      </c>
      <c r="X296" t="str">
        <v>Antigua and Barbuda</v>
      </c>
      <c r="Y296">
        <v>4.2990000000000004</v>
      </c>
      <c r="Z296">
        <v>63.386000000000003</v>
      </c>
      <c r="AA296" t="e">
        <v>#N/A</v>
      </c>
      <c r="AB296" t="e">
        <v>#N/A</v>
      </c>
    </row>
    <row r="297" spans="2:28">
      <c r="B297" t="s">
        <v>89</v>
      </c>
      <c r="C297" t="s">
        <v>4</v>
      </c>
      <c r="D297" t="s">
        <v>226</v>
      </c>
      <c r="E297">
        <v>1951</v>
      </c>
      <c r="F297">
        <v>3.4489999999999998</v>
      </c>
      <c r="G297">
        <v>64.78</v>
      </c>
      <c r="H297" t="str">
        <f xml:space="preserve"> _01_data[[#This Row],[country]] &amp; _01_data[[#This Row],[year]]</f>
        <v>Ireland1951</v>
      </c>
      <c r="V297">
        <v>15</v>
      </c>
      <c r="W297">
        <v>1964</v>
      </c>
      <c r="X297" t="str">
        <v>Antigua and Barbuda</v>
      </c>
      <c r="Y297">
        <v>4.25</v>
      </c>
      <c r="Z297">
        <v>63.774999999999999</v>
      </c>
      <c r="AA297" t="e">
        <v>#N/A</v>
      </c>
      <c r="AB297" t="e">
        <v>#N/A</v>
      </c>
    </row>
    <row r="298" spans="2:28">
      <c r="B298" t="s">
        <v>90</v>
      </c>
      <c r="C298" t="s">
        <v>216</v>
      </c>
      <c r="D298" t="s">
        <v>223</v>
      </c>
      <c r="E298">
        <v>1951</v>
      </c>
      <c r="F298">
        <v>4.4530000000000003</v>
      </c>
      <c r="G298">
        <v>64.498000000000005</v>
      </c>
      <c r="H298" t="str">
        <f xml:space="preserve"> _01_data[[#This Row],[country]] &amp; _01_data[[#This Row],[year]]</f>
        <v>Israel1951</v>
      </c>
      <c r="V298">
        <v>16</v>
      </c>
      <c r="W298">
        <v>1965</v>
      </c>
      <c r="X298" t="str">
        <v>Antigua and Barbuda</v>
      </c>
      <c r="Y298">
        <v>4.1929999999999996</v>
      </c>
      <c r="Z298">
        <v>64.149000000000001</v>
      </c>
      <c r="AA298" t="e">
        <v>#N/A</v>
      </c>
      <c r="AB298" t="e">
        <v>#N/A</v>
      </c>
    </row>
    <row r="299" spans="2:28">
      <c r="B299" t="s">
        <v>91</v>
      </c>
      <c r="C299" t="s">
        <v>4</v>
      </c>
      <c r="D299" t="s">
        <v>226</v>
      </c>
      <c r="E299">
        <v>1951</v>
      </c>
      <c r="F299">
        <v>2.4180000000000001</v>
      </c>
      <c r="G299">
        <v>65.31</v>
      </c>
      <c r="H299" t="str">
        <f xml:space="preserve"> _01_data[[#This Row],[country]] &amp; _01_data[[#This Row],[year]]</f>
        <v>Italy1951</v>
      </c>
      <c r="V299">
        <v>17</v>
      </c>
      <c r="W299">
        <v>1966</v>
      </c>
      <c r="X299" t="str">
        <v>Antigua and Barbuda</v>
      </c>
      <c r="Y299">
        <v>4.125</v>
      </c>
      <c r="Z299">
        <v>64.510999999999996</v>
      </c>
      <c r="AA299" t="e">
        <v>#N/A</v>
      </c>
      <c r="AB299" t="e">
        <v>#N/A</v>
      </c>
    </row>
    <row r="300" spans="2:28">
      <c r="B300" t="s">
        <v>92</v>
      </c>
      <c r="C300" t="s">
        <v>221</v>
      </c>
      <c r="D300" t="s">
        <v>224</v>
      </c>
      <c r="E300">
        <v>1951</v>
      </c>
      <c r="F300">
        <v>3.9119999999999999</v>
      </c>
      <c r="G300">
        <v>57.121000000000002</v>
      </c>
      <c r="H300" t="str">
        <f xml:space="preserve"> _01_data[[#This Row],[country]] &amp; _01_data[[#This Row],[year]]</f>
        <v>Jamaica1951</v>
      </c>
      <c r="V300">
        <v>18</v>
      </c>
      <c r="W300">
        <v>1967</v>
      </c>
      <c r="X300" t="str">
        <v>Antigua and Barbuda</v>
      </c>
      <c r="Y300">
        <v>4.0419999999999998</v>
      </c>
      <c r="Z300">
        <v>64.864999999999995</v>
      </c>
      <c r="AA300" t="e">
        <v>#N/A</v>
      </c>
      <c r="AB300" t="e">
        <v>#N/A</v>
      </c>
    </row>
    <row r="301" spans="2:28">
      <c r="B301" t="s">
        <v>93</v>
      </c>
      <c r="C301" t="s">
        <v>216</v>
      </c>
      <c r="D301" t="s">
        <v>232</v>
      </c>
      <c r="E301">
        <v>1951</v>
      </c>
      <c r="F301">
        <v>3.367</v>
      </c>
      <c r="G301">
        <v>60.99</v>
      </c>
      <c r="H301" t="str">
        <f xml:space="preserve"> _01_data[[#This Row],[country]] &amp; _01_data[[#This Row],[year]]</f>
        <v>Japan1951</v>
      </c>
      <c r="V301">
        <v>19</v>
      </c>
      <c r="W301">
        <v>1968</v>
      </c>
      <c r="X301" t="str">
        <v>Antigua and Barbuda</v>
      </c>
      <c r="Y301">
        <v>3.9420000000000002</v>
      </c>
      <c r="Z301">
        <v>65.212999999999994</v>
      </c>
      <c r="AA301" t="e">
        <v>#N/A</v>
      </c>
      <c r="AB301" t="e">
        <v>#N/A</v>
      </c>
    </row>
    <row r="302" spans="2:28">
      <c r="B302" t="s">
        <v>94</v>
      </c>
      <c r="C302" t="s">
        <v>216</v>
      </c>
      <c r="D302" t="s">
        <v>223</v>
      </c>
      <c r="E302">
        <v>1951</v>
      </c>
      <c r="F302">
        <v>7.5</v>
      </c>
      <c r="G302">
        <v>45.198</v>
      </c>
      <c r="H302" t="str">
        <f xml:space="preserve"> _01_data[[#This Row],[country]] &amp; _01_data[[#This Row],[year]]</f>
        <v>Jordan1951</v>
      </c>
      <c r="V302">
        <v>20</v>
      </c>
      <c r="W302">
        <v>1969</v>
      </c>
      <c r="X302" t="str">
        <v>Antigua and Barbuda</v>
      </c>
      <c r="Y302">
        <v>3.8239999999999998</v>
      </c>
      <c r="Z302">
        <v>65.558000000000007</v>
      </c>
      <c r="AA302" t="e">
        <v>#N/A</v>
      </c>
      <c r="AB302" t="e">
        <v>#N/A</v>
      </c>
    </row>
    <row r="303" spans="2:28">
      <c r="B303" t="s">
        <v>95</v>
      </c>
      <c r="C303" t="s">
        <v>216</v>
      </c>
      <c r="D303" t="s">
        <v>233</v>
      </c>
      <c r="E303">
        <v>1951</v>
      </c>
      <c r="F303">
        <v>4.3310000000000004</v>
      </c>
      <c r="G303">
        <v>54.4</v>
      </c>
      <c r="H303" t="str">
        <f xml:space="preserve"> _01_data[[#This Row],[country]] &amp; _01_data[[#This Row],[year]]</f>
        <v>Kazakhstan1951</v>
      </c>
      <c r="V303">
        <v>21</v>
      </c>
      <c r="W303">
        <v>1970</v>
      </c>
      <c r="X303" t="str">
        <v>Antigua and Barbuda</v>
      </c>
      <c r="Y303">
        <v>3.6840000000000002</v>
      </c>
      <c r="Z303">
        <v>65.897999999999996</v>
      </c>
      <c r="AA303" t="e">
        <v>#N/A</v>
      </c>
      <c r="AB303" t="e">
        <v>#N/A</v>
      </c>
    </row>
    <row r="304" spans="2:28">
      <c r="B304" t="s">
        <v>96</v>
      </c>
      <c r="C304" t="s">
        <v>6</v>
      </c>
      <c r="D304" t="s">
        <v>231</v>
      </c>
      <c r="E304">
        <v>1951</v>
      </c>
      <c r="F304">
        <v>7.39</v>
      </c>
      <c r="G304">
        <v>41.74</v>
      </c>
      <c r="H304" t="str">
        <f xml:space="preserve"> _01_data[[#This Row],[country]] &amp; _01_data[[#This Row],[year]]</f>
        <v>Kenya1951</v>
      </c>
      <c r="V304">
        <v>22</v>
      </c>
      <c r="W304">
        <v>1971</v>
      </c>
      <c r="X304" t="str">
        <v>Antigua and Barbuda</v>
      </c>
      <c r="Y304">
        <v>3.5169999999999999</v>
      </c>
      <c r="Z304">
        <v>66.231999999999999</v>
      </c>
      <c r="AA304" t="e">
        <v>#N/A</v>
      </c>
      <c r="AB304" t="e">
        <v>#N/A</v>
      </c>
    </row>
    <row r="305" spans="2:28">
      <c r="B305" t="s">
        <v>97</v>
      </c>
      <c r="C305" t="s">
        <v>225</v>
      </c>
      <c r="D305" t="s">
        <v>225</v>
      </c>
      <c r="E305">
        <v>1951</v>
      </c>
      <c r="F305">
        <v>5.7889999999999997</v>
      </c>
      <c r="G305">
        <v>42.835999999999999</v>
      </c>
      <c r="H305" t="str">
        <f xml:space="preserve"> _01_data[[#This Row],[country]] &amp; _01_data[[#This Row],[year]]</f>
        <v>Kiribati1951</v>
      </c>
      <c r="V305">
        <v>23</v>
      </c>
      <c r="W305">
        <v>1972</v>
      </c>
      <c r="X305" t="str">
        <v>Antigua and Barbuda</v>
      </c>
      <c r="Y305">
        <v>3.3279999999999998</v>
      </c>
      <c r="Z305">
        <v>66.558000000000007</v>
      </c>
      <c r="AA305" t="e">
        <v>#N/A</v>
      </c>
      <c r="AB305" t="e">
        <v>#N/A</v>
      </c>
    </row>
    <row r="306" spans="2:28">
      <c r="B306" t="s">
        <v>98</v>
      </c>
      <c r="C306" t="s">
        <v>216</v>
      </c>
      <c r="D306" t="s">
        <v>232</v>
      </c>
      <c r="E306">
        <v>1951</v>
      </c>
      <c r="F306">
        <v>2.407</v>
      </c>
      <c r="G306">
        <v>31.963000000000001</v>
      </c>
      <c r="H306" t="str">
        <f xml:space="preserve"> _01_data[[#This Row],[country]] &amp; _01_data[[#This Row],[year]]</f>
        <v>Korea Democratic Republic1951</v>
      </c>
      <c r="V306">
        <v>24</v>
      </c>
      <c r="W306">
        <v>1973</v>
      </c>
      <c r="X306" t="str">
        <v>Antigua and Barbuda</v>
      </c>
      <c r="Y306">
        <v>3.1219999999999999</v>
      </c>
      <c r="Z306">
        <v>66.875</v>
      </c>
      <c r="AA306" t="e">
        <v>#N/A</v>
      </c>
      <c r="AB306" t="e">
        <v>#N/A</v>
      </c>
    </row>
    <row r="307" spans="2:28">
      <c r="B307" t="s">
        <v>99</v>
      </c>
      <c r="C307" t="s">
        <v>216</v>
      </c>
      <c r="D307" t="s">
        <v>232</v>
      </c>
      <c r="E307">
        <v>1951</v>
      </c>
      <c r="F307">
        <v>4.3259999999999996</v>
      </c>
      <c r="G307">
        <v>46.981999999999999</v>
      </c>
      <c r="H307" t="str">
        <f xml:space="preserve"> _01_data[[#This Row],[country]] &amp; _01_data[[#This Row],[year]]</f>
        <v>Korea Republic1951</v>
      </c>
      <c r="V307">
        <v>25</v>
      </c>
      <c r="W307">
        <v>1974</v>
      </c>
      <c r="X307" t="str">
        <v>Antigua and Barbuda</v>
      </c>
      <c r="Y307">
        <v>2.9079999999999999</v>
      </c>
      <c r="Z307">
        <v>67.180999999999997</v>
      </c>
      <c r="AA307" t="e">
        <v>#N/A</v>
      </c>
      <c r="AB307" t="e">
        <v>#N/A</v>
      </c>
    </row>
    <row r="308" spans="2:28">
      <c r="B308" t="s">
        <v>100</v>
      </c>
      <c r="C308" t="s">
        <v>216</v>
      </c>
      <c r="D308" t="s">
        <v>223</v>
      </c>
      <c r="E308">
        <v>1951</v>
      </c>
      <c r="F308">
        <v>7.22</v>
      </c>
      <c r="G308">
        <v>51.820999999999998</v>
      </c>
      <c r="H308" t="str">
        <f xml:space="preserve"> _01_data[[#This Row],[country]] &amp; _01_data[[#This Row],[year]]</f>
        <v>Kuwait1951</v>
      </c>
      <c r="V308">
        <v>26</v>
      </c>
      <c r="W308">
        <v>1975</v>
      </c>
      <c r="X308" t="str">
        <v>Antigua and Barbuda</v>
      </c>
      <c r="Y308">
        <v>2.7010000000000001</v>
      </c>
      <c r="Z308">
        <v>67.478999999999999</v>
      </c>
      <c r="AA308" t="e">
        <v>#N/A</v>
      </c>
      <c r="AB308" t="e">
        <v>#N/A</v>
      </c>
    </row>
    <row r="309" spans="2:28">
      <c r="B309" t="s">
        <v>101</v>
      </c>
      <c r="C309" t="s">
        <v>216</v>
      </c>
      <c r="D309" t="s">
        <v>233</v>
      </c>
      <c r="E309">
        <v>1951</v>
      </c>
      <c r="F309">
        <v>4.4729999999999999</v>
      </c>
      <c r="G309">
        <v>52.14</v>
      </c>
      <c r="H309" t="str">
        <f xml:space="preserve"> _01_data[[#This Row],[country]] &amp; _01_data[[#This Row],[year]]</f>
        <v>Kyrgyzstan1951</v>
      </c>
      <c r="V309">
        <v>27</v>
      </c>
      <c r="W309">
        <v>1976</v>
      </c>
      <c r="X309" t="str">
        <v>Antigua and Barbuda</v>
      </c>
      <c r="Y309">
        <v>2.5139999999999998</v>
      </c>
      <c r="Z309">
        <v>67.768000000000001</v>
      </c>
      <c r="AA309" t="e">
        <v>#N/A</v>
      </c>
      <c r="AB309" t="e">
        <v>#N/A</v>
      </c>
    </row>
    <row r="310" spans="2:28">
      <c r="B310" t="s">
        <v>102</v>
      </c>
      <c r="C310" t="s">
        <v>216</v>
      </c>
      <c r="D310" t="s">
        <v>230</v>
      </c>
      <c r="E310">
        <v>1951</v>
      </c>
      <c r="F310">
        <v>5.94</v>
      </c>
      <c r="G310">
        <v>40.473999999999997</v>
      </c>
      <c r="H310" t="str">
        <f xml:space="preserve"> _01_data[[#This Row],[country]] &amp; _01_data[[#This Row],[year]]</f>
        <v>Laos1951</v>
      </c>
      <c r="V310">
        <v>28</v>
      </c>
      <c r="W310">
        <v>1977</v>
      </c>
      <c r="X310" t="str">
        <v>Antigua and Barbuda</v>
      </c>
      <c r="Y310">
        <v>2.3580000000000001</v>
      </c>
      <c r="Z310">
        <v>68.051000000000002</v>
      </c>
      <c r="AA310" t="e">
        <v>#N/A</v>
      </c>
      <c r="AB310" t="e">
        <v>#N/A</v>
      </c>
    </row>
    <row r="311" spans="2:28">
      <c r="B311" t="s">
        <v>103</v>
      </c>
      <c r="C311" t="s">
        <v>4</v>
      </c>
      <c r="D311" t="s">
        <v>218</v>
      </c>
      <c r="E311">
        <v>1951</v>
      </c>
      <c r="F311">
        <v>2.0070000000000001</v>
      </c>
      <c r="G311">
        <v>60.445</v>
      </c>
      <c r="H311" t="str">
        <f xml:space="preserve"> _01_data[[#This Row],[country]] &amp; _01_data[[#This Row],[year]]</f>
        <v>Latvia1951</v>
      </c>
      <c r="V311">
        <v>29</v>
      </c>
      <c r="W311">
        <v>1978</v>
      </c>
      <c r="X311" t="str">
        <v>Antigua and Barbuda</v>
      </c>
      <c r="Y311">
        <v>2.2389999999999999</v>
      </c>
      <c r="Z311">
        <v>68.328000000000003</v>
      </c>
      <c r="AA311" t="e">
        <v>#N/A</v>
      </c>
      <c r="AB311" t="e">
        <v>#N/A</v>
      </c>
    </row>
    <row r="312" spans="2:28">
      <c r="B312" t="s">
        <v>104</v>
      </c>
      <c r="C312" t="s">
        <v>216</v>
      </c>
      <c r="D312" t="s">
        <v>223</v>
      </c>
      <c r="E312">
        <v>1951</v>
      </c>
      <c r="F312">
        <v>5.7530000000000001</v>
      </c>
      <c r="G312">
        <v>59.814</v>
      </c>
      <c r="H312" t="str">
        <f xml:space="preserve"> _01_data[[#This Row],[country]] &amp; _01_data[[#This Row],[year]]</f>
        <v>Lebanon1951</v>
      </c>
      <c r="V312">
        <v>30</v>
      </c>
      <c r="W312">
        <v>1979</v>
      </c>
      <c r="X312" t="str">
        <v>Antigua and Barbuda</v>
      </c>
      <c r="Y312">
        <v>2.1589999999999998</v>
      </c>
      <c r="Z312">
        <v>68.602000000000004</v>
      </c>
      <c r="AA312" t="e">
        <v>#N/A</v>
      </c>
      <c r="AB312" t="e">
        <v>#N/A</v>
      </c>
    </row>
    <row r="313" spans="2:28">
      <c r="B313" t="s">
        <v>105</v>
      </c>
      <c r="C313" t="s">
        <v>6</v>
      </c>
      <c r="D313" t="s">
        <v>229</v>
      </c>
      <c r="E313">
        <v>1951</v>
      </c>
      <c r="F313">
        <v>5.82</v>
      </c>
      <c r="G313">
        <v>41.298999999999999</v>
      </c>
      <c r="H313" t="str">
        <f xml:space="preserve"> _01_data[[#This Row],[country]] &amp; _01_data[[#This Row],[year]]</f>
        <v>Lesotho1951</v>
      </c>
      <c r="V313">
        <v>31</v>
      </c>
      <c r="W313">
        <v>1980</v>
      </c>
      <c r="X313" t="str">
        <v>Antigua and Barbuda</v>
      </c>
      <c r="Y313">
        <v>2.1150000000000002</v>
      </c>
      <c r="Z313">
        <v>68.873000000000005</v>
      </c>
      <c r="AA313" t="e">
        <v>#N/A</v>
      </c>
      <c r="AB313" t="e">
        <v>#N/A</v>
      </c>
    </row>
    <row r="314" spans="2:28">
      <c r="B314" t="s">
        <v>106</v>
      </c>
      <c r="C314" t="s">
        <v>6</v>
      </c>
      <c r="D314" t="s">
        <v>228</v>
      </c>
      <c r="E314">
        <v>1951</v>
      </c>
      <c r="F314">
        <v>6.2549999999999999</v>
      </c>
      <c r="G314">
        <v>32.801000000000002</v>
      </c>
      <c r="H314" t="str">
        <f xml:space="preserve"> _01_data[[#This Row],[country]] &amp; _01_data[[#This Row],[year]]</f>
        <v>Liberia1951</v>
      </c>
      <c r="V314">
        <v>32</v>
      </c>
      <c r="W314">
        <v>1981</v>
      </c>
      <c r="X314" t="str">
        <v>Antigua and Barbuda</v>
      </c>
      <c r="Y314">
        <v>2.0979999999999999</v>
      </c>
      <c r="Z314">
        <v>69.141000000000005</v>
      </c>
      <c r="AA314" t="e">
        <v>#N/A</v>
      </c>
      <c r="AB314" t="e">
        <v>#N/A</v>
      </c>
    </row>
    <row r="315" spans="2:28">
      <c r="B315" t="s">
        <v>107</v>
      </c>
      <c r="C315" t="s">
        <v>6</v>
      </c>
      <c r="D315" t="s">
        <v>219</v>
      </c>
      <c r="E315">
        <v>1951</v>
      </c>
      <c r="F315">
        <v>7.2149999999999999</v>
      </c>
      <c r="G315">
        <v>36.979999999999997</v>
      </c>
      <c r="H315" t="str">
        <f xml:space="preserve"> _01_data[[#This Row],[country]] &amp; _01_data[[#This Row],[year]]</f>
        <v>Libya1951</v>
      </c>
      <c r="V315">
        <v>33</v>
      </c>
      <c r="W315">
        <v>1982</v>
      </c>
      <c r="X315" t="str">
        <v>Antigua and Barbuda</v>
      </c>
      <c r="Y315">
        <v>2.0960000000000001</v>
      </c>
      <c r="Z315">
        <v>69.408000000000001</v>
      </c>
      <c r="AA315" t="e">
        <v>#N/A</v>
      </c>
      <c r="AB315" t="e">
        <v>#N/A</v>
      </c>
    </row>
    <row r="316" spans="2:28">
      <c r="B316" t="s">
        <v>108</v>
      </c>
      <c r="C316" t="s">
        <v>4</v>
      </c>
      <c r="D316" t="s">
        <v>218</v>
      </c>
      <c r="E316">
        <v>1951</v>
      </c>
      <c r="F316">
        <v>2.6909999999999998</v>
      </c>
      <c r="G316">
        <v>63.871000000000002</v>
      </c>
      <c r="H316" t="str">
        <f xml:space="preserve"> _01_data[[#This Row],[country]] &amp; _01_data[[#This Row],[year]]</f>
        <v>Lithuania1951</v>
      </c>
      <c r="V316">
        <v>34</v>
      </c>
      <c r="W316">
        <v>1983</v>
      </c>
      <c r="X316" t="str">
        <v>Antigua and Barbuda</v>
      </c>
      <c r="Y316">
        <v>2.0979999999999999</v>
      </c>
      <c r="Z316">
        <v>69.671000000000006</v>
      </c>
      <c r="AA316" t="e">
        <v>#N/A</v>
      </c>
      <c r="AB316" t="e">
        <v>#N/A</v>
      </c>
    </row>
    <row r="317" spans="2:28">
      <c r="B317" t="s">
        <v>109</v>
      </c>
      <c r="C317" t="s">
        <v>4</v>
      </c>
      <c r="D317" t="s">
        <v>226</v>
      </c>
      <c r="E317">
        <v>1951</v>
      </c>
      <c r="F317">
        <v>1.8959999999999999</v>
      </c>
      <c r="G317">
        <v>65.42</v>
      </c>
      <c r="H317" t="str">
        <f xml:space="preserve"> _01_data[[#This Row],[country]] &amp; _01_data[[#This Row],[year]]</f>
        <v>Luxembourg1951</v>
      </c>
      <c r="V317">
        <v>35</v>
      </c>
      <c r="W317">
        <v>1984</v>
      </c>
      <c r="X317" t="str">
        <v>Antigua and Barbuda</v>
      </c>
      <c r="Y317">
        <v>2.0979999999999999</v>
      </c>
      <c r="Z317">
        <v>69.930999999999997</v>
      </c>
      <c r="AA317" t="e">
        <v>#N/A</v>
      </c>
      <c r="AB317" t="e">
        <v>#N/A</v>
      </c>
    </row>
    <row r="318" spans="2:28">
      <c r="B318" t="s">
        <v>110</v>
      </c>
      <c r="C318" t="s">
        <v>216</v>
      </c>
      <c r="D318" t="s">
        <v>232</v>
      </c>
      <c r="E318">
        <v>1951</v>
      </c>
      <c r="F318">
        <v>3.9460000000000002</v>
      </c>
      <c r="G318">
        <v>60.253999999999998</v>
      </c>
      <c r="H318" t="str">
        <f xml:space="preserve"> _01_data[[#This Row],[country]] &amp; _01_data[[#This Row],[year]]</f>
        <v>Macao1951</v>
      </c>
      <c r="V318">
        <v>36</v>
      </c>
      <c r="W318">
        <v>1985</v>
      </c>
      <c r="X318" t="str">
        <v>Antigua and Barbuda</v>
      </c>
      <c r="Y318">
        <v>2.0920000000000001</v>
      </c>
      <c r="Z318">
        <v>70.186000000000007</v>
      </c>
      <c r="AA318" t="e">
        <v>#N/A</v>
      </c>
      <c r="AB318" t="e">
        <v>#N/A</v>
      </c>
    </row>
    <row r="319" spans="2:28">
      <c r="B319" t="s">
        <v>111</v>
      </c>
      <c r="C319" t="s">
        <v>4</v>
      </c>
      <c r="D319" t="s">
        <v>218</v>
      </c>
      <c r="E319">
        <v>1951</v>
      </c>
      <c r="F319">
        <v>4.0709999999999997</v>
      </c>
      <c r="G319">
        <v>53.527000000000001</v>
      </c>
      <c r="H319" t="str">
        <f xml:space="preserve"> _01_data[[#This Row],[country]] &amp; _01_data[[#This Row],[year]]</f>
        <v>Macedonia1951</v>
      </c>
      <c r="V319">
        <v>37</v>
      </c>
      <c r="W319">
        <v>1986</v>
      </c>
      <c r="X319" t="str">
        <v>Antigua and Barbuda</v>
      </c>
      <c r="Y319">
        <v>2.0819999999999999</v>
      </c>
      <c r="Z319">
        <v>70.435000000000002</v>
      </c>
      <c r="AA319" t="e">
        <v>#N/A</v>
      </c>
      <c r="AB319" t="e">
        <v>#N/A</v>
      </c>
    </row>
    <row r="320" spans="2:28">
      <c r="B320" t="s">
        <v>112</v>
      </c>
      <c r="C320" t="s">
        <v>6</v>
      </c>
      <c r="D320" t="s">
        <v>231</v>
      </c>
      <c r="E320">
        <v>1951</v>
      </c>
      <c r="F320">
        <v>7.3</v>
      </c>
      <c r="G320">
        <v>35.591000000000001</v>
      </c>
      <c r="H320" t="str">
        <f xml:space="preserve"> _01_data[[#This Row],[country]] &amp; _01_data[[#This Row],[year]]</f>
        <v>Madagascar1951</v>
      </c>
      <c r="V320">
        <v>38</v>
      </c>
      <c r="W320">
        <v>1987</v>
      </c>
      <c r="X320" t="str">
        <v>Antigua and Barbuda</v>
      </c>
      <c r="Y320">
        <v>2.0699999999999998</v>
      </c>
      <c r="Z320">
        <v>70.674999999999997</v>
      </c>
      <c r="AA320" t="e">
        <v>#N/A</v>
      </c>
      <c r="AB320" t="e">
        <v>#N/A</v>
      </c>
    </row>
    <row r="321" spans="2:28">
      <c r="B321" t="s">
        <v>113</v>
      </c>
      <c r="C321" t="s">
        <v>6</v>
      </c>
      <c r="D321" t="s">
        <v>231</v>
      </c>
      <c r="E321">
        <v>1951</v>
      </c>
      <c r="F321">
        <v>6.782</v>
      </c>
      <c r="G321">
        <v>36.091000000000001</v>
      </c>
      <c r="H321" t="str">
        <f xml:space="preserve"> _01_data[[#This Row],[country]] &amp; _01_data[[#This Row],[year]]</f>
        <v>Malawi1951</v>
      </c>
      <c r="V321">
        <v>39</v>
      </c>
      <c r="W321">
        <v>1988</v>
      </c>
      <c r="X321" t="str">
        <v>Antigua and Barbuda</v>
      </c>
      <c r="Y321">
        <v>2.0619999999999998</v>
      </c>
      <c r="Z321">
        <v>70.906999999999996</v>
      </c>
      <c r="AA321" t="e">
        <v>#N/A</v>
      </c>
      <c r="AB321" t="e">
        <v>#N/A</v>
      </c>
    </row>
    <row r="322" spans="2:28">
      <c r="B322" t="s">
        <v>114</v>
      </c>
      <c r="C322" t="s">
        <v>216</v>
      </c>
      <c r="D322" t="s">
        <v>230</v>
      </c>
      <c r="E322">
        <v>1951</v>
      </c>
      <c r="F322">
        <v>6.21</v>
      </c>
      <c r="G322">
        <v>53.816000000000003</v>
      </c>
      <c r="H322" t="str">
        <f xml:space="preserve"> _01_data[[#This Row],[country]] &amp; _01_data[[#This Row],[year]]</f>
        <v>Malaysia1951</v>
      </c>
      <c r="V322">
        <v>40</v>
      </c>
      <c r="W322">
        <v>1989</v>
      </c>
      <c r="X322" t="str">
        <v>Antigua and Barbuda</v>
      </c>
      <c r="Y322">
        <v>2.0579999999999998</v>
      </c>
      <c r="Z322">
        <v>71.132000000000005</v>
      </c>
      <c r="AA322" t="e">
        <v>#N/A</v>
      </c>
      <c r="AB322" t="e">
        <v>#N/A</v>
      </c>
    </row>
    <row r="323" spans="2:28">
      <c r="B323" t="s">
        <v>115</v>
      </c>
      <c r="C323" t="s">
        <v>216</v>
      </c>
      <c r="D323" t="s">
        <v>217</v>
      </c>
      <c r="E323">
        <v>1951</v>
      </c>
      <c r="F323">
        <v>5.7149999999999999</v>
      </c>
      <c r="G323">
        <v>32.719000000000001</v>
      </c>
      <c r="H323" t="str">
        <f xml:space="preserve"> _01_data[[#This Row],[country]] &amp; _01_data[[#This Row],[year]]</f>
        <v>Maldives1951</v>
      </c>
      <c r="V323">
        <v>41</v>
      </c>
      <c r="W323">
        <v>1990</v>
      </c>
      <c r="X323" t="str">
        <v>Antigua and Barbuda</v>
      </c>
      <c r="Y323">
        <v>2.0609999999999999</v>
      </c>
      <c r="Z323">
        <v>71.350999999999999</v>
      </c>
      <c r="AA323" t="e">
        <v>#N/A</v>
      </c>
      <c r="AB323" t="e">
        <v>#N/A</v>
      </c>
    </row>
    <row r="324" spans="2:28">
      <c r="B324" t="s">
        <v>116</v>
      </c>
      <c r="C324" t="s">
        <v>6</v>
      </c>
      <c r="D324" t="s">
        <v>228</v>
      </c>
      <c r="E324">
        <v>1951</v>
      </c>
      <c r="F324">
        <v>6.423</v>
      </c>
      <c r="G324">
        <v>26.562999999999999</v>
      </c>
      <c r="H324" t="str">
        <f xml:space="preserve"> _01_data[[#This Row],[country]] &amp; _01_data[[#This Row],[year]]</f>
        <v>Mali1951</v>
      </c>
      <c r="V324">
        <v>42</v>
      </c>
      <c r="W324">
        <v>1991</v>
      </c>
      <c r="X324" t="str">
        <v>Antigua and Barbuda</v>
      </c>
      <c r="Y324">
        <v>2.073</v>
      </c>
      <c r="Z324">
        <v>71.567999999999998</v>
      </c>
      <c r="AA324" t="e">
        <v>#N/A</v>
      </c>
      <c r="AB324" t="e">
        <v>#N/A</v>
      </c>
    </row>
    <row r="325" spans="2:28">
      <c r="B325" t="s">
        <v>117</v>
      </c>
      <c r="C325" t="s">
        <v>4</v>
      </c>
      <c r="D325" t="s">
        <v>226</v>
      </c>
      <c r="E325">
        <v>1951</v>
      </c>
      <c r="F325">
        <v>4.1970000000000001</v>
      </c>
      <c r="G325">
        <v>65.622</v>
      </c>
      <c r="H325" t="str">
        <f xml:space="preserve"> _01_data[[#This Row],[country]] &amp; _01_data[[#This Row],[year]]</f>
        <v>Malta1951</v>
      </c>
      <c r="V325">
        <v>43</v>
      </c>
      <c r="W325">
        <v>1992</v>
      </c>
      <c r="X325" t="str">
        <v>Antigua and Barbuda</v>
      </c>
      <c r="Y325">
        <v>2.0960000000000001</v>
      </c>
      <c r="Z325">
        <v>71.783000000000001</v>
      </c>
      <c r="AA325" t="e">
        <v>#N/A</v>
      </c>
      <c r="AB325" t="e">
        <v>#N/A</v>
      </c>
    </row>
    <row r="326" spans="2:28">
      <c r="B326" t="s">
        <v>118</v>
      </c>
      <c r="C326" t="s">
        <v>221</v>
      </c>
      <c r="D326" t="s">
        <v>224</v>
      </c>
      <c r="E326">
        <v>1951</v>
      </c>
      <c r="F326">
        <v>5.665</v>
      </c>
      <c r="G326">
        <v>54.514000000000003</v>
      </c>
      <c r="H326" t="str">
        <f xml:space="preserve"> _01_data[[#This Row],[country]] &amp; _01_data[[#This Row],[year]]</f>
        <v>Martinique1951</v>
      </c>
      <c r="V326">
        <v>44</v>
      </c>
      <c r="W326">
        <v>1993</v>
      </c>
      <c r="X326" t="str">
        <v>Antigua and Barbuda</v>
      </c>
      <c r="Y326">
        <v>2.1280000000000001</v>
      </c>
      <c r="Z326">
        <v>72</v>
      </c>
      <c r="AA326" t="e">
        <v>#N/A</v>
      </c>
      <c r="AB326" t="e">
        <v>#N/A</v>
      </c>
    </row>
    <row r="327" spans="2:28">
      <c r="B327" t="s">
        <v>119</v>
      </c>
      <c r="C327" t="s">
        <v>6</v>
      </c>
      <c r="D327" t="s">
        <v>228</v>
      </c>
      <c r="E327">
        <v>1951</v>
      </c>
      <c r="F327">
        <v>6.1790000000000003</v>
      </c>
      <c r="G327">
        <v>37.72</v>
      </c>
      <c r="H327" t="str">
        <f xml:space="preserve"> _01_data[[#This Row],[country]] &amp; _01_data[[#This Row],[year]]</f>
        <v>Mauritania1951</v>
      </c>
      <c r="V327">
        <v>45</v>
      </c>
      <c r="W327">
        <v>1994</v>
      </c>
      <c r="X327" t="str">
        <v>Antigua and Barbuda</v>
      </c>
      <c r="Y327">
        <v>2.1659999999999999</v>
      </c>
      <c r="Z327">
        <v>72.218999999999994</v>
      </c>
      <c r="AA327" t="e">
        <v>#N/A</v>
      </c>
      <c r="AB327" t="e">
        <v>#N/A</v>
      </c>
    </row>
    <row r="328" spans="2:28">
      <c r="B328" t="s">
        <v>120</v>
      </c>
      <c r="C328" t="s">
        <v>6</v>
      </c>
      <c r="D328" t="s">
        <v>231</v>
      </c>
      <c r="E328">
        <v>1951</v>
      </c>
      <c r="F328">
        <v>5.9930000000000003</v>
      </c>
      <c r="G328">
        <v>48.594999999999999</v>
      </c>
      <c r="H328" t="str">
        <f xml:space="preserve"> _01_data[[#This Row],[country]] &amp; _01_data[[#This Row],[year]]</f>
        <v>Mauritius1951</v>
      </c>
      <c r="V328">
        <v>46</v>
      </c>
      <c r="W328">
        <v>1995</v>
      </c>
      <c r="X328" t="str">
        <v>Antigua and Barbuda</v>
      </c>
      <c r="Y328">
        <v>2.2080000000000002</v>
      </c>
      <c r="Z328">
        <v>72.441000000000003</v>
      </c>
      <c r="AA328" t="e">
        <v>#N/A</v>
      </c>
      <c r="AB328" t="e">
        <v>#N/A</v>
      </c>
    </row>
    <row r="329" spans="2:28">
      <c r="B329" t="s">
        <v>121</v>
      </c>
      <c r="C329" t="s">
        <v>6</v>
      </c>
      <c r="D329" t="s">
        <v>231</v>
      </c>
      <c r="E329">
        <v>1951</v>
      </c>
      <c r="F329">
        <v>7.91</v>
      </c>
      <c r="G329">
        <v>45.375</v>
      </c>
      <c r="H329" t="str">
        <f xml:space="preserve"> _01_data[[#This Row],[country]] &amp; _01_data[[#This Row],[year]]</f>
        <v>Mayotte1951</v>
      </c>
      <c r="V329">
        <v>47</v>
      </c>
      <c r="W329">
        <v>1996</v>
      </c>
      <c r="X329" t="str">
        <v>Antigua and Barbuda</v>
      </c>
      <c r="Y329">
        <v>2.2480000000000002</v>
      </c>
      <c r="Z329">
        <v>72.664000000000001</v>
      </c>
      <c r="AA329" t="e">
        <v>#N/A</v>
      </c>
      <c r="AB329" t="e">
        <v>#N/A</v>
      </c>
    </row>
    <row r="330" spans="2:28">
      <c r="B330" t="s">
        <v>122</v>
      </c>
      <c r="C330" t="s">
        <v>221</v>
      </c>
      <c r="D330" t="s">
        <v>227</v>
      </c>
      <c r="E330">
        <v>1951</v>
      </c>
      <c r="F330">
        <v>6.641</v>
      </c>
      <c r="G330">
        <v>49.115000000000002</v>
      </c>
      <c r="H330" t="str">
        <f xml:space="preserve"> _01_data[[#This Row],[country]] &amp; _01_data[[#This Row],[year]]</f>
        <v>Mexico1951</v>
      </c>
      <c r="V330">
        <v>48</v>
      </c>
      <c r="W330">
        <v>1997</v>
      </c>
      <c r="X330" t="str">
        <v>Antigua and Barbuda</v>
      </c>
      <c r="Y330">
        <v>2.2810000000000001</v>
      </c>
      <c r="Z330">
        <v>72.888000000000005</v>
      </c>
      <c r="AA330" t="e">
        <v>#N/A</v>
      </c>
      <c r="AB330" t="e">
        <v>#N/A</v>
      </c>
    </row>
    <row r="331" spans="2:28">
      <c r="B331" t="s">
        <v>123</v>
      </c>
      <c r="C331" t="s">
        <v>225</v>
      </c>
      <c r="D331" t="s">
        <v>225</v>
      </c>
      <c r="E331">
        <v>1951</v>
      </c>
      <c r="F331">
        <v>7.2750000000000004</v>
      </c>
      <c r="G331">
        <v>53.975999999999999</v>
      </c>
      <c r="H331" t="str">
        <f xml:space="preserve"> _01_data[[#This Row],[country]] &amp; _01_data[[#This Row],[year]]</f>
        <v>Micronesia Federated States of1951</v>
      </c>
      <c r="V331">
        <v>49</v>
      </c>
      <c r="W331">
        <v>1998</v>
      </c>
      <c r="X331" t="str">
        <v>Antigua and Barbuda</v>
      </c>
      <c r="Y331">
        <v>2.3039999999999998</v>
      </c>
      <c r="Z331">
        <v>73.11</v>
      </c>
      <c r="AA331" t="e">
        <v>#N/A</v>
      </c>
      <c r="AB331" t="e">
        <v>#N/A</v>
      </c>
    </row>
    <row r="332" spans="2:28">
      <c r="B332" t="s">
        <v>124</v>
      </c>
      <c r="C332" t="s">
        <v>4</v>
      </c>
      <c r="D332" t="s">
        <v>218</v>
      </c>
      <c r="E332">
        <v>1951</v>
      </c>
      <c r="F332">
        <v>3.4849999999999999</v>
      </c>
      <c r="G332">
        <v>58.375</v>
      </c>
      <c r="H332" t="str">
        <f xml:space="preserve"> _01_data[[#This Row],[country]] &amp; _01_data[[#This Row],[year]]</f>
        <v>Moldova1951</v>
      </c>
      <c r="V332">
        <v>50</v>
      </c>
      <c r="W332">
        <v>1999</v>
      </c>
      <c r="X332" t="str">
        <v>Antigua and Barbuda</v>
      </c>
      <c r="Y332">
        <v>2.3159999999999998</v>
      </c>
      <c r="Z332">
        <v>73.328999999999994</v>
      </c>
      <c r="AA332" t="e">
        <v>#N/A</v>
      </c>
      <c r="AB332" t="e">
        <v>#N/A</v>
      </c>
    </row>
    <row r="333" spans="2:28">
      <c r="B333" t="s">
        <v>125</v>
      </c>
      <c r="C333" t="s">
        <v>216</v>
      </c>
      <c r="D333" t="s">
        <v>232</v>
      </c>
      <c r="E333">
        <v>1951</v>
      </c>
      <c r="F333">
        <v>5.5039999999999996</v>
      </c>
      <c r="G333">
        <v>42.637999999999998</v>
      </c>
      <c r="H333" t="str">
        <f xml:space="preserve"> _01_data[[#This Row],[country]] &amp; _01_data[[#This Row],[year]]</f>
        <v>Mongolia1951</v>
      </c>
      <c r="V333">
        <v>51</v>
      </c>
      <c r="W333">
        <v>2000</v>
      </c>
      <c r="X333" t="str">
        <v>Antigua and Barbuda</v>
      </c>
      <c r="Y333">
        <v>2.3159999999999998</v>
      </c>
      <c r="Z333">
        <v>73.543999999999997</v>
      </c>
      <c r="AA333" t="e">
        <v>#N/A</v>
      </c>
      <c r="AB333" t="e">
        <v>#N/A</v>
      </c>
    </row>
    <row r="334" spans="2:28">
      <c r="B334" t="s">
        <v>126</v>
      </c>
      <c r="C334" t="s">
        <v>4</v>
      </c>
      <c r="D334" t="s">
        <v>218</v>
      </c>
      <c r="E334">
        <v>1951</v>
      </c>
      <c r="F334">
        <v>4.0730000000000004</v>
      </c>
      <c r="G334">
        <v>59.292999999999999</v>
      </c>
      <c r="H334" t="str">
        <f xml:space="preserve"> _01_data[[#This Row],[country]] &amp; _01_data[[#This Row],[year]]</f>
        <v>Montenegro1951</v>
      </c>
      <c r="V334">
        <v>52</v>
      </c>
      <c r="W334">
        <v>2001</v>
      </c>
      <c r="X334" t="str">
        <v>Antigua and Barbuda</v>
      </c>
      <c r="Y334">
        <v>2.3050000000000002</v>
      </c>
      <c r="Z334">
        <v>73.754999999999995</v>
      </c>
      <c r="AA334" t="e">
        <v>#N/A</v>
      </c>
      <c r="AB334" t="e">
        <v>#N/A</v>
      </c>
    </row>
    <row r="335" spans="2:28">
      <c r="B335" t="s">
        <v>127</v>
      </c>
      <c r="C335" t="s">
        <v>6</v>
      </c>
      <c r="D335" t="s">
        <v>219</v>
      </c>
      <c r="E335">
        <v>1951</v>
      </c>
      <c r="F335">
        <v>6.5250000000000004</v>
      </c>
      <c r="G335">
        <v>45.189</v>
      </c>
      <c r="H335" t="str">
        <f xml:space="preserve"> _01_data[[#This Row],[country]] &amp; _01_data[[#This Row],[year]]</f>
        <v>Morocco1951</v>
      </c>
      <c r="V335">
        <v>53</v>
      </c>
      <c r="W335">
        <v>2002</v>
      </c>
      <c r="X335" t="str">
        <v>Antigua and Barbuda</v>
      </c>
      <c r="Y335">
        <v>2.2879999999999998</v>
      </c>
      <c r="Z335">
        <v>73.959999999999994</v>
      </c>
      <c r="AA335" t="e">
        <v>#N/A</v>
      </c>
      <c r="AB335" t="e">
        <v>#N/A</v>
      </c>
    </row>
    <row r="336" spans="2:28">
      <c r="B336" t="s">
        <v>128</v>
      </c>
      <c r="C336" t="s">
        <v>6</v>
      </c>
      <c r="D336" t="s">
        <v>231</v>
      </c>
      <c r="E336">
        <v>1951</v>
      </c>
      <c r="F336">
        <v>6.6</v>
      </c>
      <c r="G336">
        <v>30.527999999999999</v>
      </c>
      <c r="H336" t="str">
        <f xml:space="preserve"> _01_data[[#This Row],[country]] &amp; _01_data[[#This Row],[year]]</f>
        <v>Mozambique1951</v>
      </c>
      <c r="V336">
        <v>54</v>
      </c>
      <c r="W336">
        <v>2003</v>
      </c>
      <c r="X336" t="str">
        <v>Antigua and Barbuda</v>
      </c>
      <c r="Y336">
        <v>2.2679999999999998</v>
      </c>
      <c r="Z336">
        <v>74.16</v>
      </c>
      <c r="AA336" t="e">
        <v>#N/A</v>
      </c>
      <c r="AB336" t="e">
        <v>#N/A</v>
      </c>
    </row>
    <row r="337" spans="2:28">
      <c r="B337" t="s">
        <v>129</v>
      </c>
      <c r="C337" t="s">
        <v>216</v>
      </c>
      <c r="D337" t="s">
        <v>230</v>
      </c>
      <c r="E337">
        <v>1951</v>
      </c>
      <c r="F337">
        <v>6.0170000000000003</v>
      </c>
      <c r="G337">
        <v>34.049999999999997</v>
      </c>
      <c r="H337" t="str">
        <f xml:space="preserve"> _01_data[[#This Row],[country]] &amp; _01_data[[#This Row],[year]]</f>
        <v>Myanmar1951</v>
      </c>
      <c r="V337">
        <v>55</v>
      </c>
      <c r="W337">
        <v>2004</v>
      </c>
      <c r="X337" t="str">
        <v>Antigua and Barbuda</v>
      </c>
      <c r="Y337">
        <v>2.246</v>
      </c>
      <c r="Z337">
        <v>74.355000000000004</v>
      </c>
      <c r="AA337" t="e">
        <v>#N/A</v>
      </c>
      <c r="AB337" t="e">
        <v>#N/A</v>
      </c>
    </row>
    <row r="338" spans="2:28">
      <c r="B338" t="s">
        <v>130</v>
      </c>
      <c r="C338" t="s">
        <v>6</v>
      </c>
      <c r="D338" t="s">
        <v>229</v>
      </c>
      <c r="E338">
        <v>1951</v>
      </c>
      <c r="F338">
        <v>5.9710000000000001</v>
      </c>
      <c r="G338">
        <v>40.633000000000003</v>
      </c>
      <c r="H338" t="str">
        <f xml:space="preserve"> _01_data[[#This Row],[country]] &amp; _01_data[[#This Row],[year]]</f>
        <v>Namibia1951</v>
      </c>
      <c r="V338">
        <v>56</v>
      </c>
      <c r="W338">
        <v>2005</v>
      </c>
      <c r="X338" t="str">
        <v>Antigua and Barbuda</v>
      </c>
      <c r="Y338">
        <v>2.2240000000000002</v>
      </c>
      <c r="Z338">
        <v>74.543999999999997</v>
      </c>
      <c r="AA338" t="e">
        <v>#N/A</v>
      </c>
      <c r="AB338" t="e">
        <v>#N/A</v>
      </c>
    </row>
    <row r="339" spans="2:28">
      <c r="B339" t="s">
        <v>131</v>
      </c>
      <c r="C339" t="s">
        <v>216</v>
      </c>
      <c r="D339" t="s">
        <v>217</v>
      </c>
      <c r="E339">
        <v>1951</v>
      </c>
      <c r="F339">
        <v>5.992</v>
      </c>
      <c r="G339">
        <v>34.796999999999997</v>
      </c>
      <c r="H339" t="str">
        <f xml:space="preserve"> _01_data[[#This Row],[country]] &amp; _01_data[[#This Row],[year]]</f>
        <v>Nepal1951</v>
      </c>
      <c r="V339">
        <v>57</v>
      </c>
      <c r="W339">
        <v>2006</v>
      </c>
      <c r="X339" t="str">
        <v>Antigua and Barbuda</v>
      </c>
      <c r="Y339">
        <v>2.2029999999999998</v>
      </c>
      <c r="Z339">
        <v>74.728999999999999</v>
      </c>
      <c r="AA339" t="e">
        <v>#N/A</v>
      </c>
      <c r="AB339" t="e">
        <v>#N/A</v>
      </c>
    </row>
    <row r="340" spans="2:28">
      <c r="B340" t="s">
        <v>132</v>
      </c>
      <c r="C340" t="s">
        <v>4</v>
      </c>
      <c r="D340" t="s">
        <v>226</v>
      </c>
      <c r="E340">
        <v>1951</v>
      </c>
      <c r="F340">
        <v>3.05</v>
      </c>
      <c r="G340">
        <v>71.510000000000005</v>
      </c>
      <c r="H340" t="str">
        <f xml:space="preserve"> _01_data[[#This Row],[country]] &amp; _01_data[[#This Row],[year]]</f>
        <v>Netherlands1951</v>
      </c>
      <c r="V340">
        <v>58</v>
      </c>
      <c r="W340">
        <v>2007</v>
      </c>
      <c r="X340" t="str">
        <v>Antigua and Barbuda</v>
      </c>
      <c r="Y340">
        <v>2.1829999999999998</v>
      </c>
      <c r="Z340">
        <v>74.91</v>
      </c>
      <c r="AA340" t="e">
        <v>#N/A</v>
      </c>
      <c r="AB340" t="e">
        <v>#N/A</v>
      </c>
    </row>
    <row r="341" spans="2:28">
      <c r="B341" t="s">
        <v>133</v>
      </c>
      <c r="C341" t="s">
        <v>4</v>
      </c>
      <c r="D341" t="s">
        <v>226</v>
      </c>
      <c r="E341">
        <v>1951</v>
      </c>
      <c r="F341">
        <v>5.77</v>
      </c>
      <c r="G341">
        <v>58.959000000000003</v>
      </c>
      <c r="H341" t="str">
        <f xml:space="preserve"> _01_data[[#This Row],[country]] &amp; _01_data[[#This Row],[year]]</f>
        <v>Netherlands Antilles1951</v>
      </c>
      <c r="V341">
        <v>59</v>
      </c>
      <c r="W341">
        <v>2008</v>
      </c>
      <c r="X341" t="str">
        <v>Antigua and Barbuda</v>
      </c>
      <c r="Y341">
        <v>2.1640000000000001</v>
      </c>
      <c r="Z341">
        <v>75.087000000000003</v>
      </c>
      <c r="AA341" t="e">
        <v>#N/A</v>
      </c>
      <c r="AB341" t="e">
        <v>#N/A</v>
      </c>
    </row>
    <row r="342" spans="2:28">
      <c r="B342" t="s">
        <v>134</v>
      </c>
      <c r="C342" t="s">
        <v>225</v>
      </c>
      <c r="D342" t="s">
        <v>225</v>
      </c>
      <c r="E342">
        <v>1951</v>
      </c>
      <c r="F342">
        <v>5.2229999999999999</v>
      </c>
      <c r="G342">
        <v>49.509</v>
      </c>
      <c r="H342" t="str">
        <f xml:space="preserve"> _01_data[[#This Row],[country]] &amp; _01_data[[#This Row],[year]]</f>
        <v>New Caledonia1951</v>
      </c>
      <c r="V342">
        <v>60</v>
      </c>
      <c r="W342">
        <v>2009</v>
      </c>
      <c r="X342" t="str">
        <v>Antigua and Barbuda</v>
      </c>
      <c r="Y342">
        <v>2.1459999999999999</v>
      </c>
      <c r="Z342">
        <v>75.263000000000005</v>
      </c>
      <c r="AA342" t="e">
        <v>#N/A</v>
      </c>
      <c r="AB342" t="e">
        <v>#N/A</v>
      </c>
    </row>
    <row r="343" spans="2:28">
      <c r="B343" t="s">
        <v>135</v>
      </c>
      <c r="C343" t="s">
        <v>225</v>
      </c>
      <c r="D343" t="s">
        <v>225</v>
      </c>
      <c r="E343">
        <v>1951</v>
      </c>
      <c r="F343">
        <v>3.2682600000000002</v>
      </c>
      <c r="G343">
        <v>69.16</v>
      </c>
      <c r="H343" t="str">
        <f xml:space="preserve"> _01_data[[#This Row],[country]] &amp; _01_data[[#This Row],[year]]</f>
        <v>New Zealand1951</v>
      </c>
      <c r="V343">
        <v>61</v>
      </c>
      <c r="W343">
        <v>2010</v>
      </c>
      <c r="X343" t="str">
        <v>Antigua and Barbuda</v>
      </c>
      <c r="Y343">
        <v>2.13</v>
      </c>
      <c r="Z343">
        <v>75.436999999999998</v>
      </c>
      <c r="AA343" t="e">
        <v>#N/A</v>
      </c>
      <c r="AB343" t="e">
        <v>#N/A</v>
      </c>
    </row>
    <row r="344" spans="2:28">
      <c r="B344" t="s">
        <v>136</v>
      </c>
      <c r="C344" t="s">
        <v>221</v>
      </c>
      <c r="D344" t="s">
        <v>227</v>
      </c>
      <c r="E344">
        <v>1951</v>
      </c>
      <c r="F344">
        <v>6.9820000000000002</v>
      </c>
      <c r="G344">
        <v>41.357999999999997</v>
      </c>
      <c r="H344" t="str">
        <f xml:space="preserve"> _01_data[[#This Row],[country]] &amp; _01_data[[#This Row],[year]]</f>
        <v>Nicaragua1951</v>
      </c>
      <c r="V344">
        <v>62</v>
      </c>
      <c r="W344">
        <v>2011</v>
      </c>
      <c r="X344" t="str">
        <v>Antigua and Barbuda</v>
      </c>
      <c r="Y344">
        <v>2.1150000000000002</v>
      </c>
      <c r="Z344">
        <v>75.61</v>
      </c>
      <c r="AA344" t="e">
        <v>#N/A</v>
      </c>
      <c r="AB344" t="e">
        <v>#N/A</v>
      </c>
    </row>
    <row r="345" spans="2:28">
      <c r="B345" t="s">
        <v>137</v>
      </c>
      <c r="C345" t="s">
        <v>6</v>
      </c>
      <c r="D345" t="s">
        <v>228</v>
      </c>
      <c r="E345">
        <v>1951</v>
      </c>
      <c r="F345">
        <v>6.8650000000000002</v>
      </c>
      <c r="G345">
        <v>34.899000000000001</v>
      </c>
      <c r="H345" t="str">
        <f xml:space="preserve"> _01_data[[#This Row],[country]] &amp; _01_data[[#This Row],[year]]</f>
        <v>Niger1951</v>
      </c>
      <c r="V345">
        <v>63</v>
      </c>
      <c r="W345">
        <v>2012</v>
      </c>
      <c r="X345" t="str">
        <v>Antigua and Barbuda</v>
      </c>
      <c r="Y345">
        <v>2.1019999999999999</v>
      </c>
      <c r="Z345">
        <v>75.783000000000001</v>
      </c>
      <c r="AA345" t="e">
        <v>#N/A</v>
      </c>
      <c r="AB345" t="e">
        <v>#N/A</v>
      </c>
    </row>
    <row r="346" spans="2:28">
      <c r="B346" t="s">
        <v>138</v>
      </c>
      <c r="C346" t="s">
        <v>6</v>
      </c>
      <c r="D346" t="s">
        <v>228</v>
      </c>
      <c r="E346">
        <v>1951</v>
      </c>
      <c r="F346">
        <v>6.3559999999999999</v>
      </c>
      <c r="G346">
        <v>33.487000000000002</v>
      </c>
      <c r="H346" t="str">
        <f xml:space="preserve"> _01_data[[#This Row],[country]] &amp; _01_data[[#This Row],[year]]</f>
        <v>Nigeria1951</v>
      </c>
      <c r="V346">
        <v>64</v>
      </c>
      <c r="W346">
        <v>2013</v>
      </c>
      <c r="X346" t="str">
        <v>Antigua and Barbuda</v>
      </c>
      <c r="Y346">
        <v>2.089</v>
      </c>
      <c r="Z346">
        <v>75.953999999999994</v>
      </c>
      <c r="AA346">
        <v>2.089</v>
      </c>
      <c r="AB346">
        <v>75.953999999999994</v>
      </c>
    </row>
    <row r="347" spans="2:28">
      <c r="B347" t="s">
        <v>139</v>
      </c>
      <c r="C347" t="s">
        <v>4</v>
      </c>
      <c r="D347" t="s">
        <v>226</v>
      </c>
      <c r="E347">
        <v>1951</v>
      </c>
      <c r="F347">
        <v>2.48</v>
      </c>
      <c r="G347">
        <v>72.540000000000006</v>
      </c>
      <c r="H347" t="str">
        <f xml:space="preserve"> _01_data[[#This Row],[country]] &amp; _01_data[[#This Row],[year]]</f>
        <v>Norway1951</v>
      </c>
      <c r="V347">
        <v>0</v>
      </c>
      <c r="W347" t="str">
        <v/>
      </c>
      <c r="X347" t="str">
        <v/>
      </c>
      <c r="Y347" t="e">
        <v>#N/A</v>
      </c>
      <c r="Z347" t="e">
        <v>#N/A</v>
      </c>
      <c r="AA347" t="e">
        <v>#N/A</v>
      </c>
      <c r="AB347" t="e">
        <v>#N/A</v>
      </c>
    </row>
    <row r="348" spans="2:28">
      <c r="B348" t="s">
        <v>140</v>
      </c>
      <c r="C348" t="s">
        <v>216</v>
      </c>
      <c r="D348" t="s">
        <v>223</v>
      </c>
      <c r="E348">
        <v>1951</v>
      </c>
      <c r="F348">
        <v>7.2510000000000003</v>
      </c>
      <c r="G348">
        <v>34.662999999999997</v>
      </c>
      <c r="H348" t="str">
        <f xml:space="preserve"> _01_data[[#This Row],[country]] &amp; _01_data[[#This Row],[year]]</f>
        <v>Oman1951</v>
      </c>
      <c r="V348">
        <v>1</v>
      </c>
      <c r="W348">
        <v>1950</v>
      </c>
      <c r="X348" t="str">
        <v>Argentina</v>
      </c>
      <c r="Y348">
        <v>3.1640000000000001</v>
      </c>
      <c r="Z348">
        <v>61.417999999999999</v>
      </c>
      <c r="AA348" t="e">
        <v>#N/A</v>
      </c>
      <c r="AB348" t="e">
        <v>#N/A</v>
      </c>
    </row>
    <row r="349" spans="2:28">
      <c r="B349" t="s">
        <v>141</v>
      </c>
      <c r="C349" t="s">
        <v>216</v>
      </c>
      <c r="D349" t="s">
        <v>217</v>
      </c>
      <c r="E349">
        <v>1951</v>
      </c>
      <c r="F349">
        <v>6.6</v>
      </c>
      <c r="G349">
        <v>36.643000000000001</v>
      </c>
      <c r="H349" t="str">
        <f xml:space="preserve"> _01_data[[#This Row],[country]] &amp; _01_data[[#This Row],[year]]</f>
        <v>Pakistan1951</v>
      </c>
      <c r="V349">
        <v>2</v>
      </c>
      <c r="W349">
        <v>1951</v>
      </c>
      <c r="X349" t="str">
        <v>Argentina</v>
      </c>
      <c r="Y349">
        <v>3.1619999999999999</v>
      </c>
      <c r="Z349">
        <v>61.728000000000002</v>
      </c>
      <c r="AA349" t="e">
        <v>#N/A</v>
      </c>
      <c r="AB349" t="e">
        <v>#N/A</v>
      </c>
    </row>
    <row r="350" spans="2:28">
      <c r="B350" t="s">
        <v>142</v>
      </c>
      <c r="C350" t="s">
        <v>221</v>
      </c>
      <c r="D350" t="s">
        <v>227</v>
      </c>
      <c r="E350">
        <v>1951</v>
      </c>
      <c r="F350">
        <v>5.7039999999999997</v>
      </c>
      <c r="G350">
        <v>55.994999999999997</v>
      </c>
      <c r="H350" t="str">
        <f xml:space="preserve"> _01_data[[#This Row],[country]] &amp; _01_data[[#This Row],[year]]</f>
        <v>Panama1951</v>
      </c>
      <c r="V350">
        <v>3</v>
      </c>
      <c r="W350">
        <v>1952</v>
      </c>
      <c r="X350" t="str">
        <v>Argentina</v>
      </c>
      <c r="Y350">
        <v>3.157</v>
      </c>
      <c r="Z350">
        <v>62.32</v>
      </c>
      <c r="AA350" t="e">
        <v>#N/A</v>
      </c>
      <c r="AB350" t="e">
        <v>#N/A</v>
      </c>
    </row>
    <row r="351" spans="2:28">
      <c r="B351" t="s">
        <v>143</v>
      </c>
      <c r="C351" t="s">
        <v>225</v>
      </c>
      <c r="D351" t="s">
        <v>225</v>
      </c>
      <c r="E351">
        <v>1951</v>
      </c>
      <c r="F351">
        <v>6.2329999999999997</v>
      </c>
      <c r="G351">
        <v>33.933</v>
      </c>
      <c r="H351" t="str">
        <f xml:space="preserve"> _01_data[[#This Row],[country]] &amp; _01_data[[#This Row],[year]]</f>
        <v>Papua New Guinea1951</v>
      </c>
      <c r="V351">
        <v>4</v>
      </c>
      <c r="W351">
        <v>1953</v>
      </c>
      <c r="X351" t="str">
        <v>Argentina</v>
      </c>
      <c r="Y351">
        <v>3.1520000000000001</v>
      </c>
      <c r="Z351">
        <v>62.854999999999997</v>
      </c>
      <c r="AA351" t="e">
        <v>#N/A</v>
      </c>
      <c r="AB351" t="e">
        <v>#N/A</v>
      </c>
    </row>
    <row r="352" spans="2:28">
      <c r="B352" t="s">
        <v>144</v>
      </c>
      <c r="C352" t="s">
        <v>221</v>
      </c>
      <c r="D352" t="s">
        <v>222</v>
      </c>
      <c r="E352">
        <v>1951</v>
      </c>
      <c r="F352">
        <v>6.4930000000000003</v>
      </c>
      <c r="G352">
        <v>62.679000000000002</v>
      </c>
      <c r="H352" t="str">
        <f xml:space="preserve"> _01_data[[#This Row],[country]] &amp; _01_data[[#This Row],[year]]</f>
        <v>Paraguay1951</v>
      </c>
      <c r="V352">
        <v>5</v>
      </c>
      <c r="W352">
        <v>1954</v>
      </c>
      <c r="X352" t="str">
        <v>Argentina</v>
      </c>
      <c r="Y352">
        <v>3.1459999999999999</v>
      </c>
      <c r="Z352">
        <v>63.331000000000003</v>
      </c>
      <c r="AA352" t="e">
        <v>#N/A</v>
      </c>
      <c r="AB352" t="e">
        <v>#N/A</v>
      </c>
    </row>
    <row r="353" spans="2:28">
      <c r="B353" t="s">
        <v>145</v>
      </c>
      <c r="C353" t="s">
        <v>221</v>
      </c>
      <c r="D353" t="s">
        <v>222</v>
      </c>
      <c r="E353">
        <v>1951</v>
      </c>
      <c r="F353">
        <v>6.8579999999999997</v>
      </c>
      <c r="G353">
        <v>43.293999999999997</v>
      </c>
      <c r="H353" t="str">
        <f xml:space="preserve"> _01_data[[#This Row],[country]] &amp; _01_data[[#This Row],[year]]</f>
        <v>Peru1951</v>
      </c>
      <c r="V353">
        <v>6</v>
      </c>
      <c r="W353">
        <v>1955</v>
      </c>
      <c r="X353" t="str">
        <v>Argentina</v>
      </c>
      <c r="Y353">
        <v>3.141</v>
      </c>
      <c r="Z353">
        <v>63.749000000000002</v>
      </c>
      <c r="AA353" t="e">
        <v>#N/A</v>
      </c>
      <c r="AB353" t="e">
        <v>#N/A</v>
      </c>
    </row>
    <row r="354" spans="2:28">
      <c r="B354" t="s">
        <v>146</v>
      </c>
      <c r="C354" t="s">
        <v>216</v>
      </c>
      <c r="D354" t="s">
        <v>230</v>
      </c>
      <c r="E354">
        <v>1951</v>
      </c>
      <c r="F354">
        <v>7.444</v>
      </c>
      <c r="G354">
        <v>54.914000000000001</v>
      </c>
      <c r="H354" t="str">
        <f xml:space="preserve"> _01_data[[#This Row],[country]] &amp; _01_data[[#This Row],[year]]</f>
        <v>Philippines1951</v>
      </c>
      <c r="V354">
        <v>7</v>
      </c>
      <c r="W354">
        <v>1956</v>
      </c>
      <c r="X354" t="str">
        <v>Argentina</v>
      </c>
      <c r="Y354">
        <v>3.1360000000000001</v>
      </c>
      <c r="Z354">
        <v>64.11</v>
      </c>
      <c r="AA354" t="e">
        <v>#N/A</v>
      </c>
      <c r="AB354" t="e">
        <v>#N/A</v>
      </c>
    </row>
    <row r="355" spans="2:28">
      <c r="B355" t="s">
        <v>147</v>
      </c>
      <c r="C355" t="s">
        <v>4</v>
      </c>
      <c r="D355" t="s">
        <v>218</v>
      </c>
      <c r="E355">
        <v>1951</v>
      </c>
      <c r="F355">
        <v>3.661</v>
      </c>
      <c r="G355">
        <v>59.652999999999999</v>
      </c>
      <c r="H355" t="str">
        <f xml:space="preserve"> _01_data[[#This Row],[country]] &amp; _01_data[[#This Row],[year]]</f>
        <v>Poland1951</v>
      </c>
      <c r="V355">
        <v>8</v>
      </c>
      <c r="W355">
        <v>1957</v>
      </c>
      <c r="X355" t="str">
        <v>Argentina</v>
      </c>
      <c r="Y355">
        <v>3.13</v>
      </c>
      <c r="Z355">
        <v>64.414000000000001</v>
      </c>
      <c r="AA355" t="e">
        <v>#N/A</v>
      </c>
      <c r="AB355" t="e">
        <v>#N/A</v>
      </c>
    </row>
    <row r="356" spans="2:28">
      <c r="B356" t="s">
        <v>148</v>
      </c>
      <c r="C356" t="s">
        <v>4</v>
      </c>
      <c r="D356" t="s">
        <v>226</v>
      </c>
      <c r="E356">
        <v>1951</v>
      </c>
      <c r="F356">
        <v>3.101</v>
      </c>
      <c r="G356">
        <v>58.72</v>
      </c>
      <c r="H356" t="str">
        <f xml:space="preserve"> _01_data[[#This Row],[country]] &amp; _01_data[[#This Row],[year]]</f>
        <v>Portugal1951</v>
      </c>
      <c r="V356">
        <v>9</v>
      </c>
      <c r="W356">
        <v>1958</v>
      </c>
      <c r="X356" t="str">
        <v>Argentina</v>
      </c>
      <c r="Y356">
        <v>3.1240000000000001</v>
      </c>
      <c r="Z356">
        <v>64.665000000000006</v>
      </c>
      <c r="AA356" t="e">
        <v>#N/A</v>
      </c>
      <c r="AB356" t="e">
        <v>#N/A</v>
      </c>
    </row>
    <row r="357" spans="2:28">
      <c r="B357" t="s">
        <v>149</v>
      </c>
      <c r="C357" t="s">
        <v>221</v>
      </c>
      <c r="D357" t="s">
        <v>224</v>
      </c>
      <c r="E357">
        <v>1951</v>
      </c>
      <c r="F357">
        <v>4.9779999999999998</v>
      </c>
      <c r="G357">
        <v>61.65</v>
      </c>
      <c r="H357" t="str">
        <f xml:space="preserve"> _01_data[[#This Row],[country]] &amp; _01_data[[#This Row],[year]]</f>
        <v>Puerto Rico1951</v>
      </c>
      <c r="V357">
        <v>10</v>
      </c>
      <c r="W357">
        <v>1959</v>
      </c>
      <c r="X357" t="str">
        <v>Argentina</v>
      </c>
      <c r="Y357">
        <v>3.117</v>
      </c>
      <c r="Z357">
        <v>64.866</v>
      </c>
      <c r="AA357" t="e">
        <v>#N/A</v>
      </c>
      <c r="AB357" t="e">
        <v>#N/A</v>
      </c>
    </row>
    <row r="358" spans="2:28">
      <c r="B358" t="s">
        <v>150</v>
      </c>
      <c r="C358" t="s">
        <v>216</v>
      </c>
      <c r="D358" t="s">
        <v>223</v>
      </c>
      <c r="E358">
        <v>1951</v>
      </c>
      <c r="F358">
        <v>6.9690000000000003</v>
      </c>
      <c r="G358">
        <v>54.02</v>
      </c>
      <c r="H358" t="str">
        <f xml:space="preserve"> _01_data[[#This Row],[country]] &amp; _01_data[[#This Row],[year]]</f>
        <v>Qatar1951</v>
      </c>
      <c r="V358">
        <v>11</v>
      </c>
      <c r="W358">
        <v>1960</v>
      </c>
      <c r="X358" t="str">
        <v>Argentina</v>
      </c>
      <c r="Y358">
        <v>3.109</v>
      </c>
      <c r="Z358">
        <v>65.022000000000006</v>
      </c>
      <c r="AA358" t="e">
        <v>#N/A</v>
      </c>
      <c r="AB358" t="e">
        <v>#N/A</v>
      </c>
    </row>
    <row r="359" spans="2:28">
      <c r="B359" t="s">
        <v>151</v>
      </c>
      <c r="C359" t="s">
        <v>6</v>
      </c>
      <c r="D359" t="s">
        <v>229</v>
      </c>
      <c r="E359">
        <v>1951</v>
      </c>
      <c r="F359">
        <v>7.1120000000000001</v>
      </c>
      <c r="G359">
        <v>45.978000000000002</v>
      </c>
      <c r="H359" t="str">
        <f xml:space="preserve"> _01_data[[#This Row],[country]] &amp; _01_data[[#This Row],[year]]</f>
        <v>La Reunion1951</v>
      </c>
      <c r="V359">
        <v>12</v>
      </c>
      <c r="W359">
        <v>1961</v>
      </c>
      <c r="X359" t="str">
        <v>Argentina</v>
      </c>
      <c r="Y359">
        <v>3.1</v>
      </c>
      <c r="Z359">
        <v>65.141999999999996</v>
      </c>
      <c r="AA359" t="e">
        <v>#N/A</v>
      </c>
      <c r="AB359" t="e">
        <v>#N/A</v>
      </c>
    </row>
    <row r="360" spans="2:28">
      <c r="B360" t="s">
        <v>152</v>
      </c>
      <c r="C360" t="s">
        <v>4</v>
      </c>
      <c r="D360" t="s">
        <v>218</v>
      </c>
      <c r="E360">
        <v>1951</v>
      </c>
      <c r="F360">
        <v>3.46093046776233</v>
      </c>
      <c r="G360">
        <v>61.031999999999996</v>
      </c>
      <c r="H360" t="str">
        <f xml:space="preserve"> _01_data[[#This Row],[country]] &amp; _01_data[[#This Row],[year]]</f>
        <v>Romania1951</v>
      </c>
      <c r="V360">
        <v>13</v>
      </c>
      <c r="W360">
        <v>1962</v>
      </c>
      <c r="X360" t="str">
        <v>Argentina</v>
      </c>
      <c r="Y360">
        <v>3.089</v>
      </c>
      <c r="Z360">
        <v>65.233999999999995</v>
      </c>
      <c r="AA360" t="e">
        <v>#N/A</v>
      </c>
      <c r="AB360" t="e">
        <v>#N/A</v>
      </c>
    </row>
    <row r="361" spans="2:28">
      <c r="B361" t="s">
        <v>153</v>
      </c>
      <c r="C361" t="s">
        <v>4</v>
      </c>
      <c r="D361" t="s">
        <v>218</v>
      </c>
      <c r="E361">
        <v>1951</v>
      </c>
      <c r="F361">
        <v>2.827</v>
      </c>
      <c r="G361">
        <v>63.814999999999998</v>
      </c>
      <c r="H361" t="str">
        <f xml:space="preserve"> _01_data[[#This Row],[country]] &amp; _01_data[[#This Row],[year]]</f>
        <v>Russia1951</v>
      </c>
      <c r="V361">
        <v>14</v>
      </c>
      <c r="W361">
        <v>1963</v>
      </c>
      <c r="X361" t="str">
        <v>Argentina</v>
      </c>
      <c r="Y361">
        <v>3.0779999999999998</v>
      </c>
      <c r="Z361">
        <v>65.311000000000007</v>
      </c>
      <c r="AA361" t="e">
        <v>#N/A</v>
      </c>
      <c r="AB361" t="e">
        <v>#N/A</v>
      </c>
    </row>
    <row r="362" spans="2:28">
      <c r="B362" t="s">
        <v>154</v>
      </c>
      <c r="C362" t="s">
        <v>6</v>
      </c>
      <c r="D362" t="s">
        <v>231</v>
      </c>
      <c r="E362">
        <v>1951</v>
      </c>
      <c r="F362">
        <v>7.9390000000000001</v>
      </c>
      <c r="G362">
        <v>39.555</v>
      </c>
      <c r="H362" t="str">
        <f xml:space="preserve"> _01_data[[#This Row],[country]] &amp; _01_data[[#This Row],[year]]</f>
        <v>Rwanda1951</v>
      </c>
      <c r="V362">
        <v>15</v>
      </c>
      <c r="W362">
        <v>1964</v>
      </c>
      <c r="X362" t="str">
        <v>Argentina</v>
      </c>
      <c r="Y362">
        <v>3.0680000000000001</v>
      </c>
      <c r="Z362">
        <v>65.388000000000005</v>
      </c>
      <c r="AA362" t="e">
        <v>#N/A</v>
      </c>
      <c r="AB362" t="e">
        <v>#N/A</v>
      </c>
    </row>
    <row r="363" spans="2:28">
      <c r="B363" t="s">
        <v>155</v>
      </c>
      <c r="C363" t="s">
        <v>221</v>
      </c>
      <c r="D363" t="s">
        <v>224</v>
      </c>
      <c r="E363">
        <v>1951</v>
      </c>
      <c r="F363">
        <v>5.5289999999999999</v>
      </c>
      <c r="G363">
        <v>52.093000000000004</v>
      </c>
      <c r="H363" t="str">
        <f xml:space="preserve"> _01_data[[#This Row],[country]] &amp; _01_data[[#This Row],[year]]</f>
        <v>Saint Lucia1951</v>
      </c>
      <c r="V363">
        <v>16</v>
      </c>
      <c r="W363">
        <v>1965</v>
      </c>
      <c r="X363" t="str">
        <v>Argentina</v>
      </c>
      <c r="Y363">
        <v>3.0579999999999998</v>
      </c>
      <c r="Z363">
        <v>65.480999999999995</v>
      </c>
      <c r="AA363" t="e">
        <v>#N/A</v>
      </c>
      <c r="AB363" t="e">
        <v>#N/A</v>
      </c>
    </row>
    <row r="364" spans="2:28">
      <c r="B364" t="s">
        <v>156</v>
      </c>
      <c r="C364" t="s">
        <v>221</v>
      </c>
      <c r="D364" t="s">
        <v>224</v>
      </c>
      <c r="E364">
        <v>1951</v>
      </c>
      <c r="F364">
        <v>7.2809999999999997</v>
      </c>
      <c r="G364">
        <v>50.207000000000001</v>
      </c>
      <c r="H364" t="str">
        <f xml:space="preserve"> _01_data[[#This Row],[country]] &amp; _01_data[[#This Row],[year]]</f>
        <v>Saint Vincent and the Grenadines1951</v>
      </c>
      <c r="V364">
        <v>17</v>
      </c>
      <c r="W364">
        <v>1966</v>
      </c>
      <c r="X364" t="str">
        <v>Argentina</v>
      </c>
      <c r="Y364">
        <v>3.0510000000000002</v>
      </c>
      <c r="Z364">
        <v>65.602999999999994</v>
      </c>
      <c r="AA364" t="e">
        <v>#N/A</v>
      </c>
      <c r="AB364" t="e">
        <v>#N/A</v>
      </c>
    </row>
    <row r="365" spans="2:28">
      <c r="B365" t="s">
        <v>157</v>
      </c>
      <c r="C365" t="s">
        <v>225</v>
      </c>
      <c r="D365" t="s">
        <v>225</v>
      </c>
      <c r="E365">
        <v>1951</v>
      </c>
      <c r="F365">
        <v>7.6349999999999998</v>
      </c>
      <c r="G365">
        <v>45.143999999999998</v>
      </c>
      <c r="H365" t="str">
        <f xml:space="preserve"> _01_data[[#This Row],[country]] &amp; _01_data[[#This Row],[year]]</f>
        <v>Samoa1951</v>
      </c>
      <c r="V365">
        <v>18</v>
      </c>
      <c r="W365">
        <v>1967</v>
      </c>
      <c r="X365" t="str">
        <v>Argentina</v>
      </c>
      <c r="Y365">
        <v>3.048</v>
      </c>
      <c r="Z365">
        <v>65.759</v>
      </c>
      <c r="AA365" t="e">
        <v>#N/A</v>
      </c>
      <c r="AB365" t="e">
        <v>#N/A</v>
      </c>
    </row>
    <row r="366" spans="2:28">
      <c r="B366" t="s">
        <v>158</v>
      </c>
      <c r="C366" t="s">
        <v>6</v>
      </c>
      <c r="D366" t="s">
        <v>220</v>
      </c>
      <c r="E366">
        <v>1951</v>
      </c>
      <c r="F366">
        <v>6.218</v>
      </c>
      <c r="G366">
        <v>45.746000000000002</v>
      </c>
      <c r="H366" t="str">
        <f xml:space="preserve"> _01_data[[#This Row],[country]] &amp; _01_data[[#This Row],[year]]</f>
        <v>Sao Tome and Principe1951</v>
      </c>
      <c r="V366">
        <v>19</v>
      </c>
      <c r="W366">
        <v>1968</v>
      </c>
      <c r="X366" t="str">
        <v>Argentina</v>
      </c>
      <c r="Y366">
        <v>3.0489999999999999</v>
      </c>
      <c r="Z366">
        <v>65.953000000000003</v>
      </c>
      <c r="AA366" t="e">
        <v>#N/A</v>
      </c>
      <c r="AB366" t="e">
        <v>#N/A</v>
      </c>
    </row>
    <row r="367" spans="2:28">
      <c r="B367" t="s">
        <v>159</v>
      </c>
      <c r="C367" t="s">
        <v>216</v>
      </c>
      <c r="D367" t="s">
        <v>223</v>
      </c>
      <c r="E367">
        <v>1951</v>
      </c>
      <c r="F367">
        <v>7.1909999999999998</v>
      </c>
      <c r="G367">
        <v>41.215000000000003</v>
      </c>
      <c r="H367" t="str">
        <f xml:space="preserve"> _01_data[[#This Row],[country]] &amp; _01_data[[#This Row],[year]]</f>
        <v>Saudi Arabia1951</v>
      </c>
      <c r="V367">
        <v>20</v>
      </c>
      <c r="W367">
        <v>1969</v>
      </c>
      <c r="X367" t="str">
        <v>Argentina</v>
      </c>
      <c r="Y367">
        <v>3.056</v>
      </c>
      <c r="Z367">
        <v>66.183999999999997</v>
      </c>
      <c r="AA367" t="e">
        <v>#N/A</v>
      </c>
      <c r="AB367" t="e">
        <v>#N/A</v>
      </c>
    </row>
    <row r="368" spans="2:28">
      <c r="B368" t="s">
        <v>160</v>
      </c>
      <c r="C368" t="s">
        <v>6</v>
      </c>
      <c r="D368" t="s">
        <v>228</v>
      </c>
      <c r="E368">
        <v>1951</v>
      </c>
      <c r="F368">
        <v>6.4850000000000003</v>
      </c>
      <c r="G368">
        <v>34.76</v>
      </c>
      <c r="H368" t="str">
        <f xml:space="preserve"> _01_data[[#This Row],[country]] &amp; _01_data[[#This Row],[year]]</f>
        <v>Senegal1951</v>
      </c>
      <c r="V368">
        <v>21</v>
      </c>
      <c r="W368">
        <v>1970</v>
      </c>
      <c r="X368" t="str">
        <v>Argentina</v>
      </c>
      <c r="Y368">
        <v>3.073</v>
      </c>
      <c r="Z368">
        <v>66.448999999999998</v>
      </c>
      <c r="AA368" t="e">
        <v>#N/A</v>
      </c>
      <c r="AB368" t="e">
        <v>#N/A</v>
      </c>
    </row>
    <row r="369" spans="2:28">
      <c r="B369" t="s">
        <v>161</v>
      </c>
      <c r="C369" t="s">
        <v>4</v>
      </c>
      <c r="D369" t="s">
        <v>218</v>
      </c>
      <c r="E369">
        <v>1951</v>
      </c>
      <c r="F369">
        <v>3.411</v>
      </c>
      <c r="G369">
        <v>58.405999999999999</v>
      </c>
      <c r="H369" t="str">
        <f xml:space="preserve"> _01_data[[#This Row],[country]] &amp; _01_data[[#This Row],[year]]</f>
        <v>Serbia1951</v>
      </c>
      <c r="V369">
        <v>22</v>
      </c>
      <c r="W369">
        <v>1971</v>
      </c>
      <c r="X369" t="str">
        <v>Argentina</v>
      </c>
      <c r="Y369">
        <v>3.1040000000000001</v>
      </c>
      <c r="Z369">
        <v>66.739999999999995</v>
      </c>
      <c r="AA369" t="e">
        <v>#N/A</v>
      </c>
      <c r="AB369" t="e">
        <v>#N/A</v>
      </c>
    </row>
    <row r="370" spans="2:28">
      <c r="B370" t="s">
        <v>162</v>
      </c>
      <c r="C370" t="s">
        <v>6</v>
      </c>
      <c r="D370" t="s">
        <v>231</v>
      </c>
      <c r="E370">
        <v>1951</v>
      </c>
      <c r="F370">
        <v>5.1029999999999998</v>
      </c>
      <c r="G370">
        <v>57.926000000000002</v>
      </c>
      <c r="H370" t="str">
        <f xml:space="preserve"> _01_data[[#This Row],[country]] &amp; _01_data[[#This Row],[year]]</f>
        <v>Seychelles1951</v>
      </c>
      <c r="V370">
        <v>23</v>
      </c>
      <c r="W370">
        <v>1972</v>
      </c>
      <c r="X370" t="str">
        <v>Argentina</v>
      </c>
      <c r="Y370">
        <v>3.1480000000000001</v>
      </c>
      <c r="Z370">
        <v>67.043999999999997</v>
      </c>
      <c r="AA370" t="e">
        <v>#N/A</v>
      </c>
      <c r="AB370" t="e">
        <v>#N/A</v>
      </c>
    </row>
    <row r="371" spans="2:28">
      <c r="B371" t="s">
        <v>163</v>
      </c>
      <c r="C371" t="s">
        <v>6</v>
      </c>
      <c r="D371" t="s">
        <v>228</v>
      </c>
      <c r="E371">
        <v>1951</v>
      </c>
      <c r="F371">
        <v>5.73</v>
      </c>
      <c r="G371">
        <v>28.515999999999998</v>
      </c>
      <c r="H371" t="str">
        <f xml:space="preserve"> _01_data[[#This Row],[country]] &amp; _01_data[[#This Row],[year]]</f>
        <v>Sierra Leone1951</v>
      </c>
      <c r="V371">
        <v>24</v>
      </c>
      <c r="W371">
        <v>1973</v>
      </c>
      <c r="X371" t="str">
        <v>Argentina</v>
      </c>
      <c r="Y371">
        <v>3.2029999999999998</v>
      </c>
      <c r="Z371">
        <v>67.349000000000004</v>
      </c>
      <c r="AA371" t="e">
        <v>#N/A</v>
      </c>
      <c r="AB371" t="e">
        <v>#N/A</v>
      </c>
    </row>
    <row r="372" spans="2:28">
      <c r="B372" t="s">
        <v>164</v>
      </c>
      <c r="C372" t="s">
        <v>216</v>
      </c>
      <c r="D372" t="s">
        <v>230</v>
      </c>
      <c r="E372">
        <v>1951</v>
      </c>
      <c r="F372">
        <v>6.5380000000000003</v>
      </c>
      <c r="G372">
        <v>58.874000000000002</v>
      </c>
      <c r="H372" t="str">
        <f xml:space="preserve"> _01_data[[#This Row],[country]] &amp; _01_data[[#This Row],[year]]</f>
        <v>Singapore1951</v>
      </c>
      <c r="V372">
        <v>25</v>
      </c>
      <c r="W372">
        <v>1974</v>
      </c>
      <c r="X372" t="str">
        <v>Argentina</v>
      </c>
      <c r="Y372">
        <v>3.2639999999999998</v>
      </c>
      <c r="Z372">
        <v>67.652000000000001</v>
      </c>
      <c r="AA372" t="e">
        <v>#N/A</v>
      </c>
      <c r="AB372" t="e">
        <v>#N/A</v>
      </c>
    </row>
    <row r="373" spans="2:28">
      <c r="B373" t="s">
        <v>165</v>
      </c>
      <c r="C373" t="s">
        <v>4</v>
      </c>
      <c r="D373" t="s">
        <v>218</v>
      </c>
      <c r="E373">
        <v>1951</v>
      </c>
      <c r="F373">
        <v>3.5710000000000002</v>
      </c>
      <c r="G373">
        <v>61.31</v>
      </c>
      <c r="H373" t="str">
        <f xml:space="preserve"> _01_data[[#This Row],[country]] &amp; _01_data[[#This Row],[year]]</f>
        <v>Slovakia1951</v>
      </c>
      <c r="V373">
        <v>26</v>
      </c>
      <c r="W373">
        <v>1975</v>
      </c>
      <c r="X373" t="str">
        <v>Argentina</v>
      </c>
      <c r="Y373">
        <v>3.3210000000000002</v>
      </c>
      <c r="Z373">
        <v>67.95</v>
      </c>
      <c r="AA373" t="e">
        <v>#N/A</v>
      </c>
      <c r="AB373" t="e">
        <v>#N/A</v>
      </c>
    </row>
    <row r="374" spans="2:28">
      <c r="B374" t="s">
        <v>166</v>
      </c>
      <c r="C374" t="s">
        <v>4</v>
      </c>
      <c r="D374" t="s">
        <v>218</v>
      </c>
      <c r="E374">
        <v>1951</v>
      </c>
      <c r="F374">
        <v>2.694</v>
      </c>
      <c r="G374">
        <v>64.747</v>
      </c>
      <c r="H374" t="str">
        <f xml:space="preserve"> _01_data[[#This Row],[country]] &amp; _01_data[[#This Row],[year]]</f>
        <v>Slovenia1951</v>
      </c>
      <c r="V374">
        <v>27</v>
      </c>
      <c r="W374">
        <v>1976</v>
      </c>
      <c r="X374" t="str">
        <v>Argentina</v>
      </c>
      <c r="Y374">
        <v>3.3660000000000001</v>
      </c>
      <c r="Z374">
        <v>68.248000000000005</v>
      </c>
      <c r="AA374" t="e">
        <v>#N/A</v>
      </c>
      <c r="AB374" t="e">
        <v>#N/A</v>
      </c>
    </row>
    <row r="375" spans="2:28">
      <c r="B375" t="s">
        <v>167</v>
      </c>
      <c r="C375" t="s">
        <v>225</v>
      </c>
      <c r="D375" t="s">
        <v>225</v>
      </c>
      <c r="E375">
        <v>1951</v>
      </c>
      <c r="F375">
        <v>6.4009999999999998</v>
      </c>
      <c r="G375">
        <v>44.628</v>
      </c>
      <c r="H375" t="str">
        <f xml:space="preserve"> _01_data[[#This Row],[country]] &amp; _01_data[[#This Row],[year]]</f>
        <v>Solomon Islands1951</v>
      </c>
      <c r="V375">
        <v>28</v>
      </c>
      <c r="W375">
        <v>1977</v>
      </c>
      <c r="X375" t="str">
        <v>Argentina</v>
      </c>
      <c r="Y375">
        <v>3.391</v>
      </c>
      <c r="Z375">
        <v>68.549000000000007</v>
      </c>
      <c r="AA375" t="e">
        <v>#N/A</v>
      </c>
      <c r="AB375" t="e">
        <v>#N/A</v>
      </c>
    </row>
    <row r="376" spans="2:28">
      <c r="B376" t="s">
        <v>168</v>
      </c>
      <c r="C376" t="s">
        <v>6</v>
      </c>
      <c r="D376" t="s">
        <v>231</v>
      </c>
      <c r="E376">
        <v>1951</v>
      </c>
      <c r="F376">
        <v>7.2489999999999997</v>
      </c>
      <c r="G376">
        <v>33.381</v>
      </c>
      <c r="H376" t="str">
        <f xml:space="preserve"> _01_data[[#This Row],[country]] &amp; _01_data[[#This Row],[year]]</f>
        <v>Somalia1951</v>
      </c>
      <c r="V376">
        <v>29</v>
      </c>
      <c r="W376">
        <v>1978</v>
      </c>
      <c r="X376" t="str">
        <v>Argentina</v>
      </c>
      <c r="Y376">
        <v>3.391</v>
      </c>
      <c r="Z376">
        <v>68.855999999999995</v>
      </c>
      <c r="AA376" t="e">
        <v>#N/A</v>
      </c>
      <c r="AB376" t="e">
        <v>#N/A</v>
      </c>
    </row>
    <row r="377" spans="2:28">
      <c r="B377" t="s">
        <v>169</v>
      </c>
      <c r="C377" t="s">
        <v>6</v>
      </c>
      <c r="D377" t="s">
        <v>229</v>
      </c>
      <c r="E377">
        <v>1951</v>
      </c>
      <c r="F377">
        <v>6.3380000000000001</v>
      </c>
      <c r="G377">
        <v>43.936999999999998</v>
      </c>
      <c r="H377" t="str">
        <f xml:space="preserve"> _01_data[[#This Row],[country]] &amp; _01_data[[#This Row],[year]]</f>
        <v>South Africa1951</v>
      </c>
      <c r="V377">
        <v>30</v>
      </c>
      <c r="W377">
        <v>1979</v>
      </c>
      <c r="X377" t="str">
        <v>Argentina</v>
      </c>
      <c r="Y377">
        <v>3.3679999999999999</v>
      </c>
      <c r="Z377">
        <v>69.164000000000001</v>
      </c>
      <c r="AA377" t="e">
        <v>#N/A</v>
      </c>
      <c r="AB377" t="e">
        <v>#N/A</v>
      </c>
    </row>
    <row r="378" spans="2:28">
      <c r="B378" t="s">
        <v>170</v>
      </c>
      <c r="C378" t="s">
        <v>6</v>
      </c>
      <c r="D378" t="s">
        <v>231</v>
      </c>
      <c r="E378">
        <v>1951</v>
      </c>
      <c r="F378">
        <v>6.6340000000000003</v>
      </c>
      <c r="G378">
        <v>26.981000000000002</v>
      </c>
      <c r="H378" t="str">
        <f xml:space="preserve"> _01_data[[#This Row],[country]] &amp; _01_data[[#This Row],[year]]</f>
        <v>South Sudan1951</v>
      </c>
      <c r="V378">
        <v>31</v>
      </c>
      <c r="W378">
        <v>1980</v>
      </c>
      <c r="X378" t="str">
        <v>Argentina</v>
      </c>
      <c r="Y378">
        <v>3.3250000000000002</v>
      </c>
      <c r="Z378">
        <v>69.463999999999999</v>
      </c>
      <c r="AA378" t="e">
        <v>#N/A</v>
      </c>
      <c r="AB378" t="e">
        <v>#N/A</v>
      </c>
    </row>
    <row r="379" spans="2:28">
      <c r="B379" t="s">
        <v>171</v>
      </c>
      <c r="C379" t="s">
        <v>4</v>
      </c>
      <c r="D379" t="s">
        <v>226</v>
      </c>
      <c r="E379">
        <v>1951</v>
      </c>
      <c r="F379">
        <v>2.4700000000000002</v>
      </c>
      <c r="G379">
        <v>61.52</v>
      </c>
      <c r="H379" t="str">
        <f xml:space="preserve"> _01_data[[#This Row],[country]] &amp; _01_data[[#This Row],[year]]</f>
        <v>Spain1951</v>
      </c>
      <c r="V379">
        <v>32</v>
      </c>
      <c r="W379">
        <v>1981</v>
      </c>
      <c r="X379" t="str">
        <v>Argentina</v>
      </c>
      <c r="Y379">
        <v>3.27</v>
      </c>
      <c r="Z379">
        <v>69.745999999999995</v>
      </c>
      <c r="AA379" t="e">
        <v>#N/A</v>
      </c>
      <c r="AB379" t="e">
        <v>#N/A</v>
      </c>
    </row>
    <row r="380" spans="2:28">
      <c r="B380" t="s">
        <v>172</v>
      </c>
      <c r="C380" t="s">
        <v>216</v>
      </c>
      <c r="D380" t="s">
        <v>217</v>
      </c>
      <c r="E380">
        <v>1951</v>
      </c>
      <c r="F380">
        <v>6.0495999999999999</v>
      </c>
      <c r="G380">
        <v>53.04</v>
      </c>
      <c r="H380" t="str">
        <f xml:space="preserve"> _01_data[[#This Row],[country]] &amp; _01_data[[#This Row],[year]]</f>
        <v>Sri Lanka1951</v>
      </c>
      <c r="V380">
        <v>33</v>
      </c>
      <c r="W380">
        <v>1982</v>
      </c>
      <c r="X380" t="str">
        <v>Argentina</v>
      </c>
      <c r="Y380">
        <v>3.2130000000000001</v>
      </c>
      <c r="Z380">
        <v>70.004000000000005</v>
      </c>
      <c r="AA380" t="e">
        <v>#N/A</v>
      </c>
      <c r="AB380" t="e">
        <v>#N/A</v>
      </c>
    </row>
    <row r="381" spans="2:28">
      <c r="B381" t="s">
        <v>173</v>
      </c>
      <c r="C381" t="s">
        <v>6</v>
      </c>
      <c r="D381" t="s">
        <v>231</v>
      </c>
      <c r="E381">
        <v>1951</v>
      </c>
      <c r="F381">
        <v>6.6669999999999998</v>
      </c>
      <c r="G381">
        <v>43.704000000000001</v>
      </c>
      <c r="H381" t="str">
        <f xml:space="preserve"> _01_data[[#This Row],[country]] &amp; _01_data[[#This Row],[year]]</f>
        <v>Sudan1951</v>
      </c>
      <c r="V381">
        <v>34</v>
      </c>
      <c r="W381">
        <v>1983</v>
      </c>
      <c r="X381" t="str">
        <v>Argentina</v>
      </c>
      <c r="Y381">
        <v>3.1629999999999998</v>
      </c>
      <c r="Z381">
        <v>70.234999999999999</v>
      </c>
      <c r="AA381" t="e">
        <v>#N/A</v>
      </c>
      <c r="AB381" t="e">
        <v>#N/A</v>
      </c>
    </row>
    <row r="382" spans="2:28">
      <c r="B382" t="s">
        <v>174</v>
      </c>
      <c r="C382" t="s">
        <v>221</v>
      </c>
      <c r="D382" t="s">
        <v>222</v>
      </c>
      <c r="E382">
        <v>1951</v>
      </c>
      <c r="F382">
        <v>6.5730000000000004</v>
      </c>
      <c r="G382">
        <v>55.014000000000003</v>
      </c>
      <c r="H382" t="str">
        <f xml:space="preserve"> _01_data[[#This Row],[country]] &amp; _01_data[[#This Row],[year]]</f>
        <v>Suriname1951</v>
      </c>
      <c r="V382">
        <v>35</v>
      </c>
      <c r="W382">
        <v>1984</v>
      </c>
      <c r="X382" t="str">
        <v>Argentina</v>
      </c>
      <c r="Y382">
        <v>3.1230000000000002</v>
      </c>
      <c r="Z382">
        <v>70.438999999999993</v>
      </c>
      <c r="AA382" t="e">
        <v>#N/A</v>
      </c>
      <c r="AB382" t="e">
        <v>#N/A</v>
      </c>
    </row>
    <row r="383" spans="2:28">
      <c r="B383" t="s">
        <v>175</v>
      </c>
      <c r="C383" t="s">
        <v>6</v>
      </c>
      <c r="D383" t="s">
        <v>229</v>
      </c>
      <c r="E383">
        <v>1951</v>
      </c>
      <c r="F383">
        <v>6.7069999999999999</v>
      </c>
      <c r="G383">
        <v>40.738</v>
      </c>
      <c r="H383" t="str">
        <f xml:space="preserve"> _01_data[[#This Row],[country]] &amp; _01_data[[#This Row],[year]]</f>
        <v>Swaziland1951</v>
      </c>
      <c r="V383">
        <v>36</v>
      </c>
      <c r="W383">
        <v>1985</v>
      </c>
      <c r="X383" t="str">
        <v>Argentina</v>
      </c>
      <c r="Y383">
        <v>3.093</v>
      </c>
      <c r="Z383">
        <v>70.623999999999995</v>
      </c>
      <c r="AA383" t="e">
        <v>#N/A</v>
      </c>
      <c r="AB383" t="e">
        <v>#N/A</v>
      </c>
    </row>
    <row r="384" spans="2:28">
      <c r="B384" t="s">
        <v>176</v>
      </c>
      <c r="C384" t="s">
        <v>4</v>
      </c>
      <c r="D384" t="s">
        <v>226</v>
      </c>
      <c r="E384">
        <v>1951</v>
      </c>
      <c r="F384">
        <v>2.2050000000000001</v>
      </c>
      <c r="G384">
        <v>71.37</v>
      </c>
      <c r="H384" t="str">
        <f xml:space="preserve"> _01_data[[#This Row],[country]] &amp; _01_data[[#This Row],[year]]</f>
        <v>Sweden1951</v>
      </c>
      <c r="V384">
        <v>37</v>
      </c>
      <c r="W384">
        <v>1986</v>
      </c>
      <c r="X384" t="str">
        <v>Argentina</v>
      </c>
      <c r="Y384">
        <v>3.073</v>
      </c>
      <c r="Z384">
        <v>70.798000000000002</v>
      </c>
      <c r="AA384" t="e">
        <v>#N/A</v>
      </c>
      <c r="AB384" t="e">
        <v>#N/A</v>
      </c>
    </row>
    <row r="385" spans="2:28">
      <c r="B385" t="s">
        <v>177</v>
      </c>
      <c r="C385" t="s">
        <v>4</v>
      </c>
      <c r="D385" t="s">
        <v>226</v>
      </c>
      <c r="E385">
        <v>1951</v>
      </c>
      <c r="F385">
        <v>2.3159999999999998</v>
      </c>
      <c r="G385">
        <v>68.709999999999994</v>
      </c>
      <c r="H385" t="str">
        <f xml:space="preserve"> _01_data[[#This Row],[country]] &amp; _01_data[[#This Row],[year]]</f>
        <v>Switzerland1951</v>
      </c>
      <c r="V385">
        <v>38</v>
      </c>
      <c r="W385">
        <v>1987</v>
      </c>
      <c r="X385" t="str">
        <v>Argentina</v>
      </c>
      <c r="Y385">
        <v>3.056</v>
      </c>
      <c r="Z385">
        <v>70.971999999999994</v>
      </c>
      <c r="AA385" t="e">
        <v>#N/A</v>
      </c>
      <c r="AB385" t="e">
        <v>#N/A</v>
      </c>
    </row>
    <row r="386" spans="2:28">
      <c r="B386" t="s">
        <v>178</v>
      </c>
      <c r="C386" t="s">
        <v>216</v>
      </c>
      <c r="D386" t="s">
        <v>223</v>
      </c>
      <c r="E386">
        <v>1951</v>
      </c>
      <c r="F386">
        <v>7.1879999999999997</v>
      </c>
      <c r="G386">
        <v>47.805</v>
      </c>
      <c r="H386" t="str">
        <f xml:space="preserve"> _01_data[[#This Row],[country]] &amp; _01_data[[#This Row],[year]]</f>
        <v>Syria1951</v>
      </c>
      <c r="V386">
        <v>39</v>
      </c>
      <c r="W386">
        <v>1988</v>
      </c>
      <c r="X386" t="str">
        <v>Argentina</v>
      </c>
      <c r="Y386">
        <v>3.0369999999999999</v>
      </c>
      <c r="Z386">
        <v>71.156000000000006</v>
      </c>
      <c r="AA386" t="e">
        <v>#N/A</v>
      </c>
      <c r="AB386" t="e">
        <v>#N/A</v>
      </c>
    </row>
    <row r="387" spans="2:28">
      <c r="B387" t="s">
        <v>179</v>
      </c>
      <c r="C387" t="s">
        <v>216</v>
      </c>
      <c r="D387" t="s">
        <v>230</v>
      </c>
      <c r="E387">
        <v>1951</v>
      </c>
      <c r="F387">
        <v>6.2930000000000001</v>
      </c>
      <c r="G387">
        <v>54.6</v>
      </c>
      <c r="H387" t="str">
        <f xml:space="preserve"> _01_data[[#This Row],[country]] &amp; _01_data[[#This Row],[year]]</f>
        <v>Taiwan1951</v>
      </c>
      <c r="V387">
        <v>40</v>
      </c>
      <c r="W387">
        <v>1989</v>
      </c>
      <c r="X387" t="str">
        <v>Argentina</v>
      </c>
      <c r="Y387">
        <v>3.016</v>
      </c>
      <c r="Z387">
        <v>71.352999999999994</v>
      </c>
      <c r="AA387" t="e">
        <v>#N/A</v>
      </c>
      <c r="AB387" t="e">
        <v>#N/A</v>
      </c>
    </row>
    <row r="388" spans="2:28">
      <c r="B388" t="s">
        <v>180</v>
      </c>
      <c r="C388" t="s">
        <v>216</v>
      </c>
      <c r="D388" t="s">
        <v>233</v>
      </c>
      <c r="E388">
        <v>1951</v>
      </c>
      <c r="F388">
        <v>5.907</v>
      </c>
      <c r="G388">
        <v>52.414999999999999</v>
      </c>
      <c r="H388" t="str">
        <f xml:space="preserve"> _01_data[[#This Row],[country]] &amp; _01_data[[#This Row],[year]]</f>
        <v>Tajikistan1951</v>
      </c>
      <c r="V388">
        <v>41</v>
      </c>
      <c r="W388">
        <v>1990</v>
      </c>
      <c r="X388" t="str">
        <v>Argentina</v>
      </c>
      <c r="Y388">
        <v>2.9889999999999999</v>
      </c>
      <c r="Z388">
        <v>71.566000000000003</v>
      </c>
      <c r="AA388" t="e">
        <v>#N/A</v>
      </c>
      <c r="AB388" t="e">
        <v>#N/A</v>
      </c>
    </row>
    <row r="389" spans="2:28">
      <c r="B389" t="s">
        <v>181</v>
      </c>
      <c r="C389" t="s">
        <v>6</v>
      </c>
      <c r="D389" t="s">
        <v>231</v>
      </c>
      <c r="E389">
        <v>1951</v>
      </c>
      <c r="F389">
        <v>6.7110000000000003</v>
      </c>
      <c r="G389">
        <v>40.627000000000002</v>
      </c>
      <c r="H389" t="str">
        <f xml:space="preserve"> _01_data[[#This Row],[country]] &amp; _01_data[[#This Row],[year]]</f>
        <v>Tanzania1951</v>
      </c>
      <c r="V389">
        <v>42</v>
      </c>
      <c r="W389">
        <v>1991</v>
      </c>
      <c r="X389" t="str">
        <v>Argentina</v>
      </c>
      <c r="Y389">
        <v>2.956</v>
      </c>
      <c r="Z389">
        <v>71.790999999999997</v>
      </c>
      <c r="AA389" t="e">
        <v>#N/A</v>
      </c>
      <c r="AB389" t="e">
        <v>#N/A</v>
      </c>
    </row>
    <row r="390" spans="2:28">
      <c r="B390" t="s">
        <v>182</v>
      </c>
      <c r="C390" t="s">
        <v>216</v>
      </c>
      <c r="D390" t="s">
        <v>230</v>
      </c>
      <c r="E390">
        <v>1951</v>
      </c>
      <c r="F390">
        <v>6.1340000000000003</v>
      </c>
      <c r="G390">
        <v>51.024000000000001</v>
      </c>
      <c r="H390" t="str">
        <f xml:space="preserve"> _01_data[[#This Row],[country]] &amp; _01_data[[#This Row],[year]]</f>
        <v>Thailand1951</v>
      </c>
      <c r="V390">
        <v>43</v>
      </c>
      <c r="W390">
        <v>1992</v>
      </c>
      <c r="X390" t="str">
        <v>Argentina</v>
      </c>
      <c r="Y390">
        <v>2.9180000000000001</v>
      </c>
      <c r="Z390">
        <v>72.024000000000001</v>
      </c>
      <c r="AA390" t="e">
        <v>#N/A</v>
      </c>
      <c r="AB390" t="e">
        <v>#N/A</v>
      </c>
    </row>
    <row r="391" spans="2:28">
      <c r="B391" t="s">
        <v>183</v>
      </c>
      <c r="C391" t="s">
        <v>216</v>
      </c>
      <c r="D391" t="s">
        <v>230</v>
      </c>
      <c r="E391">
        <v>1951</v>
      </c>
      <c r="F391">
        <v>6.4880000000000004</v>
      </c>
      <c r="G391">
        <v>29.202000000000002</v>
      </c>
      <c r="H391" t="str">
        <f xml:space="preserve"> _01_data[[#This Row],[country]] &amp; _01_data[[#This Row],[year]]</f>
        <v>Timor-Leste1951</v>
      </c>
      <c r="V391">
        <v>44</v>
      </c>
      <c r="W391">
        <v>1993</v>
      </c>
      <c r="X391" t="str">
        <v>Argentina</v>
      </c>
      <c r="Y391">
        <v>2.875</v>
      </c>
      <c r="Z391">
        <v>72.257000000000005</v>
      </c>
      <c r="AA391" t="e">
        <v>#N/A</v>
      </c>
      <c r="AB391" t="e">
        <v>#N/A</v>
      </c>
    </row>
    <row r="392" spans="2:28">
      <c r="B392" t="s">
        <v>184</v>
      </c>
      <c r="C392" t="s">
        <v>6</v>
      </c>
      <c r="D392" t="s">
        <v>228</v>
      </c>
      <c r="E392">
        <v>1951</v>
      </c>
      <c r="F392">
        <v>6.3319999999999999</v>
      </c>
      <c r="G392">
        <v>34.273000000000003</v>
      </c>
      <c r="H392" t="str">
        <f xml:space="preserve"> _01_data[[#This Row],[country]] &amp; _01_data[[#This Row],[year]]</f>
        <v>Togo1951</v>
      </c>
      <c r="V392">
        <v>45</v>
      </c>
      <c r="W392">
        <v>1994</v>
      </c>
      <c r="X392" t="str">
        <v>Argentina</v>
      </c>
      <c r="Y392">
        <v>2.827</v>
      </c>
      <c r="Z392">
        <v>72.489000000000004</v>
      </c>
      <c r="AA392" t="e">
        <v>#N/A</v>
      </c>
      <c r="AB392" t="e">
        <v>#N/A</v>
      </c>
    </row>
    <row r="393" spans="2:28">
      <c r="B393" t="s">
        <v>185</v>
      </c>
      <c r="C393" t="s">
        <v>225</v>
      </c>
      <c r="D393" t="s">
        <v>225</v>
      </c>
      <c r="E393">
        <v>1951</v>
      </c>
      <c r="F393">
        <v>7.3159999999999998</v>
      </c>
      <c r="G393">
        <v>58.106000000000002</v>
      </c>
      <c r="H393" t="str">
        <f xml:space="preserve"> _01_data[[#This Row],[country]] &amp; _01_data[[#This Row],[year]]</f>
        <v>Tonga1951</v>
      </c>
      <c r="V393">
        <v>46</v>
      </c>
      <c r="W393">
        <v>1995</v>
      </c>
      <c r="X393" t="str">
        <v>Argentina</v>
      </c>
      <c r="Y393">
        <v>2.774</v>
      </c>
      <c r="Z393">
        <v>72.718999999999994</v>
      </c>
      <c r="AA393" t="e">
        <v>#N/A</v>
      </c>
      <c r="AB393" t="e">
        <v>#N/A</v>
      </c>
    </row>
    <row r="394" spans="2:28">
      <c r="B394" t="s">
        <v>186</v>
      </c>
      <c r="C394" t="s">
        <v>221</v>
      </c>
      <c r="D394" t="s">
        <v>224</v>
      </c>
      <c r="E394">
        <v>1951</v>
      </c>
      <c r="F394">
        <v>5.282</v>
      </c>
      <c r="G394">
        <v>57.116</v>
      </c>
      <c r="H394" t="str">
        <f xml:space="preserve"> _01_data[[#This Row],[country]] &amp; _01_data[[#This Row],[year]]</f>
        <v>Trinidad and Tobago1951</v>
      </c>
      <c r="V394">
        <v>47</v>
      </c>
      <c r="W394">
        <v>1996</v>
      </c>
      <c r="X394" t="str">
        <v>Argentina</v>
      </c>
      <c r="Y394">
        <v>2.7170000000000001</v>
      </c>
      <c r="Z394">
        <v>72.944999999999993</v>
      </c>
      <c r="AA394" t="e">
        <v>#N/A</v>
      </c>
      <c r="AB394" t="e">
        <v>#N/A</v>
      </c>
    </row>
    <row r="395" spans="2:28">
      <c r="B395" t="s">
        <v>187</v>
      </c>
      <c r="C395" t="s">
        <v>6</v>
      </c>
      <c r="D395" t="s">
        <v>219</v>
      </c>
      <c r="E395">
        <v>1951</v>
      </c>
      <c r="F395">
        <v>6.7359999999999998</v>
      </c>
      <c r="G395">
        <v>38.366999999999997</v>
      </c>
      <c r="H395" t="str">
        <f xml:space="preserve"> _01_data[[#This Row],[country]] &amp; _01_data[[#This Row],[year]]</f>
        <v>Tunisia1951</v>
      </c>
      <c r="V395">
        <v>48</v>
      </c>
      <c r="W395">
        <v>1997</v>
      </c>
      <c r="X395" t="str">
        <v>Argentina</v>
      </c>
      <c r="Y395">
        <v>2.657</v>
      </c>
      <c r="Z395">
        <v>73.168999999999997</v>
      </c>
      <c r="AA395" t="e">
        <v>#N/A</v>
      </c>
      <c r="AB395" t="e">
        <v>#N/A</v>
      </c>
    </row>
    <row r="396" spans="2:28">
      <c r="B396" t="s">
        <v>188</v>
      </c>
      <c r="C396" t="s">
        <v>4</v>
      </c>
      <c r="D396" t="s">
        <v>223</v>
      </c>
      <c r="E396">
        <v>1951</v>
      </c>
      <c r="F396">
        <v>6.6609999999999996</v>
      </c>
      <c r="G396">
        <v>40.36</v>
      </c>
      <c r="H396" t="str">
        <f xml:space="preserve"> _01_data[[#This Row],[country]] &amp; _01_data[[#This Row],[year]]</f>
        <v>Turkey1951</v>
      </c>
      <c r="V396">
        <v>49</v>
      </c>
      <c r="W396">
        <v>1998</v>
      </c>
      <c r="X396" t="str">
        <v>Argentina</v>
      </c>
      <c r="Y396">
        <v>2.5960000000000001</v>
      </c>
      <c r="Z396">
        <v>73.39</v>
      </c>
      <c r="AA396" t="e">
        <v>#N/A</v>
      </c>
      <c r="AB396" t="e">
        <v>#N/A</v>
      </c>
    </row>
    <row r="397" spans="2:28">
      <c r="B397" t="s">
        <v>189</v>
      </c>
      <c r="C397" t="s">
        <v>216</v>
      </c>
      <c r="D397" t="s">
        <v>233</v>
      </c>
      <c r="E397">
        <v>1951</v>
      </c>
      <c r="F397">
        <v>6.1420000000000003</v>
      </c>
      <c r="G397">
        <v>50.642000000000003</v>
      </c>
      <c r="H397" t="str">
        <f xml:space="preserve"> _01_data[[#This Row],[country]] &amp; _01_data[[#This Row],[year]]</f>
        <v>Turkmenistan1951</v>
      </c>
      <c r="V397">
        <v>50</v>
      </c>
      <c r="W397">
        <v>1999</v>
      </c>
      <c r="X397" t="str">
        <v>Argentina</v>
      </c>
      <c r="Y397">
        <v>2.5350000000000001</v>
      </c>
      <c r="Z397">
        <v>73.608000000000004</v>
      </c>
      <c r="AA397" t="e">
        <v>#N/A</v>
      </c>
      <c r="AB397" t="e">
        <v>#N/A</v>
      </c>
    </row>
    <row r="398" spans="2:28">
      <c r="B398" t="s">
        <v>190</v>
      </c>
      <c r="C398" t="s">
        <v>6</v>
      </c>
      <c r="D398" t="s">
        <v>231</v>
      </c>
      <c r="E398">
        <v>1951</v>
      </c>
      <c r="F398">
        <v>6.8940000000000001</v>
      </c>
      <c r="G398">
        <v>39.235999999999997</v>
      </c>
      <c r="H398" t="str">
        <f xml:space="preserve"> _01_data[[#This Row],[country]] &amp; _01_data[[#This Row],[year]]</f>
        <v>Uganda1951</v>
      </c>
      <c r="V398">
        <v>51</v>
      </c>
      <c r="W398">
        <v>2000</v>
      </c>
      <c r="X398" t="str">
        <v>Argentina</v>
      </c>
      <c r="Y398">
        <v>2.4769999999999999</v>
      </c>
      <c r="Z398">
        <v>73.822000000000003</v>
      </c>
      <c r="AA398" t="e">
        <v>#N/A</v>
      </c>
      <c r="AB398" t="e">
        <v>#N/A</v>
      </c>
    </row>
    <row r="399" spans="2:28">
      <c r="B399" t="s">
        <v>191</v>
      </c>
      <c r="C399" t="s">
        <v>4</v>
      </c>
      <c r="D399" t="s">
        <v>218</v>
      </c>
      <c r="E399">
        <v>1951</v>
      </c>
      <c r="F399">
        <v>2.754</v>
      </c>
      <c r="G399">
        <v>64.718999999999994</v>
      </c>
      <c r="H399" t="str">
        <f xml:space="preserve"> _01_data[[#This Row],[country]] &amp; _01_data[[#This Row],[year]]</f>
        <v>Ukraine1951</v>
      </c>
      <c r="V399">
        <v>52</v>
      </c>
      <c r="W399">
        <v>2001</v>
      </c>
      <c r="X399" t="str">
        <v>Argentina</v>
      </c>
      <c r="Y399">
        <v>2.4239999999999999</v>
      </c>
      <c r="Z399">
        <v>74.033000000000001</v>
      </c>
      <c r="AA399" t="e">
        <v>#N/A</v>
      </c>
      <c r="AB399" t="e">
        <v>#N/A</v>
      </c>
    </row>
    <row r="400" spans="2:28">
      <c r="B400" t="s">
        <v>192</v>
      </c>
      <c r="C400" t="s">
        <v>216</v>
      </c>
      <c r="D400" t="s">
        <v>223</v>
      </c>
      <c r="E400">
        <v>1951</v>
      </c>
      <c r="F400">
        <v>6.95</v>
      </c>
      <c r="G400">
        <v>42.029000000000003</v>
      </c>
      <c r="H400" t="str">
        <f xml:space="preserve"> _01_data[[#This Row],[country]] &amp; _01_data[[#This Row],[year]]</f>
        <v>United Arab Emirates1951</v>
      </c>
      <c r="V400">
        <v>53</v>
      </c>
      <c r="W400">
        <v>2002</v>
      </c>
      <c r="X400" t="str">
        <v>Argentina</v>
      </c>
      <c r="Y400">
        <v>2.379</v>
      </c>
      <c r="Z400">
        <v>74.239999999999995</v>
      </c>
      <c r="AA400" t="e">
        <v>#N/A</v>
      </c>
      <c r="AB400" t="e">
        <v>#N/A</v>
      </c>
    </row>
    <row r="401" spans="2:28">
      <c r="B401" t="s">
        <v>193</v>
      </c>
      <c r="C401" t="s">
        <v>4</v>
      </c>
      <c r="D401" t="s">
        <v>226</v>
      </c>
      <c r="E401">
        <v>1951</v>
      </c>
      <c r="F401">
        <v>2.0990000000000002</v>
      </c>
      <c r="G401">
        <v>68.3</v>
      </c>
      <c r="H401" t="str">
        <f xml:space="preserve"> _01_data[[#This Row],[country]] &amp; _01_data[[#This Row],[year]]</f>
        <v>United Kingdom1951</v>
      </c>
      <c r="V401">
        <v>54</v>
      </c>
      <c r="W401">
        <v>2003</v>
      </c>
      <c r="X401" t="str">
        <v>Argentina</v>
      </c>
      <c r="Y401">
        <v>2.34</v>
      </c>
      <c r="Z401">
        <v>74.444000000000003</v>
      </c>
      <c r="AA401" t="e">
        <v>#N/A</v>
      </c>
      <c r="AB401" t="e">
        <v>#N/A</v>
      </c>
    </row>
    <row r="402" spans="2:28">
      <c r="B402" t="s">
        <v>194</v>
      </c>
      <c r="C402" t="s">
        <v>221</v>
      </c>
      <c r="D402" t="s">
        <v>9</v>
      </c>
      <c r="E402">
        <v>1951</v>
      </c>
      <c r="F402">
        <v>3.2029999999999998</v>
      </c>
      <c r="G402">
        <v>68.22</v>
      </c>
      <c r="H402" t="str">
        <f xml:space="preserve"> _01_data[[#This Row],[country]] &amp; _01_data[[#This Row],[year]]</f>
        <v>United States1951</v>
      </c>
      <c r="V402">
        <v>55</v>
      </c>
      <c r="W402">
        <v>2004</v>
      </c>
      <c r="X402" t="str">
        <v>Argentina</v>
      </c>
      <c r="Y402">
        <v>2.31</v>
      </c>
      <c r="Z402">
        <v>74.644999999999996</v>
      </c>
      <c r="AA402" t="e">
        <v>#N/A</v>
      </c>
      <c r="AB402" t="e">
        <v>#N/A</v>
      </c>
    </row>
    <row r="403" spans="2:28">
      <c r="B403" t="s">
        <v>195</v>
      </c>
      <c r="C403" t="s">
        <v>221</v>
      </c>
      <c r="D403" t="s">
        <v>222</v>
      </c>
      <c r="E403">
        <v>1951</v>
      </c>
      <c r="F403">
        <v>2.7010000000000001</v>
      </c>
      <c r="G403">
        <v>65.867999999999995</v>
      </c>
      <c r="H403" t="str">
        <f xml:space="preserve"> _01_data[[#This Row],[country]] &amp; _01_data[[#This Row],[year]]</f>
        <v>Uruguay1951</v>
      </c>
      <c r="V403">
        <v>56</v>
      </c>
      <c r="W403">
        <v>2005</v>
      </c>
      <c r="X403" t="str">
        <v>Argentina</v>
      </c>
      <c r="Y403">
        <v>2.286</v>
      </c>
      <c r="Z403">
        <v>74.843000000000004</v>
      </c>
      <c r="AA403" t="e">
        <v>#N/A</v>
      </c>
      <c r="AB403" t="e">
        <v>#N/A</v>
      </c>
    </row>
    <row r="404" spans="2:28">
      <c r="B404" t="s">
        <v>196</v>
      </c>
      <c r="C404" t="s">
        <v>216</v>
      </c>
      <c r="D404" t="s">
        <v>233</v>
      </c>
      <c r="E404">
        <v>1951</v>
      </c>
      <c r="F404">
        <v>5.7809999999999997</v>
      </c>
      <c r="G404">
        <v>55.113999999999997</v>
      </c>
      <c r="H404" t="str">
        <f xml:space="preserve"> _01_data[[#This Row],[country]] &amp; _01_data[[#This Row],[year]]</f>
        <v>Uzbekistan1951</v>
      </c>
      <c r="V404">
        <v>57</v>
      </c>
      <c r="W404">
        <v>2006</v>
      </c>
      <c r="X404" t="str">
        <v>Argentina</v>
      </c>
      <c r="Y404">
        <v>2.2679999999999998</v>
      </c>
      <c r="Z404">
        <v>75.036000000000001</v>
      </c>
      <c r="AA404" t="e">
        <v>#N/A</v>
      </c>
      <c r="AB404" t="e">
        <v>#N/A</v>
      </c>
    </row>
    <row r="405" spans="2:28">
      <c r="B405" t="s">
        <v>197</v>
      </c>
      <c r="C405" t="s">
        <v>225</v>
      </c>
      <c r="D405" t="s">
        <v>225</v>
      </c>
      <c r="E405">
        <v>1951</v>
      </c>
      <c r="F405">
        <v>7.6630000000000003</v>
      </c>
      <c r="G405">
        <v>41.045000000000002</v>
      </c>
      <c r="H405" t="str">
        <f xml:space="preserve"> _01_data[[#This Row],[country]] &amp; _01_data[[#This Row],[year]]</f>
        <v>Vanuatu1951</v>
      </c>
      <c r="V405">
        <v>58</v>
      </c>
      <c r="W405">
        <v>2007</v>
      </c>
      <c r="X405" t="str">
        <v>Argentina</v>
      </c>
      <c r="Y405">
        <v>2.254</v>
      </c>
      <c r="Z405">
        <v>75.224999999999994</v>
      </c>
      <c r="AA405" t="e">
        <v>#N/A</v>
      </c>
      <c r="AB405" t="e">
        <v>#N/A</v>
      </c>
    </row>
    <row r="406" spans="2:28">
      <c r="B406" t="s">
        <v>198</v>
      </c>
      <c r="C406" t="s">
        <v>221</v>
      </c>
      <c r="D406" t="s">
        <v>222</v>
      </c>
      <c r="E406">
        <v>1951</v>
      </c>
      <c r="F406">
        <v>6.5129999999999999</v>
      </c>
      <c r="G406">
        <v>54.329000000000001</v>
      </c>
      <c r="H406" t="str">
        <f xml:space="preserve"> _01_data[[#This Row],[country]] &amp; _01_data[[#This Row],[year]]</f>
        <v>Venezuela1951</v>
      </c>
      <c r="V406">
        <v>59</v>
      </c>
      <c r="W406">
        <v>2008</v>
      </c>
      <c r="X406" t="str">
        <v>Argentina</v>
      </c>
      <c r="Y406">
        <v>2.2410000000000001</v>
      </c>
      <c r="Z406">
        <v>75.41</v>
      </c>
      <c r="AA406" t="e">
        <v>#N/A</v>
      </c>
      <c r="AB406" t="e">
        <v>#N/A</v>
      </c>
    </row>
    <row r="407" spans="2:28">
      <c r="B407" t="s">
        <v>199</v>
      </c>
      <c r="C407" t="s">
        <v>216</v>
      </c>
      <c r="D407" t="s">
        <v>230</v>
      </c>
      <c r="E407">
        <v>1951</v>
      </c>
      <c r="F407">
        <v>5.0830000000000002</v>
      </c>
      <c r="G407">
        <v>52.280999999999999</v>
      </c>
      <c r="H407" t="str">
        <f xml:space="preserve"> _01_data[[#This Row],[country]] &amp; _01_data[[#This Row],[year]]</f>
        <v>Vietnam1951</v>
      </c>
      <c r="V407">
        <v>60</v>
      </c>
      <c r="W407">
        <v>2009</v>
      </c>
      <c r="X407" t="str">
        <v>Argentina</v>
      </c>
      <c r="Y407">
        <v>2.2280000000000002</v>
      </c>
      <c r="Z407">
        <v>75.591999999999999</v>
      </c>
      <c r="AA407" t="e">
        <v>#N/A</v>
      </c>
      <c r="AB407" t="e">
        <v>#N/A</v>
      </c>
    </row>
    <row r="408" spans="2:28">
      <c r="B408" t="s">
        <v>200</v>
      </c>
      <c r="C408" t="s">
        <v>221</v>
      </c>
      <c r="D408" t="s">
        <v>224</v>
      </c>
      <c r="E408">
        <v>1951</v>
      </c>
      <c r="F408">
        <v>5.17</v>
      </c>
      <c r="G408">
        <v>57.904000000000003</v>
      </c>
      <c r="H408" t="str">
        <f xml:space="preserve"> _01_data[[#This Row],[country]] &amp; _01_data[[#This Row],[year]]</f>
        <v>Virgin Islands1951</v>
      </c>
      <c r="V408">
        <v>61</v>
      </c>
      <c r="W408">
        <v>2010</v>
      </c>
      <c r="X408" t="str">
        <v>Argentina</v>
      </c>
      <c r="Y408">
        <v>2.2149999999999999</v>
      </c>
      <c r="Z408">
        <v>75.772000000000006</v>
      </c>
      <c r="AA408" t="e">
        <v>#N/A</v>
      </c>
      <c r="AB408" t="e">
        <v>#N/A</v>
      </c>
    </row>
    <row r="409" spans="2:28">
      <c r="B409" t="s">
        <v>201</v>
      </c>
      <c r="C409" t="s">
        <v>216</v>
      </c>
      <c r="D409" t="s">
        <v>223</v>
      </c>
      <c r="E409">
        <v>1951</v>
      </c>
      <c r="F409">
        <v>7.4989999999999997</v>
      </c>
      <c r="G409">
        <v>46.213999999999999</v>
      </c>
      <c r="H409" t="str">
        <f xml:space="preserve"> _01_data[[#This Row],[country]] &amp; _01_data[[#This Row],[year]]</f>
        <v>West Bank and Gaza1951</v>
      </c>
      <c r="V409">
        <v>62</v>
      </c>
      <c r="W409">
        <v>2011</v>
      </c>
      <c r="X409" t="str">
        <v>Argentina</v>
      </c>
      <c r="Y409">
        <v>2.2010000000000001</v>
      </c>
      <c r="Z409">
        <v>75.95</v>
      </c>
      <c r="AA409" t="e">
        <v>#N/A</v>
      </c>
      <c r="AB409" t="e">
        <v>#N/A</v>
      </c>
    </row>
    <row r="410" spans="2:28">
      <c r="B410" t="s">
        <v>202</v>
      </c>
      <c r="C410" t="s">
        <v>6</v>
      </c>
      <c r="D410" t="s">
        <v>219</v>
      </c>
      <c r="E410">
        <v>1951</v>
      </c>
      <c r="F410">
        <v>6.3230000000000004</v>
      </c>
      <c r="G410">
        <v>34.945999999999998</v>
      </c>
      <c r="H410" t="str">
        <f xml:space="preserve"> _01_data[[#This Row],[country]] &amp; _01_data[[#This Row],[year]]</f>
        <v>Western Sahara1951</v>
      </c>
      <c r="V410">
        <v>63</v>
      </c>
      <c r="W410">
        <v>2012</v>
      </c>
      <c r="X410" t="str">
        <v>Argentina</v>
      </c>
      <c r="Y410">
        <v>2.1880000000000002</v>
      </c>
      <c r="Z410">
        <v>76.128</v>
      </c>
      <c r="AA410" t="e">
        <v>#N/A</v>
      </c>
      <c r="AB410" t="e">
        <v>#N/A</v>
      </c>
    </row>
    <row r="411" spans="2:28">
      <c r="B411" t="s">
        <v>203</v>
      </c>
      <c r="C411" t="s">
        <v>216</v>
      </c>
      <c r="D411" t="s">
        <v>223</v>
      </c>
      <c r="E411">
        <v>1951</v>
      </c>
      <c r="F411">
        <v>7.2729999999999997</v>
      </c>
      <c r="G411">
        <v>23.86</v>
      </c>
      <c r="H411" t="str">
        <f xml:space="preserve"> _01_data[[#This Row],[country]] &amp; _01_data[[#This Row],[year]]</f>
        <v>Yemen Republic1951</v>
      </c>
      <c r="V411">
        <v>64</v>
      </c>
      <c r="W411">
        <v>2013</v>
      </c>
      <c r="X411" t="str">
        <v>Argentina</v>
      </c>
      <c r="Y411">
        <v>2.1749999999999998</v>
      </c>
      <c r="Z411">
        <v>76.305000000000007</v>
      </c>
      <c r="AA411">
        <v>2.1749999999999998</v>
      </c>
      <c r="AB411">
        <v>76.305000000000007</v>
      </c>
    </row>
    <row r="412" spans="2:28">
      <c r="B412" t="s">
        <v>204</v>
      </c>
      <c r="C412" t="s">
        <v>6</v>
      </c>
      <c r="D412" t="s">
        <v>231</v>
      </c>
      <c r="E412">
        <v>1951</v>
      </c>
      <c r="F412">
        <v>6.7210000000000001</v>
      </c>
      <c r="G412">
        <v>41.445</v>
      </c>
      <c r="H412" t="str">
        <f xml:space="preserve"> _01_data[[#This Row],[country]] &amp; _01_data[[#This Row],[year]]</f>
        <v>Zambia1951</v>
      </c>
      <c r="V412">
        <v>0</v>
      </c>
      <c r="W412" t="str">
        <v/>
      </c>
      <c r="X412" t="str">
        <v/>
      </c>
      <c r="Y412" t="e">
        <v>#N/A</v>
      </c>
      <c r="Z412" t="e">
        <v>#N/A</v>
      </c>
      <c r="AA412" t="e">
        <v>#N/A</v>
      </c>
      <c r="AB412" t="e">
        <v>#N/A</v>
      </c>
    </row>
    <row r="413" spans="2:28">
      <c r="B413" t="s">
        <v>205</v>
      </c>
      <c r="C413" t="s">
        <v>6</v>
      </c>
      <c r="D413" t="s">
        <v>231</v>
      </c>
      <c r="E413">
        <v>1951</v>
      </c>
      <c r="F413">
        <v>6.7610000000000001</v>
      </c>
      <c r="G413">
        <v>47.905000000000001</v>
      </c>
      <c r="H413" t="str">
        <f xml:space="preserve"> _01_data[[#This Row],[country]] &amp; _01_data[[#This Row],[year]]</f>
        <v>Zimbabwe1951</v>
      </c>
      <c r="V413">
        <v>1</v>
      </c>
      <c r="W413">
        <v>1950</v>
      </c>
      <c r="X413" t="str">
        <v>Armenia</v>
      </c>
      <c r="Y413">
        <v>4.5250000000000004</v>
      </c>
      <c r="Z413">
        <v>61.965000000000003</v>
      </c>
      <c r="AA413" t="e">
        <v>#N/A</v>
      </c>
      <c r="AB413" t="e">
        <v>#N/A</v>
      </c>
    </row>
    <row r="414" spans="2:28">
      <c r="B414" t="s">
        <v>2</v>
      </c>
      <c r="C414" t="s">
        <v>216</v>
      </c>
      <c r="D414" t="s">
        <v>217</v>
      </c>
      <c r="E414">
        <v>1952</v>
      </c>
      <c r="F414">
        <v>7.6710000000000003</v>
      </c>
      <c r="G414">
        <v>27.448</v>
      </c>
      <c r="H414" t="str">
        <f xml:space="preserve"> _01_data[[#This Row],[country]] &amp; _01_data[[#This Row],[year]]</f>
        <v>Afghanistan1952</v>
      </c>
      <c r="V414">
        <v>2</v>
      </c>
      <c r="W414">
        <v>1951</v>
      </c>
      <c r="X414" t="str">
        <v>Armenia</v>
      </c>
      <c r="Y414">
        <v>4.5119999999999996</v>
      </c>
      <c r="Z414">
        <v>62.177999999999997</v>
      </c>
      <c r="AA414" t="e">
        <v>#N/A</v>
      </c>
      <c r="AB414" t="e">
        <v>#N/A</v>
      </c>
    </row>
    <row r="415" spans="2:28">
      <c r="B415" t="s">
        <v>3</v>
      </c>
      <c r="C415" t="s">
        <v>4</v>
      </c>
      <c r="D415" t="s">
        <v>218</v>
      </c>
      <c r="E415">
        <v>1952</v>
      </c>
      <c r="F415">
        <v>6.0709999999999997</v>
      </c>
      <c r="G415">
        <v>54.875999999999998</v>
      </c>
      <c r="H415" t="str">
        <f xml:space="preserve"> _01_data[[#This Row],[country]] &amp; _01_data[[#This Row],[year]]</f>
        <v>Albania1952</v>
      </c>
      <c r="V415">
        <v>3</v>
      </c>
      <c r="W415">
        <v>1952</v>
      </c>
      <c r="X415" t="str">
        <v>Armenia</v>
      </c>
      <c r="Y415">
        <v>4.492</v>
      </c>
      <c r="Z415">
        <v>62.601999999999997</v>
      </c>
      <c r="AA415" t="e">
        <v>#N/A</v>
      </c>
      <c r="AB415" t="e">
        <v>#N/A</v>
      </c>
    </row>
    <row r="416" spans="2:28">
      <c r="B416" t="s">
        <v>5</v>
      </c>
      <c r="C416" t="s">
        <v>6</v>
      </c>
      <c r="D416" t="s">
        <v>219</v>
      </c>
      <c r="E416">
        <v>1952</v>
      </c>
      <c r="F416">
        <v>7.6479999999999997</v>
      </c>
      <c r="G416">
        <v>42.677999999999997</v>
      </c>
      <c r="H416" t="str">
        <f xml:space="preserve"> _01_data[[#This Row],[country]] &amp; _01_data[[#This Row],[year]]</f>
        <v>Algeria1952</v>
      </c>
      <c r="V416">
        <v>4</v>
      </c>
      <c r="W416">
        <v>1953</v>
      </c>
      <c r="X416" t="str">
        <v>Armenia</v>
      </c>
      <c r="Y416">
        <v>4.4809999999999999</v>
      </c>
      <c r="Z416">
        <v>63.024000000000001</v>
      </c>
      <c r="AA416" t="e">
        <v>#N/A</v>
      </c>
      <c r="AB416" t="e">
        <v>#N/A</v>
      </c>
    </row>
    <row r="417" spans="2:28">
      <c r="B417" t="s">
        <v>7</v>
      </c>
      <c r="C417" t="s">
        <v>6</v>
      </c>
      <c r="D417" t="s">
        <v>220</v>
      </c>
      <c r="E417">
        <v>1952</v>
      </c>
      <c r="F417">
        <v>6.98</v>
      </c>
      <c r="G417">
        <v>29.803999999999998</v>
      </c>
      <c r="H417" t="str">
        <f xml:space="preserve"> _01_data[[#This Row],[country]] &amp; _01_data[[#This Row],[year]]</f>
        <v>Angola1952</v>
      </c>
      <c r="V417">
        <v>5</v>
      </c>
      <c r="W417">
        <v>1954</v>
      </c>
      <c r="X417" t="str">
        <v>Armenia</v>
      </c>
      <c r="Y417">
        <v>4.4809999999999999</v>
      </c>
      <c r="Z417">
        <v>63.445999999999998</v>
      </c>
      <c r="AA417" t="e">
        <v>#N/A</v>
      </c>
      <c r="AB417" t="e">
        <v>#N/A</v>
      </c>
    </row>
    <row r="418" spans="2:28">
      <c r="B418" t="s">
        <v>8</v>
      </c>
      <c r="C418" t="s">
        <v>221</v>
      </c>
      <c r="D418" t="s">
        <v>9</v>
      </c>
      <c r="E418">
        <v>1952</v>
      </c>
      <c r="F418">
        <v>4.4960000000000004</v>
      </c>
      <c r="G418">
        <v>58.283999999999999</v>
      </c>
      <c r="H418" t="str">
        <f xml:space="preserve"> _01_data[[#This Row],[country]] &amp; _01_data[[#This Row],[year]]</f>
        <v>Antigua and Barbuda1952</v>
      </c>
      <c r="V418">
        <v>6</v>
      </c>
      <c r="W418">
        <v>1955</v>
      </c>
      <c r="X418" t="str">
        <v>Armenia</v>
      </c>
      <c r="Y418">
        <v>4.49</v>
      </c>
      <c r="Z418">
        <v>63.866</v>
      </c>
      <c r="AA418" t="e">
        <v>#N/A</v>
      </c>
      <c r="AB418" t="e">
        <v>#N/A</v>
      </c>
    </row>
    <row r="419" spans="2:28">
      <c r="B419" t="s">
        <v>10</v>
      </c>
      <c r="C419" t="s">
        <v>221</v>
      </c>
      <c r="D419" t="s">
        <v>222</v>
      </c>
      <c r="E419">
        <v>1952</v>
      </c>
      <c r="F419">
        <v>3.157</v>
      </c>
      <c r="G419">
        <v>62.32</v>
      </c>
      <c r="H419" t="str">
        <f xml:space="preserve"> _01_data[[#This Row],[country]] &amp; _01_data[[#This Row],[year]]</f>
        <v>Argentina1952</v>
      </c>
      <c r="V419">
        <v>7</v>
      </c>
      <c r="W419">
        <v>1956</v>
      </c>
      <c r="X419" t="str">
        <v>Armenia</v>
      </c>
      <c r="Y419">
        <v>4.5060000000000002</v>
      </c>
      <c r="Z419">
        <v>64.284999999999997</v>
      </c>
      <c r="AA419" t="e">
        <v>#N/A</v>
      </c>
      <c r="AB419" t="e">
        <v>#N/A</v>
      </c>
    </row>
    <row r="420" spans="2:28">
      <c r="B420" t="s">
        <v>11</v>
      </c>
      <c r="C420" t="s">
        <v>4</v>
      </c>
      <c r="D420" t="s">
        <v>223</v>
      </c>
      <c r="E420">
        <v>1952</v>
      </c>
      <c r="F420">
        <v>4.492</v>
      </c>
      <c r="G420">
        <v>62.601999999999997</v>
      </c>
      <c r="H420" t="str">
        <f xml:space="preserve"> _01_data[[#This Row],[country]] &amp; _01_data[[#This Row],[year]]</f>
        <v>Armenia1952</v>
      </c>
      <c r="V420">
        <v>8</v>
      </c>
      <c r="W420">
        <v>1957</v>
      </c>
      <c r="X420" t="str">
        <v>Armenia</v>
      </c>
      <c r="Y420">
        <v>4.5270000000000001</v>
      </c>
      <c r="Z420">
        <v>64.703999999999994</v>
      </c>
      <c r="AA420" t="e">
        <v>#N/A</v>
      </c>
      <c r="AB420" t="e">
        <v>#N/A</v>
      </c>
    </row>
    <row r="421" spans="2:28">
      <c r="B421" t="s">
        <v>12</v>
      </c>
      <c r="C421" t="s">
        <v>221</v>
      </c>
      <c r="D421" t="s">
        <v>224</v>
      </c>
      <c r="E421">
        <v>1952</v>
      </c>
      <c r="F421">
        <v>5.6950000000000003</v>
      </c>
      <c r="G421">
        <v>60.01</v>
      </c>
      <c r="H421" t="str">
        <f xml:space="preserve"> _01_data[[#This Row],[country]] &amp; _01_data[[#This Row],[year]]</f>
        <v>Aruba1952</v>
      </c>
      <c r="V421">
        <v>9</v>
      </c>
      <c r="W421">
        <v>1958</v>
      </c>
      <c r="X421" t="str">
        <v>Armenia</v>
      </c>
      <c r="Y421">
        <v>4.548</v>
      </c>
      <c r="Z421">
        <v>65.123999999999995</v>
      </c>
      <c r="AA421" t="e">
        <v>#N/A</v>
      </c>
      <c r="AB421" t="e">
        <v>#N/A</v>
      </c>
    </row>
    <row r="422" spans="2:28">
      <c r="B422" t="s">
        <v>13</v>
      </c>
      <c r="C422" t="s">
        <v>225</v>
      </c>
      <c r="D422" t="s">
        <v>225</v>
      </c>
      <c r="E422">
        <v>1952</v>
      </c>
      <c r="F422">
        <v>3.181</v>
      </c>
      <c r="G422">
        <v>69.12</v>
      </c>
      <c r="H422" t="str">
        <f xml:space="preserve"> _01_data[[#This Row],[country]] &amp; _01_data[[#This Row],[year]]</f>
        <v>Australia1952</v>
      </c>
      <c r="V422">
        <v>10</v>
      </c>
      <c r="W422">
        <v>1959</v>
      </c>
      <c r="X422" t="str">
        <v>Armenia</v>
      </c>
      <c r="Y422">
        <v>4.5590000000000002</v>
      </c>
      <c r="Z422">
        <v>65.545000000000002</v>
      </c>
      <c r="AA422" t="e">
        <v>#N/A</v>
      </c>
      <c r="AB422" t="e">
        <v>#N/A</v>
      </c>
    </row>
    <row r="423" spans="2:28">
      <c r="B423" t="s">
        <v>14</v>
      </c>
      <c r="C423" t="s">
        <v>4</v>
      </c>
      <c r="D423" t="s">
        <v>226</v>
      </c>
      <c r="E423">
        <v>1952</v>
      </c>
      <c r="F423">
        <v>2.0609999999999999</v>
      </c>
      <c r="G423">
        <v>66.8</v>
      </c>
      <c r="H423" t="str">
        <f xml:space="preserve"> _01_data[[#This Row],[country]] &amp; _01_data[[#This Row],[year]]</f>
        <v>Austria1952</v>
      </c>
      <c r="V423">
        <v>11</v>
      </c>
      <c r="W423">
        <v>1960</v>
      </c>
      <c r="X423" t="str">
        <v>Armenia</v>
      </c>
      <c r="Y423">
        <v>4.55</v>
      </c>
      <c r="Z423">
        <v>65.971000000000004</v>
      </c>
      <c r="AA423" t="e">
        <v>#N/A</v>
      </c>
      <c r="AB423" t="e">
        <v>#N/A</v>
      </c>
    </row>
    <row r="424" spans="2:28">
      <c r="B424" t="s">
        <v>15</v>
      </c>
      <c r="C424" t="s">
        <v>4</v>
      </c>
      <c r="D424" t="s">
        <v>223</v>
      </c>
      <c r="E424">
        <v>1952</v>
      </c>
      <c r="F424">
        <v>5.5049999999999999</v>
      </c>
      <c r="G424">
        <v>57.753999999999998</v>
      </c>
      <c r="H424" t="str">
        <f xml:space="preserve"> _01_data[[#This Row],[country]] &amp; _01_data[[#This Row],[year]]</f>
        <v>Azerbaijan1952</v>
      </c>
      <c r="V424">
        <v>12</v>
      </c>
      <c r="W424">
        <v>1961</v>
      </c>
      <c r="X424" t="str">
        <v>Armenia</v>
      </c>
      <c r="Y424">
        <v>4.5119999999999996</v>
      </c>
      <c r="Z424">
        <v>66.400999999999996</v>
      </c>
      <c r="AA424" t="e">
        <v>#N/A</v>
      </c>
      <c r="AB424" t="e">
        <v>#N/A</v>
      </c>
    </row>
    <row r="425" spans="2:28">
      <c r="B425" t="s">
        <v>16</v>
      </c>
      <c r="C425" t="s">
        <v>221</v>
      </c>
      <c r="D425" t="s">
        <v>9</v>
      </c>
      <c r="E425">
        <v>1952</v>
      </c>
      <c r="F425">
        <v>4.0209999999999999</v>
      </c>
      <c r="G425">
        <v>59.823999999999998</v>
      </c>
      <c r="H425" t="str">
        <f xml:space="preserve"> _01_data[[#This Row],[country]] &amp; _01_data[[#This Row],[year]]</f>
        <v>Bahamas1952</v>
      </c>
      <c r="V425">
        <v>13</v>
      </c>
      <c r="W425">
        <v>1962</v>
      </c>
      <c r="X425" t="str">
        <v>Armenia</v>
      </c>
      <c r="Y425">
        <v>4.4349999999999996</v>
      </c>
      <c r="Z425">
        <v>66.837000000000003</v>
      </c>
      <c r="AA425" t="e">
        <v>#N/A</v>
      </c>
      <c r="AB425" t="e">
        <v>#N/A</v>
      </c>
    </row>
    <row r="426" spans="2:28">
      <c r="B426" t="s">
        <v>17</v>
      </c>
      <c r="C426" t="s">
        <v>216</v>
      </c>
      <c r="D426" t="s">
        <v>223</v>
      </c>
      <c r="E426">
        <v>1952</v>
      </c>
      <c r="F426">
        <v>6.9729999999999999</v>
      </c>
      <c r="G426">
        <v>42.459000000000003</v>
      </c>
      <c r="H426" t="str">
        <f xml:space="preserve"> _01_data[[#This Row],[country]] &amp; _01_data[[#This Row],[year]]</f>
        <v>Bahrain1952</v>
      </c>
      <c r="V426">
        <v>14</v>
      </c>
      <c r="W426">
        <v>1963</v>
      </c>
      <c r="X426" t="str">
        <v>Armenia</v>
      </c>
      <c r="Y426">
        <v>4.3170000000000002</v>
      </c>
      <c r="Z426">
        <v>67.275000000000006</v>
      </c>
      <c r="AA426" t="e">
        <v>#N/A</v>
      </c>
      <c r="AB426" t="e">
        <v>#N/A</v>
      </c>
    </row>
    <row r="427" spans="2:28">
      <c r="B427" t="s">
        <v>18</v>
      </c>
      <c r="C427" t="s">
        <v>216</v>
      </c>
      <c r="D427" t="s">
        <v>217</v>
      </c>
      <c r="E427">
        <v>1952</v>
      </c>
      <c r="F427">
        <v>6.3310000000000004</v>
      </c>
      <c r="G427">
        <v>43.375999999999998</v>
      </c>
      <c r="H427" t="str">
        <f xml:space="preserve"> _01_data[[#This Row],[country]] &amp; _01_data[[#This Row],[year]]</f>
        <v>Bangladesh1952</v>
      </c>
      <c r="V427">
        <v>15</v>
      </c>
      <c r="W427">
        <v>1964</v>
      </c>
      <c r="X427" t="str">
        <v>Armenia</v>
      </c>
      <c r="Y427">
        <v>4.1609999999999996</v>
      </c>
      <c r="Z427">
        <v>67.713999999999999</v>
      </c>
      <c r="AA427" t="e">
        <v>#N/A</v>
      </c>
      <c r="AB427" t="e">
        <v>#N/A</v>
      </c>
    </row>
    <row r="428" spans="2:28">
      <c r="B428" t="s">
        <v>19</v>
      </c>
      <c r="C428" t="s">
        <v>221</v>
      </c>
      <c r="D428" t="s">
        <v>224</v>
      </c>
      <c r="E428">
        <v>1952</v>
      </c>
      <c r="F428">
        <v>4.4290000000000003</v>
      </c>
      <c r="G428">
        <v>56.95</v>
      </c>
      <c r="H428" t="str">
        <f xml:space="preserve"> _01_data[[#This Row],[country]] &amp; _01_data[[#This Row],[year]]</f>
        <v>Barbados1952</v>
      </c>
      <c r="V428">
        <v>16</v>
      </c>
      <c r="W428">
        <v>1965</v>
      </c>
      <c r="X428" t="str">
        <v>Armenia</v>
      </c>
      <c r="Y428">
        <v>3.9790000000000001</v>
      </c>
      <c r="Z428">
        <v>68.150999999999996</v>
      </c>
      <c r="AA428" t="e">
        <v>#N/A</v>
      </c>
      <c r="AB428" t="e">
        <v>#N/A</v>
      </c>
    </row>
    <row r="429" spans="2:28">
      <c r="B429" t="s">
        <v>20</v>
      </c>
      <c r="C429" t="s">
        <v>4</v>
      </c>
      <c r="D429" t="s">
        <v>218</v>
      </c>
      <c r="E429">
        <v>1952</v>
      </c>
      <c r="F429">
        <v>2.5950000000000002</v>
      </c>
      <c r="G429">
        <v>65.691999999999993</v>
      </c>
      <c r="H429" t="str">
        <f xml:space="preserve"> _01_data[[#This Row],[country]] &amp; _01_data[[#This Row],[year]]</f>
        <v>Belarus1952</v>
      </c>
      <c r="V429">
        <v>17</v>
      </c>
      <c r="W429">
        <v>1966</v>
      </c>
      <c r="X429" t="str">
        <v>Armenia</v>
      </c>
      <c r="Y429">
        <v>3.7879999999999998</v>
      </c>
      <c r="Z429">
        <v>68.587000000000003</v>
      </c>
      <c r="AA429" t="e">
        <v>#N/A</v>
      </c>
      <c r="AB429" t="e">
        <v>#N/A</v>
      </c>
    </row>
    <row r="430" spans="2:28">
      <c r="B430" t="s">
        <v>21</v>
      </c>
      <c r="C430" t="s">
        <v>4</v>
      </c>
      <c r="D430" t="s">
        <v>226</v>
      </c>
      <c r="E430">
        <v>1952</v>
      </c>
      <c r="F430">
        <v>2.327</v>
      </c>
      <c r="G430">
        <v>68</v>
      </c>
      <c r="H430" t="str">
        <f xml:space="preserve"> _01_data[[#This Row],[country]] &amp; _01_data[[#This Row],[year]]</f>
        <v>Belgium1952</v>
      </c>
      <c r="V430">
        <v>18</v>
      </c>
      <c r="W430">
        <v>1967</v>
      </c>
      <c r="X430" t="str">
        <v>Armenia</v>
      </c>
      <c r="Y430">
        <v>3.6059999999999999</v>
      </c>
      <c r="Z430">
        <v>69.015000000000001</v>
      </c>
      <c r="AA430" t="e">
        <v>#N/A</v>
      </c>
      <c r="AB430" t="e">
        <v>#N/A</v>
      </c>
    </row>
    <row r="431" spans="2:28">
      <c r="B431" t="s">
        <v>22</v>
      </c>
      <c r="C431" t="s">
        <v>221</v>
      </c>
      <c r="D431" t="s">
        <v>227</v>
      </c>
      <c r="E431">
        <v>1952</v>
      </c>
      <c r="F431">
        <v>6.66</v>
      </c>
      <c r="G431">
        <v>55.643999999999998</v>
      </c>
      <c r="H431" t="str">
        <f xml:space="preserve"> _01_data[[#This Row],[country]] &amp; _01_data[[#This Row],[year]]</f>
        <v>Belize1952</v>
      </c>
      <c r="V431">
        <v>19</v>
      </c>
      <c r="W431">
        <v>1968</v>
      </c>
      <c r="X431" t="str">
        <v>Armenia</v>
      </c>
      <c r="Y431">
        <v>3.4470000000000001</v>
      </c>
      <c r="Z431">
        <v>69.424999999999997</v>
      </c>
      <c r="AA431" t="e">
        <v>#N/A</v>
      </c>
      <c r="AB431" t="e">
        <v>#N/A</v>
      </c>
    </row>
    <row r="432" spans="2:28">
      <c r="B432" t="s">
        <v>23</v>
      </c>
      <c r="C432" t="s">
        <v>6</v>
      </c>
      <c r="D432" t="s">
        <v>228</v>
      </c>
      <c r="E432">
        <v>1952</v>
      </c>
      <c r="F432">
        <v>5.8289999999999997</v>
      </c>
      <c r="G432">
        <v>33.466999999999999</v>
      </c>
      <c r="H432" t="str">
        <f xml:space="preserve"> _01_data[[#This Row],[country]] &amp; _01_data[[#This Row],[year]]</f>
        <v>Benin1952</v>
      </c>
      <c r="V432">
        <v>20</v>
      </c>
      <c r="W432">
        <v>1969</v>
      </c>
      <c r="X432" t="str">
        <v>Armenia</v>
      </c>
      <c r="Y432">
        <v>3.3140000000000001</v>
      </c>
      <c r="Z432">
        <v>69.808000000000007</v>
      </c>
      <c r="AA432" t="e">
        <v>#N/A</v>
      </c>
      <c r="AB432" t="e">
        <v>#N/A</v>
      </c>
    </row>
    <row r="433" spans="2:28">
      <c r="B433" t="s">
        <v>24</v>
      </c>
      <c r="C433" t="s">
        <v>216</v>
      </c>
      <c r="D433" t="s">
        <v>217</v>
      </c>
      <c r="E433">
        <v>1952</v>
      </c>
      <c r="F433">
        <v>6.67</v>
      </c>
      <c r="G433">
        <v>29.331</v>
      </c>
      <c r="H433" t="str">
        <f xml:space="preserve"> _01_data[[#This Row],[country]] &amp; _01_data[[#This Row],[year]]</f>
        <v>Bhutan1952</v>
      </c>
      <c r="V433">
        <v>21</v>
      </c>
      <c r="W433">
        <v>1970</v>
      </c>
      <c r="X433" t="str">
        <v>Armenia</v>
      </c>
      <c r="Y433">
        <v>3.2080000000000002</v>
      </c>
      <c r="Z433">
        <v>70.143000000000001</v>
      </c>
      <c r="AA433" t="e">
        <v>#N/A</v>
      </c>
      <c r="AB433" t="e">
        <v>#N/A</v>
      </c>
    </row>
    <row r="434" spans="2:28">
      <c r="B434" t="s">
        <v>25</v>
      </c>
      <c r="C434" t="s">
        <v>221</v>
      </c>
      <c r="D434" t="s">
        <v>222</v>
      </c>
      <c r="E434">
        <v>1952</v>
      </c>
      <c r="F434">
        <v>6.7480000000000002</v>
      </c>
      <c r="G434">
        <v>40.274000000000001</v>
      </c>
      <c r="H434" t="str">
        <f xml:space="preserve"> _01_data[[#This Row],[country]] &amp; _01_data[[#This Row],[year]]</f>
        <v>Bolivia1952</v>
      </c>
      <c r="V434">
        <v>22</v>
      </c>
      <c r="W434">
        <v>1971</v>
      </c>
      <c r="X434" t="str">
        <v>Armenia</v>
      </c>
      <c r="Y434">
        <v>3.1179999999999999</v>
      </c>
      <c r="Z434">
        <v>70.411000000000001</v>
      </c>
      <c r="AA434" t="e">
        <v>#N/A</v>
      </c>
      <c r="AB434" t="e">
        <v>#N/A</v>
      </c>
    </row>
    <row r="435" spans="2:28">
      <c r="B435" t="s">
        <v>26</v>
      </c>
      <c r="C435" t="s">
        <v>4</v>
      </c>
      <c r="D435" t="s">
        <v>218</v>
      </c>
      <c r="E435">
        <v>1952</v>
      </c>
      <c r="F435">
        <v>4.875</v>
      </c>
      <c r="G435">
        <v>53.164999999999999</v>
      </c>
      <c r="H435" t="str">
        <f xml:space="preserve"> _01_data[[#This Row],[country]] &amp; _01_data[[#This Row],[year]]</f>
        <v>Bosnia and Herzegovina1952</v>
      </c>
      <c r="V435">
        <v>23</v>
      </c>
      <c r="W435">
        <v>1972</v>
      </c>
      <c r="X435" t="str">
        <v>Armenia</v>
      </c>
      <c r="Y435">
        <v>3.032</v>
      </c>
      <c r="Z435">
        <v>70.603999999999999</v>
      </c>
      <c r="AA435" t="e">
        <v>#N/A</v>
      </c>
      <c r="AB435" t="e">
        <v>#N/A</v>
      </c>
    </row>
    <row r="436" spans="2:28">
      <c r="B436" t="s">
        <v>27</v>
      </c>
      <c r="C436" t="s">
        <v>6</v>
      </c>
      <c r="D436" t="s">
        <v>229</v>
      </c>
      <c r="E436">
        <v>1952</v>
      </c>
      <c r="F436">
        <v>6.492</v>
      </c>
      <c r="G436">
        <v>47.451000000000001</v>
      </c>
      <c r="H436" t="str">
        <f xml:space="preserve"> _01_data[[#This Row],[country]] &amp; _01_data[[#This Row],[year]]</f>
        <v>Botswana1952</v>
      </c>
      <c r="V436">
        <v>24</v>
      </c>
      <c r="W436">
        <v>1973</v>
      </c>
      <c r="X436" t="str">
        <v>Armenia</v>
      </c>
      <c r="Y436">
        <v>2.9420000000000002</v>
      </c>
      <c r="Z436">
        <v>70.721999999999994</v>
      </c>
      <c r="AA436" t="e">
        <v>#N/A</v>
      </c>
      <c r="AB436" t="e">
        <v>#N/A</v>
      </c>
    </row>
    <row r="437" spans="2:28">
      <c r="B437" t="s">
        <v>28</v>
      </c>
      <c r="C437" t="s">
        <v>221</v>
      </c>
      <c r="D437" t="s">
        <v>222</v>
      </c>
      <c r="E437">
        <v>1952</v>
      </c>
      <c r="F437">
        <v>6.149</v>
      </c>
      <c r="G437">
        <v>50.762999999999998</v>
      </c>
      <c r="H437" t="str">
        <f xml:space="preserve"> _01_data[[#This Row],[country]] &amp; _01_data[[#This Row],[year]]</f>
        <v>Brazil1952</v>
      </c>
      <c r="V437">
        <v>25</v>
      </c>
      <c r="W437">
        <v>1974</v>
      </c>
      <c r="X437" t="str">
        <v>Armenia</v>
      </c>
      <c r="Y437">
        <v>2.8460000000000001</v>
      </c>
      <c r="Z437">
        <v>70.774000000000001</v>
      </c>
      <c r="AA437" t="e">
        <v>#N/A</v>
      </c>
      <c r="AB437" t="e">
        <v>#N/A</v>
      </c>
    </row>
    <row r="438" spans="2:28">
      <c r="B438" t="s">
        <v>29</v>
      </c>
      <c r="C438" t="s">
        <v>216</v>
      </c>
      <c r="D438" t="s">
        <v>230</v>
      </c>
      <c r="E438">
        <v>1952</v>
      </c>
      <c r="F438">
        <v>7.0739999999999998</v>
      </c>
      <c r="G438">
        <v>57.54</v>
      </c>
      <c r="H438" t="str">
        <f xml:space="preserve"> _01_data[[#This Row],[country]] &amp; _01_data[[#This Row],[year]]</f>
        <v>Brunei1952</v>
      </c>
      <c r="V438">
        <v>26</v>
      </c>
      <c r="W438">
        <v>1975</v>
      </c>
      <c r="X438" t="str">
        <v>Armenia</v>
      </c>
      <c r="Y438">
        <v>2.7450000000000001</v>
      </c>
      <c r="Z438">
        <v>70.781999999999996</v>
      </c>
      <c r="AA438" t="e">
        <v>#N/A</v>
      </c>
      <c r="AB438" t="e">
        <v>#N/A</v>
      </c>
    </row>
    <row r="439" spans="2:28">
      <c r="B439" t="s">
        <v>30</v>
      </c>
      <c r="C439" t="s">
        <v>4</v>
      </c>
      <c r="D439" t="s">
        <v>218</v>
      </c>
      <c r="E439">
        <v>1952</v>
      </c>
      <c r="F439">
        <v>2.552</v>
      </c>
      <c r="G439">
        <v>59.6</v>
      </c>
      <c r="H439" t="str">
        <f xml:space="preserve"> _01_data[[#This Row],[country]] &amp; _01_data[[#This Row],[year]]</f>
        <v>Bulgaria1952</v>
      </c>
      <c r="V439">
        <v>27</v>
      </c>
      <c r="W439">
        <v>1976</v>
      </c>
      <c r="X439" t="str">
        <v>Armenia</v>
      </c>
      <c r="Y439">
        <v>2.6459999999999999</v>
      </c>
      <c r="Z439">
        <v>70.781999999999996</v>
      </c>
      <c r="AA439" t="e">
        <v>#N/A</v>
      </c>
      <c r="AB439" t="e">
        <v>#N/A</v>
      </c>
    </row>
    <row r="440" spans="2:28">
      <c r="B440" t="s">
        <v>31</v>
      </c>
      <c r="C440" t="s">
        <v>6</v>
      </c>
      <c r="D440" t="s">
        <v>228</v>
      </c>
      <c r="E440">
        <v>1952</v>
      </c>
      <c r="F440">
        <v>6.0890000000000004</v>
      </c>
      <c r="G440">
        <v>30.707000000000001</v>
      </c>
      <c r="H440" t="str">
        <f xml:space="preserve"> _01_data[[#This Row],[country]] &amp; _01_data[[#This Row],[year]]</f>
        <v>Burkina Faso1952</v>
      </c>
      <c r="V440">
        <v>28</v>
      </c>
      <c r="W440">
        <v>1977</v>
      </c>
      <c r="X440" t="str">
        <v>Armenia</v>
      </c>
      <c r="Y440">
        <v>2.5550000000000002</v>
      </c>
      <c r="Z440">
        <v>70.796999999999997</v>
      </c>
      <c r="AA440" t="e">
        <v>#N/A</v>
      </c>
      <c r="AB440" t="e">
        <v>#N/A</v>
      </c>
    </row>
    <row r="441" spans="2:28">
      <c r="B441" t="s">
        <v>32</v>
      </c>
      <c r="C441" t="s">
        <v>6</v>
      </c>
      <c r="D441" t="s">
        <v>231</v>
      </c>
      <c r="E441">
        <v>1952</v>
      </c>
      <c r="F441">
        <v>6.798</v>
      </c>
      <c r="G441">
        <v>38.881</v>
      </c>
      <c r="H441" t="str">
        <f xml:space="preserve"> _01_data[[#This Row],[country]] &amp; _01_data[[#This Row],[year]]</f>
        <v>Burundi1952</v>
      </c>
      <c r="V441">
        <v>29</v>
      </c>
      <c r="W441">
        <v>1978</v>
      </c>
      <c r="X441" t="str">
        <v>Armenia</v>
      </c>
      <c r="Y441">
        <v>2.4790000000000001</v>
      </c>
      <c r="Z441">
        <v>70.837000000000003</v>
      </c>
      <c r="AA441" t="e">
        <v>#N/A</v>
      </c>
      <c r="AB441" t="e">
        <v>#N/A</v>
      </c>
    </row>
    <row r="442" spans="2:28">
      <c r="B442" t="s">
        <v>33</v>
      </c>
      <c r="C442" t="s">
        <v>216</v>
      </c>
      <c r="D442" t="s">
        <v>230</v>
      </c>
      <c r="E442">
        <v>1952</v>
      </c>
      <c r="F442">
        <v>6.9459999999999997</v>
      </c>
      <c r="G442">
        <v>40.161000000000001</v>
      </c>
      <c r="H442" t="str">
        <f xml:space="preserve"> _01_data[[#This Row],[country]] &amp; _01_data[[#This Row],[year]]</f>
        <v>Cambodia1952</v>
      </c>
      <c r="V442">
        <v>30</v>
      </c>
      <c r="W442">
        <v>1979</v>
      </c>
      <c r="X442" t="str">
        <v>Armenia</v>
      </c>
      <c r="Y442">
        <v>2.4209999999999998</v>
      </c>
      <c r="Z442">
        <v>70.896000000000001</v>
      </c>
      <c r="AA442" t="e">
        <v>#N/A</v>
      </c>
      <c r="AB442" t="e">
        <v>#N/A</v>
      </c>
    </row>
    <row r="443" spans="2:28">
      <c r="B443" t="s">
        <v>34</v>
      </c>
      <c r="C443" t="s">
        <v>6</v>
      </c>
      <c r="D443" t="s">
        <v>220</v>
      </c>
      <c r="E443">
        <v>1952</v>
      </c>
      <c r="F443">
        <v>5.49</v>
      </c>
      <c r="G443">
        <v>38.357999999999997</v>
      </c>
      <c r="H443" t="str">
        <f xml:space="preserve"> _01_data[[#This Row],[country]] &amp; _01_data[[#This Row],[year]]</f>
        <v>Cameroon1952</v>
      </c>
      <c r="V443">
        <v>31</v>
      </c>
      <c r="W443">
        <v>1980</v>
      </c>
      <c r="X443" t="str">
        <v>Armenia</v>
      </c>
      <c r="Y443">
        <v>2.3849999999999998</v>
      </c>
      <c r="Z443">
        <v>70.936000000000007</v>
      </c>
      <c r="AA443" t="e">
        <v>#N/A</v>
      </c>
      <c r="AB443" t="e">
        <v>#N/A</v>
      </c>
    </row>
    <row r="444" spans="2:28">
      <c r="B444" t="s">
        <v>35</v>
      </c>
      <c r="C444" t="s">
        <v>221</v>
      </c>
      <c r="D444" t="s">
        <v>9</v>
      </c>
      <c r="E444">
        <v>1952</v>
      </c>
      <c r="F444">
        <v>3.617</v>
      </c>
      <c r="G444">
        <v>68.75</v>
      </c>
      <c r="H444" t="str">
        <f xml:space="preserve"> _01_data[[#This Row],[country]] &amp; _01_data[[#This Row],[year]]</f>
        <v>Canada1952</v>
      </c>
      <c r="V444">
        <v>32</v>
      </c>
      <c r="W444">
        <v>1981</v>
      </c>
      <c r="X444" t="str">
        <v>Armenia</v>
      </c>
      <c r="Y444">
        <v>2.3730000000000002</v>
      </c>
      <c r="Z444">
        <v>70.909000000000006</v>
      </c>
      <c r="AA444" t="e">
        <v>#N/A</v>
      </c>
      <c r="AB444" t="e">
        <v>#N/A</v>
      </c>
    </row>
    <row r="445" spans="2:28">
      <c r="B445" t="s">
        <v>36</v>
      </c>
      <c r="C445" t="s">
        <v>6</v>
      </c>
      <c r="D445" t="s">
        <v>228</v>
      </c>
      <c r="E445">
        <v>1952</v>
      </c>
      <c r="F445">
        <v>6.5460000000000003</v>
      </c>
      <c r="G445">
        <v>47.996000000000002</v>
      </c>
      <c r="H445" t="str">
        <f xml:space="preserve"> _01_data[[#This Row],[country]] &amp; _01_data[[#This Row],[year]]</f>
        <v>Cape Verde1952</v>
      </c>
      <c r="V445">
        <v>33</v>
      </c>
      <c r="W445">
        <v>1982</v>
      </c>
      <c r="X445" t="str">
        <v>Armenia</v>
      </c>
      <c r="Y445">
        <v>2.3809999999999998</v>
      </c>
      <c r="Z445">
        <v>70.775000000000006</v>
      </c>
      <c r="AA445" t="e">
        <v>#N/A</v>
      </c>
      <c r="AB445" t="e">
        <v>#N/A</v>
      </c>
    </row>
    <row r="446" spans="2:28">
      <c r="B446" t="s">
        <v>37</v>
      </c>
      <c r="C446" t="s">
        <v>6</v>
      </c>
      <c r="D446" t="s">
        <v>220</v>
      </c>
      <c r="E446">
        <v>1952</v>
      </c>
      <c r="F446">
        <v>5.4909999999999997</v>
      </c>
      <c r="G446">
        <v>33.232999999999997</v>
      </c>
      <c r="H446" t="str">
        <f xml:space="preserve"> _01_data[[#This Row],[country]] &amp; _01_data[[#This Row],[year]]</f>
        <v>Central African Republic1952</v>
      </c>
      <c r="V446">
        <v>34</v>
      </c>
      <c r="W446">
        <v>1983</v>
      </c>
      <c r="X446" t="str">
        <v>Armenia</v>
      </c>
      <c r="Y446">
        <v>2.4060000000000001</v>
      </c>
      <c r="Z446">
        <v>70.518000000000001</v>
      </c>
      <c r="AA446" t="e">
        <v>#N/A</v>
      </c>
      <c r="AB446" t="e">
        <v>#N/A</v>
      </c>
    </row>
    <row r="447" spans="2:28">
      <c r="B447" t="s">
        <v>38</v>
      </c>
      <c r="C447" t="s">
        <v>6</v>
      </c>
      <c r="D447" t="s">
        <v>220</v>
      </c>
      <c r="E447">
        <v>1952</v>
      </c>
      <c r="F447">
        <v>6.09</v>
      </c>
      <c r="G447">
        <v>35.932000000000002</v>
      </c>
      <c r="H447" t="str">
        <f xml:space="preserve"> _01_data[[#This Row],[country]] &amp; _01_data[[#This Row],[year]]</f>
        <v>Chad1952</v>
      </c>
      <c r="V447">
        <v>35</v>
      </c>
      <c r="W447">
        <v>1984</v>
      </c>
      <c r="X447" t="str">
        <v>Armenia</v>
      </c>
      <c r="Y447">
        <v>2.4409999999999998</v>
      </c>
      <c r="Z447">
        <v>70.149000000000001</v>
      </c>
      <c r="AA447" t="e">
        <v>#N/A</v>
      </c>
      <c r="AB447" t="e">
        <v>#N/A</v>
      </c>
    </row>
    <row r="448" spans="2:28">
      <c r="B448" t="s">
        <v>39</v>
      </c>
      <c r="C448" t="s">
        <v>4</v>
      </c>
      <c r="D448" t="s">
        <v>226</v>
      </c>
      <c r="E448">
        <v>1952</v>
      </c>
      <c r="F448">
        <v>2.0419999999999998</v>
      </c>
      <c r="G448">
        <v>69.09</v>
      </c>
      <c r="H448" t="str">
        <f xml:space="preserve"> _01_data[[#This Row],[country]] &amp; _01_data[[#This Row],[year]]</f>
        <v>Channel Islands1952</v>
      </c>
      <c r="V448">
        <v>36</v>
      </c>
      <c r="W448">
        <v>1985</v>
      </c>
      <c r="X448" t="str">
        <v>Armenia</v>
      </c>
      <c r="Y448">
        <v>2.4809999999999999</v>
      </c>
      <c r="Z448">
        <v>69.697000000000003</v>
      </c>
      <c r="AA448" t="e">
        <v>#N/A</v>
      </c>
      <c r="AB448" t="e">
        <v>#N/A</v>
      </c>
    </row>
    <row r="449" spans="2:28">
      <c r="B449" t="s">
        <v>40</v>
      </c>
      <c r="C449" t="s">
        <v>221</v>
      </c>
      <c r="D449" t="s">
        <v>222</v>
      </c>
      <c r="E449">
        <v>1952</v>
      </c>
      <c r="F449">
        <v>4.8840000000000003</v>
      </c>
      <c r="G449">
        <v>54.668999999999997</v>
      </c>
      <c r="H449" t="str">
        <f xml:space="preserve"> _01_data[[#This Row],[country]] &amp; _01_data[[#This Row],[year]]</f>
        <v>Chile1952</v>
      </c>
      <c r="V449">
        <v>37</v>
      </c>
      <c r="W449">
        <v>1986</v>
      </c>
      <c r="X449" t="str">
        <v>Armenia</v>
      </c>
      <c r="Y449">
        <v>2.5190000000000001</v>
      </c>
      <c r="Z449">
        <v>69.203999999999994</v>
      </c>
      <c r="AA449" t="e">
        <v>#N/A</v>
      </c>
      <c r="AB449" t="e">
        <v>#N/A</v>
      </c>
    </row>
    <row r="450" spans="2:28">
      <c r="B450" t="s">
        <v>41</v>
      </c>
      <c r="C450" t="s">
        <v>216</v>
      </c>
      <c r="D450" t="s">
        <v>232</v>
      </c>
      <c r="E450">
        <v>1952</v>
      </c>
      <c r="F450">
        <v>5.9729999999999999</v>
      </c>
      <c r="G450">
        <v>40.405000000000001</v>
      </c>
      <c r="H450" t="str">
        <f xml:space="preserve"> _01_data[[#This Row],[country]] &amp; _01_data[[#This Row],[year]]</f>
        <v>China1952</v>
      </c>
      <c r="V450">
        <v>38</v>
      </c>
      <c r="W450">
        <v>1987</v>
      </c>
      <c r="X450" t="str">
        <v>Armenia</v>
      </c>
      <c r="Y450">
        <v>2.5489999999999999</v>
      </c>
      <c r="Z450">
        <v>68.730999999999995</v>
      </c>
      <c r="AA450" t="e">
        <v>#N/A</v>
      </c>
      <c r="AB450" t="e">
        <v>#N/A</v>
      </c>
    </row>
    <row r="451" spans="2:28">
      <c r="B451" t="s">
        <v>42</v>
      </c>
      <c r="C451" t="s">
        <v>221</v>
      </c>
      <c r="D451" t="s">
        <v>222</v>
      </c>
      <c r="E451">
        <v>1952</v>
      </c>
      <c r="F451">
        <v>6.7590000000000003</v>
      </c>
      <c r="G451">
        <v>50.156999999999996</v>
      </c>
      <c r="H451" t="str">
        <f xml:space="preserve"> _01_data[[#This Row],[country]] &amp; _01_data[[#This Row],[year]]</f>
        <v>Colombia1952</v>
      </c>
      <c r="V451">
        <v>39</v>
      </c>
      <c r="W451">
        <v>1988</v>
      </c>
      <c r="X451" t="str">
        <v>Armenia</v>
      </c>
      <c r="Y451">
        <v>2.5659999999999998</v>
      </c>
      <c r="Z451">
        <v>68.331000000000003</v>
      </c>
      <c r="AA451" t="e">
        <v>#N/A</v>
      </c>
      <c r="AB451" t="e">
        <v>#N/A</v>
      </c>
    </row>
    <row r="452" spans="2:28">
      <c r="B452" t="s">
        <v>43</v>
      </c>
      <c r="C452" t="s">
        <v>6</v>
      </c>
      <c r="D452" t="s">
        <v>231</v>
      </c>
      <c r="E452">
        <v>1952</v>
      </c>
      <c r="F452">
        <v>5.9340000000000002</v>
      </c>
      <c r="G452">
        <v>40.552999999999997</v>
      </c>
      <c r="H452" t="str">
        <f xml:space="preserve"> _01_data[[#This Row],[country]] &amp; _01_data[[#This Row],[year]]</f>
        <v>Comoros1952</v>
      </c>
      <c r="V452">
        <v>40</v>
      </c>
      <c r="W452">
        <v>1989</v>
      </c>
      <c r="X452" t="str">
        <v>Armenia</v>
      </c>
      <c r="Y452">
        <v>2.5649999999999999</v>
      </c>
      <c r="Z452">
        <v>68.037000000000006</v>
      </c>
      <c r="AA452" t="e">
        <v>#N/A</v>
      </c>
      <c r="AB452" t="e">
        <v>#N/A</v>
      </c>
    </row>
    <row r="453" spans="2:28">
      <c r="B453" t="s">
        <v>44</v>
      </c>
      <c r="C453" t="s">
        <v>6</v>
      </c>
      <c r="D453" t="s">
        <v>220</v>
      </c>
      <c r="E453">
        <v>1952</v>
      </c>
      <c r="F453">
        <v>5.9809999999999999</v>
      </c>
      <c r="G453">
        <v>38.899000000000001</v>
      </c>
      <c r="H453" t="str">
        <f xml:space="preserve"> _01_data[[#This Row],[country]] &amp; _01_data[[#This Row],[year]]</f>
        <v>Congo Democratic Republic1952</v>
      </c>
      <c r="V453">
        <v>41</v>
      </c>
      <c r="W453">
        <v>1990</v>
      </c>
      <c r="X453" t="str">
        <v>Armenia</v>
      </c>
      <c r="Y453">
        <v>2.5379999999999998</v>
      </c>
      <c r="Z453">
        <v>67.876999999999995</v>
      </c>
      <c r="AA453" t="e">
        <v>#N/A</v>
      </c>
      <c r="AB453" t="e">
        <v>#N/A</v>
      </c>
    </row>
    <row r="454" spans="2:28">
      <c r="B454" t="s">
        <v>45</v>
      </c>
      <c r="C454" t="s">
        <v>6</v>
      </c>
      <c r="D454" t="s">
        <v>220</v>
      </c>
      <c r="E454">
        <v>1952</v>
      </c>
      <c r="F454">
        <v>5.6760000000000002</v>
      </c>
      <c r="G454">
        <v>42.783999999999999</v>
      </c>
      <c r="H454" t="str">
        <f xml:space="preserve"> _01_data[[#This Row],[country]] &amp; _01_data[[#This Row],[year]]</f>
        <v>Congo Republic1952</v>
      </c>
      <c r="V454">
        <v>42</v>
      </c>
      <c r="W454">
        <v>1991</v>
      </c>
      <c r="X454" t="str">
        <v>Armenia</v>
      </c>
      <c r="Y454">
        <v>2.4820000000000002</v>
      </c>
      <c r="Z454">
        <v>67.864000000000004</v>
      </c>
      <c r="AA454" t="e">
        <v>#N/A</v>
      </c>
      <c r="AB454" t="e">
        <v>#N/A</v>
      </c>
    </row>
    <row r="455" spans="2:28">
      <c r="B455" t="s">
        <v>46</v>
      </c>
      <c r="C455" t="s">
        <v>221</v>
      </c>
      <c r="D455" t="s">
        <v>227</v>
      </c>
      <c r="E455">
        <v>1952</v>
      </c>
      <c r="F455">
        <v>6.6769999999999996</v>
      </c>
      <c r="G455">
        <v>56.970999999999997</v>
      </c>
      <c r="H455" t="str">
        <f xml:space="preserve"> _01_data[[#This Row],[country]] &amp; _01_data[[#This Row],[year]]</f>
        <v>Costa Rica1952</v>
      </c>
      <c r="V455">
        <v>43</v>
      </c>
      <c r="W455">
        <v>1992</v>
      </c>
      <c r="X455" t="str">
        <v>Armenia</v>
      </c>
      <c r="Y455">
        <v>2.399</v>
      </c>
      <c r="Z455">
        <v>67.978999999999999</v>
      </c>
      <c r="AA455" t="e">
        <v>#N/A</v>
      </c>
      <c r="AB455" t="e">
        <v>#N/A</v>
      </c>
    </row>
    <row r="456" spans="2:28">
      <c r="B456" t="s">
        <v>47</v>
      </c>
      <c r="C456" t="s">
        <v>6</v>
      </c>
      <c r="D456" t="s">
        <v>228</v>
      </c>
      <c r="E456">
        <v>1952</v>
      </c>
      <c r="F456">
        <v>6.7359999999999998</v>
      </c>
      <c r="G456">
        <v>31.858000000000001</v>
      </c>
      <c r="H456" t="str">
        <f xml:space="preserve"> _01_data[[#This Row],[country]] &amp; _01_data[[#This Row],[year]]</f>
        <v>Cote d'Ivoire1952</v>
      </c>
      <c r="V456">
        <v>44</v>
      </c>
      <c r="W456">
        <v>1993</v>
      </c>
      <c r="X456" t="str">
        <v>Armenia</v>
      </c>
      <c r="Y456">
        <v>2.2949999999999999</v>
      </c>
      <c r="Z456">
        <v>68.198999999999998</v>
      </c>
      <c r="AA456" t="e">
        <v>#N/A</v>
      </c>
      <c r="AB456" t="e">
        <v>#N/A</v>
      </c>
    </row>
    <row r="457" spans="2:28">
      <c r="B457" t="s">
        <v>48</v>
      </c>
      <c r="C457" t="s">
        <v>4</v>
      </c>
      <c r="D457" t="s">
        <v>218</v>
      </c>
      <c r="E457">
        <v>1952</v>
      </c>
      <c r="F457">
        <v>2.7970000000000002</v>
      </c>
      <c r="G457">
        <v>61.024000000000001</v>
      </c>
      <c r="H457" t="str">
        <f xml:space="preserve"> _01_data[[#This Row],[country]] &amp; _01_data[[#This Row],[year]]</f>
        <v>Croatia1952</v>
      </c>
      <c r="V457">
        <v>45</v>
      </c>
      <c r="W457">
        <v>1994</v>
      </c>
      <c r="X457" t="str">
        <v>Armenia</v>
      </c>
      <c r="Y457">
        <v>2.1760000000000002</v>
      </c>
      <c r="Z457">
        <v>68.513000000000005</v>
      </c>
      <c r="AA457" t="e">
        <v>#N/A</v>
      </c>
      <c r="AB457" t="e">
        <v>#N/A</v>
      </c>
    </row>
    <row r="458" spans="2:28">
      <c r="B458" t="s">
        <v>49</v>
      </c>
      <c r="C458" t="s">
        <v>221</v>
      </c>
      <c r="D458" t="s">
        <v>224</v>
      </c>
      <c r="E458">
        <v>1952</v>
      </c>
      <c r="F458">
        <v>4.218</v>
      </c>
      <c r="G458">
        <v>59.106999999999999</v>
      </c>
      <c r="H458" t="str">
        <f xml:space="preserve"> _01_data[[#This Row],[country]] &amp; _01_data[[#This Row],[year]]</f>
        <v>Cuba1952</v>
      </c>
      <c r="V458">
        <v>46</v>
      </c>
      <c r="W458">
        <v>1995</v>
      </c>
      <c r="X458" t="str">
        <v>Armenia</v>
      </c>
      <c r="Y458">
        <v>1.8</v>
      </c>
      <c r="Z458">
        <v>68.91</v>
      </c>
      <c r="AA458" t="e">
        <v>#N/A</v>
      </c>
      <c r="AB458" t="e">
        <v>#N/A</v>
      </c>
    </row>
    <row r="459" spans="2:28">
      <c r="B459" t="s">
        <v>50</v>
      </c>
      <c r="C459" t="s">
        <v>4</v>
      </c>
      <c r="D459" t="s">
        <v>218</v>
      </c>
      <c r="E459">
        <v>1952</v>
      </c>
      <c r="F459">
        <v>3.7269999999999999</v>
      </c>
      <c r="G459">
        <v>66.518000000000001</v>
      </c>
      <c r="H459" t="str">
        <f xml:space="preserve"> _01_data[[#This Row],[country]] &amp; _01_data[[#This Row],[year]]</f>
        <v>Cyprus1952</v>
      </c>
      <c r="V459">
        <v>47</v>
      </c>
      <c r="W459">
        <v>1996</v>
      </c>
      <c r="X459" t="str">
        <v>Armenia</v>
      </c>
      <c r="Y459">
        <v>1.8</v>
      </c>
      <c r="Z459">
        <v>69.376000000000005</v>
      </c>
      <c r="AA459" t="e">
        <v>#N/A</v>
      </c>
      <c r="AB459" t="e">
        <v>#N/A</v>
      </c>
    </row>
    <row r="460" spans="2:28">
      <c r="B460" t="s">
        <v>51</v>
      </c>
      <c r="C460" t="s">
        <v>4</v>
      </c>
      <c r="D460" t="s">
        <v>218</v>
      </c>
      <c r="E460">
        <v>1952</v>
      </c>
      <c r="F460">
        <v>2.7109999999999999</v>
      </c>
      <c r="G460">
        <v>66.87</v>
      </c>
      <c r="H460" t="str">
        <f xml:space="preserve"> _01_data[[#This Row],[country]] &amp; _01_data[[#This Row],[year]]</f>
        <v>Czech Republic1952</v>
      </c>
      <c r="V460">
        <v>48</v>
      </c>
      <c r="W460">
        <v>1997</v>
      </c>
      <c r="X460" t="str">
        <v>Armenia</v>
      </c>
      <c r="Y460">
        <v>1.7</v>
      </c>
      <c r="Z460">
        <v>69.891000000000005</v>
      </c>
      <c r="AA460" t="e">
        <v>#N/A</v>
      </c>
      <c r="AB460" t="e">
        <v>#N/A</v>
      </c>
    </row>
    <row r="461" spans="2:28">
      <c r="B461" t="s">
        <v>52</v>
      </c>
      <c r="C461" t="s">
        <v>4</v>
      </c>
      <c r="D461" t="s">
        <v>226</v>
      </c>
      <c r="E461">
        <v>1952</v>
      </c>
      <c r="F461">
        <v>2.5350000000000001</v>
      </c>
      <c r="G461">
        <v>70.78</v>
      </c>
      <c r="H461" t="str">
        <f xml:space="preserve"> _01_data[[#This Row],[country]] &amp; _01_data[[#This Row],[year]]</f>
        <v>Denmark1952</v>
      </c>
      <c r="V461">
        <v>49</v>
      </c>
      <c r="W461">
        <v>1998</v>
      </c>
      <c r="X461" t="str">
        <v>Armenia</v>
      </c>
      <c r="Y461">
        <v>1.5</v>
      </c>
      <c r="Z461">
        <v>70.430000000000007</v>
      </c>
      <c r="AA461" t="e">
        <v>#N/A</v>
      </c>
      <c r="AB461" t="e">
        <v>#N/A</v>
      </c>
    </row>
    <row r="462" spans="2:28">
      <c r="B462" t="s">
        <v>53</v>
      </c>
      <c r="C462" t="s">
        <v>6</v>
      </c>
      <c r="D462" t="s">
        <v>231</v>
      </c>
      <c r="E462">
        <v>1952</v>
      </c>
      <c r="F462">
        <v>6.306</v>
      </c>
      <c r="G462">
        <v>40.853000000000002</v>
      </c>
      <c r="H462" t="str">
        <f xml:space="preserve"> _01_data[[#This Row],[country]] &amp; _01_data[[#This Row],[year]]</f>
        <v>Djibouti1952</v>
      </c>
      <c r="V462">
        <v>50</v>
      </c>
      <c r="W462">
        <v>1999</v>
      </c>
      <c r="X462" t="str">
        <v>Armenia</v>
      </c>
      <c r="Y462">
        <v>1.4</v>
      </c>
      <c r="Z462">
        <v>70.971000000000004</v>
      </c>
      <c r="AA462" t="e">
        <v>#N/A</v>
      </c>
      <c r="AB462" t="e">
        <v>#N/A</v>
      </c>
    </row>
    <row r="463" spans="2:28">
      <c r="B463" t="s">
        <v>54</v>
      </c>
      <c r="C463" t="s">
        <v>221</v>
      </c>
      <c r="D463" t="s">
        <v>224</v>
      </c>
      <c r="E463">
        <v>1952</v>
      </c>
      <c r="F463">
        <v>7.5890000000000004</v>
      </c>
      <c r="G463">
        <v>45.551000000000002</v>
      </c>
      <c r="H463" t="str">
        <f xml:space="preserve"> _01_data[[#This Row],[country]] &amp; _01_data[[#This Row],[year]]</f>
        <v>Dominican Republic1952</v>
      </c>
      <c r="V463">
        <v>51</v>
      </c>
      <c r="W463">
        <v>2000</v>
      </c>
      <c r="X463" t="str">
        <v>Armenia</v>
      </c>
      <c r="Y463">
        <v>1.3</v>
      </c>
      <c r="Z463">
        <v>71.494</v>
      </c>
      <c r="AA463" t="e">
        <v>#N/A</v>
      </c>
      <c r="AB463" t="e">
        <v>#N/A</v>
      </c>
    </row>
    <row r="464" spans="2:28">
      <c r="B464" t="s">
        <v>55</v>
      </c>
      <c r="C464" t="s">
        <v>221</v>
      </c>
      <c r="D464" t="s">
        <v>222</v>
      </c>
      <c r="E464">
        <v>1952</v>
      </c>
      <c r="F464">
        <v>6.7060000000000004</v>
      </c>
      <c r="G464">
        <v>48.064999999999998</v>
      </c>
      <c r="H464" t="str">
        <f xml:space="preserve"> _01_data[[#This Row],[country]] &amp; _01_data[[#This Row],[year]]</f>
        <v>Ecuador1952</v>
      </c>
      <c r="V464">
        <v>52</v>
      </c>
      <c r="W464">
        <v>2001</v>
      </c>
      <c r="X464" t="str">
        <v>Armenia</v>
      </c>
      <c r="Y464">
        <v>1.2</v>
      </c>
      <c r="Z464">
        <v>71.980999999999995</v>
      </c>
      <c r="AA464" t="e">
        <v>#N/A</v>
      </c>
      <c r="AB464" t="e">
        <v>#N/A</v>
      </c>
    </row>
    <row r="465" spans="2:28">
      <c r="B465" t="s">
        <v>56</v>
      </c>
      <c r="C465" t="s">
        <v>6</v>
      </c>
      <c r="D465" t="s">
        <v>219</v>
      </c>
      <c r="E465">
        <v>1952</v>
      </c>
      <c r="F465">
        <v>6.6189999999999998</v>
      </c>
      <c r="G465">
        <v>40.579000000000001</v>
      </c>
      <c r="H465" t="str">
        <f xml:space="preserve"> _01_data[[#This Row],[country]] &amp; _01_data[[#This Row],[year]]</f>
        <v>Egypt1952</v>
      </c>
      <c r="V465">
        <v>53</v>
      </c>
      <c r="W465">
        <v>2002</v>
      </c>
      <c r="X465" t="str">
        <v>Armenia</v>
      </c>
      <c r="Y465">
        <v>1.2</v>
      </c>
      <c r="Z465">
        <v>72.430000000000007</v>
      </c>
      <c r="AA465" t="e">
        <v>#N/A</v>
      </c>
      <c r="AB465" t="e">
        <v>#N/A</v>
      </c>
    </row>
    <row r="466" spans="2:28">
      <c r="B466" t="s">
        <v>57</v>
      </c>
      <c r="C466" t="s">
        <v>221</v>
      </c>
      <c r="D466" t="s">
        <v>227</v>
      </c>
      <c r="E466">
        <v>1952</v>
      </c>
      <c r="F466">
        <v>6.2649999999999997</v>
      </c>
      <c r="G466">
        <v>44.627000000000002</v>
      </c>
      <c r="H466" t="str">
        <f xml:space="preserve"> _01_data[[#This Row],[country]] &amp; _01_data[[#This Row],[year]]</f>
        <v>El Salvador1952</v>
      </c>
      <c r="V466">
        <v>54</v>
      </c>
      <c r="W466">
        <v>2003</v>
      </c>
      <c r="X466" t="str">
        <v>Armenia</v>
      </c>
      <c r="Y466">
        <v>1.4</v>
      </c>
      <c r="Z466">
        <v>72.835999999999999</v>
      </c>
      <c r="AA466" t="e">
        <v>#N/A</v>
      </c>
      <c r="AB466" t="e">
        <v>#N/A</v>
      </c>
    </row>
    <row r="467" spans="2:28">
      <c r="B467" t="s">
        <v>58</v>
      </c>
      <c r="C467" t="s">
        <v>6</v>
      </c>
      <c r="D467" t="s">
        <v>220</v>
      </c>
      <c r="E467">
        <v>1952</v>
      </c>
      <c r="F467">
        <v>5.5019999999999998</v>
      </c>
      <c r="G467">
        <v>34.332999999999998</v>
      </c>
      <c r="H467" t="str">
        <f xml:space="preserve"> _01_data[[#This Row],[country]] &amp; _01_data[[#This Row],[year]]</f>
        <v>Equatorial Guinea1952</v>
      </c>
      <c r="V467">
        <v>55</v>
      </c>
      <c r="W467">
        <v>2004</v>
      </c>
      <c r="X467" t="str">
        <v>Armenia</v>
      </c>
      <c r="Y467">
        <v>1.4</v>
      </c>
      <c r="Z467">
        <v>73.191999999999993</v>
      </c>
      <c r="AA467" t="e">
        <v>#N/A</v>
      </c>
      <c r="AB467" t="e">
        <v>#N/A</v>
      </c>
    </row>
    <row r="468" spans="2:28">
      <c r="B468" t="s">
        <v>59</v>
      </c>
      <c r="C468" t="s">
        <v>6</v>
      </c>
      <c r="D468" t="s">
        <v>231</v>
      </c>
      <c r="E468">
        <v>1952</v>
      </c>
      <c r="F468">
        <v>6.9619999999999997</v>
      </c>
      <c r="G468">
        <v>35.747</v>
      </c>
      <c r="H468" t="str">
        <f xml:space="preserve"> _01_data[[#This Row],[country]] &amp; _01_data[[#This Row],[year]]</f>
        <v>Eritrea1952</v>
      </c>
      <c r="V468">
        <v>56</v>
      </c>
      <c r="W468">
        <v>2005</v>
      </c>
      <c r="X468" t="str">
        <v>Armenia</v>
      </c>
      <c r="Y468">
        <v>1.4</v>
      </c>
      <c r="Z468">
        <v>73.491</v>
      </c>
      <c r="AA468" t="e">
        <v>#N/A</v>
      </c>
      <c r="AB468" t="e">
        <v>#N/A</v>
      </c>
    </row>
    <row r="469" spans="2:28">
      <c r="B469" t="s">
        <v>60</v>
      </c>
      <c r="C469" t="s">
        <v>4</v>
      </c>
      <c r="D469" t="s">
        <v>218</v>
      </c>
      <c r="E469">
        <v>1952</v>
      </c>
      <c r="F469">
        <v>2.0680000000000001</v>
      </c>
      <c r="G469">
        <v>65.084999999999994</v>
      </c>
      <c r="H469" t="str">
        <f xml:space="preserve"> _01_data[[#This Row],[country]] &amp; _01_data[[#This Row],[year]]</f>
        <v>Estonia1952</v>
      </c>
      <c r="V469">
        <v>57</v>
      </c>
      <c r="W469">
        <v>2006</v>
      </c>
      <c r="X469" t="str">
        <v>Armenia</v>
      </c>
      <c r="Y469">
        <v>1.3</v>
      </c>
      <c r="Z469">
        <v>73.73</v>
      </c>
      <c r="AA469" t="e">
        <v>#N/A</v>
      </c>
      <c r="AB469" t="e">
        <v>#N/A</v>
      </c>
    </row>
    <row r="470" spans="2:28">
      <c r="B470" t="s">
        <v>61</v>
      </c>
      <c r="C470" t="s">
        <v>6</v>
      </c>
      <c r="D470" t="s">
        <v>231</v>
      </c>
      <c r="E470">
        <v>1952</v>
      </c>
      <c r="F470">
        <v>7.2009999999999996</v>
      </c>
      <c r="G470">
        <v>33.832999999999998</v>
      </c>
      <c r="H470" t="str">
        <f xml:space="preserve"> _01_data[[#This Row],[country]] &amp; _01_data[[#This Row],[year]]</f>
        <v>Ethiopia1952</v>
      </c>
      <c r="V470">
        <v>58</v>
      </c>
      <c r="W470">
        <v>2007</v>
      </c>
      <c r="X470" t="str">
        <v>Armenia</v>
      </c>
      <c r="Y470">
        <v>1.4</v>
      </c>
      <c r="Z470">
        <v>73.92</v>
      </c>
      <c r="AA470" t="e">
        <v>#N/A</v>
      </c>
      <c r="AB470" t="e">
        <v>#N/A</v>
      </c>
    </row>
    <row r="471" spans="2:28">
      <c r="B471" t="s">
        <v>62</v>
      </c>
      <c r="C471" t="s">
        <v>225</v>
      </c>
      <c r="D471" t="s">
        <v>225</v>
      </c>
      <c r="E471">
        <v>1952</v>
      </c>
      <c r="F471">
        <v>6.59</v>
      </c>
      <c r="G471">
        <v>51.947000000000003</v>
      </c>
      <c r="H471" t="str">
        <f xml:space="preserve"> _01_data[[#This Row],[country]] &amp; _01_data[[#This Row],[year]]</f>
        <v>Fiji1952</v>
      </c>
      <c r="V471">
        <v>59</v>
      </c>
      <c r="W471">
        <v>2008</v>
      </c>
      <c r="X471" t="str">
        <v>Armenia</v>
      </c>
      <c r="Y471">
        <v>1.4</v>
      </c>
      <c r="Z471">
        <v>74.069999999999993</v>
      </c>
      <c r="AA471" t="e">
        <v>#N/A</v>
      </c>
      <c r="AB471" t="e">
        <v>#N/A</v>
      </c>
    </row>
    <row r="472" spans="2:28">
      <c r="B472" t="s">
        <v>63</v>
      </c>
      <c r="C472" t="s">
        <v>4</v>
      </c>
      <c r="D472" t="s">
        <v>226</v>
      </c>
      <c r="E472">
        <v>1952</v>
      </c>
      <c r="F472">
        <v>3.06</v>
      </c>
      <c r="G472">
        <v>66.55</v>
      </c>
      <c r="H472" t="str">
        <f xml:space="preserve"> _01_data[[#This Row],[country]] &amp; _01_data[[#This Row],[year]]</f>
        <v>Finland1952</v>
      </c>
      <c r="V472">
        <v>60</v>
      </c>
      <c r="W472">
        <v>2009</v>
      </c>
      <c r="X472" t="str">
        <v>Armenia</v>
      </c>
      <c r="Y472">
        <v>1.6</v>
      </c>
      <c r="Z472">
        <v>74.191000000000003</v>
      </c>
      <c r="AA472" t="e">
        <v>#N/A</v>
      </c>
      <c r="AB472" t="e">
        <v>#N/A</v>
      </c>
    </row>
    <row r="473" spans="2:28">
      <c r="B473" t="s">
        <v>64</v>
      </c>
      <c r="C473" t="s">
        <v>4</v>
      </c>
      <c r="D473" t="s">
        <v>226</v>
      </c>
      <c r="E473">
        <v>1952</v>
      </c>
      <c r="F473">
        <v>2.7559999999999998</v>
      </c>
      <c r="G473">
        <v>67.41</v>
      </c>
      <c r="H473" t="str">
        <f xml:space="preserve"> _01_data[[#This Row],[country]] &amp; _01_data[[#This Row],[year]]</f>
        <v>France1952</v>
      </c>
      <c r="V473">
        <v>61</v>
      </c>
      <c r="W473">
        <v>2010</v>
      </c>
      <c r="X473" t="str">
        <v>Armenia</v>
      </c>
      <c r="Y473">
        <v>1.55</v>
      </c>
      <c r="Z473">
        <v>74.290999999999997</v>
      </c>
      <c r="AA473" t="e">
        <v>#N/A</v>
      </c>
      <c r="AB473" t="e">
        <v>#N/A</v>
      </c>
    </row>
    <row r="474" spans="2:28">
      <c r="B474" t="s">
        <v>65</v>
      </c>
      <c r="C474" t="s">
        <v>221</v>
      </c>
      <c r="D474" t="s">
        <v>222</v>
      </c>
      <c r="E474">
        <v>1952</v>
      </c>
      <c r="F474">
        <v>5.0110000000000001</v>
      </c>
      <c r="G474">
        <v>53.048000000000002</v>
      </c>
      <c r="H474" t="str">
        <f xml:space="preserve"> _01_data[[#This Row],[country]] &amp; _01_data[[#This Row],[year]]</f>
        <v>French Guiana1952</v>
      </c>
      <c r="V474">
        <v>62</v>
      </c>
      <c r="W474">
        <v>2011</v>
      </c>
      <c r="X474" t="str">
        <v>Armenia</v>
      </c>
      <c r="Y474">
        <v>1.5</v>
      </c>
      <c r="Z474">
        <v>74.381</v>
      </c>
      <c r="AA474" t="e">
        <v>#N/A</v>
      </c>
      <c r="AB474" t="e">
        <v>#N/A</v>
      </c>
    </row>
    <row r="475" spans="2:28">
      <c r="B475" t="s">
        <v>66</v>
      </c>
      <c r="C475" t="s">
        <v>225</v>
      </c>
      <c r="D475" t="s">
        <v>225</v>
      </c>
      <c r="E475">
        <v>1952</v>
      </c>
      <c r="F475">
        <v>6.0090000000000003</v>
      </c>
      <c r="G475">
        <v>48.280999999999999</v>
      </c>
      <c r="H475" t="str">
        <f xml:space="preserve"> _01_data[[#This Row],[country]] &amp; _01_data[[#This Row],[year]]</f>
        <v>French Polynesia1952</v>
      </c>
      <c r="V475">
        <v>63</v>
      </c>
      <c r="W475">
        <v>2012</v>
      </c>
      <c r="X475" t="str">
        <v>Armenia</v>
      </c>
      <c r="Y475">
        <v>1.7390000000000001</v>
      </c>
      <c r="Z475">
        <v>74.468999999999994</v>
      </c>
      <c r="AA475" t="e">
        <v>#N/A</v>
      </c>
      <c r="AB475" t="e">
        <v>#N/A</v>
      </c>
    </row>
    <row r="476" spans="2:28">
      <c r="B476" t="s">
        <v>67</v>
      </c>
      <c r="C476" t="s">
        <v>6</v>
      </c>
      <c r="D476" t="s">
        <v>220</v>
      </c>
      <c r="E476">
        <v>1952</v>
      </c>
      <c r="F476">
        <v>3.9689999999999999</v>
      </c>
      <c r="G476">
        <v>36.79</v>
      </c>
      <c r="H476" t="str">
        <f xml:space="preserve"> _01_data[[#This Row],[country]] &amp; _01_data[[#This Row],[year]]</f>
        <v>Gabon1952</v>
      </c>
      <c r="V476">
        <v>64</v>
      </c>
      <c r="W476">
        <v>2013</v>
      </c>
      <c r="X476" t="str">
        <v>Armenia</v>
      </c>
      <c r="Y476">
        <v>1.74</v>
      </c>
      <c r="Z476">
        <v>74.561000000000007</v>
      </c>
      <c r="AA476">
        <v>1.74</v>
      </c>
      <c r="AB476">
        <v>74.561000000000007</v>
      </c>
    </row>
    <row r="477" spans="2:28">
      <c r="B477" t="s">
        <v>68</v>
      </c>
      <c r="C477" t="s">
        <v>6</v>
      </c>
      <c r="D477" t="s">
        <v>228</v>
      </c>
      <c r="E477">
        <v>1952</v>
      </c>
      <c r="F477">
        <v>5.2709999999999999</v>
      </c>
      <c r="G477">
        <v>30.129000000000001</v>
      </c>
      <c r="H477" t="str">
        <f xml:space="preserve"> _01_data[[#This Row],[country]] &amp; _01_data[[#This Row],[year]]</f>
        <v>Gambia1952</v>
      </c>
      <c r="V477">
        <v>0</v>
      </c>
      <c r="W477" t="str">
        <v/>
      </c>
      <c r="X477" t="str">
        <v/>
      </c>
      <c r="Y477" t="e">
        <v>#N/A</v>
      </c>
      <c r="Z477" t="e">
        <v>#N/A</v>
      </c>
      <c r="AA477" t="e">
        <v>#N/A</v>
      </c>
      <c r="AB477" t="e">
        <v>#N/A</v>
      </c>
    </row>
    <row r="478" spans="2:28">
      <c r="B478" t="s">
        <v>69</v>
      </c>
      <c r="C478" t="s">
        <v>4</v>
      </c>
      <c r="D478" t="s">
        <v>223</v>
      </c>
      <c r="E478">
        <v>1952</v>
      </c>
      <c r="F478">
        <v>3.0110000000000001</v>
      </c>
      <c r="G478">
        <v>60.445</v>
      </c>
      <c r="H478" t="str">
        <f xml:space="preserve"> _01_data[[#This Row],[country]] &amp; _01_data[[#This Row],[year]]</f>
        <v>Georgia1952</v>
      </c>
      <c r="V478">
        <v>1</v>
      </c>
      <c r="W478">
        <v>1950</v>
      </c>
      <c r="X478" t="str">
        <v>Aruba</v>
      </c>
      <c r="Y478">
        <v>5.8010000000000002</v>
      </c>
      <c r="Z478">
        <v>58.418999999999997</v>
      </c>
      <c r="AA478" t="e">
        <v>#N/A</v>
      </c>
      <c r="AB478" t="e">
        <v>#N/A</v>
      </c>
    </row>
    <row r="479" spans="2:28">
      <c r="B479" t="s">
        <v>70</v>
      </c>
      <c r="C479" t="s">
        <v>4</v>
      </c>
      <c r="D479" t="s">
        <v>226</v>
      </c>
      <c r="E479">
        <v>1952</v>
      </c>
      <c r="F479">
        <v>2.1110000000000002</v>
      </c>
      <c r="G479">
        <v>67.331999999999994</v>
      </c>
      <c r="H479" t="str">
        <f xml:space="preserve"> _01_data[[#This Row],[country]] &amp; _01_data[[#This Row],[year]]</f>
        <v>Germany1952</v>
      </c>
      <c r="V479">
        <v>2</v>
      </c>
      <c r="W479">
        <v>1951</v>
      </c>
      <c r="X479" t="str">
        <v>Aruba</v>
      </c>
      <c r="Y479">
        <v>5.7670000000000003</v>
      </c>
      <c r="Z479">
        <v>58.962000000000003</v>
      </c>
      <c r="AA479" t="e">
        <v>#N/A</v>
      </c>
      <c r="AB479" t="e">
        <v>#N/A</v>
      </c>
    </row>
    <row r="480" spans="2:28">
      <c r="B480" t="s">
        <v>71</v>
      </c>
      <c r="C480" t="s">
        <v>6</v>
      </c>
      <c r="D480" t="s">
        <v>228</v>
      </c>
      <c r="E480">
        <v>1952</v>
      </c>
      <c r="F480">
        <v>6.4219999999999997</v>
      </c>
      <c r="G480">
        <v>41.917000000000002</v>
      </c>
      <c r="H480" t="str">
        <f xml:space="preserve"> _01_data[[#This Row],[country]] &amp; _01_data[[#This Row],[year]]</f>
        <v>Ghana1952</v>
      </c>
      <c r="V480">
        <v>3</v>
      </c>
      <c r="W480">
        <v>1952</v>
      </c>
      <c r="X480" t="str">
        <v>Aruba</v>
      </c>
      <c r="Y480">
        <v>5.6950000000000003</v>
      </c>
      <c r="Z480">
        <v>60.01</v>
      </c>
      <c r="AA480" t="e">
        <v>#N/A</v>
      </c>
      <c r="AB480" t="e">
        <v>#N/A</v>
      </c>
    </row>
    <row r="481" spans="2:28">
      <c r="B481" t="s">
        <v>72</v>
      </c>
      <c r="C481" t="s">
        <v>4</v>
      </c>
      <c r="D481" t="s">
        <v>218</v>
      </c>
      <c r="E481">
        <v>1952</v>
      </c>
      <c r="F481">
        <v>2.2909999999999999</v>
      </c>
      <c r="G481">
        <v>65.617000000000004</v>
      </c>
      <c r="H481" t="str">
        <f xml:space="preserve"> _01_data[[#This Row],[country]] &amp; _01_data[[#This Row],[year]]</f>
        <v>Greece1952</v>
      </c>
      <c r="V481">
        <v>4</v>
      </c>
      <c r="W481">
        <v>1953</v>
      </c>
      <c r="X481" t="str">
        <v>Aruba</v>
      </c>
      <c r="Y481">
        <v>5.6159999999999997</v>
      </c>
      <c r="Z481">
        <v>60.98</v>
      </c>
      <c r="AA481" t="e">
        <v>#N/A</v>
      </c>
      <c r="AB481" t="e">
        <v>#N/A</v>
      </c>
    </row>
    <row r="482" spans="2:28">
      <c r="B482" t="s">
        <v>73</v>
      </c>
      <c r="C482" t="s">
        <v>221</v>
      </c>
      <c r="D482" t="s">
        <v>224</v>
      </c>
      <c r="E482">
        <v>1952</v>
      </c>
      <c r="F482">
        <v>5.6859999999999999</v>
      </c>
      <c r="G482">
        <v>56.078000000000003</v>
      </c>
      <c r="H482" t="str">
        <f xml:space="preserve"> _01_data[[#This Row],[country]] &amp; _01_data[[#This Row],[year]]</f>
        <v>Grenada1952</v>
      </c>
      <c r="V482">
        <v>5</v>
      </c>
      <c r="W482">
        <v>1954</v>
      </c>
      <c r="X482" t="str">
        <v>Aruba</v>
      </c>
      <c r="Y482">
        <v>5.53</v>
      </c>
      <c r="Z482">
        <v>61.872999999999998</v>
      </c>
      <c r="AA482" t="e">
        <v>#N/A</v>
      </c>
      <c r="AB482" t="e">
        <v>#N/A</v>
      </c>
    </row>
    <row r="483" spans="2:28">
      <c r="B483" t="s">
        <v>74</v>
      </c>
      <c r="C483" t="s">
        <v>221</v>
      </c>
      <c r="D483" t="s">
        <v>224</v>
      </c>
      <c r="E483">
        <v>1952</v>
      </c>
      <c r="F483">
        <v>5.609</v>
      </c>
      <c r="G483">
        <v>52.94</v>
      </c>
      <c r="H483" t="str">
        <f xml:space="preserve"> _01_data[[#This Row],[country]] &amp; _01_data[[#This Row],[year]]</f>
        <v>Guadeloupe1952</v>
      </c>
      <c r="V483">
        <v>6</v>
      </c>
      <c r="W483">
        <v>1955</v>
      </c>
      <c r="X483" t="str">
        <v>Aruba</v>
      </c>
      <c r="Y483">
        <v>5.4359999999999999</v>
      </c>
      <c r="Z483">
        <v>62.686999999999998</v>
      </c>
      <c r="AA483" t="e">
        <v>#N/A</v>
      </c>
      <c r="AB483" t="e">
        <v>#N/A</v>
      </c>
    </row>
    <row r="484" spans="2:28">
      <c r="B484" t="s">
        <v>75</v>
      </c>
      <c r="C484" t="s">
        <v>225</v>
      </c>
      <c r="D484" t="s">
        <v>225</v>
      </c>
      <c r="E484">
        <v>1952</v>
      </c>
      <c r="F484">
        <v>5.4930000000000003</v>
      </c>
      <c r="G484">
        <v>56.878999999999998</v>
      </c>
      <c r="H484" t="str">
        <f xml:space="preserve"> _01_data[[#This Row],[country]] &amp; _01_data[[#This Row],[year]]</f>
        <v>Guam1952</v>
      </c>
      <c r="V484">
        <v>7</v>
      </c>
      <c r="W484">
        <v>1956</v>
      </c>
      <c r="X484" t="str">
        <v>Aruba</v>
      </c>
      <c r="Y484">
        <v>5.3339999999999996</v>
      </c>
      <c r="Z484">
        <v>63.423999999999999</v>
      </c>
      <c r="AA484" t="e">
        <v>#N/A</v>
      </c>
      <c r="AB484" t="e">
        <v>#N/A</v>
      </c>
    </row>
    <row r="485" spans="2:28">
      <c r="B485" t="s">
        <v>76</v>
      </c>
      <c r="C485" t="s">
        <v>221</v>
      </c>
      <c r="D485" t="s">
        <v>227</v>
      </c>
      <c r="E485">
        <v>1952</v>
      </c>
      <c r="F485">
        <v>7.0449999999999999</v>
      </c>
      <c r="G485">
        <v>41.844999999999999</v>
      </c>
      <c r="H485" t="str">
        <f xml:space="preserve"> _01_data[[#This Row],[country]] &amp; _01_data[[#This Row],[year]]</f>
        <v>Guatemala1952</v>
      </c>
      <c r="V485">
        <v>8</v>
      </c>
      <c r="W485">
        <v>1957</v>
      </c>
      <c r="X485" t="str">
        <v>Aruba</v>
      </c>
      <c r="Y485">
        <v>5.2229999999999999</v>
      </c>
      <c r="Z485">
        <v>64.085999999999999</v>
      </c>
      <c r="AA485" t="e">
        <v>#N/A</v>
      </c>
      <c r="AB485" t="e">
        <v>#N/A</v>
      </c>
    </row>
    <row r="486" spans="2:28">
      <c r="B486" t="s">
        <v>77</v>
      </c>
      <c r="C486" t="s">
        <v>6</v>
      </c>
      <c r="D486" t="s">
        <v>228</v>
      </c>
      <c r="E486">
        <v>1952</v>
      </c>
      <c r="F486">
        <v>5.9930000000000003</v>
      </c>
      <c r="G486">
        <v>32.945999999999998</v>
      </c>
      <c r="H486" t="str">
        <f xml:space="preserve"> _01_data[[#This Row],[country]] &amp; _01_data[[#This Row],[year]]</f>
        <v>Guinea1952</v>
      </c>
      <c r="V486">
        <v>9</v>
      </c>
      <c r="W486">
        <v>1958</v>
      </c>
      <c r="X486" t="str">
        <v>Aruba</v>
      </c>
      <c r="Y486">
        <v>5.1020000000000003</v>
      </c>
      <c r="Z486">
        <v>64.676000000000002</v>
      </c>
      <c r="AA486" t="e">
        <v>#N/A</v>
      </c>
      <c r="AB486" t="e">
        <v>#N/A</v>
      </c>
    </row>
    <row r="487" spans="2:28">
      <c r="B487" t="s">
        <v>78</v>
      </c>
      <c r="C487" t="s">
        <v>6</v>
      </c>
      <c r="D487" t="s">
        <v>228</v>
      </c>
      <c r="E487">
        <v>1952</v>
      </c>
      <c r="H487" t="str">
        <f xml:space="preserve"> _01_data[[#This Row],[country]] &amp; _01_data[[#This Row],[year]]</f>
        <v>Guinea-Bissau1952</v>
      </c>
      <c r="V487">
        <v>10</v>
      </c>
      <c r="W487">
        <v>1959</v>
      </c>
      <c r="X487" t="str">
        <v>Aruba</v>
      </c>
      <c r="Y487">
        <v>4.9690000000000003</v>
      </c>
      <c r="Z487">
        <v>65.198999999999998</v>
      </c>
      <c r="AA487" t="e">
        <v>#N/A</v>
      </c>
      <c r="AB487" t="e">
        <v>#N/A</v>
      </c>
    </row>
    <row r="488" spans="2:28">
      <c r="B488" t="s">
        <v>79</v>
      </c>
      <c r="C488" t="s">
        <v>221</v>
      </c>
      <c r="D488" t="s">
        <v>222</v>
      </c>
      <c r="E488">
        <v>1952</v>
      </c>
      <c r="F488">
        <v>5.5789999999999997</v>
      </c>
      <c r="G488">
        <v>57.161000000000001</v>
      </c>
      <c r="H488" t="str">
        <f xml:space="preserve"> _01_data[[#This Row],[country]] &amp; _01_data[[#This Row],[year]]</f>
        <v>Guyana1952</v>
      </c>
      <c r="V488">
        <v>11</v>
      </c>
      <c r="W488">
        <v>1960</v>
      </c>
      <c r="X488" t="str">
        <v>Aruba</v>
      </c>
      <c r="Y488">
        <v>4.82</v>
      </c>
      <c r="Z488">
        <v>65.662000000000006</v>
      </c>
      <c r="AA488" t="e">
        <v>#N/A</v>
      </c>
      <c r="AB488" t="e">
        <v>#N/A</v>
      </c>
    </row>
    <row r="489" spans="2:28">
      <c r="B489" t="s">
        <v>80</v>
      </c>
      <c r="C489" t="s">
        <v>221</v>
      </c>
      <c r="D489" t="s">
        <v>224</v>
      </c>
      <c r="E489">
        <v>1952</v>
      </c>
      <c r="F489">
        <v>6.2990000000000004</v>
      </c>
      <c r="G489">
        <v>37.26</v>
      </c>
      <c r="H489" t="str">
        <f xml:space="preserve"> _01_data[[#This Row],[country]] &amp; _01_data[[#This Row],[year]]</f>
        <v>Haiti1952</v>
      </c>
      <c r="V489">
        <v>12</v>
      </c>
      <c r="W489">
        <v>1961</v>
      </c>
      <c r="X489" t="str">
        <v>Aruba</v>
      </c>
      <c r="Y489">
        <v>4.6550000000000002</v>
      </c>
      <c r="Z489">
        <v>66.073999999999998</v>
      </c>
      <c r="AA489" t="e">
        <v>#N/A</v>
      </c>
      <c r="AB489" t="e">
        <v>#N/A</v>
      </c>
    </row>
    <row r="490" spans="2:28">
      <c r="B490" t="s">
        <v>81</v>
      </c>
      <c r="C490" t="s">
        <v>221</v>
      </c>
      <c r="D490" t="s">
        <v>227</v>
      </c>
      <c r="E490">
        <v>1952</v>
      </c>
      <c r="F490">
        <v>7.4960000000000004</v>
      </c>
      <c r="G490">
        <v>41.518999999999998</v>
      </c>
      <c r="H490" t="str">
        <f xml:space="preserve"> _01_data[[#This Row],[country]] &amp; _01_data[[#This Row],[year]]</f>
        <v>Honduras1952</v>
      </c>
      <c r="V490">
        <v>13</v>
      </c>
      <c r="W490">
        <v>1962</v>
      </c>
      <c r="X490" t="str">
        <v>Aruba</v>
      </c>
      <c r="Y490">
        <v>4.4710000000000001</v>
      </c>
      <c r="Z490">
        <v>66.444000000000003</v>
      </c>
      <c r="AA490" t="e">
        <v>#N/A</v>
      </c>
      <c r="AB490" t="e">
        <v>#N/A</v>
      </c>
    </row>
    <row r="491" spans="2:28">
      <c r="B491" t="s">
        <v>82</v>
      </c>
      <c r="C491" t="s">
        <v>216</v>
      </c>
      <c r="D491" t="s">
        <v>232</v>
      </c>
      <c r="E491">
        <v>1952</v>
      </c>
      <c r="F491">
        <v>4.4139999999999997</v>
      </c>
      <c r="G491">
        <v>62.898000000000003</v>
      </c>
      <c r="H491" t="str">
        <f xml:space="preserve"> _01_data[[#This Row],[country]] &amp; _01_data[[#This Row],[year]]</f>
        <v>Hong Kong1952</v>
      </c>
      <c r="V491">
        <v>14</v>
      </c>
      <c r="W491">
        <v>1963</v>
      </c>
      <c r="X491" t="str">
        <v>Aruba</v>
      </c>
      <c r="Y491">
        <v>4.2709999999999999</v>
      </c>
      <c r="Z491">
        <v>66.787000000000006</v>
      </c>
      <c r="AA491" t="e">
        <v>#N/A</v>
      </c>
      <c r="AB491" t="e">
        <v>#N/A</v>
      </c>
    </row>
    <row r="492" spans="2:28">
      <c r="B492" t="s">
        <v>83</v>
      </c>
      <c r="C492" t="s">
        <v>4</v>
      </c>
      <c r="D492" t="s">
        <v>218</v>
      </c>
      <c r="E492">
        <v>1952</v>
      </c>
      <c r="F492">
        <v>2.722</v>
      </c>
      <c r="G492">
        <v>64.03</v>
      </c>
      <c r="H492" t="str">
        <f xml:space="preserve"> _01_data[[#This Row],[country]] &amp; _01_data[[#This Row],[year]]</f>
        <v>Hungary1952</v>
      </c>
      <c r="V492">
        <v>15</v>
      </c>
      <c r="W492">
        <v>1964</v>
      </c>
      <c r="X492" t="str">
        <v>Aruba</v>
      </c>
      <c r="Y492">
        <v>4.0590000000000002</v>
      </c>
      <c r="Z492">
        <v>67.113</v>
      </c>
      <c r="AA492" t="e">
        <v>#N/A</v>
      </c>
      <c r="AB492" t="e">
        <v>#N/A</v>
      </c>
    </row>
    <row r="493" spans="2:28">
      <c r="B493" t="s">
        <v>84</v>
      </c>
      <c r="C493" t="s">
        <v>4</v>
      </c>
      <c r="D493" t="s">
        <v>226</v>
      </c>
      <c r="E493">
        <v>1952</v>
      </c>
      <c r="F493">
        <v>3.8220000000000001</v>
      </c>
      <c r="G493">
        <v>72.489999999999995</v>
      </c>
      <c r="H493" t="str">
        <f xml:space="preserve"> _01_data[[#This Row],[country]] &amp; _01_data[[#This Row],[year]]</f>
        <v>Iceland1952</v>
      </c>
      <c r="V493">
        <v>16</v>
      </c>
      <c r="W493">
        <v>1965</v>
      </c>
      <c r="X493" t="str">
        <v>Aruba</v>
      </c>
      <c r="Y493">
        <v>3.8420000000000001</v>
      </c>
      <c r="Z493">
        <v>67.435000000000002</v>
      </c>
      <c r="AA493" t="e">
        <v>#N/A</v>
      </c>
      <c r="AB493" t="e">
        <v>#N/A</v>
      </c>
    </row>
    <row r="494" spans="2:28">
      <c r="B494" t="s">
        <v>85</v>
      </c>
      <c r="C494" t="s">
        <v>216</v>
      </c>
      <c r="D494" t="s">
        <v>217</v>
      </c>
      <c r="E494">
        <v>1952</v>
      </c>
      <c r="F494">
        <v>5.9020000000000001</v>
      </c>
      <c r="G494">
        <v>35.843000000000004</v>
      </c>
      <c r="H494" t="str">
        <f xml:space="preserve"> _01_data[[#This Row],[country]] &amp; _01_data[[#This Row],[year]]</f>
        <v>India1952</v>
      </c>
      <c r="V494">
        <v>17</v>
      </c>
      <c r="W494">
        <v>1966</v>
      </c>
      <c r="X494" t="str">
        <v>Aruba</v>
      </c>
      <c r="Y494">
        <v>3.625</v>
      </c>
      <c r="Z494">
        <v>67.762</v>
      </c>
      <c r="AA494" t="e">
        <v>#N/A</v>
      </c>
      <c r="AB494" t="e">
        <v>#N/A</v>
      </c>
    </row>
    <row r="495" spans="2:28">
      <c r="B495" t="s">
        <v>86</v>
      </c>
      <c r="C495" t="s">
        <v>216</v>
      </c>
      <c r="D495" t="s">
        <v>230</v>
      </c>
      <c r="E495">
        <v>1952</v>
      </c>
      <c r="F495">
        <v>5.4630000000000001</v>
      </c>
      <c r="G495">
        <v>37.802</v>
      </c>
      <c r="H495" t="str">
        <f xml:space="preserve"> _01_data[[#This Row],[country]] &amp; _01_data[[#This Row],[year]]</f>
        <v>Indonesia1952</v>
      </c>
      <c r="V495">
        <v>18</v>
      </c>
      <c r="W495">
        <v>1967</v>
      </c>
      <c r="X495" t="str">
        <v>Aruba</v>
      </c>
      <c r="Y495">
        <v>3.4169999999999998</v>
      </c>
      <c r="Z495">
        <v>68.094999999999999</v>
      </c>
      <c r="AA495" t="e">
        <v>#N/A</v>
      </c>
      <c r="AB495" t="e">
        <v>#N/A</v>
      </c>
    </row>
    <row r="496" spans="2:28">
      <c r="B496" t="s">
        <v>87</v>
      </c>
      <c r="C496" t="s">
        <v>216</v>
      </c>
      <c r="D496" t="s">
        <v>217</v>
      </c>
      <c r="E496">
        <v>1952</v>
      </c>
      <c r="F496">
        <v>6.9080000000000004</v>
      </c>
      <c r="G496">
        <v>40.293999999999997</v>
      </c>
      <c r="H496" t="str">
        <f xml:space="preserve"> _01_data[[#This Row],[country]] &amp; _01_data[[#This Row],[year]]</f>
        <v>Iran1952</v>
      </c>
      <c r="V496">
        <v>19</v>
      </c>
      <c r="W496">
        <v>1968</v>
      </c>
      <c r="X496" t="str">
        <v>Aruba</v>
      </c>
      <c r="Y496">
        <v>3.226</v>
      </c>
      <c r="Z496">
        <v>68.436000000000007</v>
      </c>
      <c r="AA496" t="e">
        <v>#N/A</v>
      </c>
      <c r="AB496" t="e">
        <v>#N/A</v>
      </c>
    </row>
    <row r="497" spans="2:28">
      <c r="B497" t="s">
        <v>88</v>
      </c>
      <c r="C497" t="s">
        <v>216</v>
      </c>
      <c r="D497" t="s">
        <v>223</v>
      </c>
      <c r="E497">
        <v>1952</v>
      </c>
      <c r="F497">
        <v>7.4370000000000003</v>
      </c>
      <c r="G497">
        <v>37.216999999999999</v>
      </c>
      <c r="H497" t="str">
        <f xml:space="preserve"> _01_data[[#This Row],[country]] &amp; _01_data[[#This Row],[year]]</f>
        <v>Iraq1952</v>
      </c>
      <c r="V497">
        <v>20</v>
      </c>
      <c r="W497">
        <v>1969</v>
      </c>
      <c r="X497" t="str">
        <v>Aruba</v>
      </c>
      <c r="Y497">
        <v>3.0539999999999998</v>
      </c>
      <c r="Z497">
        <v>68.784000000000006</v>
      </c>
      <c r="AA497" t="e">
        <v>#N/A</v>
      </c>
      <c r="AB497" t="e">
        <v>#N/A</v>
      </c>
    </row>
    <row r="498" spans="2:28">
      <c r="B498" t="s">
        <v>89</v>
      </c>
      <c r="C498" t="s">
        <v>4</v>
      </c>
      <c r="D498" t="s">
        <v>226</v>
      </c>
      <c r="E498">
        <v>1952</v>
      </c>
      <c r="F498">
        <v>3.4089999999999998</v>
      </c>
      <c r="G498">
        <v>67.2</v>
      </c>
      <c r="H498" t="str">
        <f xml:space="preserve"> _01_data[[#This Row],[country]] &amp; _01_data[[#This Row],[year]]</f>
        <v>Ireland1952</v>
      </c>
      <c r="V498">
        <v>21</v>
      </c>
      <c r="W498">
        <v>1970</v>
      </c>
      <c r="X498" t="str">
        <v>Aruba</v>
      </c>
      <c r="Y498">
        <v>2.9079999999999999</v>
      </c>
      <c r="Z498">
        <v>69.14</v>
      </c>
      <c r="AA498" t="e">
        <v>#N/A</v>
      </c>
      <c r="AB498" t="e">
        <v>#N/A</v>
      </c>
    </row>
    <row r="499" spans="2:28">
      <c r="B499" t="s">
        <v>90</v>
      </c>
      <c r="C499" t="s">
        <v>216</v>
      </c>
      <c r="D499" t="s">
        <v>223</v>
      </c>
      <c r="E499">
        <v>1952</v>
      </c>
      <c r="F499">
        <v>4.3220000000000001</v>
      </c>
      <c r="G499">
        <v>65.128</v>
      </c>
      <c r="H499" t="str">
        <f xml:space="preserve"> _01_data[[#This Row],[country]] &amp; _01_data[[#This Row],[year]]</f>
        <v>Israel1952</v>
      </c>
      <c r="V499">
        <v>22</v>
      </c>
      <c r="W499">
        <v>1971</v>
      </c>
      <c r="X499" t="str">
        <v>Aruba</v>
      </c>
      <c r="Y499">
        <v>2.7879999999999998</v>
      </c>
      <c r="Z499">
        <v>69.498000000000005</v>
      </c>
      <c r="AA499" t="e">
        <v>#N/A</v>
      </c>
      <c r="AB499" t="e">
        <v>#N/A</v>
      </c>
    </row>
    <row r="500" spans="2:28">
      <c r="B500" t="s">
        <v>91</v>
      </c>
      <c r="C500" t="s">
        <v>4</v>
      </c>
      <c r="D500" t="s">
        <v>226</v>
      </c>
      <c r="E500">
        <v>1952</v>
      </c>
      <c r="F500">
        <v>2.3660000000000001</v>
      </c>
      <c r="G500">
        <v>65.94</v>
      </c>
      <c r="H500" t="str">
        <f xml:space="preserve"> _01_data[[#This Row],[country]] &amp; _01_data[[#This Row],[year]]</f>
        <v>Italy1952</v>
      </c>
      <c r="V500">
        <v>23</v>
      </c>
      <c r="W500">
        <v>1972</v>
      </c>
      <c r="X500" t="str">
        <v>Aruba</v>
      </c>
      <c r="Y500">
        <v>2.6909999999999998</v>
      </c>
      <c r="Z500">
        <v>69.850999999999999</v>
      </c>
      <c r="AA500" t="e">
        <v>#N/A</v>
      </c>
      <c r="AB500" t="e">
        <v>#N/A</v>
      </c>
    </row>
    <row r="501" spans="2:28">
      <c r="B501" t="s">
        <v>92</v>
      </c>
      <c r="C501" t="s">
        <v>221</v>
      </c>
      <c r="D501" t="s">
        <v>224</v>
      </c>
      <c r="E501">
        <v>1952</v>
      </c>
      <c r="F501">
        <v>4.1280000000000001</v>
      </c>
      <c r="G501">
        <v>58.082000000000001</v>
      </c>
      <c r="H501" t="str">
        <f xml:space="preserve"> _01_data[[#This Row],[country]] &amp; _01_data[[#This Row],[year]]</f>
        <v>Jamaica1952</v>
      </c>
      <c r="V501">
        <v>24</v>
      </c>
      <c r="W501">
        <v>1973</v>
      </c>
      <c r="X501" t="str">
        <v>Aruba</v>
      </c>
      <c r="Y501">
        <v>2.613</v>
      </c>
      <c r="Z501">
        <v>70.191999999999993</v>
      </c>
      <c r="AA501" t="e">
        <v>#N/A</v>
      </c>
      <c r="AB501" t="e">
        <v>#N/A</v>
      </c>
    </row>
    <row r="502" spans="2:28">
      <c r="B502" t="s">
        <v>93</v>
      </c>
      <c r="C502" t="s">
        <v>216</v>
      </c>
      <c r="D502" t="s">
        <v>232</v>
      </c>
      <c r="E502">
        <v>1952</v>
      </c>
      <c r="F502">
        <v>3.0960000000000001</v>
      </c>
      <c r="G502">
        <v>63.03</v>
      </c>
      <c r="H502" t="str">
        <f xml:space="preserve"> _01_data[[#This Row],[country]] &amp; _01_data[[#This Row],[year]]</f>
        <v>Japan1952</v>
      </c>
      <c r="V502">
        <v>25</v>
      </c>
      <c r="W502">
        <v>1974</v>
      </c>
      <c r="X502" t="str">
        <v>Aruba</v>
      </c>
      <c r="Y502">
        <v>2.552</v>
      </c>
      <c r="Z502">
        <v>70.519000000000005</v>
      </c>
      <c r="AA502" t="e">
        <v>#N/A</v>
      </c>
      <c r="AB502" t="e">
        <v>#N/A</v>
      </c>
    </row>
    <row r="503" spans="2:28">
      <c r="B503" t="s">
        <v>94</v>
      </c>
      <c r="C503" t="s">
        <v>216</v>
      </c>
      <c r="D503" t="s">
        <v>223</v>
      </c>
      <c r="E503">
        <v>1952</v>
      </c>
      <c r="F503">
        <v>7.39</v>
      </c>
      <c r="G503">
        <v>46.064</v>
      </c>
      <c r="H503" t="str">
        <f xml:space="preserve"> _01_data[[#This Row],[country]] &amp; _01_data[[#This Row],[year]]</f>
        <v>Jordan1952</v>
      </c>
      <c r="V503">
        <v>26</v>
      </c>
      <c r="W503">
        <v>1975</v>
      </c>
      <c r="X503" t="str">
        <v>Aruba</v>
      </c>
      <c r="Y503">
        <v>2.5059999999999998</v>
      </c>
      <c r="Z503">
        <v>70.834000000000003</v>
      </c>
      <c r="AA503" t="e">
        <v>#N/A</v>
      </c>
      <c r="AB503" t="e">
        <v>#N/A</v>
      </c>
    </row>
    <row r="504" spans="2:28">
      <c r="B504" t="s">
        <v>95</v>
      </c>
      <c r="C504" t="s">
        <v>216</v>
      </c>
      <c r="D504" t="s">
        <v>233</v>
      </c>
      <c r="E504">
        <v>1952</v>
      </c>
      <c r="F504">
        <v>4.3849999999999998</v>
      </c>
      <c r="G504">
        <v>54.859000000000002</v>
      </c>
      <c r="H504" t="str">
        <f xml:space="preserve"> _01_data[[#This Row],[country]] &amp; _01_data[[#This Row],[year]]</f>
        <v>Kazakhstan1952</v>
      </c>
      <c r="V504">
        <v>27</v>
      </c>
      <c r="W504">
        <v>1976</v>
      </c>
      <c r="X504" t="str">
        <v>Aruba</v>
      </c>
      <c r="Y504">
        <v>2.472</v>
      </c>
      <c r="Z504">
        <v>71.14</v>
      </c>
      <c r="AA504" t="e">
        <v>#N/A</v>
      </c>
      <c r="AB504" t="e">
        <v>#N/A</v>
      </c>
    </row>
    <row r="505" spans="2:28">
      <c r="B505" t="s">
        <v>96</v>
      </c>
      <c r="C505" t="s">
        <v>6</v>
      </c>
      <c r="D505" t="s">
        <v>231</v>
      </c>
      <c r="E505">
        <v>1952</v>
      </c>
      <c r="F505">
        <v>7.45</v>
      </c>
      <c r="G505">
        <v>42.073999999999998</v>
      </c>
      <c r="H505" t="str">
        <f xml:space="preserve"> _01_data[[#This Row],[country]] &amp; _01_data[[#This Row],[year]]</f>
        <v>Kenya1952</v>
      </c>
      <c r="V505">
        <v>28</v>
      </c>
      <c r="W505">
        <v>1977</v>
      </c>
      <c r="X505" t="str">
        <v>Aruba</v>
      </c>
      <c r="Y505">
        <v>2.4460000000000002</v>
      </c>
      <c r="Z505">
        <v>71.441000000000003</v>
      </c>
      <c r="AA505" t="e">
        <v>#N/A</v>
      </c>
      <c r="AB505" t="e">
        <v>#N/A</v>
      </c>
    </row>
    <row r="506" spans="2:28">
      <c r="B506" t="s">
        <v>97</v>
      </c>
      <c r="C506" t="s">
        <v>225</v>
      </c>
      <c r="D506" t="s">
        <v>225</v>
      </c>
      <c r="E506">
        <v>1952</v>
      </c>
      <c r="F506">
        <v>6.02</v>
      </c>
      <c r="G506">
        <v>43.289000000000001</v>
      </c>
      <c r="H506" t="str">
        <f xml:space="preserve"> _01_data[[#This Row],[country]] &amp; _01_data[[#This Row],[year]]</f>
        <v>Kiribati1952</v>
      </c>
      <c r="V506">
        <v>29</v>
      </c>
      <c r="W506">
        <v>1978</v>
      </c>
      <c r="X506" t="str">
        <v>Aruba</v>
      </c>
      <c r="Y506">
        <v>2.4249999999999998</v>
      </c>
      <c r="Z506">
        <v>71.736999999999995</v>
      </c>
      <c r="AA506" t="e">
        <v>#N/A</v>
      </c>
      <c r="AB506" t="e">
        <v>#N/A</v>
      </c>
    </row>
    <row r="507" spans="2:28">
      <c r="B507" t="s">
        <v>98</v>
      </c>
      <c r="C507" t="s">
        <v>216</v>
      </c>
      <c r="D507" t="s">
        <v>232</v>
      </c>
      <c r="E507">
        <v>1952</v>
      </c>
      <c r="F507">
        <v>3.2469999999999999</v>
      </c>
      <c r="G507">
        <v>36.177</v>
      </c>
      <c r="H507" t="str">
        <f xml:space="preserve"> _01_data[[#This Row],[country]] &amp; _01_data[[#This Row],[year]]</f>
        <v>Korea Democratic Republic1952</v>
      </c>
      <c r="V507">
        <v>30</v>
      </c>
      <c r="W507">
        <v>1979</v>
      </c>
      <c r="X507" t="str">
        <v>Aruba</v>
      </c>
      <c r="Y507">
        <v>2.4079999999999999</v>
      </c>
      <c r="Z507">
        <v>72.022999999999996</v>
      </c>
      <c r="AA507" t="e">
        <v>#N/A</v>
      </c>
      <c r="AB507" t="e">
        <v>#N/A</v>
      </c>
    </row>
    <row r="508" spans="2:28">
      <c r="B508" t="s">
        <v>99</v>
      </c>
      <c r="C508" t="s">
        <v>216</v>
      </c>
      <c r="D508" t="s">
        <v>232</v>
      </c>
      <c r="E508">
        <v>1952</v>
      </c>
      <c r="F508">
        <v>4.8860000000000001</v>
      </c>
      <c r="G508">
        <v>47.6</v>
      </c>
      <c r="H508" t="str">
        <f xml:space="preserve"> _01_data[[#This Row],[country]] &amp; _01_data[[#This Row],[year]]</f>
        <v>Korea Republic1952</v>
      </c>
      <c r="V508">
        <v>31</v>
      </c>
      <c r="W508">
        <v>1980</v>
      </c>
      <c r="X508" t="str">
        <v>Aruba</v>
      </c>
      <c r="Y508">
        <v>2.3919999999999999</v>
      </c>
      <c r="Z508">
        <v>72.293999999999997</v>
      </c>
      <c r="AA508" t="e">
        <v>#N/A</v>
      </c>
      <c r="AB508" t="e">
        <v>#N/A</v>
      </c>
    </row>
    <row r="509" spans="2:28">
      <c r="B509" t="s">
        <v>100</v>
      </c>
      <c r="C509" t="s">
        <v>216</v>
      </c>
      <c r="D509" t="s">
        <v>223</v>
      </c>
      <c r="E509">
        <v>1952</v>
      </c>
      <c r="F509">
        <v>7.2089999999999996</v>
      </c>
      <c r="G509">
        <v>52.898000000000003</v>
      </c>
      <c r="H509" t="str">
        <f xml:space="preserve"> _01_data[[#This Row],[country]] &amp; _01_data[[#This Row],[year]]</f>
        <v>Kuwait1952</v>
      </c>
      <c r="V509">
        <v>32</v>
      </c>
      <c r="W509">
        <v>1981</v>
      </c>
      <c r="X509" t="str">
        <v>Aruba</v>
      </c>
      <c r="Y509">
        <v>2.3769999999999998</v>
      </c>
      <c r="Z509">
        <v>72.539000000000001</v>
      </c>
      <c r="AA509" t="e">
        <v>#N/A</v>
      </c>
      <c r="AB509" t="e">
        <v>#N/A</v>
      </c>
    </row>
    <row r="510" spans="2:28">
      <c r="B510" t="s">
        <v>101</v>
      </c>
      <c r="C510" t="s">
        <v>216</v>
      </c>
      <c r="D510" t="s">
        <v>233</v>
      </c>
      <c r="E510">
        <v>1952</v>
      </c>
      <c r="F510">
        <v>4.4790000000000001</v>
      </c>
      <c r="G510">
        <v>52.597999999999999</v>
      </c>
      <c r="H510" t="str">
        <f xml:space="preserve"> _01_data[[#This Row],[country]] &amp; _01_data[[#This Row],[year]]</f>
        <v>Kyrgyzstan1952</v>
      </c>
      <c r="V510">
        <v>33</v>
      </c>
      <c r="W510">
        <v>1982</v>
      </c>
      <c r="X510" t="str">
        <v>Aruba</v>
      </c>
      <c r="Y510">
        <v>2.3639999999999999</v>
      </c>
      <c r="Z510">
        <v>72.751999999999995</v>
      </c>
      <c r="AA510" t="e">
        <v>#N/A</v>
      </c>
      <c r="AB510" t="e">
        <v>#N/A</v>
      </c>
    </row>
    <row r="511" spans="2:28">
      <c r="B511" t="s">
        <v>102</v>
      </c>
      <c r="C511" t="s">
        <v>216</v>
      </c>
      <c r="D511" t="s">
        <v>230</v>
      </c>
      <c r="E511">
        <v>1952</v>
      </c>
      <c r="F511">
        <v>5.9420000000000002</v>
      </c>
      <c r="G511">
        <v>40.765999999999998</v>
      </c>
      <c r="H511" t="str">
        <f xml:space="preserve"> _01_data[[#This Row],[country]] &amp; _01_data[[#This Row],[year]]</f>
        <v>Laos1952</v>
      </c>
      <c r="V511">
        <v>34</v>
      </c>
      <c r="W511">
        <v>1983</v>
      </c>
      <c r="X511" t="str">
        <v>Aruba</v>
      </c>
      <c r="Y511">
        <v>2.3530000000000002</v>
      </c>
      <c r="Z511">
        <v>72.929000000000002</v>
      </c>
      <c r="AA511" t="e">
        <v>#N/A</v>
      </c>
      <c r="AB511" t="e">
        <v>#N/A</v>
      </c>
    </row>
    <row r="512" spans="2:28">
      <c r="B512" t="s">
        <v>103</v>
      </c>
      <c r="C512" t="s">
        <v>4</v>
      </c>
      <c r="D512" t="s">
        <v>218</v>
      </c>
      <c r="E512">
        <v>1952</v>
      </c>
      <c r="F512">
        <v>2.004</v>
      </c>
      <c r="G512">
        <v>61.851999999999997</v>
      </c>
      <c r="H512" t="str">
        <f xml:space="preserve"> _01_data[[#This Row],[country]] &amp; _01_data[[#This Row],[year]]</f>
        <v>Latvia1952</v>
      </c>
      <c r="V512">
        <v>35</v>
      </c>
      <c r="W512">
        <v>1984</v>
      </c>
      <c r="X512" t="str">
        <v>Aruba</v>
      </c>
      <c r="Y512">
        <v>2.3420000000000001</v>
      </c>
      <c r="Z512">
        <v>73.070999999999998</v>
      </c>
      <c r="AA512" t="e">
        <v>#N/A</v>
      </c>
      <c r="AB512" t="e">
        <v>#N/A</v>
      </c>
    </row>
    <row r="513" spans="2:28">
      <c r="B513" t="s">
        <v>104</v>
      </c>
      <c r="C513" t="s">
        <v>216</v>
      </c>
      <c r="D513" t="s">
        <v>223</v>
      </c>
      <c r="E513">
        <v>1952</v>
      </c>
      <c r="F513">
        <v>5.7409999999999997</v>
      </c>
      <c r="G513">
        <v>60.261000000000003</v>
      </c>
      <c r="H513" t="str">
        <f xml:space="preserve"> _01_data[[#This Row],[country]] &amp; _01_data[[#This Row],[year]]</f>
        <v>Lebanon1952</v>
      </c>
      <c r="V513">
        <v>36</v>
      </c>
      <c r="W513">
        <v>1985</v>
      </c>
      <c r="X513" t="str">
        <v>Aruba</v>
      </c>
      <c r="Y513">
        <v>2.3319999999999999</v>
      </c>
      <c r="Z513">
        <v>73.180999999999997</v>
      </c>
      <c r="AA513" t="e">
        <v>#N/A</v>
      </c>
      <c r="AB513" t="e">
        <v>#N/A</v>
      </c>
    </row>
    <row r="514" spans="2:28">
      <c r="B514" t="s">
        <v>105</v>
      </c>
      <c r="C514" t="s">
        <v>6</v>
      </c>
      <c r="D514" t="s">
        <v>229</v>
      </c>
      <c r="E514">
        <v>1952</v>
      </c>
      <c r="F514">
        <v>5.8369999999999997</v>
      </c>
      <c r="G514">
        <v>41.863999999999997</v>
      </c>
      <c r="H514" t="str">
        <f xml:space="preserve"> _01_data[[#This Row],[country]] &amp; _01_data[[#This Row],[year]]</f>
        <v>Lesotho1952</v>
      </c>
      <c r="V514">
        <v>37</v>
      </c>
      <c r="W514">
        <v>1986</v>
      </c>
      <c r="X514" t="str">
        <v>Aruba</v>
      </c>
      <c r="Y514">
        <v>2.3199999999999998</v>
      </c>
      <c r="Z514">
        <v>73.262</v>
      </c>
      <c r="AA514" t="e">
        <v>#N/A</v>
      </c>
      <c r="AB514" t="e">
        <v>#N/A</v>
      </c>
    </row>
    <row r="515" spans="2:28">
      <c r="B515" t="s">
        <v>106</v>
      </c>
      <c r="C515" t="s">
        <v>6</v>
      </c>
      <c r="D515" t="s">
        <v>228</v>
      </c>
      <c r="E515">
        <v>1952</v>
      </c>
      <c r="F515">
        <v>6.2640000000000002</v>
      </c>
      <c r="G515">
        <v>33.020000000000003</v>
      </c>
      <c r="H515" t="str">
        <f xml:space="preserve"> _01_data[[#This Row],[country]] &amp; _01_data[[#This Row],[year]]</f>
        <v>Liberia1952</v>
      </c>
      <c r="V515">
        <v>38</v>
      </c>
      <c r="W515">
        <v>1987</v>
      </c>
      <c r="X515" t="str">
        <v>Aruba</v>
      </c>
      <c r="Y515">
        <v>2.3069999999999999</v>
      </c>
      <c r="Z515">
        <v>73.325000000000003</v>
      </c>
      <c r="AA515" t="e">
        <v>#N/A</v>
      </c>
      <c r="AB515" t="e">
        <v>#N/A</v>
      </c>
    </row>
    <row r="516" spans="2:28">
      <c r="B516" t="s">
        <v>107</v>
      </c>
      <c r="C516" t="s">
        <v>6</v>
      </c>
      <c r="D516" t="s">
        <v>219</v>
      </c>
      <c r="E516">
        <v>1952</v>
      </c>
      <c r="F516">
        <v>7.25</v>
      </c>
      <c r="G516">
        <v>36.537999999999997</v>
      </c>
      <c r="H516" t="str">
        <f xml:space="preserve"> _01_data[[#This Row],[country]] &amp; _01_data[[#This Row],[year]]</f>
        <v>Libya1952</v>
      </c>
      <c r="V516">
        <v>39</v>
      </c>
      <c r="W516">
        <v>1988</v>
      </c>
      <c r="X516" t="str">
        <v>Aruba</v>
      </c>
      <c r="Y516">
        <v>2.2909999999999999</v>
      </c>
      <c r="Z516">
        <v>73.378</v>
      </c>
      <c r="AA516" t="e">
        <v>#N/A</v>
      </c>
      <c r="AB516" t="e">
        <v>#N/A</v>
      </c>
    </row>
    <row r="517" spans="2:28">
      <c r="B517" t="s">
        <v>108</v>
      </c>
      <c r="C517" t="s">
        <v>4</v>
      </c>
      <c r="D517" t="s">
        <v>218</v>
      </c>
      <c r="E517">
        <v>1952</v>
      </c>
      <c r="F517">
        <v>2.7120000000000002</v>
      </c>
      <c r="G517">
        <v>64.492000000000004</v>
      </c>
      <c r="H517" t="str">
        <f xml:space="preserve"> _01_data[[#This Row],[country]] &amp; _01_data[[#This Row],[year]]</f>
        <v>Lithuania1952</v>
      </c>
      <c r="V517">
        <v>40</v>
      </c>
      <c r="W517">
        <v>1989</v>
      </c>
      <c r="X517" t="str">
        <v>Aruba</v>
      </c>
      <c r="Y517">
        <v>2.2719999999999998</v>
      </c>
      <c r="Z517">
        <v>73.424999999999997</v>
      </c>
      <c r="AA517" t="e">
        <v>#N/A</v>
      </c>
      <c r="AB517" t="e">
        <v>#N/A</v>
      </c>
    </row>
    <row r="518" spans="2:28">
      <c r="B518" t="s">
        <v>109</v>
      </c>
      <c r="C518" t="s">
        <v>4</v>
      </c>
      <c r="D518" t="s">
        <v>226</v>
      </c>
      <c r="E518">
        <v>1952</v>
      </c>
      <c r="F518">
        <v>1.9530000000000001</v>
      </c>
      <c r="G518">
        <v>65.760999999999996</v>
      </c>
      <c r="H518" t="str">
        <f xml:space="preserve"> _01_data[[#This Row],[country]] &amp; _01_data[[#This Row],[year]]</f>
        <v>Luxembourg1952</v>
      </c>
      <c r="V518">
        <v>41</v>
      </c>
      <c r="W518">
        <v>1990</v>
      </c>
      <c r="X518" t="str">
        <v>Aruba</v>
      </c>
      <c r="Y518">
        <v>2.2490000000000001</v>
      </c>
      <c r="Z518">
        <v>73.468000000000004</v>
      </c>
      <c r="AA518" t="e">
        <v>#N/A</v>
      </c>
      <c r="AB518" t="e">
        <v>#N/A</v>
      </c>
    </row>
    <row r="519" spans="2:28">
      <c r="B519" t="s">
        <v>110</v>
      </c>
      <c r="C519" t="s">
        <v>216</v>
      </c>
      <c r="D519" t="s">
        <v>232</v>
      </c>
      <c r="E519">
        <v>1952</v>
      </c>
      <c r="F519">
        <v>4.2859999999999996</v>
      </c>
      <c r="G519">
        <v>60.786000000000001</v>
      </c>
      <c r="H519" t="str">
        <f xml:space="preserve"> _01_data[[#This Row],[country]] &amp; _01_data[[#This Row],[year]]</f>
        <v>Macao1952</v>
      </c>
      <c r="V519">
        <v>42</v>
      </c>
      <c r="W519">
        <v>1991</v>
      </c>
      <c r="X519" t="str">
        <v>Aruba</v>
      </c>
      <c r="Y519">
        <v>2.2210000000000001</v>
      </c>
      <c r="Z519">
        <v>73.509</v>
      </c>
      <c r="AA519" t="e">
        <v>#N/A</v>
      </c>
      <c r="AB519" t="e">
        <v>#N/A</v>
      </c>
    </row>
    <row r="520" spans="2:28">
      <c r="B520" t="s">
        <v>111</v>
      </c>
      <c r="C520" t="s">
        <v>4</v>
      </c>
      <c r="D520" t="s">
        <v>218</v>
      </c>
      <c r="E520">
        <v>1952</v>
      </c>
      <c r="F520">
        <v>4.03</v>
      </c>
      <c r="G520">
        <v>54.476999999999997</v>
      </c>
      <c r="H520" t="str">
        <f xml:space="preserve"> _01_data[[#This Row],[country]] &amp; _01_data[[#This Row],[year]]</f>
        <v>Macedonia1952</v>
      </c>
      <c r="V520">
        <v>43</v>
      </c>
      <c r="W520">
        <v>1992</v>
      </c>
      <c r="X520" t="str">
        <v>Aruba</v>
      </c>
      <c r="Y520">
        <v>2.1869999999999998</v>
      </c>
      <c r="Z520">
        <v>73.543999999999997</v>
      </c>
      <c r="AA520" t="e">
        <v>#N/A</v>
      </c>
      <c r="AB520" t="e">
        <v>#N/A</v>
      </c>
    </row>
    <row r="521" spans="2:28">
      <c r="B521" t="s">
        <v>112</v>
      </c>
      <c r="C521" t="s">
        <v>6</v>
      </c>
      <c r="D521" t="s">
        <v>231</v>
      </c>
      <c r="E521">
        <v>1952</v>
      </c>
      <c r="F521">
        <v>7.3</v>
      </c>
      <c r="G521">
        <v>36.076000000000001</v>
      </c>
      <c r="H521" t="str">
        <f xml:space="preserve"> _01_data[[#This Row],[country]] &amp; _01_data[[#This Row],[year]]</f>
        <v>Madagascar1952</v>
      </c>
      <c r="V521">
        <v>44</v>
      </c>
      <c r="W521">
        <v>1993</v>
      </c>
      <c r="X521" t="str">
        <v>Aruba</v>
      </c>
      <c r="Y521">
        <v>2.149</v>
      </c>
      <c r="Z521">
        <v>73.572999999999993</v>
      </c>
      <c r="AA521" t="e">
        <v>#N/A</v>
      </c>
      <c r="AB521" t="e">
        <v>#N/A</v>
      </c>
    </row>
    <row r="522" spans="2:28">
      <c r="B522" t="s">
        <v>113</v>
      </c>
      <c r="C522" t="s">
        <v>6</v>
      </c>
      <c r="D522" t="s">
        <v>231</v>
      </c>
      <c r="E522">
        <v>1952</v>
      </c>
      <c r="F522">
        <v>6.7789999999999999</v>
      </c>
      <c r="G522">
        <v>36.231999999999999</v>
      </c>
      <c r="H522" t="str">
        <f xml:space="preserve"> _01_data[[#This Row],[country]] &amp; _01_data[[#This Row],[year]]</f>
        <v>Malawi1952</v>
      </c>
      <c r="V522">
        <v>45</v>
      </c>
      <c r="W522">
        <v>1994</v>
      </c>
      <c r="X522" t="str">
        <v>Aruba</v>
      </c>
      <c r="Y522">
        <v>2.1080000000000001</v>
      </c>
      <c r="Z522">
        <v>73.597999999999999</v>
      </c>
      <c r="AA522" t="e">
        <v>#N/A</v>
      </c>
      <c r="AB522" t="e">
        <v>#N/A</v>
      </c>
    </row>
    <row r="523" spans="2:28">
      <c r="B523" t="s">
        <v>114</v>
      </c>
      <c r="C523" t="s">
        <v>216</v>
      </c>
      <c r="D523" t="s">
        <v>230</v>
      </c>
      <c r="E523">
        <v>1952</v>
      </c>
      <c r="F523">
        <v>6.226</v>
      </c>
      <c r="G523">
        <v>54.472000000000001</v>
      </c>
      <c r="H523" t="str">
        <f xml:space="preserve"> _01_data[[#This Row],[country]] &amp; _01_data[[#This Row],[year]]</f>
        <v>Malaysia1952</v>
      </c>
      <c r="V523">
        <v>46</v>
      </c>
      <c r="W523">
        <v>1995</v>
      </c>
      <c r="X523" t="str">
        <v>Aruba</v>
      </c>
      <c r="Y523">
        <v>2.0640000000000001</v>
      </c>
      <c r="Z523">
        <v>73.622</v>
      </c>
      <c r="AA523" t="e">
        <v>#N/A</v>
      </c>
      <c r="AB523" t="e">
        <v>#N/A</v>
      </c>
    </row>
    <row r="524" spans="2:28">
      <c r="B524" t="s">
        <v>115</v>
      </c>
      <c r="C524" t="s">
        <v>216</v>
      </c>
      <c r="D524" t="s">
        <v>217</v>
      </c>
      <c r="E524">
        <v>1952</v>
      </c>
      <c r="F524">
        <v>5.9429999999999996</v>
      </c>
      <c r="G524">
        <v>32.887</v>
      </c>
      <c r="H524" t="str">
        <f xml:space="preserve"> _01_data[[#This Row],[country]] &amp; _01_data[[#This Row],[year]]</f>
        <v>Maldives1952</v>
      </c>
      <c r="V524">
        <v>47</v>
      </c>
      <c r="W524">
        <v>1996</v>
      </c>
      <c r="X524" t="str">
        <v>Aruba</v>
      </c>
      <c r="Y524">
        <v>2.0209999999999999</v>
      </c>
      <c r="Z524">
        <v>73.644999999999996</v>
      </c>
      <c r="AA524" t="e">
        <v>#N/A</v>
      </c>
      <c r="AB524" t="e">
        <v>#N/A</v>
      </c>
    </row>
    <row r="525" spans="2:28">
      <c r="B525" t="s">
        <v>116</v>
      </c>
      <c r="C525" t="s">
        <v>6</v>
      </c>
      <c r="D525" t="s">
        <v>228</v>
      </c>
      <c r="E525">
        <v>1952</v>
      </c>
      <c r="F525">
        <v>6.4649999999999999</v>
      </c>
      <c r="G525">
        <v>26.856000000000002</v>
      </c>
      <c r="H525" t="str">
        <f xml:space="preserve"> _01_data[[#This Row],[country]] &amp; _01_data[[#This Row],[year]]</f>
        <v>Mali1952</v>
      </c>
      <c r="V525">
        <v>48</v>
      </c>
      <c r="W525">
        <v>1997</v>
      </c>
      <c r="X525" t="str">
        <v>Aruba</v>
      </c>
      <c r="Y525">
        <v>1.9790000000000001</v>
      </c>
      <c r="Z525">
        <v>73.668999999999997</v>
      </c>
      <c r="AA525" t="e">
        <v>#N/A</v>
      </c>
      <c r="AB525" t="e">
        <v>#N/A</v>
      </c>
    </row>
    <row r="526" spans="2:28">
      <c r="B526" t="s">
        <v>117</v>
      </c>
      <c r="C526" t="s">
        <v>4</v>
      </c>
      <c r="D526" t="s">
        <v>226</v>
      </c>
      <c r="E526">
        <v>1952</v>
      </c>
      <c r="F526">
        <v>4.1630000000000003</v>
      </c>
      <c r="G526">
        <v>65.738</v>
      </c>
      <c r="H526" t="str">
        <f xml:space="preserve"> _01_data[[#This Row],[country]] &amp; _01_data[[#This Row],[year]]</f>
        <v>Malta1952</v>
      </c>
      <c r="V526">
        <v>49</v>
      </c>
      <c r="W526">
        <v>1998</v>
      </c>
      <c r="X526" t="str">
        <v>Aruba</v>
      </c>
      <c r="Y526">
        <v>1.94</v>
      </c>
      <c r="Z526">
        <v>73.697000000000003</v>
      </c>
      <c r="AA526" t="e">
        <v>#N/A</v>
      </c>
      <c r="AB526" t="e">
        <v>#N/A</v>
      </c>
    </row>
    <row r="527" spans="2:28">
      <c r="B527" t="s">
        <v>118</v>
      </c>
      <c r="C527" t="s">
        <v>221</v>
      </c>
      <c r="D527" t="s">
        <v>224</v>
      </c>
      <c r="E527">
        <v>1952</v>
      </c>
      <c r="F527">
        <v>5.7050000000000001</v>
      </c>
      <c r="G527">
        <v>55.228000000000002</v>
      </c>
      <c r="H527" t="str">
        <f xml:space="preserve"> _01_data[[#This Row],[country]] &amp; _01_data[[#This Row],[year]]</f>
        <v>Martinique1952</v>
      </c>
      <c r="V527">
        <v>50</v>
      </c>
      <c r="W527">
        <v>1999</v>
      </c>
      <c r="X527" t="str">
        <v>Aruba</v>
      </c>
      <c r="Y527">
        <v>1.905</v>
      </c>
      <c r="Z527">
        <v>73.733999999999995</v>
      </c>
      <c r="AA527" t="e">
        <v>#N/A</v>
      </c>
      <c r="AB527" t="e">
        <v>#N/A</v>
      </c>
    </row>
    <row r="528" spans="2:28">
      <c r="B528" t="s">
        <v>119</v>
      </c>
      <c r="C528" t="s">
        <v>6</v>
      </c>
      <c r="D528" t="s">
        <v>228</v>
      </c>
      <c r="E528">
        <v>1952</v>
      </c>
      <c r="F528">
        <v>6.2960000000000003</v>
      </c>
      <c r="G528">
        <v>38.28</v>
      </c>
      <c r="H528" t="str">
        <f xml:space="preserve"> _01_data[[#This Row],[country]] &amp; _01_data[[#This Row],[year]]</f>
        <v>Mauritania1952</v>
      </c>
      <c r="V528">
        <v>51</v>
      </c>
      <c r="W528">
        <v>2000</v>
      </c>
      <c r="X528" t="str">
        <v>Aruba</v>
      </c>
      <c r="Y528">
        <v>1.8740000000000001</v>
      </c>
      <c r="Z528">
        <v>73.783000000000001</v>
      </c>
      <c r="AA528" t="e">
        <v>#N/A</v>
      </c>
      <c r="AB528" t="e">
        <v>#N/A</v>
      </c>
    </row>
    <row r="529" spans="2:28">
      <c r="B529" t="s">
        <v>120</v>
      </c>
      <c r="C529" t="s">
        <v>6</v>
      </c>
      <c r="D529" t="s">
        <v>231</v>
      </c>
      <c r="E529">
        <v>1952</v>
      </c>
      <c r="F529">
        <v>5.8970000000000002</v>
      </c>
      <c r="G529">
        <v>49.636000000000003</v>
      </c>
      <c r="H529" t="str">
        <f xml:space="preserve"> _01_data[[#This Row],[country]] &amp; _01_data[[#This Row],[year]]</f>
        <v>Mauritius1952</v>
      </c>
      <c r="V529">
        <v>52</v>
      </c>
      <c r="W529">
        <v>2001</v>
      </c>
      <c r="X529" t="str">
        <v>Aruba</v>
      </c>
      <c r="Y529">
        <v>1.8480000000000001</v>
      </c>
      <c r="Z529">
        <v>73.852000000000004</v>
      </c>
      <c r="AA529" t="e">
        <v>#N/A</v>
      </c>
      <c r="AB529" t="e">
        <v>#N/A</v>
      </c>
    </row>
    <row r="530" spans="2:28">
      <c r="B530" t="s">
        <v>121</v>
      </c>
      <c r="C530" t="s">
        <v>6</v>
      </c>
      <c r="D530" t="s">
        <v>231</v>
      </c>
      <c r="E530">
        <v>1952</v>
      </c>
      <c r="F530">
        <v>7.91</v>
      </c>
      <c r="G530">
        <v>46.677</v>
      </c>
      <c r="H530" t="str">
        <f xml:space="preserve"> _01_data[[#This Row],[country]] &amp; _01_data[[#This Row],[year]]</f>
        <v>Mayotte1952</v>
      </c>
      <c r="V530">
        <v>53</v>
      </c>
      <c r="W530">
        <v>2002</v>
      </c>
      <c r="X530" t="str">
        <v>Aruba</v>
      </c>
      <c r="Y530">
        <v>1.825</v>
      </c>
      <c r="Z530">
        <v>73.94</v>
      </c>
      <c r="AA530" t="e">
        <v>#N/A</v>
      </c>
      <c r="AB530" t="e">
        <v>#N/A</v>
      </c>
    </row>
    <row r="531" spans="2:28">
      <c r="B531" t="s">
        <v>122</v>
      </c>
      <c r="C531" t="s">
        <v>221</v>
      </c>
      <c r="D531" t="s">
        <v>227</v>
      </c>
      <c r="E531">
        <v>1952</v>
      </c>
      <c r="F531">
        <v>6.6870000000000003</v>
      </c>
      <c r="G531">
        <v>50.21</v>
      </c>
      <c r="H531" t="str">
        <f xml:space="preserve"> _01_data[[#This Row],[country]] &amp; _01_data[[#This Row],[year]]</f>
        <v>Mexico1952</v>
      </c>
      <c r="V531">
        <v>54</v>
      </c>
      <c r="W531">
        <v>2003</v>
      </c>
      <c r="X531" t="str">
        <v>Aruba</v>
      </c>
      <c r="Y531">
        <v>1.8049999999999999</v>
      </c>
      <c r="Z531">
        <v>74.048000000000002</v>
      </c>
      <c r="AA531" t="e">
        <v>#N/A</v>
      </c>
      <c r="AB531" t="e">
        <v>#N/A</v>
      </c>
    </row>
    <row r="532" spans="2:28">
      <c r="B532" t="s">
        <v>123</v>
      </c>
      <c r="C532" t="s">
        <v>225</v>
      </c>
      <c r="D532" t="s">
        <v>225</v>
      </c>
      <c r="E532">
        <v>1952</v>
      </c>
      <c r="F532">
        <v>7.2220000000000004</v>
      </c>
      <c r="G532">
        <v>54.375999999999998</v>
      </c>
      <c r="H532" t="str">
        <f xml:space="preserve"> _01_data[[#This Row],[country]] &amp; _01_data[[#This Row],[year]]</f>
        <v>Micronesia Federated States of1952</v>
      </c>
      <c r="V532">
        <v>55</v>
      </c>
      <c r="W532">
        <v>2004</v>
      </c>
      <c r="X532" t="str">
        <v>Aruba</v>
      </c>
      <c r="Y532">
        <v>1.786</v>
      </c>
      <c r="Z532">
        <v>74.174999999999997</v>
      </c>
      <c r="AA532" t="e">
        <v>#N/A</v>
      </c>
      <c r="AB532" t="e">
        <v>#N/A</v>
      </c>
    </row>
    <row r="533" spans="2:28">
      <c r="B533" t="s">
        <v>124</v>
      </c>
      <c r="C533" t="s">
        <v>4</v>
      </c>
      <c r="D533" t="s">
        <v>218</v>
      </c>
      <c r="E533">
        <v>1952</v>
      </c>
      <c r="F533">
        <v>3.5019999999999998</v>
      </c>
      <c r="G533">
        <v>58.826999999999998</v>
      </c>
      <c r="H533" t="str">
        <f xml:space="preserve"> _01_data[[#This Row],[country]] &amp; _01_data[[#This Row],[year]]</f>
        <v>Moldova1952</v>
      </c>
      <c r="V533">
        <v>56</v>
      </c>
      <c r="W533">
        <v>2005</v>
      </c>
      <c r="X533" t="str">
        <v>Aruba</v>
      </c>
      <c r="Y533">
        <v>1.7689999999999999</v>
      </c>
      <c r="Z533">
        <v>74.316000000000003</v>
      </c>
      <c r="AA533" t="e">
        <v>#N/A</v>
      </c>
      <c r="AB533" t="e">
        <v>#N/A</v>
      </c>
    </row>
    <row r="534" spans="2:28">
      <c r="B534" t="s">
        <v>125</v>
      </c>
      <c r="C534" t="s">
        <v>216</v>
      </c>
      <c r="D534" t="s">
        <v>232</v>
      </c>
      <c r="E534">
        <v>1952</v>
      </c>
      <c r="F534">
        <v>5.5369999999999999</v>
      </c>
      <c r="G534">
        <v>42.917000000000002</v>
      </c>
      <c r="H534" t="str">
        <f xml:space="preserve"> _01_data[[#This Row],[country]] &amp; _01_data[[#This Row],[year]]</f>
        <v>Mongolia1952</v>
      </c>
      <c r="V534">
        <v>57</v>
      </c>
      <c r="W534">
        <v>2006</v>
      </c>
      <c r="X534" t="str">
        <v>Aruba</v>
      </c>
      <c r="Y534">
        <v>1.754</v>
      </c>
      <c r="Z534">
        <v>74.466999999999999</v>
      </c>
      <c r="AA534" t="e">
        <v>#N/A</v>
      </c>
      <c r="AB534" t="e">
        <v>#N/A</v>
      </c>
    </row>
    <row r="535" spans="2:28">
      <c r="B535" t="s">
        <v>126</v>
      </c>
      <c r="C535" t="s">
        <v>4</v>
      </c>
      <c r="D535" t="s">
        <v>218</v>
      </c>
      <c r="E535">
        <v>1952</v>
      </c>
      <c r="F535">
        <v>4.0519999999999996</v>
      </c>
      <c r="G535">
        <v>59.555999999999997</v>
      </c>
      <c r="H535" t="str">
        <f xml:space="preserve"> _01_data[[#This Row],[country]] &amp; _01_data[[#This Row],[year]]</f>
        <v>Montenegro1952</v>
      </c>
      <c r="V535">
        <v>58</v>
      </c>
      <c r="W535">
        <v>2007</v>
      </c>
      <c r="X535" t="str">
        <v>Aruba</v>
      </c>
      <c r="Y535">
        <v>1.7390000000000001</v>
      </c>
      <c r="Z535">
        <v>74.620999999999995</v>
      </c>
      <c r="AA535" t="e">
        <v>#N/A</v>
      </c>
      <c r="AB535" t="e">
        <v>#N/A</v>
      </c>
    </row>
    <row r="536" spans="2:28">
      <c r="B536" t="s">
        <v>127</v>
      </c>
      <c r="C536" t="s">
        <v>6</v>
      </c>
      <c r="D536" t="s">
        <v>219</v>
      </c>
      <c r="E536">
        <v>1952</v>
      </c>
      <c r="F536">
        <v>6.5780000000000003</v>
      </c>
      <c r="G536">
        <v>45.497999999999998</v>
      </c>
      <c r="H536" t="str">
        <f xml:space="preserve"> _01_data[[#This Row],[country]] &amp; _01_data[[#This Row],[year]]</f>
        <v>Morocco1952</v>
      </c>
      <c r="V536">
        <v>59</v>
      </c>
      <c r="W536">
        <v>2008</v>
      </c>
      <c r="X536" t="str">
        <v>Aruba</v>
      </c>
      <c r="Y536">
        <v>1.726</v>
      </c>
      <c r="Z536">
        <v>74.772000000000006</v>
      </c>
      <c r="AA536" t="e">
        <v>#N/A</v>
      </c>
      <c r="AB536" t="e">
        <v>#N/A</v>
      </c>
    </row>
    <row r="537" spans="2:28">
      <c r="B537" t="s">
        <v>128</v>
      </c>
      <c r="C537" t="s">
        <v>6</v>
      </c>
      <c r="D537" t="s">
        <v>231</v>
      </c>
      <c r="E537">
        <v>1952</v>
      </c>
      <c r="F537">
        <v>6.6</v>
      </c>
      <c r="G537">
        <v>31.033999999999999</v>
      </c>
      <c r="H537" t="str">
        <f xml:space="preserve"> _01_data[[#This Row],[country]] &amp; _01_data[[#This Row],[year]]</f>
        <v>Mozambique1952</v>
      </c>
      <c r="V537">
        <v>60</v>
      </c>
      <c r="W537">
        <v>2009</v>
      </c>
      <c r="X537" t="str">
        <v>Aruba</v>
      </c>
      <c r="Y537">
        <v>1.7130000000000001</v>
      </c>
      <c r="Z537">
        <v>74.918999999999997</v>
      </c>
      <c r="AA537" t="e">
        <v>#N/A</v>
      </c>
      <c r="AB537" t="e">
        <v>#N/A</v>
      </c>
    </row>
    <row r="538" spans="2:28">
      <c r="B538" t="s">
        <v>129</v>
      </c>
      <c r="C538" t="s">
        <v>216</v>
      </c>
      <c r="D538" t="s">
        <v>230</v>
      </c>
      <c r="E538">
        <v>1952</v>
      </c>
      <c r="F538">
        <v>6.0019999999999998</v>
      </c>
      <c r="G538">
        <v>35.512999999999998</v>
      </c>
      <c r="H538" t="str">
        <f xml:space="preserve"> _01_data[[#This Row],[country]] &amp; _01_data[[#This Row],[year]]</f>
        <v>Myanmar1952</v>
      </c>
      <c r="V538">
        <v>61</v>
      </c>
      <c r="W538">
        <v>2010</v>
      </c>
      <c r="X538" t="str">
        <v>Aruba</v>
      </c>
      <c r="Y538">
        <v>1.7010000000000001</v>
      </c>
      <c r="Z538">
        <v>75.058999999999997</v>
      </c>
      <c r="AA538" t="e">
        <v>#N/A</v>
      </c>
      <c r="AB538" t="e">
        <v>#N/A</v>
      </c>
    </row>
    <row r="539" spans="2:28">
      <c r="B539" t="s">
        <v>130</v>
      </c>
      <c r="C539" t="s">
        <v>6</v>
      </c>
      <c r="D539" t="s">
        <v>229</v>
      </c>
      <c r="E539">
        <v>1952</v>
      </c>
      <c r="F539">
        <v>5.99</v>
      </c>
      <c r="G539">
        <v>41.386000000000003</v>
      </c>
      <c r="H539" t="str">
        <f xml:space="preserve"> _01_data[[#This Row],[country]] &amp; _01_data[[#This Row],[year]]</f>
        <v>Namibia1952</v>
      </c>
      <c r="V539">
        <v>62</v>
      </c>
      <c r="W539">
        <v>2011</v>
      </c>
      <c r="X539" t="str">
        <v>Aruba</v>
      </c>
      <c r="Y539">
        <v>1.69</v>
      </c>
      <c r="Z539">
        <v>75.192999999999998</v>
      </c>
      <c r="AA539" t="e">
        <v>#N/A</v>
      </c>
      <c r="AB539" t="e">
        <v>#N/A</v>
      </c>
    </row>
    <row r="540" spans="2:28">
      <c r="B540" t="s">
        <v>131</v>
      </c>
      <c r="C540" t="s">
        <v>216</v>
      </c>
      <c r="D540" t="s">
        <v>217</v>
      </c>
      <c r="E540">
        <v>1952</v>
      </c>
      <c r="F540">
        <v>5.9930000000000003</v>
      </c>
      <c r="G540">
        <v>35.204000000000001</v>
      </c>
      <c r="H540" t="str">
        <f xml:space="preserve"> _01_data[[#This Row],[country]] &amp; _01_data[[#This Row],[year]]</f>
        <v>Nepal1952</v>
      </c>
      <c r="V540">
        <v>63</v>
      </c>
      <c r="W540">
        <v>2012</v>
      </c>
      <c r="X540" t="str">
        <v>Aruba</v>
      </c>
      <c r="Y540">
        <v>1.681</v>
      </c>
      <c r="Z540">
        <v>75.323999999999998</v>
      </c>
      <c r="AA540" t="e">
        <v>#N/A</v>
      </c>
      <c r="AB540" t="e">
        <v>#N/A</v>
      </c>
    </row>
    <row r="541" spans="2:28">
      <c r="B541" t="s">
        <v>132</v>
      </c>
      <c r="C541" t="s">
        <v>4</v>
      </c>
      <c r="D541" t="s">
        <v>226</v>
      </c>
      <c r="E541">
        <v>1952</v>
      </c>
      <c r="F541">
        <v>3.09</v>
      </c>
      <c r="G541">
        <v>72.13</v>
      </c>
      <c r="H541" t="str">
        <f xml:space="preserve"> _01_data[[#This Row],[country]] &amp; _01_data[[#This Row],[year]]</f>
        <v>Netherlands1952</v>
      </c>
      <c r="V541">
        <v>64</v>
      </c>
      <c r="W541">
        <v>2013</v>
      </c>
      <c r="X541" t="str">
        <v>Aruba</v>
      </c>
      <c r="Y541">
        <v>1.673</v>
      </c>
      <c r="Z541">
        <v>75.454999999999998</v>
      </c>
      <c r="AA541">
        <v>1.673</v>
      </c>
      <c r="AB541">
        <v>75.454999999999998</v>
      </c>
    </row>
    <row r="542" spans="2:28">
      <c r="B542" t="s">
        <v>133</v>
      </c>
      <c r="C542" t="s">
        <v>4</v>
      </c>
      <c r="D542" t="s">
        <v>226</v>
      </c>
      <c r="E542">
        <v>1952</v>
      </c>
      <c r="F542">
        <v>5.7</v>
      </c>
      <c r="G542">
        <v>60.02</v>
      </c>
      <c r="H542" t="str">
        <f xml:space="preserve"> _01_data[[#This Row],[country]] &amp; _01_data[[#This Row],[year]]</f>
        <v>Netherlands Antilles1952</v>
      </c>
      <c r="V542">
        <v>0</v>
      </c>
      <c r="W542" t="str">
        <v/>
      </c>
      <c r="X542" t="str">
        <v/>
      </c>
      <c r="Y542" t="e">
        <v>#N/A</v>
      </c>
      <c r="Z542" t="e">
        <v>#N/A</v>
      </c>
      <c r="AA542" t="e">
        <v>#N/A</v>
      </c>
      <c r="AB542" t="e">
        <v>#N/A</v>
      </c>
    </row>
    <row r="543" spans="2:28">
      <c r="B543" t="s">
        <v>134</v>
      </c>
      <c r="C543" t="s">
        <v>225</v>
      </c>
      <c r="D543" t="s">
        <v>225</v>
      </c>
      <c r="E543">
        <v>1952</v>
      </c>
      <c r="F543">
        <v>5.2229999999999999</v>
      </c>
      <c r="G543">
        <v>50.343000000000004</v>
      </c>
      <c r="H543" t="str">
        <f xml:space="preserve"> _01_data[[#This Row],[country]] &amp; _01_data[[#This Row],[year]]</f>
        <v>New Caledonia1952</v>
      </c>
      <c r="V543">
        <v>1</v>
      </c>
      <c r="W543">
        <v>1950</v>
      </c>
      <c r="X543" t="str">
        <v>Australia</v>
      </c>
      <c r="Y543">
        <v>3.0670000000000002</v>
      </c>
      <c r="Z543">
        <v>69.02</v>
      </c>
      <c r="AA543" t="e">
        <v>#N/A</v>
      </c>
      <c r="AB543" t="e">
        <v>#N/A</v>
      </c>
    </row>
    <row r="544" spans="2:28">
      <c r="B544" t="s">
        <v>135</v>
      </c>
      <c r="C544" t="s">
        <v>225</v>
      </c>
      <c r="D544" t="s">
        <v>225</v>
      </c>
      <c r="E544">
        <v>1952</v>
      </c>
      <c r="F544">
        <v>3.3191799999999998</v>
      </c>
      <c r="G544">
        <v>69.39</v>
      </c>
      <c r="H544" t="str">
        <f xml:space="preserve"> _01_data[[#This Row],[country]] &amp; _01_data[[#This Row],[year]]</f>
        <v>New Zealand1952</v>
      </c>
      <c r="V544">
        <v>2</v>
      </c>
      <c r="W544">
        <v>1951</v>
      </c>
      <c r="X544" t="str">
        <v>Australia</v>
      </c>
      <c r="Y544">
        <v>3.0590000000000002</v>
      </c>
      <c r="Z544">
        <v>68.72</v>
      </c>
      <c r="AA544" t="e">
        <v>#N/A</v>
      </c>
      <c r="AB544" t="e">
        <v>#N/A</v>
      </c>
    </row>
    <row r="545" spans="2:28">
      <c r="B545" t="s">
        <v>136</v>
      </c>
      <c r="C545" t="s">
        <v>221</v>
      </c>
      <c r="D545" t="s">
        <v>227</v>
      </c>
      <c r="E545">
        <v>1952</v>
      </c>
      <c r="F545">
        <v>7.1580000000000004</v>
      </c>
      <c r="G545">
        <v>41.975000000000001</v>
      </c>
      <c r="H545" t="str">
        <f xml:space="preserve"> _01_data[[#This Row],[country]] &amp; _01_data[[#This Row],[year]]</f>
        <v>Nicaragua1952</v>
      </c>
      <c r="V545">
        <v>3</v>
      </c>
      <c r="W545">
        <v>1952</v>
      </c>
      <c r="X545" t="str">
        <v>Australia</v>
      </c>
      <c r="Y545">
        <v>3.181</v>
      </c>
      <c r="Z545">
        <v>69.12</v>
      </c>
      <c r="AA545" t="e">
        <v>#N/A</v>
      </c>
      <c r="AB545" t="e">
        <v>#N/A</v>
      </c>
    </row>
    <row r="546" spans="2:28">
      <c r="B546" t="s">
        <v>137</v>
      </c>
      <c r="C546" t="s">
        <v>6</v>
      </c>
      <c r="D546" t="s">
        <v>228</v>
      </c>
      <c r="E546">
        <v>1952</v>
      </c>
      <c r="F546">
        <v>6.8780000000000001</v>
      </c>
      <c r="G546">
        <v>34.94</v>
      </c>
      <c r="H546" t="str">
        <f xml:space="preserve"> _01_data[[#This Row],[country]] &amp; _01_data[[#This Row],[year]]</f>
        <v>Niger1952</v>
      </c>
      <c r="V546">
        <v>4</v>
      </c>
      <c r="W546">
        <v>1953</v>
      </c>
      <c r="X546" t="str">
        <v>Australia</v>
      </c>
      <c r="Y546">
        <v>3.1930000000000001</v>
      </c>
      <c r="Z546">
        <v>69.7</v>
      </c>
      <c r="AA546" t="e">
        <v>#N/A</v>
      </c>
      <c r="AB546" t="e">
        <v>#N/A</v>
      </c>
    </row>
    <row r="547" spans="2:28">
      <c r="B547" t="s">
        <v>138</v>
      </c>
      <c r="C547" t="s">
        <v>6</v>
      </c>
      <c r="D547" t="s">
        <v>228</v>
      </c>
      <c r="E547">
        <v>1952</v>
      </c>
      <c r="F547">
        <v>6.3540000000000001</v>
      </c>
      <c r="G547">
        <v>33.817999999999998</v>
      </c>
      <c r="H547" t="str">
        <f xml:space="preserve"> _01_data[[#This Row],[country]] &amp; _01_data[[#This Row],[year]]</f>
        <v>Nigeria1952</v>
      </c>
      <c r="V547">
        <v>5</v>
      </c>
      <c r="W547">
        <v>1954</v>
      </c>
      <c r="X547" t="str">
        <v>Australia</v>
      </c>
      <c r="Y547">
        <v>3.1909999999999998</v>
      </c>
      <c r="Z547">
        <v>69.849999999999994</v>
      </c>
      <c r="AA547" t="e">
        <v>#N/A</v>
      </c>
      <c r="AB547" t="e">
        <v>#N/A</v>
      </c>
    </row>
    <row r="548" spans="2:28">
      <c r="B548" t="s">
        <v>139</v>
      </c>
      <c r="C548" t="s">
        <v>4</v>
      </c>
      <c r="D548" t="s">
        <v>226</v>
      </c>
      <c r="E548">
        <v>1952</v>
      </c>
      <c r="F548">
        <v>2.61</v>
      </c>
      <c r="G548">
        <v>72.67</v>
      </c>
      <c r="H548" t="str">
        <f xml:space="preserve"> _01_data[[#This Row],[country]] &amp; _01_data[[#This Row],[year]]</f>
        <v>Norway1952</v>
      </c>
      <c r="V548">
        <v>6</v>
      </c>
      <c r="W548">
        <v>1955</v>
      </c>
      <c r="X548" t="str">
        <v>Australia</v>
      </c>
      <c r="Y548">
        <v>3.2749999999999999</v>
      </c>
      <c r="Z548">
        <v>70.17</v>
      </c>
      <c r="AA548" t="e">
        <v>#N/A</v>
      </c>
      <c r="AB548" t="e">
        <v>#N/A</v>
      </c>
    </row>
    <row r="549" spans="2:28">
      <c r="B549" t="s">
        <v>140</v>
      </c>
      <c r="C549" t="s">
        <v>216</v>
      </c>
      <c r="D549" t="s">
        <v>223</v>
      </c>
      <c r="E549">
        <v>1952</v>
      </c>
      <c r="F549">
        <v>7.2519999999999998</v>
      </c>
      <c r="G549">
        <v>35.6</v>
      </c>
      <c r="H549" t="str">
        <f xml:space="preserve"> _01_data[[#This Row],[country]] &amp; _01_data[[#This Row],[year]]</f>
        <v>Oman1952</v>
      </c>
      <c r="V549">
        <v>7</v>
      </c>
      <c r="W549">
        <v>1956</v>
      </c>
      <c r="X549" t="str">
        <v>Australia</v>
      </c>
      <c r="Y549">
        <v>3.33</v>
      </c>
      <c r="Z549">
        <v>70.05</v>
      </c>
      <c r="AA549" t="e">
        <v>#N/A</v>
      </c>
      <c r="AB549" t="e">
        <v>#N/A</v>
      </c>
    </row>
    <row r="550" spans="2:28">
      <c r="B550" t="s">
        <v>141</v>
      </c>
      <c r="C550" t="s">
        <v>216</v>
      </c>
      <c r="D550" t="s">
        <v>217</v>
      </c>
      <c r="E550">
        <v>1952</v>
      </c>
      <c r="F550">
        <v>6.6</v>
      </c>
      <c r="G550">
        <v>37.838000000000001</v>
      </c>
      <c r="H550" t="str">
        <f xml:space="preserve"> _01_data[[#This Row],[country]] &amp; _01_data[[#This Row],[year]]</f>
        <v>Pakistan1952</v>
      </c>
      <c r="V550">
        <v>8</v>
      </c>
      <c r="W550">
        <v>1957</v>
      </c>
      <c r="X550" t="str">
        <v>Australia</v>
      </c>
      <c r="Y550">
        <v>3.4209999999999998</v>
      </c>
      <c r="Z550">
        <v>70.33</v>
      </c>
      <c r="AA550" t="e">
        <v>#N/A</v>
      </c>
      <c r="AB550" t="e">
        <v>#N/A</v>
      </c>
    </row>
    <row r="551" spans="2:28">
      <c r="B551" t="s">
        <v>142</v>
      </c>
      <c r="C551" t="s">
        <v>221</v>
      </c>
      <c r="D551" t="s">
        <v>227</v>
      </c>
      <c r="E551">
        <v>1952</v>
      </c>
      <c r="F551">
        <v>5.7489999999999997</v>
      </c>
      <c r="G551">
        <v>56.53</v>
      </c>
      <c r="H551" t="str">
        <f xml:space="preserve"> _01_data[[#This Row],[country]] &amp; _01_data[[#This Row],[year]]</f>
        <v>Panama1952</v>
      </c>
      <c r="V551">
        <v>9</v>
      </c>
      <c r="W551">
        <v>1958</v>
      </c>
      <c r="X551" t="str">
        <v>Australia</v>
      </c>
      <c r="Y551">
        <v>3.4209999999999998</v>
      </c>
      <c r="Z551">
        <v>70.88</v>
      </c>
      <c r="AA551" t="e">
        <v>#N/A</v>
      </c>
      <c r="AB551" t="e">
        <v>#N/A</v>
      </c>
    </row>
    <row r="552" spans="2:28">
      <c r="B552" t="s">
        <v>143</v>
      </c>
      <c r="C552" t="s">
        <v>225</v>
      </c>
      <c r="D552" t="s">
        <v>225</v>
      </c>
      <c r="E552">
        <v>1952</v>
      </c>
      <c r="F552">
        <v>6.2359999999999998</v>
      </c>
      <c r="G552">
        <v>34.433999999999997</v>
      </c>
      <c r="H552" t="str">
        <f xml:space="preserve"> _01_data[[#This Row],[country]] &amp; _01_data[[#This Row],[year]]</f>
        <v>Papua New Guinea1952</v>
      </c>
      <c r="V552">
        <v>10</v>
      </c>
      <c r="W552">
        <v>1959</v>
      </c>
      <c r="X552" t="str">
        <v>Australia</v>
      </c>
      <c r="Y552">
        <v>3.44</v>
      </c>
      <c r="Z552">
        <v>70.45</v>
      </c>
      <c r="AA552" t="e">
        <v>#N/A</v>
      </c>
      <c r="AB552" t="e">
        <v>#N/A</v>
      </c>
    </row>
    <row r="553" spans="2:28">
      <c r="B553" t="s">
        <v>144</v>
      </c>
      <c r="C553" t="s">
        <v>221</v>
      </c>
      <c r="D553" t="s">
        <v>222</v>
      </c>
      <c r="E553">
        <v>1952</v>
      </c>
      <c r="F553">
        <v>6.4989999999999997</v>
      </c>
      <c r="G553">
        <v>62.68</v>
      </c>
      <c r="H553" t="str">
        <f xml:space="preserve"> _01_data[[#This Row],[country]] &amp; _01_data[[#This Row],[year]]</f>
        <v>Paraguay1952</v>
      </c>
      <c r="V553">
        <v>11</v>
      </c>
      <c r="W553">
        <v>1960</v>
      </c>
      <c r="X553" t="str">
        <v>Australia</v>
      </c>
      <c r="Y553">
        <v>3.4510000000000001</v>
      </c>
      <c r="Z553">
        <v>70.89</v>
      </c>
      <c r="AA553" t="e">
        <v>#N/A</v>
      </c>
      <c r="AB553" t="e">
        <v>#N/A</v>
      </c>
    </row>
    <row r="554" spans="2:28">
      <c r="B554" t="s">
        <v>145</v>
      </c>
      <c r="C554" t="s">
        <v>221</v>
      </c>
      <c r="D554" t="s">
        <v>222</v>
      </c>
      <c r="E554">
        <v>1952</v>
      </c>
      <c r="F554">
        <v>6.8520000000000003</v>
      </c>
      <c r="G554">
        <v>43.673999999999999</v>
      </c>
      <c r="H554" t="str">
        <f xml:space="preserve"> _01_data[[#This Row],[country]] &amp; _01_data[[#This Row],[year]]</f>
        <v>Peru1952</v>
      </c>
      <c r="V554">
        <v>12</v>
      </c>
      <c r="W554">
        <v>1961</v>
      </c>
      <c r="X554" t="str">
        <v>Australia</v>
      </c>
      <c r="Y554">
        <v>3.548</v>
      </c>
      <c r="Z554">
        <v>71.16</v>
      </c>
      <c r="AA554" t="e">
        <v>#N/A</v>
      </c>
      <c r="AB554" t="e">
        <v>#N/A</v>
      </c>
    </row>
    <row r="555" spans="2:28">
      <c r="B555" t="s">
        <v>146</v>
      </c>
      <c r="C555" t="s">
        <v>216</v>
      </c>
      <c r="D555" t="s">
        <v>230</v>
      </c>
      <c r="E555">
        <v>1952</v>
      </c>
      <c r="F555">
        <v>7.4320000000000004</v>
      </c>
      <c r="G555">
        <v>55.262</v>
      </c>
      <c r="H555" t="str">
        <f xml:space="preserve"> _01_data[[#This Row],[country]] &amp; _01_data[[#This Row],[year]]</f>
        <v>Philippines1952</v>
      </c>
      <c r="V555">
        <v>13</v>
      </c>
      <c r="W555">
        <v>1962</v>
      </c>
      <c r="X555" t="str">
        <v>Australia</v>
      </c>
      <c r="Y555">
        <v>3.431</v>
      </c>
      <c r="Z555">
        <v>70.930000000000007</v>
      </c>
      <c r="AA555" t="e">
        <v>#N/A</v>
      </c>
      <c r="AB555" t="e">
        <v>#N/A</v>
      </c>
    </row>
    <row r="556" spans="2:28">
      <c r="B556" t="s">
        <v>147</v>
      </c>
      <c r="C556" t="s">
        <v>4</v>
      </c>
      <c r="D556" t="s">
        <v>218</v>
      </c>
      <c r="E556">
        <v>1952</v>
      </c>
      <c r="F556">
        <v>3.6480000000000001</v>
      </c>
      <c r="G556">
        <v>60.828000000000003</v>
      </c>
      <c r="H556" t="str">
        <f xml:space="preserve"> _01_data[[#This Row],[country]] &amp; _01_data[[#This Row],[year]]</f>
        <v>Poland1952</v>
      </c>
      <c r="V556">
        <v>14</v>
      </c>
      <c r="W556">
        <v>1963</v>
      </c>
      <c r="X556" t="str">
        <v>Australia</v>
      </c>
      <c r="Y556">
        <v>3.343</v>
      </c>
      <c r="Z556">
        <v>70.989999999999995</v>
      </c>
      <c r="AA556" t="e">
        <v>#N/A</v>
      </c>
      <c r="AB556" t="e">
        <v>#N/A</v>
      </c>
    </row>
    <row r="557" spans="2:28">
      <c r="B557" t="s">
        <v>148</v>
      </c>
      <c r="C557" t="s">
        <v>4</v>
      </c>
      <c r="D557" t="s">
        <v>226</v>
      </c>
      <c r="E557">
        <v>1952</v>
      </c>
      <c r="F557">
        <v>3.097</v>
      </c>
      <c r="G557">
        <v>59.82</v>
      </c>
      <c r="H557" t="str">
        <f xml:space="preserve"> _01_data[[#This Row],[country]] &amp; _01_data[[#This Row],[year]]</f>
        <v>Portugal1952</v>
      </c>
      <c r="V557">
        <v>15</v>
      </c>
      <c r="W557">
        <v>1964</v>
      </c>
      <c r="X557" t="str">
        <v>Australia</v>
      </c>
      <c r="Y557">
        <v>3.1539999999999999</v>
      </c>
      <c r="Z557">
        <v>70.650000000000006</v>
      </c>
      <c r="AA557" t="e">
        <v>#N/A</v>
      </c>
      <c r="AB557" t="e">
        <v>#N/A</v>
      </c>
    </row>
    <row r="558" spans="2:28">
      <c r="B558" t="s">
        <v>149</v>
      </c>
      <c r="C558" t="s">
        <v>221</v>
      </c>
      <c r="D558" t="s">
        <v>224</v>
      </c>
      <c r="E558">
        <v>1952</v>
      </c>
      <c r="F558">
        <v>4.9790000000000001</v>
      </c>
      <c r="G558">
        <v>63.033999999999999</v>
      </c>
      <c r="H558" t="str">
        <f xml:space="preserve"> _01_data[[#This Row],[country]] &amp; _01_data[[#This Row],[year]]</f>
        <v>Puerto Rico1952</v>
      </c>
      <c r="V558">
        <v>16</v>
      </c>
      <c r="W558">
        <v>1965</v>
      </c>
      <c r="X558" t="str">
        <v>Australia</v>
      </c>
      <c r="Y558">
        <v>2.9729999999999999</v>
      </c>
      <c r="Z558">
        <v>70.98</v>
      </c>
      <c r="AA558" t="e">
        <v>#N/A</v>
      </c>
      <c r="AB558" t="e">
        <v>#N/A</v>
      </c>
    </row>
    <row r="559" spans="2:28">
      <c r="B559" t="s">
        <v>150</v>
      </c>
      <c r="C559" t="s">
        <v>216</v>
      </c>
      <c r="D559" t="s">
        <v>223</v>
      </c>
      <c r="E559">
        <v>1952</v>
      </c>
      <c r="F559">
        <v>6.97</v>
      </c>
      <c r="G559">
        <v>54.844000000000001</v>
      </c>
      <c r="H559" t="str">
        <f xml:space="preserve"> _01_data[[#This Row],[country]] &amp; _01_data[[#This Row],[year]]</f>
        <v>Qatar1952</v>
      </c>
      <c r="V559">
        <v>17</v>
      </c>
      <c r="W559">
        <v>1966</v>
      </c>
      <c r="X559" t="str">
        <v>Australia</v>
      </c>
      <c r="Y559">
        <v>2.8849999999999998</v>
      </c>
      <c r="Z559">
        <v>70.819999999999993</v>
      </c>
      <c r="AA559" t="e">
        <v>#N/A</v>
      </c>
      <c r="AB559" t="e">
        <v>#N/A</v>
      </c>
    </row>
    <row r="560" spans="2:28">
      <c r="B560" t="s">
        <v>151</v>
      </c>
      <c r="C560" t="s">
        <v>6</v>
      </c>
      <c r="D560" t="s">
        <v>229</v>
      </c>
      <c r="E560">
        <v>1952</v>
      </c>
      <c r="F560">
        <v>6.97</v>
      </c>
      <c r="G560">
        <v>47.281999999999996</v>
      </c>
      <c r="H560" t="str">
        <f xml:space="preserve"> _01_data[[#This Row],[country]] &amp; _01_data[[#This Row],[year]]</f>
        <v>La Reunion1952</v>
      </c>
      <c r="V560">
        <v>18</v>
      </c>
      <c r="W560">
        <v>1967</v>
      </c>
      <c r="X560" t="str">
        <v>Australia</v>
      </c>
      <c r="Y560">
        <v>2.847</v>
      </c>
      <c r="Z560">
        <v>71.099999999999994</v>
      </c>
      <c r="AA560" t="e">
        <v>#N/A</v>
      </c>
      <c r="AB560" t="e">
        <v>#N/A</v>
      </c>
    </row>
    <row r="561" spans="2:28">
      <c r="B561" t="s">
        <v>152</v>
      </c>
      <c r="C561" t="s">
        <v>4</v>
      </c>
      <c r="D561" t="s">
        <v>218</v>
      </c>
      <c r="E561">
        <v>1952</v>
      </c>
      <c r="F561">
        <v>3.3421957016434898</v>
      </c>
      <c r="G561">
        <v>60.962000000000003</v>
      </c>
      <c r="H561" t="str">
        <f xml:space="preserve"> _01_data[[#This Row],[country]] &amp; _01_data[[#This Row],[year]]</f>
        <v>Romania1952</v>
      </c>
      <c r="V561">
        <v>19</v>
      </c>
      <c r="W561">
        <v>1968</v>
      </c>
      <c r="X561" t="str">
        <v>Australia</v>
      </c>
      <c r="Y561">
        <v>2.8860000000000001</v>
      </c>
      <c r="Z561">
        <v>70.73</v>
      </c>
      <c r="AA561" t="e">
        <v>#N/A</v>
      </c>
      <c r="AB561" t="e">
        <v>#N/A</v>
      </c>
    </row>
    <row r="562" spans="2:28">
      <c r="B562" t="s">
        <v>153</v>
      </c>
      <c r="C562" t="s">
        <v>4</v>
      </c>
      <c r="D562" t="s">
        <v>218</v>
      </c>
      <c r="E562">
        <v>1952</v>
      </c>
      <c r="F562">
        <v>2.8479999999999999</v>
      </c>
      <c r="G562">
        <v>64.242999999999995</v>
      </c>
      <c r="H562" t="str">
        <f xml:space="preserve"> _01_data[[#This Row],[country]] &amp; _01_data[[#This Row],[year]]</f>
        <v>Russia1952</v>
      </c>
      <c r="V562">
        <v>20</v>
      </c>
      <c r="W562">
        <v>1969</v>
      </c>
      <c r="X562" t="str">
        <v>Australia</v>
      </c>
      <c r="Y562">
        <v>2.887</v>
      </c>
      <c r="Z562">
        <v>71.14</v>
      </c>
      <c r="AA562" t="e">
        <v>#N/A</v>
      </c>
      <c r="AB562" t="e">
        <v>#N/A</v>
      </c>
    </row>
    <row r="563" spans="2:28">
      <c r="B563" t="s">
        <v>154</v>
      </c>
      <c r="C563" t="s">
        <v>6</v>
      </c>
      <c r="D563" t="s">
        <v>231</v>
      </c>
      <c r="E563">
        <v>1952</v>
      </c>
      <c r="F563">
        <v>7.9829999999999997</v>
      </c>
      <c r="G563">
        <v>39.848999999999997</v>
      </c>
      <c r="H563" t="str">
        <f xml:space="preserve"> _01_data[[#This Row],[country]] &amp; _01_data[[#This Row],[year]]</f>
        <v>Rwanda1952</v>
      </c>
      <c r="V563">
        <v>21</v>
      </c>
      <c r="W563">
        <v>1970</v>
      </c>
      <c r="X563" t="str">
        <v>Australia</v>
      </c>
      <c r="Y563">
        <v>2.859</v>
      </c>
      <c r="Z563">
        <v>70.81</v>
      </c>
      <c r="AA563" t="e">
        <v>#N/A</v>
      </c>
      <c r="AB563" t="e">
        <v>#N/A</v>
      </c>
    </row>
    <row r="564" spans="2:28">
      <c r="B564" t="s">
        <v>155</v>
      </c>
      <c r="C564" t="s">
        <v>221</v>
      </c>
      <c r="D564" t="s">
        <v>224</v>
      </c>
      <c r="E564">
        <v>1952</v>
      </c>
      <c r="F564">
        <v>5.8860000000000001</v>
      </c>
      <c r="G564">
        <v>52.313000000000002</v>
      </c>
      <c r="H564" t="str">
        <f xml:space="preserve"> _01_data[[#This Row],[country]] &amp; _01_data[[#This Row],[year]]</f>
        <v>Saint Lucia1952</v>
      </c>
      <c r="V564">
        <v>22</v>
      </c>
      <c r="W564">
        <v>1971</v>
      </c>
      <c r="X564" t="str">
        <v>Australia</v>
      </c>
      <c r="Y564">
        <v>2.9449999999999998</v>
      </c>
      <c r="Z564">
        <v>71.41</v>
      </c>
      <c r="AA564" t="e">
        <v>#N/A</v>
      </c>
      <c r="AB564" t="e">
        <v>#N/A</v>
      </c>
    </row>
    <row r="565" spans="2:28">
      <c r="B565" t="s">
        <v>156</v>
      </c>
      <c r="C565" t="s">
        <v>221</v>
      </c>
      <c r="D565" t="s">
        <v>224</v>
      </c>
      <c r="E565">
        <v>1952</v>
      </c>
      <c r="F565">
        <v>7.3239999999999998</v>
      </c>
      <c r="G565">
        <v>50.701999999999998</v>
      </c>
      <c r="H565" t="str">
        <f xml:space="preserve"> _01_data[[#This Row],[country]] &amp; _01_data[[#This Row],[year]]</f>
        <v>Saint Vincent and the Grenadines1952</v>
      </c>
      <c r="V565">
        <v>23</v>
      </c>
      <c r="W565">
        <v>1972</v>
      </c>
      <c r="X565" t="str">
        <v>Australia</v>
      </c>
      <c r="Y565">
        <v>2.7429999999999999</v>
      </c>
      <c r="Z565">
        <v>71.930000000000007</v>
      </c>
      <c r="AA565" t="e">
        <v>#N/A</v>
      </c>
      <c r="AB565" t="e">
        <v>#N/A</v>
      </c>
    </row>
    <row r="566" spans="2:28">
      <c r="B566" t="s">
        <v>157</v>
      </c>
      <c r="C566" t="s">
        <v>225</v>
      </c>
      <c r="D566" t="s">
        <v>225</v>
      </c>
      <c r="E566">
        <v>1952</v>
      </c>
      <c r="F566">
        <v>7.6289999999999996</v>
      </c>
      <c r="G566">
        <v>45.668999999999997</v>
      </c>
      <c r="H566" t="str">
        <f xml:space="preserve"> _01_data[[#This Row],[country]] &amp; _01_data[[#This Row],[year]]</f>
        <v>Samoa1952</v>
      </c>
      <c r="V566">
        <v>24</v>
      </c>
      <c r="W566">
        <v>1973</v>
      </c>
      <c r="X566" t="str">
        <v>Australia</v>
      </c>
      <c r="Y566">
        <v>2.4910000000000001</v>
      </c>
      <c r="Z566">
        <v>72.14</v>
      </c>
      <c r="AA566" t="e">
        <v>#N/A</v>
      </c>
      <c r="AB566" t="e">
        <v>#N/A</v>
      </c>
    </row>
    <row r="567" spans="2:28">
      <c r="B567" t="s">
        <v>158</v>
      </c>
      <c r="C567" t="s">
        <v>6</v>
      </c>
      <c r="D567" t="s">
        <v>220</v>
      </c>
      <c r="E567">
        <v>1952</v>
      </c>
      <c r="F567">
        <v>6.202</v>
      </c>
      <c r="G567">
        <v>46.158999999999999</v>
      </c>
      <c r="H567" t="str">
        <f xml:space="preserve"> _01_data[[#This Row],[country]] &amp; _01_data[[#This Row],[year]]</f>
        <v>Sao Tome and Principe1952</v>
      </c>
      <c r="V567">
        <v>25</v>
      </c>
      <c r="W567">
        <v>1974</v>
      </c>
      <c r="X567" t="str">
        <v>Australia</v>
      </c>
      <c r="Y567">
        <v>2.3210000000000002</v>
      </c>
      <c r="Z567">
        <v>71.89</v>
      </c>
      <c r="AA567" t="e">
        <v>#N/A</v>
      </c>
      <c r="AB567" t="e">
        <v>#N/A</v>
      </c>
    </row>
    <row r="568" spans="2:28">
      <c r="B568" t="s">
        <v>159</v>
      </c>
      <c r="C568" t="s">
        <v>216</v>
      </c>
      <c r="D568" t="s">
        <v>223</v>
      </c>
      <c r="E568">
        <v>1952</v>
      </c>
      <c r="F568">
        <v>7.1760000000000002</v>
      </c>
      <c r="G568">
        <v>41.698999999999998</v>
      </c>
      <c r="H568" t="str">
        <f xml:space="preserve"> _01_data[[#This Row],[country]] &amp; _01_data[[#This Row],[year]]</f>
        <v>Saudi Arabia1952</v>
      </c>
      <c r="V568">
        <v>26</v>
      </c>
      <c r="W568">
        <v>1975</v>
      </c>
      <c r="X568" t="str">
        <v>Australia</v>
      </c>
      <c r="Y568">
        <v>2.1480000000000001</v>
      </c>
      <c r="Z568">
        <v>72.84</v>
      </c>
      <c r="AA568" t="e">
        <v>#N/A</v>
      </c>
      <c r="AB568" t="e">
        <v>#N/A</v>
      </c>
    </row>
    <row r="569" spans="2:28">
      <c r="B569" t="s">
        <v>160</v>
      </c>
      <c r="C569" t="s">
        <v>6</v>
      </c>
      <c r="D569" t="s">
        <v>228</v>
      </c>
      <c r="E569">
        <v>1952</v>
      </c>
      <c r="F569">
        <v>6.5439999999999996</v>
      </c>
      <c r="G569">
        <v>35.253</v>
      </c>
      <c r="H569" t="str">
        <f xml:space="preserve"> _01_data[[#This Row],[country]] &amp; _01_data[[#This Row],[year]]</f>
        <v>Senegal1952</v>
      </c>
      <c r="V569">
        <v>27</v>
      </c>
      <c r="W569">
        <v>1976</v>
      </c>
      <c r="X569" t="str">
        <v>Australia</v>
      </c>
      <c r="Y569">
        <v>2.06</v>
      </c>
      <c r="Z569">
        <v>72.88</v>
      </c>
      <c r="AA569" t="e">
        <v>#N/A</v>
      </c>
      <c r="AB569" t="e">
        <v>#N/A</v>
      </c>
    </row>
    <row r="570" spans="2:28">
      <c r="B570" t="s">
        <v>161</v>
      </c>
      <c r="C570" t="s">
        <v>4</v>
      </c>
      <c r="D570" t="s">
        <v>218</v>
      </c>
      <c r="E570">
        <v>1952</v>
      </c>
      <c r="F570">
        <v>3.2719999999999998</v>
      </c>
      <c r="G570">
        <v>58.872999999999998</v>
      </c>
      <c r="H570" t="str">
        <f xml:space="preserve"> _01_data[[#This Row],[country]] &amp; _01_data[[#This Row],[year]]</f>
        <v>Serbia1952</v>
      </c>
      <c r="V570">
        <v>28</v>
      </c>
      <c r="W570">
        <v>1977</v>
      </c>
      <c r="X570" t="str">
        <v>Australia</v>
      </c>
      <c r="Y570">
        <v>2.0070000000000001</v>
      </c>
      <c r="Z570">
        <v>73.489999999999995</v>
      </c>
      <c r="AA570" t="e">
        <v>#N/A</v>
      </c>
      <c r="AB570" t="e">
        <v>#N/A</v>
      </c>
    </row>
    <row r="571" spans="2:28">
      <c r="B571" t="s">
        <v>162</v>
      </c>
      <c r="C571" t="s">
        <v>6</v>
      </c>
      <c r="D571" t="s">
        <v>231</v>
      </c>
      <c r="E571">
        <v>1952</v>
      </c>
      <c r="F571">
        <v>5.01</v>
      </c>
      <c r="G571">
        <v>57.851999999999997</v>
      </c>
      <c r="H571" t="str">
        <f xml:space="preserve"> _01_data[[#This Row],[country]] &amp; _01_data[[#This Row],[year]]</f>
        <v>Seychelles1952</v>
      </c>
      <c r="V571">
        <v>29</v>
      </c>
      <c r="W571">
        <v>1978</v>
      </c>
      <c r="X571" t="str">
        <v>Australia</v>
      </c>
      <c r="Y571">
        <v>1.9490000000000001</v>
      </c>
      <c r="Z571">
        <v>73.88</v>
      </c>
      <c r="AA571" t="e">
        <v>#N/A</v>
      </c>
      <c r="AB571" t="e">
        <v>#N/A</v>
      </c>
    </row>
    <row r="572" spans="2:28">
      <c r="B572" t="s">
        <v>163</v>
      </c>
      <c r="C572" t="s">
        <v>6</v>
      </c>
      <c r="D572" t="s">
        <v>228</v>
      </c>
      <c r="E572">
        <v>1952</v>
      </c>
      <c r="F572">
        <v>5.7439999999999998</v>
      </c>
      <c r="G572">
        <v>28.712</v>
      </c>
      <c r="H572" t="str">
        <f xml:space="preserve"> _01_data[[#This Row],[country]] &amp; _01_data[[#This Row],[year]]</f>
        <v>Sierra Leone1952</v>
      </c>
      <c r="V572">
        <v>30</v>
      </c>
      <c r="W572">
        <v>1979</v>
      </c>
      <c r="X572" t="str">
        <v>Australia</v>
      </c>
      <c r="Y572">
        <v>1.907</v>
      </c>
      <c r="Z572">
        <v>74.44</v>
      </c>
      <c r="AA572" t="e">
        <v>#N/A</v>
      </c>
      <c r="AB572" t="e">
        <v>#N/A</v>
      </c>
    </row>
    <row r="573" spans="2:28">
      <c r="B573" t="s">
        <v>164</v>
      </c>
      <c r="C573" t="s">
        <v>216</v>
      </c>
      <c r="D573" t="s">
        <v>230</v>
      </c>
      <c r="E573">
        <v>1952</v>
      </c>
      <c r="F573">
        <v>6.62</v>
      </c>
      <c r="G573">
        <v>59.817999999999998</v>
      </c>
      <c r="H573" t="str">
        <f xml:space="preserve"> _01_data[[#This Row],[country]] &amp; _01_data[[#This Row],[year]]</f>
        <v>Singapore1952</v>
      </c>
      <c r="V573">
        <v>31</v>
      </c>
      <c r="W573">
        <v>1980</v>
      </c>
      <c r="X573" t="str">
        <v>Australia</v>
      </c>
      <c r="Y573">
        <v>1.891</v>
      </c>
      <c r="Z573">
        <v>74.599999999999994</v>
      </c>
      <c r="AA573" t="e">
        <v>#N/A</v>
      </c>
      <c r="AB573" t="e">
        <v>#N/A</v>
      </c>
    </row>
    <row r="574" spans="2:28">
      <c r="B574" t="s">
        <v>165</v>
      </c>
      <c r="C574" t="s">
        <v>4</v>
      </c>
      <c r="D574" t="s">
        <v>218</v>
      </c>
      <c r="E574">
        <v>1952</v>
      </c>
      <c r="F574">
        <v>3.5270000000000001</v>
      </c>
      <c r="G574">
        <v>64.36</v>
      </c>
      <c r="H574" t="str">
        <f xml:space="preserve"> _01_data[[#This Row],[country]] &amp; _01_data[[#This Row],[year]]</f>
        <v>Slovakia1952</v>
      </c>
      <c r="V574">
        <v>32</v>
      </c>
      <c r="W574">
        <v>1981</v>
      </c>
      <c r="X574" t="str">
        <v>Australia</v>
      </c>
      <c r="Y574">
        <v>1.9350000000000001</v>
      </c>
      <c r="Z574">
        <v>74.959999999999994</v>
      </c>
      <c r="AA574" t="e">
        <v>#N/A</v>
      </c>
      <c r="AB574" t="e">
        <v>#N/A</v>
      </c>
    </row>
    <row r="575" spans="2:28">
      <c r="B575" t="s">
        <v>166</v>
      </c>
      <c r="C575" t="s">
        <v>4</v>
      </c>
      <c r="D575" t="s">
        <v>218</v>
      </c>
      <c r="E575">
        <v>1952</v>
      </c>
      <c r="F575">
        <v>2.61</v>
      </c>
      <c r="G575">
        <v>65.322000000000003</v>
      </c>
      <c r="H575" t="str">
        <f xml:space="preserve"> _01_data[[#This Row],[country]] &amp; _01_data[[#This Row],[year]]</f>
        <v>Slovenia1952</v>
      </c>
      <c r="V575">
        <v>33</v>
      </c>
      <c r="W575">
        <v>1982</v>
      </c>
      <c r="X575" t="str">
        <v>Australia</v>
      </c>
      <c r="Y575">
        <v>1.929</v>
      </c>
      <c r="Z575">
        <v>74.739999999999995</v>
      </c>
      <c r="AA575" t="e">
        <v>#N/A</v>
      </c>
      <c r="AB575" t="e">
        <v>#N/A</v>
      </c>
    </row>
    <row r="576" spans="2:28">
      <c r="B576" t="s">
        <v>167</v>
      </c>
      <c r="C576" t="s">
        <v>225</v>
      </c>
      <c r="D576" t="s">
        <v>225</v>
      </c>
      <c r="E576">
        <v>1952</v>
      </c>
      <c r="F576">
        <v>6.4</v>
      </c>
      <c r="G576">
        <v>45.134999999999998</v>
      </c>
      <c r="H576" t="str">
        <f xml:space="preserve"> _01_data[[#This Row],[country]] &amp; _01_data[[#This Row],[year]]</f>
        <v>Solomon Islands1952</v>
      </c>
      <c r="V576">
        <v>34</v>
      </c>
      <c r="W576">
        <v>1983</v>
      </c>
      <c r="X576" t="str">
        <v>Australia</v>
      </c>
      <c r="Y576">
        <v>1.9239999999999999</v>
      </c>
      <c r="Z576">
        <v>75.55</v>
      </c>
      <c r="AA576" t="e">
        <v>#N/A</v>
      </c>
      <c r="AB576" t="e">
        <v>#N/A</v>
      </c>
    </row>
    <row r="577" spans="2:28">
      <c r="B577" t="s">
        <v>168</v>
      </c>
      <c r="C577" t="s">
        <v>6</v>
      </c>
      <c r="D577" t="s">
        <v>231</v>
      </c>
      <c r="E577">
        <v>1952</v>
      </c>
      <c r="F577">
        <v>7.25</v>
      </c>
      <c r="G577">
        <v>33.786999999999999</v>
      </c>
      <c r="H577" t="str">
        <f xml:space="preserve"> _01_data[[#This Row],[country]] &amp; _01_data[[#This Row],[year]]</f>
        <v>Somalia1952</v>
      </c>
      <c r="V577">
        <v>35</v>
      </c>
      <c r="W577">
        <v>1984</v>
      </c>
      <c r="X577" t="str">
        <v>Australia</v>
      </c>
      <c r="Y577">
        <v>1.84</v>
      </c>
      <c r="Z577">
        <v>76.02</v>
      </c>
      <c r="AA577" t="e">
        <v>#N/A</v>
      </c>
      <c r="AB577" t="e">
        <v>#N/A</v>
      </c>
    </row>
    <row r="578" spans="2:28">
      <c r="B578" t="s">
        <v>169</v>
      </c>
      <c r="C578" t="s">
        <v>6</v>
      </c>
      <c r="D578" t="s">
        <v>229</v>
      </c>
      <c r="E578">
        <v>1952</v>
      </c>
      <c r="F578">
        <v>6.31</v>
      </c>
      <c r="G578">
        <v>44.692999999999998</v>
      </c>
      <c r="H578" t="str">
        <f xml:space="preserve"> _01_data[[#This Row],[country]] &amp; _01_data[[#This Row],[year]]</f>
        <v>South Africa1952</v>
      </c>
      <c r="V578">
        <v>36</v>
      </c>
      <c r="W578">
        <v>1985</v>
      </c>
      <c r="X578" t="str">
        <v>Australia</v>
      </c>
      <c r="Y578">
        <v>1.923</v>
      </c>
      <c r="Z578">
        <v>75.45</v>
      </c>
      <c r="AA578" t="e">
        <v>#N/A</v>
      </c>
      <c r="AB578" t="e">
        <v>#N/A</v>
      </c>
    </row>
    <row r="579" spans="2:28">
      <c r="B579" t="s">
        <v>170</v>
      </c>
      <c r="C579" t="s">
        <v>6</v>
      </c>
      <c r="D579" t="s">
        <v>231</v>
      </c>
      <c r="E579">
        <v>1952</v>
      </c>
      <c r="F579">
        <v>6.6449999999999996</v>
      </c>
      <c r="G579">
        <v>27.599</v>
      </c>
      <c r="H579" t="str">
        <f xml:space="preserve"> _01_data[[#This Row],[country]] &amp; _01_data[[#This Row],[year]]</f>
        <v>South Sudan1952</v>
      </c>
      <c r="V579">
        <v>37</v>
      </c>
      <c r="W579">
        <v>1986</v>
      </c>
      <c r="X579" t="str">
        <v>Australia</v>
      </c>
      <c r="Y579">
        <v>1.8680000000000001</v>
      </c>
      <c r="Z579">
        <v>76.13</v>
      </c>
      <c r="AA579" t="e">
        <v>#N/A</v>
      </c>
      <c r="AB579" t="e">
        <v>#N/A</v>
      </c>
    </row>
    <row r="580" spans="2:28">
      <c r="B580" t="s">
        <v>171</v>
      </c>
      <c r="C580" t="s">
        <v>4</v>
      </c>
      <c r="D580" t="s">
        <v>226</v>
      </c>
      <c r="E580">
        <v>1952</v>
      </c>
      <c r="F580">
        <v>2.512</v>
      </c>
      <c r="G580">
        <v>64.94</v>
      </c>
      <c r="H580" t="str">
        <f xml:space="preserve"> _01_data[[#This Row],[country]] &amp; _01_data[[#This Row],[year]]</f>
        <v>Spain1952</v>
      </c>
      <c r="V580">
        <v>38</v>
      </c>
      <c r="W580">
        <v>1987</v>
      </c>
      <c r="X580" t="str">
        <v>Australia</v>
      </c>
      <c r="Y580">
        <v>1.845</v>
      </c>
      <c r="Z580">
        <v>76.319999999999993</v>
      </c>
      <c r="AA580" t="e">
        <v>#N/A</v>
      </c>
      <c r="AB580" t="e">
        <v>#N/A</v>
      </c>
    </row>
    <row r="581" spans="2:28">
      <c r="B581" t="s">
        <v>172</v>
      </c>
      <c r="C581" t="s">
        <v>216</v>
      </c>
      <c r="D581" t="s">
        <v>217</v>
      </c>
      <c r="E581">
        <v>1952</v>
      </c>
      <c r="F581">
        <v>5.8975999999999997</v>
      </c>
      <c r="G581">
        <v>54.106000000000002</v>
      </c>
      <c r="H581" t="str">
        <f xml:space="preserve"> _01_data[[#This Row],[country]] &amp; _01_data[[#This Row],[year]]</f>
        <v>Sri Lanka1952</v>
      </c>
      <c r="V581">
        <v>39</v>
      </c>
      <c r="W581">
        <v>1988</v>
      </c>
      <c r="X581" t="str">
        <v>Australia</v>
      </c>
      <c r="Y581">
        <v>1.831</v>
      </c>
      <c r="Z581">
        <v>76.349999999999994</v>
      </c>
      <c r="AA581" t="e">
        <v>#N/A</v>
      </c>
      <c r="AB581" t="e">
        <v>#N/A</v>
      </c>
    </row>
    <row r="582" spans="2:28">
      <c r="B582" t="s">
        <v>173</v>
      </c>
      <c r="C582" t="s">
        <v>6</v>
      </c>
      <c r="D582" t="s">
        <v>231</v>
      </c>
      <c r="E582">
        <v>1952</v>
      </c>
      <c r="F582">
        <v>6.6520000000000001</v>
      </c>
      <c r="G582">
        <v>44.274000000000001</v>
      </c>
      <c r="H582" t="str">
        <f xml:space="preserve"> _01_data[[#This Row],[country]] &amp; _01_data[[#This Row],[year]]</f>
        <v>Sudan1952</v>
      </c>
      <c r="V582">
        <v>40</v>
      </c>
      <c r="W582">
        <v>1989</v>
      </c>
      <c r="X582" t="str">
        <v>Australia</v>
      </c>
      <c r="Y582">
        <v>1.8380000000000001</v>
      </c>
      <c r="Z582">
        <v>76.45</v>
      </c>
      <c r="AA582" t="e">
        <v>#N/A</v>
      </c>
      <c r="AB582" t="e">
        <v>#N/A</v>
      </c>
    </row>
    <row r="583" spans="2:28">
      <c r="B583" t="s">
        <v>174</v>
      </c>
      <c r="C583" t="s">
        <v>221</v>
      </c>
      <c r="D583" t="s">
        <v>222</v>
      </c>
      <c r="E583">
        <v>1952</v>
      </c>
      <c r="F583">
        <v>6.5590000000000002</v>
      </c>
      <c r="G583">
        <v>55.694000000000003</v>
      </c>
      <c r="H583" t="str">
        <f xml:space="preserve"> _01_data[[#This Row],[country]] &amp; _01_data[[#This Row],[year]]</f>
        <v>Suriname1952</v>
      </c>
      <c r="V583">
        <v>41</v>
      </c>
      <c r="W583">
        <v>1990</v>
      </c>
      <c r="X583" t="str">
        <v>Australia</v>
      </c>
      <c r="Y583">
        <v>1.9019999999999999</v>
      </c>
      <c r="Z583">
        <v>77.05</v>
      </c>
      <c r="AA583" t="e">
        <v>#N/A</v>
      </c>
      <c r="AB583" t="e">
        <v>#N/A</v>
      </c>
    </row>
    <row r="584" spans="2:28">
      <c r="B584" t="s">
        <v>175</v>
      </c>
      <c r="C584" t="s">
        <v>6</v>
      </c>
      <c r="D584" t="s">
        <v>229</v>
      </c>
      <c r="E584">
        <v>1952</v>
      </c>
      <c r="F584">
        <v>6.7009999999999996</v>
      </c>
      <c r="G584">
        <v>41.209000000000003</v>
      </c>
      <c r="H584" t="str">
        <f xml:space="preserve"> _01_data[[#This Row],[country]] &amp; _01_data[[#This Row],[year]]</f>
        <v>Swaziland1952</v>
      </c>
      <c r="V584">
        <v>42</v>
      </c>
      <c r="W584">
        <v>1991</v>
      </c>
      <c r="X584" t="str">
        <v>Australia</v>
      </c>
      <c r="Y584">
        <v>1.849</v>
      </c>
      <c r="Z584">
        <v>77.540000000000006</v>
      </c>
      <c r="AA584" t="e">
        <v>#N/A</v>
      </c>
      <c r="AB584" t="e">
        <v>#N/A</v>
      </c>
    </row>
    <row r="585" spans="2:28">
      <c r="B585" t="s">
        <v>176</v>
      </c>
      <c r="C585" t="s">
        <v>4</v>
      </c>
      <c r="D585" t="s">
        <v>226</v>
      </c>
      <c r="E585">
        <v>1952</v>
      </c>
      <c r="F585">
        <v>2.238</v>
      </c>
      <c r="G585">
        <v>71.86</v>
      </c>
      <c r="H585" t="str">
        <f xml:space="preserve"> _01_data[[#This Row],[country]] &amp; _01_data[[#This Row],[year]]</f>
        <v>Sweden1952</v>
      </c>
      <c r="V585">
        <v>43</v>
      </c>
      <c r="W585">
        <v>1992</v>
      </c>
      <c r="X585" t="str">
        <v>Australia</v>
      </c>
      <c r="Y585">
        <v>1.8879999999999999</v>
      </c>
      <c r="Z585">
        <v>77.540000000000006</v>
      </c>
      <c r="AA585" t="e">
        <v>#N/A</v>
      </c>
      <c r="AB585" t="e">
        <v>#N/A</v>
      </c>
    </row>
    <row r="586" spans="2:28">
      <c r="B586" t="s">
        <v>177</v>
      </c>
      <c r="C586" t="s">
        <v>4</v>
      </c>
      <c r="D586" t="s">
        <v>226</v>
      </c>
      <c r="E586">
        <v>1952</v>
      </c>
      <c r="F586">
        <v>2.3029999999999999</v>
      </c>
      <c r="G586">
        <v>69.62</v>
      </c>
      <c r="H586" t="str">
        <f xml:space="preserve"> _01_data[[#This Row],[country]] &amp; _01_data[[#This Row],[year]]</f>
        <v>Switzerland1952</v>
      </c>
      <c r="V586">
        <v>44</v>
      </c>
      <c r="W586">
        <v>1993</v>
      </c>
      <c r="X586" t="str">
        <v>Australia</v>
      </c>
      <c r="Y586">
        <v>1.859</v>
      </c>
      <c r="Z586">
        <v>78.069999999999993</v>
      </c>
      <c r="AA586" t="e">
        <v>#N/A</v>
      </c>
      <c r="AB586" t="e">
        <v>#N/A</v>
      </c>
    </row>
    <row r="587" spans="2:28">
      <c r="B587" t="s">
        <v>178</v>
      </c>
      <c r="C587" t="s">
        <v>216</v>
      </c>
      <c r="D587" t="s">
        <v>223</v>
      </c>
      <c r="E587">
        <v>1952</v>
      </c>
      <c r="F587">
        <v>7.2119999999999997</v>
      </c>
      <c r="G587">
        <v>48.383000000000003</v>
      </c>
      <c r="H587" t="str">
        <f xml:space="preserve"> _01_data[[#This Row],[country]] &amp; _01_data[[#This Row],[year]]</f>
        <v>Syria1952</v>
      </c>
      <c r="V587">
        <v>45</v>
      </c>
      <c r="W587">
        <v>1994</v>
      </c>
      <c r="X587" t="str">
        <v>Australia</v>
      </c>
      <c r="Y587">
        <v>1.8420000000000001</v>
      </c>
      <c r="Z587">
        <v>78.069999999999993</v>
      </c>
      <c r="AA587" t="e">
        <v>#N/A</v>
      </c>
      <c r="AB587" t="e">
        <v>#N/A</v>
      </c>
    </row>
    <row r="588" spans="2:28">
      <c r="B588" t="s">
        <v>179</v>
      </c>
      <c r="C588" t="s">
        <v>216</v>
      </c>
      <c r="D588" t="s">
        <v>230</v>
      </c>
      <c r="E588">
        <v>1952</v>
      </c>
      <c r="F588">
        <v>6.2930000000000001</v>
      </c>
      <c r="G588">
        <v>54.6</v>
      </c>
      <c r="H588" t="str">
        <f xml:space="preserve"> _01_data[[#This Row],[country]] &amp; _01_data[[#This Row],[year]]</f>
        <v>Taiwan1952</v>
      </c>
      <c r="V588">
        <v>46</v>
      </c>
      <c r="W588">
        <v>1995</v>
      </c>
      <c r="X588" t="str">
        <v>Australia</v>
      </c>
      <c r="Y588">
        <v>1.8220000000000001</v>
      </c>
      <c r="Z588">
        <v>78.45</v>
      </c>
      <c r="AA588" t="e">
        <v>#N/A</v>
      </c>
      <c r="AB588" t="e">
        <v>#N/A</v>
      </c>
    </row>
    <row r="589" spans="2:28">
      <c r="B589" t="s">
        <v>180</v>
      </c>
      <c r="C589" t="s">
        <v>216</v>
      </c>
      <c r="D589" t="s">
        <v>233</v>
      </c>
      <c r="E589">
        <v>1952</v>
      </c>
      <c r="F589">
        <v>5.9729999999999999</v>
      </c>
      <c r="G589">
        <v>52.834000000000003</v>
      </c>
      <c r="H589" t="str">
        <f xml:space="preserve"> _01_data[[#This Row],[country]] &amp; _01_data[[#This Row],[year]]</f>
        <v>Tajikistan1952</v>
      </c>
      <c r="V589">
        <v>47</v>
      </c>
      <c r="W589">
        <v>1996</v>
      </c>
      <c r="X589" t="str">
        <v>Australia</v>
      </c>
      <c r="Y589">
        <v>1.796</v>
      </c>
      <c r="Z589">
        <v>78.53</v>
      </c>
      <c r="AA589" t="e">
        <v>#N/A</v>
      </c>
      <c r="AB589" t="e">
        <v>#N/A</v>
      </c>
    </row>
    <row r="590" spans="2:28">
      <c r="B590" t="s">
        <v>181</v>
      </c>
      <c r="C590" t="s">
        <v>6</v>
      </c>
      <c r="D590" t="s">
        <v>231</v>
      </c>
      <c r="E590">
        <v>1952</v>
      </c>
      <c r="F590">
        <v>6.7329999999999997</v>
      </c>
      <c r="G590">
        <v>41.063000000000002</v>
      </c>
      <c r="H590" t="str">
        <f xml:space="preserve"> _01_data[[#This Row],[country]] &amp; _01_data[[#This Row],[year]]</f>
        <v>Tanzania1952</v>
      </c>
      <c r="V590">
        <v>48</v>
      </c>
      <c r="W590">
        <v>1997</v>
      </c>
      <c r="X590" t="str">
        <v>Australia</v>
      </c>
      <c r="Y590">
        <v>1.778</v>
      </c>
      <c r="Z590">
        <v>78.790000000000006</v>
      </c>
      <c r="AA590" t="e">
        <v>#N/A</v>
      </c>
      <c r="AB590" t="e">
        <v>#N/A</v>
      </c>
    </row>
    <row r="591" spans="2:28">
      <c r="B591" t="s">
        <v>182</v>
      </c>
      <c r="C591" t="s">
        <v>216</v>
      </c>
      <c r="D591" t="s">
        <v>230</v>
      </c>
      <c r="E591">
        <v>1952</v>
      </c>
      <c r="F591">
        <v>6.1369999999999996</v>
      </c>
      <c r="G591">
        <v>51.366</v>
      </c>
      <c r="H591" t="str">
        <f xml:space="preserve"> _01_data[[#This Row],[country]] &amp; _01_data[[#This Row],[year]]</f>
        <v>Thailand1952</v>
      </c>
      <c r="V591">
        <v>49</v>
      </c>
      <c r="W591">
        <v>1998</v>
      </c>
      <c r="X591" t="str">
        <v>Australia</v>
      </c>
      <c r="Y591">
        <v>1.762</v>
      </c>
      <c r="Z591">
        <v>79.28</v>
      </c>
      <c r="AA591" t="e">
        <v>#N/A</v>
      </c>
      <c r="AB591" t="e">
        <v>#N/A</v>
      </c>
    </row>
    <row r="592" spans="2:28">
      <c r="B592" t="s">
        <v>183</v>
      </c>
      <c r="C592" t="s">
        <v>216</v>
      </c>
      <c r="D592" t="s">
        <v>230</v>
      </c>
      <c r="E592">
        <v>1952</v>
      </c>
      <c r="F592">
        <v>6.4509999999999996</v>
      </c>
      <c r="G592">
        <v>29.707999999999998</v>
      </c>
      <c r="H592" t="str">
        <f xml:space="preserve"> _01_data[[#This Row],[country]] &amp; _01_data[[#This Row],[year]]</f>
        <v>Timor-Leste1952</v>
      </c>
      <c r="V592">
        <v>50</v>
      </c>
      <c r="W592">
        <v>1999</v>
      </c>
      <c r="X592" t="str">
        <v>Australia</v>
      </c>
      <c r="Y592">
        <v>1.7549999999999999</v>
      </c>
      <c r="Z592">
        <v>79.53</v>
      </c>
      <c r="AA592" t="e">
        <v>#N/A</v>
      </c>
      <c r="AB592" t="e">
        <v>#N/A</v>
      </c>
    </row>
    <row r="593" spans="2:28">
      <c r="B593" t="s">
        <v>184</v>
      </c>
      <c r="C593" t="s">
        <v>6</v>
      </c>
      <c r="D593" t="s">
        <v>228</v>
      </c>
      <c r="E593">
        <v>1952</v>
      </c>
      <c r="F593">
        <v>6.3280000000000003</v>
      </c>
      <c r="G593">
        <v>34.963000000000001</v>
      </c>
      <c r="H593" t="str">
        <f xml:space="preserve"> _01_data[[#This Row],[country]] &amp; _01_data[[#This Row],[year]]</f>
        <v>Togo1952</v>
      </c>
      <c r="V593">
        <v>51</v>
      </c>
      <c r="W593">
        <v>2000</v>
      </c>
      <c r="X593" t="str">
        <v>Australia</v>
      </c>
      <c r="Y593">
        <v>1.756</v>
      </c>
      <c r="Z593">
        <v>79.930000000000007</v>
      </c>
      <c r="AA593" t="e">
        <v>#N/A</v>
      </c>
      <c r="AB593" t="e">
        <v>#N/A</v>
      </c>
    </row>
    <row r="594" spans="2:28">
      <c r="B594" t="s">
        <v>185</v>
      </c>
      <c r="C594" t="s">
        <v>225</v>
      </c>
      <c r="D594" t="s">
        <v>225</v>
      </c>
      <c r="E594">
        <v>1952</v>
      </c>
      <c r="F594">
        <v>7.2990000000000004</v>
      </c>
      <c r="G594">
        <v>58.466999999999999</v>
      </c>
      <c r="H594" t="str">
        <f xml:space="preserve"> _01_data[[#This Row],[country]] &amp; _01_data[[#This Row],[year]]</f>
        <v>Tonga1952</v>
      </c>
      <c r="V594">
        <v>52</v>
      </c>
      <c r="W594">
        <v>2001</v>
      </c>
      <c r="X594" t="str">
        <v>Australia</v>
      </c>
      <c r="Y594">
        <v>1.7290000000000001</v>
      </c>
      <c r="Z594">
        <v>80.27</v>
      </c>
      <c r="AA594" t="e">
        <v>#N/A</v>
      </c>
      <c r="AB594" t="e">
        <v>#N/A</v>
      </c>
    </row>
    <row r="595" spans="2:28">
      <c r="B595" t="s">
        <v>186</v>
      </c>
      <c r="C595" t="s">
        <v>221</v>
      </c>
      <c r="D595" t="s">
        <v>224</v>
      </c>
      <c r="E595">
        <v>1952</v>
      </c>
      <c r="F595">
        <v>5.2939999999999996</v>
      </c>
      <c r="G595">
        <v>57.591999999999999</v>
      </c>
      <c r="H595" t="str">
        <f xml:space="preserve"> _01_data[[#This Row],[country]] &amp; _01_data[[#This Row],[year]]</f>
        <v>Trinidad and Tobago1952</v>
      </c>
      <c r="V595">
        <v>53</v>
      </c>
      <c r="W595">
        <v>2002</v>
      </c>
      <c r="X595" t="str">
        <v>Australia</v>
      </c>
      <c r="Y595">
        <v>1.756</v>
      </c>
      <c r="Z595">
        <v>80.290000000000006</v>
      </c>
      <c r="AA595" t="e">
        <v>#N/A</v>
      </c>
      <c r="AB595" t="e">
        <v>#N/A</v>
      </c>
    </row>
    <row r="596" spans="2:28">
      <c r="B596" t="s">
        <v>187</v>
      </c>
      <c r="C596" t="s">
        <v>6</v>
      </c>
      <c r="D596" t="s">
        <v>219</v>
      </c>
      <c r="E596">
        <v>1952</v>
      </c>
      <c r="F596">
        <v>6.73</v>
      </c>
      <c r="G596">
        <v>38.610999999999997</v>
      </c>
      <c r="H596" t="str">
        <f xml:space="preserve"> _01_data[[#This Row],[country]] &amp; _01_data[[#This Row],[year]]</f>
        <v>Tunisia1952</v>
      </c>
      <c r="V596">
        <v>54</v>
      </c>
      <c r="W596">
        <v>2003</v>
      </c>
      <c r="X596" t="str">
        <v>Australia</v>
      </c>
      <c r="Y596">
        <v>1.748</v>
      </c>
      <c r="Z596">
        <v>80.69</v>
      </c>
      <c r="AA596" t="e">
        <v>#N/A</v>
      </c>
      <c r="AB596" t="e">
        <v>#N/A</v>
      </c>
    </row>
    <row r="597" spans="2:28">
      <c r="B597" t="s">
        <v>188</v>
      </c>
      <c r="C597" t="s">
        <v>4</v>
      </c>
      <c r="D597" t="s">
        <v>223</v>
      </c>
      <c r="E597">
        <v>1952</v>
      </c>
      <c r="F597">
        <v>6.6360000000000001</v>
      </c>
      <c r="G597">
        <v>40.758000000000003</v>
      </c>
      <c r="H597" t="str">
        <f xml:space="preserve"> _01_data[[#This Row],[country]] &amp; _01_data[[#This Row],[year]]</f>
        <v>Turkey1952</v>
      </c>
      <c r="V597">
        <v>55</v>
      </c>
      <c r="W597">
        <v>2004</v>
      </c>
      <c r="X597" t="str">
        <v>Australia</v>
      </c>
      <c r="Y597">
        <v>1.7629999999999999</v>
      </c>
      <c r="Z597">
        <v>81.040000000000006</v>
      </c>
      <c r="AA597" t="e">
        <v>#N/A</v>
      </c>
      <c r="AB597" t="e">
        <v>#N/A</v>
      </c>
    </row>
    <row r="598" spans="2:28">
      <c r="B598" t="s">
        <v>189</v>
      </c>
      <c r="C598" t="s">
        <v>216</v>
      </c>
      <c r="D598" t="s">
        <v>233</v>
      </c>
      <c r="E598">
        <v>1952</v>
      </c>
      <c r="F598">
        <v>6.0039999999999996</v>
      </c>
      <c r="G598">
        <v>51.073</v>
      </c>
      <c r="H598" t="str">
        <f xml:space="preserve"> _01_data[[#This Row],[country]] &amp; _01_data[[#This Row],[year]]</f>
        <v>Turkmenistan1952</v>
      </c>
      <c r="V598">
        <v>56</v>
      </c>
      <c r="W598">
        <v>2005</v>
      </c>
      <c r="X598" t="str">
        <v>Australia</v>
      </c>
      <c r="Y598">
        <v>1.7909999999999999</v>
      </c>
      <c r="Z598">
        <v>81.44</v>
      </c>
      <c r="AA598" t="e">
        <v>#N/A</v>
      </c>
      <c r="AB598" t="e">
        <v>#N/A</v>
      </c>
    </row>
    <row r="599" spans="2:28">
      <c r="B599" t="s">
        <v>190</v>
      </c>
      <c r="C599" t="s">
        <v>6</v>
      </c>
      <c r="D599" t="s">
        <v>231</v>
      </c>
      <c r="E599">
        <v>1952</v>
      </c>
      <c r="F599">
        <v>6.8959999999999999</v>
      </c>
      <c r="G599">
        <v>39.738</v>
      </c>
      <c r="H599" t="str">
        <f xml:space="preserve"> _01_data[[#This Row],[country]] &amp; _01_data[[#This Row],[year]]</f>
        <v>Uganda1952</v>
      </c>
      <c r="V599">
        <v>57</v>
      </c>
      <c r="W599">
        <v>2006</v>
      </c>
      <c r="X599" t="str">
        <v>Australia</v>
      </c>
      <c r="Y599">
        <v>1.8169999999999999</v>
      </c>
      <c r="Z599">
        <v>81.63</v>
      </c>
      <c r="AA599" t="e">
        <v>#N/A</v>
      </c>
      <c r="AB599" t="e">
        <v>#N/A</v>
      </c>
    </row>
    <row r="600" spans="2:28">
      <c r="B600" t="s">
        <v>191</v>
      </c>
      <c r="C600" t="s">
        <v>4</v>
      </c>
      <c r="D600" t="s">
        <v>218</v>
      </c>
      <c r="E600">
        <v>1952</v>
      </c>
      <c r="F600">
        <v>2.8140000000000001</v>
      </c>
      <c r="G600">
        <v>65.578999999999994</v>
      </c>
      <c r="H600" t="str">
        <f xml:space="preserve"> _01_data[[#This Row],[country]] &amp; _01_data[[#This Row],[year]]</f>
        <v>Ukraine1952</v>
      </c>
      <c r="V600">
        <v>58</v>
      </c>
      <c r="W600">
        <v>2007</v>
      </c>
      <c r="X600" t="str">
        <v>Australia</v>
      </c>
      <c r="Y600">
        <v>1.92</v>
      </c>
      <c r="Z600">
        <v>81.67</v>
      </c>
      <c r="AA600" t="e">
        <v>#N/A</v>
      </c>
      <c r="AB600" t="e">
        <v>#N/A</v>
      </c>
    </row>
    <row r="601" spans="2:28">
      <c r="B601" t="s">
        <v>192</v>
      </c>
      <c r="C601" t="s">
        <v>216</v>
      </c>
      <c r="D601" t="s">
        <v>223</v>
      </c>
      <c r="E601">
        <v>1952</v>
      </c>
      <c r="F601">
        <v>6.968</v>
      </c>
      <c r="G601">
        <v>43.247999999999998</v>
      </c>
      <c r="H601" t="str">
        <f xml:space="preserve"> _01_data[[#This Row],[country]] &amp; _01_data[[#This Row],[year]]</f>
        <v>United Arab Emirates1952</v>
      </c>
      <c r="V601">
        <v>59</v>
      </c>
      <c r="W601">
        <v>2008</v>
      </c>
      <c r="X601" t="str">
        <v>Australia</v>
      </c>
      <c r="Y601">
        <v>1.956</v>
      </c>
      <c r="Z601">
        <v>81.566999999999993</v>
      </c>
      <c r="AA601" t="e">
        <v>#N/A</v>
      </c>
      <c r="AB601" t="e">
        <v>#N/A</v>
      </c>
    </row>
    <row r="602" spans="2:28">
      <c r="B602" t="s">
        <v>193</v>
      </c>
      <c r="C602" t="s">
        <v>4</v>
      </c>
      <c r="D602" t="s">
        <v>226</v>
      </c>
      <c r="E602">
        <v>1952</v>
      </c>
      <c r="F602">
        <v>2.1480000000000001</v>
      </c>
      <c r="G602">
        <v>69.599999999999994</v>
      </c>
      <c r="H602" t="str">
        <f xml:space="preserve"> _01_data[[#This Row],[country]] &amp; _01_data[[#This Row],[year]]</f>
        <v>United Kingdom1952</v>
      </c>
      <c r="V602">
        <v>60</v>
      </c>
      <c r="W602">
        <v>2009</v>
      </c>
      <c r="X602" t="str">
        <v>Australia</v>
      </c>
      <c r="Y602">
        <v>1.903</v>
      </c>
      <c r="Z602">
        <v>81.936999999999998</v>
      </c>
      <c r="AA602" t="e">
        <v>#N/A</v>
      </c>
      <c r="AB602" t="e">
        <v>#N/A</v>
      </c>
    </row>
    <row r="603" spans="2:28">
      <c r="B603" t="s">
        <v>194</v>
      </c>
      <c r="C603" t="s">
        <v>221</v>
      </c>
      <c r="D603" t="s">
        <v>9</v>
      </c>
      <c r="E603">
        <v>1952</v>
      </c>
      <c r="F603">
        <v>3.302</v>
      </c>
      <c r="G603">
        <v>68.44</v>
      </c>
      <c r="H603" t="str">
        <f xml:space="preserve"> _01_data[[#This Row],[country]] &amp; _01_data[[#This Row],[year]]</f>
        <v>United States1952</v>
      </c>
      <c r="V603">
        <v>61</v>
      </c>
      <c r="W603">
        <v>2010</v>
      </c>
      <c r="X603" t="str">
        <v>Australia</v>
      </c>
      <c r="Y603">
        <v>1.8859999999999999</v>
      </c>
      <c r="Z603">
        <v>82.090999999999994</v>
      </c>
      <c r="AA603" t="e">
        <v>#N/A</v>
      </c>
      <c r="AB603" t="e">
        <v>#N/A</v>
      </c>
    </row>
    <row r="604" spans="2:28">
      <c r="B604" t="s">
        <v>195</v>
      </c>
      <c r="C604" t="s">
        <v>221</v>
      </c>
      <c r="D604" t="s">
        <v>222</v>
      </c>
      <c r="E604">
        <v>1952</v>
      </c>
      <c r="F604">
        <v>2.72</v>
      </c>
      <c r="G604">
        <v>66.007000000000005</v>
      </c>
      <c r="H604" t="str">
        <f xml:space="preserve"> _01_data[[#This Row],[country]] &amp; _01_data[[#This Row],[year]]</f>
        <v>Uruguay1952</v>
      </c>
      <c r="V604">
        <v>62</v>
      </c>
      <c r="W604">
        <v>2011</v>
      </c>
      <c r="X604" t="str">
        <v>Australia</v>
      </c>
      <c r="Y604">
        <v>1.8839999999999999</v>
      </c>
      <c r="Z604">
        <v>82.230999999999995</v>
      </c>
      <c r="AA604" t="e">
        <v>#N/A</v>
      </c>
      <c r="AB604" t="e">
        <v>#N/A</v>
      </c>
    </row>
    <row r="605" spans="2:28">
      <c r="B605" t="s">
        <v>196</v>
      </c>
      <c r="C605" t="s">
        <v>216</v>
      </c>
      <c r="D605" t="s">
        <v>233</v>
      </c>
      <c r="E605">
        <v>1952</v>
      </c>
      <c r="F605">
        <v>5.9119999999999999</v>
      </c>
      <c r="G605">
        <v>55.548000000000002</v>
      </c>
      <c r="H605" t="str">
        <f xml:space="preserve"> _01_data[[#This Row],[country]] &amp; _01_data[[#This Row],[year]]</f>
        <v>Uzbekistan1952</v>
      </c>
      <c r="V605">
        <v>63</v>
      </c>
      <c r="W605">
        <v>2012</v>
      </c>
      <c r="X605" t="str">
        <v>Australia</v>
      </c>
      <c r="Y605">
        <v>1.887</v>
      </c>
      <c r="Z605">
        <v>82.364000000000004</v>
      </c>
      <c r="AA605" t="e">
        <v>#N/A</v>
      </c>
      <c r="AB605" t="e">
        <v>#N/A</v>
      </c>
    </row>
    <row r="606" spans="2:28">
      <c r="B606" t="s">
        <v>197</v>
      </c>
      <c r="C606" t="s">
        <v>225</v>
      </c>
      <c r="D606" t="s">
        <v>225</v>
      </c>
      <c r="E606">
        <v>1952</v>
      </c>
      <c r="F606">
        <v>7.6230000000000002</v>
      </c>
      <c r="G606">
        <v>41.643000000000001</v>
      </c>
      <c r="H606" t="str">
        <f xml:space="preserve"> _01_data[[#This Row],[country]] &amp; _01_data[[#This Row],[year]]</f>
        <v>Vanuatu1952</v>
      </c>
      <c r="V606">
        <v>64</v>
      </c>
      <c r="W606">
        <v>2013</v>
      </c>
      <c r="X606" t="str">
        <v>Australia</v>
      </c>
      <c r="Y606">
        <v>1.8819999999999999</v>
      </c>
      <c r="Z606">
        <v>82.495999999999995</v>
      </c>
      <c r="AA606">
        <v>1.8819999999999999</v>
      </c>
      <c r="AB606">
        <v>82.495999999999995</v>
      </c>
    </row>
    <row r="607" spans="2:28">
      <c r="B607" t="s">
        <v>198</v>
      </c>
      <c r="C607" t="s">
        <v>221</v>
      </c>
      <c r="D607" t="s">
        <v>222</v>
      </c>
      <c r="E607">
        <v>1952</v>
      </c>
      <c r="F607">
        <v>6.46</v>
      </c>
      <c r="G607">
        <v>54.896999999999998</v>
      </c>
      <c r="H607" t="str">
        <f xml:space="preserve"> _01_data[[#This Row],[country]] &amp; _01_data[[#This Row],[year]]</f>
        <v>Venezuela1952</v>
      </c>
      <c r="V607">
        <v>0</v>
      </c>
      <c r="W607" t="str">
        <v/>
      </c>
      <c r="X607" t="str">
        <v/>
      </c>
      <c r="Y607" t="e">
        <v>#N/A</v>
      </c>
      <c r="Z607" t="e">
        <v>#N/A</v>
      </c>
      <c r="AA607" t="e">
        <v>#N/A</v>
      </c>
      <c r="AB607" t="e">
        <v>#N/A</v>
      </c>
    </row>
    <row r="608" spans="2:28">
      <c r="B608" t="s">
        <v>199</v>
      </c>
      <c r="C608" t="s">
        <v>216</v>
      </c>
      <c r="D608" t="s">
        <v>230</v>
      </c>
      <c r="E608">
        <v>1952</v>
      </c>
      <c r="F608">
        <v>5.3129999999999997</v>
      </c>
      <c r="G608">
        <v>53.128999999999998</v>
      </c>
      <c r="H608" t="str">
        <f xml:space="preserve"> _01_data[[#This Row],[country]] &amp; _01_data[[#This Row],[year]]</f>
        <v>Vietnam1952</v>
      </c>
      <c r="V608">
        <v>1</v>
      </c>
      <c r="W608">
        <v>1950</v>
      </c>
      <c r="X608" t="str">
        <v>Austria</v>
      </c>
      <c r="Y608">
        <v>1.8660000000000001</v>
      </c>
      <c r="Z608">
        <v>64.88</v>
      </c>
      <c r="AA608" t="e">
        <v>#N/A</v>
      </c>
      <c r="AB608" t="e">
        <v>#N/A</v>
      </c>
    </row>
    <row r="609" spans="2:28">
      <c r="B609" t="s">
        <v>200</v>
      </c>
      <c r="C609" t="s">
        <v>221</v>
      </c>
      <c r="D609" t="s">
        <v>224</v>
      </c>
      <c r="E609">
        <v>1952</v>
      </c>
      <c r="F609">
        <v>5.2249999999999996</v>
      </c>
      <c r="G609">
        <v>58.865000000000002</v>
      </c>
      <c r="H609" t="str">
        <f xml:space="preserve"> _01_data[[#This Row],[country]] &amp; _01_data[[#This Row],[year]]</f>
        <v>Virgin Islands1952</v>
      </c>
      <c r="V609">
        <v>2</v>
      </c>
      <c r="W609">
        <v>1951</v>
      </c>
      <c r="X609" t="str">
        <v>Austria</v>
      </c>
      <c r="Y609">
        <v>2.0209999999999999</v>
      </c>
      <c r="Z609">
        <v>65.260000000000005</v>
      </c>
      <c r="AA609" t="e">
        <v>#N/A</v>
      </c>
      <c r="AB609" t="e">
        <v>#N/A</v>
      </c>
    </row>
    <row r="610" spans="2:28">
      <c r="B610" t="s">
        <v>201</v>
      </c>
      <c r="C610" t="s">
        <v>216</v>
      </c>
      <c r="D610" t="s">
        <v>223</v>
      </c>
      <c r="E610">
        <v>1952</v>
      </c>
      <c r="F610">
        <v>7.39</v>
      </c>
      <c r="G610">
        <v>46.417999999999999</v>
      </c>
      <c r="H610" t="str">
        <f xml:space="preserve"> _01_data[[#This Row],[country]] &amp; _01_data[[#This Row],[year]]</f>
        <v>West Bank and Gaza1952</v>
      </c>
      <c r="V610">
        <v>3</v>
      </c>
      <c r="W610">
        <v>1952</v>
      </c>
      <c r="X610" t="str">
        <v>Austria</v>
      </c>
      <c r="Y610">
        <v>2.0609999999999999</v>
      </c>
      <c r="Z610">
        <v>66.8</v>
      </c>
      <c r="AA610" t="e">
        <v>#N/A</v>
      </c>
      <c r="AB610" t="e">
        <v>#N/A</v>
      </c>
    </row>
    <row r="611" spans="2:28">
      <c r="B611" t="s">
        <v>202</v>
      </c>
      <c r="C611" t="s">
        <v>6</v>
      </c>
      <c r="D611" t="s">
        <v>219</v>
      </c>
      <c r="E611">
        <v>1952</v>
      </c>
      <c r="F611">
        <v>6.3339999999999996</v>
      </c>
      <c r="G611">
        <v>35.331000000000003</v>
      </c>
      <c r="H611" t="str">
        <f xml:space="preserve"> _01_data[[#This Row],[country]] &amp; _01_data[[#This Row],[year]]</f>
        <v>Western Sahara1952</v>
      </c>
      <c r="V611">
        <v>4</v>
      </c>
      <c r="W611">
        <v>1953</v>
      </c>
      <c r="X611" t="str">
        <v>Austria</v>
      </c>
      <c r="Y611">
        <v>2.0939999999999999</v>
      </c>
      <c r="Z611">
        <v>67.290000000000006</v>
      </c>
      <c r="AA611" t="e">
        <v>#N/A</v>
      </c>
      <c r="AB611" t="e">
        <v>#N/A</v>
      </c>
    </row>
    <row r="612" spans="2:28">
      <c r="B612" t="s">
        <v>203</v>
      </c>
      <c r="C612" t="s">
        <v>216</v>
      </c>
      <c r="D612" t="s">
        <v>223</v>
      </c>
      <c r="E612">
        <v>1952</v>
      </c>
      <c r="F612">
        <v>7.27</v>
      </c>
      <c r="G612">
        <v>24.808</v>
      </c>
      <c r="H612" t="str">
        <f xml:space="preserve"> _01_data[[#This Row],[country]] &amp; _01_data[[#This Row],[year]]</f>
        <v>Yemen Republic1952</v>
      </c>
      <c r="V612">
        <v>5</v>
      </c>
      <c r="W612">
        <v>1954</v>
      </c>
      <c r="X612" t="str">
        <v>Austria</v>
      </c>
      <c r="Y612">
        <v>2.1560000000000001</v>
      </c>
      <c r="Z612">
        <v>67.319999999999993</v>
      </c>
      <c r="AA612" t="e">
        <v>#N/A</v>
      </c>
      <c r="AB612" t="e">
        <v>#N/A</v>
      </c>
    </row>
    <row r="613" spans="2:28">
      <c r="B613" t="s">
        <v>204</v>
      </c>
      <c r="C613" t="s">
        <v>6</v>
      </c>
      <c r="D613" t="s">
        <v>231</v>
      </c>
      <c r="E613">
        <v>1952</v>
      </c>
      <c r="F613">
        <v>6.7370000000000001</v>
      </c>
      <c r="G613">
        <v>41.863</v>
      </c>
      <c r="H613" t="str">
        <f xml:space="preserve"> _01_data[[#This Row],[country]] &amp; _01_data[[#This Row],[year]]</f>
        <v>Zambia1952</v>
      </c>
      <c r="V613">
        <v>6</v>
      </c>
      <c r="W613">
        <v>1955</v>
      </c>
      <c r="X613" t="str">
        <v>Austria</v>
      </c>
      <c r="Y613">
        <v>2.2890000000000001</v>
      </c>
      <c r="Z613">
        <v>67.599999999999994</v>
      </c>
      <c r="AA613" t="e">
        <v>#N/A</v>
      </c>
      <c r="AB613" t="e">
        <v>#N/A</v>
      </c>
    </row>
    <row r="614" spans="2:28">
      <c r="B614" t="s">
        <v>205</v>
      </c>
      <c r="C614" t="s">
        <v>6</v>
      </c>
      <c r="D614" t="s">
        <v>231</v>
      </c>
      <c r="E614">
        <v>1952</v>
      </c>
      <c r="F614">
        <v>6.7809999999999997</v>
      </c>
      <c r="G614">
        <v>48.331000000000003</v>
      </c>
      <c r="H614" t="str">
        <f xml:space="preserve"> _01_data[[#This Row],[country]] &amp; _01_data[[#This Row],[year]]</f>
        <v>Zimbabwe1952</v>
      </c>
      <c r="V614">
        <v>7</v>
      </c>
      <c r="W614">
        <v>1956</v>
      </c>
      <c r="X614" t="str">
        <v>Austria</v>
      </c>
      <c r="Y614">
        <v>2.4860000000000002</v>
      </c>
      <c r="Z614">
        <v>67.72</v>
      </c>
      <c r="AA614" t="e">
        <v>#N/A</v>
      </c>
      <c r="AB614" t="e">
        <v>#N/A</v>
      </c>
    </row>
    <row r="615" spans="2:28">
      <c r="B615" t="s">
        <v>2</v>
      </c>
      <c r="C615" t="s">
        <v>216</v>
      </c>
      <c r="D615" t="s">
        <v>217</v>
      </c>
      <c r="E615">
        <v>1953</v>
      </c>
      <c r="F615">
        <v>7.6710000000000003</v>
      </c>
      <c r="G615">
        <v>27.963999999999999</v>
      </c>
      <c r="H615" t="str">
        <f xml:space="preserve"> _01_data[[#This Row],[country]] &amp; _01_data[[#This Row],[year]]</f>
        <v>Afghanistan1953</v>
      </c>
      <c r="V615">
        <v>8</v>
      </c>
      <c r="W615">
        <v>1957</v>
      </c>
      <c r="X615" t="str">
        <v>Austria</v>
      </c>
      <c r="Y615">
        <v>2.5720000000000001</v>
      </c>
      <c r="Z615">
        <v>67.48</v>
      </c>
      <c r="AA615" t="e">
        <v>#N/A</v>
      </c>
      <c r="AB615" t="e">
        <v>#N/A</v>
      </c>
    </row>
    <row r="616" spans="2:28">
      <c r="B616" t="s">
        <v>3</v>
      </c>
      <c r="C616" t="s">
        <v>4</v>
      </c>
      <c r="D616" t="s">
        <v>218</v>
      </c>
      <c r="E616">
        <v>1953</v>
      </c>
      <c r="F616">
        <v>6.2089999999999996</v>
      </c>
      <c r="G616">
        <v>55.470999999999997</v>
      </c>
      <c r="H616" t="str">
        <f xml:space="preserve"> _01_data[[#This Row],[country]] &amp; _01_data[[#This Row],[year]]</f>
        <v>Albania1953</v>
      </c>
      <c r="V616">
        <v>9</v>
      </c>
      <c r="W616">
        <v>1958</v>
      </c>
      <c r="X616" t="str">
        <v>Austria</v>
      </c>
      <c r="Y616">
        <v>2.6</v>
      </c>
      <c r="Z616">
        <v>68.489999999999995</v>
      </c>
      <c r="AA616" t="e">
        <v>#N/A</v>
      </c>
      <c r="AB616" t="e">
        <v>#N/A</v>
      </c>
    </row>
    <row r="617" spans="2:28">
      <c r="B617" t="s">
        <v>5</v>
      </c>
      <c r="C617" t="s">
        <v>6</v>
      </c>
      <c r="D617" t="s">
        <v>219</v>
      </c>
      <c r="E617">
        <v>1953</v>
      </c>
      <c r="F617">
        <v>7.6479999999999997</v>
      </c>
      <c r="G617">
        <v>43.081000000000003</v>
      </c>
      <c r="H617" t="str">
        <f xml:space="preserve"> _01_data[[#This Row],[country]] &amp; _01_data[[#This Row],[year]]</f>
        <v>Algeria1953</v>
      </c>
      <c r="V617">
        <v>10</v>
      </c>
      <c r="W617">
        <v>1959</v>
      </c>
      <c r="X617" t="str">
        <v>Austria</v>
      </c>
      <c r="Y617">
        <v>2.6880000000000002</v>
      </c>
      <c r="Z617">
        <v>68.42</v>
      </c>
      <c r="AA617" t="e">
        <v>#N/A</v>
      </c>
      <c r="AB617" t="e">
        <v>#N/A</v>
      </c>
    </row>
    <row r="618" spans="2:28">
      <c r="B618" t="s">
        <v>7</v>
      </c>
      <c r="C618" t="s">
        <v>6</v>
      </c>
      <c r="D618" t="s">
        <v>220</v>
      </c>
      <c r="E618">
        <v>1953</v>
      </c>
      <c r="F618">
        <v>7.0179999999999998</v>
      </c>
      <c r="G618">
        <v>30.201000000000001</v>
      </c>
      <c r="H618" t="str">
        <f xml:space="preserve"> _01_data[[#This Row],[country]] &amp; _01_data[[#This Row],[year]]</f>
        <v>Angola1953</v>
      </c>
      <c r="V618">
        <v>11</v>
      </c>
      <c r="W618">
        <v>1960</v>
      </c>
      <c r="X618" t="str">
        <v>Austria</v>
      </c>
      <c r="Y618">
        <v>2.6960000000000002</v>
      </c>
      <c r="Z618">
        <v>68.78</v>
      </c>
      <c r="AA618" t="e">
        <v>#N/A</v>
      </c>
      <c r="AB618" t="e">
        <v>#N/A</v>
      </c>
    </row>
    <row r="619" spans="2:28">
      <c r="B619" t="s">
        <v>8</v>
      </c>
      <c r="C619" t="s">
        <v>221</v>
      </c>
      <c r="D619" t="s">
        <v>9</v>
      </c>
      <c r="E619">
        <v>1953</v>
      </c>
      <c r="F619">
        <v>4.5179999999999998</v>
      </c>
      <c r="G619">
        <v>58.779000000000003</v>
      </c>
      <c r="H619" t="str">
        <f xml:space="preserve"> _01_data[[#This Row],[country]] &amp; _01_data[[#This Row],[year]]</f>
        <v>Antigua and Barbuda1953</v>
      </c>
      <c r="V619">
        <v>12</v>
      </c>
      <c r="W619">
        <v>1961</v>
      </c>
      <c r="X619" t="str">
        <v>Austria</v>
      </c>
      <c r="Y619">
        <v>2.786</v>
      </c>
      <c r="Z619">
        <v>69.75</v>
      </c>
      <c r="AA619" t="e">
        <v>#N/A</v>
      </c>
      <c r="AB619" t="e">
        <v>#N/A</v>
      </c>
    </row>
    <row r="620" spans="2:28">
      <c r="B620" t="s">
        <v>10</v>
      </c>
      <c r="C620" t="s">
        <v>221</v>
      </c>
      <c r="D620" t="s">
        <v>222</v>
      </c>
      <c r="E620">
        <v>1953</v>
      </c>
      <c r="F620">
        <v>3.1520000000000001</v>
      </c>
      <c r="G620">
        <v>62.854999999999997</v>
      </c>
      <c r="H620" t="str">
        <f xml:space="preserve"> _01_data[[#This Row],[country]] &amp; _01_data[[#This Row],[year]]</f>
        <v>Argentina1953</v>
      </c>
      <c r="V620">
        <v>13</v>
      </c>
      <c r="W620">
        <v>1962</v>
      </c>
      <c r="X620" t="str">
        <v>Austria</v>
      </c>
      <c r="Y620">
        <v>2.8</v>
      </c>
      <c r="Z620">
        <v>69.540000000000006</v>
      </c>
      <c r="AA620" t="e">
        <v>#N/A</v>
      </c>
      <c r="AB620" t="e">
        <v>#N/A</v>
      </c>
    </row>
    <row r="621" spans="2:28">
      <c r="B621" t="s">
        <v>11</v>
      </c>
      <c r="C621" t="s">
        <v>4</v>
      </c>
      <c r="D621" t="s">
        <v>223</v>
      </c>
      <c r="E621">
        <v>1953</v>
      </c>
      <c r="F621">
        <v>4.4809999999999999</v>
      </c>
      <c r="G621">
        <v>63.024000000000001</v>
      </c>
      <c r="H621" t="str">
        <f xml:space="preserve"> _01_data[[#This Row],[country]] &amp; _01_data[[#This Row],[year]]</f>
        <v>Armenia1953</v>
      </c>
      <c r="V621">
        <v>14</v>
      </c>
      <c r="W621">
        <v>1963</v>
      </c>
      <c r="X621" t="str">
        <v>Austria</v>
      </c>
      <c r="Y621">
        <v>2.8210000000000002</v>
      </c>
      <c r="Z621">
        <v>69.67</v>
      </c>
      <c r="AA621" t="e">
        <v>#N/A</v>
      </c>
      <c r="AB621" t="e">
        <v>#N/A</v>
      </c>
    </row>
    <row r="622" spans="2:28">
      <c r="B622" t="s">
        <v>12</v>
      </c>
      <c r="C622" t="s">
        <v>221</v>
      </c>
      <c r="D622" t="s">
        <v>224</v>
      </c>
      <c r="E622">
        <v>1953</v>
      </c>
      <c r="F622">
        <v>5.6159999999999997</v>
      </c>
      <c r="G622">
        <v>60.98</v>
      </c>
      <c r="H622" t="str">
        <f xml:space="preserve"> _01_data[[#This Row],[country]] &amp; _01_data[[#This Row],[year]]</f>
        <v>Aruba1953</v>
      </c>
      <c r="V622">
        <v>15</v>
      </c>
      <c r="W622">
        <v>1964</v>
      </c>
      <c r="X622" t="str">
        <v>Austria</v>
      </c>
      <c r="Y622">
        <v>2.7949999999999999</v>
      </c>
      <c r="Z622">
        <v>70.16</v>
      </c>
      <c r="AA622" t="e">
        <v>#N/A</v>
      </c>
      <c r="AB622" t="e">
        <v>#N/A</v>
      </c>
    </row>
    <row r="623" spans="2:28">
      <c r="B623" t="s">
        <v>13</v>
      </c>
      <c r="C623" t="s">
        <v>225</v>
      </c>
      <c r="D623" t="s">
        <v>225</v>
      </c>
      <c r="E623">
        <v>1953</v>
      </c>
      <c r="F623">
        <v>3.1930000000000001</v>
      </c>
      <c r="G623">
        <v>69.7</v>
      </c>
      <c r="H623" t="str">
        <f xml:space="preserve"> _01_data[[#This Row],[country]] &amp; _01_data[[#This Row],[year]]</f>
        <v>Australia1953</v>
      </c>
      <c r="V623">
        <v>16</v>
      </c>
      <c r="W623">
        <v>1965</v>
      </c>
      <c r="X623" t="str">
        <v>Austria</v>
      </c>
      <c r="Y623">
        <v>2.7029999999999998</v>
      </c>
      <c r="Z623">
        <v>69.95</v>
      </c>
      <c r="AA623" t="e">
        <v>#N/A</v>
      </c>
      <c r="AB623" t="e">
        <v>#N/A</v>
      </c>
    </row>
    <row r="624" spans="2:28">
      <c r="B624" t="s">
        <v>14</v>
      </c>
      <c r="C624" t="s">
        <v>4</v>
      </c>
      <c r="D624" t="s">
        <v>226</v>
      </c>
      <c r="E624">
        <v>1953</v>
      </c>
      <c r="F624">
        <v>2.0939999999999999</v>
      </c>
      <c r="G624">
        <v>67.290000000000006</v>
      </c>
      <c r="H624" t="str">
        <f xml:space="preserve"> _01_data[[#This Row],[country]] &amp; _01_data[[#This Row],[year]]</f>
        <v>Austria1953</v>
      </c>
      <c r="V624">
        <v>17</v>
      </c>
      <c r="W624">
        <v>1966</v>
      </c>
      <c r="X624" t="str">
        <v>Austria</v>
      </c>
      <c r="Y624">
        <v>2.6629999999999998</v>
      </c>
      <c r="Z624">
        <v>70.260000000000005</v>
      </c>
      <c r="AA624" t="e">
        <v>#N/A</v>
      </c>
      <c r="AB624" t="e">
        <v>#N/A</v>
      </c>
    </row>
    <row r="625" spans="2:28">
      <c r="B625" t="s">
        <v>15</v>
      </c>
      <c r="C625" t="s">
        <v>4</v>
      </c>
      <c r="D625" t="s">
        <v>223</v>
      </c>
      <c r="E625">
        <v>1953</v>
      </c>
      <c r="F625">
        <v>5.4429999999999996</v>
      </c>
      <c r="G625">
        <v>58.165999999999997</v>
      </c>
      <c r="H625" t="str">
        <f xml:space="preserve"> _01_data[[#This Row],[country]] &amp; _01_data[[#This Row],[year]]</f>
        <v>Azerbaijan1953</v>
      </c>
      <c r="V625">
        <v>18</v>
      </c>
      <c r="W625">
        <v>1967</v>
      </c>
      <c r="X625" t="str">
        <v>Austria</v>
      </c>
      <c r="Y625">
        <v>2.621</v>
      </c>
      <c r="Z625">
        <v>70.14</v>
      </c>
      <c r="AA625" t="e">
        <v>#N/A</v>
      </c>
      <c r="AB625" t="e">
        <v>#N/A</v>
      </c>
    </row>
    <row r="626" spans="2:28">
      <c r="B626" t="s">
        <v>16</v>
      </c>
      <c r="C626" t="s">
        <v>221</v>
      </c>
      <c r="D626" t="s">
        <v>9</v>
      </c>
      <c r="E626">
        <v>1953</v>
      </c>
      <c r="F626">
        <v>4.0620000000000003</v>
      </c>
      <c r="G626">
        <v>60.241999999999997</v>
      </c>
      <c r="H626" t="str">
        <f xml:space="preserve"> _01_data[[#This Row],[country]] &amp; _01_data[[#This Row],[year]]</f>
        <v>Bahamas1953</v>
      </c>
      <c r="V626">
        <v>19</v>
      </c>
      <c r="W626">
        <v>1968</v>
      </c>
      <c r="X626" t="str">
        <v>Austria</v>
      </c>
      <c r="Y626">
        <v>2.5859999999999999</v>
      </c>
      <c r="Z626">
        <v>70.290000000000006</v>
      </c>
      <c r="AA626" t="e">
        <v>#N/A</v>
      </c>
      <c r="AB626" t="e">
        <v>#N/A</v>
      </c>
    </row>
    <row r="627" spans="2:28">
      <c r="B627" t="s">
        <v>17</v>
      </c>
      <c r="C627" t="s">
        <v>216</v>
      </c>
      <c r="D627" t="s">
        <v>223</v>
      </c>
      <c r="E627">
        <v>1953</v>
      </c>
      <c r="F627">
        <v>6.9489999999999998</v>
      </c>
      <c r="G627">
        <v>43.405999999999999</v>
      </c>
      <c r="H627" t="str">
        <f xml:space="preserve"> _01_data[[#This Row],[country]] &amp; _01_data[[#This Row],[year]]</f>
        <v>Bahrain1953</v>
      </c>
      <c r="V627">
        <v>20</v>
      </c>
      <c r="W627">
        <v>1969</v>
      </c>
      <c r="X627" t="str">
        <v>Austria</v>
      </c>
      <c r="Y627">
        <v>2.488</v>
      </c>
      <c r="Z627">
        <v>70.06</v>
      </c>
      <c r="AA627" t="e">
        <v>#N/A</v>
      </c>
      <c r="AB627" t="e">
        <v>#N/A</v>
      </c>
    </row>
    <row r="628" spans="2:28">
      <c r="B628" t="s">
        <v>18</v>
      </c>
      <c r="C628" t="s">
        <v>216</v>
      </c>
      <c r="D628" t="s">
        <v>217</v>
      </c>
      <c r="E628">
        <v>1953</v>
      </c>
      <c r="F628">
        <v>6.3920000000000003</v>
      </c>
      <c r="G628">
        <v>43.738999999999997</v>
      </c>
      <c r="H628" t="str">
        <f xml:space="preserve"> _01_data[[#This Row],[country]] &amp; _01_data[[#This Row],[year]]</f>
        <v>Bangladesh1953</v>
      </c>
      <c r="V628">
        <v>21</v>
      </c>
      <c r="W628">
        <v>1970</v>
      </c>
      <c r="X628" t="str">
        <v>Austria</v>
      </c>
      <c r="Y628">
        <v>2.2919999999999998</v>
      </c>
      <c r="Z628">
        <v>70.11</v>
      </c>
      <c r="AA628" t="e">
        <v>#N/A</v>
      </c>
      <c r="AB628" t="e">
        <v>#N/A</v>
      </c>
    </row>
    <row r="629" spans="2:28">
      <c r="B629" t="s">
        <v>19</v>
      </c>
      <c r="C629" t="s">
        <v>221</v>
      </c>
      <c r="D629" t="s">
        <v>224</v>
      </c>
      <c r="E629">
        <v>1953</v>
      </c>
      <c r="F629">
        <v>4.3860000000000001</v>
      </c>
      <c r="G629">
        <v>57.491</v>
      </c>
      <c r="H629" t="str">
        <f xml:space="preserve"> _01_data[[#This Row],[country]] &amp; _01_data[[#This Row],[year]]</f>
        <v>Barbados1953</v>
      </c>
      <c r="V629">
        <v>22</v>
      </c>
      <c r="W629">
        <v>1971</v>
      </c>
      <c r="X629" t="str">
        <v>Austria</v>
      </c>
      <c r="Y629">
        <v>2.2000000000000002</v>
      </c>
      <c r="Z629">
        <v>70.31</v>
      </c>
      <c r="AA629" t="e">
        <v>#N/A</v>
      </c>
      <c r="AB629" t="e">
        <v>#N/A</v>
      </c>
    </row>
    <row r="630" spans="2:28">
      <c r="B630" t="s">
        <v>20</v>
      </c>
      <c r="C630" t="s">
        <v>4</v>
      </c>
      <c r="D630" t="s">
        <v>218</v>
      </c>
      <c r="E630">
        <v>1953</v>
      </c>
      <c r="F630">
        <v>2.6320000000000001</v>
      </c>
      <c r="G630">
        <v>66.125</v>
      </c>
      <c r="H630" t="str">
        <f xml:space="preserve"> _01_data[[#This Row],[country]] &amp; _01_data[[#This Row],[year]]</f>
        <v>Belarus1953</v>
      </c>
      <c r="V630">
        <v>23</v>
      </c>
      <c r="W630">
        <v>1972</v>
      </c>
      <c r="X630" t="str">
        <v>Austria</v>
      </c>
      <c r="Y630">
        <v>2.085</v>
      </c>
      <c r="Z630">
        <v>70.63</v>
      </c>
      <c r="AA630" t="e">
        <v>#N/A</v>
      </c>
      <c r="AB630" t="e">
        <v>#N/A</v>
      </c>
    </row>
    <row r="631" spans="2:28">
      <c r="B631" t="s">
        <v>21</v>
      </c>
      <c r="C631" t="s">
        <v>4</v>
      </c>
      <c r="D631" t="s">
        <v>226</v>
      </c>
      <c r="E631">
        <v>1953</v>
      </c>
      <c r="F631">
        <v>2.3530000000000002</v>
      </c>
      <c r="G631">
        <v>68.37</v>
      </c>
      <c r="H631" t="str">
        <f xml:space="preserve"> _01_data[[#This Row],[country]] &amp; _01_data[[#This Row],[year]]</f>
        <v>Belgium1953</v>
      </c>
      <c r="V631">
        <v>24</v>
      </c>
      <c r="W631">
        <v>1973</v>
      </c>
      <c r="X631" t="str">
        <v>Austria</v>
      </c>
      <c r="Y631">
        <v>1.9379999999999999</v>
      </c>
      <c r="Z631">
        <v>71.209999999999994</v>
      </c>
      <c r="AA631" t="e">
        <v>#N/A</v>
      </c>
      <c r="AB631" t="e">
        <v>#N/A</v>
      </c>
    </row>
    <row r="632" spans="2:28">
      <c r="B632" t="s">
        <v>22</v>
      </c>
      <c r="C632" t="s">
        <v>221</v>
      </c>
      <c r="D632" t="s">
        <v>227</v>
      </c>
      <c r="E632">
        <v>1953</v>
      </c>
      <c r="F632">
        <v>6.64</v>
      </c>
      <c r="G632">
        <v>56.197000000000003</v>
      </c>
      <c r="H632" t="str">
        <f xml:space="preserve"> _01_data[[#This Row],[country]] &amp; _01_data[[#This Row],[year]]</f>
        <v>Belize1953</v>
      </c>
      <c r="V632">
        <v>25</v>
      </c>
      <c r="W632">
        <v>1974</v>
      </c>
      <c r="X632" t="str">
        <v>Austria</v>
      </c>
      <c r="Y632">
        <v>1.9079999999999999</v>
      </c>
      <c r="Z632">
        <v>71.2</v>
      </c>
      <c r="AA632" t="e">
        <v>#N/A</v>
      </c>
      <c r="AB632" t="e">
        <v>#N/A</v>
      </c>
    </row>
    <row r="633" spans="2:28">
      <c r="B633" t="s">
        <v>23</v>
      </c>
      <c r="C633" t="s">
        <v>6</v>
      </c>
      <c r="D633" t="s">
        <v>228</v>
      </c>
      <c r="E633">
        <v>1953</v>
      </c>
      <c r="F633">
        <v>5.883</v>
      </c>
      <c r="G633">
        <v>33.970999999999997</v>
      </c>
      <c r="H633" t="str">
        <f xml:space="preserve"> _01_data[[#This Row],[country]] &amp; _01_data[[#This Row],[year]]</f>
        <v>Benin1953</v>
      </c>
      <c r="V633">
        <v>26</v>
      </c>
      <c r="W633">
        <v>1975</v>
      </c>
      <c r="X633" t="str">
        <v>Austria</v>
      </c>
      <c r="Y633">
        <v>1.827</v>
      </c>
      <c r="Z633">
        <v>71.33</v>
      </c>
      <c r="AA633" t="e">
        <v>#N/A</v>
      </c>
      <c r="AB633" t="e">
        <v>#N/A</v>
      </c>
    </row>
    <row r="634" spans="2:28">
      <c r="B634" t="s">
        <v>24</v>
      </c>
      <c r="C634" t="s">
        <v>216</v>
      </c>
      <c r="D634" t="s">
        <v>217</v>
      </c>
      <c r="E634">
        <v>1953</v>
      </c>
      <c r="F634">
        <v>6.67</v>
      </c>
      <c r="G634">
        <v>29.693999999999999</v>
      </c>
      <c r="H634" t="str">
        <f xml:space="preserve"> _01_data[[#This Row],[country]] &amp; _01_data[[#This Row],[year]]</f>
        <v>Bhutan1953</v>
      </c>
      <c r="V634">
        <v>27</v>
      </c>
      <c r="W634">
        <v>1976</v>
      </c>
      <c r="X634" t="str">
        <v>Austria</v>
      </c>
      <c r="Y634">
        <v>1.6879999999999999</v>
      </c>
      <c r="Z634">
        <v>71.819999999999993</v>
      </c>
      <c r="AA634" t="e">
        <v>#N/A</v>
      </c>
      <c r="AB634" t="e">
        <v>#N/A</v>
      </c>
    </row>
    <row r="635" spans="2:28">
      <c r="B635" t="s">
        <v>25</v>
      </c>
      <c r="C635" t="s">
        <v>221</v>
      </c>
      <c r="D635" t="s">
        <v>222</v>
      </c>
      <c r="E635">
        <v>1953</v>
      </c>
      <c r="F635">
        <v>6.7619999999999996</v>
      </c>
      <c r="G635">
        <v>40.564</v>
      </c>
      <c r="H635" t="str">
        <f xml:space="preserve"> _01_data[[#This Row],[country]] &amp; _01_data[[#This Row],[year]]</f>
        <v>Bolivia1953</v>
      </c>
      <c r="V635">
        <v>28</v>
      </c>
      <c r="W635">
        <v>1977</v>
      </c>
      <c r="X635" t="str">
        <v>Austria</v>
      </c>
      <c r="Y635">
        <v>1.631</v>
      </c>
      <c r="Z635">
        <v>72.17</v>
      </c>
      <c r="AA635" t="e">
        <v>#N/A</v>
      </c>
      <c r="AB635" t="e">
        <v>#N/A</v>
      </c>
    </row>
    <row r="636" spans="2:28">
      <c r="B636" t="s">
        <v>26</v>
      </c>
      <c r="C636" t="s">
        <v>4</v>
      </c>
      <c r="D636" t="s">
        <v>218</v>
      </c>
      <c r="E636">
        <v>1953</v>
      </c>
      <c r="F636">
        <v>4.7569999999999997</v>
      </c>
      <c r="G636">
        <v>54.259</v>
      </c>
      <c r="H636" t="str">
        <f xml:space="preserve"> _01_data[[#This Row],[country]] &amp; _01_data[[#This Row],[year]]</f>
        <v>Bosnia and Herzegovina1953</v>
      </c>
      <c r="V636">
        <v>29</v>
      </c>
      <c r="W636">
        <v>1978</v>
      </c>
      <c r="X636" t="str">
        <v>Austria</v>
      </c>
      <c r="Y636">
        <v>1.6040000000000001</v>
      </c>
      <c r="Z636">
        <v>72.25</v>
      </c>
      <c r="AA636" t="e">
        <v>#N/A</v>
      </c>
      <c r="AB636" t="e">
        <v>#N/A</v>
      </c>
    </row>
    <row r="637" spans="2:28">
      <c r="B637" t="s">
        <v>27</v>
      </c>
      <c r="C637" t="s">
        <v>6</v>
      </c>
      <c r="D637" t="s">
        <v>229</v>
      </c>
      <c r="E637">
        <v>1953</v>
      </c>
      <c r="F637">
        <v>6.508</v>
      </c>
      <c r="G637">
        <v>47.863</v>
      </c>
      <c r="H637" t="str">
        <f xml:space="preserve"> _01_data[[#This Row],[country]] &amp; _01_data[[#This Row],[year]]</f>
        <v>Botswana1953</v>
      </c>
      <c r="V637">
        <v>30</v>
      </c>
      <c r="W637">
        <v>1979</v>
      </c>
      <c r="X637" t="str">
        <v>Austria</v>
      </c>
      <c r="Y637">
        <v>1.5980000000000001</v>
      </c>
      <c r="Z637">
        <v>72.56</v>
      </c>
      <c r="AA637" t="e">
        <v>#N/A</v>
      </c>
      <c r="AB637" t="e">
        <v>#N/A</v>
      </c>
    </row>
    <row r="638" spans="2:28">
      <c r="B638" t="s">
        <v>28</v>
      </c>
      <c r="C638" t="s">
        <v>221</v>
      </c>
      <c r="D638" t="s">
        <v>222</v>
      </c>
      <c r="E638">
        <v>1953</v>
      </c>
      <c r="F638">
        <v>6.1390000000000002</v>
      </c>
      <c r="G638">
        <v>51.247999999999998</v>
      </c>
      <c r="H638" t="str">
        <f xml:space="preserve"> _01_data[[#This Row],[country]] &amp; _01_data[[#This Row],[year]]</f>
        <v>Brazil1953</v>
      </c>
      <c r="V638">
        <v>31</v>
      </c>
      <c r="W638">
        <v>1980</v>
      </c>
      <c r="X638" t="str">
        <v>Austria</v>
      </c>
      <c r="Y638">
        <v>1.6519999999999999</v>
      </c>
      <c r="Z638">
        <v>72.7</v>
      </c>
      <c r="AA638" t="e">
        <v>#N/A</v>
      </c>
      <c r="AB638" t="e">
        <v>#N/A</v>
      </c>
    </row>
    <row r="639" spans="2:28">
      <c r="B639" t="s">
        <v>29</v>
      </c>
      <c r="C639" t="s">
        <v>216</v>
      </c>
      <c r="D639" t="s">
        <v>230</v>
      </c>
      <c r="E639">
        <v>1953</v>
      </c>
      <c r="F639">
        <v>6.8419999999999996</v>
      </c>
      <c r="G639">
        <v>58.148000000000003</v>
      </c>
      <c r="H639" t="str">
        <f xml:space="preserve"> _01_data[[#This Row],[country]] &amp; _01_data[[#This Row],[year]]</f>
        <v>Brunei1953</v>
      </c>
      <c r="V639">
        <v>32</v>
      </c>
      <c r="W639">
        <v>1981</v>
      </c>
      <c r="X639" t="str">
        <v>Austria</v>
      </c>
      <c r="Y639">
        <v>1.6739999999999999</v>
      </c>
      <c r="Z639">
        <v>73.02</v>
      </c>
      <c r="AA639" t="e">
        <v>#N/A</v>
      </c>
      <c r="AB639" t="e">
        <v>#N/A</v>
      </c>
    </row>
    <row r="640" spans="2:28">
      <c r="B640" t="s">
        <v>30</v>
      </c>
      <c r="C640" t="s">
        <v>4</v>
      </c>
      <c r="D640" t="s">
        <v>218</v>
      </c>
      <c r="E640">
        <v>1953</v>
      </c>
      <c r="F640">
        <v>2.4889999999999999</v>
      </c>
      <c r="G640">
        <v>64.14</v>
      </c>
      <c r="H640" t="str">
        <f xml:space="preserve"> _01_data[[#This Row],[country]] &amp; _01_data[[#This Row],[year]]</f>
        <v>Bulgaria1953</v>
      </c>
      <c r="V640">
        <v>33</v>
      </c>
      <c r="W640">
        <v>1982</v>
      </c>
      <c r="X640" t="str">
        <v>Austria</v>
      </c>
      <c r="Y640">
        <v>1.661</v>
      </c>
      <c r="Z640">
        <v>73.180000000000007</v>
      </c>
      <c r="AA640" t="e">
        <v>#N/A</v>
      </c>
      <c r="AB640" t="e">
        <v>#N/A</v>
      </c>
    </row>
    <row r="641" spans="2:28">
      <c r="B641" t="s">
        <v>31</v>
      </c>
      <c r="C641" t="s">
        <v>6</v>
      </c>
      <c r="D641" t="s">
        <v>228</v>
      </c>
      <c r="E641">
        <v>1953</v>
      </c>
      <c r="F641">
        <v>6.1219999999999999</v>
      </c>
      <c r="G641">
        <v>31.184000000000001</v>
      </c>
      <c r="H641" t="str">
        <f xml:space="preserve"> _01_data[[#This Row],[country]] &amp; _01_data[[#This Row],[year]]</f>
        <v>Burkina Faso1953</v>
      </c>
      <c r="V641">
        <v>34</v>
      </c>
      <c r="W641">
        <v>1983</v>
      </c>
      <c r="X641" t="str">
        <v>Austria</v>
      </c>
      <c r="Y641">
        <v>1.5589999999999999</v>
      </c>
      <c r="Z641">
        <v>73.25</v>
      </c>
      <c r="AA641" t="e">
        <v>#N/A</v>
      </c>
      <c r="AB641" t="e">
        <v>#N/A</v>
      </c>
    </row>
    <row r="642" spans="2:28">
      <c r="B642" t="s">
        <v>32</v>
      </c>
      <c r="C642" t="s">
        <v>6</v>
      </c>
      <c r="D642" t="s">
        <v>231</v>
      </c>
      <c r="E642">
        <v>1953</v>
      </c>
      <c r="F642">
        <v>6.7919999999999998</v>
      </c>
      <c r="G642">
        <v>39.183</v>
      </c>
      <c r="H642" t="str">
        <f xml:space="preserve"> _01_data[[#This Row],[country]] &amp; _01_data[[#This Row],[year]]</f>
        <v>Burundi1953</v>
      </c>
      <c r="V642">
        <v>35</v>
      </c>
      <c r="W642">
        <v>1984</v>
      </c>
      <c r="X642" t="str">
        <v>Austria</v>
      </c>
      <c r="Y642">
        <v>1.522</v>
      </c>
      <c r="Z642">
        <v>73.790000000000006</v>
      </c>
      <c r="AA642" t="e">
        <v>#N/A</v>
      </c>
      <c r="AB642" t="e">
        <v>#N/A</v>
      </c>
    </row>
    <row r="643" spans="2:28">
      <c r="B643" t="s">
        <v>33</v>
      </c>
      <c r="C643" t="s">
        <v>216</v>
      </c>
      <c r="D643" t="s">
        <v>230</v>
      </c>
      <c r="E643">
        <v>1953</v>
      </c>
      <c r="F643">
        <v>6.9450000000000003</v>
      </c>
      <c r="G643">
        <v>40.377000000000002</v>
      </c>
      <c r="H643" t="str">
        <f xml:space="preserve"> _01_data[[#This Row],[country]] &amp; _01_data[[#This Row],[year]]</f>
        <v>Cambodia1953</v>
      </c>
      <c r="V643">
        <v>36</v>
      </c>
      <c r="W643">
        <v>1985</v>
      </c>
      <c r="X643" t="str">
        <v>Austria</v>
      </c>
      <c r="Y643">
        <v>1.474</v>
      </c>
      <c r="Z643">
        <v>74.010000000000005</v>
      </c>
      <c r="AA643" t="e">
        <v>#N/A</v>
      </c>
      <c r="AB643" t="e">
        <v>#N/A</v>
      </c>
    </row>
    <row r="644" spans="2:28">
      <c r="B644" t="s">
        <v>34</v>
      </c>
      <c r="C644" t="s">
        <v>6</v>
      </c>
      <c r="D644" t="s">
        <v>220</v>
      </c>
      <c r="E644">
        <v>1953</v>
      </c>
      <c r="F644">
        <v>5.4710000000000001</v>
      </c>
      <c r="G644">
        <v>38.703000000000003</v>
      </c>
      <c r="H644" t="str">
        <f xml:space="preserve"> _01_data[[#This Row],[country]] &amp; _01_data[[#This Row],[year]]</f>
        <v>Cameroon1953</v>
      </c>
      <c r="V644">
        <v>37</v>
      </c>
      <c r="W644">
        <v>1986</v>
      </c>
      <c r="X644" t="str">
        <v>Austria</v>
      </c>
      <c r="Y644">
        <v>1.4490000000000001</v>
      </c>
      <c r="Z644">
        <v>74.489999999999995</v>
      </c>
      <c r="AA644" t="e">
        <v>#N/A</v>
      </c>
      <c r="AB644" t="e">
        <v>#N/A</v>
      </c>
    </row>
    <row r="645" spans="2:28">
      <c r="B645" t="s">
        <v>35</v>
      </c>
      <c r="C645" t="s">
        <v>221</v>
      </c>
      <c r="D645" t="s">
        <v>9</v>
      </c>
      <c r="E645">
        <v>1953</v>
      </c>
      <c r="F645">
        <v>3.6960000000000002</v>
      </c>
      <c r="G645">
        <v>69.13</v>
      </c>
      <c r="H645" t="str">
        <f xml:space="preserve"> _01_data[[#This Row],[country]] &amp; _01_data[[#This Row],[year]]</f>
        <v>Canada1953</v>
      </c>
      <c r="V645">
        <v>38</v>
      </c>
      <c r="W645">
        <v>1987</v>
      </c>
      <c r="X645" t="str">
        <v>Austria</v>
      </c>
      <c r="Y645">
        <v>1.4319999999999999</v>
      </c>
      <c r="Z645">
        <v>74.930000000000007</v>
      </c>
      <c r="AA645" t="e">
        <v>#N/A</v>
      </c>
      <c r="AB645" t="e">
        <v>#N/A</v>
      </c>
    </row>
    <row r="646" spans="2:28">
      <c r="B646" t="s">
        <v>36</v>
      </c>
      <c r="C646" t="s">
        <v>6</v>
      </c>
      <c r="D646" t="s">
        <v>228</v>
      </c>
      <c r="E646">
        <v>1953</v>
      </c>
      <c r="F646">
        <v>6.5819999999999999</v>
      </c>
      <c r="G646">
        <v>48.13</v>
      </c>
      <c r="H646" t="str">
        <f xml:space="preserve"> _01_data[[#This Row],[country]] &amp; _01_data[[#This Row],[year]]</f>
        <v>Cape Verde1953</v>
      </c>
      <c r="V646">
        <v>39</v>
      </c>
      <c r="W646">
        <v>1988</v>
      </c>
      <c r="X646" t="str">
        <v>Austria</v>
      </c>
      <c r="Y646">
        <v>1.4470000000000001</v>
      </c>
      <c r="Z646">
        <v>75.41</v>
      </c>
      <c r="AA646" t="e">
        <v>#N/A</v>
      </c>
      <c r="AB646" t="e">
        <v>#N/A</v>
      </c>
    </row>
    <row r="647" spans="2:28">
      <c r="B647" t="s">
        <v>37</v>
      </c>
      <c r="C647" t="s">
        <v>6</v>
      </c>
      <c r="D647" t="s">
        <v>220</v>
      </c>
      <c r="E647">
        <v>1953</v>
      </c>
      <c r="F647">
        <v>5.5460000000000003</v>
      </c>
      <c r="G647">
        <v>33.646000000000001</v>
      </c>
      <c r="H647" t="str">
        <f xml:space="preserve"> _01_data[[#This Row],[country]] &amp; _01_data[[#This Row],[year]]</f>
        <v>Central African Republic1953</v>
      </c>
      <c r="V647">
        <v>40</v>
      </c>
      <c r="W647">
        <v>1989</v>
      </c>
      <c r="X647" t="str">
        <v>Austria</v>
      </c>
      <c r="Y647">
        <v>1.446</v>
      </c>
      <c r="Z647">
        <v>75.5</v>
      </c>
      <c r="AA647" t="e">
        <v>#N/A</v>
      </c>
      <c r="AB647" t="e">
        <v>#N/A</v>
      </c>
    </row>
    <row r="648" spans="2:28">
      <c r="B648" t="s">
        <v>38</v>
      </c>
      <c r="C648" t="s">
        <v>6</v>
      </c>
      <c r="D648" t="s">
        <v>220</v>
      </c>
      <c r="E648">
        <v>1953</v>
      </c>
      <c r="F648">
        <v>6.109</v>
      </c>
      <c r="G648">
        <v>36.186</v>
      </c>
      <c r="H648" t="str">
        <f xml:space="preserve"> _01_data[[#This Row],[country]] &amp; _01_data[[#This Row],[year]]</f>
        <v>Chad1953</v>
      </c>
      <c r="V648">
        <v>41</v>
      </c>
      <c r="W648">
        <v>1990</v>
      </c>
      <c r="X648" t="str">
        <v>Austria</v>
      </c>
      <c r="Y648">
        <v>1.4570000000000001</v>
      </c>
      <c r="Z648">
        <v>75.77</v>
      </c>
      <c r="AA648" t="e">
        <v>#N/A</v>
      </c>
      <c r="AB648" t="e">
        <v>#N/A</v>
      </c>
    </row>
    <row r="649" spans="2:28">
      <c r="B649" t="s">
        <v>39</v>
      </c>
      <c r="C649" t="s">
        <v>4</v>
      </c>
      <c r="D649" t="s">
        <v>226</v>
      </c>
      <c r="E649">
        <v>1953</v>
      </c>
      <c r="F649">
        <v>2.0499999999999998</v>
      </c>
      <c r="G649">
        <v>69.424999999999997</v>
      </c>
      <c r="H649" t="str">
        <f xml:space="preserve"> _01_data[[#This Row],[country]] &amp; _01_data[[#This Row],[year]]</f>
        <v>Channel Islands1953</v>
      </c>
      <c r="V649">
        <v>42</v>
      </c>
      <c r="W649">
        <v>1991</v>
      </c>
      <c r="X649" t="str">
        <v>Austria</v>
      </c>
      <c r="Y649">
        <v>1.5069999999999999</v>
      </c>
      <c r="Z649">
        <v>75.83</v>
      </c>
      <c r="AA649" t="e">
        <v>#N/A</v>
      </c>
      <c r="AB649" t="e">
        <v>#N/A</v>
      </c>
    </row>
    <row r="650" spans="2:28">
      <c r="B650" t="s">
        <v>40</v>
      </c>
      <c r="C650" t="s">
        <v>221</v>
      </c>
      <c r="D650" t="s">
        <v>222</v>
      </c>
      <c r="E650">
        <v>1953</v>
      </c>
      <c r="F650">
        <v>5.0419999999999998</v>
      </c>
      <c r="G650">
        <v>54.908999999999999</v>
      </c>
      <c r="H650" t="str">
        <f xml:space="preserve"> _01_data[[#This Row],[country]] &amp; _01_data[[#This Row],[year]]</f>
        <v>Chile1953</v>
      </c>
      <c r="V650">
        <v>43</v>
      </c>
      <c r="W650">
        <v>1992</v>
      </c>
      <c r="X650" t="str">
        <v>Austria</v>
      </c>
      <c r="Y650">
        <v>1.5049999999999999</v>
      </c>
      <c r="Z650">
        <v>76.040000000000006</v>
      </c>
      <c r="AA650" t="e">
        <v>#N/A</v>
      </c>
      <c r="AB650" t="e">
        <v>#N/A</v>
      </c>
    </row>
    <row r="651" spans="2:28">
      <c r="B651" t="s">
        <v>41</v>
      </c>
      <c r="C651" t="s">
        <v>216</v>
      </c>
      <c r="D651" t="s">
        <v>232</v>
      </c>
      <c r="E651">
        <v>1953</v>
      </c>
      <c r="F651">
        <v>5.6689999999999996</v>
      </c>
      <c r="G651">
        <v>44.559519999999999</v>
      </c>
      <c r="H651" t="str">
        <f xml:space="preserve"> _01_data[[#This Row],[country]] &amp; _01_data[[#This Row],[year]]</f>
        <v>China1953</v>
      </c>
      <c r="V651">
        <v>44</v>
      </c>
      <c r="W651">
        <v>1993</v>
      </c>
      <c r="X651" t="str">
        <v>Austria</v>
      </c>
      <c r="Y651">
        <v>1.5009999999999999</v>
      </c>
      <c r="Z651">
        <v>76.27</v>
      </c>
      <c r="AA651" t="e">
        <v>#N/A</v>
      </c>
      <c r="AB651" t="e">
        <v>#N/A</v>
      </c>
    </row>
    <row r="652" spans="2:28">
      <c r="B652" t="s">
        <v>42</v>
      </c>
      <c r="C652" t="s">
        <v>221</v>
      </c>
      <c r="D652" t="s">
        <v>222</v>
      </c>
      <c r="E652">
        <v>1953</v>
      </c>
      <c r="F652">
        <v>6.7539999999999996</v>
      </c>
      <c r="G652">
        <v>51.246000000000002</v>
      </c>
      <c r="H652" t="str">
        <f xml:space="preserve"> _01_data[[#This Row],[country]] &amp; _01_data[[#This Row],[year]]</f>
        <v>Colombia1953</v>
      </c>
      <c r="V652">
        <v>45</v>
      </c>
      <c r="W652">
        <v>1994</v>
      </c>
      <c r="X652" t="str">
        <v>Austria</v>
      </c>
      <c r="Y652">
        <v>1.4650000000000001</v>
      </c>
      <c r="Z652">
        <v>76.59</v>
      </c>
      <c r="AA652" t="e">
        <v>#N/A</v>
      </c>
      <c r="AB652" t="e">
        <v>#N/A</v>
      </c>
    </row>
    <row r="653" spans="2:28">
      <c r="B653" t="s">
        <v>43</v>
      </c>
      <c r="C653" t="s">
        <v>6</v>
      </c>
      <c r="D653" t="s">
        <v>231</v>
      </c>
      <c r="E653">
        <v>1953</v>
      </c>
      <c r="F653">
        <v>6.085</v>
      </c>
      <c r="G653">
        <v>40.872</v>
      </c>
      <c r="H653" t="str">
        <f xml:space="preserve"> _01_data[[#This Row],[country]] &amp; _01_data[[#This Row],[year]]</f>
        <v>Comoros1953</v>
      </c>
      <c r="V653">
        <v>46</v>
      </c>
      <c r="W653">
        <v>1995</v>
      </c>
      <c r="X653" t="str">
        <v>Austria</v>
      </c>
      <c r="Y653">
        <v>1.4239999999999999</v>
      </c>
      <c r="Z653">
        <v>76.83</v>
      </c>
      <c r="AA653" t="e">
        <v>#N/A</v>
      </c>
      <c r="AB653" t="e">
        <v>#N/A</v>
      </c>
    </row>
    <row r="654" spans="2:28">
      <c r="B654" t="s">
        <v>44</v>
      </c>
      <c r="C654" t="s">
        <v>6</v>
      </c>
      <c r="D654" t="s">
        <v>220</v>
      </c>
      <c r="E654">
        <v>1953</v>
      </c>
      <c r="F654">
        <v>5.9749999999999996</v>
      </c>
      <c r="G654">
        <v>39.244</v>
      </c>
      <c r="H654" t="str">
        <f xml:space="preserve"> _01_data[[#This Row],[country]] &amp; _01_data[[#This Row],[year]]</f>
        <v>Congo Democratic Republic1953</v>
      </c>
      <c r="V654">
        <v>47</v>
      </c>
      <c r="W654">
        <v>1996</v>
      </c>
      <c r="X654" t="str">
        <v>Austria</v>
      </c>
      <c r="Y654">
        <v>1.446</v>
      </c>
      <c r="Z654">
        <v>77.099999999999994</v>
      </c>
      <c r="AA654" t="e">
        <v>#N/A</v>
      </c>
      <c r="AB654" t="e">
        <v>#N/A</v>
      </c>
    </row>
    <row r="655" spans="2:28">
      <c r="B655" t="s">
        <v>45</v>
      </c>
      <c r="C655" t="s">
        <v>6</v>
      </c>
      <c r="D655" t="s">
        <v>220</v>
      </c>
      <c r="E655">
        <v>1953</v>
      </c>
      <c r="F655">
        <v>5.6849999999999996</v>
      </c>
      <c r="G655">
        <v>43.548000000000002</v>
      </c>
      <c r="H655" t="str">
        <f xml:space="preserve"> _01_data[[#This Row],[country]] &amp; _01_data[[#This Row],[year]]</f>
        <v>Congo Republic1953</v>
      </c>
      <c r="V655">
        <v>48</v>
      </c>
      <c r="W655">
        <v>1997</v>
      </c>
      <c r="X655" t="str">
        <v>Austria</v>
      </c>
      <c r="Y655">
        <v>1.393</v>
      </c>
      <c r="Z655">
        <v>77.5</v>
      </c>
      <c r="AA655" t="e">
        <v>#N/A</v>
      </c>
      <c r="AB655" t="e">
        <v>#N/A</v>
      </c>
    </row>
    <row r="656" spans="2:28">
      <c r="B656" t="s">
        <v>46</v>
      </c>
      <c r="C656" t="s">
        <v>221</v>
      </c>
      <c r="D656" t="s">
        <v>227</v>
      </c>
      <c r="E656">
        <v>1953</v>
      </c>
      <c r="F656">
        <v>6.766</v>
      </c>
      <c r="G656">
        <v>57.545000000000002</v>
      </c>
      <c r="H656" t="str">
        <f xml:space="preserve"> _01_data[[#This Row],[country]] &amp; _01_data[[#This Row],[year]]</f>
        <v>Costa Rica1953</v>
      </c>
      <c r="V656">
        <v>49</v>
      </c>
      <c r="W656">
        <v>1998</v>
      </c>
      <c r="X656" t="str">
        <v>Austria</v>
      </c>
      <c r="Y656">
        <v>1.37</v>
      </c>
      <c r="Z656">
        <v>77.87</v>
      </c>
      <c r="AA656" t="e">
        <v>#N/A</v>
      </c>
      <c r="AB656" t="e">
        <v>#N/A</v>
      </c>
    </row>
    <row r="657" spans="2:28">
      <c r="B657" t="s">
        <v>47</v>
      </c>
      <c r="C657" t="s">
        <v>6</v>
      </c>
      <c r="D657" t="s">
        <v>228</v>
      </c>
      <c r="E657">
        <v>1953</v>
      </c>
      <c r="F657">
        <v>6.8120000000000003</v>
      </c>
      <c r="G657">
        <v>32.371000000000002</v>
      </c>
      <c r="H657" t="str">
        <f xml:space="preserve"> _01_data[[#This Row],[country]] &amp; _01_data[[#This Row],[year]]</f>
        <v>Cote d'Ivoire1953</v>
      </c>
      <c r="V657">
        <v>50</v>
      </c>
      <c r="W657">
        <v>1999</v>
      </c>
      <c r="X657" t="str">
        <v>Austria</v>
      </c>
      <c r="Y657">
        <v>1.34</v>
      </c>
      <c r="Z657">
        <v>78.05</v>
      </c>
      <c r="AA657" t="e">
        <v>#N/A</v>
      </c>
      <c r="AB657" t="e">
        <v>#N/A</v>
      </c>
    </row>
    <row r="658" spans="2:28">
      <c r="B658" t="s">
        <v>48</v>
      </c>
      <c r="C658" t="s">
        <v>4</v>
      </c>
      <c r="D658" t="s">
        <v>218</v>
      </c>
      <c r="E658">
        <v>1953</v>
      </c>
      <c r="F658">
        <v>2.7080000000000002</v>
      </c>
      <c r="G658">
        <v>61.526000000000003</v>
      </c>
      <c r="H658" t="str">
        <f xml:space="preserve"> _01_data[[#This Row],[country]] &amp; _01_data[[#This Row],[year]]</f>
        <v>Croatia1953</v>
      </c>
      <c r="V658">
        <v>51</v>
      </c>
      <c r="W658">
        <v>2000</v>
      </c>
      <c r="X658" t="str">
        <v>Austria</v>
      </c>
      <c r="Y658">
        <v>1.365</v>
      </c>
      <c r="Z658">
        <v>78.33</v>
      </c>
      <c r="AA658" t="e">
        <v>#N/A</v>
      </c>
      <c r="AB658" t="e">
        <v>#N/A</v>
      </c>
    </row>
    <row r="659" spans="2:28">
      <c r="B659" t="s">
        <v>49</v>
      </c>
      <c r="C659" t="s">
        <v>221</v>
      </c>
      <c r="D659" t="s">
        <v>224</v>
      </c>
      <c r="E659">
        <v>1953</v>
      </c>
      <c r="F659">
        <v>3.956</v>
      </c>
      <c r="G659">
        <v>59.695</v>
      </c>
      <c r="H659" t="str">
        <f xml:space="preserve"> _01_data[[#This Row],[country]] &amp; _01_data[[#This Row],[year]]</f>
        <v>Cuba1953</v>
      </c>
      <c r="V659">
        <v>52</v>
      </c>
      <c r="W659">
        <v>2001</v>
      </c>
      <c r="X659" t="str">
        <v>Austria</v>
      </c>
      <c r="Y659">
        <v>1.33</v>
      </c>
      <c r="Z659">
        <v>78.83</v>
      </c>
      <c r="AA659" t="e">
        <v>#N/A</v>
      </c>
      <c r="AB659" t="e">
        <v>#N/A</v>
      </c>
    </row>
    <row r="660" spans="2:28">
      <c r="B660" t="s">
        <v>50</v>
      </c>
      <c r="C660" t="s">
        <v>4</v>
      </c>
      <c r="D660" t="s">
        <v>218</v>
      </c>
      <c r="E660">
        <v>1953</v>
      </c>
      <c r="F660">
        <v>3.661</v>
      </c>
      <c r="G660">
        <v>66.956000000000003</v>
      </c>
      <c r="H660" t="str">
        <f xml:space="preserve"> _01_data[[#This Row],[country]] &amp; _01_data[[#This Row],[year]]</f>
        <v>Cyprus1953</v>
      </c>
      <c r="V660">
        <v>53</v>
      </c>
      <c r="W660">
        <v>2002</v>
      </c>
      <c r="X660" t="str">
        <v>Austria</v>
      </c>
      <c r="Y660">
        <v>1.393</v>
      </c>
      <c r="Z660">
        <v>78.959999999999994</v>
      </c>
      <c r="AA660" t="e">
        <v>#N/A</v>
      </c>
      <c r="AB660" t="e">
        <v>#N/A</v>
      </c>
    </row>
    <row r="661" spans="2:28">
      <c r="B661" t="s">
        <v>51</v>
      </c>
      <c r="C661" t="s">
        <v>4</v>
      </c>
      <c r="D661" t="s">
        <v>218</v>
      </c>
      <c r="E661">
        <v>1953</v>
      </c>
      <c r="F661">
        <v>2.629</v>
      </c>
      <c r="G661">
        <v>67.56</v>
      </c>
      <c r="H661" t="str">
        <f xml:space="preserve"> _01_data[[#This Row],[country]] &amp; _01_data[[#This Row],[year]]</f>
        <v>Czech Republic1953</v>
      </c>
      <c r="V661">
        <v>54</v>
      </c>
      <c r="W661">
        <v>2003</v>
      </c>
      <c r="X661" t="str">
        <v>Austria</v>
      </c>
      <c r="Y661">
        <v>1.3759999999999999</v>
      </c>
      <c r="Z661">
        <v>78.959999999999994</v>
      </c>
      <c r="AA661" t="e">
        <v>#N/A</v>
      </c>
      <c r="AB661" t="e">
        <v>#N/A</v>
      </c>
    </row>
    <row r="662" spans="2:28">
      <c r="B662" t="s">
        <v>52</v>
      </c>
      <c r="C662" t="s">
        <v>4</v>
      </c>
      <c r="D662" t="s">
        <v>226</v>
      </c>
      <c r="E662">
        <v>1953</v>
      </c>
      <c r="F662">
        <v>2.5950000000000002</v>
      </c>
      <c r="G662">
        <v>71.150000000000006</v>
      </c>
      <c r="H662" t="str">
        <f xml:space="preserve"> _01_data[[#This Row],[country]] &amp; _01_data[[#This Row],[year]]</f>
        <v>Denmark1953</v>
      </c>
      <c r="V662">
        <v>55</v>
      </c>
      <c r="W662">
        <v>2004</v>
      </c>
      <c r="X662" t="str">
        <v>Austria</v>
      </c>
      <c r="Y662">
        <v>1.419</v>
      </c>
      <c r="Z662">
        <v>79.47</v>
      </c>
      <c r="AA662" t="e">
        <v>#N/A</v>
      </c>
      <c r="AB662" t="e">
        <v>#N/A</v>
      </c>
    </row>
    <row r="663" spans="2:28">
      <c r="B663" t="s">
        <v>53</v>
      </c>
      <c r="C663" t="s">
        <v>6</v>
      </c>
      <c r="D663" t="s">
        <v>231</v>
      </c>
      <c r="E663">
        <v>1953</v>
      </c>
      <c r="F663">
        <v>6.3120000000000003</v>
      </c>
      <c r="G663">
        <v>41.194000000000003</v>
      </c>
      <c r="H663" t="str">
        <f xml:space="preserve"> _01_data[[#This Row],[country]] &amp; _01_data[[#This Row],[year]]</f>
        <v>Djibouti1953</v>
      </c>
      <c r="V663">
        <v>56</v>
      </c>
      <c r="W663">
        <v>2005</v>
      </c>
      <c r="X663" t="str">
        <v>Austria</v>
      </c>
      <c r="Y663">
        <v>1.4059999999999999</v>
      </c>
      <c r="Z663">
        <v>79.64</v>
      </c>
      <c r="AA663" t="e">
        <v>#N/A</v>
      </c>
      <c r="AB663" t="e">
        <v>#N/A</v>
      </c>
    </row>
    <row r="664" spans="2:28">
      <c r="B664" t="s">
        <v>54</v>
      </c>
      <c r="C664" t="s">
        <v>221</v>
      </c>
      <c r="D664" t="s">
        <v>224</v>
      </c>
      <c r="E664">
        <v>1953</v>
      </c>
      <c r="F664">
        <v>7.6289999999999996</v>
      </c>
      <c r="G664">
        <v>46.366</v>
      </c>
      <c r="H664" t="str">
        <f xml:space="preserve"> _01_data[[#This Row],[country]] &amp; _01_data[[#This Row],[year]]</f>
        <v>Dominican Republic1953</v>
      </c>
      <c r="V664">
        <v>57</v>
      </c>
      <c r="W664">
        <v>2006</v>
      </c>
      <c r="X664" t="str">
        <v>Austria</v>
      </c>
      <c r="Y664">
        <v>1.405</v>
      </c>
      <c r="Z664">
        <v>80.099999999999994</v>
      </c>
      <c r="AA664" t="e">
        <v>#N/A</v>
      </c>
      <c r="AB664" t="e">
        <v>#N/A</v>
      </c>
    </row>
    <row r="665" spans="2:28">
      <c r="B665" t="s">
        <v>55</v>
      </c>
      <c r="C665" t="s">
        <v>221</v>
      </c>
      <c r="D665" t="s">
        <v>222</v>
      </c>
      <c r="E665">
        <v>1953</v>
      </c>
      <c r="F665">
        <v>6.7149999999999999</v>
      </c>
      <c r="G665">
        <v>48.624000000000002</v>
      </c>
      <c r="H665" t="str">
        <f xml:space="preserve"> _01_data[[#This Row],[country]] &amp; _01_data[[#This Row],[year]]</f>
        <v>Ecuador1953</v>
      </c>
      <c r="V665">
        <v>58</v>
      </c>
      <c r="W665">
        <v>2007</v>
      </c>
      <c r="X665" t="str">
        <v>Austria</v>
      </c>
      <c r="Y665">
        <v>1.379</v>
      </c>
      <c r="Z665">
        <v>80.3</v>
      </c>
      <c r="AA665" t="e">
        <v>#N/A</v>
      </c>
      <c r="AB665" t="e">
        <v>#N/A</v>
      </c>
    </row>
    <row r="666" spans="2:28">
      <c r="B666" t="s">
        <v>56</v>
      </c>
      <c r="C666" t="s">
        <v>6</v>
      </c>
      <c r="D666" t="s">
        <v>219</v>
      </c>
      <c r="E666">
        <v>1953</v>
      </c>
      <c r="F666">
        <v>6.6349999999999998</v>
      </c>
      <c r="G666">
        <v>41.865000000000002</v>
      </c>
      <c r="H666" t="str">
        <f xml:space="preserve"> _01_data[[#This Row],[country]] &amp; _01_data[[#This Row],[year]]</f>
        <v>Egypt1953</v>
      </c>
      <c r="V666">
        <v>59</v>
      </c>
      <c r="W666">
        <v>2008</v>
      </c>
      <c r="X666" t="str">
        <v>Austria</v>
      </c>
      <c r="Y666">
        <v>1.411</v>
      </c>
      <c r="Z666">
        <v>80.510000000000005</v>
      </c>
      <c r="AA666" t="e">
        <v>#N/A</v>
      </c>
      <c r="AB666" t="e">
        <v>#N/A</v>
      </c>
    </row>
    <row r="667" spans="2:28">
      <c r="B667" t="s">
        <v>57</v>
      </c>
      <c r="C667" t="s">
        <v>221</v>
      </c>
      <c r="D667" t="s">
        <v>227</v>
      </c>
      <c r="E667">
        <v>1953</v>
      </c>
      <c r="F667">
        <v>6.3339999999999996</v>
      </c>
      <c r="G667">
        <v>45.52</v>
      </c>
      <c r="H667" t="str">
        <f xml:space="preserve"> _01_data[[#This Row],[country]] &amp; _01_data[[#This Row],[year]]</f>
        <v>El Salvador1953</v>
      </c>
      <c r="V667">
        <v>60</v>
      </c>
      <c r="W667">
        <v>2009</v>
      </c>
      <c r="X667" t="str">
        <v>Austria</v>
      </c>
      <c r="Y667">
        <v>1.391</v>
      </c>
      <c r="Z667">
        <v>80.391999999999996</v>
      </c>
      <c r="AA667" t="e">
        <v>#N/A</v>
      </c>
      <c r="AB667" t="e">
        <v>#N/A</v>
      </c>
    </row>
    <row r="668" spans="2:28">
      <c r="B668" t="s">
        <v>58</v>
      </c>
      <c r="C668" t="s">
        <v>6</v>
      </c>
      <c r="D668" t="s">
        <v>220</v>
      </c>
      <c r="E668">
        <v>1953</v>
      </c>
      <c r="F668">
        <v>5.5</v>
      </c>
      <c r="G668">
        <v>34.633000000000003</v>
      </c>
      <c r="H668" t="str">
        <f xml:space="preserve"> _01_data[[#This Row],[country]] &amp; _01_data[[#This Row],[year]]</f>
        <v>Equatorial Guinea1953</v>
      </c>
      <c r="V668">
        <v>61</v>
      </c>
      <c r="W668">
        <v>2010</v>
      </c>
      <c r="X668" t="str">
        <v>Austria</v>
      </c>
      <c r="Y668">
        <v>1.4379999999999999</v>
      </c>
      <c r="Z668">
        <v>80.594999999999999</v>
      </c>
      <c r="AA668" t="e">
        <v>#N/A</v>
      </c>
      <c r="AB668" t="e">
        <v>#N/A</v>
      </c>
    </row>
    <row r="669" spans="2:28">
      <c r="B669" t="s">
        <v>59</v>
      </c>
      <c r="C669" t="s">
        <v>6</v>
      </c>
      <c r="D669" t="s">
        <v>231</v>
      </c>
      <c r="E669">
        <v>1953</v>
      </c>
      <c r="F669">
        <v>6.9790000000000001</v>
      </c>
      <c r="G669">
        <v>35.939</v>
      </c>
      <c r="H669" t="str">
        <f xml:space="preserve"> _01_data[[#This Row],[country]] &amp; _01_data[[#This Row],[year]]</f>
        <v>Eritrea1953</v>
      </c>
      <c r="V669">
        <v>62</v>
      </c>
      <c r="W669">
        <v>2011</v>
      </c>
      <c r="X669" t="str">
        <v>Austria</v>
      </c>
      <c r="Y669">
        <v>1.4430000000000001</v>
      </c>
      <c r="Z669">
        <v>80.784999999999997</v>
      </c>
      <c r="AA669" t="e">
        <v>#N/A</v>
      </c>
      <c r="AB669" t="e">
        <v>#N/A</v>
      </c>
    </row>
    <row r="670" spans="2:28">
      <c r="B670" t="s">
        <v>60</v>
      </c>
      <c r="C670" t="s">
        <v>4</v>
      </c>
      <c r="D670" t="s">
        <v>218</v>
      </c>
      <c r="E670">
        <v>1953</v>
      </c>
      <c r="F670">
        <v>2.0529999999999999</v>
      </c>
      <c r="G670">
        <v>65.570999999999998</v>
      </c>
      <c r="H670" t="str">
        <f xml:space="preserve"> _01_data[[#This Row],[country]] &amp; _01_data[[#This Row],[year]]</f>
        <v>Estonia1953</v>
      </c>
      <c r="V670">
        <v>63</v>
      </c>
      <c r="W670">
        <v>2012</v>
      </c>
      <c r="X670" t="str">
        <v>Austria</v>
      </c>
      <c r="Y670">
        <v>1.4570000000000001</v>
      </c>
      <c r="Z670">
        <v>80.965000000000003</v>
      </c>
      <c r="AA670" t="e">
        <v>#N/A</v>
      </c>
      <c r="AB670" t="e">
        <v>#N/A</v>
      </c>
    </row>
    <row r="671" spans="2:28">
      <c r="B671" t="s">
        <v>61</v>
      </c>
      <c r="C671" t="s">
        <v>6</v>
      </c>
      <c r="D671" t="s">
        <v>231</v>
      </c>
      <c r="E671">
        <v>1953</v>
      </c>
      <c r="F671">
        <v>7.1180000000000003</v>
      </c>
      <c r="G671">
        <v>34.249000000000002</v>
      </c>
      <c r="H671" t="str">
        <f xml:space="preserve"> _01_data[[#This Row],[country]] &amp; _01_data[[#This Row],[year]]</f>
        <v>Ethiopia1953</v>
      </c>
      <c r="V671">
        <v>64</v>
      </c>
      <c r="W671">
        <v>2013</v>
      </c>
      <c r="X671" t="str">
        <v>Austria</v>
      </c>
      <c r="Y671">
        <v>1.4710000000000001</v>
      </c>
      <c r="Z671">
        <v>81.137</v>
      </c>
      <c r="AA671">
        <v>1.4710000000000001</v>
      </c>
      <c r="AB671">
        <v>81.137</v>
      </c>
    </row>
    <row r="672" spans="2:28">
      <c r="B672" t="s">
        <v>62</v>
      </c>
      <c r="C672" t="s">
        <v>225</v>
      </c>
      <c r="D672" t="s">
        <v>225</v>
      </c>
      <c r="E672">
        <v>1953</v>
      </c>
      <c r="F672">
        <v>6.7309999999999999</v>
      </c>
      <c r="G672">
        <v>52.488</v>
      </c>
      <c r="H672" t="str">
        <f xml:space="preserve"> _01_data[[#This Row],[country]] &amp; _01_data[[#This Row],[year]]</f>
        <v>Fiji1953</v>
      </c>
      <c r="V672">
        <v>0</v>
      </c>
      <c r="W672" t="str">
        <v/>
      </c>
      <c r="X672" t="str">
        <v/>
      </c>
      <c r="Y672" t="e">
        <v>#N/A</v>
      </c>
      <c r="Z672" t="e">
        <v>#N/A</v>
      </c>
      <c r="AA672" t="e">
        <v>#N/A</v>
      </c>
      <c r="AB672" t="e">
        <v>#N/A</v>
      </c>
    </row>
    <row r="673" spans="2:28">
      <c r="B673" t="s">
        <v>63</v>
      </c>
      <c r="C673" t="s">
        <v>4</v>
      </c>
      <c r="D673" t="s">
        <v>226</v>
      </c>
      <c r="E673">
        <v>1953</v>
      </c>
      <c r="F673">
        <v>2.96</v>
      </c>
      <c r="G673">
        <v>66.61</v>
      </c>
      <c r="H673" t="str">
        <f xml:space="preserve"> _01_data[[#This Row],[country]] &amp; _01_data[[#This Row],[year]]</f>
        <v>Finland1953</v>
      </c>
      <c r="V673">
        <v>1</v>
      </c>
      <c r="W673">
        <v>1950</v>
      </c>
      <c r="X673" t="str">
        <v>Azerbaijan</v>
      </c>
      <c r="Y673">
        <v>5.6440000000000001</v>
      </c>
      <c r="Z673">
        <v>57.134999999999998</v>
      </c>
      <c r="AA673" t="e">
        <v>#N/A</v>
      </c>
      <c r="AB673" t="e">
        <v>#N/A</v>
      </c>
    </row>
    <row r="674" spans="2:28">
      <c r="B674" t="s">
        <v>64</v>
      </c>
      <c r="C674" t="s">
        <v>4</v>
      </c>
      <c r="D674" t="s">
        <v>226</v>
      </c>
      <c r="E674">
        <v>1953</v>
      </c>
      <c r="F674">
        <v>2.7189999999999999</v>
      </c>
      <c r="G674">
        <v>67.34</v>
      </c>
      <c r="H674" t="str">
        <f xml:space="preserve"> _01_data[[#This Row],[country]] &amp; _01_data[[#This Row],[year]]</f>
        <v>France1953</v>
      </c>
      <c r="V674">
        <v>2</v>
      </c>
      <c r="W674">
        <v>1951</v>
      </c>
      <c r="X674" t="str">
        <v>Azerbaijan</v>
      </c>
      <c r="Y674">
        <v>5.593</v>
      </c>
      <c r="Z674">
        <v>57.341999999999999</v>
      </c>
      <c r="AA674" t="e">
        <v>#N/A</v>
      </c>
      <c r="AB674" t="e">
        <v>#N/A</v>
      </c>
    </row>
    <row r="675" spans="2:28">
      <c r="B675" t="s">
        <v>65</v>
      </c>
      <c r="C675" t="s">
        <v>221</v>
      </c>
      <c r="D675" t="s">
        <v>222</v>
      </c>
      <c r="E675">
        <v>1953</v>
      </c>
      <c r="F675">
        <v>4.9770000000000003</v>
      </c>
      <c r="G675">
        <v>53.582999999999998</v>
      </c>
      <c r="H675" t="str">
        <f xml:space="preserve"> _01_data[[#This Row],[country]] &amp; _01_data[[#This Row],[year]]</f>
        <v>French Guiana1953</v>
      </c>
      <c r="V675">
        <v>3</v>
      </c>
      <c r="W675">
        <v>1952</v>
      </c>
      <c r="X675" t="str">
        <v>Azerbaijan</v>
      </c>
      <c r="Y675">
        <v>5.5049999999999999</v>
      </c>
      <c r="Z675">
        <v>57.753999999999998</v>
      </c>
      <c r="AA675" t="e">
        <v>#N/A</v>
      </c>
      <c r="AB675" t="e">
        <v>#N/A</v>
      </c>
    </row>
    <row r="676" spans="2:28">
      <c r="B676" t="s">
        <v>66</v>
      </c>
      <c r="C676" t="s">
        <v>225</v>
      </c>
      <c r="D676" t="s">
        <v>225</v>
      </c>
      <c r="E676">
        <v>1953</v>
      </c>
      <c r="F676">
        <v>6.0149999999999997</v>
      </c>
      <c r="G676">
        <v>49.863</v>
      </c>
      <c r="H676" t="str">
        <f xml:space="preserve"> _01_data[[#This Row],[country]] &amp; _01_data[[#This Row],[year]]</f>
        <v>French Polynesia1953</v>
      </c>
      <c r="V676">
        <v>4</v>
      </c>
      <c r="W676">
        <v>1953</v>
      </c>
      <c r="X676" t="str">
        <v>Azerbaijan</v>
      </c>
      <c r="Y676">
        <v>5.4429999999999996</v>
      </c>
      <c r="Z676">
        <v>58.165999999999997</v>
      </c>
      <c r="AA676" t="e">
        <v>#N/A</v>
      </c>
      <c r="AB676" t="e">
        <v>#N/A</v>
      </c>
    </row>
    <row r="677" spans="2:28">
      <c r="B677" t="s">
        <v>67</v>
      </c>
      <c r="C677" t="s">
        <v>6</v>
      </c>
      <c r="D677" t="s">
        <v>220</v>
      </c>
      <c r="E677">
        <v>1953</v>
      </c>
      <c r="F677">
        <v>3.992</v>
      </c>
      <c r="G677">
        <v>37.277999999999999</v>
      </c>
      <c r="H677" t="str">
        <f xml:space="preserve"> _01_data[[#This Row],[country]] &amp; _01_data[[#This Row],[year]]</f>
        <v>Gabon1953</v>
      </c>
      <c r="V677">
        <v>5</v>
      </c>
      <c r="W677">
        <v>1954</v>
      </c>
      <c r="X677" t="str">
        <v>Azerbaijan</v>
      </c>
      <c r="Y677">
        <v>5.4050000000000002</v>
      </c>
      <c r="Z677">
        <v>58.576000000000001</v>
      </c>
      <c r="AA677" t="e">
        <v>#N/A</v>
      </c>
      <c r="AB677" t="e">
        <v>#N/A</v>
      </c>
    </row>
    <row r="678" spans="2:28">
      <c r="B678" t="s">
        <v>68</v>
      </c>
      <c r="C678" t="s">
        <v>6</v>
      </c>
      <c r="D678" t="s">
        <v>228</v>
      </c>
      <c r="E678">
        <v>1953</v>
      </c>
      <c r="F678">
        <v>5.3010000000000002</v>
      </c>
      <c r="G678">
        <v>30.402999999999999</v>
      </c>
      <c r="H678" t="str">
        <f xml:space="preserve"> _01_data[[#This Row],[country]] &amp; _01_data[[#This Row],[year]]</f>
        <v>Gambia1953</v>
      </c>
      <c r="V678">
        <v>6</v>
      </c>
      <c r="W678">
        <v>1955</v>
      </c>
      <c r="X678" t="str">
        <v>Azerbaijan</v>
      </c>
      <c r="Y678">
        <v>5.3929999999999998</v>
      </c>
      <c r="Z678">
        <v>58.984999999999999</v>
      </c>
      <c r="AA678" t="e">
        <v>#N/A</v>
      </c>
      <c r="AB678" t="e">
        <v>#N/A</v>
      </c>
    </row>
    <row r="679" spans="2:28">
      <c r="B679" t="s">
        <v>69</v>
      </c>
      <c r="C679" t="s">
        <v>4</v>
      </c>
      <c r="D679" t="s">
        <v>223</v>
      </c>
      <c r="E679">
        <v>1953</v>
      </c>
      <c r="F679">
        <v>2.968</v>
      </c>
      <c r="G679">
        <v>60.845999999999997</v>
      </c>
      <c r="H679" t="str">
        <f xml:space="preserve"> _01_data[[#This Row],[country]] &amp; _01_data[[#This Row],[year]]</f>
        <v>Georgia1953</v>
      </c>
      <c r="V679">
        <v>7</v>
      </c>
      <c r="W679">
        <v>1956</v>
      </c>
      <c r="X679" t="str">
        <v>Azerbaijan</v>
      </c>
      <c r="Y679">
        <v>5.4029999999999996</v>
      </c>
      <c r="Z679">
        <v>59.393999999999998</v>
      </c>
      <c r="AA679" t="e">
        <v>#N/A</v>
      </c>
      <c r="AB679" t="e">
        <v>#N/A</v>
      </c>
    </row>
    <row r="680" spans="2:28">
      <c r="B680" t="s">
        <v>70</v>
      </c>
      <c r="C680" t="s">
        <v>4</v>
      </c>
      <c r="D680" t="s">
        <v>226</v>
      </c>
      <c r="E680">
        <v>1953</v>
      </c>
      <c r="F680">
        <v>2.141</v>
      </c>
      <c r="G680">
        <v>67.686999999999998</v>
      </c>
      <c r="H680" t="str">
        <f xml:space="preserve"> _01_data[[#This Row],[country]] &amp; _01_data[[#This Row],[year]]</f>
        <v>Germany1953</v>
      </c>
      <c r="V680">
        <v>8</v>
      </c>
      <c r="W680">
        <v>1957</v>
      </c>
      <c r="X680" t="str">
        <v>Azerbaijan</v>
      </c>
      <c r="Y680">
        <v>5.4340000000000002</v>
      </c>
      <c r="Z680">
        <v>59.802</v>
      </c>
      <c r="AA680" t="e">
        <v>#N/A</v>
      </c>
      <c r="AB680" t="e">
        <v>#N/A</v>
      </c>
    </row>
    <row r="681" spans="2:28">
      <c r="B681" t="s">
        <v>71</v>
      </c>
      <c r="C681" t="s">
        <v>6</v>
      </c>
      <c r="D681" t="s">
        <v>228</v>
      </c>
      <c r="E681">
        <v>1953</v>
      </c>
      <c r="F681">
        <v>6.46</v>
      </c>
      <c r="G681">
        <v>42.438000000000002</v>
      </c>
      <c r="H681" t="str">
        <f xml:space="preserve"> _01_data[[#This Row],[country]] &amp; _01_data[[#This Row],[year]]</f>
        <v>Ghana1953</v>
      </c>
      <c r="V681">
        <v>9</v>
      </c>
      <c r="W681">
        <v>1958</v>
      </c>
      <c r="X681" t="str">
        <v>Azerbaijan</v>
      </c>
      <c r="Y681">
        <v>5.4790000000000001</v>
      </c>
      <c r="Z681">
        <v>60.21</v>
      </c>
      <c r="AA681" t="e">
        <v>#N/A</v>
      </c>
      <c r="AB681" t="e">
        <v>#N/A</v>
      </c>
    </row>
    <row r="682" spans="2:28">
      <c r="B682" t="s">
        <v>72</v>
      </c>
      <c r="C682" t="s">
        <v>4</v>
      </c>
      <c r="D682" t="s">
        <v>218</v>
      </c>
      <c r="E682">
        <v>1953</v>
      </c>
      <c r="F682">
        <v>2.2970000000000002</v>
      </c>
      <c r="G682">
        <v>65.805999999999997</v>
      </c>
      <c r="H682" t="str">
        <f xml:space="preserve"> _01_data[[#This Row],[country]] &amp; _01_data[[#This Row],[year]]</f>
        <v>Greece1953</v>
      </c>
      <c r="V682">
        <v>10</v>
      </c>
      <c r="W682">
        <v>1959</v>
      </c>
      <c r="X682" t="str">
        <v>Azerbaijan</v>
      </c>
      <c r="Y682">
        <v>5.5279999999999996</v>
      </c>
      <c r="Z682">
        <v>60.62</v>
      </c>
      <c r="AA682" t="e">
        <v>#N/A</v>
      </c>
      <c r="AB682" t="e">
        <v>#N/A</v>
      </c>
    </row>
    <row r="683" spans="2:28">
      <c r="B683" t="s">
        <v>73</v>
      </c>
      <c r="C683" t="s">
        <v>221</v>
      </c>
      <c r="D683" t="s">
        <v>224</v>
      </c>
      <c r="E683">
        <v>1953</v>
      </c>
      <c r="F683">
        <v>5.9740000000000002</v>
      </c>
      <c r="G683">
        <v>56.627000000000002</v>
      </c>
      <c r="H683" t="str">
        <f xml:space="preserve"> _01_data[[#This Row],[country]] &amp; _01_data[[#This Row],[year]]</f>
        <v>Grenada1953</v>
      </c>
      <c r="V683">
        <v>11</v>
      </c>
      <c r="W683">
        <v>1960</v>
      </c>
      <c r="X683" t="str">
        <v>Azerbaijan</v>
      </c>
      <c r="Y683">
        <v>5.5709999999999997</v>
      </c>
      <c r="Z683">
        <v>61.031999999999996</v>
      </c>
      <c r="AA683" t="e">
        <v>#N/A</v>
      </c>
      <c r="AB683" t="e">
        <v>#N/A</v>
      </c>
    </row>
    <row r="684" spans="2:28">
      <c r="B684" t="s">
        <v>74</v>
      </c>
      <c r="C684" t="s">
        <v>221</v>
      </c>
      <c r="D684" t="s">
        <v>224</v>
      </c>
      <c r="E684">
        <v>1953</v>
      </c>
      <c r="F684">
        <v>5.6059999999999999</v>
      </c>
      <c r="G684">
        <v>53.768999999999998</v>
      </c>
      <c r="H684" t="str">
        <f xml:space="preserve"> _01_data[[#This Row],[country]] &amp; _01_data[[#This Row],[year]]</f>
        <v>Guadeloupe1953</v>
      </c>
      <c r="V684">
        <v>12</v>
      </c>
      <c r="W684">
        <v>1961</v>
      </c>
      <c r="X684" t="str">
        <v>Azerbaijan</v>
      </c>
      <c r="Y684">
        <v>5.5960000000000001</v>
      </c>
      <c r="Z684">
        <v>61.447000000000003</v>
      </c>
      <c r="AA684" t="e">
        <v>#N/A</v>
      </c>
      <c r="AB684" t="e">
        <v>#N/A</v>
      </c>
    </row>
    <row r="685" spans="2:28">
      <c r="B685" t="s">
        <v>75</v>
      </c>
      <c r="C685" t="s">
        <v>225</v>
      </c>
      <c r="D685" t="s">
        <v>225</v>
      </c>
      <c r="E685">
        <v>1953</v>
      </c>
      <c r="F685">
        <v>5.5410000000000004</v>
      </c>
      <c r="G685">
        <v>57.381999999999998</v>
      </c>
      <c r="H685" t="str">
        <f xml:space="preserve"> _01_data[[#This Row],[country]] &amp; _01_data[[#This Row],[year]]</f>
        <v>Guam1953</v>
      </c>
      <c r="V685">
        <v>13</v>
      </c>
      <c r="W685">
        <v>1962</v>
      </c>
      <c r="X685" t="str">
        <v>Azerbaijan</v>
      </c>
      <c r="Y685">
        <v>5.5910000000000002</v>
      </c>
      <c r="Z685">
        <v>61.865000000000002</v>
      </c>
      <c r="AA685" t="e">
        <v>#N/A</v>
      </c>
      <c r="AB685" t="e">
        <v>#N/A</v>
      </c>
    </row>
    <row r="686" spans="2:28">
      <c r="B686" t="s">
        <v>76</v>
      </c>
      <c r="C686" t="s">
        <v>221</v>
      </c>
      <c r="D686" t="s">
        <v>227</v>
      </c>
      <c r="E686">
        <v>1953</v>
      </c>
      <c r="F686">
        <v>6.931</v>
      </c>
      <c r="G686">
        <v>42.198999999999998</v>
      </c>
      <c r="H686" t="str">
        <f xml:space="preserve"> _01_data[[#This Row],[country]] &amp; _01_data[[#This Row],[year]]</f>
        <v>Guatemala1953</v>
      </c>
      <c r="V686">
        <v>14</v>
      </c>
      <c r="W686">
        <v>1963</v>
      </c>
      <c r="X686" t="str">
        <v>Azerbaijan</v>
      </c>
      <c r="Y686">
        <v>5.5490000000000004</v>
      </c>
      <c r="Z686">
        <v>62.283999999999999</v>
      </c>
      <c r="AA686" t="e">
        <v>#N/A</v>
      </c>
      <c r="AB686" t="e">
        <v>#N/A</v>
      </c>
    </row>
    <row r="687" spans="2:28">
      <c r="B687" t="s">
        <v>77</v>
      </c>
      <c r="C687" t="s">
        <v>6</v>
      </c>
      <c r="D687" t="s">
        <v>228</v>
      </c>
      <c r="E687">
        <v>1953</v>
      </c>
      <c r="F687">
        <v>6.0049999999999999</v>
      </c>
      <c r="G687">
        <v>33.212000000000003</v>
      </c>
      <c r="H687" t="str">
        <f xml:space="preserve"> _01_data[[#This Row],[country]] &amp; _01_data[[#This Row],[year]]</f>
        <v>Guinea1953</v>
      </c>
      <c r="V687">
        <v>15</v>
      </c>
      <c r="W687">
        <v>1964</v>
      </c>
      <c r="X687" t="str">
        <v>Azerbaijan</v>
      </c>
      <c r="Y687">
        <v>5.468</v>
      </c>
      <c r="Z687">
        <v>62.701000000000001</v>
      </c>
      <c r="AA687" t="e">
        <v>#N/A</v>
      </c>
      <c r="AB687" t="e">
        <v>#N/A</v>
      </c>
    </row>
    <row r="688" spans="2:28">
      <c r="B688" t="s">
        <v>78</v>
      </c>
      <c r="C688" t="s">
        <v>6</v>
      </c>
      <c r="D688" t="s">
        <v>228</v>
      </c>
      <c r="E688">
        <v>1953</v>
      </c>
      <c r="H688" t="str">
        <f xml:space="preserve"> _01_data[[#This Row],[country]] &amp; _01_data[[#This Row],[year]]</f>
        <v>Guinea-Bissau1953</v>
      </c>
      <c r="V688">
        <v>16</v>
      </c>
      <c r="W688">
        <v>1965</v>
      </c>
      <c r="X688" t="str">
        <v>Azerbaijan</v>
      </c>
      <c r="Y688">
        <v>5.3520000000000003</v>
      </c>
      <c r="Z688">
        <v>63.116999999999997</v>
      </c>
      <c r="AA688" t="e">
        <v>#N/A</v>
      </c>
      <c r="AB688" t="e">
        <v>#N/A</v>
      </c>
    </row>
    <row r="689" spans="2:28">
      <c r="B689" t="s">
        <v>79</v>
      </c>
      <c r="C689" t="s">
        <v>221</v>
      </c>
      <c r="D689" t="s">
        <v>222</v>
      </c>
      <c r="E689">
        <v>1953</v>
      </c>
      <c r="F689">
        <v>5.7110000000000003</v>
      </c>
      <c r="G689">
        <v>57.293999999999997</v>
      </c>
      <c r="H689" t="str">
        <f xml:space="preserve"> _01_data[[#This Row],[country]] &amp; _01_data[[#This Row],[year]]</f>
        <v>Guyana1953</v>
      </c>
      <c r="V689">
        <v>17</v>
      </c>
      <c r="W689">
        <v>1966</v>
      </c>
      <c r="X689" t="str">
        <v>Azerbaijan</v>
      </c>
      <c r="Y689">
        <v>5.21</v>
      </c>
      <c r="Z689">
        <v>63.533000000000001</v>
      </c>
      <c r="AA689" t="e">
        <v>#N/A</v>
      </c>
      <c r="AB689" t="e">
        <v>#N/A</v>
      </c>
    </row>
    <row r="690" spans="2:28">
      <c r="B690" t="s">
        <v>80</v>
      </c>
      <c r="C690" t="s">
        <v>221</v>
      </c>
      <c r="D690" t="s">
        <v>224</v>
      </c>
      <c r="E690">
        <v>1953</v>
      </c>
      <c r="F690">
        <v>6.2960000000000003</v>
      </c>
      <c r="G690">
        <v>37.908000000000001</v>
      </c>
      <c r="H690" t="str">
        <f xml:space="preserve"> _01_data[[#This Row],[country]] &amp; _01_data[[#This Row],[year]]</f>
        <v>Haiti1953</v>
      </c>
      <c r="V690">
        <v>18</v>
      </c>
      <c r="W690">
        <v>1967</v>
      </c>
      <c r="X690" t="str">
        <v>Azerbaijan</v>
      </c>
      <c r="Y690">
        <v>5.056</v>
      </c>
      <c r="Z690">
        <v>63.945</v>
      </c>
      <c r="AA690" t="e">
        <v>#N/A</v>
      </c>
      <c r="AB690" t="e">
        <v>#N/A</v>
      </c>
    </row>
    <row r="691" spans="2:28">
      <c r="B691" t="s">
        <v>81</v>
      </c>
      <c r="C691" t="s">
        <v>221</v>
      </c>
      <c r="D691" t="s">
        <v>227</v>
      </c>
      <c r="E691">
        <v>1953</v>
      </c>
      <c r="F691">
        <v>7.5069999999999997</v>
      </c>
      <c r="G691">
        <v>42.006</v>
      </c>
      <c r="H691" t="str">
        <f xml:space="preserve"> _01_data[[#This Row],[country]] &amp; _01_data[[#This Row],[year]]</f>
        <v>Honduras1953</v>
      </c>
      <c r="V691">
        <v>19</v>
      </c>
      <c r="W691">
        <v>1968</v>
      </c>
      <c r="X691" t="str">
        <v>Azerbaijan</v>
      </c>
      <c r="Y691">
        <v>4.9009999999999998</v>
      </c>
      <c r="Z691">
        <v>64.341999999999999</v>
      </c>
      <c r="AA691" t="e">
        <v>#N/A</v>
      </c>
      <c r="AB691" t="e">
        <v>#N/A</v>
      </c>
    </row>
    <row r="692" spans="2:28">
      <c r="B692" t="s">
        <v>82</v>
      </c>
      <c r="C692" t="s">
        <v>216</v>
      </c>
      <c r="D692" t="s">
        <v>232</v>
      </c>
      <c r="E692">
        <v>1953</v>
      </c>
      <c r="F692">
        <v>4.4009999999999998</v>
      </c>
      <c r="G692">
        <v>63.432000000000002</v>
      </c>
      <c r="H692" t="str">
        <f xml:space="preserve"> _01_data[[#This Row],[country]] &amp; _01_data[[#This Row],[year]]</f>
        <v>Hong Kong1953</v>
      </c>
      <c r="V692">
        <v>20</v>
      </c>
      <c r="W692">
        <v>1969</v>
      </c>
      <c r="X692" t="str">
        <v>Azerbaijan</v>
      </c>
      <c r="Y692">
        <v>4.7530000000000001</v>
      </c>
      <c r="Z692">
        <v>64.712000000000003</v>
      </c>
      <c r="AA692" t="e">
        <v>#N/A</v>
      </c>
      <c r="AB692" t="e">
        <v>#N/A</v>
      </c>
    </row>
    <row r="693" spans="2:28">
      <c r="B693" t="s">
        <v>83</v>
      </c>
      <c r="C693" t="s">
        <v>4</v>
      </c>
      <c r="D693" t="s">
        <v>218</v>
      </c>
      <c r="E693">
        <v>1953</v>
      </c>
      <c r="F693">
        <v>2.6659999999999999</v>
      </c>
      <c r="G693">
        <v>63.87</v>
      </c>
      <c r="H693" t="str">
        <f xml:space="preserve"> _01_data[[#This Row],[country]] &amp; _01_data[[#This Row],[year]]</f>
        <v>Hungary1953</v>
      </c>
      <c r="V693">
        <v>21</v>
      </c>
      <c r="W693">
        <v>1970</v>
      </c>
      <c r="X693" t="str">
        <v>Azerbaijan</v>
      </c>
      <c r="Y693">
        <v>4.6120000000000001</v>
      </c>
      <c r="Z693">
        <v>65.034999999999997</v>
      </c>
      <c r="AA693" t="e">
        <v>#N/A</v>
      </c>
      <c r="AB693" t="e">
        <v>#N/A</v>
      </c>
    </row>
    <row r="694" spans="2:28">
      <c r="B694" t="s">
        <v>84</v>
      </c>
      <c r="C694" t="s">
        <v>4</v>
      </c>
      <c r="D694" t="s">
        <v>226</v>
      </c>
      <c r="E694">
        <v>1953</v>
      </c>
      <c r="F694">
        <v>3.9329999999999998</v>
      </c>
      <c r="G694">
        <v>72.31</v>
      </c>
      <c r="H694" t="str">
        <f xml:space="preserve"> _01_data[[#This Row],[country]] &amp; _01_data[[#This Row],[year]]</f>
        <v>Iceland1953</v>
      </c>
      <c r="V694">
        <v>22</v>
      </c>
      <c r="W694">
        <v>1971</v>
      </c>
      <c r="X694" t="str">
        <v>Azerbaijan</v>
      </c>
      <c r="Y694">
        <v>4.4790000000000001</v>
      </c>
      <c r="Z694">
        <v>65.287000000000006</v>
      </c>
      <c r="AA694" t="e">
        <v>#N/A</v>
      </c>
      <c r="AB694" t="e">
        <v>#N/A</v>
      </c>
    </row>
    <row r="695" spans="2:28">
      <c r="B695" t="s">
        <v>85</v>
      </c>
      <c r="C695" t="s">
        <v>216</v>
      </c>
      <c r="D695" t="s">
        <v>217</v>
      </c>
      <c r="E695">
        <v>1953</v>
      </c>
      <c r="F695">
        <v>5.9089999999999998</v>
      </c>
      <c r="G695">
        <v>36.521999999999998</v>
      </c>
      <c r="H695" t="str">
        <f xml:space="preserve"> _01_data[[#This Row],[country]] &amp; _01_data[[#This Row],[year]]</f>
        <v>India1953</v>
      </c>
      <c r="V695">
        <v>23</v>
      </c>
      <c r="W695">
        <v>1972</v>
      </c>
      <c r="X695" t="str">
        <v>Azerbaijan</v>
      </c>
      <c r="Y695">
        <v>4.3479999999999999</v>
      </c>
      <c r="Z695">
        <v>65.456999999999994</v>
      </c>
      <c r="AA695" t="e">
        <v>#N/A</v>
      </c>
      <c r="AB695" t="e">
        <v>#N/A</v>
      </c>
    </row>
    <row r="696" spans="2:28">
      <c r="B696" t="s">
        <v>86</v>
      </c>
      <c r="C696" t="s">
        <v>216</v>
      </c>
      <c r="D696" t="s">
        <v>230</v>
      </c>
      <c r="E696">
        <v>1953</v>
      </c>
      <c r="F696">
        <v>5.5270000000000001</v>
      </c>
      <c r="G696">
        <v>38.722000000000001</v>
      </c>
      <c r="H696" t="str">
        <f xml:space="preserve"> _01_data[[#This Row],[country]] &amp; _01_data[[#This Row],[year]]</f>
        <v>Indonesia1953</v>
      </c>
      <c r="V696">
        <v>24</v>
      </c>
      <c r="W696">
        <v>1973</v>
      </c>
      <c r="X696" t="str">
        <v>Azerbaijan</v>
      </c>
      <c r="Y696">
        <v>4.2160000000000002</v>
      </c>
      <c r="Z696">
        <v>65.545000000000002</v>
      </c>
      <c r="AA696" t="e">
        <v>#N/A</v>
      </c>
      <c r="AB696" t="e">
        <v>#N/A</v>
      </c>
    </row>
    <row r="697" spans="2:28">
      <c r="B697" t="s">
        <v>87</v>
      </c>
      <c r="C697" t="s">
        <v>216</v>
      </c>
      <c r="D697" t="s">
        <v>217</v>
      </c>
      <c r="E697">
        <v>1953</v>
      </c>
      <c r="F697">
        <v>6.9059999999999997</v>
      </c>
      <c r="G697">
        <v>40.878</v>
      </c>
      <c r="H697" t="str">
        <f xml:space="preserve"> _01_data[[#This Row],[country]] &amp; _01_data[[#This Row],[year]]</f>
        <v>Iran1953</v>
      </c>
      <c r="V697">
        <v>25</v>
      </c>
      <c r="W697">
        <v>1974</v>
      </c>
      <c r="X697" t="str">
        <v>Azerbaijan</v>
      </c>
      <c r="Y697">
        <v>4.0839999999999996</v>
      </c>
      <c r="Z697">
        <v>65.554000000000002</v>
      </c>
      <c r="AA697" t="e">
        <v>#N/A</v>
      </c>
      <c r="AB697" t="e">
        <v>#N/A</v>
      </c>
    </row>
    <row r="698" spans="2:28">
      <c r="B698" t="s">
        <v>88</v>
      </c>
      <c r="C698" t="s">
        <v>216</v>
      </c>
      <c r="D698" t="s">
        <v>223</v>
      </c>
      <c r="E698">
        <v>1953</v>
      </c>
      <c r="F698">
        <v>7.0650000000000004</v>
      </c>
      <c r="G698">
        <v>38.726999999999997</v>
      </c>
      <c r="H698" t="str">
        <f xml:space="preserve"> _01_data[[#This Row],[country]] &amp; _01_data[[#This Row],[year]]</f>
        <v>Iraq1953</v>
      </c>
      <c r="V698">
        <v>26</v>
      </c>
      <c r="W698">
        <v>1975</v>
      </c>
      <c r="X698" t="str">
        <v>Azerbaijan</v>
      </c>
      <c r="Y698">
        <v>3.95</v>
      </c>
      <c r="Z698">
        <v>65.495999999999995</v>
      </c>
      <c r="AA698" t="e">
        <v>#N/A</v>
      </c>
      <c r="AB698" t="e">
        <v>#N/A</v>
      </c>
    </row>
    <row r="699" spans="2:28">
      <c r="B699" t="s">
        <v>89</v>
      </c>
      <c r="C699" t="s">
        <v>4</v>
      </c>
      <c r="D699" t="s">
        <v>226</v>
      </c>
      <c r="E699">
        <v>1953</v>
      </c>
      <c r="F699">
        <v>3.3940000000000001</v>
      </c>
      <c r="G699">
        <v>67.959999999999994</v>
      </c>
      <c r="H699" t="str">
        <f xml:space="preserve"> _01_data[[#This Row],[country]] &amp; _01_data[[#This Row],[year]]</f>
        <v>Ireland1953</v>
      </c>
      <c r="V699">
        <v>27</v>
      </c>
      <c r="W699">
        <v>1976</v>
      </c>
      <c r="X699" t="str">
        <v>Azerbaijan</v>
      </c>
      <c r="Y699">
        <v>3.8140000000000001</v>
      </c>
      <c r="Z699">
        <v>65.387</v>
      </c>
      <c r="AA699" t="e">
        <v>#N/A</v>
      </c>
      <c r="AB699" t="e">
        <v>#N/A</v>
      </c>
    </row>
    <row r="700" spans="2:28">
      <c r="B700" t="s">
        <v>90</v>
      </c>
      <c r="C700" t="s">
        <v>216</v>
      </c>
      <c r="D700" t="s">
        <v>223</v>
      </c>
      <c r="E700">
        <v>1953</v>
      </c>
      <c r="F700">
        <v>4.2069999999999999</v>
      </c>
      <c r="G700">
        <v>65.715999999999994</v>
      </c>
      <c r="H700" t="str">
        <f xml:space="preserve"> _01_data[[#This Row],[country]] &amp; _01_data[[#This Row],[year]]</f>
        <v>Israel1953</v>
      </c>
      <c r="V700">
        <v>28</v>
      </c>
      <c r="W700">
        <v>1977</v>
      </c>
      <c r="X700" t="str">
        <v>Azerbaijan</v>
      </c>
      <c r="Y700">
        <v>3.6760000000000002</v>
      </c>
      <c r="Z700">
        <v>65.254000000000005</v>
      </c>
      <c r="AA700" t="e">
        <v>#N/A</v>
      </c>
      <c r="AB700" t="e">
        <v>#N/A</v>
      </c>
    </row>
    <row r="701" spans="2:28">
      <c r="B701" t="s">
        <v>91</v>
      </c>
      <c r="C701" t="s">
        <v>4</v>
      </c>
      <c r="D701" t="s">
        <v>226</v>
      </c>
      <c r="E701">
        <v>1953</v>
      </c>
      <c r="F701">
        <v>2.3260000000000001</v>
      </c>
      <c r="G701">
        <v>66.58</v>
      </c>
      <c r="H701" t="str">
        <f xml:space="preserve"> _01_data[[#This Row],[country]] &amp; _01_data[[#This Row],[year]]</f>
        <v>Italy1953</v>
      </c>
      <c r="V701">
        <v>29</v>
      </c>
      <c r="W701">
        <v>1978</v>
      </c>
      <c r="X701" t="str">
        <v>Azerbaijan</v>
      </c>
      <c r="Y701">
        <v>3.5390000000000001</v>
      </c>
      <c r="Z701">
        <v>65.123999999999995</v>
      </c>
      <c r="AA701" t="e">
        <v>#N/A</v>
      </c>
      <c r="AB701" t="e">
        <v>#N/A</v>
      </c>
    </row>
    <row r="702" spans="2:28">
      <c r="B702" t="s">
        <v>92</v>
      </c>
      <c r="C702" t="s">
        <v>221</v>
      </c>
      <c r="D702" t="s">
        <v>224</v>
      </c>
      <c r="E702">
        <v>1953</v>
      </c>
      <c r="F702">
        <v>4.3310000000000004</v>
      </c>
      <c r="G702">
        <v>59.003</v>
      </c>
      <c r="H702" t="str">
        <f xml:space="preserve"> _01_data[[#This Row],[country]] &amp; _01_data[[#This Row],[year]]</f>
        <v>Jamaica1953</v>
      </c>
      <c r="V702">
        <v>30</v>
      </c>
      <c r="W702">
        <v>1979</v>
      </c>
      <c r="X702" t="str">
        <v>Azerbaijan</v>
      </c>
      <c r="Y702">
        <v>3.407</v>
      </c>
      <c r="Z702">
        <v>65.016999999999996</v>
      </c>
      <c r="AA702" t="e">
        <v>#N/A</v>
      </c>
      <c r="AB702" t="e">
        <v>#N/A</v>
      </c>
    </row>
    <row r="703" spans="2:28">
      <c r="B703" t="s">
        <v>93</v>
      </c>
      <c r="C703" t="s">
        <v>216</v>
      </c>
      <c r="D703" t="s">
        <v>232</v>
      </c>
      <c r="E703">
        <v>1953</v>
      </c>
      <c r="F703">
        <v>2.8559999999999999</v>
      </c>
      <c r="G703">
        <v>63.37</v>
      </c>
      <c r="H703" t="str">
        <f xml:space="preserve"> _01_data[[#This Row],[country]] &amp; _01_data[[#This Row],[year]]</f>
        <v>Japan1953</v>
      </c>
      <c r="V703">
        <v>31</v>
      </c>
      <c r="W703">
        <v>1980</v>
      </c>
      <c r="X703" t="str">
        <v>Azerbaijan</v>
      </c>
      <c r="Y703">
        <v>3.286</v>
      </c>
      <c r="Z703">
        <v>64.963999999999999</v>
      </c>
      <c r="AA703" t="e">
        <v>#N/A</v>
      </c>
      <c r="AB703" t="e">
        <v>#N/A</v>
      </c>
    </row>
    <row r="704" spans="2:28">
      <c r="B704" t="s">
        <v>94</v>
      </c>
      <c r="C704" t="s">
        <v>216</v>
      </c>
      <c r="D704" t="s">
        <v>223</v>
      </c>
      <c r="E704">
        <v>1953</v>
      </c>
      <c r="F704">
        <v>7.3159999999999998</v>
      </c>
      <c r="G704">
        <v>46.92</v>
      </c>
      <c r="H704" t="str">
        <f xml:space="preserve"> _01_data[[#This Row],[country]] &amp; _01_data[[#This Row],[year]]</f>
        <v>Jordan1953</v>
      </c>
      <c r="V704">
        <v>32</v>
      </c>
      <c r="W704">
        <v>1981</v>
      </c>
      <c r="X704" t="str">
        <v>Azerbaijan</v>
      </c>
      <c r="Y704">
        <v>3.1789999999999998</v>
      </c>
      <c r="Z704">
        <v>64.995999999999995</v>
      </c>
      <c r="AA704" t="e">
        <v>#N/A</v>
      </c>
      <c r="AB704" t="e">
        <v>#N/A</v>
      </c>
    </row>
    <row r="705" spans="2:28">
      <c r="B705" t="s">
        <v>95</v>
      </c>
      <c r="C705" t="s">
        <v>216</v>
      </c>
      <c r="D705" t="s">
        <v>233</v>
      </c>
      <c r="E705">
        <v>1953</v>
      </c>
      <c r="F705">
        <v>4.4340000000000002</v>
      </c>
      <c r="G705">
        <v>55.314</v>
      </c>
      <c r="H705" t="str">
        <f xml:space="preserve"> _01_data[[#This Row],[country]] &amp; _01_data[[#This Row],[year]]</f>
        <v>Kazakhstan1953</v>
      </c>
      <c r="V705">
        <v>33</v>
      </c>
      <c r="W705">
        <v>1982</v>
      </c>
      <c r="X705" t="str">
        <v>Azerbaijan</v>
      </c>
      <c r="Y705">
        <v>3.0920000000000001</v>
      </c>
      <c r="Z705">
        <v>65.108000000000004</v>
      </c>
      <c r="AA705" t="e">
        <v>#N/A</v>
      </c>
      <c r="AB705" t="e">
        <v>#N/A</v>
      </c>
    </row>
    <row r="706" spans="2:28">
      <c r="B706" t="s">
        <v>96</v>
      </c>
      <c r="C706" t="s">
        <v>6</v>
      </c>
      <c r="D706" t="s">
        <v>231</v>
      </c>
      <c r="E706">
        <v>1953</v>
      </c>
      <c r="F706">
        <v>7.5110000000000001</v>
      </c>
      <c r="G706">
        <v>42.457000000000001</v>
      </c>
      <c r="H706" t="str">
        <f xml:space="preserve"> _01_data[[#This Row],[country]] &amp; _01_data[[#This Row],[year]]</f>
        <v>Kenya1953</v>
      </c>
      <c r="V706">
        <v>34</v>
      </c>
      <c r="W706">
        <v>1983</v>
      </c>
      <c r="X706" t="str">
        <v>Azerbaijan</v>
      </c>
      <c r="Y706">
        <v>3.0259999999999998</v>
      </c>
      <c r="Z706">
        <v>65.283000000000001</v>
      </c>
      <c r="AA706" t="e">
        <v>#N/A</v>
      </c>
      <c r="AB706" t="e">
        <v>#N/A</v>
      </c>
    </row>
    <row r="707" spans="2:28">
      <c r="B707" t="s">
        <v>97</v>
      </c>
      <c r="C707" t="s">
        <v>225</v>
      </c>
      <c r="D707" t="s">
        <v>225</v>
      </c>
      <c r="E707">
        <v>1953</v>
      </c>
      <c r="F707">
        <v>6.2229999999999999</v>
      </c>
      <c r="G707">
        <v>43.741</v>
      </c>
      <c r="H707" t="str">
        <f xml:space="preserve"> _01_data[[#This Row],[country]] &amp; _01_data[[#This Row],[year]]</f>
        <v>Kiribati1953</v>
      </c>
      <c r="V707">
        <v>35</v>
      </c>
      <c r="W707">
        <v>1984</v>
      </c>
      <c r="X707" t="str">
        <v>Azerbaijan</v>
      </c>
      <c r="Y707">
        <v>2.98</v>
      </c>
      <c r="Z707">
        <v>65.498999999999995</v>
      </c>
      <c r="AA707" t="e">
        <v>#N/A</v>
      </c>
      <c r="AB707" t="e">
        <v>#N/A</v>
      </c>
    </row>
    <row r="708" spans="2:28">
      <c r="B708" t="s">
        <v>98</v>
      </c>
      <c r="C708" t="s">
        <v>216</v>
      </c>
      <c r="D708" t="s">
        <v>232</v>
      </c>
      <c r="E708">
        <v>1953</v>
      </c>
      <c r="F708">
        <v>3.923</v>
      </c>
      <c r="G708">
        <v>39.835000000000001</v>
      </c>
      <c r="H708" t="str">
        <f xml:space="preserve"> _01_data[[#This Row],[country]] &amp; _01_data[[#This Row],[year]]</f>
        <v>Korea Democratic Republic1953</v>
      </c>
      <c r="V708">
        <v>36</v>
      </c>
      <c r="W708">
        <v>1985</v>
      </c>
      <c r="X708" t="str">
        <v>Azerbaijan</v>
      </c>
      <c r="Y708">
        <v>2.9540000000000002</v>
      </c>
      <c r="Z708">
        <v>65.694999999999993</v>
      </c>
      <c r="AA708" t="e">
        <v>#N/A</v>
      </c>
      <c r="AB708" t="e">
        <v>#N/A</v>
      </c>
    </row>
    <row r="709" spans="2:28">
      <c r="B709" t="s">
        <v>99</v>
      </c>
      <c r="C709" t="s">
        <v>216</v>
      </c>
      <c r="D709" t="s">
        <v>232</v>
      </c>
      <c r="E709">
        <v>1953</v>
      </c>
      <c r="F709">
        <v>5.3529999999999998</v>
      </c>
      <c r="G709">
        <v>48.23</v>
      </c>
      <c r="H709" t="str">
        <f xml:space="preserve"> _01_data[[#This Row],[country]] &amp; _01_data[[#This Row],[year]]</f>
        <v>Korea Republic1953</v>
      </c>
      <c r="V709">
        <v>37</v>
      </c>
      <c r="W709">
        <v>1986</v>
      </c>
      <c r="X709" t="str">
        <v>Azerbaijan</v>
      </c>
      <c r="Y709">
        <v>2.9470000000000001</v>
      </c>
      <c r="Z709">
        <v>65.796000000000006</v>
      </c>
      <c r="AA709" t="e">
        <v>#N/A</v>
      </c>
      <c r="AB709" t="e">
        <v>#N/A</v>
      </c>
    </row>
    <row r="710" spans="2:28">
      <c r="B710" t="s">
        <v>100</v>
      </c>
      <c r="C710" t="s">
        <v>216</v>
      </c>
      <c r="D710" t="s">
        <v>223</v>
      </c>
      <c r="E710">
        <v>1953</v>
      </c>
      <c r="F710">
        <v>7.2</v>
      </c>
      <c r="G710">
        <v>53.935000000000002</v>
      </c>
      <c r="H710" t="str">
        <f xml:space="preserve"> _01_data[[#This Row],[country]] &amp; _01_data[[#This Row],[year]]</f>
        <v>Kuwait1953</v>
      </c>
      <c r="V710">
        <v>38</v>
      </c>
      <c r="W710">
        <v>1987</v>
      </c>
      <c r="X710" t="str">
        <v>Azerbaijan</v>
      </c>
      <c r="Y710">
        <v>2.9529999999999998</v>
      </c>
      <c r="Z710">
        <v>65.757000000000005</v>
      </c>
      <c r="AA710" t="e">
        <v>#N/A</v>
      </c>
      <c r="AB710" t="e">
        <v>#N/A</v>
      </c>
    </row>
    <row r="711" spans="2:28">
      <c r="B711" t="s">
        <v>101</v>
      </c>
      <c r="C711" t="s">
        <v>216</v>
      </c>
      <c r="D711" t="s">
        <v>233</v>
      </c>
      <c r="E711">
        <v>1953</v>
      </c>
      <c r="F711">
        <v>4.5060000000000002</v>
      </c>
      <c r="G711">
        <v>53.054000000000002</v>
      </c>
      <c r="H711" t="str">
        <f xml:space="preserve"> _01_data[[#This Row],[country]] &amp; _01_data[[#This Row],[year]]</f>
        <v>Kyrgyzstan1953</v>
      </c>
      <c r="V711">
        <v>39</v>
      </c>
      <c r="W711">
        <v>1988</v>
      </c>
      <c r="X711" t="str">
        <v>Azerbaijan</v>
      </c>
      <c r="Y711">
        <v>2.964</v>
      </c>
      <c r="Z711">
        <v>65.566999999999993</v>
      </c>
      <c r="AA711" t="e">
        <v>#N/A</v>
      </c>
      <c r="AB711" t="e">
        <v>#N/A</v>
      </c>
    </row>
    <row r="712" spans="2:28">
      <c r="B712" t="s">
        <v>102</v>
      </c>
      <c r="C712" t="s">
        <v>216</v>
      </c>
      <c r="D712" t="s">
        <v>230</v>
      </c>
      <c r="E712">
        <v>1953</v>
      </c>
      <c r="F712">
        <v>5.944</v>
      </c>
      <c r="G712">
        <v>41.061999999999998</v>
      </c>
      <c r="H712" t="str">
        <f xml:space="preserve"> _01_data[[#This Row],[country]] &amp; _01_data[[#This Row],[year]]</f>
        <v>Laos1953</v>
      </c>
      <c r="V712">
        <v>40</v>
      </c>
      <c r="W712">
        <v>1989</v>
      </c>
      <c r="X712" t="str">
        <v>Azerbaijan</v>
      </c>
      <c r="Y712">
        <v>2.9729999999999999</v>
      </c>
      <c r="Z712">
        <v>65.245999999999995</v>
      </c>
      <c r="AA712" t="e">
        <v>#N/A</v>
      </c>
      <c r="AB712" t="e">
        <v>#N/A</v>
      </c>
    </row>
    <row r="713" spans="2:28">
      <c r="B713" t="s">
        <v>103</v>
      </c>
      <c r="C713" t="s">
        <v>4</v>
      </c>
      <c r="D713" t="s">
        <v>218</v>
      </c>
      <c r="E713">
        <v>1953</v>
      </c>
      <c r="F713">
        <v>2</v>
      </c>
      <c r="G713">
        <v>63.15</v>
      </c>
      <c r="H713" t="str">
        <f xml:space="preserve"> _01_data[[#This Row],[country]] &amp; _01_data[[#This Row],[year]]</f>
        <v>Latvia1953</v>
      </c>
      <c r="V713">
        <v>41</v>
      </c>
      <c r="W713">
        <v>1990</v>
      </c>
      <c r="X713" t="str">
        <v>Azerbaijan</v>
      </c>
      <c r="Y713">
        <v>2.9689999999999999</v>
      </c>
      <c r="Z713">
        <v>64.858000000000004</v>
      </c>
      <c r="AA713" t="e">
        <v>#N/A</v>
      </c>
      <c r="AB713" t="e">
        <v>#N/A</v>
      </c>
    </row>
    <row r="714" spans="2:28">
      <c r="B714" t="s">
        <v>104</v>
      </c>
      <c r="C714" t="s">
        <v>216</v>
      </c>
      <c r="D714" t="s">
        <v>223</v>
      </c>
      <c r="E714">
        <v>1953</v>
      </c>
      <c r="F714">
        <v>5.7329999999999997</v>
      </c>
      <c r="G714">
        <v>60.692999999999998</v>
      </c>
      <c r="H714" t="str">
        <f xml:space="preserve"> _01_data[[#This Row],[country]] &amp; _01_data[[#This Row],[year]]</f>
        <v>Lebanon1953</v>
      </c>
      <c r="V714">
        <v>42</v>
      </c>
      <c r="W714">
        <v>1991</v>
      </c>
      <c r="X714" t="str">
        <v>Azerbaijan</v>
      </c>
      <c r="Y714">
        <v>2.94</v>
      </c>
      <c r="Z714">
        <v>64.494</v>
      </c>
      <c r="AA714" t="e">
        <v>#N/A</v>
      </c>
      <c r="AB714" t="e">
        <v>#N/A</v>
      </c>
    </row>
    <row r="715" spans="2:28">
      <c r="B715" t="s">
        <v>105</v>
      </c>
      <c r="C715" t="s">
        <v>6</v>
      </c>
      <c r="D715" t="s">
        <v>229</v>
      </c>
      <c r="E715">
        <v>1953</v>
      </c>
      <c r="F715">
        <v>5.8490000000000002</v>
      </c>
      <c r="G715">
        <v>42.442</v>
      </c>
      <c r="H715" t="str">
        <f xml:space="preserve"> _01_data[[#This Row],[country]] &amp; _01_data[[#This Row],[year]]</f>
        <v>Lesotho1953</v>
      </c>
      <c r="V715">
        <v>43</v>
      </c>
      <c r="W715">
        <v>1992</v>
      </c>
      <c r="X715" t="str">
        <v>Azerbaijan</v>
      </c>
      <c r="Y715">
        <v>2.883</v>
      </c>
      <c r="Z715">
        <v>64.245000000000005</v>
      </c>
      <c r="AA715" t="e">
        <v>#N/A</v>
      </c>
      <c r="AB715" t="e">
        <v>#N/A</v>
      </c>
    </row>
    <row r="716" spans="2:28">
      <c r="B716" t="s">
        <v>106</v>
      </c>
      <c r="C716" t="s">
        <v>6</v>
      </c>
      <c r="D716" t="s">
        <v>228</v>
      </c>
      <c r="E716">
        <v>1953</v>
      </c>
      <c r="F716">
        <v>6.2750000000000004</v>
      </c>
      <c r="G716">
        <v>33.231999999999999</v>
      </c>
      <c r="H716" t="str">
        <f xml:space="preserve"> _01_data[[#This Row],[country]] &amp; _01_data[[#This Row],[year]]</f>
        <v>Liberia1953</v>
      </c>
      <c r="V716">
        <v>44</v>
      </c>
      <c r="W716">
        <v>1993</v>
      </c>
      <c r="X716" t="str">
        <v>Azerbaijan</v>
      </c>
      <c r="Y716">
        <v>2.7989999999999999</v>
      </c>
      <c r="Z716">
        <v>64.171000000000006</v>
      </c>
      <c r="AA716" t="e">
        <v>#N/A</v>
      </c>
      <c r="AB716" t="e">
        <v>#N/A</v>
      </c>
    </row>
    <row r="717" spans="2:28">
      <c r="B717" t="s">
        <v>107</v>
      </c>
      <c r="C717" t="s">
        <v>6</v>
      </c>
      <c r="D717" t="s">
        <v>219</v>
      </c>
      <c r="E717">
        <v>1953</v>
      </c>
      <c r="F717">
        <v>7.2850000000000001</v>
      </c>
      <c r="G717">
        <v>36.380000000000003</v>
      </c>
      <c r="H717" t="str">
        <f xml:space="preserve"> _01_data[[#This Row],[country]] &amp; _01_data[[#This Row],[year]]</f>
        <v>Libya1953</v>
      </c>
      <c r="V717">
        <v>45</v>
      </c>
      <c r="W717">
        <v>1994</v>
      </c>
      <c r="X717" t="str">
        <v>Azerbaijan</v>
      </c>
      <c r="Y717">
        <v>2.6880000000000002</v>
      </c>
      <c r="Z717">
        <v>64.290999999999997</v>
      </c>
      <c r="AA717" t="e">
        <v>#N/A</v>
      </c>
      <c r="AB717" t="e">
        <v>#N/A</v>
      </c>
    </row>
    <row r="718" spans="2:28">
      <c r="B718" t="s">
        <v>108</v>
      </c>
      <c r="C718" t="s">
        <v>4</v>
      </c>
      <c r="D718" t="s">
        <v>218</v>
      </c>
      <c r="E718">
        <v>1953</v>
      </c>
      <c r="F718">
        <v>2.7229999999999999</v>
      </c>
      <c r="G718">
        <v>65.111000000000004</v>
      </c>
      <c r="H718" t="str">
        <f xml:space="preserve"> _01_data[[#This Row],[country]] &amp; _01_data[[#This Row],[year]]</f>
        <v>Lithuania1953</v>
      </c>
      <c r="V718">
        <v>46</v>
      </c>
      <c r="W718">
        <v>1995</v>
      </c>
      <c r="X718" t="str">
        <v>Azerbaijan</v>
      </c>
      <c r="Y718">
        <v>2.5609999999999999</v>
      </c>
      <c r="Z718">
        <v>64.590999999999994</v>
      </c>
      <c r="AA718" t="e">
        <v>#N/A</v>
      </c>
      <c r="AB718" t="e">
        <v>#N/A</v>
      </c>
    </row>
    <row r="719" spans="2:28">
      <c r="B719" t="s">
        <v>109</v>
      </c>
      <c r="C719" t="s">
        <v>4</v>
      </c>
      <c r="D719" t="s">
        <v>226</v>
      </c>
      <c r="E719">
        <v>1953</v>
      </c>
      <c r="F719">
        <v>2.008</v>
      </c>
      <c r="G719">
        <v>66.091999999999999</v>
      </c>
      <c r="H719" t="str">
        <f xml:space="preserve"> _01_data[[#This Row],[country]] &amp; _01_data[[#This Row],[year]]</f>
        <v>Luxembourg1953</v>
      </c>
      <c r="V719">
        <v>47</v>
      </c>
      <c r="W719">
        <v>1996</v>
      </c>
      <c r="X719" t="str">
        <v>Azerbaijan</v>
      </c>
      <c r="Y719">
        <v>2.427</v>
      </c>
      <c r="Z719">
        <v>65.022999999999996</v>
      </c>
      <c r="AA719" t="e">
        <v>#N/A</v>
      </c>
      <c r="AB719" t="e">
        <v>#N/A</v>
      </c>
    </row>
    <row r="720" spans="2:28">
      <c r="B720" t="s">
        <v>110</v>
      </c>
      <c r="C720" t="s">
        <v>216</v>
      </c>
      <c r="D720" t="s">
        <v>232</v>
      </c>
      <c r="E720">
        <v>1953</v>
      </c>
      <c r="F720">
        <v>4.57</v>
      </c>
      <c r="G720">
        <v>61.316000000000003</v>
      </c>
      <c r="H720" t="str">
        <f xml:space="preserve"> _01_data[[#This Row],[country]] &amp; _01_data[[#This Row],[year]]</f>
        <v>Macao1953</v>
      </c>
      <c r="V720">
        <v>48</v>
      </c>
      <c r="W720">
        <v>1997</v>
      </c>
      <c r="X720" t="str">
        <v>Azerbaijan</v>
      </c>
      <c r="Y720">
        <v>2.3010000000000002</v>
      </c>
      <c r="Z720">
        <v>65.510999999999996</v>
      </c>
      <c r="AA720" t="e">
        <v>#N/A</v>
      </c>
      <c r="AB720" t="e">
        <v>#N/A</v>
      </c>
    </row>
    <row r="721" spans="2:28">
      <c r="B721" t="s">
        <v>111</v>
      </c>
      <c r="C721" t="s">
        <v>4</v>
      </c>
      <c r="D721" t="s">
        <v>218</v>
      </c>
      <c r="E721">
        <v>1953</v>
      </c>
      <c r="F721">
        <v>3.99</v>
      </c>
      <c r="G721">
        <v>55.386000000000003</v>
      </c>
      <c r="H721" t="str">
        <f xml:space="preserve"> _01_data[[#This Row],[country]] &amp; _01_data[[#This Row],[year]]</f>
        <v>Macedonia1953</v>
      </c>
      <c r="V721">
        <v>49</v>
      </c>
      <c r="W721">
        <v>1998</v>
      </c>
      <c r="X721" t="str">
        <v>Azerbaijan</v>
      </c>
      <c r="Y721">
        <v>2.1930000000000001</v>
      </c>
      <c r="Z721">
        <v>65.989999999999995</v>
      </c>
      <c r="AA721" t="e">
        <v>#N/A</v>
      </c>
      <c r="AB721" t="e">
        <v>#N/A</v>
      </c>
    </row>
    <row r="722" spans="2:28">
      <c r="B722" t="s">
        <v>112</v>
      </c>
      <c r="C722" t="s">
        <v>6</v>
      </c>
      <c r="D722" t="s">
        <v>231</v>
      </c>
      <c r="E722">
        <v>1953</v>
      </c>
      <c r="F722">
        <v>7.3</v>
      </c>
      <c r="G722">
        <v>36.561</v>
      </c>
      <c r="H722" t="str">
        <f xml:space="preserve"> _01_data[[#This Row],[country]] &amp; _01_data[[#This Row],[year]]</f>
        <v>Madagascar1953</v>
      </c>
      <c r="V722">
        <v>50</v>
      </c>
      <c r="W722">
        <v>1999</v>
      </c>
      <c r="X722" t="str">
        <v>Azerbaijan</v>
      </c>
      <c r="Y722">
        <v>2.1080000000000001</v>
      </c>
      <c r="Z722">
        <v>66.438000000000002</v>
      </c>
      <c r="AA722" t="e">
        <v>#N/A</v>
      </c>
      <c r="AB722" t="e">
        <v>#N/A</v>
      </c>
    </row>
    <row r="723" spans="2:28">
      <c r="B723" t="s">
        <v>113</v>
      </c>
      <c r="C723" t="s">
        <v>6</v>
      </c>
      <c r="D723" t="s">
        <v>231</v>
      </c>
      <c r="E723">
        <v>1953</v>
      </c>
      <c r="F723">
        <v>6.7809999999999997</v>
      </c>
      <c r="G723">
        <v>36.39</v>
      </c>
      <c r="H723" t="str">
        <f xml:space="preserve"> _01_data[[#This Row],[country]] &amp; _01_data[[#This Row],[year]]</f>
        <v>Malawi1953</v>
      </c>
      <c r="V723">
        <v>51</v>
      </c>
      <c r="W723">
        <v>2000</v>
      </c>
      <c r="X723" t="str">
        <v>Azerbaijan</v>
      </c>
      <c r="Y723">
        <v>2.0489999999999999</v>
      </c>
      <c r="Z723">
        <v>66.850999999999999</v>
      </c>
      <c r="AA723" t="e">
        <v>#N/A</v>
      </c>
      <c r="AB723" t="e">
        <v>#N/A</v>
      </c>
    </row>
    <row r="724" spans="2:28">
      <c r="B724" t="s">
        <v>114</v>
      </c>
      <c r="C724" t="s">
        <v>216</v>
      </c>
      <c r="D724" t="s">
        <v>230</v>
      </c>
      <c r="E724">
        <v>1953</v>
      </c>
      <c r="F724">
        <v>6.2389999999999999</v>
      </c>
      <c r="G724">
        <v>55.122</v>
      </c>
      <c r="H724" t="str">
        <f xml:space="preserve"> _01_data[[#This Row],[country]] &amp; _01_data[[#This Row],[year]]</f>
        <v>Malaysia1953</v>
      </c>
      <c r="V724">
        <v>52</v>
      </c>
      <c r="W724">
        <v>2001</v>
      </c>
      <c r="X724" t="str">
        <v>Azerbaijan</v>
      </c>
      <c r="Y724">
        <v>2.0139999999999998</v>
      </c>
      <c r="Z724">
        <v>67.248999999999995</v>
      </c>
      <c r="AA724" t="e">
        <v>#N/A</v>
      </c>
      <c r="AB724" t="e">
        <v>#N/A</v>
      </c>
    </row>
    <row r="725" spans="2:28">
      <c r="B725" t="s">
        <v>115</v>
      </c>
      <c r="C725" t="s">
        <v>216</v>
      </c>
      <c r="D725" t="s">
        <v>217</v>
      </c>
      <c r="E725">
        <v>1953</v>
      </c>
      <c r="F725">
        <v>6.149</v>
      </c>
      <c r="G725">
        <v>33.098999999999997</v>
      </c>
      <c r="H725" t="str">
        <f xml:space="preserve"> _01_data[[#This Row],[country]] &amp; _01_data[[#This Row],[year]]</f>
        <v>Maldives1953</v>
      </c>
      <c r="V725">
        <v>53</v>
      </c>
      <c r="W725">
        <v>2002</v>
      </c>
      <c r="X725" t="str">
        <v>Azerbaijan</v>
      </c>
      <c r="Y725">
        <v>1.9970000000000001</v>
      </c>
      <c r="Z725">
        <v>67.662000000000006</v>
      </c>
      <c r="AA725" t="e">
        <v>#N/A</v>
      </c>
      <c r="AB725" t="e">
        <v>#N/A</v>
      </c>
    </row>
    <row r="726" spans="2:28">
      <c r="B726" t="s">
        <v>116</v>
      </c>
      <c r="C726" t="s">
        <v>6</v>
      </c>
      <c r="D726" t="s">
        <v>228</v>
      </c>
      <c r="E726">
        <v>1953</v>
      </c>
      <c r="F726">
        <v>6.5049999999999999</v>
      </c>
      <c r="G726">
        <v>27.117000000000001</v>
      </c>
      <c r="H726" t="str">
        <f xml:space="preserve"> _01_data[[#This Row],[country]] &amp; _01_data[[#This Row],[year]]</f>
        <v>Mali1953</v>
      </c>
      <c r="V726">
        <v>54</v>
      </c>
      <c r="W726">
        <v>2003</v>
      </c>
      <c r="X726" t="str">
        <v>Azerbaijan</v>
      </c>
      <c r="Y726">
        <v>1.9890000000000001</v>
      </c>
      <c r="Z726">
        <v>68.105000000000004</v>
      </c>
      <c r="AA726" t="e">
        <v>#N/A</v>
      </c>
      <c r="AB726" t="e">
        <v>#N/A</v>
      </c>
    </row>
    <row r="727" spans="2:28">
      <c r="B727" t="s">
        <v>117</v>
      </c>
      <c r="C727" t="s">
        <v>4</v>
      </c>
      <c r="D727" t="s">
        <v>226</v>
      </c>
      <c r="E727">
        <v>1953</v>
      </c>
      <c r="F727">
        <v>4.1219999999999999</v>
      </c>
      <c r="G727">
        <v>65.882999999999996</v>
      </c>
      <c r="H727" t="str">
        <f xml:space="preserve"> _01_data[[#This Row],[country]] &amp; _01_data[[#This Row],[year]]</f>
        <v>Malta1953</v>
      </c>
      <c r="V727">
        <v>55</v>
      </c>
      <c r="W727">
        <v>2004</v>
      </c>
      <c r="X727" t="str">
        <v>Azerbaijan</v>
      </c>
      <c r="Y727">
        <v>1.9870000000000001</v>
      </c>
      <c r="Z727">
        <v>68.569999999999993</v>
      </c>
      <c r="AA727" t="e">
        <v>#N/A</v>
      </c>
      <c r="AB727" t="e">
        <v>#N/A</v>
      </c>
    </row>
    <row r="728" spans="2:28">
      <c r="B728" t="s">
        <v>118</v>
      </c>
      <c r="C728" t="s">
        <v>221</v>
      </c>
      <c r="D728" t="s">
        <v>224</v>
      </c>
      <c r="E728">
        <v>1953</v>
      </c>
      <c r="F728">
        <v>5.7329999999999997</v>
      </c>
      <c r="G728">
        <v>55.927</v>
      </c>
      <c r="H728" t="str">
        <f xml:space="preserve"> _01_data[[#This Row],[country]] &amp; _01_data[[#This Row],[year]]</f>
        <v>Martinique1953</v>
      </c>
      <c r="V728">
        <v>56</v>
      </c>
      <c r="W728">
        <v>2005</v>
      </c>
      <c r="X728" t="str">
        <v>Azerbaijan</v>
      </c>
      <c r="Y728">
        <v>1.988</v>
      </c>
      <c r="Z728">
        <v>69.033000000000001</v>
      </c>
      <c r="AA728" t="e">
        <v>#N/A</v>
      </c>
      <c r="AB728" t="e">
        <v>#N/A</v>
      </c>
    </row>
    <row r="729" spans="2:28">
      <c r="B729" t="s">
        <v>119</v>
      </c>
      <c r="C729" t="s">
        <v>6</v>
      </c>
      <c r="D729" t="s">
        <v>228</v>
      </c>
      <c r="E729">
        <v>1953</v>
      </c>
      <c r="F729">
        <v>6.4</v>
      </c>
      <c r="G729">
        <v>38.863</v>
      </c>
      <c r="H729" t="str">
        <f xml:space="preserve"> _01_data[[#This Row],[country]] &amp; _01_data[[#This Row],[year]]</f>
        <v>Mauritania1953</v>
      </c>
      <c r="V729">
        <v>57</v>
      </c>
      <c r="W729">
        <v>2006</v>
      </c>
      <c r="X729" t="str">
        <v>Azerbaijan</v>
      </c>
      <c r="Y729">
        <v>1.9890000000000001</v>
      </c>
      <c r="Z729">
        <v>69.465999999999994</v>
      </c>
      <c r="AA729" t="e">
        <v>#N/A</v>
      </c>
      <c r="AB729" t="e">
        <v>#N/A</v>
      </c>
    </row>
    <row r="730" spans="2:28">
      <c r="B730" t="s">
        <v>120</v>
      </c>
      <c r="C730" t="s">
        <v>6</v>
      </c>
      <c r="D730" t="s">
        <v>231</v>
      </c>
      <c r="E730">
        <v>1953</v>
      </c>
      <c r="F730">
        <v>5.8380000000000001</v>
      </c>
      <c r="G730">
        <v>50.710999999999999</v>
      </c>
      <c r="H730" t="str">
        <f xml:space="preserve"> _01_data[[#This Row],[country]] &amp; _01_data[[#This Row],[year]]</f>
        <v>Mauritius1953</v>
      </c>
      <c r="V730">
        <v>58</v>
      </c>
      <c r="W730">
        <v>2007</v>
      </c>
      <c r="X730" t="str">
        <v>Azerbaijan</v>
      </c>
      <c r="Y730">
        <v>1.9890000000000001</v>
      </c>
      <c r="Z730">
        <v>69.840999999999994</v>
      </c>
      <c r="AA730" t="e">
        <v>#N/A</v>
      </c>
      <c r="AB730" t="e">
        <v>#N/A</v>
      </c>
    </row>
    <row r="731" spans="2:28">
      <c r="B731" t="s">
        <v>121</v>
      </c>
      <c r="C731" t="s">
        <v>6</v>
      </c>
      <c r="D731" t="s">
        <v>231</v>
      </c>
      <c r="E731">
        <v>1953</v>
      </c>
      <c r="F731">
        <v>7.91</v>
      </c>
      <c r="G731">
        <v>47.923000000000002</v>
      </c>
      <c r="H731" t="str">
        <f xml:space="preserve"> _01_data[[#This Row],[country]] &amp; _01_data[[#This Row],[year]]</f>
        <v>Mayotte1953</v>
      </c>
      <c r="V731">
        <v>59</v>
      </c>
      <c r="W731">
        <v>2008</v>
      </c>
      <c r="X731" t="str">
        <v>Azerbaijan</v>
      </c>
      <c r="Y731">
        <v>1.986</v>
      </c>
      <c r="Z731">
        <v>70.141999999999996</v>
      </c>
      <c r="AA731" t="e">
        <v>#N/A</v>
      </c>
      <c r="AB731" t="e">
        <v>#N/A</v>
      </c>
    </row>
    <row r="732" spans="2:28">
      <c r="B732" t="s">
        <v>122</v>
      </c>
      <c r="C732" t="s">
        <v>221</v>
      </c>
      <c r="D732" t="s">
        <v>227</v>
      </c>
      <c r="E732">
        <v>1953</v>
      </c>
      <c r="F732">
        <v>6.7249999999999996</v>
      </c>
      <c r="G732">
        <v>51.253999999999998</v>
      </c>
      <c r="H732" t="str">
        <f xml:space="preserve"> _01_data[[#This Row],[country]] &amp; _01_data[[#This Row],[year]]</f>
        <v>Mexico1953</v>
      </c>
      <c r="V732">
        <v>60</v>
      </c>
      <c r="W732">
        <v>2009</v>
      </c>
      <c r="X732" t="str">
        <v>Azerbaijan</v>
      </c>
      <c r="Y732">
        <v>1.98</v>
      </c>
      <c r="Z732">
        <v>70.366</v>
      </c>
      <c r="AA732" t="e">
        <v>#N/A</v>
      </c>
      <c r="AB732" t="e">
        <v>#N/A</v>
      </c>
    </row>
    <row r="733" spans="2:28">
      <c r="B733" t="s">
        <v>123</v>
      </c>
      <c r="C733" t="s">
        <v>225</v>
      </c>
      <c r="D733" t="s">
        <v>225</v>
      </c>
      <c r="E733">
        <v>1953</v>
      </c>
      <c r="F733">
        <v>7.1719999999999997</v>
      </c>
      <c r="G733">
        <v>54.776000000000003</v>
      </c>
      <c r="H733" t="str">
        <f xml:space="preserve"> _01_data[[#This Row],[country]] &amp; _01_data[[#This Row],[year]]</f>
        <v>Micronesia Federated States of1953</v>
      </c>
      <c r="V733">
        <v>61</v>
      </c>
      <c r="W733">
        <v>2010</v>
      </c>
      <c r="X733" t="str">
        <v>Azerbaijan</v>
      </c>
      <c r="Y733">
        <v>1.97</v>
      </c>
      <c r="Z733">
        <v>70.518000000000001</v>
      </c>
      <c r="AA733" t="e">
        <v>#N/A</v>
      </c>
      <c r="AB733" t="e">
        <v>#N/A</v>
      </c>
    </row>
    <row r="734" spans="2:28">
      <c r="B734" t="s">
        <v>124</v>
      </c>
      <c r="C734" t="s">
        <v>4</v>
      </c>
      <c r="D734" t="s">
        <v>218</v>
      </c>
      <c r="E734">
        <v>1953</v>
      </c>
      <c r="F734">
        <v>3.51</v>
      </c>
      <c r="G734">
        <v>59.265000000000001</v>
      </c>
      <c r="H734" t="str">
        <f xml:space="preserve"> _01_data[[#This Row],[country]] &amp; _01_data[[#This Row],[year]]</f>
        <v>Moldova1953</v>
      </c>
      <c r="V734">
        <v>62</v>
      </c>
      <c r="W734">
        <v>2011</v>
      </c>
      <c r="X734" t="str">
        <v>Azerbaijan</v>
      </c>
      <c r="Y734">
        <v>1.956</v>
      </c>
      <c r="Z734">
        <v>70.616</v>
      </c>
      <c r="AA734" t="e">
        <v>#N/A</v>
      </c>
      <c r="AB734" t="e">
        <v>#N/A</v>
      </c>
    </row>
    <row r="735" spans="2:28">
      <c r="B735" t="s">
        <v>125</v>
      </c>
      <c r="C735" t="s">
        <v>216</v>
      </c>
      <c r="D735" t="s">
        <v>232</v>
      </c>
      <c r="E735">
        <v>1953</v>
      </c>
      <c r="F735">
        <v>5.6070000000000002</v>
      </c>
      <c r="G735">
        <v>43.295000000000002</v>
      </c>
      <c r="H735" t="str">
        <f xml:space="preserve"> _01_data[[#This Row],[country]] &amp; _01_data[[#This Row],[year]]</f>
        <v>Mongolia1953</v>
      </c>
      <c r="V735">
        <v>63</v>
      </c>
      <c r="W735">
        <v>2012</v>
      </c>
      <c r="X735" t="str">
        <v>Azerbaijan</v>
      </c>
      <c r="Y735">
        <v>1.94</v>
      </c>
      <c r="Z735">
        <v>70.686000000000007</v>
      </c>
      <c r="AA735" t="e">
        <v>#N/A</v>
      </c>
      <c r="AB735" t="e">
        <v>#N/A</v>
      </c>
    </row>
    <row r="736" spans="2:28">
      <c r="B736" t="s">
        <v>126</v>
      </c>
      <c r="C736" t="s">
        <v>4</v>
      </c>
      <c r="D736" t="s">
        <v>218</v>
      </c>
      <c r="E736">
        <v>1953</v>
      </c>
      <c r="F736">
        <v>4.0199999999999996</v>
      </c>
      <c r="G736">
        <v>59.884</v>
      </c>
      <c r="H736" t="str">
        <f xml:space="preserve"> _01_data[[#This Row],[country]] &amp; _01_data[[#This Row],[year]]</f>
        <v>Montenegro1953</v>
      </c>
      <c r="V736">
        <v>64</v>
      </c>
      <c r="W736">
        <v>2013</v>
      </c>
      <c r="X736" t="str">
        <v>Azerbaijan</v>
      </c>
      <c r="Y736">
        <v>1.9239999999999999</v>
      </c>
      <c r="Z736">
        <v>70.753</v>
      </c>
      <c r="AA736">
        <v>1.9239999999999999</v>
      </c>
      <c r="AB736">
        <v>70.753</v>
      </c>
    </row>
    <row r="737" spans="2:28">
      <c r="B737" t="s">
        <v>127</v>
      </c>
      <c r="C737" t="s">
        <v>6</v>
      </c>
      <c r="D737" t="s">
        <v>219</v>
      </c>
      <c r="E737">
        <v>1953</v>
      </c>
      <c r="F737">
        <v>6.633</v>
      </c>
      <c r="G737">
        <v>45.820999999999998</v>
      </c>
      <c r="H737" t="str">
        <f xml:space="preserve"> _01_data[[#This Row],[country]] &amp; _01_data[[#This Row],[year]]</f>
        <v>Morocco1953</v>
      </c>
      <c r="V737">
        <v>0</v>
      </c>
      <c r="W737" t="str">
        <v/>
      </c>
      <c r="X737" t="str">
        <v/>
      </c>
      <c r="Y737" t="e">
        <v>#N/A</v>
      </c>
      <c r="Z737" t="e">
        <v>#N/A</v>
      </c>
      <c r="AA737" t="e">
        <v>#N/A</v>
      </c>
      <c r="AB737" t="e">
        <v>#N/A</v>
      </c>
    </row>
    <row r="738" spans="2:28">
      <c r="B738" t="s">
        <v>128</v>
      </c>
      <c r="C738" t="s">
        <v>6</v>
      </c>
      <c r="D738" t="s">
        <v>231</v>
      </c>
      <c r="E738">
        <v>1953</v>
      </c>
      <c r="F738">
        <v>6.6</v>
      </c>
      <c r="G738">
        <v>31.54</v>
      </c>
      <c r="H738" t="str">
        <f xml:space="preserve"> _01_data[[#This Row],[country]] &amp; _01_data[[#This Row],[year]]</f>
        <v>Mozambique1953</v>
      </c>
      <c r="V738">
        <v>1</v>
      </c>
      <c r="W738">
        <v>1950</v>
      </c>
      <c r="X738" t="str">
        <v>Bahamas</v>
      </c>
      <c r="Y738">
        <v>3.9780000000000002</v>
      </c>
      <c r="Z738">
        <v>59.179000000000002</v>
      </c>
      <c r="AA738" t="e">
        <v>#N/A</v>
      </c>
      <c r="AB738" t="e">
        <v>#N/A</v>
      </c>
    </row>
    <row r="739" spans="2:28">
      <c r="B739" t="s">
        <v>129</v>
      </c>
      <c r="C739" t="s">
        <v>216</v>
      </c>
      <c r="D739" t="s">
        <v>230</v>
      </c>
      <c r="E739">
        <v>1953</v>
      </c>
      <c r="F739">
        <v>5.9909999999999997</v>
      </c>
      <c r="G739">
        <v>36.834000000000003</v>
      </c>
      <c r="H739" t="str">
        <f xml:space="preserve"> _01_data[[#This Row],[country]] &amp; _01_data[[#This Row],[year]]</f>
        <v>Myanmar1953</v>
      </c>
      <c r="V739">
        <v>2</v>
      </c>
      <c r="W739">
        <v>1951</v>
      </c>
      <c r="X739" t="str">
        <v>Bahamas</v>
      </c>
      <c r="Y739">
        <v>3.9910000000000001</v>
      </c>
      <c r="Z739">
        <v>59.395000000000003</v>
      </c>
      <c r="AA739" t="e">
        <v>#N/A</v>
      </c>
      <c r="AB739" t="e">
        <v>#N/A</v>
      </c>
    </row>
    <row r="740" spans="2:28">
      <c r="B740" t="s">
        <v>130</v>
      </c>
      <c r="C740" t="s">
        <v>6</v>
      </c>
      <c r="D740" t="s">
        <v>229</v>
      </c>
      <c r="E740">
        <v>1953</v>
      </c>
      <c r="F740">
        <v>6.0090000000000003</v>
      </c>
      <c r="G740">
        <v>42.125999999999998</v>
      </c>
      <c r="H740" t="str">
        <f xml:space="preserve"> _01_data[[#This Row],[country]] &amp; _01_data[[#This Row],[year]]</f>
        <v>Namibia1953</v>
      </c>
      <c r="V740">
        <v>3</v>
      </c>
      <c r="W740">
        <v>1952</v>
      </c>
      <c r="X740" t="str">
        <v>Bahamas</v>
      </c>
      <c r="Y740">
        <v>4.0209999999999999</v>
      </c>
      <c r="Z740">
        <v>59.823999999999998</v>
      </c>
      <c r="AA740" t="e">
        <v>#N/A</v>
      </c>
      <c r="AB740" t="e">
        <v>#N/A</v>
      </c>
    </row>
    <row r="741" spans="2:28">
      <c r="B741" t="s">
        <v>131</v>
      </c>
      <c r="C741" t="s">
        <v>216</v>
      </c>
      <c r="D741" t="s">
        <v>217</v>
      </c>
      <c r="E741">
        <v>1953</v>
      </c>
      <c r="F741">
        <v>5.9930000000000003</v>
      </c>
      <c r="G741">
        <v>35.612000000000002</v>
      </c>
      <c r="H741" t="str">
        <f xml:space="preserve"> _01_data[[#This Row],[country]] &amp; _01_data[[#This Row],[year]]</f>
        <v>Nepal1953</v>
      </c>
      <c r="V741">
        <v>4</v>
      </c>
      <c r="W741">
        <v>1953</v>
      </c>
      <c r="X741" t="str">
        <v>Bahamas</v>
      </c>
      <c r="Y741">
        <v>4.0620000000000003</v>
      </c>
      <c r="Z741">
        <v>60.241999999999997</v>
      </c>
      <c r="AA741" t="e">
        <v>#N/A</v>
      </c>
      <c r="AB741" t="e">
        <v>#N/A</v>
      </c>
    </row>
    <row r="742" spans="2:28">
      <c r="B742" t="s">
        <v>132</v>
      </c>
      <c r="C742" t="s">
        <v>4</v>
      </c>
      <c r="D742" t="s">
        <v>226</v>
      </c>
      <c r="E742">
        <v>1953</v>
      </c>
      <c r="F742">
        <v>3.03</v>
      </c>
      <c r="G742">
        <v>71.709999999999994</v>
      </c>
      <c r="H742" t="str">
        <f xml:space="preserve"> _01_data[[#This Row],[country]] &amp; _01_data[[#This Row],[year]]</f>
        <v>Netherlands1953</v>
      </c>
      <c r="V742">
        <v>5</v>
      </c>
      <c r="W742">
        <v>1954</v>
      </c>
      <c r="X742" t="str">
        <v>Bahamas</v>
      </c>
      <c r="Y742">
        <v>4.1150000000000002</v>
      </c>
      <c r="Z742">
        <v>60.649000000000001</v>
      </c>
      <c r="AA742" t="e">
        <v>#N/A</v>
      </c>
      <c r="AB742" t="e">
        <v>#N/A</v>
      </c>
    </row>
    <row r="743" spans="2:28">
      <c r="B743" t="s">
        <v>133</v>
      </c>
      <c r="C743" t="s">
        <v>4</v>
      </c>
      <c r="D743" t="s">
        <v>226</v>
      </c>
      <c r="E743">
        <v>1953</v>
      </c>
      <c r="F743">
        <v>5.62</v>
      </c>
      <c r="G743">
        <v>60.997</v>
      </c>
      <c r="H743" t="str">
        <f xml:space="preserve"> _01_data[[#This Row],[country]] &amp; _01_data[[#This Row],[year]]</f>
        <v>Netherlands Antilles1953</v>
      </c>
      <c r="V743">
        <v>6</v>
      </c>
      <c r="W743">
        <v>1955</v>
      </c>
      <c r="X743" t="str">
        <v>Bahamas</v>
      </c>
      <c r="Y743">
        <v>4.1779999999999999</v>
      </c>
      <c r="Z743">
        <v>61.046999999999997</v>
      </c>
      <c r="AA743" t="e">
        <v>#N/A</v>
      </c>
      <c r="AB743" t="e">
        <v>#N/A</v>
      </c>
    </row>
    <row r="744" spans="2:28">
      <c r="B744" t="s">
        <v>134</v>
      </c>
      <c r="C744" t="s">
        <v>225</v>
      </c>
      <c r="D744" t="s">
        <v>225</v>
      </c>
      <c r="E744">
        <v>1953</v>
      </c>
      <c r="F744">
        <v>5.2229999999999999</v>
      </c>
      <c r="G744">
        <v>51.16</v>
      </c>
      <c r="H744" t="str">
        <f xml:space="preserve"> _01_data[[#This Row],[country]] &amp; _01_data[[#This Row],[year]]</f>
        <v>New Caledonia1953</v>
      </c>
      <c r="V744">
        <v>7</v>
      </c>
      <c r="W744">
        <v>1956</v>
      </c>
      <c r="X744" t="str">
        <v>Bahamas</v>
      </c>
      <c r="Y744">
        <v>4.2480000000000002</v>
      </c>
      <c r="Z744">
        <v>61.433999999999997</v>
      </c>
      <c r="AA744" t="e">
        <v>#N/A</v>
      </c>
      <c r="AB744" t="e">
        <v>#N/A</v>
      </c>
    </row>
    <row r="745" spans="2:28">
      <c r="B745" t="s">
        <v>135</v>
      </c>
      <c r="C745" t="s">
        <v>225</v>
      </c>
      <c r="D745" t="s">
        <v>225</v>
      </c>
      <c r="E745">
        <v>1953</v>
      </c>
      <c r="F745">
        <v>3.3908700000000001</v>
      </c>
      <c r="G745">
        <v>70.239999999999995</v>
      </c>
      <c r="H745" t="str">
        <f xml:space="preserve"> _01_data[[#This Row],[country]] &amp; _01_data[[#This Row],[year]]</f>
        <v>New Zealand1953</v>
      </c>
      <c r="V745">
        <v>8</v>
      </c>
      <c r="W745">
        <v>1957</v>
      </c>
      <c r="X745" t="str">
        <v>Bahamas</v>
      </c>
      <c r="Y745">
        <v>4.3230000000000004</v>
      </c>
      <c r="Z745">
        <v>61.81</v>
      </c>
      <c r="AA745" t="e">
        <v>#N/A</v>
      </c>
      <c r="AB745" t="e">
        <v>#N/A</v>
      </c>
    </row>
    <row r="746" spans="2:28">
      <c r="B746" t="s">
        <v>136</v>
      </c>
      <c r="C746" t="s">
        <v>221</v>
      </c>
      <c r="D746" t="s">
        <v>227</v>
      </c>
      <c r="E746">
        <v>1953</v>
      </c>
      <c r="F746">
        <v>7.2969999999999997</v>
      </c>
      <c r="G746">
        <v>42.594999999999999</v>
      </c>
      <c r="H746" t="str">
        <f xml:space="preserve"> _01_data[[#This Row],[country]] &amp; _01_data[[#This Row],[year]]</f>
        <v>Nicaragua1953</v>
      </c>
      <c r="V746">
        <v>9</v>
      </c>
      <c r="W746">
        <v>1958</v>
      </c>
      <c r="X746" t="str">
        <v>Bahamas</v>
      </c>
      <c r="Y746">
        <v>4.3970000000000002</v>
      </c>
      <c r="Z746">
        <v>62.177</v>
      </c>
      <c r="AA746" t="e">
        <v>#N/A</v>
      </c>
      <c r="AB746" t="e">
        <v>#N/A</v>
      </c>
    </row>
    <row r="747" spans="2:28">
      <c r="B747" t="s">
        <v>137</v>
      </c>
      <c r="C747" t="s">
        <v>6</v>
      </c>
      <c r="D747" t="s">
        <v>228</v>
      </c>
      <c r="E747">
        <v>1953</v>
      </c>
      <c r="F747">
        <v>6.8920000000000003</v>
      </c>
      <c r="G747">
        <v>34.988999999999997</v>
      </c>
      <c r="H747" t="str">
        <f xml:space="preserve"> _01_data[[#This Row],[country]] &amp; _01_data[[#This Row],[year]]</f>
        <v>Niger1953</v>
      </c>
      <c r="V747">
        <v>10</v>
      </c>
      <c r="W747">
        <v>1959</v>
      </c>
      <c r="X747" t="str">
        <v>Bahamas</v>
      </c>
      <c r="Y747">
        <v>4.4580000000000002</v>
      </c>
      <c r="Z747">
        <v>62.533999999999999</v>
      </c>
      <c r="AA747" t="e">
        <v>#N/A</v>
      </c>
      <c r="AB747" t="e">
        <v>#N/A</v>
      </c>
    </row>
    <row r="748" spans="2:28">
      <c r="B748" t="s">
        <v>138</v>
      </c>
      <c r="C748" t="s">
        <v>6</v>
      </c>
      <c r="D748" t="s">
        <v>228</v>
      </c>
      <c r="E748">
        <v>1953</v>
      </c>
      <c r="F748">
        <v>6.3529999999999998</v>
      </c>
      <c r="G748">
        <v>34.171999999999997</v>
      </c>
      <c r="H748" t="str">
        <f xml:space="preserve"> _01_data[[#This Row],[country]] &amp; _01_data[[#This Row],[year]]</f>
        <v>Nigeria1953</v>
      </c>
      <c r="V748">
        <v>11</v>
      </c>
      <c r="W748">
        <v>1960</v>
      </c>
      <c r="X748" t="str">
        <v>Bahamas</v>
      </c>
      <c r="Y748">
        <v>4.4950000000000001</v>
      </c>
      <c r="Z748">
        <v>62.881</v>
      </c>
      <c r="AA748" t="e">
        <v>#N/A</v>
      </c>
      <c r="AB748" t="e">
        <v>#N/A</v>
      </c>
    </row>
    <row r="749" spans="2:28">
      <c r="B749" t="s">
        <v>139</v>
      </c>
      <c r="C749" t="s">
        <v>4</v>
      </c>
      <c r="D749" t="s">
        <v>226</v>
      </c>
      <c r="E749">
        <v>1953</v>
      </c>
      <c r="F749">
        <v>2.66</v>
      </c>
      <c r="G749">
        <v>73.150000000000006</v>
      </c>
      <c r="H749" t="str">
        <f xml:space="preserve"> _01_data[[#This Row],[country]] &amp; _01_data[[#This Row],[year]]</f>
        <v>Norway1953</v>
      </c>
      <c r="V749">
        <v>12</v>
      </c>
      <c r="W749">
        <v>1961</v>
      </c>
      <c r="X749" t="str">
        <v>Bahamas</v>
      </c>
      <c r="Y749">
        <v>4.4960000000000004</v>
      </c>
      <c r="Z749">
        <v>63.22</v>
      </c>
      <c r="AA749" t="e">
        <v>#N/A</v>
      </c>
      <c r="AB749" t="e">
        <v>#N/A</v>
      </c>
    </row>
    <row r="750" spans="2:28">
      <c r="B750" t="s">
        <v>140</v>
      </c>
      <c r="C750" t="s">
        <v>216</v>
      </c>
      <c r="D750" t="s">
        <v>223</v>
      </c>
      <c r="E750">
        <v>1953</v>
      </c>
      <c r="F750">
        <v>7.2530000000000001</v>
      </c>
      <c r="G750">
        <v>36.524999999999999</v>
      </c>
      <c r="H750" t="str">
        <f xml:space="preserve"> _01_data[[#This Row],[country]] &amp; _01_data[[#This Row],[year]]</f>
        <v>Oman1953</v>
      </c>
      <c r="V750">
        <v>13</v>
      </c>
      <c r="W750">
        <v>1962</v>
      </c>
      <c r="X750" t="str">
        <v>Bahamas</v>
      </c>
      <c r="Y750">
        <v>4.45</v>
      </c>
      <c r="Z750">
        <v>63.551000000000002</v>
      </c>
      <c r="AA750" t="e">
        <v>#N/A</v>
      </c>
      <c r="AB750" t="e">
        <v>#N/A</v>
      </c>
    </row>
    <row r="751" spans="2:28">
      <c r="B751" t="s">
        <v>141</v>
      </c>
      <c r="C751" t="s">
        <v>216</v>
      </c>
      <c r="D751" t="s">
        <v>217</v>
      </c>
      <c r="E751">
        <v>1953</v>
      </c>
      <c r="F751">
        <v>6.6</v>
      </c>
      <c r="G751">
        <v>39.006999999999998</v>
      </c>
      <c r="H751" t="str">
        <f xml:space="preserve"> _01_data[[#This Row],[country]] &amp; _01_data[[#This Row],[year]]</f>
        <v>Pakistan1953</v>
      </c>
      <c r="V751">
        <v>14</v>
      </c>
      <c r="W751">
        <v>1963</v>
      </c>
      <c r="X751" t="str">
        <v>Bahamas</v>
      </c>
      <c r="Y751">
        <v>4.3559999999999999</v>
      </c>
      <c r="Z751">
        <v>63.872999999999998</v>
      </c>
      <c r="AA751" t="e">
        <v>#N/A</v>
      </c>
      <c r="AB751" t="e">
        <v>#N/A</v>
      </c>
    </row>
    <row r="752" spans="2:28">
      <c r="B752" t="s">
        <v>142</v>
      </c>
      <c r="C752" t="s">
        <v>221</v>
      </c>
      <c r="D752" t="s">
        <v>227</v>
      </c>
      <c r="E752">
        <v>1953</v>
      </c>
      <c r="F752">
        <v>5.7889999999999997</v>
      </c>
      <c r="G752">
        <v>57.067999999999998</v>
      </c>
      <c r="H752" t="str">
        <f xml:space="preserve"> _01_data[[#This Row],[country]] &amp; _01_data[[#This Row],[year]]</f>
        <v>Panama1953</v>
      </c>
      <c r="V752">
        <v>15</v>
      </c>
      <c r="W752">
        <v>1964</v>
      </c>
      <c r="X752" t="str">
        <v>Bahamas</v>
      </c>
      <c r="Y752">
        <v>4.22</v>
      </c>
      <c r="Z752">
        <v>64.188999999999993</v>
      </c>
      <c r="AA752" t="e">
        <v>#N/A</v>
      </c>
      <c r="AB752" t="e">
        <v>#N/A</v>
      </c>
    </row>
    <row r="753" spans="2:28">
      <c r="B753" t="s">
        <v>143</v>
      </c>
      <c r="C753" t="s">
        <v>225</v>
      </c>
      <c r="D753" t="s">
        <v>225</v>
      </c>
      <c r="E753">
        <v>1953</v>
      </c>
      <c r="F753">
        <v>6.2389999999999999</v>
      </c>
      <c r="G753">
        <v>34.929000000000002</v>
      </c>
      <c r="H753" t="str">
        <f xml:space="preserve"> _01_data[[#This Row],[country]] &amp; _01_data[[#This Row],[year]]</f>
        <v>Papua New Guinea1953</v>
      </c>
      <c r="V753">
        <v>16</v>
      </c>
      <c r="W753">
        <v>1965</v>
      </c>
      <c r="X753" t="str">
        <v>Bahamas</v>
      </c>
      <c r="Y753">
        <v>4.0570000000000004</v>
      </c>
      <c r="Z753">
        <v>64.498000000000005</v>
      </c>
      <c r="AA753" t="e">
        <v>#N/A</v>
      </c>
      <c r="AB753" t="e">
        <v>#N/A</v>
      </c>
    </row>
    <row r="754" spans="2:28">
      <c r="B754" t="s">
        <v>144</v>
      </c>
      <c r="C754" t="s">
        <v>221</v>
      </c>
      <c r="D754" t="s">
        <v>222</v>
      </c>
      <c r="E754">
        <v>1953</v>
      </c>
      <c r="F754">
        <v>6.5030000000000001</v>
      </c>
      <c r="G754">
        <v>62.718000000000004</v>
      </c>
      <c r="H754" t="str">
        <f xml:space="preserve"> _01_data[[#This Row],[country]] &amp; _01_data[[#This Row],[year]]</f>
        <v>Paraguay1953</v>
      </c>
      <c r="V754">
        <v>17</v>
      </c>
      <c r="W754">
        <v>1966</v>
      </c>
      <c r="X754" t="str">
        <v>Bahamas</v>
      </c>
      <c r="Y754">
        <v>3.8929999999999998</v>
      </c>
      <c r="Z754">
        <v>64.8</v>
      </c>
      <c r="AA754" t="e">
        <v>#N/A</v>
      </c>
      <c r="AB754" t="e">
        <v>#N/A</v>
      </c>
    </row>
    <row r="755" spans="2:28">
      <c r="B755" t="s">
        <v>145</v>
      </c>
      <c r="C755" t="s">
        <v>221</v>
      </c>
      <c r="D755" t="s">
        <v>222</v>
      </c>
      <c r="E755">
        <v>1953</v>
      </c>
      <c r="F755">
        <v>6.85</v>
      </c>
      <c r="G755">
        <v>44.085000000000001</v>
      </c>
      <c r="H755" t="str">
        <f xml:space="preserve"> _01_data[[#This Row],[country]] &amp; _01_data[[#This Row],[year]]</f>
        <v>Peru1953</v>
      </c>
      <c r="V755">
        <v>18</v>
      </c>
      <c r="W755">
        <v>1967</v>
      </c>
      <c r="X755" t="str">
        <v>Bahamas</v>
      </c>
      <c r="Y755">
        <v>3.75</v>
      </c>
      <c r="Z755">
        <v>65.094999999999999</v>
      </c>
      <c r="AA755" t="e">
        <v>#N/A</v>
      </c>
      <c r="AB755" t="e">
        <v>#N/A</v>
      </c>
    </row>
    <row r="756" spans="2:28">
      <c r="B756" t="s">
        <v>146</v>
      </c>
      <c r="C756" t="s">
        <v>216</v>
      </c>
      <c r="D756" t="s">
        <v>230</v>
      </c>
      <c r="E756">
        <v>1953</v>
      </c>
      <c r="F756">
        <v>7.4160000000000004</v>
      </c>
      <c r="G756">
        <v>55.606000000000002</v>
      </c>
      <c r="H756" t="str">
        <f xml:space="preserve"> _01_data[[#This Row],[country]] &amp; _01_data[[#This Row],[year]]</f>
        <v>Philippines1953</v>
      </c>
      <c r="V756">
        <v>19</v>
      </c>
      <c r="W756">
        <v>1968</v>
      </c>
      <c r="X756" t="str">
        <v>Bahamas</v>
      </c>
      <c r="Y756">
        <v>3.641</v>
      </c>
      <c r="Z756">
        <v>65.382999999999996</v>
      </c>
      <c r="AA756" t="e">
        <v>#N/A</v>
      </c>
      <c r="AB756" t="e">
        <v>#N/A</v>
      </c>
    </row>
    <row r="757" spans="2:28">
      <c r="B757" t="s">
        <v>147</v>
      </c>
      <c r="C757" t="s">
        <v>4</v>
      </c>
      <c r="D757" t="s">
        <v>218</v>
      </c>
      <c r="E757">
        <v>1953</v>
      </c>
      <c r="F757">
        <v>3.6179999999999999</v>
      </c>
      <c r="G757">
        <v>61.917999999999999</v>
      </c>
      <c r="H757" t="str">
        <f xml:space="preserve"> _01_data[[#This Row],[country]] &amp; _01_data[[#This Row],[year]]</f>
        <v>Poland1953</v>
      </c>
      <c r="V757">
        <v>20</v>
      </c>
      <c r="W757">
        <v>1969</v>
      </c>
      <c r="X757" t="str">
        <v>Bahamas</v>
      </c>
      <c r="Y757">
        <v>3.5710000000000002</v>
      </c>
      <c r="Z757">
        <v>65.665000000000006</v>
      </c>
      <c r="AA757" t="e">
        <v>#N/A</v>
      </c>
      <c r="AB757" t="e">
        <v>#N/A</v>
      </c>
    </row>
    <row r="758" spans="2:28">
      <c r="B758" t="s">
        <v>148</v>
      </c>
      <c r="C758" t="s">
        <v>4</v>
      </c>
      <c r="D758" t="s">
        <v>226</v>
      </c>
      <c r="E758">
        <v>1953</v>
      </c>
      <c r="F758">
        <v>3.0960000000000001</v>
      </c>
      <c r="G758">
        <v>61.12</v>
      </c>
      <c r="H758" t="str">
        <f xml:space="preserve"> _01_data[[#This Row],[country]] &amp; _01_data[[#This Row],[year]]</f>
        <v>Portugal1953</v>
      </c>
      <c r="V758">
        <v>21</v>
      </c>
      <c r="W758">
        <v>1970</v>
      </c>
      <c r="X758" t="str">
        <v>Bahamas</v>
      </c>
      <c r="Y758">
        <v>3.5310000000000001</v>
      </c>
      <c r="Z758">
        <v>65.942999999999998</v>
      </c>
      <c r="AA758" t="e">
        <v>#N/A</v>
      </c>
      <c r="AB758" t="e">
        <v>#N/A</v>
      </c>
    </row>
    <row r="759" spans="2:28">
      <c r="B759" t="s">
        <v>149</v>
      </c>
      <c r="C759" t="s">
        <v>221</v>
      </c>
      <c r="D759" t="s">
        <v>224</v>
      </c>
      <c r="E759">
        <v>1953</v>
      </c>
      <c r="F759">
        <v>4.9729999999999999</v>
      </c>
      <c r="G759">
        <v>64.259</v>
      </c>
      <c r="H759" t="str">
        <f xml:space="preserve"> _01_data[[#This Row],[country]] &amp; _01_data[[#This Row],[year]]</f>
        <v>Puerto Rico1953</v>
      </c>
      <c r="V759">
        <v>22</v>
      </c>
      <c r="W759">
        <v>1971</v>
      </c>
      <c r="X759" t="str">
        <v>Bahamas</v>
      </c>
      <c r="Y759">
        <v>3.504</v>
      </c>
      <c r="Z759">
        <v>66.218000000000004</v>
      </c>
      <c r="AA759" t="e">
        <v>#N/A</v>
      </c>
      <c r="AB759" t="e">
        <v>#N/A</v>
      </c>
    </row>
    <row r="760" spans="2:28">
      <c r="B760" t="s">
        <v>150</v>
      </c>
      <c r="C760" t="s">
        <v>216</v>
      </c>
      <c r="D760" t="s">
        <v>223</v>
      </c>
      <c r="E760">
        <v>1953</v>
      </c>
      <c r="F760">
        <v>6.9710000000000001</v>
      </c>
      <c r="G760">
        <v>55.656999999999996</v>
      </c>
      <c r="H760" t="str">
        <f xml:space="preserve"> _01_data[[#This Row],[country]] &amp; _01_data[[#This Row],[year]]</f>
        <v>Qatar1953</v>
      </c>
      <c r="V760">
        <v>23</v>
      </c>
      <c r="W760">
        <v>1972</v>
      </c>
      <c r="X760" t="str">
        <v>Bahamas</v>
      </c>
      <c r="Y760">
        <v>3.4689999999999999</v>
      </c>
      <c r="Z760">
        <v>66.489999999999995</v>
      </c>
      <c r="AA760" t="e">
        <v>#N/A</v>
      </c>
      <c r="AB760" t="e">
        <v>#N/A</v>
      </c>
    </row>
    <row r="761" spans="2:28">
      <c r="B761" t="s">
        <v>151</v>
      </c>
      <c r="C761" t="s">
        <v>6</v>
      </c>
      <c r="D761" t="s">
        <v>229</v>
      </c>
      <c r="E761">
        <v>1953</v>
      </c>
      <c r="F761">
        <v>6.8520000000000003</v>
      </c>
      <c r="G761">
        <v>48.530999999999999</v>
      </c>
      <c r="H761" t="str">
        <f xml:space="preserve"> _01_data[[#This Row],[country]] &amp; _01_data[[#This Row],[year]]</f>
        <v>La Reunion1953</v>
      </c>
      <c r="V761">
        <v>24</v>
      </c>
      <c r="W761">
        <v>1973</v>
      </c>
      <c r="X761" t="str">
        <v>Bahamas</v>
      </c>
      <c r="Y761">
        <v>3.411</v>
      </c>
      <c r="Z761">
        <v>66.759</v>
      </c>
      <c r="AA761" t="e">
        <v>#N/A</v>
      </c>
      <c r="AB761" t="e">
        <v>#N/A</v>
      </c>
    </row>
    <row r="762" spans="2:28">
      <c r="B762" t="s">
        <v>152</v>
      </c>
      <c r="C762" t="s">
        <v>4</v>
      </c>
      <c r="D762" t="s">
        <v>218</v>
      </c>
      <c r="E762">
        <v>1953</v>
      </c>
      <c r="F762">
        <v>3.22346093552465</v>
      </c>
      <c r="G762">
        <v>61.064999999999998</v>
      </c>
      <c r="H762" t="str">
        <f xml:space="preserve"> _01_data[[#This Row],[country]] &amp; _01_data[[#This Row],[year]]</f>
        <v>Romania1953</v>
      </c>
      <c r="V762">
        <v>25</v>
      </c>
      <c r="W762">
        <v>1974</v>
      </c>
      <c r="X762" t="str">
        <v>Bahamas</v>
      </c>
      <c r="Y762">
        <v>3.33</v>
      </c>
      <c r="Z762">
        <v>67.027000000000001</v>
      </c>
      <c r="AA762" t="e">
        <v>#N/A</v>
      </c>
      <c r="AB762" t="e">
        <v>#N/A</v>
      </c>
    </row>
    <row r="763" spans="2:28">
      <c r="B763" t="s">
        <v>153</v>
      </c>
      <c r="C763" t="s">
        <v>4</v>
      </c>
      <c r="D763" t="s">
        <v>218</v>
      </c>
      <c r="E763">
        <v>1953</v>
      </c>
      <c r="F763">
        <v>2.863</v>
      </c>
      <c r="G763">
        <v>64.692999999999998</v>
      </c>
      <c r="H763" t="str">
        <f xml:space="preserve"> _01_data[[#This Row],[country]] &amp; _01_data[[#This Row],[year]]</f>
        <v>Russia1953</v>
      </c>
      <c r="V763">
        <v>26</v>
      </c>
      <c r="W763">
        <v>1975</v>
      </c>
      <c r="X763" t="str">
        <v>Bahamas</v>
      </c>
      <c r="Y763">
        <v>3.234</v>
      </c>
      <c r="Z763">
        <v>67.290999999999997</v>
      </c>
      <c r="AA763" t="e">
        <v>#N/A</v>
      </c>
      <c r="AB763" t="e">
        <v>#N/A</v>
      </c>
    </row>
    <row r="764" spans="2:28">
      <c r="B764" t="s">
        <v>154</v>
      </c>
      <c r="C764" t="s">
        <v>6</v>
      </c>
      <c r="D764" t="s">
        <v>231</v>
      </c>
      <c r="E764">
        <v>1953</v>
      </c>
      <c r="F764">
        <v>8.0229999999999997</v>
      </c>
      <c r="G764">
        <v>40.146000000000001</v>
      </c>
      <c r="H764" t="str">
        <f xml:space="preserve"> _01_data[[#This Row],[country]] &amp; _01_data[[#This Row],[year]]</f>
        <v>Rwanda1953</v>
      </c>
      <c r="V764">
        <v>27</v>
      </c>
      <c r="W764">
        <v>1976</v>
      </c>
      <c r="X764" t="str">
        <v>Bahamas</v>
      </c>
      <c r="Y764">
        <v>3.1389999999999998</v>
      </c>
      <c r="Z764">
        <v>67.55</v>
      </c>
      <c r="AA764" t="e">
        <v>#N/A</v>
      </c>
      <c r="AB764" t="e">
        <v>#N/A</v>
      </c>
    </row>
    <row r="765" spans="2:28">
      <c r="B765" t="s">
        <v>155</v>
      </c>
      <c r="C765" t="s">
        <v>221</v>
      </c>
      <c r="D765" t="s">
        <v>224</v>
      </c>
      <c r="E765">
        <v>1953</v>
      </c>
      <c r="F765">
        <v>6.1909999999999998</v>
      </c>
      <c r="G765">
        <v>52.636000000000003</v>
      </c>
      <c r="H765" t="str">
        <f xml:space="preserve"> _01_data[[#This Row],[country]] &amp; _01_data[[#This Row],[year]]</f>
        <v>Saint Lucia1953</v>
      </c>
      <c r="V765">
        <v>28</v>
      </c>
      <c r="W765">
        <v>1977</v>
      </c>
      <c r="X765" t="str">
        <v>Bahamas</v>
      </c>
      <c r="Y765">
        <v>3.0619999999999998</v>
      </c>
      <c r="Z765">
        <v>67.802999999999997</v>
      </c>
      <c r="AA765" t="e">
        <v>#N/A</v>
      </c>
      <c r="AB765" t="e">
        <v>#N/A</v>
      </c>
    </row>
    <row r="766" spans="2:28">
      <c r="B766" t="s">
        <v>156</v>
      </c>
      <c r="C766" t="s">
        <v>221</v>
      </c>
      <c r="D766" t="s">
        <v>224</v>
      </c>
      <c r="E766">
        <v>1953</v>
      </c>
      <c r="F766">
        <v>7.3550000000000004</v>
      </c>
      <c r="G766">
        <v>51.302</v>
      </c>
      <c r="H766" t="str">
        <f xml:space="preserve"> _01_data[[#This Row],[country]] &amp; _01_data[[#This Row],[year]]</f>
        <v>Saint Vincent and the Grenadines1953</v>
      </c>
      <c r="V766">
        <v>29</v>
      </c>
      <c r="W766">
        <v>1978</v>
      </c>
      <c r="X766" t="str">
        <v>Bahamas</v>
      </c>
      <c r="Y766">
        <v>3.012</v>
      </c>
      <c r="Z766">
        <v>68.05</v>
      </c>
      <c r="AA766" t="e">
        <v>#N/A</v>
      </c>
      <c r="AB766" t="e">
        <v>#N/A</v>
      </c>
    </row>
    <row r="767" spans="2:28">
      <c r="B767" t="s">
        <v>157</v>
      </c>
      <c r="C767" t="s">
        <v>225</v>
      </c>
      <c r="D767" t="s">
        <v>225</v>
      </c>
      <c r="E767">
        <v>1953</v>
      </c>
      <c r="F767">
        <v>7.6260000000000003</v>
      </c>
      <c r="G767">
        <v>46.191000000000003</v>
      </c>
      <c r="H767" t="str">
        <f xml:space="preserve"> _01_data[[#This Row],[country]] &amp; _01_data[[#This Row],[year]]</f>
        <v>Samoa1953</v>
      </c>
      <c r="V767">
        <v>30</v>
      </c>
      <c r="W767">
        <v>1979</v>
      </c>
      <c r="X767" t="str">
        <v>Bahamas</v>
      </c>
      <c r="Y767">
        <v>2.99</v>
      </c>
      <c r="Z767">
        <v>68.290000000000006</v>
      </c>
      <c r="AA767" t="e">
        <v>#N/A</v>
      </c>
      <c r="AB767" t="e">
        <v>#N/A</v>
      </c>
    </row>
    <row r="768" spans="2:28">
      <c r="B768" t="s">
        <v>158</v>
      </c>
      <c r="C768" t="s">
        <v>6</v>
      </c>
      <c r="D768" t="s">
        <v>220</v>
      </c>
      <c r="E768">
        <v>1953</v>
      </c>
      <c r="F768">
        <v>6.1909999999999998</v>
      </c>
      <c r="G768">
        <v>46.600999999999999</v>
      </c>
      <c r="H768" t="str">
        <f xml:space="preserve"> _01_data[[#This Row],[country]] &amp; _01_data[[#This Row],[year]]</f>
        <v>Sao Tome and Principe1953</v>
      </c>
      <c r="V768">
        <v>31</v>
      </c>
      <c r="W768">
        <v>1980</v>
      </c>
      <c r="X768" t="str">
        <v>Bahamas</v>
      </c>
      <c r="Y768">
        <v>2.9889999999999999</v>
      </c>
      <c r="Z768">
        <v>68.524000000000001</v>
      </c>
      <c r="AA768" t="e">
        <v>#N/A</v>
      </c>
      <c r="AB768" t="e">
        <v>#N/A</v>
      </c>
    </row>
    <row r="769" spans="2:28">
      <c r="B769" t="s">
        <v>159</v>
      </c>
      <c r="C769" t="s">
        <v>216</v>
      </c>
      <c r="D769" t="s">
        <v>223</v>
      </c>
      <c r="E769">
        <v>1953</v>
      </c>
      <c r="F769">
        <v>7.1660000000000004</v>
      </c>
      <c r="G769">
        <v>42.185000000000002</v>
      </c>
      <c r="H769" t="str">
        <f xml:space="preserve"> _01_data[[#This Row],[country]] &amp; _01_data[[#This Row],[year]]</f>
        <v>Saudi Arabia1953</v>
      </c>
      <c r="V769">
        <v>32</v>
      </c>
      <c r="W769">
        <v>1981</v>
      </c>
      <c r="X769" t="str">
        <v>Bahamas</v>
      </c>
      <c r="Y769">
        <v>2.9940000000000002</v>
      </c>
      <c r="Z769">
        <v>68.754999999999995</v>
      </c>
      <c r="AA769" t="e">
        <v>#N/A</v>
      </c>
      <c r="AB769" t="e">
        <v>#N/A</v>
      </c>
    </row>
    <row r="770" spans="2:28">
      <c r="B770" t="s">
        <v>160</v>
      </c>
      <c r="C770" t="s">
        <v>6</v>
      </c>
      <c r="D770" t="s">
        <v>228</v>
      </c>
      <c r="E770">
        <v>1953</v>
      </c>
      <c r="F770">
        <v>6.601</v>
      </c>
      <c r="G770">
        <v>35.723999999999997</v>
      </c>
      <c r="H770" t="str">
        <f xml:space="preserve"> _01_data[[#This Row],[country]] &amp; _01_data[[#This Row],[year]]</f>
        <v>Senegal1953</v>
      </c>
      <c r="V770">
        <v>33</v>
      </c>
      <c r="W770">
        <v>1982</v>
      </c>
      <c r="X770" t="str">
        <v>Bahamas</v>
      </c>
      <c r="Y770">
        <v>2.9889999999999999</v>
      </c>
      <c r="Z770">
        <v>68.983999999999995</v>
      </c>
      <c r="AA770" t="e">
        <v>#N/A</v>
      </c>
      <c r="AB770" t="e">
        <v>#N/A</v>
      </c>
    </row>
    <row r="771" spans="2:28">
      <c r="B771" t="s">
        <v>161</v>
      </c>
      <c r="C771" t="s">
        <v>4</v>
      </c>
      <c r="D771" t="s">
        <v>218</v>
      </c>
      <c r="E771">
        <v>1953</v>
      </c>
      <c r="F771">
        <v>3.1469999999999998</v>
      </c>
      <c r="G771">
        <v>59.348999999999997</v>
      </c>
      <c r="H771" t="str">
        <f xml:space="preserve"> _01_data[[#This Row],[country]] &amp; _01_data[[#This Row],[year]]</f>
        <v>Serbia1953</v>
      </c>
      <c r="V771">
        <v>34</v>
      </c>
      <c r="W771">
        <v>1983</v>
      </c>
      <c r="X771" t="str">
        <v>Bahamas</v>
      </c>
      <c r="Y771">
        <v>2.9649999999999999</v>
      </c>
      <c r="Z771">
        <v>69.212000000000003</v>
      </c>
      <c r="AA771" t="e">
        <v>#N/A</v>
      </c>
      <c r="AB771" t="e">
        <v>#N/A</v>
      </c>
    </row>
    <row r="772" spans="2:28">
      <c r="B772" t="s">
        <v>162</v>
      </c>
      <c r="C772" t="s">
        <v>6</v>
      </c>
      <c r="D772" t="s">
        <v>231</v>
      </c>
      <c r="E772">
        <v>1953</v>
      </c>
      <c r="F772">
        <v>4.9459999999999997</v>
      </c>
      <c r="G772">
        <v>57.896999999999998</v>
      </c>
      <c r="H772" t="str">
        <f xml:space="preserve"> _01_data[[#This Row],[country]] &amp; _01_data[[#This Row],[year]]</f>
        <v>Seychelles1953</v>
      </c>
      <c r="V772">
        <v>35</v>
      </c>
      <c r="W772">
        <v>1984</v>
      </c>
      <c r="X772" t="str">
        <v>Bahamas</v>
      </c>
      <c r="Y772">
        <v>2.919</v>
      </c>
      <c r="Z772">
        <v>69.438000000000002</v>
      </c>
      <c r="AA772" t="e">
        <v>#N/A</v>
      </c>
      <c r="AB772" t="e">
        <v>#N/A</v>
      </c>
    </row>
    <row r="773" spans="2:28">
      <c r="B773" t="s">
        <v>163</v>
      </c>
      <c r="C773" t="s">
        <v>6</v>
      </c>
      <c r="D773" t="s">
        <v>228</v>
      </c>
      <c r="E773">
        <v>1953</v>
      </c>
      <c r="F773">
        <v>5.7629999999999999</v>
      </c>
      <c r="G773">
        <v>28.911000000000001</v>
      </c>
      <c r="H773" t="str">
        <f xml:space="preserve"> _01_data[[#This Row],[country]] &amp; _01_data[[#This Row],[year]]</f>
        <v>Sierra Leone1953</v>
      </c>
      <c r="V773">
        <v>36</v>
      </c>
      <c r="W773">
        <v>1985</v>
      </c>
      <c r="X773" t="str">
        <v>Bahamas</v>
      </c>
      <c r="Y773">
        <v>2.8570000000000002</v>
      </c>
      <c r="Z773">
        <v>69.662999999999997</v>
      </c>
      <c r="AA773" t="e">
        <v>#N/A</v>
      </c>
      <c r="AB773" t="e">
        <v>#N/A</v>
      </c>
    </row>
    <row r="774" spans="2:28">
      <c r="B774" t="s">
        <v>164</v>
      </c>
      <c r="C774" t="s">
        <v>216</v>
      </c>
      <c r="D774" t="s">
        <v>230</v>
      </c>
      <c r="E774">
        <v>1953</v>
      </c>
      <c r="F774">
        <v>6.6609999999999996</v>
      </c>
      <c r="G774">
        <v>60.712000000000003</v>
      </c>
      <c r="H774" t="str">
        <f xml:space="preserve"> _01_data[[#This Row],[country]] &amp; _01_data[[#This Row],[year]]</f>
        <v>Singapore1953</v>
      </c>
      <c r="V774">
        <v>37</v>
      </c>
      <c r="W774">
        <v>1986</v>
      </c>
      <c r="X774" t="str">
        <v>Bahamas</v>
      </c>
      <c r="Y774">
        <v>2.7890000000000001</v>
      </c>
      <c r="Z774">
        <v>69.885999999999996</v>
      </c>
      <c r="AA774" t="e">
        <v>#N/A</v>
      </c>
      <c r="AB774" t="e">
        <v>#N/A</v>
      </c>
    </row>
    <row r="775" spans="2:28">
      <c r="B775" t="s">
        <v>165</v>
      </c>
      <c r="C775" t="s">
        <v>4</v>
      </c>
      <c r="D775" t="s">
        <v>218</v>
      </c>
      <c r="E775">
        <v>1953</v>
      </c>
      <c r="F775">
        <v>3.4809999999999999</v>
      </c>
      <c r="G775">
        <v>65.66</v>
      </c>
      <c r="H775" t="str">
        <f xml:space="preserve"> _01_data[[#This Row],[country]] &amp; _01_data[[#This Row],[year]]</f>
        <v>Slovakia1953</v>
      </c>
      <c r="V775">
        <v>38</v>
      </c>
      <c r="W775">
        <v>1987</v>
      </c>
      <c r="X775" t="str">
        <v>Bahamas</v>
      </c>
      <c r="Y775">
        <v>2.7280000000000002</v>
      </c>
      <c r="Z775">
        <v>70.103999999999999</v>
      </c>
      <c r="AA775" t="e">
        <v>#N/A</v>
      </c>
      <c r="AB775" t="e">
        <v>#N/A</v>
      </c>
    </row>
    <row r="776" spans="2:28">
      <c r="B776" t="s">
        <v>166</v>
      </c>
      <c r="C776" t="s">
        <v>4</v>
      </c>
      <c r="D776" t="s">
        <v>218</v>
      </c>
      <c r="E776">
        <v>1953</v>
      </c>
      <c r="F776">
        <v>2.5379999999999998</v>
      </c>
      <c r="G776">
        <v>65.866</v>
      </c>
      <c r="H776" t="str">
        <f xml:space="preserve"> _01_data[[#This Row],[country]] &amp; _01_data[[#This Row],[year]]</f>
        <v>Slovenia1953</v>
      </c>
      <c r="V776">
        <v>39</v>
      </c>
      <c r="W776">
        <v>1988</v>
      </c>
      <c r="X776" t="str">
        <v>Bahamas</v>
      </c>
      <c r="Y776">
        <v>2.6829999999999998</v>
      </c>
      <c r="Z776">
        <v>70.316000000000003</v>
      </c>
      <c r="AA776" t="e">
        <v>#N/A</v>
      </c>
      <c r="AB776" t="e">
        <v>#N/A</v>
      </c>
    </row>
    <row r="777" spans="2:28">
      <c r="B777" t="s">
        <v>167</v>
      </c>
      <c r="C777" t="s">
        <v>225</v>
      </c>
      <c r="D777" t="s">
        <v>225</v>
      </c>
      <c r="E777">
        <v>1953</v>
      </c>
      <c r="F777">
        <v>6.4</v>
      </c>
      <c r="G777">
        <v>45.642000000000003</v>
      </c>
      <c r="H777" t="str">
        <f xml:space="preserve"> _01_data[[#This Row],[country]] &amp; _01_data[[#This Row],[year]]</f>
        <v>Solomon Islands1953</v>
      </c>
      <c r="V777">
        <v>40</v>
      </c>
      <c r="W777">
        <v>1989</v>
      </c>
      <c r="X777" t="str">
        <v>Bahamas</v>
      </c>
      <c r="Y777">
        <v>2.6539999999999999</v>
      </c>
      <c r="Z777">
        <v>70.518000000000001</v>
      </c>
      <c r="AA777" t="e">
        <v>#N/A</v>
      </c>
      <c r="AB777" t="e">
        <v>#N/A</v>
      </c>
    </row>
    <row r="778" spans="2:28">
      <c r="B778" t="s">
        <v>168</v>
      </c>
      <c r="C778" t="s">
        <v>6</v>
      </c>
      <c r="D778" t="s">
        <v>231</v>
      </c>
      <c r="E778">
        <v>1953</v>
      </c>
      <c r="F778">
        <v>7.2510000000000003</v>
      </c>
      <c r="G778">
        <v>34.192</v>
      </c>
      <c r="H778" t="str">
        <f xml:space="preserve"> _01_data[[#This Row],[country]] &amp; _01_data[[#This Row],[year]]</f>
        <v>Somalia1953</v>
      </c>
      <c r="V778">
        <v>41</v>
      </c>
      <c r="W778">
        <v>1990</v>
      </c>
      <c r="X778" t="str">
        <v>Bahamas</v>
      </c>
      <c r="Y778">
        <v>2.6389999999999998</v>
      </c>
      <c r="Z778">
        <v>70.704999999999998</v>
      </c>
      <c r="AA778" t="e">
        <v>#N/A</v>
      </c>
      <c r="AB778" t="e">
        <v>#N/A</v>
      </c>
    </row>
    <row r="779" spans="2:28">
      <c r="B779" t="s">
        <v>169</v>
      </c>
      <c r="C779" t="s">
        <v>6</v>
      </c>
      <c r="D779" t="s">
        <v>229</v>
      </c>
      <c r="E779">
        <v>1953</v>
      </c>
      <c r="F779">
        <v>6.2850000000000001</v>
      </c>
      <c r="G779">
        <v>45.399000000000001</v>
      </c>
      <c r="H779" t="str">
        <f xml:space="preserve"> _01_data[[#This Row],[country]] &amp; _01_data[[#This Row],[year]]</f>
        <v>South Africa1953</v>
      </c>
      <c r="V779">
        <v>42</v>
      </c>
      <c r="W779">
        <v>1991</v>
      </c>
      <c r="X779" t="str">
        <v>Bahamas</v>
      </c>
      <c r="Y779">
        <v>2.6309999999999998</v>
      </c>
      <c r="Z779">
        <v>70.869</v>
      </c>
      <c r="AA779" t="e">
        <v>#N/A</v>
      </c>
      <c r="AB779" t="e">
        <v>#N/A</v>
      </c>
    </row>
    <row r="780" spans="2:28">
      <c r="B780" t="s">
        <v>170</v>
      </c>
      <c r="C780" t="s">
        <v>6</v>
      </c>
      <c r="D780" t="s">
        <v>231</v>
      </c>
      <c r="E780">
        <v>1953</v>
      </c>
      <c r="F780">
        <v>6.6559999999999997</v>
      </c>
      <c r="G780">
        <v>28.190999999999999</v>
      </c>
      <c r="H780" t="str">
        <f xml:space="preserve"> _01_data[[#This Row],[country]] &amp; _01_data[[#This Row],[year]]</f>
        <v>South Sudan1953</v>
      </c>
      <c r="V780">
        <v>43</v>
      </c>
      <c r="W780">
        <v>1992</v>
      </c>
      <c r="X780" t="str">
        <v>Bahamas</v>
      </c>
      <c r="Y780">
        <v>2.621</v>
      </c>
      <c r="Z780">
        <v>71.010000000000005</v>
      </c>
      <c r="AA780" t="e">
        <v>#N/A</v>
      </c>
      <c r="AB780" t="e">
        <v>#N/A</v>
      </c>
    </row>
    <row r="781" spans="2:28">
      <c r="B781" t="s">
        <v>171</v>
      </c>
      <c r="C781" t="s">
        <v>4</v>
      </c>
      <c r="D781" t="s">
        <v>226</v>
      </c>
      <c r="E781">
        <v>1953</v>
      </c>
      <c r="F781">
        <v>2.5510000000000002</v>
      </c>
      <c r="G781">
        <v>65.81</v>
      </c>
      <c r="H781" t="str">
        <f xml:space="preserve"> _01_data[[#This Row],[country]] &amp; _01_data[[#This Row],[year]]</f>
        <v>Spain1953</v>
      </c>
      <c r="V781">
        <v>44</v>
      </c>
      <c r="W781">
        <v>1993</v>
      </c>
      <c r="X781" t="str">
        <v>Bahamas</v>
      </c>
      <c r="Y781">
        <v>2.601</v>
      </c>
      <c r="Z781">
        <v>71.131</v>
      </c>
      <c r="AA781" t="e">
        <v>#N/A</v>
      </c>
      <c r="AB781" t="e">
        <v>#N/A</v>
      </c>
    </row>
    <row r="782" spans="2:28">
      <c r="B782" t="s">
        <v>172</v>
      </c>
      <c r="C782" t="s">
        <v>216</v>
      </c>
      <c r="D782" t="s">
        <v>217</v>
      </c>
      <c r="E782">
        <v>1953</v>
      </c>
      <c r="F782">
        <v>5.8570000000000002</v>
      </c>
      <c r="G782">
        <v>55.073999999999998</v>
      </c>
      <c r="H782" t="str">
        <f xml:space="preserve"> _01_data[[#This Row],[country]] &amp; _01_data[[#This Row],[year]]</f>
        <v>Sri Lanka1953</v>
      </c>
      <c r="V782">
        <v>45</v>
      </c>
      <c r="W782">
        <v>1994</v>
      </c>
      <c r="X782" t="str">
        <v>Bahamas</v>
      </c>
      <c r="Y782">
        <v>2.5659999999999998</v>
      </c>
      <c r="Z782">
        <v>71.239000000000004</v>
      </c>
      <c r="AA782" t="e">
        <v>#N/A</v>
      </c>
      <c r="AB782" t="e">
        <v>#N/A</v>
      </c>
    </row>
    <row r="783" spans="2:28">
      <c r="B783" t="s">
        <v>173</v>
      </c>
      <c r="C783" t="s">
        <v>6</v>
      </c>
      <c r="D783" t="s">
        <v>231</v>
      </c>
      <c r="E783">
        <v>1953</v>
      </c>
      <c r="F783">
        <v>6.641</v>
      </c>
      <c r="G783">
        <v>44.826000000000001</v>
      </c>
      <c r="H783" t="str">
        <f xml:space="preserve"> _01_data[[#This Row],[country]] &amp; _01_data[[#This Row],[year]]</f>
        <v>Sudan1953</v>
      </c>
      <c r="V783">
        <v>46</v>
      </c>
      <c r="W783">
        <v>1995</v>
      </c>
      <c r="X783" t="str">
        <v>Bahamas</v>
      </c>
      <c r="Y783">
        <v>2.5139999999999998</v>
      </c>
      <c r="Z783">
        <v>71.350999999999999</v>
      </c>
      <c r="AA783" t="e">
        <v>#N/A</v>
      </c>
      <c r="AB783" t="e">
        <v>#N/A</v>
      </c>
    </row>
    <row r="784" spans="2:28">
      <c r="B784" t="s">
        <v>174</v>
      </c>
      <c r="C784" t="s">
        <v>221</v>
      </c>
      <c r="D784" t="s">
        <v>222</v>
      </c>
      <c r="E784">
        <v>1953</v>
      </c>
      <c r="F784">
        <v>6.5510000000000002</v>
      </c>
      <c r="G784">
        <v>56.331000000000003</v>
      </c>
      <c r="H784" t="str">
        <f xml:space="preserve"> _01_data[[#This Row],[country]] &amp; _01_data[[#This Row],[year]]</f>
        <v>Suriname1953</v>
      </c>
      <c r="V784">
        <v>47</v>
      </c>
      <c r="W784">
        <v>1996</v>
      </c>
      <c r="X784" t="str">
        <v>Bahamas</v>
      </c>
      <c r="Y784">
        <v>2.4430000000000001</v>
      </c>
      <c r="Z784">
        <v>71.481999999999999</v>
      </c>
      <c r="AA784" t="e">
        <v>#N/A</v>
      </c>
      <c r="AB784" t="e">
        <v>#N/A</v>
      </c>
    </row>
    <row r="785" spans="2:28">
      <c r="B785" t="s">
        <v>175</v>
      </c>
      <c r="C785" t="s">
        <v>6</v>
      </c>
      <c r="D785" t="s">
        <v>229</v>
      </c>
      <c r="E785">
        <v>1953</v>
      </c>
      <c r="F785">
        <v>6.6970000000000001</v>
      </c>
      <c r="G785">
        <v>41.661000000000001</v>
      </c>
      <c r="H785" t="str">
        <f xml:space="preserve"> _01_data[[#This Row],[country]] &amp; _01_data[[#This Row],[year]]</f>
        <v>Swaziland1953</v>
      </c>
      <c r="V785">
        <v>48</v>
      </c>
      <c r="W785">
        <v>1997</v>
      </c>
      <c r="X785" t="str">
        <v>Bahamas</v>
      </c>
      <c r="Y785">
        <v>2.3570000000000002</v>
      </c>
      <c r="Z785">
        <v>71.646000000000001</v>
      </c>
      <c r="AA785" t="e">
        <v>#N/A</v>
      </c>
      <c r="AB785" t="e">
        <v>#N/A</v>
      </c>
    </row>
    <row r="786" spans="2:28">
      <c r="B786" t="s">
        <v>176</v>
      </c>
      <c r="C786" t="s">
        <v>4</v>
      </c>
      <c r="D786" t="s">
        <v>226</v>
      </c>
      <c r="E786">
        <v>1953</v>
      </c>
      <c r="F786">
        <v>2.2709999999999999</v>
      </c>
      <c r="G786">
        <v>71.900000000000006</v>
      </c>
      <c r="H786" t="str">
        <f xml:space="preserve"> _01_data[[#This Row],[country]] &amp; _01_data[[#This Row],[year]]</f>
        <v>Sweden1953</v>
      </c>
      <c r="V786">
        <v>49</v>
      </c>
      <c r="W786">
        <v>1998</v>
      </c>
      <c r="X786" t="str">
        <v>Bahamas</v>
      </c>
      <c r="Y786">
        <v>2.2629999999999999</v>
      </c>
      <c r="Z786">
        <v>71.849999999999994</v>
      </c>
      <c r="AA786" t="e">
        <v>#N/A</v>
      </c>
      <c r="AB786" t="e">
        <v>#N/A</v>
      </c>
    </row>
    <row r="787" spans="2:28">
      <c r="B787" t="s">
        <v>177</v>
      </c>
      <c r="C787" t="s">
        <v>4</v>
      </c>
      <c r="D787" t="s">
        <v>226</v>
      </c>
      <c r="E787">
        <v>1953</v>
      </c>
      <c r="F787">
        <v>2.3010000000000002</v>
      </c>
      <c r="G787">
        <v>69.53</v>
      </c>
      <c r="H787" t="str">
        <f xml:space="preserve"> _01_data[[#This Row],[country]] &amp; _01_data[[#This Row],[year]]</f>
        <v>Switzerland1953</v>
      </c>
      <c r="V787">
        <v>50</v>
      </c>
      <c r="W787">
        <v>1999</v>
      </c>
      <c r="X787" t="str">
        <v>Bahamas</v>
      </c>
      <c r="Y787">
        <v>2.165</v>
      </c>
      <c r="Z787">
        <v>72.093000000000004</v>
      </c>
      <c r="AA787" t="e">
        <v>#N/A</v>
      </c>
      <c r="AB787" t="e">
        <v>#N/A</v>
      </c>
    </row>
    <row r="788" spans="2:28">
      <c r="B788" t="s">
        <v>178</v>
      </c>
      <c r="C788" t="s">
        <v>216</v>
      </c>
      <c r="D788" t="s">
        <v>223</v>
      </c>
      <c r="E788">
        <v>1953</v>
      </c>
      <c r="F788">
        <v>7.2389999999999999</v>
      </c>
      <c r="G788">
        <v>48.953000000000003</v>
      </c>
      <c r="H788" t="str">
        <f xml:space="preserve"> _01_data[[#This Row],[country]] &amp; _01_data[[#This Row],[year]]</f>
        <v>Syria1953</v>
      </c>
      <c r="V788">
        <v>51</v>
      </c>
      <c r="W788">
        <v>2000</v>
      </c>
      <c r="X788" t="str">
        <v>Bahamas</v>
      </c>
      <c r="Y788">
        <v>2.0710000000000002</v>
      </c>
      <c r="Z788">
        <v>72.37</v>
      </c>
      <c r="AA788" t="e">
        <v>#N/A</v>
      </c>
      <c r="AB788" t="e">
        <v>#N/A</v>
      </c>
    </row>
    <row r="789" spans="2:28">
      <c r="B789" t="s">
        <v>179</v>
      </c>
      <c r="C789" t="s">
        <v>216</v>
      </c>
      <c r="D789" t="s">
        <v>230</v>
      </c>
      <c r="E789">
        <v>1953</v>
      </c>
      <c r="F789">
        <v>6.2930000000000001</v>
      </c>
      <c r="G789">
        <v>54.6</v>
      </c>
      <c r="H789" t="str">
        <f xml:space="preserve"> _01_data[[#This Row],[country]] &amp; _01_data[[#This Row],[year]]</f>
        <v>Taiwan1953</v>
      </c>
      <c r="V789">
        <v>52</v>
      </c>
      <c r="W789">
        <v>2001</v>
      </c>
      <c r="X789" t="str">
        <v>Bahamas</v>
      </c>
      <c r="Y789">
        <v>1.9890000000000001</v>
      </c>
      <c r="Z789">
        <v>72.668000000000006</v>
      </c>
      <c r="AA789" t="e">
        <v>#N/A</v>
      </c>
      <c r="AB789" t="e">
        <v>#N/A</v>
      </c>
    </row>
    <row r="790" spans="2:28">
      <c r="B790" t="s">
        <v>180</v>
      </c>
      <c r="C790" t="s">
        <v>216</v>
      </c>
      <c r="D790" t="s">
        <v>233</v>
      </c>
      <c r="E790">
        <v>1953</v>
      </c>
      <c r="F790">
        <v>6.03</v>
      </c>
      <c r="G790">
        <v>53.252000000000002</v>
      </c>
      <c r="H790" t="str">
        <f xml:space="preserve"> _01_data[[#This Row],[country]] &amp; _01_data[[#This Row],[year]]</f>
        <v>Tajikistan1953</v>
      </c>
      <c r="V790">
        <v>53</v>
      </c>
      <c r="W790">
        <v>2002</v>
      </c>
      <c r="X790" t="str">
        <v>Bahamas</v>
      </c>
      <c r="Y790">
        <v>1.9239999999999999</v>
      </c>
      <c r="Z790">
        <v>72.971000000000004</v>
      </c>
      <c r="AA790" t="e">
        <v>#N/A</v>
      </c>
      <c r="AB790" t="e">
        <v>#N/A</v>
      </c>
    </row>
    <row r="791" spans="2:28">
      <c r="B791" t="s">
        <v>181</v>
      </c>
      <c r="C791" t="s">
        <v>6</v>
      </c>
      <c r="D791" t="s">
        <v>231</v>
      </c>
      <c r="E791">
        <v>1953</v>
      </c>
      <c r="F791">
        <v>6.7519999999999998</v>
      </c>
      <c r="G791">
        <v>41.473999999999997</v>
      </c>
      <c r="H791" t="str">
        <f xml:space="preserve"> _01_data[[#This Row],[country]] &amp; _01_data[[#This Row],[year]]</f>
        <v>Tanzania1953</v>
      </c>
      <c r="V791">
        <v>54</v>
      </c>
      <c r="W791">
        <v>2003</v>
      </c>
      <c r="X791" t="str">
        <v>Bahamas</v>
      </c>
      <c r="Y791">
        <v>1.88</v>
      </c>
      <c r="Z791">
        <v>73.263999999999996</v>
      </c>
      <c r="AA791" t="e">
        <v>#N/A</v>
      </c>
      <c r="AB791" t="e">
        <v>#N/A</v>
      </c>
    </row>
    <row r="792" spans="2:28">
      <c r="B792" t="s">
        <v>182</v>
      </c>
      <c r="C792" t="s">
        <v>216</v>
      </c>
      <c r="D792" t="s">
        <v>230</v>
      </c>
      <c r="E792">
        <v>1953</v>
      </c>
      <c r="F792">
        <v>6.14</v>
      </c>
      <c r="G792">
        <v>51.744999999999997</v>
      </c>
      <c r="H792" t="str">
        <f xml:space="preserve"> _01_data[[#This Row],[country]] &amp; _01_data[[#This Row],[year]]</f>
        <v>Thailand1953</v>
      </c>
      <c r="V792">
        <v>55</v>
      </c>
      <c r="W792">
        <v>2004</v>
      </c>
      <c r="X792" t="str">
        <v>Bahamas</v>
      </c>
      <c r="Y792">
        <v>1.857</v>
      </c>
      <c r="Z792">
        <v>73.537999999999997</v>
      </c>
      <c r="AA792" t="e">
        <v>#N/A</v>
      </c>
      <c r="AB792" t="e">
        <v>#N/A</v>
      </c>
    </row>
    <row r="793" spans="2:28">
      <c r="B793" t="s">
        <v>183</v>
      </c>
      <c r="C793" t="s">
        <v>216</v>
      </c>
      <c r="D793" t="s">
        <v>230</v>
      </c>
      <c r="E793">
        <v>1953</v>
      </c>
      <c r="F793">
        <v>6.4210000000000003</v>
      </c>
      <c r="G793">
        <v>30.212</v>
      </c>
      <c r="H793" t="str">
        <f xml:space="preserve"> _01_data[[#This Row],[country]] &amp; _01_data[[#This Row],[year]]</f>
        <v>Timor-Leste1953</v>
      </c>
      <c r="V793">
        <v>56</v>
      </c>
      <c r="W793">
        <v>2005</v>
      </c>
      <c r="X793" t="str">
        <v>Bahamas</v>
      </c>
      <c r="Y793">
        <v>1.853</v>
      </c>
      <c r="Z793">
        <v>73.787000000000006</v>
      </c>
      <c r="AA793" t="e">
        <v>#N/A</v>
      </c>
      <c r="AB793" t="e">
        <v>#N/A</v>
      </c>
    </row>
    <row r="794" spans="2:28">
      <c r="B794" t="s">
        <v>184</v>
      </c>
      <c r="C794" t="s">
        <v>6</v>
      </c>
      <c r="D794" t="s">
        <v>228</v>
      </c>
      <c r="E794">
        <v>1953</v>
      </c>
      <c r="F794">
        <v>6.3310000000000004</v>
      </c>
      <c r="G794">
        <v>35.646999999999998</v>
      </c>
      <c r="H794" t="str">
        <f xml:space="preserve"> _01_data[[#This Row],[country]] &amp; _01_data[[#This Row],[year]]</f>
        <v>Togo1953</v>
      </c>
      <c r="V794">
        <v>57</v>
      </c>
      <c r="W794">
        <v>2006</v>
      </c>
      <c r="X794" t="str">
        <v>Bahamas</v>
      </c>
      <c r="Y794">
        <v>1.8620000000000001</v>
      </c>
      <c r="Z794">
        <v>74.010999999999996</v>
      </c>
      <c r="AA794" t="e">
        <v>#N/A</v>
      </c>
      <c r="AB794" t="e">
        <v>#N/A</v>
      </c>
    </row>
    <row r="795" spans="2:28">
      <c r="B795" t="s">
        <v>185</v>
      </c>
      <c r="C795" t="s">
        <v>225</v>
      </c>
      <c r="D795" t="s">
        <v>225</v>
      </c>
      <c r="E795">
        <v>1953</v>
      </c>
      <c r="F795">
        <v>7.2889999999999997</v>
      </c>
      <c r="G795">
        <v>58.829000000000001</v>
      </c>
      <c r="H795" t="str">
        <f xml:space="preserve"> _01_data[[#This Row],[country]] &amp; _01_data[[#This Row],[year]]</f>
        <v>Tonga1953</v>
      </c>
      <c r="V795">
        <v>58</v>
      </c>
      <c r="W795">
        <v>2007</v>
      </c>
      <c r="X795" t="str">
        <v>Bahamas</v>
      </c>
      <c r="Y795">
        <v>1.8759999999999999</v>
      </c>
      <c r="Z795">
        <v>74.215999999999994</v>
      </c>
      <c r="AA795" t="e">
        <v>#N/A</v>
      </c>
      <c r="AB795" t="e">
        <v>#N/A</v>
      </c>
    </row>
    <row r="796" spans="2:28">
      <c r="B796" t="s">
        <v>186</v>
      </c>
      <c r="C796" t="s">
        <v>221</v>
      </c>
      <c r="D796" t="s">
        <v>224</v>
      </c>
      <c r="E796">
        <v>1953</v>
      </c>
      <c r="F796">
        <v>5.306</v>
      </c>
      <c r="G796">
        <v>58.110999999999997</v>
      </c>
      <c r="H796" t="str">
        <f xml:space="preserve"> _01_data[[#This Row],[country]] &amp; _01_data[[#This Row],[year]]</f>
        <v>Trinidad and Tobago1953</v>
      </c>
      <c r="V796">
        <v>59</v>
      </c>
      <c r="W796">
        <v>2008</v>
      </c>
      <c r="X796" t="str">
        <v>Bahamas</v>
      </c>
      <c r="Y796">
        <v>1.889</v>
      </c>
      <c r="Z796">
        <v>74.406999999999996</v>
      </c>
      <c r="AA796" t="e">
        <v>#N/A</v>
      </c>
      <c r="AB796" t="e">
        <v>#N/A</v>
      </c>
    </row>
    <row r="797" spans="2:28">
      <c r="B797" t="s">
        <v>187</v>
      </c>
      <c r="C797" t="s">
        <v>6</v>
      </c>
      <c r="D797" t="s">
        <v>219</v>
      </c>
      <c r="E797">
        <v>1953</v>
      </c>
      <c r="F797">
        <v>6.7359999999999998</v>
      </c>
      <c r="G797">
        <v>38.892000000000003</v>
      </c>
      <c r="H797" t="str">
        <f xml:space="preserve"> _01_data[[#This Row],[country]] &amp; _01_data[[#This Row],[year]]</f>
        <v>Tunisia1953</v>
      </c>
      <c r="V797">
        <v>60</v>
      </c>
      <c r="W797">
        <v>2009</v>
      </c>
      <c r="X797" t="str">
        <v>Bahamas</v>
      </c>
      <c r="Y797">
        <v>1.8979999999999999</v>
      </c>
      <c r="Z797">
        <v>74.587000000000003</v>
      </c>
      <c r="AA797" t="e">
        <v>#N/A</v>
      </c>
      <c r="AB797" t="e">
        <v>#N/A</v>
      </c>
    </row>
    <row r="798" spans="2:28">
      <c r="B798" t="s">
        <v>188</v>
      </c>
      <c r="C798" t="s">
        <v>4</v>
      </c>
      <c r="D798" t="s">
        <v>223</v>
      </c>
      <c r="E798">
        <v>1953</v>
      </c>
      <c r="F798">
        <v>6.609</v>
      </c>
      <c r="G798">
        <v>41.197000000000003</v>
      </c>
      <c r="H798" t="str">
        <f xml:space="preserve"> _01_data[[#This Row],[country]] &amp; _01_data[[#This Row],[year]]</f>
        <v>Turkey1953</v>
      </c>
      <c r="V798">
        <v>61</v>
      </c>
      <c r="W798">
        <v>2010</v>
      </c>
      <c r="X798" t="str">
        <v>Bahamas</v>
      </c>
      <c r="Y798">
        <v>1.901</v>
      </c>
      <c r="Z798">
        <v>74.757000000000005</v>
      </c>
      <c r="AA798" t="e">
        <v>#N/A</v>
      </c>
      <c r="AB798" t="e">
        <v>#N/A</v>
      </c>
    </row>
    <row r="799" spans="2:28">
      <c r="B799" t="s">
        <v>189</v>
      </c>
      <c r="C799" t="s">
        <v>216</v>
      </c>
      <c r="D799" t="s">
        <v>233</v>
      </c>
      <c r="E799">
        <v>1953</v>
      </c>
      <c r="F799">
        <v>5.9139999999999997</v>
      </c>
      <c r="G799">
        <v>51.502000000000002</v>
      </c>
      <c r="H799" t="str">
        <f xml:space="preserve"> _01_data[[#This Row],[country]] &amp; _01_data[[#This Row],[year]]</f>
        <v>Turkmenistan1953</v>
      </c>
      <c r="V799">
        <v>62</v>
      </c>
      <c r="W799">
        <v>2011</v>
      </c>
      <c r="X799" t="str">
        <v>Bahamas</v>
      </c>
      <c r="Y799">
        <v>1.8979999999999999</v>
      </c>
      <c r="Z799">
        <v>74.92</v>
      </c>
      <c r="AA799" t="e">
        <v>#N/A</v>
      </c>
      <c r="AB799" t="e">
        <v>#N/A</v>
      </c>
    </row>
    <row r="800" spans="2:28">
      <c r="B800" t="s">
        <v>190</v>
      </c>
      <c r="C800" t="s">
        <v>6</v>
      </c>
      <c r="D800" t="s">
        <v>231</v>
      </c>
      <c r="E800">
        <v>1953</v>
      </c>
      <c r="F800">
        <v>6.9</v>
      </c>
      <c r="G800">
        <v>40.246000000000002</v>
      </c>
      <c r="H800" t="str">
        <f xml:space="preserve"> _01_data[[#This Row],[country]] &amp; _01_data[[#This Row],[year]]</f>
        <v>Uganda1953</v>
      </c>
      <c r="V800">
        <v>63</v>
      </c>
      <c r="W800">
        <v>2012</v>
      </c>
      <c r="X800" t="str">
        <v>Bahamas</v>
      </c>
      <c r="Y800">
        <v>1.893</v>
      </c>
      <c r="Z800">
        <v>75.078999999999994</v>
      </c>
      <c r="AA800" t="e">
        <v>#N/A</v>
      </c>
      <c r="AB800" t="e">
        <v>#N/A</v>
      </c>
    </row>
    <row r="801" spans="2:28">
      <c r="B801" t="s">
        <v>191</v>
      </c>
      <c r="C801" t="s">
        <v>4</v>
      </c>
      <c r="D801" t="s">
        <v>218</v>
      </c>
      <c r="E801">
        <v>1953</v>
      </c>
      <c r="F801">
        <v>2.8460000000000001</v>
      </c>
      <c r="G801">
        <v>66.385000000000005</v>
      </c>
      <c r="H801" t="str">
        <f xml:space="preserve"> _01_data[[#This Row],[country]] &amp; _01_data[[#This Row],[year]]</f>
        <v>Ukraine1953</v>
      </c>
      <c r="V801">
        <v>64</v>
      </c>
      <c r="W801">
        <v>2013</v>
      </c>
      <c r="X801" t="str">
        <v>Bahamas</v>
      </c>
      <c r="Y801">
        <v>1.8879999999999999</v>
      </c>
      <c r="Z801">
        <v>75.236999999999995</v>
      </c>
      <c r="AA801">
        <v>1.8879999999999999</v>
      </c>
      <c r="AB801">
        <v>75.236999999999995</v>
      </c>
    </row>
    <row r="802" spans="2:28">
      <c r="B802" t="s">
        <v>192</v>
      </c>
      <c r="C802" t="s">
        <v>216</v>
      </c>
      <c r="D802" t="s">
        <v>223</v>
      </c>
      <c r="E802">
        <v>1953</v>
      </c>
      <c r="F802">
        <v>6.98</v>
      </c>
      <c r="G802">
        <v>44.445</v>
      </c>
      <c r="H802" t="str">
        <f xml:space="preserve"> _01_data[[#This Row],[country]] &amp; _01_data[[#This Row],[year]]</f>
        <v>United Arab Emirates1953</v>
      </c>
      <c r="V802">
        <v>0</v>
      </c>
      <c r="W802" t="str">
        <v/>
      </c>
      <c r="X802" t="str">
        <v/>
      </c>
      <c r="Y802" t="e">
        <v>#N/A</v>
      </c>
      <c r="Z802" t="e">
        <v>#N/A</v>
      </c>
      <c r="AA802" t="e">
        <v>#N/A</v>
      </c>
      <c r="AB802" t="e">
        <v>#N/A</v>
      </c>
    </row>
    <row r="803" spans="2:28">
      <c r="B803" t="s">
        <v>193</v>
      </c>
      <c r="C803" t="s">
        <v>4</v>
      </c>
      <c r="D803" t="s">
        <v>226</v>
      </c>
      <c r="E803">
        <v>1953</v>
      </c>
      <c r="F803">
        <v>2.2029999999999998</v>
      </c>
      <c r="G803">
        <v>69.87</v>
      </c>
      <c r="H803" t="str">
        <f xml:space="preserve"> _01_data[[#This Row],[country]] &amp; _01_data[[#This Row],[year]]</f>
        <v>United Kingdom1953</v>
      </c>
      <c r="V803">
        <v>1</v>
      </c>
      <c r="W803">
        <v>1950</v>
      </c>
      <c r="X803" t="str">
        <v>Bahrain</v>
      </c>
      <c r="Y803">
        <v>7.0309999999999997</v>
      </c>
      <c r="Z803">
        <v>41.164000000000001</v>
      </c>
      <c r="AA803" t="e">
        <v>#N/A</v>
      </c>
      <c r="AB803" t="e">
        <v>#N/A</v>
      </c>
    </row>
    <row r="804" spans="2:28">
      <c r="B804" t="s">
        <v>194</v>
      </c>
      <c r="C804" t="s">
        <v>221</v>
      </c>
      <c r="D804" t="s">
        <v>9</v>
      </c>
      <c r="E804">
        <v>1953</v>
      </c>
      <c r="F804">
        <v>3.3719999999999999</v>
      </c>
      <c r="G804">
        <v>68.790000000000006</v>
      </c>
      <c r="H804" t="str">
        <f xml:space="preserve"> _01_data[[#This Row],[country]] &amp; _01_data[[#This Row],[year]]</f>
        <v>United States1953</v>
      </c>
      <c r="V804">
        <v>2</v>
      </c>
      <c r="W804">
        <v>1951</v>
      </c>
      <c r="X804" t="str">
        <v>Bahrain</v>
      </c>
      <c r="Y804">
        <v>7.0090000000000003</v>
      </c>
      <c r="Z804">
        <v>41.582999999999998</v>
      </c>
      <c r="AA804" t="e">
        <v>#N/A</v>
      </c>
      <c r="AB804" t="e">
        <v>#N/A</v>
      </c>
    </row>
    <row r="805" spans="2:28">
      <c r="B805" t="s">
        <v>195</v>
      </c>
      <c r="C805" t="s">
        <v>221</v>
      </c>
      <c r="D805" t="s">
        <v>222</v>
      </c>
      <c r="E805">
        <v>1953</v>
      </c>
      <c r="F805">
        <v>2.74</v>
      </c>
      <c r="G805">
        <v>66.168999999999997</v>
      </c>
      <c r="H805" t="str">
        <f xml:space="preserve"> _01_data[[#This Row],[country]] &amp; _01_data[[#This Row],[year]]</f>
        <v>Uruguay1953</v>
      </c>
      <c r="V805">
        <v>3</v>
      </c>
      <c r="W805">
        <v>1952</v>
      </c>
      <c r="X805" t="str">
        <v>Bahrain</v>
      </c>
      <c r="Y805">
        <v>6.9729999999999999</v>
      </c>
      <c r="Z805">
        <v>42.459000000000003</v>
      </c>
      <c r="AA805" t="e">
        <v>#N/A</v>
      </c>
      <c r="AB805" t="e">
        <v>#N/A</v>
      </c>
    </row>
    <row r="806" spans="2:28">
      <c r="B806" t="s">
        <v>196</v>
      </c>
      <c r="C806" t="s">
        <v>216</v>
      </c>
      <c r="D806" t="s">
        <v>233</v>
      </c>
      <c r="E806">
        <v>1953</v>
      </c>
      <c r="F806">
        <v>6.0369999999999999</v>
      </c>
      <c r="G806">
        <v>55.981000000000002</v>
      </c>
      <c r="H806" t="str">
        <f xml:space="preserve"> _01_data[[#This Row],[country]] &amp; _01_data[[#This Row],[year]]</f>
        <v>Uzbekistan1953</v>
      </c>
      <c r="V806">
        <v>4</v>
      </c>
      <c r="W806">
        <v>1953</v>
      </c>
      <c r="X806" t="str">
        <v>Bahrain</v>
      </c>
      <c r="Y806">
        <v>6.9489999999999998</v>
      </c>
      <c r="Z806">
        <v>43.405999999999999</v>
      </c>
      <c r="AA806" t="e">
        <v>#N/A</v>
      </c>
      <c r="AB806" t="e">
        <v>#N/A</v>
      </c>
    </row>
    <row r="807" spans="2:28">
      <c r="B807" t="s">
        <v>197</v>
      </c>
      <c r="C807" t="s">
        <v>225</v>
      </c>
      <c r="D807" t="s">
        <v>225</v>
      </c>
      <c r="E807">
        <v>1953</v>
      </c>
      <c r="F807">
        <v>7.5810000000000004</v>
      </c>
      <c r="G807">
        <v>42.241</v>
      </c>
      <c r="H807" t="str">
        <f xml:space="preserve"> _01_data[[#This Row],[country]] &amp; _01_data[[#This Row],[year]]</f>
        <v>Vanuatu1953</v>
      </c>
      <c r="V807">
        <v>5</v>
      </c>
      <c r="W807">
        <v>1954</v>
      </c>
      <c r="X807" t="str">
        <v>Bahrain</v>
      </c>
      <c r="Y807">
        <v>6.9370000000000003</v>
      </c>
      <c r="Z807">
        <v>44.424999999999997</v>
      </c>
      <c r="AA807" t="e">
        <v>#N/A</v>
      </c>
      <c r="AB807" t="e">
        <v>#N/A</v>
      </c>
    </row>
    <row r="808" spans="2:28">
      <c r="B808" t="s">
        <v>198</v>
      </c>
      <c r="C808" t="s">
        <v>221</v>
      </c>
      <c r="D808" t="s">
        <v>222</v>
      </c>
      <c r="E808">
        <v>1953</v>
      </c>
      <c r="F808">
        <v>6.4269999999999996</v>
      </c>
      <c r="G808">
        <v>55.466999999999999</v>
      </c>
      <c r="H808" t="str">
        <f xml:space="preserve"> _01_data[[#This Row],[country]] &amp; _01_data[[#This Row],[year]]</f>
        <v>Venezuela1953</v>
      </c>
      <c r="V808">
        <v>6</v>
      </c>
      <c r="W808">
        <v>1955</v>
      </c>
      <c r="X808" t="str">
        <v>Bahrain</v>
      </c>
      <c r="Y808">
        <v>6.9379999999999997</v>
      </c>
      <c r="Z808">
        <v>45.515000000000001</v>
      </c>
      <c r="AA808" t="e">
        <v>#N/A</v>
      </c>
      <c r="AB808" t="e">
        <v>#N/A</v>
      </c>
    </row>
    <row r="809" spans="2:28">
      <c r="B809" t="s">
        <v>199</v>
      </c>
      <c r="C809" t="s">
        <v>216</v>
      </c>
      <c r="D809" t="s">
        <v>230</v>
      </c>
      <c r="E809">
        <v>1953</v>
      </c>
      <c r="F809">
        <v>5.5190000000000001</v>
      </c>
      <c r="G809">
        <v>53.95</v>
      </c>
      <c r="H809" t="str">
        <f xml:space="preserve"> _01_data[[#This Row],[country]] &amp; _01_data[[#This Row],[year]]</f>
        <v>Vietnam1953</v>
      </c>
      <c r="V809">
        <v>7</v>
      </c>
      <c r="W809">
        <v>1956</v>
      </c>
      <c r="X809" t="str">
        <v>Bahrain</v>
      </c>
      <c r="Y809">
        <v>6.95</v>
      </c>
      <c r="Z809">
        <v>46.674999999999997</v>
      </c>
      <c r="AA809" t="e">
        <v>#N/A</v>
      </c>
      <c r="AB809" t="e">
        <v>#N/A</v>
      </c>
    </row>
    <row r="810" spans="2:28">
      <c r="B810" t="s">
        <v>200</v>
      </c>
      <c r="C810" t="s">
        <v>221</v>
      </c>
      <c r="D810" t="s">
        <v>224</v>
      </c>
      <c r="E810">
        <v>1953</v>
      </c>
      <c r="F810">
        <v>5.2789999999999999</v>
      </c>
      <c r="G810">
        <v>59.743000000000002</v>
      </c>
      <c r="H810" t="str">
        <f xml:space="preserve"> _01_data[[#This Row],[country]] &amp; _01_data[[#This Row],[year]]</f>
        <v>Virgin Islands1953</v>
      </c>
      <c r="V810">
        <v>8</v>
      </c>
      <c r="W810">
        <v>1957</v>
      </c>
      <c r="X810" t="str">
        <v>Bahrain</v>
      </c>
      <c r="Y810">
        <v>6.9740000000000002</v>
      </c>
      <c r="Z810">
        <v>47.9</v>
      </c>
      <c r="AA810" t="e">
        <v>#N/A</v>
      </c>
      <c r="AB810" t="e">
        <v>#N/A</v>
      </c>
    </row>
    <row r="811" spans="2:28">
      <c r="B811" t="s">
        <v>201</v>
      </c>
      <c r="C811" t="s">
        <v>216</v>
      </c>
      <c r="D811" t="s">
        <v>223</v>
      </c>
      <c r="E811">
        <v>1953</v>
      </c>
      <c r="F811">
        <v>7.3159999999999998</v>
      </c>
      <c r="G811">
        <v>46.656999999999996</v>
      </c>
      <c r="H811" t="str">
        <f xml:space="preserve"> _01_data[[#This Row],[country]] &amp; _01_data[[#This Row],[year]]</f>
        <v>West Bank and Gaza1953</v>
      </c>
      <c r="V811">
        <v>9</v>
      </c>
      <c r="W811">
        <v>1958</v>
      </c>
      <c r="X811" t="str">
        <v>Bahrain</v>
      </c>
      <c r="Y811">
        <v>7.0069999999999997</v>
      </c>
      <c r="Z811">
        <v>49.182000000000002</v>
      </c>
      <c r="AA811" t="e">
        <v>#N/A</v>
      </c>
      <c r="AB811" t="e">
        <v>#N/A</v>
      </c>
    </row>
    <row r="812" spans="2:28">
      <c r="B812" t="s">
        <v>202</v>
      </c>
      <c r="C812" t="s">
        <v>6</v>
      </c>
      <c r="D812" t="s">
        <v>219</v>
      </c>
      <c r="E812">
        <v>1953</v>
      </c>
      <c r="F812">
        <v>6.3470000000000004</v>
      </c>
      <c r="G812">
        <v>35.715000000000003</v>
      </c>
      <c r="H812" t="str">
        <f xml:space="preserve"> _01_data[[#This Row],[country]] &amp; _01_data[[#This Row],[year]]</f>
        <v>Western Sahara1953</v>
      </c>
      <c r="V812">
        <v>10</v>
      </c>
      <c r="W812">
        <v>1959</v>
      </c>
      <c r="X812" t="str">
        <v>Bahrain</v>
      </c>
      <c r="Y812">
        <v>7.0469999999999997</v>
      </c>
      <c r="Z812">
        <v>50.509</v>
      </c>
      <c r="AA812" t="e">
        <v>#N/A</v>
      </c>
      <c r="AB812" t="e">
        <v>#N/A</v>
      </c>
    </row>
    <row r="813" spans="2:28">
      <c r="B813" t="s">
        <v>203</v>
      </c>
      <c r="C813" t="s">
        <v>216</v>
      </c>
      <c r="D813" t="s">
        <v>223</v>
      </c>
      <c r="E813">
        <v>1953</v>
      </c>
      <c r="F813">
        <v>7.2679999999999998</v>
      </c>
      <c r="G813">
        <v>25.756</v>
      </c>
      <c r="H813" t="str">
        <f xml:space="preserve"> _01_data[[#This Row],[country]] &amp; _01_data[[#This Row],[year]]</f>
        <v>Yemen Republic1953</v>
      </c>
      <c r="V813">
        <v>11</v>
      </c>
      <c r="W813">
        <v>1960</v>
      </c>
      <c r="X813" t="str">
        <v>Bahrain</v>
      </c>
      <c r="Y813">
        <v>7.09</v>
      </c>
      <c r="Z813">
        <v>51.866</v>
      </c>
      <c r="AA813" t="e">
        <v>#N/A</v>
      </c>
      <c r="AB813" t="e">
        <v>#N/A</v>
      </c>
    </row>
    <row r="814" spans="2:28">
      <c r="B814" t="s">
        <v>204</v>
      </c>
      <c r="C814" t="s">
        <v>6</v>
      </c>
      <c r="D814" t="s">
        <v>231</v>
      </c>
      <c r="E814">
        <v>1953</v>
      </c>
      <c r="F814">
        <v>6.7569999999999997</v>
      </c>
      <c r="G814">
        <v>42.279000000000003</v>
      </c>
      <c r="H814" t="str">
        <f xml:space="preserve"> _01_data[[#This Row],[country]] &amp; _01_data[[#This Row],[year]]</f>
        <v>Zambia1953</v>
      </c>
      <c r="V814">
        <v>12</v>
      </c>
      <c r="W814">
        <v>1961</v>
      </c>
      <c r="X814" t="str">
        <v>Bahrain</v>
      </c>
      <c r="Y814">
        <v>7.1319999999999997</v>
      </c>
      <c r="Z814">
        <v>53.231999999999999</v>
      </c>
      <c r="AA814" t="e">
        <v>#N/A</v>
      </c>
      <c r="AB814" t="e">
        <v>#N/A</v>
      </c>
    </row>
    <row r="815" spans="2:28">
      <c r="B815" t="s">
        <v>205</v>
      </c>
      <c r="C815" t="s">
        <v>6</v>
      </c>
      <c r="D815" t="s">
        <v>231</v>
      </c>
      <c r="E815">
        <v>1953</v>
      </c>
      <c r="F815">
        <v>6.8079999999999998</v>
      </c>
      <c r="G815">
        <v>48.753</v>
      </c>
      <c r="H815" t="str">
        <f xml:space="preserve"> _01_data[[#This Row],[country]] &amp; _01_data[[#This Row],[year]]</f>
        <v>Zimbabwe1953</v>
      </c>
      <c r="V815">
        <v>13</v>
      </c>
      <c r="W815">
        <v>1962</v>
      </c>
      <c r="X815" t="str">
        <v>Bahrain</v>
      </c>
      <c r="Y815">
        <v>7.1680000000000001</v>
      </c>
      <c r="Z815">
        <v>54.588000000000001</v>
      </c>
      <c r="AA815" t="e">
        <v>#N/A</v>
      </c>
      <c r="AB815" t="e">
        <v>#N/A</v>
      </c>
    </row>
    <row r="816" spans="2:28">
      <c r="B816" t="s">
        <v>2</v>
      </c>
      <c r="C816" t="s">
        <v>216</v>
      </c>
      <c r="D816" t="s">
        <v>217</v>
      </c>
      <c r="E816">
        <v>1954</v>
      </c>
      <c r="F816">
        <v>7.6710000000000003</v>
      </c>
      <c r="G816">
        <v>28.48</v>
      </c>
      <c r="H816" t="str">
        <f xml:space="preserve"> _01_data[[#This Row],[country]] &amp; _01_data[[#This Row],[year]]</f>
        <v>Afghanistan1954</v>
      </c>
      <c r="V816">
        <v>14</v>
      </c>
      <c r="W816">
        <v>1963</v>
      </c>
      <c r="X816" t="str">
        <v>Bahrain</v>
      </c>
      <c r="Y816">
        <v>7.19</v>
      </c>
      <c r="Z816">
        <v>55.91</v>
      </c>
      <c r="AA816" t="e">
        <v>#N/A</v>
      </c>
      <c r="AB816" t="e">
        <v>#N/A</v>
      </c>
    </row>
    <row r="817" spans="2:28">
      <c r="B817" t="s">
        <v>3</v>
      </c>
      <c r="C817" t="s">
        <v>4</v>
      </c>
      <c r="D817" t="s">
        <v>218</v>
      </c>
      <c r="E817">
        <v>1954</v>
      </c>
      <c r="F817">
        <v>6.3090000000000002</v>
      </c>
      <c r="G817">
        <v>56.183999999999997</v>
      </c>
      <c r="H817" t="str">
        <f xml:space="preserve"> _01_data[[#This Row],[country]] &amp; _01_data[[#This Row],[year]]</f>
        <v>Albania1954</v>
      </c>
      <c r="V817">
        <v>15</v>
      </c>
      <c r="W817">
        <v>1964</v>
      </c>
      <c r="X817" t="str">
        <v>Bahrain</v>
      </c>
      <c r="Y817">
        <v>7.1920000000000002</v>
      </c>
      <c r="Z817">
        <v>57.182000000000002</v>
      </c>
      <c r="AA817" t="e">
        <v>#N/A</v>
      </c>
      <c r="AB817" t="e">
        <v>#N/A</v>
      </c>
    </row>
    <row r="818" spans="2:28">
      <c r="B818" t="s">
        <v>5</v>
      </c>
      <c r="C818" t="s">
        <v>6</v>
      </c>
      <c r="D818" t="s">
        <v>219</v>
      </c>
      <c r="E818">
        <v>1954</v>
      </c>
      <c r="F818">
        <v>7.6479999999999997</v>
      </c>
      <c r="G818">
        <v>43.493000000000002</v>
      </c>
      <c r="H818" t="str">
        <f xml:space="preserve"> _01_data[[#This Row],[country]] &amp; _01_data[[#This Row],[year]]</f>
        <v>Algeria1954</v>
      </c>
      <c r="V818">
        <v>16</v>
      </c>
      <c r="W818">
        <v>1965</v>
      </c>
      <c r="X818" t="str">
        <v>Bahrain</v>
      </c>
      <c r="Y818">
        <v>7.165</v>
      </c>
      <c r="Z818">
        <v>58.389000000000003</v>
      </c>
      <c r="AA818" t="e">
        <v>#N/A</v>
      </c>
      <c r="AB818" t="e">
        <v>#N/A</v>
      </c>
    </row>
    <row r="819" spans="2:28">
      <c r="B819" t="s">
        <v>7</v>
      </c>
      <c r="C819" t="s">
        <v>6</v>
      </c>
      <c r="D819" t="s">
        <v>220</v>
      </c>
      <c r="E819">
        <v>1954</v>
      </c>
      <c r="F819">
        <v>7.0579999999999998</v>
      </c>
      <c r="G819">
        <v>30.599</v>
      </c>
      <c r="H819" t="str">
        <f xml:space="preserve"> _01_data[[#This Row],[country]] &amp; _01_data[[#This Row],[year]]</f>
        <v>Angola1954</v>
      </c>
      <c r="V819">
        <v>17</v>
      </c>
      <c r="W819">
        <v>1966</v>
      </c>
      <c r="X819" t="str">
        <v>Bahrain</v>
      </c>
      <c r="Y819">
        <v>7.101</v>
      </c>
      <c r="Z819">
        <v>59.526000000000003</v>
      </c>
      <c r="AA819" t="e">
        <v>#N/A</v>
      </c>
      <c r="AB819" t="e">
        <v>#N/A</v>
      </c>
    </row>
    <row r="820" spans="2:28">
      <c r="B820" t="s">
        <v>8</v>
      </c>
      <c r="C820" t="s">
        <v>221</v>
      </c>
      <c r="D820" t="s">
        <v>9</v>
      </c>
      <c r="E820">
        <v>1954</v>
      </c>
      <c r="F820">
        <v>4.5309999999999997</v>
      </c>
      <c r="G820">
        <v>59.271000000000001</v>
      </c>
      <c r="H820" t="str">
        <f xml:space="preserve"> _01_data[[#This Row],[country]] &amp; _01_data[[#This Row],[year]]</f>
        <v>Antigua and Barbuda1954</v>
      </c>
      <c r="V820">
        <v>18</v>
      </c>
      <c r="W820">
        <v>1967</v>
      </c>
      <c r="X820" t="str">
        <v>Bahrain</v>
      </c>
      <c r="Y820">
        <v>6.9980000000000002</v>
      </c>
      <c r="Z820">
        <v>60.598999999999997</v>
      </c>
      <c r="AA820" t="e">
        <v>#N/A</v>
      </c>
      <c r="AB820" t="e">
        <v>#N/A</v>
      </c>
    </row>
    <row r="821" spans="2:28">
      <c r="B821" t="s">
        <v>10</v>
      </c>
      <c r="C821" t="s">
        <v>221</v>
      </c>
      <c r="D821" t="s">
        <v>222</v>
      </c>
      <c r="E821">
        <v>1954</v>
      </c>
      <c r="F821">
        <v>3.1459999999999999</v>
      </c>
      <c r="G821">
        <v>63.331000000000003</v>
      </c>
      <c r="H821" t="str">
        <f xml:space="preserve"> _01_data[[#This Row],[country]] &amp; _01_data[[#This Row],[year]]</f>
        <v>Argentina1954</v>
      </c>
      <c r="V821">
        <v>19</v>
      </c>
      <c r="W821">
        <v>1968</v>
      </c>
      <c r="X821" t="str">
        <v>Bahrain</v>
      </c>
      <c r="Y821">
        <v>6.86</v>
      </c>
      <c r="Z821">
        <v>61.610999999999997</v>
      </c>
      <c r="AA821" t="e">
        <v>#N/A</v>
      </c>
      <c r="AB821" t="e">
        <v>#N/A</v>
      </c>
    </row>
    <row r="822" spans="2:28">
      <c r="B822" t="s">
        <v>11</v>
      </c>
      <c r="C822" t="s">
        <v>4</v>
      </c>
      <c r="D822" t="s">
        <v>223</v>
      </c>
      <c r="E822">
        <v>1954</v>
      </c>
      <c r="F822">
        <v>4.4809999999999999</v>
      </c>
      <c r="G822">
        <v>63.445999999999998</v>
      </c>
      <c r="H822" t="str">
        <f xml:space="preserve"> _01_data[[#This Row],[country]] &amp; _01_data[[#This Row],[year]]</f>
        <v>Armenia1954</v>
      </c>
      <c r="V822">
        <v>20</v>
      </c>
      <c r="W822">
        <v>1969</v>
      </c>
      <c r="X822" t="str">
        <v>Bahrain</v>
      </c>
      <c r="Y822">
        <v>6.69</v>
      </c>
      <c r="Z822">
        <v>62.561999999999998</v>
      </c>
      <c r="AA822" t="e">
        <v>#N/A</v>
      </c>
      <c r="AB822" t="e">
        <v>#N/A</v>
      </c>
    </row>
    <row r="823" spans="2:28">
      <c r="B823" t="s">
        <v>12</v>
      </c>
      <c r="C823" t="s">
        <v>221</v>
      </c>
      <c r="D823" t="s">
        <v>224</v>
      </c>
      <c r="E823">
        <v>1954</v>
      </c>
      <c r="F823">
        <v>5.53</v>
      </c>
      <c r="G823">
        <v>61.872999999999998</v>
      </c>
      <c r="H823" t="str">
        <f xml:space="preserve"> _01_data[[#This Row],[country]] &amp; _01_data[[#This Row],[year]]</f>
        <v>Aruba1954</v>
      </c>
      <c r="V823">
        <v>21</v>
      </c>
      <c r="W823">
        <v>1970</v>
      </c>
      <c r="X823" t="str">
        <v>Bahrain</v>
      </c>
      <c r="Y823">
        <v>6.4980000000000002</v>
      </c>
      <c r="Z823">
        <v>63.45</v>
      </c>
      <c r="AA823" t="e">
        <v>#N/A</v>
      </c>
      <c r="AB823" t="e">
        <v>#N/A</v>
      </c>
    </row>
    <row r="824" spans="2:28">
      <c r="B824" t="s">
        <v>13</v>
      </c>
      <c r="C824" t="s">
        <v>225</v>
      </c>
      <c r="D824" t="s">
        <v>225</v>
      </c>
      <c r="E824">
        <v>1954</v>
      </c>
      <c r="F824">
        <v>3.1909999999999998</v>
      </c>
      <c r="G824">
        <v>69.849999999999994</v>
      </c>
      <c r="H824" t="str">
        <f xml:space="preserve"> _01_data[[#This Row],[country]] &amp; _01_data[[#This Row],[year]]</f>
        <v>Australia1954</v>
      </c>
      <c r="V824">
        <v>22</v>
      </c>
      <c r="W824">
        <v>1971</v>
      </c>
      <c r="X824" t="str">
        <v>Bahrain</v>
      </c>
      <c r="Y824">
        <v>6.2930000000000001</v>
      </c>
      <c r="Z824">
        <v>64.275999999999996</v>
      </c>
      <c r="AA824" t="e">
        <v>#N/A</v>
      </c>
      <c r="AB824" t="e">
        <v>#N/A</v>
      </c>
    </row>
    <row r="825" spans="2:28">
      <c r="B825" t="s">
        <v>14</v>
      </c>
      <c r="C825" t="s">
        <v>4</v>
      </c>
      <c r="D825" t="s">
        <v>226</v>
      </c>
      <c r="E825">
        <v>1954</v>
      </c>
      <c r="F825">
        <v>2.1560000000000001</v>
      </c>
      <c r="G825">
        <v>67.319999999999993</v>
      </c>
      <c r="H825" t="str">
        <f xml:space="preserve"> _01_data[[#This Row],[country]] &amp; _01_data[[#This Row],[year]]</f>
        <v>Austria1954</v>
      </c>
      <c r="V825">
        <v>23</v>
      </c>
      <c r="W825">
        <v>1972</v>
      </c>
      <c r="X825" t="str">
        <v>Bahrain</v>
      </c>
      <c r="Y825">
        <v>6.0890000000000004</v>
      </c>
      <c r="Z825">
        <v>65.043000000000006</v>
      </c>
      <c r="AA825" t="e">
        <v>#N/A</v>
      </c>
      <c r="AB825" t="e">
        <v>#N/A</v>
      </c>
    </row>
    <row r="826" spans="2:28">
      <c r="B826" t="s">
        <v>15</v>
      </c>
      <c r="C826" t="s">
        <v>4</v>
      </c>
      <c r="D826" t="s">
        <v>223</v>
      </c>
      <c r="E826">
        <v>1954</v>
      </c>
      <c r="F826">
        <v>5.4050000000000002</v>
      </c>
      <c r="G826">
        <v>58.576000000000001</v>
      </c>
      <c r="H826" t="str">
        <f xml:space="preserve"> _01_data[[#This Row],[country]] &amp; _01_data[[#This Row],[year]]</f>
        <v>Azerbaijan1954</v>
      </c>
      <c r="V826">
        <v>24</v>
      </c>
      <c r="W826">
        <v>1973</v>
      </c>
      <c r="X826" t="str">
        <v>Bahrain</v>
      </c>
      <c r="Y826">
        <v>5.8949999999999996</v>
      </c>
      <c r="Z826">
        <v>65.757000000000005</v>
      </c>
      <c r="AA826" t="e">
        <v>#N/A</v>
      </c>
      <c r="AB826" t="e">
        <v>#N/A</v>
      </c>
    </row>
    <row r="827" spans="2:28">
      <c r="B827" t="s">
        <v>16</v>
      </c>
      <c r="C827" t="s">
        <v>221</v>
      </c>
      <c r="D827" t="s">
        <v>9</v>
      </c>
      <c r="E827">
        <v>1954</v>
      </c>
      <c r="F827">
        <v>4.1150000000000002</v>
      </c>
      <c r="G827">
        <v>60.649000000000001</v>
      </c>
      <c r="H827" t="str">
        <f xml:space="preserve"> _01_data[[#This Row],[country]] &amp; _01_data[[#This Row],[year]]</f>
        <v>Bahamas1954</v>
      </c>
      <c r="V827">
        <v>25</v>
      </c>
      <c r="W827">
        <v>1974</v>
      </c>
      <c r="X827" t="str">
        <v>Bahrain</v>
      </c>
      <c r="Y827">
        <v>5.7160000000000002</v>
      </c>
      <c r="Z827">
        <v>66.421000000000006</v>
      </c>
      <c r="AA827" t="e">
        <v>#N/A</v>
      </c>
      <c r="AB827" t="e">
        <v>#N/A</v>
      </c>
    </row>
    <row r="828" spans="2:28">
      <c r="B828" t="s">
        <v>17</v>
      </c>
      <c r="C828" t="s">
        <v>216</v>
      </c>
      <c r="D828" t="s">
        <v>223</v>
      </c>
      <c r="E828">
        <v>1954</v>
      </c>
      <c r="F828">
        <v>6.9370000000000003</v>
      </c>
      <c r="G828">
        <v>44.424999999999997</v>
      </c>
      <c r="H828" t="str">
        <f xml:space="preserve"> _01_data[[#This Row],[country]] &amp; _01_data[[#This Row],[year]]</f>
        <v>Bahrain1954</v>
      </c>
      <c r="V828">
        <v>26</v>
      </c>
      <c r="W828">
        <v>1975</v>
      </c>
      <c r="X828" t="str">
        <v>Bahrain</v>
      </c>
      <c r="Y828">
        <v>5.556</v>
      </c>
      <c r="Z828">
        <v>67.040000000000006</v>
      </c>
      <c r="AA828" t="e">
        <v>#N/A</v>
      </c>
      <c r="AB828" t="e">
        <v>#N/A</v>
      </c>
    </row>
    <row r="829" spans="2:28">
      <c r="B829" t="s">
        <v>18</v>
      </c>
      <c r="C829" t="s">
        <v>216</v>
      </c>
      <c r="D829" t="s">
        <v>217</v>
      </c>
      <c r="E829">
        <v>1954</v>
      </c>
      <c r="F829">
        <v>6.45</v>
      </c>
      <c r="G829">
        <v>44.127000000000002</v>
      </c>
      <c r="H829" t="str">
        <f xml:space="preserve"> _01_data[[#This Row],[country]] &amp; _01_data[[#This Row],[year]]</f>
        <v>Bangladesh1954</v>
      </c>
      <c r="V829">
        <v>27</v>
      </c>
      <c r="W829">
        <v>1976</v>
      </c>
      <c r="X829" t="str">
        <v>Bahrain</v>
      </c>
      <c r="Y829">
        <v>5.4139999999999997</v>
      </c>
      <c r="Z829">
        <v>67.614999999999995</v>
      </c>
      <c r="AA829" t="e">
        <v>#N/A</v>
      </c>
      <c r="AB829" t="e">
        <v>#N/A</v>
      </c>
    </row>
    <row r="830" spans="2:28">
      <c r="B830" t="s">
        <v>19</v>
      </c>
      <c r="C830" t="s">
        <v>221</v>
      </c>
      <c r="D830" t="s">
        <v>224</v>
      </c>
      <c r="E830">
        <v>1954</v>
      </c>
      <c r="F830">
        <v>4.3550000000000004</v>
      </c>
      <c r="G830">
        <v>58.023000000000003</v>
      </c>
      <c r="H830" t="str">
        <f xml:space="preserve"> _01_data[[#This Row],[country]] &amp; _01_data[[#This Row],[year]]</f>
        <v>Barbados1954</v>
      </c>
      <c r="V830">
        <v>28</v>
      </c>
      <c r="W830">
        <v>1977</v>
      </c>
      <c r="X830" t="str">
        <v>Bahrain</v>
      </c>
      <c r="Y830">
        <v>5.2830000000000004</v>
      </c>
      <c r="Z830">
        <v>68.150999999999996</v>
      </c>
      <c r="AA830" t="e">
        <v>#N/A</v>
      </c>
      <c r="AB830" t="e">
        <v>#N/A</v>
      </c>
    </row>
    <row r="831" spans="2:28">
      <c r="B831" t="s">
        <v>20</v>
      </c>
      <c r="C831" t="s">
        <v>4</v>
      </c>
      <c r="D831" t="s">
        <v>218</v>
      </c>
      <c r="E831">
        <v>1954</v>
      </c>
      <c r="F831">
        <v>2.665</v>
      </c>
      <c r="G831">
        <v>66.548000000000002</v>
      </c>
      <c r="H831" t="str">
        <f xml:space="preserve"> _01_data[[#This Row],[country]] &amp; _01_data[[#This Row],[year]]</f>
        <v>Belarus1954</v>
      </c>
      <c r="V831">
        <v>29</v>
      </c>
      <c r="W831">
        <v>1978</v>
      </c>
      <c r="X831" t="str">
        <v>Bahrain</v>
      </c>
      <c r="Y831">
        <v>5.157</v>
      </c>
      <c r="Z831">
        <v>68.650000000000006</v>
      </c>
      <c r="AA831" t="e">
        <v>#N/A</v>
      </c>
      <c r="AB831" t="e">
        <v>#N/A</v>
      </c>
    </row>
    <row r="832" spans="2:28">
      <c r="B832" t="s">
        <v>21</v>
      </c>
      <c r="C832" t="s">
        <v>4</v>
      </c>
      <c r="D832" t="s">
        <v>226</v>
      </c>
      <c r="E832">
        <v>1954</v>
      </c>
      <c r="F832">
        <v>2.383</v>
      </c>
      <c r="G832">
        <v>68.63</v>
      </c>
      <c r="H832" t="str">
        <f xml:space="preserve"> _01_data[[#This Row],[country]] &amp; _01_data[[#This Row],[year]]</f>
        <v>Belgium1954</v>
      </c>
      <c r="V832">
        <v>30</v>
      </c>
      <c r="W832">
        <v>1979</v>
      </c>
      <c r="X832" t="str">
        <v>Bahrain</v>
      </c>
      <c r="Y832">
        <v>5.0359999999999996</v>
      </c>
      <c r="Z832">
        <v>69.116</v>
      </c>
      <c r="AA832" t="e">
        <v>#N/A</v>
      </c>
      <c r="AB832" t="e">
        <v>#N/A</v>
      </c>
    </row>
    <row r="833" spans="2:28">
      <c r="B833" t="s">
        <v>22</v>
      </c>
      <c r="C833" t="s">
        <v>221</v>
      </c>
      <c r="D833" t="s">
        <v>227</v>
      </c>
      <c r="E833">
        <v>1954</v>
      </c>
      <c r="F833">
        <v>6.62</v>
      </c>
      <c r="G833">
        <v>56.744999999999997</v>
      </c>
      <c r="H833" t="str">
        <f xml:space="preserve"> _01_data[[#This Row],[country]] &amp; _01_data[[#This Row],[year]]</f>
        <v>Belize1954</v>
      </c>
      <c r="V833">
        <v>31</v>
      </c>
      <c r="W833">
        <v>1980</v>
      </c>
      <c r="X833" t="str">
        <v>Bahrain</v>
      </c>
      <c r="Y833">
        <v>4.9169999999999998</v>
      </c>
      <c r="Z833">
        <v>69.549000000000007</v>
      </c>
      <c r="AA833" t="e">
        <v>#N/A</v>
      </c>
      <c r="AB833" t="e">
        <v>#N/A</v>
      </c>
    </row>
    <row r="834" spans="2:28">
      <c r="B834" t="s">
        <v>23</v>
      </c>
      <c r="C834" t="s">
        <v>6</v>
      </c>
      <c r="D834" t="s">
        <v>228</v>
      </c>
      <c r="E834">
        <v>1954</v>
      </c>
      <c r="F834">
        <v>5.9379999999999997</v>
      </c>
      <c r="G834">
        <v>34.465000000000003</v>
      </c>
      <c r="H834" t="str">
        <f xml:space="preserve"> _01_data[[#This Row],[country]] &amp; _01_data[[#This Row],[year]]</f>
        <v>Benin1954</v>
      </c>
      <c r="V834">
        <v>32</v>
      </c>
      <c r="W834">
        <v>1981</v>
      </c>
      <c r="X834" t="str">
        <v>Bahrain</v>
      </c>
      <c r="Y834">
        <v>4.8019999999999996</v>
      </c>
      <c r="Z834">
        <v>69.95</v>
      </c>
      <c r="AA834" t="e">
        <v>#N/A</v>
      </c>
      <c r="AB834" t="e">
        <v>#N/A</v>
      </c>
    </row>
    <row r="835" spans="2:28">
      <c r="B835" t="s">
        <v>24</v>
      </c>
      <c r="C835" t="s">
        <v>216</v>
      </c>
      <c r="D835" t="s">
        <v>217</v>
      </c>
      <c r="E835">
        <v>1954</v>
      </c>
      <c r="F835">
        <v>6.67</v>
      </c>
      <c r="G835">
        <v>30.064</v>
      </c>
      <c r="H835" t="str">
        <f xml:space="preserve"> _01_data[[#This Row],[country]] &amp; _01_data[[#This Row],[year]]</f>
        <v>Bhutan1954</v>
      </c>
      <c r="V835">
        <v>33</v>
      </c>
      <c r="W835">
        <v>1982</v>
      </c>
      <c r="X835" t="str">
        <v>Bahrain</v>
      </c>
      <c r="Y835">
        <v>4.6900000000000004</v>
      </c>
      <c r="Z835">
        <v>70.319000000000003</v>
      </c>
      <c r="AA835" t="e">
        <v>#N/A</v>
      </c>
      <c r="AB835" t="e">
        <v>#N/A</v>
      </c>
    </row>
    <row r="836" spans="2:28">
      <c r="B836" t="s">
        <v>25</v>
      </c>
      <c r="C836" t="s">
        <v>221</v>
      </c>
      <c r="D836" t="s">
        <v>222</v>
      </c>
      <c r="E836">
        <v>1954</v>
      </c>
      <c r="F836">
        <v>6.7690000000000001</v>
      </c>
      <c r="G836">
        <v>40.856000000000002</v>
      </c>
      <c r="H836" t="str">
        <f xml:space="preserve"> _01_data[[#This Row],[country]] &amp; _01_data[[#This Row],[year]]</f>
        <v>Bolivia1954</v>
      </c>
      <c r="V836">
        <v>34</v>
      </c>
      <c r="W836">
        <v>1983</v>
      </c>
      <c r="X836" t="str">
        <v>Bahrain</v>
      </c>
      <c r="Y836">
        <v>4.5810000000000004</v>
      </c>
      <c r="Z836">
        <v>70.656000000000006</v>
      </c>
      <c r="AA836" t="e">
        <v>#N/A</v>
      </c>
      <c r="AB836" t="e">
        <v>#N/A</v>
      </c>
    </row>
    <row r="837" spans="2:28">
      <c r="B837" t="s">
        <v>26</v>
      </c>
      <c r="C837" t="s">
        <v>4</v>
      </c>
      <c r="D837" t="s">
        <v>218</v>
      </c>
      <c r="E837">
        <v>1954</v>
      </c>
      <c r="F837">
        <v>4.6440000000000001</v>
      </c>
      <c r="G837">
        <v>55.296999999999997</v>
      </c>
      <c r="H837" t="str">
        <f xml:space="preserve"> _01_data[[#This Row],[country]] &amp; _01_data[[#This Row],[year]]</f>
        <v>Bosnia and Herzegovina1954</v>
      </c>
      <c r="V837">
        <v>35</v>
      </c>
      <c r="W837">
        <v>1984</v>
      </c>
      <c r="X837" t="str">
        <v>Bahrain</v>
      </c>
      <c r="Y837">
        <v>4.4720000000000004</v>
      </c>
      <c r="Z837">
        <v>70.965000000000003</v>
      </c>
      <c r="AA837" t="e">
        <v>#N/A</v>
      </c>
      <c r="AB837" t="e">
        <v>#N/A</v>
      </c>
    </row>
    <row r="838" spans="2:28">
      <c r="B838" t="s">
        <v>27</v>
      </c>
      <c r="C838" t="s">
        <v>6</v>
      </c>
      <c r="D838" t="s">
        <v>229</v>
      </c>
      <c r="E838">
        <v>1954</v>
      </c>
      <c r="F838">
        <v>6.5229999999999997</v>
      </c>
      <c r="G838">
        <v>48.274000000000001</v>
      </c>
      <c r="H838" t="str">
        <f xml:space="preserve"> _01_data[[#This Row],[country]] &amp; _01_data[[#This Row],[year]]</f>
        <v>Botswana1954</v>
      </c>
      <c r="V838">
        <v>36</v>
      </c>
      <c r="W838">
        <v>1985</v>
      </c>
      <c r="X838" t="str">
        <v>Bahrain</v>
      </c>
      <c r="Y838">
        <v>4.3620000000000001</v>
      </c>
      <c r="Z838">
        <v>71.248000000000005</v>
      </c>
      <c r="AA838" t="e">
        <v>#N/A</v>
      </c>
      <c r="AB838" t="e">
        <v>#N/A</v>
      </c>
    </row>
    <row r="839" spans="2:28">
      <c r="B839" t="s">
        <v>28</v>
      </c>
      <c r="C839" t="s">
        <v>221</v>
      </c>
      <c r="D839" t="s">
        <v>222</v>
      </c>
      <c r="E839">
        <v>1954</v>
      </c>
      <c r="F839">
        <v>6.1369999999999996</v>
      </c>
      <c r="G839">
        <v>51.737000000000002</v>
      </c>
      <c r="H839" t="str">
        <f xml:space="preserve"> _01_data[[#This Row],[country]] &amp; _01_data[[#This Row],[year]]</f>
        <v>Brazil1954</v>
      </c>
      <c r="V839">
        <v>37</v>
      </c>
      <c r="W839">
        <v>1986</v>
      </c>
      <c r="X839" t="str">
        <v>Bahrain</v>
      </c>
      <c r="Y839">
        <v>4.2480000000000002</v>
      </c>
      <c r="Z839">
        <v>71.507000000000005</v>
      </c>
      <c r="AA839" t="e">
        <v>#N/A</v>
      </c>
      <c r="AB839" t="e">
        <v>#N/A</v>
      </c>
    </row>
    <row r="840" spans="2:28">
      <c r="B840" t="s">
        <v>29</v>
      </c>
      <c r="C840" t="s">
        <v>216</v>
      </c>
      <c r="D840" t="s">
        <v>230</v>
      </c>
      <c r="E840">
        <v>1954</v>
      </c>
      <c r="F840">
        <v>6.6639999999999997</v>
      </c>
      <c r="G840">
        <v>58.76</v>
      </c>
      <c r="H840" t="str">
        <f xml:space="preserve"> _01_data[[#This Row],[country]] &amp; _01_data[[#This Row],[year]]</f>
        <v>Brunei1954</v>
      </c>
      <c r="V840">
        <v>38</v>
      </c>
      <c r="W840">
        <v>1987</v>
      </c>
      <c r="X840" t="str">
        <v>Bahrain</v>
      </c>
      <c r="Y840">
        <v>4.1280000000000001</v>
      </c>
      <c r="Z840">
        <v>71.745000000000005</v>
      </c>
      <c r="AA840" t="e">
        <v>#N/A</v>
      </c>
      <c r="AB840" t="e">
        <v>#N/A</v>
      </c>
    </row>
    <row r="841" spans="2:28">
      <c r="B841" t="s">
        <v>30</v>
      </c>
      <c r="C841" t="s">
        <v>4</v>
      </c>
      <c r="D841" t="s">
        <v>218</v>
      </c>
      <c r="E841">
        <v>1954</v>
      </c>
      <c r="F841">
        <v>2.4340000000000002</v>
      </c>
      <c r="G841">
        <v>64.400000000000006</v>
      </c>
      <c r="H841" t="str">
        <f xml:space="preserve"> _01_data[[#This Row],[country]] &amp; _01_data[[#This Row],[year]]</f>
        <v>Bulgaria1954</v>
      </c>
      <c r="V841">
        <v>39</v>
      </c>
      <c r="W841">
        <v>1988</v>
      </c>
      <c r="X841" t="str">
        <v>Bahrain</v>
      </c>
      <c r="Y841">
        <v>4.0019999999999998</v>
      </c>
      <c r="Z841">
        <v>71.966999999999999</v>
      </c>
      <c r="AA841" t="e">
        <v>#N/A</v>
      </c>
      <c r="AB841" t="e">
        <v>#N/A</v>
      </c>
    </row>
    <row r="842" spans="2:28">
      <c r="B842" t="s">
        <v>31</v>
      </c>
      <c r="C842" t="s">
        <v>6</v>
      </c>
      <c r="D842" t="s">
        <v>228</v>
      </c>
      <c r="E842">
        <v>1954</v>
      </c>
      <c r="F842">
        <v>6.1520000000000001</v>
      </c>
      <c r="G842">
        <v>31.658000000000001</v>
      </c>
      <c r="H842" t="str">
        <f xml:space="preserve"> _01_data[[#This Row],[country]] &amp; _01_data[[#This Row],[year]]</f>
        <v>Burkina Faso1954</v>
      </c>
      <c r="V842">
        <v>40</v>
      </c>
      <c r="W842">
        <v>1989</v>
      </c>
      <c r="X842" t="str">
        <v>Bahrain</v>
      </c>
      <c r="Y842">
        <v>3.8719999999999999</v>
      </c>
      <c r="Z842">
        <v>72.177000000000007</v>
      </c>
      <c r="AA842" t="e">
        <v>#N/A</v>
      </c>
      <c r="AB842" t="e">
        <v>#N/A</v>
      </c>
    </row>
    <row r="843" spans="2:28">
      <c r="B843" t="s">
        <v>32</v>
      </c>
      <c r="C843" t="s">
        <v>6</v>
      </c>
      <c r="D843" t="s">
        <v>231</v>
      </c>
      <c r="E843">
        <v>1954</v>
      </c>
      <c r="F843">
        <v>6.7939999999999996</v>
      </c>
      <c r="G843">
        <v>39.482999999999997</v>
      </c>
      <c r="H843" t="str">
        <f xml:space="preserve"> _01_data[[#This Row],[country]] &amp; _01_data[[#This Row],[year]]</f>
        <v>Burundi1954</v>
      </c>
      <c r="V843">
        <v>41</v>
      </c>
      <c r="W843">
        <v>1990</v>
      </c>
      <c r="X843" t="str">
        <v>Bahrain</v>
      </c>
      <c r="Y843">
        <v>3.738</v>
      </c>
      <c r="Z843">
        <v>72.382000000000005</v>
      </c>
      <c r="AA843" t="e">
        <v>#N/A</v>
      </c>
      <c r="AB843" t="e">
        <v>#N/A</v>
      </c>
    </row>
    <row r="844" spans="2:28">
      <c r="B844" t="s">
        <v>33</v>
      </c>
      <c r="C844" t="s">
        <v>216</v>
      </c>
      <c r="D844" t="s">
        <v>230</v>
      </c>
      <c r="E844">
        <v>1954</v>
      </c>
      <c r="F844">
        <v>6.9450000000000003</v>
      </c>
      <c r="G844">
        <v>40.56</v>
      </c>
      <c r="H844" t="str">
        <f xml:space="preserve"> _01_data[[#This Row],[country]] &amp; _01_data[[#This Row],[year]]</f>
        <v>Cambodia1954</v>
      </c>
      <c r="V844">
        <v>42</v>
      </c>
      <c r="W844">
        <v>1991</v>
      </c>
      <c r="X844" t="str">
        <v>Bahrain</v>
      </c>
      <c r="Y844">
        <v>3.601</v>
      </c>
      <c r="Z844">
        <v>72.587000000000003</v>
      </c>
      <c r="AA844" t="e">
        <v>#N/A</v>
      </c>
      <c r="AB844" t="e">
        <v>#N/A</v>
      </c>
    </row>
    <row r="845" spans="2:28">
      <c r="B845" t="s">
        <v>34</v>
      </c>
      <c r="C845" t="s">
        <v>6</v>
      </c>
      <c r="D845" t="s">
        <v>220</v>
      </c>
      <c r="E845">
        <v>1954</v>
      </c>
      <c r="F845">
        <v>5.4649999999999999</v>
      </c>
      <c r="G845">
        <v>39.064999999999998</v>
      </c>
      <c r="H845" t="str">
        <f xml:space="preserve"> _01_data[[#This Row],[country]] &amp; _01_data[[#This Row],[year]]</f>
        <v>Cameroon1954</v>
      </c>
      <c r="V845">
        <v>43</v>
      </c>
      <c r="W845">
        <v>1992</v>
      </c>
      <c r="X845" t="str">
        <v>Bahrain</v>
      </c>
      <c r="Y845">
        <v>3.4660000000000002</v>
      </c>
      <c r="Z845">
        <v>72.793999999999997</v>
      </c>
      <c r="AA845" t="e">
        <v>#N/A</v>
      </c>
      <c r="AB845" t="e">
        <v>#N/A</v>
      </c>
    </row>
    <row r="846" spans="2:28">
      <c r="B846" t="s">
        <v>35</v>
      </c>
      <c r="C846" t="s">
        <v>221</v>
      </c>
      <c r="D846" t="s">
        <v>9</v>
      </c>
      <c r="E846">
        <v>1954</v>
      </c>
      <c r="F846">
        <v>3.8079999999999998</v>
      </c>
      <c r="G846">
        <v>69.989999999999995</v>
      </c>
      <c r="H846" t="str">
        <f xml:space="preserve"> _01_data[[#This Row],[country]] &amp; _01_data[[#This Row],[year]]</f>
        <v>Canada1954</v>
      </c>
      <c r="V846">
        <v>44</v>
      </c>
      <c r="W846">
        <v>1993</v>
      </c>
      <c r="X846" t="str">
        <v>Bahrain</v>
      </c>
      <c r="Y846">
        <v>3.335</v>
      </c>
      <c r="Z846">
        <v>73.004000000000005</v>
      </c>
      <c r="AA846" t="e">
        <v>#N/A</v>
      </c>
      <c r="AB846" t="e">
        <v>#N/A</v>
      </c>
    </row>
    <row r="847" spans="2:28">
      <c r="B847" t="s">
        <v>36</v>
      </c>
      <c r="C847" t="s">
        <v>6</v>
      </c>
      <c r="D847" t="s">
        <v>228</v>
      </c>
      <c r="E847">
        <v>1954</v>
      </c>
      <c r="F847">
        <v>6.6210000000000004</v>
      </c>
      <c r="G847">
        <v>48.265999999999998</v>
      </c>
      <c r="H847" t="str">
        <f xml:space="preserve"> _01_data[[#This Row],[country]] &amp; _01_data[[#This Row],[year]]</f>
        <v>Cape Verde1954</v>
      </c>
      <c r="V847">
        <v>45</v>
      </c>
      <c r="W847">
        <v>1994</v>
      </c>
      <c r="X847" t="str">
        <v>Bahrain</v>
      </c>
      <c r="Y847">
        <v>3.2120000000000002</v>
      </c>
      <c r="Z847">
        <v>73.22</v>
      </c>
      <c r="AA847" t="e">
        <v>#N/A</v>
      </c>
      <c r="AB847" t="e">
        <v>#N/A</v>
      </c>
    </row>
    <row r="848" spans="2:28">
      <c r="B848" t="s">
        <v>37</v>
      </c>
      <c r="C848" t="s">
        <v>6</v>
      </c>
      <c r="D848" t="s">
        <v>220</v>
      </c>
      <c r="E848">
        <v>1954</v>
      </c>
      <c r="F848">
        <v>5.5970000000000004</v>
      </c>
      <c r="G848">
        <v>34.057000000000002</v>
      </c>
      <c r="H848" t="str">
        <f xml:space="preserve"> _01_data[[#This Row],[country]] &amp; _01_data[[#This Row],[year]]</f>
        <v>Central African Republic1954</v>
      </c>
      <c r="V848">
        <v>46</v>
      </c>
      <c r="W848">
        <v>1995</v>
      </c>
      <c r="X848" t="str">
        <v>Bahrain</v>
      </c>
      <c r="Y848">
        <v>3.1</v>
      </c>
      <c r="Z848">
        <v>73.438999999999993</v>
      </c>
      <c r="AA848" t="e">
        <v>#N/A</v>
      </c>
      <c r="AB848" t="e">
        <v>#N/A</v>
      </c>
    </row>
    <row r="849" spans="2:28">
      <c r="B849" t="s">
        <v>38</v>
      </c>
      <c r="C849" t="s">
        <v>6</v>
      </c>
      <c r="D849" t="s">
        <v>220</v>
      </c>
      <c r="E849">
        <v>1954</v>
      </c>
      <c r="F849">
        <v>6.1289999999999996</v>
      </c>
      <c r="G849">
        <v>36.444000000000003</v>
      </c>
      <c r="H849" t="str">
        <f xml:space="preserve"> _01_data[[#This Row],[country]] &amp; _01_data[[#This Row],[year]]</f>
        <v>Chad1954</v>
      </c>
      <c r="V849">
        <v>47</v>
      </c>
      <c r="W849">
        <v>1996</v>
      </c>
      <c r="X849" t="str">
        <v>Bahrain</v>
      </c>
      <c r="Y849">
        <v>3.0049999999999999</v>
      </c>
      <c r="Z849">
        <v>73.661000000000001</v>
      </c>
      <c r="AA849" t="e">
        <v>#N/A</v>
      </c>
      <c r="AB849" t="e">
        <v>#N/A</v>
      </c>
    </row>
    <row r="850" spans="2:28">
      <c r="B850" t="s">
        <v>39</v>
      </c>
      <c r="C850" t="s">
        <v>4</v>
      </c>
      <c r="D850" t="s">
        <v>226</v>
      </c>
      <c r="E850">
        <v>1954</v>
      </c>
      <c r="F850">
        <v>2.0720000000000001</v>
      </c>
      <c r="G850">
        <v>69.72</v>
      </c>
      <c r="H850" t="str">
        <f xml:space="preserve"> _01_data[[#This Row],[country]] &amp; _01_data[[#This Row],[year]]</f>
        <v>Channel Islands1954</v>
      </c>
      <c r="V850">
        <v>48</v>
      </c>
      <c r="W850">
        <v>1997</v>
      </c>
      <c r="X850" t="str">
        <v>Bahrain</v>
      </c>
      <c r="Y850">
        <v>2.9260000000000002</v>
      </c>
      <c r="Z850">
        <v>73.879000000000005</v>
      </c>
      <c r="AA850" t="e">
        <v>#N/A</v>
      </c>
      <c r="AB850" t="e">
        <v>#N/A</v>
      </c>
    </row>
    <row r="851" spans="2:28">
      <c r="B851" t="s">
        <v>40</v>
      </c>
      <c r="C851" t="s">
        <v>221</v>
      </c>
      <c r="D851" t="s">
        <v>222</v>
      </c>
      <c r="E851">
        <v>1954</v>
      </c>
      <c r="F851">
        <v>5.1820000000000004</v>
      </c>
      <c r="G851">
        <v>55.161999999999999</v>
      </c>
      <c r="H851" t="str">
        <f xml:space="preserve"> _01_data[[#This Row],[country]] &amp; _01_data[[#This Row],[year]]</f>
        <v>Chile1954</v>
      </c>
      <c r="V851">
        <v>49</v>
      </c>
      <c r="W851">
        <v>1998</v>
      </c>
      <c r="X851" t="str">
        <v>Bahrain</v>
      </c>
      <c r="Y851">
        <v>2.8620000000000001</v>
      </c>
      <c r="Z851">
        <v>74.091999999999999</v>
      </c>
      <c r="AA851" t="e">
        <v>#N/A</v>
      </c>
      <c r="AB851" t="e">
        <v>#N/A</v>
      </c>
    </row>
    <row r="852" spans="2:28">
      <c r="B852" t="s">
        <v>41</v>
      </c>
      <c r="C852" t="s">
        <v>216</v>
      </c>
      <c r="D852" t="s">
        <v>232</v>
      </c>
      <c r="E852">
        <v>1954</v>
      </c>
      <c r="F852">
        <v>5.9550000000000001</v>
      </c>
      <c r="G852">
        <v>46.465600000000002</v>
      </c>
      <c r="H852" t="str">
        <f xml:space="preserve"> _01_data[[#This Row],[country]] &amp; _01_data[[#This Row],[year]]</f>
        <v>China1954</v>
      </c>
      <c r="V852">
        <v>50</v>
      </c>
      <c r="W852">
        <v>1999</v>
      </c>
      <c r="X852" t="str">
        <v>Bahrain</v>
      </c>
      <c r="Y852">
        <v>2.81</v>
      </c>
      <c r="Z852">
        <v>74.298000000000002</v>
      </c>
      <c r="AA852" t="e">
        <v>#N/A</v>
      </c>
      <c r="AB852" t="e">
        <v>#N/A</v>
      </c>
    </row>
    <row r="853" spans="2:28">
      <c r="B853" t="s">
        <v>42</v>
      </c>
      <c r="C853" t="s">
        <v>221</v>
      </c>
      <c r="D853" t="s">
        <v>222</v>
      </c>
      <c r="E853">
        <v>1954</v>
      </c>
      <c r="F853">
        <v>6.7539999999999996</v>
      </c>
      <c r="G853">
        <v>52.256</v>
      </c>
      <c r="H853" t="str">
        <f xml:space="preserve"> _01_data[[#This Row],[country]] &amp; _01_data[[#This Row],[year]]</f>
        <v>Colombia1954</v>
      </c>
      <c r="V853">
        <v>51</v>
      </c>
      <c r="W853">
        <v>2000</v>
      </c>
      <c r="X853" t="str">
        <v>Bahrain</v>
      </c>
      <c r="Y853">
        <v>2.7650000000000001</v>
      </c>
      <c r="Z853">
        <v>74.497</v>
      </c>
      <c r="AA853" t="e">
        <v>#N/A</v>
      </c>
      <c r="AB853" t="e">
        <v>#N/A</v>
      </c>
    </row>
    <row r="854" spans="2:28">
      <c r="B854" t="s">
        <v>43</v>
      </c>
      <c r="C854" t="s">
        <v>6</v>
      </c>
      <c r="D854" t="s">
        <v>231</v>
      </c>
      <c r="E854">
        <v>1954</v>
      </c>
      <c r="F854">
        <v>6.2229999999999999</v>
      </c>
      <c r="G854">
        <v>41.204000000000001</v>
      </c>
      <c r="H854" t="str">
        <f xml:space="preserve"> _01_data[[#This Row],[country]] &amp; _01_data[[#This Row],[year]]</f>
        <v>Comoros1954</v>
      </c>
      <c r="V854">
        <v>52</v>
      </c>
      <c r="W854">
        <v>2001</v>
      </c>
      <c r="X854" t="str">
        <v>Bahrain</v>
      </c>
      <c r="Y854">
        <v>2.718</v>
      </c>
      <c r="Z854">
        <v>74.69</v>
      </c>
      <c r="AA854" t="e">
        <v>#N/A</v>
      </c>
      <c r="AB854" t="e">
        <v>#N/A</v>
      </c>
    </row>
    <row r="855" spans="2:28">
      <c r="B855" t="s">
        <v>44</v>
      </c>
      <c r="C855" t="s">
        <v>6</v>
      </c>
      <c r="D855" t="s">
        <v>220</v>
      </c>
      <c r="E855">
        <v>1954</v>
      </c>
      <c r="F855">
        <v>5.9720000000000004</v>
      </c>
      <c r="G855">
        <v>39.567999999999998</v>
      </c>
      <c r="H855" t="str">
        <f xml:space="preserve"> _01_data[[#This Row],[country]] &amp; _01_data[[#This Row],[year]]</f>
        <v>Congo Democratic Republic1954</v>
      </c>
      <c r="V855">
        <v>53</v>
      </c>
      <c r="W855">
        <v>2002</v>
      </c>
      <c r="X855" t="str">
        <v>Bahrain</v>
      </c>
      <c r="Y855">
        <v>2.665</v>
      </c>
      <c r="Z855">
        <v>74.879000000000005</v>
      </c>
      <c r="AA855" t="e">
        <v>#N/A</v>
      </c>
      <c r="AB855" t="e">
        <v>#N/A</v>
      </c>
    </row>
    <row r="856" spans="2:28">
      <c r="B856" t="s">
        <v>45</v>
      </c>
      <c r="C856" t="s">
        <v>6</v>
      </c>
      <c r="D856" t="s">
        <v>220</v>
      </c>
      <c r="E856">
        <v>1954</v>
      </c>
      <c r="F856">
        <v>5.7</v>
      </c>
      <c r="G856">
        <v>44.304000000000002</v>
      </c>
      <c r="H856" t="str">
        <f xml:space="preserve"> _01_data[[#This Row],[country]] &amp; _01_data[[#This Row],[year]]</f>
        <v>Congo Republic1954</v>
      </c>
      <c r="V856">
        <v>54</v>
      </c>
      <c r="W856">
        <v>2003</v>
      </c>
      <c r="X856" t="str">
        <v>Bahrain</v>
      </c>
      <c r="Y856">
        <v>2.6019999999999999</v>
      </c>
      <c r="Z856">
        <v>75.063999999999993</v>
      </c>
      <c r="AA856" t="e">
        <v>#N/A</v>
      </c>
      <c r="AB856" t="e">
        <v>#N/A</v>
      </c>
    </row>
    <row r="857" spans="2:28">
      <c r="B857" t="s">
        <v>46</v>
      </c>
      <c r="C857" t="s">
        <v>221</v>
      </c>
      <c r="D857" t="s">
        <v>227</v>
      </c>
      <c r="E857">
        <v>1954</v>
      </c>
      <c r="F857">
        <v>6.8579999999999997</v>
      </c>
      <c r="G857">
        <v>58.122</v>
      </c>
      <c r="H857" t="str">
        <f xml:space="preserve"> _01_data[[#This Row],[country]] &amp; _01_data[[#This Row],[year]]</f>
        <v>Costa Rica1954</v>
      </c>
      <c r="V857">
        <v>55</v>
      </c>
      <c r="W857">
        <v>2004</v>
      </c>
      <c r="X857" t="str">
        <v>Bahrain</v>
      </c>
      <c r="Y857">
        <v>2.5289999999999999</v>
      </c>
      <c r="Z857">
        <v>75.247</v>
      </c>
      <c r="AA857" t="e">
        <v>#N/A</v>
      </c>
      <c r="AB857" t="e">
        <v>#N/A</v>
      </c>
    </row>
    <row r="858" spans="2:28">
      <c r="B858" t="s">
        <v>47</v>
      </c>
      <c r="C858" t="s">
        <v>6</v>
      </c>
      <c r="D858" t="s">
        <v>228</v>
      </c>
      <c r="E858">
        <v>1954</v>
      </c>
      <c r="F858">
        <v>6.8879999999999999</v>
      </c>
      <c r="G858">
        <v>32.920999999999999</v>
      </c>
      <c r="H858" t="str">
        <f xml:space="preserve"> _01_data[[#This Row],[country]] &amp; _01_data[[#This Row],[year]]</f>
        <v>Cote d'Ivoire1954</v>
      </c>
      <c r="V858">
        <v>56</v>
      </c>
      <c r="W858">
        <v>2005</v>
      </c>
      <c r="X858" t="str">
        <v>Bahrain</v>
      </c>
      <c r="Y858">
        <v>2.4489999999999998</v>
      </c>
      <c r="Z858">
        <v>75.424000000000007</v>
      </c>
      <c r="AA858" t="e">
        <v>#N/A</v>
      </c>
      <c r="AB858" t="e">
        <v>#N/A</v>
      </c>
    </row>
    <row r="859" spans="2:28">
      <c r="B859" t="s">
        <v>48</v>
      </c>
      <c r="C859" t="s">
        <v>4</v>
      </c>
      <c r="D859" t="s">
        <v>218</v>
      </c>
      <c r="E859">
        <v>1954</v>
      </c>
      <c r="F859">
        <v>2.629</v>
      </c>
      <c r="G859">
        <v>62.018999999999998</v>
      </c>
      <c r="H859" t="str">
        <f xml:space="preserve"> _01_data[[#This Row],[country]] &amp; _01_data[[#This Row],[year]]</f>
        <v>Croatia1954</v>
      </c>
      <c r="V859">
        <v>57</v>
      </c>
      <c r="W859">
        <v>2006</v>
      </c>
      <c r="X859" t="str">
        <v>Bahrain</v>
      </c>
      <c r="Y859">
        <v>2.367</v>
      </c>
      <c r="Z859">
        <v>75.594999999999999</v>
      </c>
      <c r="AA859" t="e">
        <v>#N/A</v>
      </c>
      <c r="AB859" t="e">
        <v>#N/A</v>
      </c>
    </row>
    <row r="860" spans="2:28">
      <c r="B860" t="s">
        <v>49</v>
      </c>
      <c r="C860" t="s">
        <v>221</v>
      </c>
      <c r="D860" t="s">
        <v>224</v>
      </c>
      <c r="E860">
        <v>1954</v>
      </c>
      <c r="F860">
        <v>3.778</v>
      </c>
      <c r="G860">
        <v>60.283000000000001</v>
      </c>
      <c r="H860" t="str">
        <f xml:space="preserve"> _01_data[[#This Row],[country]] &amp; _01_data[[#This Row],[year]]</f>
        <v>Cuba1954</v>
      </c>
      <c r="V860">
        <v>58</v>
      </c>
      <c r="W860">
        <v>2007</v>
      </c>
      <c r="X860" t="str">
        <v>Bahrain</v>
      </c>
      <c r="Y860">
        <v>2.2919999999999998</v>
      </c>
      <c r="Z860">
        <v>75.759</v>
      </c>
      <c r="AA860" t="e">
        <v>#N/A</v>
      </c>
      <c r="AB860" t="e">
        <v>#N/A</v>
      </c>
    </row>
    <row r="861" spans="2:28">
      <c r="B861" t="s">
        <v>50</v>
      </c>
      <c r="C861" t="s">
        <v>4</v>
      </c>
      <c r="D861" t="s">
        <v>218</v>
      </c>
      <c r="E861">
        <v>1954</v>
      </c>
      <c r="F861">
        <v>3.609</v>
      </c>
      <c r="G861">
        <v>67.378</v>
      </c>
      <c r="H861" t="str">
        <f xml:space="preserve"> _01_data[[#This Row],[country]] &amp; _01_data[[#This Row],[year]]</f>
        <v>Cyprus1954</v>
      </c>
      <c r="V861">
        <v>59</v>
      </c>
      <c r="W861">
        <v>2008</v>
      </c>
      <c r="X861" t="str">
        <v>Bahrain</v>
      </c>
      <c r="Y861">
        <v>2.2290000000000001</v>
      </c>
      <c r="Z861">
        <v>75.914000000000001</v>
      </c>
      <c r="AA861" t="e">
        <v>#N/A</v>
      </c>
      <c r="AB861" t="e">
        <v>#N/A</v>
      </c>
    </row>
    <row r="862" spans="2:28">
      <c r="B862" t="s">
        <v>51</v>
      </c>
      <c r="C862" t="s">
        <v>4</v>
      </c>
      <c r="D862" t="s">
        <v>218</v>
      </c>
      <c r="E862">
        <v>1954</v>
      </c>
      <c r="F862">
        <v>2.5579999999999998</v>
      </c>
      <c r="G862">
        <v>68.05</v>
      </c>
      <c r="H862" t="str">
        <f xml:space="preserve"> _01_data[[#This Row],[country]] &amp; _01_data[[#This Row],[year]]</f>
        <v>Czech Republic1954</v>
      </c>
      <c r="V862">
        <v>60</v>
      </c>
      <c r="W862">
        <v>2009</v>
      </c>
      <c r="X862" t="str">
        <v>Bahrain</v>
      </c>
      <c r="Y862">
        <v>2.1789999999999998</v>
      </c>
      <c r="Z862">
        <v>76.061999999999998</v>
      </c>
      <c r="AA862" t="e">
        <v>#N/A</v>
      </c>
      <c r="AB862" t="e">
        <v>#N/A</v>
      </c>
    </row>
    <row r="863" spans="2:28">
      <c r="B863" t="s">
        <v>52</v>
      </c>
      <c r="C863" t="s">
        <v>4</v>
      </c>
      <c r="D863" t="s">
        <v>226</v>
      </c>
      <c r="E863">
        <v>1954</v>
      </c>
      <c r="F863">
        <v>2.5419999999999998</v>
      </c>
      <c r="G863">
        <v>71.349999999999994</v>
      </c>
      <c r="H863" t="str">
        <f xml:space="preserve"> _01_data[[#This Row],[country]] &amp; _01_data[[#This Row],[year]]</f>
        <v>Denmark1954</v>
      </c>
      <c r="V863">
        <v>61</v>
      </c>
      <c r="W863">
        <v>2010</v>
      </c>
      <c r="X863" t="str">
        <v>Bahrain</v>
      </c>
      <c r="Y863">
        <v>2.1419999999999999</v>
      </c>
      <c r="Z863">
        <v>76.203000000000003</v>
      </c>
      <c r="AA863" t="e">
        <v>#N/A</v>
      </c>
      <c r="AB863" t="e">
        <v>#N/A</v>
      </c>
    </row>
    <row r="864" spans="2:28">
      <c r="B864" t="s">
        <v>53</v>
      </c>
      <c r="C864" t="s">
        <v>6</v>
      </c>
      <c r="D864" t="s">
        <v>231</v>
      </c>
      <c r="E864">
        <v>1954</v>
      </c>
      <c r="F864">
        <v>6.3220000000000001</v>
      </c>
      <c r="G864">
        <v>41.555</v>
      </c>
      <c r="H864" t="str">
        <f xml:space="preserve"> _01_data[[#This Row],[country]] &amp; _01_data[[#This Row],[year]]</f>
        <v>Djibouti1954</v>
      </c>
      <c r="V864">
        <v>62</v>
      </c>
      <c r="W864">
        <v>2011</v>
      </c>
      <c r="X864" t="str">
        <v>Bahrain</v>
      </c>
      <c r="Y864">
        <v>2.1150000000000002</v>
      </c>
      <c r="Z864">
        <v>76.338999999999999</v>
      </c>
      <c r="AA864" t="e">
        <v>#N/A</v>
      </c>
      <c r="AB864" t="e">
        <v>#N/A</v>
      </c>
    </row>
    <row r="865" spans="2:28">
      <c r="B865" t="s">
        <v>54</v>
      </c>
      <c r="C865" t="s">
        <v>221</v>
      </c>
      <c r="D865" t="s">
        <v>224</v>
      </c>
      <c r="E865">
        <v>1954</v>
      </c>
      <c r="F865">
        <v>7.657</v>
      </c>
      <c r="G865">
        <v>47.170999999999999</v>
      </c>
      <c r="H865" t="str">
        <f xml:space="preserve"> _01_data[[#This Row],[country]] &amp; _01_data[[#This Row],[year]]</f>
        <v>Dominican Republic1954</v>
      </c>
      <c r="V865">
        <v>63</v>
      </c>
      <c r="W865">
        <v>2012</v>
      </c>
      <c r="X865" t="str">
        <v>Bahrain</v>
      </c>
      <c r="Y865">
        <v>2.0939999999999999</v>
      </c>
      <c r="Z865">
        <v>76.474000000000004</v>
      </c>
      <c r="AA865" t="e">
        <v>#N/A</v>
      </c>
      <c r="AB865" t="e">
        <v>#N/A</v>
      </c>
    </row>
    <row r="866" spans="2:28">
      <c r="B866" t="s">
        <v>55</v>
      </c>
      <c r="C866" t="s">
        <v>221</v>
      </c>
      <c r="D866" t="s">
        <v>222</v>
      </c>
      <c r="E866">
        <v>1954</v>
      </c>
      <c r="F866">
        <v>6.7210000000000001</v>
      </c>
      <c r="G866">
        <v>49.210999999999999</v>
      </c>
      <c r="H866" t="str">
        <f xml:space="preserve"> _01_data[[#This Row],[country]] &amp; _01_data[[#This Row],[year]]</f>
        <v>Ecuador1954</v>
      </c>
      <c r="V866">
        <v>64</v>
      </c>
      <c r="W866">
        <v>2013</v>
      </c>
      <c r="X866" t="str">
        <v>Bahrain</v>
      </c>
      <c r="Y866">
        <v>2.0750000000000002</v>
      </c>
      <c r="Z866">
        <v>76.608000000000004</v>
      </c>
      <c r="AA866">
        <v>2.0750000000000002</v>
      </c>
      <c r="AB866">
        <v>76.608000000000004</v>
      </c>
    </row>
    <row r="867" spans="2:28">
      <c r="B867" t="s">
        <v>56</v>
      </c>
      <c r="C867" t="s">
        <v>6</v>
      </c>
      <c r="D867" t="s">
        <v>219</v>
      </c>
      <c r="E867">
        <v>1954</v>
      </c>
      <c r="F867">
        <v>6.6479999999999997</v>
      </c>
      <c r="G867">
        <v>43.045000000000002</v>
      </c>
      <c r="H867" t="str">
        <f xml:space="preserve"> _01_data[[#This Row],[country]] &amp; _01_data[[#This Row],[year]]</f>
        <v>Egypt1954</v>
      </c>
      <c r="V867">
        <v>0</v>
      </c>
      <c r="W867" t="str">
        <v/>
      </c>
      <c r="X867" t="str">
        <v/>
      </c>
      <c r="Y867" t="e">
        <v>#N/A</v>
      </c>
      <c r="Z867" t="e">
        <v>#N/A</v>
      </c>
      <c r="AA867" t="e">
        <v>#N/A</v>
      </c>
      <c r="AB867" t="e">
        <v>#N/A</v>
      </c>
    </row>
    <row r="868" spans="2:28">
      <c r="B868" t="s">
        <v>57</v>
      </c>
      <c r="C868" t="s">
        <v>221</v>
      </c>
      <c r="D868" t="s">
        <v>227</v>
      </c>
      <c r="E868">
        <v>1954</v>
      </c>
      <c r="F868">
        <v>6.4020000000000001</v>
      </c>
      <c r="G868">
        <v>46.398000000000003</v>
      </c>
      <c r="H868" t="str">
        <f xml:space="preserve"> _01_data[[#This Row],[country]] &amp; _01_data[[#This Row],[year]]</f>
        <v>El Salvador1954</v>
      </c>
      <c r="V868">
        <v>1</v>
      </c>
      <c r="W868">
        <v>1950</v>
      </c>
      <c r="X868" t="str">
        <v>Bangladesh</v>
      </c>
      <c r="Y868">
        <v>6.2329999999999997</v>
      </c>
      <c r="Z868">
        <v>42.875</v>
      </c>
      <c r="AA868" t="e">
        <v>#N/A</v>
      </c>
      <c r="AB868" t="e">
        <v>#N/A</v>
      </c>
    </row>
    <row r="869" spans="2:28">
      <c r="B869" t="s">
        <v>58</v>
      </c>
      <c r="C869" t="s">
        <v>6</v>
      </c>
      <c r="D869" t="s">
        <v>220</v>
      </c>
      <c r="E869">
        <v>1954</v>
      </c>
      <c r="F869">
        <v>5.4980000000000002</v>
      </c>
      <c r="G869">
        <v>34.933999999999997</v>
      </c>
      <c r="H869" t="str">
        <f xml:space="preserve"> _01_data[[#This Row],[country]] &amp; _01_data[[#This Row],[year]]</f>
        <v>Equatorial Guinea1954</v>
      </c>
      <c r="V869">
        <v>2</v>
      </c>
      <c r="W869">
        <v>1951</v>
      </c>
      <c r="X869" t="str">
        <v>Bangladesh</v>
      </c>
      <c r="Y869">
        <v>6.266</v>
      </c>
      <c r="Z869">
        <v>43.037999999999997</v>
      </c>
      <c r="AA869" t="e">
        <v>#N/A</v>
      </c>
      <c r="AB869" t="e">
        <v>#N/A</v>
      </c>
    </row>
    <row r="870" spans="2:28">
      <c r="B870" t="s">
        <v>59</v>
      </c>
      <c r="C870" t="s">
        <v>6</v>
      </c>
      <c r="D870" t="s">
        <v>231</v>
      </c>
      <c r="E870">
        <v>1954</v>
      </c>
      <c r="F870">
        <v>6.9880000000000004</v>
      </c>
      <c r="G870">
        <v>36.131999999999998</v>
      </c>
      <c r="H870" t="str">
        <f xml:space="preserve"> _01_data[[#This Row],[country]] &amp; _01_data[[#This Row],[year]]</f>
        <v>Eritrea1954</v>
      </c>
      <c r="V870">
        <v>3</v>
      </c>
      <c r="W870">
        <v>1952</v>
      </c>
      <c r="X870" t="str">
        <v>Bangladesh</v>
      </c>
      <c r="Y870">
        <v>6.3310000000000004</v>
      </c>
      <c r="Z870">
        <v>43.375999999999998</v>
      </c>
      <c r="AA870" t="e">
        <v>#N/A</v>
      </c>
      <c r="AB870" t="e">
        <v>#N/A</v>
      </c>
    </row>
    <row r="871" spans="2:28">
      <c r="B871" t="s">
        <v>60</v>
      </c>
      <c r="C871" t="s">
        <v>4</v>
      </c>
      <c r="D871" t="s">
        <v>218</v>
      </c>
      <c r="E871">
        <v>1954</v>
      </c>
      <c r="F871">
        <v>2.0379999999999998</v>
      </c>
      <c r="G871">
        <v>66.06</v>
      </c>
      <c r="H871" t="str">
        <f xml:space="preserve"> _01_data[[#This Row],[country]] &amp; _01_data[[#This Row],[year]]</f>
        <v>Estonia1954</v>
      </c>
      <c r="V871">
        <v>4</v>
      </c>
      <c r="W871">
        <v>1953</v>
      </c>
      <c r="X871" t="str">
        <v>Bangladesh</v>
      </c>
      <c r="Y871">
        <v>6.3920000000000003</v>
      </c>
      <c r="Z871">
        <v>43.738999999999997</v>
      </c>
      <c r="AA871" t="e">
        <v>#N/A</v>
      </c>
      <c r="AB871" t="e">
        <v>#N/A</v>
      </c>
    </row>
    <row r="872" spans="2:28">
      <c r="B872" t="s">
        <v>61</v>
      </c>
      <c r="C872" t="s">
        <v>6</v>
      </c>
      <c r="D872" t="s">
        <v>231</v>
      </c>
      <c r="E872">
        <v>1954</v>
      </c>
      <c r="F872">
        <v>7.048</v>
      </c>
      <c r="G872">
        <v>34.718000000000004</v>
      </c>
      <c r="H872" t="str">
        <f xml:space="preserve"> _01_data[[#This Row],[country]] &amp; _01_data[[#This Row],[year]]</f>
        <v>Ethiopia1954</v>
      </c>
      <c r="V872">
        <v>5</v>
      </c>
      <c r="W872">
        <v>1954</v>
      </c>
      <c r="X872" t="str">
        <v>Bangladesh</v>
      </c>
      <c r="Y872">
        <v>6.45</v>
      </c>
      <c r="Z872">
        <v>44.127000000000002</v>
      </c>
      <c r="AA872" t="e">
        <v>#N/A</v>
      </c>
      <c r="AB872" t="e">
        <v>#N/A</v>
      </c>
    </row>
    <row r="873" spans="2:28">
      <c r="B873" t="s">
        <v>62</v>
      </c>
      <c r="C873" t="s">
        <v>225</v>
      </c>
      <c r="D873" t="s">
        <v>225</v>
      </c>
      <c r="E873">
        <v>1954</v>
      </c>
      <c r="F873">
        <v>6.8239999999999998</v>
      </c>
      <c r="G873">
        <v>53.012999999999998</v>
      </c>
      <c r="H873" t="str">
        <f xml:space="preserve"> _01_data[[#This Row],[country]] &amp; _01_data[[#This Row],[year]]</f>
        <v>Fiji1954</v>
      </c>
      <c r="V873">
        <v>6</v>
      </c>
      <c r="W873">
        <v>1955</v>
      </c>
      <c r="X873" t="str">
        <v>Bangladesh</v>
      </c>
      <c r="Y873">
        <v>6.5039999999999996</v>
      </c>
      <c r="Z873">
        <v>44.540999999999997</v>
      </c>
      <c r="AA873" t="e">
        <v>#N/A</v>
      </c>
      <c r="AB873" t="e">
        <v>#N/A</v>
      </c>
    </row>
    <row r="874" spans="2:28">
      <c r="B874" t="s">
        <v>63</v>
      </c>
      <c r="C874" t="s">
        <v>4</v>
      </c>
      <c r="D874" t="s">
        <v>226</v>
      </c>
      <c r="E874">
        <v>1954</v>
      </c>
      <c r="F874">
        <v>2.93</v>
      </c>
      <c r="G874">
        <v>67.569999999999993</v>
      </c>
      <c r="H874" t="str">
        <f xml:space="preserve"> _01_data[[#This Row],[country]] &amp; _01_data[[#This Row],[year]]</f>
        <v>Finland1954</v>
      </c>
      <c r="V874">
        <v>7</v>
      </c>
      <c r="W874">
        <v>1956</v>
      </c>
      <c r="X874" t="str">
        <v>Bangladesh</v>
      </c>
      <c r="Y874">
        <v>6.5549999999999997</v>
      </c>
      <c r="Z874">
        <v>44.984000000000002</v>
      </c>
      <c r="AA874" t="e">
        <v>#N/A</v>
      </c>
      <c r="AB874" t="e">
        <v>#N/A</v>
      </c>
    </row>
    <row r="875" spans="2:28">
      <c r="B875" t="s">
        <v>64</v>
      </c>
      <c r="C875" t="s">
        <v>4</v>
      </c>
      <c r="D875" t="s">
        <v>226</v>
      </c>
      <c r="E875">
        <v>1954</v>
      </c>
      <c r="F875">
        <v>2.6949999999999998</v>
      </c>
      <c r="G875">
        <v>68.209999999999994</v>
      </c>
      <c r="H875" t="str">
        <f xml:space="preserve"> _01_data[[#This Row],[country]] &amp; _01_data[[#This Row],[year]]</f>
        <v>France1954</v>
      </c>
      <c r="V875">
        <v>8</v>
      </c>
      <c r="W875">
        <v>1957</v>
      </c>
      <c r="X875" t="str">
        <v>Bangladesh</v>
      </c>
      <c r="Y875">
        <v>6.6020000000000003</v>
      </c>
      <c r="Z875">
        <v>45.453000000000003</v>
      </c>
      <c r="AA875" t="e">
        <v>#N/A</v>
      </c>
      <c r="AB875" t="e">
        <v>#N/A</v>
      </c>
    </row>
    <row r="876" spans="2:28">
      <c r="B876" t="s">
        <v>65</v>
      </c>
      <c r="C876" t="s">
        <v>221</v>
      </c>
      <c r="D876" t="s">
        <v>222</v>
      </c>
      <c r="E876">
        <v>1954</v>
      </c>
      <c r="F876">
        <v>4.9509999999999996</v>
      </c>
      <c r="G876">
        <v>54.122</v>
      </c>
      <c r="H876" t="str">
        <f xml:space="preserve"> _01_data[[#This Row],[country]] &amp; _01_data[[#This Row],[year]]</f>
        <v>French Guiana1954</v>
      </c>
      <c r="V876">
        <v>9</v>
      </c>
      <c r="W876">
        <v>1958</v>
      </c>
      <c r="X876" t="str">
        <v>Bangladesh</v>
      </c>
      <c r="Y876">
        <v>6.6459999999999999</v>
      </c>
      <c r="Z876">
        <v>45.951000000000001</v>
      </c>
      <c r="AA876" t="e">
        <v>#N/A</v>
      </c>
      <c r="AB876" t="e">
        <v>#N/A</v>
      </c>
    </row>
    <row r="877" spans="2:28">
      <c r="B877" t="s">
        <v>66</v>
      </c>
      <c r="C877" t="s">
        <v>225</v>
      </c>
      <c r="D877" t="s">
        <v>225</v>
      </c>
      <c r="E877">
        <v>1954</v>
      </c>
      <c r="F877">
        <v>6.0049999999999999</v>
      </c>
      <c r="G877">
        <v>51.267000000000003</v>
      </c>
      <c r="H877" t="str">
        <f xml:space="preserve"> _01_data[[#This Row],[country]] &amp; _01_data[[#This Row],[year]]</f>
        <v>French Polynesia1954</v>
      </c>
      <c r="V877">
        <v>10</v>
      </c>
      <c r="W877">
        <v>1959</v>
      </c>
      <c r="X877" t="str">
        <v>Bangladesh</v>
      </c>
      <c r="Y877">
        <v>6.6870000000000003</v>
      </c>
      <c r="Z877">
        <v>46.478999999999999</v>
      </c>
      <c r="AA877" t="e">
        <v>#N/A</v>
      </c>
      <c r="AB877" t="e">
        <v>#N/A</v>
      </c>
    </row>
    <row r="878" spans="2:28">
      <c r="B878" t="s">
        <v>67</v>
      </c>
      <c r="C878" t="s">
        <v>6</v>
      </c>
      <c r="D878" t="s">
        <v>220</v>
      </c>
      <c r="E878">
        <v>1954</v>
      </c>
      <c r="F878">
        <v>4.0250000000000004</v>
      </c>
      <c r="G878">
        <v>37.713999999999999</v>
      </c>
      <c r="H878" t="str">
        <f xml:space="preserve"> _01_data[[#This Row],[country]] &amp; _01_data[[#This Row],[year]]</f>
        <v>Gabon1954</v>
      </c>
      <c r="V878">
        <v>11</v>
      </c>
      <c r="W878">
        <v>1960</v>
      </c>
      <c r="X878" t="str">
        <v>Bangladesh</v>
      </c>
      <c r="Y878">
        <v>6.7249999999999996</v>
      </c>
      <c r="Z878">
        <v>47.036999999999999</v>
      </c>
      <c r="AA878" t="e">
        <v>#N/A</v>
      </c>
      <c r="AB878" t="e">
        <v>#N/A</v>
      </c>
    </row>
    <row r="879" spans="2:28">
      <c r="B879" t="s">
        <v>68</v>
      </c>
      <c r="C879" t="s">
        <v>6</v>
      </c>
      <c r="D879" t="s">
        <v>228</v>
      </c>
      <c r="E879">
        <v>1954</v>
      </c>
      <c r="F879">
        <v>5.3330000000000002</v>
      </c>
      <c r="G879">
        <v>30.66</v>
      </c>
      <c r="H879" t="str">
        <f xml:space="preserve"> _01_data[[#This Row],[country]] &amp; _01_data[[#This Row],[year]]</f>
        <v>Gambia1954</v>
      </c>
      <c r="V879">
        <v>12</v>
      </c>
      <c r="W879">
        <v>1961</v>
      </c>
      <c r="X879" t="str">
        <v>Bangladesh</v>
      </c>
      <c r="Y879">
        <v>6.7610000000000001</v>
      </c>
      <c r="Z879">
        <v>47.618000000000002</v>
      </c>
      <c r="AA879" t="e">
        <v>#N/A</v>
      </c>
      <c r="AB879" t="e">
        <v>#N/A</v>
      </c>
    </row>
    <row r="880" spans="2:28">
      <c r="B880" t="s">
        <v>69</v>
      </c>
      <c r="C880" t="s">
        <v>4</v>
      </c>
      <c r="D880" t="s">
        <v>223</v>
      </c>
      <c r="E880">
        <v>1954</v>
      </c>
      <c r="F880">
        <v>2.9390000000000001</v>
      </c>
      <c r="G880">
        <v>61.247</v>
      </c>
      <c r="H880" t="str">
        <f xml:space="preserve"> _01_data[[#This Row],[country]] &amp; _01_data[[#This Row],[year]]</f>
        <v>Georgia1954</v>
      </c>
      <c r="V880">
        <v>13</v>
      </c>
      <c r="W880">
        <v>1962</v>
      </c>
      <c r="X880" t="str">
        <v>Bangladesh</v>
      </c>
      <c r="Y880">
        <v>6.7939999999999996</v>
      </c>
      <c r="Z880">
        <v>48.209000000000003</v>
      </c>
      <c r="AA880" t="e">
        <v>#N/A</v>
      </c>
      <c r="AB880" t="e">
        <v>#N/A</v>
      </c>
    </row>
    <row r="881" spans="2:28">
      <c r="B881" t="s">
        <v>70</v>
      </c>
      <c r="C881" t="s">
        <v>4</v>
      </c>
      <c r="D881" t="s">
        <v>226</v>
      </c>
      <c r="E881">
        <v>1954</v>
      </c>
      <c r="F881">
        <v>2.1739999999999999</v>
      </c>
      <c r="G881">
        <v>68.03</v>
      </c>
      <c r="H881" t="str">
        <f xml:space="preserve"> _01_data[[#This Row],[country]] &amp; _01_data[[#This Row],[year]]</f>
        <v>Germany1954</v>
      </c>
      <c r="V881">
        <v>14</v>
      </c>
      <c r="W881">
        <v>1963</v>
      </c>
      <c r="X881" t="str">
        <v>Bangladesh</v>
      </c>
      <c r="Y881">
        <v>6.8250000000000002</v>
      </c>
      <c r="Z881">
        <v>48.781999999999996</v>
      </c>
      <c r="AA881" t="e">
        <v>#N/A</v>
      </c>
      <c r="AB881" t="e">
        <v>#N/A</v>
      </c>
    </row>
    <row r="882" spans="2:28">
      <c r="B882" t="s">
        <v>71</v>
      </c>
      <c r="C882" t="s">
        <v>6</v>
      </c>
      <c r="D882" t="s">
        <v>228</v>
      </c>
      <c r="E882">
        <v>1954</v>
      </c>
      <c r="F882">
        <v>6.4989999999999997</v>
      </c>
      <c r="G882">
        <v>42.951999999999998</v>
      </c>
      <c r="H882" t="str">
        <f xml:space="preserve"> _01_data[[#This Row],[country]] &amp; _01_data[[#This Row],[year]]</f>
        <v>Ghana1954</v>
      </c>
      <c r="V882">
        <v>15</v>
      </c>
      <c r="W882">
        <v>1964</v>
      </c>
      <c r="X882" t="str">
        <v>Bangladesh</v>
      </c>
      <c r="Y882">
        <v>6.8529999999999998</v>
      </c>
      <c r="Z882">
        <v>49.296999999999997</v>
      </c>
      <c r="AA882" t="e">
        <v>#N/A</v>
      </c>
      <c r="AB882" t="e">
        <v>#N/A</v>
      </c>
    </row>
    <row r="883" spans="2:28">
      <c r="B883" t="s">
        <v>72</v>
      </c>
      <c r="C883" t="s">
        <v>4</v>
      </c>
      <c r="D883" t="s">
        <v>218</v>
      </c>
      <c r="E883">
        <v>1954</v>
      </c>
      <c r="F883">
        <v>2.2970000000000002</v>
      </c>
      <c r="G883">
        <v>66.043000000000006</v>
      </c>
      <c r="H883" t="str">
        <f xml:space="preserve"> _01_data[[#This Row],[country]] &amp; _01_data[[#This Row],[year]]</f>
        <v>Greece1954</v>
      </c>
      <c r="V883">
        <v>16</v>
      </c>
      <c r="W883">
        <v>1965</v>
      </c>
      <c r="X883" t="str">
        <v>Bangladesh</v>
      </c>
      <c r="Y883">
        <v>6.8780000000000001</v>
      </c>
      <c r="Z883">
        <v>49.652000000000001</v>
      </c>
      <c r="AA883" t="e">
        <v>#N/A</v>
      </c>
      <c r="AB883" t="e">
        <v>#N/A</v>
      </c>
    </row>
    <row r="884" spans="2:28">
      <c r="B884" t="s">
        <v>73</v>
      </c>
      <c r="C884" t="s">
        <v>221</v>
      </c>
      <c r="D884" t="s">
        <v>224</v>
      </c>
      <c r="E884">
        <v>1954</v>
      </c>
      <c r="F884">
        <v>6.2210000000000001</v>
      </c>
      <c r="G884">
        <v>57.161000000000001</v>
      </c>
      <c r="H884" t="str">
        <f xml:space="preserve"> _01_data[[#This Row],[country]] &amp; _01_data[[#This Row],[year]]</f>
        <v>Grenada1954</v>
      </c>
      <c r="V884">
        <v>17</v>
      </c>
      <c r="W884">
        <v>1966</v>
      </c>
      <c r="X884" t="str">
        <v>Bangladesh</v>
      </c>
      <c r="Y884">
        <v>6.9009999999999998</v>
      </c>
      <c r="Z884">
        <v>49.734000000000002</v>
      </c>
      <c r="AA884" t="e">
        <v>#N/A</v>
      </c>
      <c r="AB884" t="e">
        <v>#N/A</v>
      </c>
    </row>
    <row r="885" spans="2:28">
      <c r="B885" t="s">
        <v>74</v>
      </c>
      <c r="C885" t="s">
        <v>221</v>
      </c>
      <c r="D885" t="s">
        <v>224</v>
      </c>
      <c r="E885">
        <v>1954</v>
      </c>
      <c r="F885">
        <v>5.6050000000000004</v>
      </c>
      <c r="G885">
        <v>54.572000000000003</v>
      </c>
      <c r="H885" t="str">
        <f xml:space="preserve"> _01_data[[#This Row],[country]] &amp; _01_data[[#This Row],[year]]</f>
        <v>Guadeloupe1954</v>
      </c>
      <c r="V885">
        <v>18</v>
      </c>
      <c r="W885">
        <v>1967</v>
      </c>
      <c r="X885" t="str">
        <v>Bangladesh</v>
      </c>
      <c r="Y885">
        <v>6.92</v>
      </c>
      <c r="Z885">
        <v>49.509</v>
      </c>
      <c r="AA885" t="e">
        <v>#N/A</v>
      </c>
      <c r="AB885" t="e">
        <v>#N/A</v>
      </c>
    </row>
    <row r="886" spans="2:28">
      <c r="B886" t="s">
        <v>75</v>
      </c>
      <c r="C886" t="s">
        <v>225</v>
      </c>
      <c r="D886" t="s">
        <v>225</v>
      </c>
      <c r="E886">
        <v>1954</v>
      </c>
      <c r="F886">
        <v>5.6029999999999998</v>
      </c>
      <c r="G886">
        <v>57.887999999999998</v>
      </c>
      <c r="H886" t="str">
        <f xml:space="preserve"> _01_data[[#This Row],[country]] &amp; _01_data[[#This Row],[year]]</f>
        <v>Guam1954</v>
      </c>
      <c r="V886">
        <v>19</v>
      </c>
      <c r="W886">
        <v>1968</v>
      </c>
      <c r="X886" t="str">
        <v>Bangladesh</v>
      </c>
      <c r="Y886">
        <v>6.9349999999999996</v>
      </c>
      <c r="Z886">
        <v>49.008000000000003</v>
      </c>
      <c r="AA886" t="e">
        <v>#N/A</v>
      </c>
      <c r="AB886" t="e">
        <v>#N/A</v>
      </c>
    </row>
    <row r="887" spans="2:28">
      <c r="B887" t="s">
        <v>76</v>
      </c>
      <c r="C887" t="s">
        <v>221</v>
      </c>
      <c r="D887" t="s">
        <v>227</v>
      </c>
      <c r="E887">
        <v>1954</v>
      </c>
      <c r="F887">
        <v>6.8319999999999999</v>
      </c>
      <c r="G887">
        <v>42.585000000000001</v>
      </c>
      <c r="H887" t="str">
        <f xml:space="preserve"> _01_data[[#This Row],[country]] &amp; _01_data[[#This Row],[year]]</f>
        <v>Guatemala1954</v>
      </c>
      <c r="V887">
        <v>20</v>
      </c>
      <c r="W887">
        <v>1969</v>
      </c>
      <c r="X887" t="str">
        <v>Bangladesh</v>
      </c>
      <c r="Y887">
        <v>6.9450000000000003</v>
      </c>
      <c r="Z887">
        <v>48.307000000000002</v>
      </c>
      <c r="AA887" t="e">
        <v>#N/A</v>
      </c>
      <c r="AB887" t="e">
        <v>#N/A</v>
      </c>
    </row>
    <row r="888" spans="2:28">
      <c r="B888" t="s">
        <v>77</v>
      </c>
      <c r="C888" t="s">
        <v>6</v>
      </c>
      <c r="D888" t="s">
        <v>228</v>
      </c>
      <c r="E888">
        <v>1954</v>
      </c>
      <c r="F888">
        <v>6.0179999999999998</v>
      </c>
      <c r="G888">
        <v>33.473999999999997</v>
      </c>
      <c r="H888" t="str">
        <f xml:space="preserve"> _01_data[[#This Row],[country]] &amp; _01_data[[#This Row],[year]]</f>
        <v>Guinea1954</v>
      </c>
      <c r="V888">
        <v>21</v>
      </c>
      <c r="W888">
        <v>1970</v>
      </c>
      <c r="X888" t="str">
        <v>Bangladesh</v>
      </c>
      <c r="Y888">
        <v>6.9470000000000001</v>
      </c>
      <c r="Z888">
        <v>47.58</v>
      </c>
      <c r="AA888" t="e">
        <v>#N/A</v>
      </c>
      <c r="AB888" t="e">
        <v>#N/A</v>
      </c>
    </row>
    <row r="889" spans="2:28">
      <c r="B889" t="s">
        <v>78</v>
      </c>
      <c r="C889" t="s">
        <v>6</v>
      </c>
      <c r="D889" t="s">
        <v>228</v>
      </c>
      <c r="E889">
        <v>1954</v>
      </c>
      <c r="H889" t="str">
        <f xml:space="preserve"> _01_data[[#This Row],[country]] &amp; _01_data[[#This Row],[year]]</f>
        <v>Guinea-Bissau1954</v>
      </c>
      <c r="V889">
        <v>22</v>
      </c>
      <c r="W889">
        <v>1971</v>
      </c>
      <c r="X889" t="str">
        <v>Bangladesh</v>
      </c>
      <c r="Y889">
        <v>6.9420000000000002</v>
      </c>
      <c r="Z889">
        <v>47.045999999999999</v>
      </c>
      <c r="AA889" t="e">
        <v>#N/A</v>
      </c>
      <c r="AB889" t="e">
        <v>#N/A</v>
      </c>
    </row>
    <row r="890" spans="2:28">
      <c r="B890" t="s">
        <v>79</v>
      </c>
      <c r="C890" t="s">
        <v>221</v>
      </c>
      <c r="D890" t="s">
        <v>222</v>
      </c>
      <c r="E890">
        <v>1954</v>
      </c>
      <c r="F890">
        <v>5.806</v>
      </c>
      <c r="G890">
        <v>57.427</v>
      </c>
      <c r="H890" t="str">
        <f xml:space="preserve"> _01_data[[#This Row],[country]] &amp; _01_data[[#This Row],[year]]</f>
        <v>Guyana1954</v>
      </c>
      <c r="V890">
        <v>23</v>
      </c>
      <c r="W890">
        <v>1972</v>
      </c>
      <c r="X890" t="str">
        <v>Bangladesh</v>
      </c>
      <c r="Y890">
        <v>6.9279999999999999</v>
      </c>
      <c r="Z890">
        <v>46.874000000000002</v>
      </c>
      <c r="AA890" t="e">
        <v>#N/A</v>
      </c>
      <c r="AB890" t="e">
        <v>#N/A</v>
      </c>
    </row>
    <row r="891" spans="2:28">
      <c r="B891" t="s">
        <v>80</v>
      </c>
      <c r="C891" t="s">
        <v>221</v>
      </c>
      <c r="D891" t="s">
        <v>224</v>
      </c>
      <c r="E891">
        <v>1954</v>
      </c>
      <c r="F891">
        <v>6.2960000000000003</v>
      </c>
      <c r="G891">
        <v>38.545999999999999</v>
      </c>
      <c r="H891" t="str">
        <f xml:space="preserve"> _01_data[[#This Row],[country]] &amp; _01_data[[#This Row],[year]]</f>
        <v>Haiti1954</v>
      </c>
      <c r="V891">
        <v>24</v>
      </c>
      <c r="W891">
        <v>1973</v>
      </c>
      <c r="X891" t="str">
        <v>Bangladesh</v>
      </c>
      <c r="Y891">
        <v>6.9039999999999999</v>
      </c>
      <c r="Z891">
        <v>47.161999999999999</v>
      </c>
      <c r="AA891" t="e">
        <v>#N/A</v>
      </c>
      <c r="AB891" t="e">
        <v>#N/A</v>
      </c>
    </row>
    <row r="892" spans="2:28">
      <c r="B892" t="s">
        <v>81</v>
      </c>
      <c r="C892" t="s">
        <v>221</v>
      </c>
      <c r="D892" t="s">
        <v>227</v>
      </c>
      <c r="E892">
        <v>1954</v>
      </c>
      <c r="F892">
        <v>7.5119999999999996</v>
      </c>
      <c r="G892">
        <v>42.527999999999999</v>
      </c>
      <c r="H892" t="str">
        <f xml:space="preserve"> _01_data[[#This Row],[country]] &amp; _01_data[[#This Row],[year]]</f>
        <v>Honduras1954</v>
      </c>
      <c r="V892">
        <v>25</v>
      </c>
      <c r="W892">
        <v>1974</v>
      </c>
      <c r="X892" t="str">
        <v>Bangladesh</v>
      </c>
      <c r="Y892">
        <v>6.8689999999999998</v>
      </c>
      <c r="Z892">
        <v>47.917999999999999</v>
      </c>
      <c r="AA892" t="e">
        <v>#N/A</v>
      </c>
      <c r="AB892" t="e">
        <v>#N/A</v>
      </c>
    </row>
    <row r="893" spans="2:28">
      <c r="B893" t="s">
        <v>82</v>
      </c>
      <c r="C893" t="s">
        <v>216</v>
      </c>
      <c r="D893" t="s">
        <v>232</v>
      </c>
      <c r="E893">
        <v>1954</v>
      </c>
      <c r="F893">
        <v>4.4320000000000004</v>
      </c>
      <c r="G893">
        <v>63.978999999999999</v>
      </c>
      <c r="H893" t="str">
        <f xml:space="preserve"> _01_data[[#This Row],[country]] &amp; _01_data[[#This Row],[year]]</f>
        <v>Hong Kong1954</v>
      </c>
      <c r="V893">
        <v>26</v>
      </c>
      <c r="W893">
        <v>1975</v>
      </c>
      <c r="X893" t="str">
        <v>Bangladesh</v>
      </c>
      <c r="Y893">
        <v>6.8209999999999997</v>
      </c>
      <c r="Z893">
        <v>49.061</v>
      </c>
      <c r="AA893" t="e">
        <v>#N/A</v>
      </c>
      <c r="AB893" t="e">
        <v>#N/A</v>
      </c>
    </row>
    <row r="894" spans="2:28">
      <c r="B894" t="s">
        <v>83</v>
      </c>
      <c r="C894" t="s">
        <v>4</v>
      </c>
      <c r="D894" t="s">
        <v>218</v>
      </c>
      <c r="E894">
        <v>1954</v>
      </c>
      <c r="F894">
        <v>2.5990000000000002</v>
      </c>
      <c r="G894">
        <v>65.430000000000007</v>
      </c>
      <c r="H894" t="str">
        <f xml:space="preserve"> _01_data[[#This Row],[country]] &amp; _01_data[[#This Row],[year]]</f>
        <v>Hungary1954</v>
      </c>
      <c r="V894">
        <v>27</v>
      </c>
      <c r="W894">
        <v>1976</v>
      </c>
      <c r="X894" t="str">
        <v>Bangladesh</v>
      </c>
      <c r="Y894">
        <v>6.758</v>
      </c>
      <c r="Z894">
        <v>50.435000000000002</v>
      </c>
      <c r="AA894" t="e">
        <v>#N/A</v>
      </c>
      <c r="AB894" t="e">
        <v>#N/A</v>
      </c>
    </row>
    <row r="895" spans="2:28">
      <c r="B895" t="s">
        <v>84</v>
      </c>
      <c r="C895" t="s">
        <v>4</v>
      </c>
      <c r="D895" t="s">
        <v>226</v>
      </c>
      <c r="E895">
        <v>1954</v>
      </c>
      <c r="F895">
        <v>4.024</v>
      </c>
      <c r="G895">
        <v>73.36</v>
      </c>
      <c r="H895" t="str">
        <f xml:space="preserve"> _01_data[[#This Row],[country]] &amp; _01_data[[#This Row],[year]]</f>
        <v>Iceland1954</v>
      </c>
      <c r="V895">
        <v>28</v>
      </c>
      <c r="W895">
        <v>1977</v>
      </c>
      <c r="X895" t="str">
        <v>Bangladesh</v>
      </c>
      <c r="Y895">
        <v>6.68</v>
      </c>
      <c r="Z895">
        <v>51.828000000000003</v>
      </c>
      <c r="AA895" t="e">
        <v>#N/A</v>
      </c>
      <c r="AB895" t="e">
        <v>#N/A</v>
      </c>
    </row>
    <row r="896" spans="2:28">
      <c r="B896" t="s">
        <v>85</v>
      </c>
      <c r="C896" t="s">
        <v>216</v>
      </c>
      <c r="D896" t="s">
        <v>217</v>
      </c>
      <c r="E896">
        <v>1954</v>
      </c>
      <c r="F896">
        <v>5.9119999999999999</v>
      </c>
      <c r="G896">
        <v>37.204000000000001</v>
      </c>
      <c r="H896" t="str">
        <f xml:space="preserve"> _01_data[[#This Row],[country]] &amp; _01_data[[#This Row],[year]]</f>
        <v>India1954</v>
      </c>
      <c r="V896">
        <v>29</v>
      </c>
      <c r="W896">
        <v>1978</v>
      </c>
      <c r="X896" t="str">
        <v>Bangladesh</v>
      </c>
      <c r="Y896">
        <v>6.5869999999999997</v>
      </c>
      <c r="Z896">
        <v>53.070999999999998</v>
      </c>
      <c r="AA896" t="e">
        <v>#N/A</v>
      </c>
      <c r="AB896" t="e">
        <v>#N/A</v>
      </c>
    </row>
    <row r="897" spans="2:28">
      <c r="B897" t="s">
        <v>86</v>
      </c>
      <c r="C897" t="s">
        <v>216</v>
      </c>
      <c r="D897" t="s">
        <v>230</v>
      </c>
      <c r="E897">
        <v>1954</v>
      </c>
      <c r="F897">
        <v>5.5789999999999997</v>
      </c>
      <c r="G897">
        <v>39.630000000000003</v>
      </c>
      <c r="H897" t="str">
        <f xml:space="preserve"> _01_data[[#This Row],[country]] &amp; _01_data[[#This Row],[year]]</f>
        <v>Indonesia1954</v>
      </c>
      <c r="V897">
        <v>30</v>
      </c>
      <c r="W897">
        <v>1979</v>
      </c>
      <c r="X897" t="str">
        <v>Bangladesh</v>
      </c>
      <c r="Y897">
        <v>6.48</v>
      </c>
      <c r="Z897">
        <v>54.093000000000004</v>
      </c>
      <c r="AA897" t="e">
        <v>#N/A</v>
      </c>
      <c r="AB897" t="e">
        <v>#N/A</v>
      </c>
    </row>
    <row r="898" spans="2:28">
      <c r="B898" t="s">
        <v>87</v>
      </c>
      <c r="C898" t="s">
        <v>216</v>
      </c>
      <c r="D898" t="s">
        <v>217</v>
      </c>
      <c r="E898">
        <v>1954</v>
      </c>
      <c r="F898">
        <v>6.9059999999999997</v>
      </c>
      <c r="G898">
        <v>41.462000000000003</v>
      </c>
      <c r="H898" t="str">
        <f xml:space="preserve"> _01_data[[#This Row],[country]] &amp; _01_data[[#This Row],[year]]</f>
        <v>Iran1954</v>
      </c>
      <c r="V898">
        <v>31</v>
      </c>
      <c r="W898">
        <v>1980</v>
      </c>
      <c r="X898" t="str">
        <v>Bangladesh</v>
      </c>
      <c r="Y898">
        <v>6.3559999999999999</v>
      </c>
      <c r="Z898">
        <v>54.872</v>
      </c>
      <c r="AA898" t="e">
        <v>#N/A</v>
      </c>
      <c r="AB898" t="e">
        <v>#N/A</v>
      </c>
    </row>
    <row r="899" spans="2:28">
      <c r="B899" t="s">
        <v>88</v>
      </c>
      <c r="C899" t="s">
        <v>216</v>
      </c>
      <c r="D899" t="s">
        <v>223</v>
      </c>
      <c r="E899">
        <v>1954</v>
      </c>
      <c r="F899">
        <v>6.758</v>
      </c>
      <c r="G899">
        <v>40.188000000000002</v>
      </c>
      <c r="H899" t="str">
        <f xml:space="preserve"> _01_data[[#This Row],[country]] &amp; _01_data[[#This Row],[year]]</f>
        <v>Iraq1954</v>
      </c>
      <c r="V899">
        <v>32</v>
      </c>
      <c r="W899">
        <v>1981</v>
      </c>
      <c r="X899" t="str">
        <v>Bangladesh</v>
      </c>
      <c r="Y899">
        <v>6.2160000000000002</v>
      </c>
      <c r="Z899">
        <v>55.445999999999998</v>
      </c>
      <c r="AA899" t="e">
        <v>#N/A</v>
      </c>
      <c r="AB899" t="e">
        <v>#N/A</v>
      </c>
    </row>
    <row r="900" spans="2:28">
      <c r="B900" t="s">
        <v>89</v>
      </c>
      <c r="C900" t="s">
        <v>4</v>
      </c>
      <c r="D900" t="s">
        <v>226</v>
      </c>
      <c r="E900">
        <v>1954</v>
      </c>
      <c r="F900">
        <v>3.4039999999999999</v>
      </c>
      <c r="G900">
        <v>68.069999999999993</v>
      </c>
      <c r="H900" t="str">
        <f xml:space="preserve"> _01_data[[#This Row],[country]] &amp; _01_data[[#This Row],[year]]</f>
        <v>Ireland1954</v>
      </c>
      <c r="V900">
        <v>33</v>
      </c>
      <c r="W900">
        <v>1982</v>
      </c>
      <c r="X900" t="str">
        <v>Bangladesh</v>
      </c>
      <c r="Y900">
        <v>6.06</v>
      </c>
      <c r="Z900">
        <v>55.920999999999999</v>
      </c>
      <c r="AA900" t="e">
        <v>#N/A</v>
      </c>
      <c r="AB900" t="e">
        <v>#N/A</v>
      </c>
    </row>
    <row r="901" spans="2:28">
      <c r="B901" t="s">
        <v>90</v>
      </c>
      <c r="C901" t="s">
        <v>216</v>
      </c>
      <c r="D901" t="s">
        <v>223</v>
      </c>
      <c r="E901">
        <v>1954</v>
      </c>
      <c r="F901">
        <v>4.109</v>
      </c>
      <c r="G901">
        <v>66.260000000000005</v>
      </c>
      <c r="H901" t="str">
        <f xml:space="preserve"> _01_data[[#This Row],[country]] &amp; _01_data[[#This Row],[year]]</f>
        <v>Israel1954</v>
      </c>
      <c r="V901">
        <v>34</v>
      </c>
      <c r="W901">
        <v>1983</v>
      </c>
      <c r="X901" t="str">
        <v>Bangladesh</v>
      </c>
      <c r="Y901">
        <v>5.89</v>
      </c>
      <c r="Z901">
        <v>56.384</v>
      </c>
      <c r="AA901" t="e">
        <v>#N/A</v>
      </c>
      <c r="AB901" t="e">
        <v>#N/A</v>
      </c>
    </row>
    <row r="902" spans="2:28">
      <c r="B902" t="s">
        <v>91</v>
      </c>
      <c r="C902" t="s">
        <v>4</v>
      </c>
      <c r="D902" t="s">
        <v>226</v>
      </c>
      <c r="E902">
        <v>1954</v>
      </c>
      <c r="F902">
        <v>2.298</v>
      </c>
      <c r="G902">
        <v>67.900000000000006</v>
      </c>
      <c r="H902" t="str">
        <f xml:space="preserve"> _01_data[[#This Row],[country]] &amp; _01_data[[#This Row],[year]]</f>
        <v>Italy1954</v>
      </c>
      <c r="V902">
        <v>35</v>
      </c>
      <c r="W902">
        <v>1984</v>
      </c>
      <c r="X902" t="str">
        <v>Bangladesh</v>
      </c>
      <c r="Y902">
        <v>5.71</v>
      </c>
      <c r="Z902">
        <v>56.860999999999997</v>
      </c>
      <c r="AA902" t="e">
        <v>#N/A</v>
      </c>
      <c r="AB902" t="e">
        <v>#N/A</v>
      </c>
    </row>
    <row r="903" spans="2:28">
      <c r="B903" t="s">
        <v>92</v>
      </c>
      <c r="C903" t="s">
        <v>221</v>
      </c>
      <c r="D903" t="s">
        <v>224</v>
      </c>
      <c r="E903">
        <v>1954</v>
      </c>
      <c r="F903">
        <v>4.5220000000000002</v>
      </c>
      <c r="G903">
        <v>59.883000000000003</v>
      </c>
      <c r="H903" t="str">
        <f xml:space="preserve"> _01_data[[#This Row],[country]] &amp; _01_data[[#This Row],[year]]</f>
        <v>Jamaica1954</v>
      </c>
      <c r="V903">
        <v>36</v>
      </c>
      <c r="W903">
        <v>1985</v>
      </c>
      <c r="X903" t="str">
        <v>Bangladesh</v>
      </c>
      <c r="Y903">
        <v>5.5220000000000002</v>
      </c>
      <c r="Z903">
        <v>57.368000000000002</v>
      </c>
      <c r="AA903" t="e">
        <v>#N/A</v>
      </c>
      <c r="AB903" t="e">
        <v>#N/A</v>
      </c>
    </row>
    <row r="904" spans="2:28">
      <c r="B904" t="s">
        <v>93</v>
      </c>
      <c r="C904" t="s">
        <v>216</v>
      </c>
      <c r="D904" t="s">
        <v>232</v>
      </c>
      <c r="E904">
        <v>1954</v>
      </c>
      <c r="F904">
        <v>2.6469999999999998</v>
      </c>
      <c r="G904">
        <v>64.61</v>
      </c>
      <c r="H904" t="str">
        <f xml:space="preserve"> _01_data[[#This Row],[country]] &amp; _01_data[[#This Row],[year]]</f>
        <v>Japan1954</v>
      </c>
      <c r="V904">
        <v>37</v>
      </c>
      <c r="W904">
        <v>1986</v>
      </c>
      <c r="X904" t="str">
        <v>Bangladesh</v>
      </c>
      <c r="Y904">
        <v>5.327</v>
      </c>
      <c r="Z904">
        <v>57.9</v>
      </c>
      <c r="AA904" t="e">
        <v>#N/A</v>
      </c>
      <c r="AB904" t="e">
        <v>#N/A</v>
      </c>
    </row>
    <row r="905" spans="2:28">
      <c r="B905" t="s">
        <v>94</v>
      </c>
      <c r="C905" t="s">
        <v>216</v>
      </c>
      <c r="D905" t="s">
        <v>223</v>
      </c>
      <c r="E905">
        <v>1954</v>
      </c>
      <c r="F905">
        <v>7.2779999999999996</v>
      </c>
      <c r="G905">
        <v>47.767000000000003</v>
      </c>
      <c r="H905" t="str">
        <f xml:space="preserve"> _01_data[[#This Row],[country]] &amp; _01_data[[#This Row],[year]]</f>
        <v>Jordan1954</v>
      </c>
      <c r="V905">
        <v>38</v>
      </c>
      <c r="W905">
        <v>1987</v>
      </c>
      <c r="X905" t="str">
        <v>Bangladesh</v>
      </c>
      <c r="Y905">
        <v>5.13</v>
      </c>
      <c r="Z905">
        <v>58.439</v>
      </c>
      <c r="AA905" t="e">
        <v>#N/A</v>
      </c>
      <c r="AB905" t="e">
        <v>#N/A</v>
      </c>
    </row>
    <row r="906" spans="2:28">
      <c r="B906" t="s">
        <v>95</v>
      </c>
      <c r="C906" t="s">
        <v>216</v>
      </c>
      <c r="D906" t="s">
        <v>233</v>
      </c>
      <c r="E906">
        <v>1954</v>
      </c>
      <c r="F906">
        <v>4.4779999999999998</v>
      </c>
      <c r="G906">
        <v>55.765999999999998</v>
      </c>
      <c r="H906" t="str">
        <f xml:space="preserve"> _01_data[[#This Row],[country]] &amp; _01_data[[#This Row],[year]]</f>
        <v>Kazakhstan1954</v>
      </c>
      <c r="V906">
        <v>39</v>
      </c>
      <c r="W906">
        <v>1988</v>
      </c>
      <c r="X906" t="str">
        <v>Bangladesh</v>
      </c>
      <c r="Y906">
        <v>4.9320000000000004</v>
      </c>
      <c r="Z906">
        <v>58.97</v>
      </c>
      <c r="AA906" t="e">
        <v>#N/A</v>
      </c>
      <c r="AB906" t="e">
        <v>#N/A</v>
      </c>
    </row>
    <row r="907" spans="2:28">
      <c r="B907" t="s">
        <v>96</v>
      </c>
      <c r="C907" t="s">
        <v>6</v>
      </c>
      <c r="D907" t="s">
        <v>231</v>
      </c>
      <c r="E907">
        <v>1954</v>
      </c>
      <c r="F907">
        <v>7.5730000000000004</v>
      </c>
      <c r="G907">
        <v>42.887999999999998</v>
      </c>
      <c r="H907" t="str">
        <f xml:space="preserve"> _01_data[[#This Row],[country]] &amp; _01_data[[#This Row],[year]]</f>
        <v>Kenya1954</v>
      </c>
      <c r="V907">
        <v>40</v>
      </c>
      <c r="W907">
        <v>1989</v>
      </c>
      <c r="X907" t="str">
        <v>Bangladesh</v>
      </c>
      <c r="Y907">
        <v>4.7380000000000004</v>
      </c>
      <c r="Z907">
        <v>59.493000000000002</v>
      </c>
      <c r="AA907" t="e">
        <v>#N/A</v>
      </c>
      <c r="AB907" t="e">
        <v>#N/A</v>
      </c>
    </row>
    <row r="908" spans="2:28">
      <c r="B908" t="s">
        <v>97</v>
      </c>
      <c r="C908" t="s">
        <v>225</v>
      </c>
      <c r="D908" t="s">
        <v>225</v>
      </c>
      <c r="E908">
        <v>1954</v>
      </c>
      <c r="F908">
        <v>6.3959999999999999</v>
      </c>
      <c r="G908">
        <v>44.194000000000003</v>
      </c>
      <c r="H908" t="str">
        <f xml:space="preserve"> _01_data[[#This Row],[country]] &amp; _01_data[[#This Row],[year]]</f>
        <v>Kiribati1954</v>
      </c>
      <c r="V908">
        <v>41</v>
      </c>
      <c r="W908">
        <v>1990</v>
      </c>
      <c r="X908" t="str">
        <v>Bangladesh</v>
      </c>
      <c r="Y908">
        <v>4.55</v>
      </c>
      <c r="Z908">
        <v>60.014000000000003</v>
      </c>
      <c r="AA908" t="e">
        <v>#N/A</v>
      </c>
      <c r="AB908" t="e">
        <v>#N/A</v>
      </c>
    </row>
    <row r="909" spans="2:28">
      <c r="B909" t="s">
        <v>98</v>
      </c>
      <c r="C909" t="s">
        <v>216</v>
      </c>
      <c r="D909" t="s">
        <v>232</v>
      </c>
      <c r="E909">
        <v>1954</v>
      </c>
      <c r="F909">
        <v>4.4349999999999996</v>
      </c>
      <c r="G909">
        <v>42.936999999999998</v>
      </c>
      <c r="H909" t="str">
        <f xml:space="preserve"> _01_data[[#This Row],[country]] &amp; _01_data[[#This Row],[year]]</f>
        <v>Korea Democratic Republic1954</v>
      </c>
      <c r="V909">
        <v>42</v>
      </c>
      <c r="W909">
        <v>1991</v>
      </c>
      <c r="X909" t="str">
        <v>Bangladesh</v>
      </c>
      <c r="Y909">
        <v>4.37</v>
      </c>
      <c r="Z909">
        <v>60.536999999999999</v>
      </c>
      <c r="AA909" t="e">
        <v>#N/A</v>
      </c>
      <c r="AB909" t="e">
        <v>#N/A</v>
      </c>
    </row>
    <row r="910" spans="2:28">
      <c r="B910" t="s">
        <v>99</v>
      </c>
      <c r="C910" t="s">
        <v>216</v>
      </c>
      <c r="D910" t="s">
        <v>232</v>
      </c>
      <c r="E910">
        <v>1954</v>
      </c>
      <c r="F910">
        <v>5.7279999999999998</v>
      </c>
      <c r="G910">
        <v>48.872</v>
      </c>
      <c r="H910" t="str">
        <f xml:space="preserve"> _01_data[[#This Row],[country]] &amp; _01_data[[#This Row],[year]]</f>
        <v>Korea Republic1954</v>
      </c>
      <c r="V910">
        <v>43</v>
      </c>
      <c r="W910">
        <v>1992</v>
      </c>
      <c r="X910" t="str">
        <v>Bangladesh</v>
      </c>
      <c r="Y910">
        <v>4.1970000000000001</v>
      </c>
      <c r="Z910">
        <v>61.066000000000003</v>
      </c>
      <c r="AA910" t="e">
        <v>#N/A</v>
      </c>
      <c r="AB910" t="e">
        <v>#N/A</v>
      </c>
    </row>
    <row r="911" spans="2:28">
      <c r="B911" t="s">
        <v>100</v>
      </c>
      <c r="C911" t="s">
        <v>216</v>
      </c>
      <c r="D911" t="s">
        <v>223</v>
      </c>
      <c r="E911">
        <v>1954</v>
      </c>
      <c r="F911">
        <v>7.1950000000000003</v>
      </c>
      <c r="G911">
        <v>54.933</v>
      </c>
      <c r="H911" t="str">
        <f xml:space="preserve"> _01_data[[#This Row],[country]] &amp; _01_data[[#This Row],[year]]</f>
        <v>Kuwait1954</v>
      </c>
      <c r="V911">
        <v>44</v>
      </c>
      <c r="W911">
        <v>1993</v>
      </c>
      <c r="X911" t="str">
        <v>Bangladesh</v>
      </c>
      <c r="Y911">
        <v>4.0330000000000004</v>
      </c>
      <c r="Z911">
        <v>61.601999999999997</v>
      </c>
      <c r="AA911" t="e">
        <v>#N/A</v>
      </c>
      <c r="AB911" t="e">
        <v>#N/A</v>
      </c>
    </row>
    <row r="912" spans="2:28">
      <c r="B912" t="s">
        <v>101</v>
      </c>
      <c r="C912" t="s">
        <v>216</v>
      </c>
      <c r="D912" t="s">
        <v>233</v>
      </c>
      <c r="E912">
        <v>1954</v>
      </c>
      <c r="F912">
        <v>4.5549999999999997</v>
      </c>
      <c r="G912">
        <v>53.509</v>
      </c>
      <c r="H912" t="str">
        <f xml:space="preserve"> _01_data[[#This Row],[country]] &amp; _01_data[[#This Row],[year]]</f>
        <v>Kyrgyzstan1954</v>
      </c>
      <c r="V912">
        <v>45</v>
      </c>
      <c r="W912">
        <v>1994</v>
      </c>
      <c r="X912" t="str">
        <v>Bangladesh</v>
      </c>
      <c r="Y912">
        <v>3.8780000000000001</v>
      </c>
      <c r="Z912">
        <v>62.146000000000001</v>
      </c>
      <c r="AA912" t="e">
        <v>#N/A</v>
      </c>
      <c r="AB912" t="e">
        <v>#N/A</v>
      </c>
    </row>
    <row r="913" spans="2:28">
      <c r="B913" t="s">
        <v>102</v>
      </c>
      <c r="C913" t="s">
        <v>216</v>
      </c>
      <c r="D913" t="s">
        <v>230</v>
      </c>
      <c r="E913">
        <v>1954</v>
      </c>
      <c r="F913">
        <v>5.9470000000000001</v>
      </c>
      <c r="G913">
        <v>41.36</v>
      </c>
      <c r="H913" t="str">
        <f xml:space="preserve"> _01_data[[#This Row],[country]] &amp; _01_data[[#This Row],[year]]</f>
        <v>Laos1954</v>
      </c>
      <c r="V913">
        <v>46</v>
      </c>
      <c r="W913">
        <v>1995</v>
      </c>
      <c r="X913" t="str">
        <v>Bangladesh</v>
      </c>
      <c r="Y913">
        <v>3.7320000000000002</v>
      </c>
      <c r="Z913">
        <v>62.692999999999998</v>
      </c>
      <c r="AA913" t="e">
        <v>#N/A</v>
      </c>
      <c r="AB913" t="e">
        <v>#N/A</v>
      </c>
    </row>
    <row r="914" spans="2:28">
      <c r="B914" t="s">
        <v>103</v>
      </c>
      <c r="C914" t="s">
        <v>4</v>
      </c>
      <c r="D914" t="s">
        <v>218</v>
      </c>
      <c r="E914">
        <v>1954</v>
      </c>
      <c r="F914">
        <v>1.992</v>
      </c>
      <c r="G914">
        <v>64.340999999999994</v>
      </c>
      <c r="H914" t="str">
        <f xml:space="preserve"> _01_data[[#This Row],[country]] &amp; _01_data[[#This Row],[year]]</f>
        <v>Latvia1954</v>
      </c>
      <c r="V914">
        <v>47</v>
      </c>
      <c r="W914">
        <v>1996</v>
      </c>
      <c r="X914" t="str">
        <v>Bangladesh</v>
      </c>
      <c r="Y914">
        <v>3.5960000000000001</v>
      </c>
      <c r="Z914">
        <v>63.24</v>
      </c>
      <c r="AA914" t="e">
        <v>#N/A</v>
      </c>
      <c r="AB914" t="e">
        <v>#N/A</v>
      </c>
    </row>
    <row r="915" spans="2:28">
      <c r="B915" t="s">
        <v>104</v>
      </c>
      <c r="C915" t="s">
        <v>216</v>
      </c>
      <c r="D915" t="s">
        <v>223</v>
      </c>
      <c r="E915">
        <v>1954</v>
      </c>
      <c r="F915">
        <v>5.7290000000000001</v>
      </c>
      <c r="G915">
        <v>61.107999999999997</v>
      </c>
      <c r="H915" t="str">
        <f xml:space="preserve"> _01_data[[#This Row],[country]] &amp; _01_data[[#This Row],[year]]</f>
        <v>Lebanon1954</v>
      </c>
      <c r="V915">
        <v>48</v>
      </c>
      <c r="W915">
        <v>1997</v>
      </c>
      <c r="X915" t="str">
        <v>Bangladesh</v>
      </c>
      <c r="Y915">
        <v>3.468</v>
      </c>
      <c r="Z915">
        <v>63.78</v>
      </c>
      <c r="AA915" t="e">
        <v>#N/A</v>
      </c>
      <c r="AB915" t="e">
        <v>#N/A</v>
      </c>
    </row>
    <row r="916" spans="2:28">
      <c r="B916" t="s">
        <v>105</v>
      </c>
      <c r="C916" t="s">
        <v>6</v>
      </c>
      <c r="D916" t="s">
        <v>229</v>
      </c>
      <c r="E916">
        <v>1954</v>
      </c>
      <c r="F916">
        <v>5.8579999999999997</v>
      </c>
      <c r="G916">
        <v>43.033999999999999</v>
      </c>
      <c r="H916" t="str">
        <f xml:space="preserve"> _01_data[[#This Row],[country]] &amp; _01_data[[#This Row],[year]]</f>
        <v>Lesotho1954</v>
      </c>
      <c r="V916">
        <v>49</v>
      </c>
      <c r="W916">
        <v>1998</v>
      </c>
      <c r="X916" t="str">
        <v>Bangladesh</v>
      </c>
      <c r="Y916">
        <v>3.3460000000000001</v>
      </c>
      <c r="Z916">
        <v>64.307000000000002</v>
      </c>
      <c r="AA916" t="e">
        <v>#N/A</v>
      </c>
      <c r="AB916" t="e">
        <v>#N/A</v>
      </c>
    </row>
    <row r="917" spans="2:28">
      <c r="B917" t="s">
        <v>106</v>
      </c>
      <c r="C917" t="s">
        <v>6</v>
      </c>
      <c r="D917" t="s">
        <v>228</v>
      </c>
      <c r="E917">
        <v>1954</v>
      </c>
      <c r="F917">
        <v>6.2889999999999997</v>
      </c>
      <c r="G917">
        <v>33.436999999999998</v>
      </c>
      <c r="H917" t="str">
        <f xml:space="preserve"> _01_data[[#This Row],[country]] &amp; _01_data[[#This Row],[year]]</f>
        <v>Liberia1954</v>
      </c>
      <c r="V917">
        <v>50</v>
      </c>
      <c r="W917">
        <v>1999</v>
      </c>
      <c r="X917" t="str">
        <v>Bangladesh</v>
      </c>
      <c r="Y917">
        <v>3.2309999999999999</v>
      </c>
      <c r="Z917">
        <v>64.819000000000003</v>
      </c>
      <c r="AA917" t="e">
        <v>#N/A</v>
      </c>
      <c r="AB917" t="e">
        <v>#N/A</v>
      </c>
    </row>
    <row r="918" spans="2:28">
      <c r="B918" t="s">
        <v>107</v>
      </c>
      <c r="C918" t="s">
        <v>6</v>
      </c>
      <c r="D918" t="s">
        <v>219</v>
      </c>
      <c r="E918">
        <v>1954</v>
      </c>
      <c r="F918">
        <v>7.3209999999999997</v>
      </c>
      <c r="G918">
        <v>36.506</v>
      </c>
      <c r="H918" t="str">
        <f xml:space="preserve"> _01_data[[#This Row],[country]] &amp; _01_data[[#This Row],[year]]</f>
        <v>Libya1954</v>
      </c>
      <c r="V918">
        <v>51</v>
      </c>
      <c r="W918">
        <v>2000</v>
      </c>
      <c r="X918" t="str">
        <v>Bangladesh</v>
      </c>
      <c r="Y918">
        <v>3.12</v>
      </c>
      <c r="Z918">
        <v>65.308999999999997</v>
      </c>
      <c r="AA918" t="e">
        <v>#N/A</v>
      </c>
      <c r="AB918" t="e">
        <v>#N/A</v>
      </c>
    </row>
    <row r="919" spans="2:28">
      <c r="B919" t="s">
        <v>108</v>
      </c>
      <c r="C919" t="s">
        <v>4</v>
      </c>
      <c r="D919" t="s">
        <v>218</v>
      </c>
      <c r="E919">
        <v>1954</v>
      </c>
      <c r="F919">
        <v>2.7240000000000002</v>
      </c>
      <c r="G919">
        <v>65.727999999999994</v>
      </c>
      <c r="H919" t="str">
        <f xml:space="preserve"> _01_data[[#This Row],[country]] &amp; _01_data[[#This Row],[year]]</f>
        <v>Lithuania1954</v>
      </c>
      <c r="V919">
        <v>52</v>
      </c>
      <c r="W919">
        <v>2001</v>
      </c>
      <c r="X919" t="str">
        <v>Bangladesh</v>
      </c>
      <c r="Y919">
        <v>3.0110000000000001</v>
      </c>
      <c r="Z919">
        <v>65.777000000000001</v>
      </c>
      <c r="AA919" t="e">
        <v>#N/A</v>
      </c>
      <c r="AB919" t="e">
        <v>#N/A</v>
      </c>
    </row>
    <row r="920" spans="2:28">
      <c r="B920" t="s">
        <v>109</v>
      </c>
      <c r="C920" t="s">
        <v>4</v>
      </c>
      <c r="D920" t="s">
        <v>226</v>
      </c>
      <c r="E920">
        <v>1954</v>
      </c>
      <c r="F920">
        <v>2.0630000000000002</v>
      </c>
      <c r="G920">
        <v>66.415000000000006</v>
      </c>
      <c r="H920" t="str">
        <f xml:space="preserve"> _01_data[[#This Row],[country]] &amp; _01_data[[#This Row],[year]]</f>
        <v>Luxembourg1954</v>
      </c>
      <c r="V920">
        <v>53</v>
      </c>
      <c r="W920">
        <v>2002</v>
      </c>
      <c r="X920" t="str">
        <v>Bangladesh</v>
      </c>
      <c r="Y920">
        <v>2.9049999999999998</v>
      </c>
      <c r="Z920">
        <v>66.222999999999999</v>
      </c>
      <c r="AA920" t="e">
        <v>#N/A</v>
      </c>
      <c r="AB920" t="e">
        <v>#N/A</v>
      </c>
    </row>
    <row r="921" spans="2:28">
      <c r="B921" t="s">
        <v>110</v>
      </c>
      <c r="C921" t="s">
        <v>216</v>
      </c>
      <c r="D921" t="s">
        <v>232</v>
      </c>
      <c r="E921">
        <v>1954</v>
      </c>
      <c r="F921">
        <v>4.7969999999999997</v>
      </c>
      <c r="G921">
        <v>61.843000000000004</v>
      </c>
      <c r="H921" t="str">
        <f xml:space="preserve"> _01_data[[#This Row],[country]] &amp; _01_data[[#This Row],[year]]</f>
        <v>Macao1954</v>
      </c>
      <c r="V921">
        <v>54</v>
      </c>
      <c r="W921">
        <v>2003</v>
      </c>
      <c r="X921" t="str">
        <v>Bangladesh</v>
      </c>
      <c r="Y921">
        <v>2.802</v>
      </c>
      <c r="Z921">
        <v>66.650999999999996</v>
      </c>
      <c r="AA921" t="e">
        <v>#N/A</v>
      </c>
      <c r="AB921" t="e">
        <v>#N/A</v>
      </c>
    </row>
    <row r="922" spans="2:28">
      <c r="B922" t="s">
        <v>111</v>
      </c>
      <c r="C922" t="s">
        <v>4</v>
      </c>
      <c r="D922" t="s">
        <v>218</v>
      </c>
      <c r="E922">
        <v>1954</v>
      </c>
      <c r="F922">
        <v>3.952</v>
      </c>
      <c r="G922">
        <v>56.252000000000002</v>
      </c>
      <c r="H922" t="str">
        <f xml:space="preserve"> _01_data[[#This Row],[country]] &amp; _01_data[[#This Row],[year]]</f>
        <v>Macedonia1954</v>
      </c>
      <c r="V922">
        <v>55</v>
      </c>
      <c r="W922">
        <v>2004</v>
      </c>
      <c r="X922" t="str">
        <v>Bangladesh</v>
      </c>
      <c r="Y922">
        <v>2.702</v>
      </c>
      <c r="Z922">
        <v>67.063999999999993</v>
      </c>
      <c r="AA922" t="e">
        <v>#N/A</v>
      </c>
      <c r="AB922" t="e">
        <v>#N/A</v>
      </c>
    </row>
    <row r="923" spans="2:28">
      <c r="B923" t="s">
        <v>112</v>
      </c>
      <c r="C923" t="s">
        <v>6</v>
      </c>
      <c r="D923" t="s">
        <v>231</v>
      </c>
      <c r="E923">
        <v>1954</v>
      </c>
      <c r="F923">
        <v>7.3</v>
      </c>
      <c r="G923">
        <v>37.046999999999997</v>
      </c>
      <c r="H923" t="str">
        <f xml:space="preserve"> _01_data[[#This Row],[country]] &amp; _01_data[[#This Row],[year]]</f>
        <v>Madagascar1954</v>
      </c>
      <c r="V923">
        <v>56</v>
      </c>
      <c r="W923">
        <v>2005</v>
      </c>
      <c r="X923" t="str">
        <v>Bangladesh</v>
      </c>
      <c r="Y923">
        <v>2.6070000000000002</v>
      </c>
      <c r="Z923">
        <v>67.465000000000003</v>
      </c>
      <c r="AA923" t="e">
        <v>#N/A</v>
      </c>
      <c r="AB923" t="e">
        <v>#N/A</v>
      </c>
    </row>
    <row r="924" spans="2:28">
      <c r="B924" t="s">
        <v>113</v>
      </c>
      <c r="C924" t="s">
        <v>6</v>
      </c>
      <c r="D924" t="s">
        <v>231</v>
      </c>
      <c r="E924">
        <v>1954</v>
      </c>
      <c r="F924">
        <v>6.7869999999999999</v>
      </c>
      <c r="G924">
        <v>36.563000000000002</v>
      </c>
      <c r="H924" t="str">
        <f xml:space="preserve"> _01_data[[#This Row],[country]] &amp; _01_data[[#This Row],[year]]</f>
        <v>Malawi1954</v>
      </c>
      <c r="V924">
        <v>57</v>
      </c>
      <c r="W924">
        <v>2006</v>
      </c>
      <c r="X924" t="str">
        <v>Bangladesh</v>
      </c>
      <c r="Y924">
        <v>2.52</v>
      </c>
      <c r="Z924">
        <v>67.86</v>
      </c>
      <c r="AA924" t="e">
        <v>#N/A</v>
      </c>
      <c r="AB924" t="e">
        <v>#N/A</v>
      </c>
    </row>
    <row r="925" spans="2:28">
      <c r="B925" t="s">
        <v>114</v>
      </c>
      <c r="C925" t="s">
        <v>216</v>
      </c>
      <c r="D925" t="s">
        <v>230</v>
      </c>
      <c r="E925">
        <v>1954</v>
      </c>
      <c r="F925">
        <v>6.2489999999999997</v>
      </c>
      <c r="G925">
        <v>55.765000000000001</v>
      </c>
      <c r="H925" t="str">
        <f xml:space="preserve"> _01_data[[#This Row],[country]] &amp; _01_data[[#This Row],[year]]</f>
        <v>Malaysia1954</v>
      </c>
      <c r="V925">
        <v>58</v>
      </c>
      <c r="W925">
        <v>2007</v>
      </c>
      <c r="X925" t="str">
        <v>Bangladesh</v>
      </c>
      <c r="Y925">
        <v>2.4430000000000001</v>
      </c>
      <c r="Z925">
        <v>68.253</v>
      </c>
      <c r="AA925" t="e">
        <v>#N/A</v>
      </c>
      <c r="AB925" t="e">
        <v>#N/A</v>
      </c>
    </row>
    <row r="926" spans="2:28">
      <c r="B926" t="s">
        <v>115</v>
      </c>
      <c r="C926" t="s">
        <v>216</v>
      </c>
      <c r="D926" t="s">
        <v>217</v>
      </c>
      <c r="E926">
        <v>1954</v>
      </c>
      <c r="F926">
        <v>6.335</v>
      </c>
      <c r="G926">
        <v>33.354999999999997</v>
      </c>
      <c r="H926" t="str">
        <f xml:space="preserve"> _01_data[[#This Row],[country]] &amp; _01_data[[#This Row],[year]]</f>
        <v>Maldives1954</v>
      </c>
      <c r="V926">
        <v>59</v>
      </c>
      <c r="W926">
        <v>2008</v>
      </c>
      <c r="X926" t="str">
        <v>Bangladesh</v>
      </c>
      <c r="Y926">
        <v>2.3769999999999998</v>
      </c>
      <c r="Z926">
        <v>68.647999999999996</v>
      </c>
      <c r="AA926" t="e">
        <v>#N/A</v>
      </c>
      <c r="AB926" t="e">
        <v>#N/A</v>
      </c>
    </row>
    <row r="927" spans="2:28">
      <c r="B927" t="s">
        <v>116</v>
      </c>
      <c r="C927" t="s">
        <v>6</v>
      </c>
      <c r="D927" t="s">
        <v>228</v>
      </c>
      <c r="E927">
        <v>1954</v>
      </c>
      <c r="F927">
        <v>6.5410000000000004</v>
      </c>
      <c r="G927">
        <v>27.344999999999999</v>
      </c>
      <c r="H927" t="str">
        <f xml:space="preserve"> _01_data[[#This Row],[country]] &amp; _01_data[[#This Row],[year]]</f>
        <v>Mali1954</v>
      </c>
      <c r="V927">
        <v>60</v>
      </c>
      <c r="W927">
        <v>2009</v>
      </c>
      <c r="X927" t="str">
        <v>Bangladesh</v>
      </c>
      <c r="Y927">
        <v>2.3220000000000001</v>
      </c>
      <c r="Z927">
        <v>69.046000000000006</v>
      </c>
      <c r="AA927" t="e">
        <v>#N/A</v>
      </c>
      <c r="AB927" t="e">
        <v>#N/A</v>
      </c>
    </row>
    <row r="928" spans="2:28">
      <c r="B928" t="s">
        <v>117</v>
      </c>
      <c r="C928" t="s">
        <v>4</v>
      </c>
      <c r="D928" t="s">
        <v>226</v>
      </c>
      <c r="E928">
        <v>1954</v>
      </c>
      <c r="F928">
        <v>4.0709999999999997</v>
      </c>
      <c r="G928">
        <v>66.054000000000002</v>
      </c>
      <c r="H928" t="str">
        <f xml:space="preserve"> _01_data[[#This Row],[country]] &amp; _01_data[[#This Row],[year]]</f>
        <v>Malta1954</v>
      </c>
      <c r="V928">
        <v>61</v>
      </c>
      <c r="W928">
        <v>2010</v>
      </c>
      <c r="X928" t="str">
        <v>Bangladesh</v>
      </c>
      <c r="Y928">
        <v>2.2770000000000001</v>
      </c>
      <c r="Z928">
        <v>69.448999999999998</v>
      </c>
      <c r="AA928" t="e">
        <v>#N/A</v>
      </c>
      <c r="AB928" t="e">
        <v>#N/A</v>
      </c>
    </row>
    <row r="929" spans="2:28">
      <c r="B929" t="s">
        <v>118</v>
      </c>
      <c r="C929" t="s">
        <v>221</v>
      </c>
      <c r="D929" t="s">
        <v>224</v>
      </c>
      <c r="E929">
        <v>1954</v>
      </c>
      <c r="F929">
        <v>5.7489999999999997</v>
      </c>
      <c r="G929">
        <v>56.610999999999997</v>
      </c>
      <c r="H929" t="str">
        <f xml:space="preserve"> _01_data[[#This Row],[country]] &amp; _01_data[[#This Row],[year]]</f>
        <v>Martinique1954</v>
      </c>
      <c r="V929">
        <v>62</v>
      </c>
      <c r="W929">
        <v>2011</v>
      </c>
      <c r="X929" t="str">
        <v>Bangladesh</v>
      </c>
      <c r="Y929">
        <v>2.2400000000000002</v>
      </c>
      <c r="Z929">
        <v>69.853999999999999</v>
      </c>
      <c r="AA929" t="e">
        <v>#N/A</v>
      </c>
      <c r="AB929" t="e">
        <v>#N/A</v>
      </c>
    </row>
    <row r="930" spans="2:28">
      <c r="B930" t="s">
        <v>119</v>
      </c>
      <c r="C930" t="s">
        <v>6</v>
      </c>
      <c r="D930" t="s">
        <v>228</v>
      </c>
      <c r="E930">
        <v>1954</v>
      </c>
      <c r="F930">
        <v>6.49</v>
      </c>
      <c r="G930">
        <v>39.47</v>
      </c>
      <c r="H930" t="str">
        <f xml:space="preserve"> _01_data[[#This Row],[country]] &amp; _01_data[[#This Row],[year]]</f>
        <v>Mauritania1954</v>
      </c>
      <c r="V930">
        <v>63</v>
      </c>
      <c r="W930">
        <v>2012</v>
      </c>
      <c r="X930" t="str">
        <v>Bangladesh</v>
      </c>
      <c r="Y930">
        <v>2.2080000000000002</v>
      </c>
      <c r="Z930">
        <v>70.257999999999996</v>
      </c>
      <c r="AA930" t="e">
        <v>#N/A</v>
      </c>
      <c r="AB930" t="e">
        <v>#N/A</v>
      </c>
    </row>
    <row r="931" spans="2:28">
      <c r="B931" t="s">
        <v>120</v>
      </c>
      <c r="C931" t="s">
        <v>6</v>
      </c>
      <c r="D931" t="s">
        <v>231</v>
      </c>
      <c r="E931">
        <v>1954</v>
      </c>
      <c r="F931">
        <v>5.8159999999999998</v>
      </c>
      <c r="G931">
        <v>51.82</v>
      </c>
      <c r="H931" t="str">
        <f xml:space="preserve"> _01_data[[#This Row],[country]] &amp; _01_data[[#This Row],[year]]</f>
        <v>Mauritius1954</v>
      </c>
      <c r="V931">
        <v>64</v>
      </c>
      <c r="W931">
        <v>2013</v>
      </c>
      <c r="X931" t="str">
        <v>Bangladesh</v>
      </c>
      <c r="Y931">
        <v>2.177</v>
      </c>
      <c r="Z931">
        <v>70.656999999999996</v>
      </c>
      <c r="AA931">
        <v>2.177</v>
      </c>
      <c r="AB931">
        <v>70.656999999999996</v>
      </c>
    </row>
    <row r="932" spans="2:28">
      <c r="B932" t="s">
        <v>121</v>
      </c>
      <c r="C932" t="s">
        <v>6</v>
      </c>
      <c r="D932" t="s">
        <v>231</v>
      </c>
      <c r="E932">
        <v>1954</v>
      </c>
      <c r="F932">
        <v>7.91</v>
      </c>
      <c r="G932">
        <v>49.110999999999997</v>
      </c>
      <c r="H932" t="str">
        <f xml:space="preserve"> _01_data[[#This Row],[country]] &amp; _01_data[[#This Row],[year]]</f>
        <v>Mayotte1954</v>
      </c>
      <c r="V932">
        <v>0</v>
      </c>
      <c r="W932" t="str">
        <v/>
      </c>
      <c r="X932" t="str">
        <v/>
      </c>
      <c r="Y932" t="e">
        <v>#N/A</v>
      </c>
      <c r="Z932" t="e">
        <v>#N/A</v>
      </c>
      <c r="AA932" t="e">
        <v>#N/A</v>
      </c>
      <c r="AB932" t="e">
        <v>#N/A</v>
      </c>
    </row>
    <row r="933" spans="2:28">
      <c r="B933" t="s">
        <v>122</v>
      </c>
      <c r="C933" t="s">
        <v>221</v>
      </c>
      <c r="D933" t="s">
        <v>227</v>
      </c>
      <c r="E933">
        <v>1954</v>
      </c>
      <c r="F933">
        <v>6.7549999999999999</v>
      </c>
      <c r="G933">
        <v>52.247</v>
      </c>
      <c r="H933" t="str">
        <f xml:space="preserve"> _01_data[[#This Row],[country]] &amp; _01_data[[#This Row],[year]]</f>
        <v>Mexico1954</v>
      </c>
      <c r="V933">
        <v>1</v>
      </c>
      <c r="W933">
        <v>1950</v>
      </c>
      <c r="X933" t="str">
        <v>Barbados</v>
      </c>
      <c r="Y933">
        <v>4.516</v>
      </c>
      <c r="Z933">
        <v>56.124000000000002</v>
      </c>
      <c r="AA933" t="e">
        <v>#N/A</v>
      </c>
      <c r="AB933" t="e">
        <v>#N/A</v>
      </c>
    </row>
    <row r="934" spans="2:28">
      <c r="B934" t="s">
        <v>123</v>
      </c>
      <c r="C934" t="s">
        <v>225</v>
      </c>
      <c r="D934" t="s">
        <v>225</v>
      </c>
      <c r="E934">
        <v>1954</v>
      </c>
      <c r="F934">
        <v>7.1269999999999998</v>
      </c>
      <c r="G934">
        <v>55.176000000000002</v>
      </c>
      <c r="H934" t="str">
        <f xml:space="preserve"> _01_data[[#This Row],[country]] &amp; _01_data[[#This Row],[year]]</f>
        <v>Micronesia Federated States of1954</v>
      </c>
      <c r="V934">
        <v>2</v>
      </c>
      <c r="W934">
        <v>1951</v>
      </c>
      <c r="X934" t="str">
        <v>Barbados</v>
      </c>
      <c r="Y934">
        <v>4.4850000000000003</v>
      </c>
      <c r="Z934">
        <v>56.4</v>
      </c>
      <c r="AA934" t="e">
        <v>#N/A</v>
      </c>
      <c r="AB934" t="e">
        <v>#N/A</v>
      </c>
    </row>
    <row r="935" spans="2:28">
      <c r="B935" t="s">
        <v>124</v>
      </c>
      <c r="C935" t="s">
        <v>4</v>
      </c>
      <c r="D935" t="s">
        <v>218</v>
      </c>
      <c r="E935">
        <v>1954</v>
      </c>
      <c r="F935">
        <v>3.5110000000000001</v>
      </c>
      <c r="G935">
        <v>59.688000000000002</v>
      </c>
      <c r="H935" t="str">
        <f xml:space="preserve"> _01_data[[#This Row],[country]] &amp; _01_data[[#This Row],[year]]</f>
        <v>Moldova1954</v>
      </c>
      <c r="V935">
        <v>3</v>
      </c>
      <c r="W935">
        <v>1952</v>
      </c>
      <c r="X935" t="str">
        <v>Barbados</v>
      </c>
      <c r="Y935">
        <v>4.4290000000000003</v>
      </c>
      <c r="Z935">
        <v>56.95</v>
      </c>
      <c r="AA935" t="e">
        <v>#N/A</v>
      </c>
      <c r="AB935" t="e">
        <v>#N/A</v>
      </c>
    </row>
    <row r="936" spans="2:28">
      <c r="B936" t="s">
        <v>125</v>
      </c>
      <c r="C936" t="s">
        <v>216</v>
      </c>
      <c r="D936" t="s">
        <v>232</v>
      </c>
      <c r="E936">
        <v>1954</v>
      </c>
      <c r="F936">
        <v>5.7140000000000004</v>
      </c>
      <c r="G936">
        <v>43.771000000000001</v>
      </c>
      <c r="H936" t="str">
        <f xml:space="preserve"> _01_data[[#This Row],[country]] &amp; _01_data[[#This Row],[year]]</f>
        <v>Mongolia1954</v>
      </c>
      <c r="V936">
        <v>4</v>
      </c>
      <c r="W936">
        <v>1953</v>
      </c>
      <c r="X936" t="str">
        <v>Barbados</v>
      </c>
      <c r="Y936">
        <v>4.3860000000000001</v>
      </c>
      <c r="Z936">
        <v>57.491</v>
      </c>
      <c r="AA936" t="e">
        <v>#N/A</v>
      </c>
      <c r="AB936" t="e">
        <v>#N/A</v>
      </c>
    </row>
    <row r="937" spans="2:28">
      <c r="B937" t="s">
        <v>126</v>
      </c>
      <c r="C937" t="s">
        <v>4</v>
      </c>
      <c r="D937" t="s">
        <v>218</v>
      </c>
      <c r="E937">
        <v>1954</v>
      </c>
      <c r="F937">
        <v>3.9780000000000002</v>
      </c>
      <c r="G937">
        <v>60.277999999999999</v>
      </c>
      <c r="H937" t="str">
        <f xml:space="preserve"> _01_data[[#This Row],[country]] &amp; _01_data[[#This Row],[year]]</f>
        <v>Montenegro1954</v>
      </c>
      <c r="V937">
        <v>5</v>
      </c>
      <c r="W937">
        <v>1954</v>
      </c>
      <c r="X937" t="str">
        <v>Barbados</v>
      </c>
      <c r="Y937">
        <v>4.3550000000000004</v>
      </c>
      <c r="Z937">
        <v>58.023000000000003</v>
      </c>
      <c r="AA937" t="e">
        <v>#N/A</v>
      </c>
      <c r="AB937" t="e">
        <v>#N/A</v>
      </c>
    </row>
    <row r="938" spans="2:28">
      <c r="B938" t="s">
        <v>127</v>
      </c>
      <c r="C938" t="s">
        <v>6</v>
      </c>
      <c r="D938" t="s">
        <v>219</v>
      </c>
      <c r="E938">
        <v>1954</v>
      </c>
      <c r="F938">
        <v>6.6920000000000002</v>
      </c>
      <c r="G938">
        <v>46.158000000000001</v>
      </c>
      <c r="H938" t="str">
        <f xml:space="preserve"> _01_data[[#This Row],[country]] &amp; _01_data[[#This Row],[year]]</f>
        <v>Morocco1954</v>
      </c>
      <c r="V938">
        <v>6</v>
      </c>
      <c r="W938">
        <v>1955</v>
      </c>
      <c r="X938" t="str">
        <v>Barbados</v>
      </c>
      <c r="Y938">
        <v>4.3360000000000003</v>
      </c>
      <c r="Z938">
        <v>58.546999999999997</v>
      </c>
      <c r="AA938" t="e">
        <v>#N/A</v>
      </c>
      <c r="AB938" t="e">
        <v>#N/A</v>
      </c>
    </row>
    <row r="939" spans="2:28">
      <c r="B939" t="s">
        <v>128</v>
      </c>
      <c r="C939" t="s">
        <v>6</v>
      </c>
      <c r="D939" t="s">
        <v>231</v>
      </c>
      <c r="E939">
        <v>1954</v>
      </c>
      <c r="F939">
        <v>6.6</v>
      </c>
      <c r="G939">
        <v>32.045999999999999</v>
      </c>
      <c r="H939" t="str">
        <f xml:space="preserve"> _01_data[[#This Row],[country]] &amp; _01_data[[#This Row],[year]]</f>
        <v>Mozambique1954</v>
      </c>
      <c r="V939">
        <v>7</v>
      </c>
      <c r="W939">
        <v>1956</v>
      </c>
      <c r="X939" t="str">
        <v>Barbados</v>
      </c>
      <c r="Y939">
        <v>4.327</v>
      </c>
      <c r="Z939">
        <v>59.061999999999998</v>
      </c>
      <c r="AA939" t="e">
        <v>#N/A</v>
      </c>
      <c r="AB939" t="e">
        <v>#N/A</v>
      </c>
    </row>
    <row r="940" spans="2:28">
      <c r="B940" t="s">
        <v>129</v>
      </c>
      <c r="C940" t="s">
        <v>216</v>
      </c>
      <c r="D940" t="s">
        <v>230</v>
      </c>
      <c r="E940">
        <v>1954</v>
      </c>
      <c r="F940">
        <v>5.9850000000000003</v>
      </c>
      <c r="G940">
        <v>38.012999999999998</v>
      </c>
      <c r="H940" t="str">
        <f xml:space="preserve"> _01_data[[#This Row],[country]] &amp; _01_data[[#This Row],[year]]</f>
        <v>Myanmar1954</v>
      </c>
      <c r="V940">
        <v>8</v>
      </c>
      <c r="W940">
        <v>1957</v>
      </c>
      <c r="X940" t="str">
        <v>Barbados</v>
      </c>
      <c r="Y940">
        <v>4.3280000000000003</v>
      </c>
      <c r="Z940">
        <v>59.569000000000003</v>
      </c>
      <c r="AA940" t="e">
        <v>#N/A</v>
      </c>
      <c r="AB940" t="e">
        <v>#N/A</v>
      </c>
    </row>
    <row r="941" spans="2:28">
      <c r="B941" t="s">
        <v>130</v>
      </c>
      <c r="C941" t="s">
        <v>6</v>
      </c>
      <c r="D941" t="s">
        <v>229</v>
      </c>
      <c r="E941">
        <v>1954</v>
      </c>
      <c r="F941">
        <v>6.0289999999999999</v>
      </c>
      <c r="G941">
        <v>42.851999999999997</v>
      </c>
      <c r="H941" t="str">
        <f xml:space="preserve"> _01_data[[#This Row],[country]] &amp; _01_data[[#This Row],[year]]</f>
        <v>Namibia1954</v>
      </c>
      <c r="V941">
        <v>9</v>
      </c>
      <c r="W941">
        <v>1958</v>
      </c>
      <c r="X941" t="str">
        <v>Barbados</v>
      </c>
      <c r="Y941">
        <v>4.3330000000000002</v>
      </c>
      <c r="Z941">
        <v>60.066000000000003</v>
      </c>
      <c r="AA941" t="e">
        <v>#N/A</v>
      </c>
      <c r="AB941" t="e">
        <v>#N/A</v>
      </c>
    </row>
    <row r="942" spans="2:28">
      <c r="B942" t="s">
        <v>131</v>
      </c>
      <c r="C942" t="s">
        <v>216</v>
      </c>
      <c r="D942" t="s">
        <v>217</v>
      </c>
      <c r="E942">
        <v>1954</v>
      </c>
      <c r="F942">
        <v>5.9930000000000003</v>
      </c>
      <c r="G942">
        <v>36.018999999999998</v>
      </c>
      <c r="H942" t="str">
        <f xml:space="preserve"> _01_data[[#This Row],[country]] &amp; _01_data[[#This Row],[year]]</f>
        <v>Nepal1954</v>
      </c>
      <c r="V942">
        <v>10</v>
      </c>
      <c r="W942">
        <v>1959</v>
      </c>
      <c r="X942" t="str">
        <v>Barbados</v>
      </c>
      <c r="Y942">
        <v>4.3369999999999997</v>
      </c>
      <c r="Z942">
        <v>60.552999999999997</v>
      </c>
      <c r="AA942" t="e">
        <v>#N/A</v>
      </c>
      <c r="AB942" t="e">
        <v>#N/A</v>
      </c>
    </row>
    <row r="943" spans="2:28">
      <c r="B943" t="s">
        <v>132</v>
      </c>
      <c r="C943" t="s">
        <v>4</v>
      </c>
      <c r="D943" t="s">
        <v>226</v>
      </c>
      <c r="E943">
        <v>1954</v>
      </c>
      <c r="F943">
        <v>3.03</v>
      </c>
      <c r="G943">
        <v>72.400000000000006</v>
      </c>
      <c r="H943" t="str">
        <f xml:space="preserve"> _01_data[[#This Row],[country]] &amp; _01_data[[#This Row],[year]]</f>
        <v>Netherlands1954</v>
      </c>
      <c r="V943">
        <v>11</v>
      </c>
      <c r="W943">
        <v>1960</v>
      </c>
      <c r="X943" t="str">
        <v>Barbados</v>
      </c>
      <c r="Y943">
        <v>4.3330000000000002</v>
      </c>
      <c r="Z943">
        <v>61.03</v>
      </c>
      <c r="AA943" t="e">
        <v>#N/A</v>
      </c>
      <c r="AB943" t="e">
        <v>#N/A</v>
      </c>
    </row>
    <row r="944" spans="2:28">
      <c r="B944" t="s">
        <v>133</v>
      </c>
      <c r="C944" t="s">
        <v>4</v>
      </c>
      <c r="D944" t="s">
        <v>226</v>
      </c>
      <c r="E944">
        <v>1954</v>
      </c>
      <c r="F944">
        <v>5.53</v>
      </c>
      <c r="G944">
        <v>61.890999999999998</v>
      </c>
      <c r="H944" t="str">
        <f xml:space="preserve"> _01_data[[#This Row],[country]] &amp; _01_data[[#This Row],[year]]</f>
        <v>Netherlands Antilles1954</v>
      </c>
      <c r="V944">
        <v>12</v>
      </c>
      <c r="W944">
        <v>1961</v>
      </c>
      <c r="X944" t="str">
        <v>Barbados</v>
      </c>
      <c r="Y944">
        <v>4.3129999999999997</v>
      </c>
      <c r="Z944">
        <v>61.496000000000002</v>
      </c>
      <c r="AA944" t="e">
        <v>#N/A</v>
      </c>
      <c r="AB944" t="e">
        <v>#N/A</v>
      </c>
    </row>
    <row r="945" spans="2:28">
      <c r="B945" t="s">
        <v>134</v>
      </c>
      <c r="C945" t="s">
        <v>225</v>
      </c>
      <c r="D945" t="s">
        <v>225</v>
      </c>
      <c r="E945">
        <v>1954</v>
      </c>
      <c r="F945">
        <v>5.2229999999999999</v>
      </c>
      <c r="G945">
        <v>51.959000000000003</v>
      </c>
      <c r="H945" t="str">
        <f xml:space="preserve"> _01_data[[#This Row],[country]] &amp; _01_data[[#This Row],[year]]</f>
        <v>New Caledonia1954</v>
      </c>
      <c r="V945">
        <v>13</v>
      </c>
      <c r="W945">
        <v>1962</v>
      </c>
      <c r="X945" t="str">
        <v>Barbados</v>
      </c>
      <c r="Y945">
        <v>4.2690000000000001</v>
      </c>
      <c r="Z945">
        <v>61.948999999999998</v>
      </c>
      <c r="AA945" t="e">
        <v>#N/A</v>
      </c>
      <c r="AB945" t="e">
        <v>#N/A</v>
      </c>
    </row>
    <row r="946" spans="2:28">
      <c r="B946" t="s">
        <v>135</v>
      </c>
      <c r="C946" t="s">
        <v>225</v>
      </c>
      <c r="D946" t="s">
        <v>225</v>
      </c>
      <c r="E946">
        <v>1954</v>
      </c>
      <c r="F946">
        <v>3.4625599999999999</v>
      </c>
      <c r="G946">
        <v>70.349999999999994</v>
      </c>
      <c r="H946" t="str">
        <f xml:space="preserve"> _01_data[[#This Row],[country]] &amp; _01_data[[#This Row],[year]]</f>
        <v>New Zealand1954</v>
      </c>
      <c r="V946">
        <v>14</v>
      </c>
      <c r="W946">
        <v>1963</v>
      </c>
      <c r="X946" t="str">
        <v>Barbados</v>
      </c>
      <c r="Y946">
        <v>4.1959999999999997</v>
      </c>
      <c r="Z946">
        <v>62.390999999999998</v>
      </c>
      <c r="AA946" t="e">
        <v>#N/A</v>
      </c>
      <c r="AB946" t="e">
        <v>#N/A</v>
      </c>
    </row>
    <row r="947" spans="2:28">
      <c r="B947" t="s">
        <v>136</v>
      </c>
      <c r="C947" t="s">
        <v>221</v>
      </c>
      <c r="D947" t="s">
        <v>227</v>
      </c>
      <c r="E947">
        <v>1954</v>
      </c>
      <c r="F947">
        <v>7.4</v>
      </c>
      <c r="G947">
        <v>43.218000000000004</v>
      </c>
      <c r="H947" t="str">
        <f xml:space="preserve"> _01_data[[#This Row],[country]] &amp; _01_data[[#This Row],[year]]</f>
        <v>Nicaragua1954</v>
      </c>
      <c r="V947">
        <v>15</v>
      </c>
      <c r="W947">
        <v>1964</v>
      </c>
      <c r="X947" t="str">
        <v>Barbados</v>
      </c>
      <c r="Y947">
        <v>4.0940000000000003</v>
      </c>
      <c r="Z947">
        <v>62.819000000000003</v>
      </c>
      <c r="AA947" t="e">
        <v>#N/A</v>
      </c>
      <c r="AB947" t="e">
        <v>#N/A</v>
      </c>
    </row>
    <row r="948" spans="2:28">
      <c r="B948" t="s">
        <v>137</v>
      </c>
      <c r="C948" t="s">
        <v>6</v>
      </c>
      <c r="D948" t="s">
        <v>228</v>
      </c>
      <c r="E948">
        <v>1954</v>
      </c>
      <c r="F948">
        <v>6.9089999999999998</v>
      </c>
      <c r="G948">
        <v>35.048000000000002</v>
      </c>
      <c r="H948" t="str">
        <f xml:space="preserve"> _01_data[[#This Row],[country]] &amp; _01_data[[#This Row],[year]]</f>
        <v>Niger1954</v>
      </c>
      <c r="V948">
        <v>16</v>
      </c>
      <c r="W948">
        <v>1965</v>
      </c>
      <c r="X948" t="str">
        <v>Barbados</v>
      </c>
      <c r="Y948">
        <v>3.9630000000000001</v>
      </c>
      <c r="Z948">
        <v>63.235999999999997</v>
      </c>
      <c r="AA948" t="e">
        <v>#N/A</v>
      </c>
      <c r="AB948" t="e">
        <v>#N/A</v>
      </c>
    </row>
    <row r="949" spans="2:28">
      <c r="B949" t="s">
        <v>138</v>
      </c>
      <c r="C949" t="s">
        <v>6</v>
      </c>
      <c r="D949" t="s">
        <v>228</v>
      </c>
      <c r="E949">
        <v>1954</v>
      </c>
      <c r="F949">
        <v>6.3529999999999998</v>
      </c>
      <c r="G949">
        <v>34.548999999999999</v>
      </c>
      <c r="H949" t="str">
        <f xml:space="preserve"> _01_data[[#This Row],[country]] &amp; _01_data[[#This Row],[year]]</f>
        <v>Nigeria1954</v>
      </c>
      <c r="V949">
        <v>17</v>
      </c>
      <c r="W949">
        <v>1966</v>
      </c>
      <c r="X949" t="str">
        <v>Barbados</v>
      </c>
      <c r="Y949">
        <v>3.8069999999999999</v>
      </c>
      <c r="Z949">
        <v>63.640999999999998</v>
      </c>
      <c r="AA949" t="e">
        <v>#N/A</v>
      </c>
      <c r="AB949" t="e">
        <v>#N/A</v>
      </c>
    </row>
    <row r="950" spans="2:28">
      <c r="B950" t="s">
        <v>139</v>
      </c>
      <c r="C950" t="s">
        <v>4</v>
      </c>
      <c r="D950" t="s">
        <v>226</v>
      </c>
      <c r="E950">
        <v>1954</v>
      </c>
      <c r="F950">
        <v>2.7</v>
      </c>
      <c r="G950">
        <v>73.23</v>
      </c>
      <c r="H950" t="str">
        <f xml:space="preserve"> _01_data[[#This Row],[country]] &amp; _01_data[[#This Row],[year]]</f>
        <v>Norway1954</v>
      </c>
      <c r="V950">
        <v>18</v>
      </c>
      <c r="W950">
        <v>1967</v>
      </c>
      <c r="X950" t="str">
        <v>Barbados</v>
      </c>
      <c r="Y950">
        <v>3.637</v>
      </c>
      <c r="Z950">
        <v>64.036000000000001</v>
      </c>
      <c r="AA950" t="e">
        <v>#N/A</v>
      </c>
      <c r="AB950" t="e">
        <v>#N/A</v>
      </c>
    </row>
    <row r="951" spans="2:28">
      <c r="B951" t="s">
        <v>140</v>
      </c>
      <c r="C951" t="s">
        <v>216</v>
      </c>
      <c r="D951" t="s">
        <v>223</v>
      </c>
      <c r="E951">
        <v>1954</v>
      </c>
      <c r="F951">
        <v>7.2530000000000001</v>
      </c>
      <c r="G951">
        <v>37.439</v>
      </c>
      <c r="H951" t="str">
        <f xml:space="preserve"> _01_data[[#This Row],[country]] &amp; _01_data[[#This Row],[year]]</f>
        <v>Oman1954</v>
      </c>
      <c r="V951">
        <v>19</v>
      </c>
      <c r="W951">
        <v>1968</v>
      </c>
      <c r="X951" t="str">
        <v>Barbados</v>
      </c>
      <c r="Y951">
        <v>3.46</v>
      </c>
      <c r="Z951">
        <v>64.421999999999997</v>
      </c>
      <c r="AA951" t="e">
        <v>#N/A</v>
      </c>
      <c r="AB951" t="e">
        <v>#N/A</v>
      </c>
    </row>
    <row r="952" spans="2:28">
      <c r="B952" t="s">
        <v>141</v>
      </c>
      <c r="C952" t="s">
        <v>216</v>
      </c>
      <c r="D952" t="s">
        <v>217</v>
      </c>
      <c r="E952">
        <v>1954</v>
      </c>
      <c r="F952">
        <v>6.6</v>
      </c>
      <c r="G952">
        <v>40.15</v>
      </c>
      <c r="H952" t="str">
        <f xml:space="preserve"> _01_data[[#This Row],[country]] &amp; _01_data[[#This Row],[year]]</f>
        <v>Pakistan1954</v>
      </c>
      <c r="V952">
        <v>20</v>
      </c>
      <c r="W952">
        <v>1969</v>
      </c>
      <c r="X952" t="str">
        <v>Barbados</v>
      </c>
      <c r="Y952">
        <v>3.2839999999999998</v>
      </c>
      <c r="Z952">
        <v>64.798000000000002</v>
      </c>
      <c r="AA952" t="e">
        <v>#N/A</v>
      </c>
      <c r="AB952" t="e">
        <v>#N/A</v>
      </c>
    </row>
    <row r="953" spans="2:28">
      <c r="B953" t="s">
        <v>142</v>
      </c>
      <c r="C953" t="s">
        <v>221</v>
      </c>
      <c r="D953" t="s">
        <v>227</v>
      </c>
      <c r="E953">
        <v>1954</v>
      </c>
      <c r="F953">
        <v>5.8209999999999997</v>
      </c>
      <c r="G953">
        <v>57.609000000000002</v>
      </c>
      <c r="H953" t="str">
        <f xml:space="preserve"> _01_data[[#This Row],[country]] &amp; _01_data[[#This Row],[year]]</f>
        <v>Panama1954</v>
      </c>
      <c r="V953">
        <v>21</v>
      </c>
      <c r="W953">
        <v>1970</v>
      </c>
      <c r="X953" t="str">
        <v>Barbados</v>
      </c>
      <c r="Y953">
        <v>3.113</v>
      </c>
      <c r="Z953">
        <v>65.164000000000001</v>
      </c>
      <c r="AA953" t="e">
        <v>#N/A</v>
      </c>
      <c r="AB953" t="e">
        <v>#N/A</v>
      </c>
    </row>
    <row r="954" spans="2:28">
      <c r="B954" t="s">
        <v>143</v>
      </c>
      <c r="C954" t="s">
        <v>225</v>
      </c>
      <c r="D954" t="s">
        <v>225</v>
      </c>
      <c r="E954">
        <v>1954</v>
      </c>
      <c r="F954">
        <v>6.2439999999999998</v>
      </c>
      <c r="G954">
        <v>35.417999999999999</v>
      </c>
      <c r="H954" t="str">
        <f xml:space="preserve"> _01_data[[#This Row],[country]] &amp; _01_data[[#This Row],[year]]</f>
        <v>Papua New Guinea1954</v>
      </c>
      <c r="V954">
        <v>22</v>
      </c>
      <c r="W954">
        <v>1971</v>
      </c>
      <c r="X954" t="str">
        <v>Barbados</v>
      </c>
      <c r="Y954">
        <v>2.9489999999999998</v>
      </c>
      <c r="Z954">
        <v>65.519000000000005</v>
      </c>
      <c r="AA954" t="e">
        <v>#N/A</v>
      </c>
      <c r="AB954" t="e">
        <v>#N/A</v>
      </c>
    </row>
    <row r="955" spans="2:28">
      <c r="B955" t="s">
        <v>144</v>
      </c>
      <c r="C955" t="s">
        <v>221</v>
      </c>
      <c r="D955" t="s">
        <v>222</v>
      </c>
      <c r="E955">
        <v>1954</v>
      </c>
      <c r="F955">
        <v>6.5060000000000002</v>
      </c>
      <c r="G955">
        <v>62.792999999999999</v>
      </c>
      <c r="H955" t="str">
        <f xml:space="preserve"> _01_data[[#This Row],[country]] &amp; _01_data[[#This Row],[year]]</f>
        <v>Paraguay1954</v>
      </c>
      <c r="V955">
        <v>23</v>
      </c>
      <c r="W955">
        <v>1972</v>
      </c>
      <c r="X955" t="str">
        <v>Barbados</v>
      </c>
      <c r="Y955">
        <v>2.794</v>
      </c>
      <c r="Z955">
        <v>65.863</v>
      </c>
      <c r="AA955" t="e">
        <v>#N/A</v>
      </c>
      <c r="AB955" t="e">
        <v>#N/A</v>
      </c>
    </row>
    <row r="956" spans="2:28">
      <c r="B956" t="s">
        <v>145</v>
      </c>
      <c r="C956" t="s">
        <v>221</v>
      </c>
      <c r="D956" t="s">
        <v>222</v>
      </c>
      <c r="E956">
        <v>1954</v>
      </c>
      <c r="F956">
        <v>6.85</v>
      </c>
      <c r="G956">
        <v>44.527999999999999</v>
      </c>
      <c r="H956" t="str">
        <f xml:space="preserve"> _01_data[[#This Row],[country]] &amp; _01_data[[#This Row],[year]]</f>
        <v>Peru1954</v>
      </c>
      <c r="V956">
        <v>24</v>
      </c>
      <c r="W956">
        <v>1973</v>
      </c>
      <c r="X956" t="str">
        <v>Barbados</v>
      </c>
      <c r="Y956">
        <v>2.6480000000000001</v>
      </c>
      <c r="Z956">
        <v>66.194999999999993</v>
      </c>
      <c r="AA956" t="e">
        <v>#N/A</v>
      </c>
      <c r="AB956" t="e">
        <v>#N/A</v>
      </c>
    </row>
    <row r="957" spans="2:28">
      <c r="B957" t="s">
        <v>146</v>
      </c>
      <c r="C957" t="s">
        <v>216</v>
      </c>
      <c r="D957" t="s">
        <v>230</v>
      </c>
      <c r="E957">
        <v>1954</v>
      </c>
      <c r="F957">
        <v>7.3940000000000001</v>
      </c>
      <c r="G957">
        <v>55.944000000000003</v>
      </c>
      <c r="H957" t="str">
        <f xml:space="preserve"> _01_data[[#This Row],[country]] &amp; _01_data[[#This Row],[year]]</f>
        <v>Philippines1954</v>
      </c>
      <c r="V957">
        <v>25</v>
      </c>
      <c r="W957">
        <v>1974</v>
      </c>
      <c r="X957" t="str">
        <v>Barbados</v>
      </c>
      <c r="Y957">
        <v>2.5129999999999999</v>
      </c>
      <c r="Z957">
        <v>66.519000000000005</v>
      </c>
      <c r="AA957" t="e">
        <v>#N/A</v>
      </c>
      <c r="AB957" t="e">
        <v>#N/A</v>
      </c>
    </row>
    <row r="958" spans="2:28">
      <c r="B958" t="s">
        <v>147</v>
      </c>
      <c r="C958" t="s">
        <v>4</v>
      </c>
      <c r="D958" t="s">
        <v>218</v>
      </c>
      <c r="E958">
        <v>1954</v>
      </c>
      <c r="F958">
        <v>3.57</v>
      </c>
      <c r="G958">
        <v>62.924999999999997</v>
      </c>
      <c r="H958" t="str">
        <f xml:space="preserve"> _01_data[[#This Row],[country]] &amp; _01_data[[#This Row],[year]]</f>
        <v>Poland1954</v>
      </c>
      <c r="V958">
        <v>26</v>
      </c>
      <c r="W958">
        <v>1975</v>
      </c>
      <c r="X958" t="str">
        <v>Barbados</v>
      </c>
      <c r="Y958">
        <v>2.3929999999999998</v>
      </c>
      <c r="Z958">
        <v>66.834000000000003</v>
      </c>
      <c r="AA958" t="e">
        <v>#N/A</v>
      </c>
      <c r="AB958" t="e">
        <v>#N/A</v>
      </c>
    </row>
    <row r="959" spans="2:28">
      <c r="B959" t="s">
        <v>148</v>
      </c>
      <c r="C959" t="s">
        <v>4</v>
      </c>
      <c r="D959" t="s">
        <v>226</v>
      </c>
      <c r="E959">
        <v>1954</v>
      </c>
      <c r="F959">
        <v>3.0979999999999999</v>
      </c>
      <c r="G959">
        <v>62.26</v>
      </c>
      <c r="H959" t="str">
        <f xml:space="preserve"> _01_data[[#This Row],[country]] &amp; _01_data[[#This Row],[year]]</f>
        <v>Portugal1954</v>
      </c>
      <c r="V959">
        <v>27</v>
      </c>
      <c r="W959">
        <v>1976</v>
      </c>
      <c r="X959" t="str">
        <v>Barbados</v>
      </c>
      <c r="Y959">
        <v>2.2879999999999998</v>
      </c>
      <c r="Z959">
        <v>67.144999999999996</v>
      </c>
      <c r="AA959" t="e">
        <v>#N/A</v>
      </c>
      <c r="AB959" t="e">
        <v>#N/A</v>
      </c>
    </row>
    <row r="960" spans="2:28">
      <c r="B960" t="s">
        <v>149</v>
      </c>
      <c r="C960" t="s">
        <v>221</v>
      </c>
      <c r="D960" t="s">
        <v>224</v>
      </c>
      <c r="E960">
        <v>1954</v>
      </c>
      <c r="F960">
        <v>4.9589999999999996</v>
      </c>
      <c r="G960">
        <v>65.326999999999998</v>
      </c>
      <c r="H960" t="str">
        <f xml:space="preserve"> _01_data[[#This Row],[country]] &amp; _01_data[[#This Row],[year]]</f>
        <v>Puerto Rico1954</v>
      </c>
      <c r="V960">
        <v>28</v>
      </c>
      <c r="W960">
        <v>1977</v>
      </c>
      <c r="X960" t="str">
        <v>Barbados</v>
      </c>
      <c r="Y960">
        <v>2.198</v>
      </c>
      <c r="Z960">
        <v>67.453999999999994</v>
      </c>
      <c r="AA960" t="e">
        <v>#N/A</v>
      </c>
      <c r="AB960" t="e">
        <v>#N/A</v>
      </c>
    </row>
    <row r="961" spans="2:28">
      <c r="B961" t="s">
        <v>150</v>
      </c>
      <c r="C961" t="s">
        <v>216</v>
      </c>
      <c r="D961" t="s">
        <v>223</v>
      </c>
      <c r="E961">
        <v>1954</v>
      </c>
      <c r="F961">
        <v>6.9710000000000001</v>
      </c>
      <c r="G961">
        <v>56.460999999999999</v>
      </c>
      <c r="H961" t="str">
        <f xml:space="preserve"> _01_data[[#This Row],[country]] &amp; _01_data[[#This Row],[year]]</f>
        <v>Qatar1954</v>
      </c>
      <c r="V961">
        <v>29</v>
      </c>
      <c r="W961">
        <v>1978</v>
      </c>
      <c r="X961" t="str">
        <v>Barbados</v>
      </c>
      <c r="Y961">
        <v>2.121</v>
      </c>
      <c r="Z961">
        <v>67.762</v>
      </c>
      <c r="AA961" t="e">
        <v>#N/A</v>
      </c>
      <c r="AB961" t="e">
        <v>#N/A</v>
      </c>
    </row>
    <row r="962" spans="2:28">
      <c r="B962" t="s">
        <v>151</v>
      </c>
      <c r="C962" t="s">
        <v>6</v>
      </c>
      <c r="D962" t="s">
        <v>229</v>
      </c>
      <c r="E962">
        <v>1954</v>
      </c>
      <c r="F962">
        <v>6.7590000000000003</v>
      </c>
      <c r="G962">
        <v>49.722000000000001</v>
      </c>
      <c r="H962" t="str">
        <f xml:space="preserve"> _01_data[[#This Row],[country]] &amp; _01_data[[#This Row],[year]]</f>
        <v>La Reunion1954</v>
      </c>
      <c r="V962">
        <v>30</v>
      </c>
      <c r="W962">
        <v>1979</v>
      </c>
      <c r="X962" t="str">
        <v>Barbados</v>
      </c>
      <c r="Y962">
        <v>2.0569999999999999</v>
      </c>
      <c r="Z962">
        <v>68.067999999999998</v>
      </c>
      <c r="AA962" t="e">
        <v>#N/A</v>
      </c>
      <c r="AB962" t="e">
        <v>#N/A</v>
      </c>
    </row>
    <row r="963" spans="2:28">
      <c r="B963" t="s">
        <v>152</v>
      </c>
      <c r="C963" t="s">
        <v>4</v>
      </c>
      <c r="D963" t="s">
        <v>218</v>
      </c>
      <c r="E963">
        <v>1954</v>
      </c>
      <c r="F963">
        <v>3.1047261694058199</v>
      </c>
      <c r="G963">
        <v>61.341000000000001</v>
      </c>
      <c r="H963" t="str">
        <f xml:space="preserve"> _01_data[[#This Row],[country]] &amp; _01_data[[#This Row],[year]]</f>
        <v>Romania1954</v>
      </c>
      <c r="V963">
        <v>31</v>
      </c>
      <c r="W963">
        <v>1980</v>
      </c>
      <c r="X963" t="str">
        <v>Barbados</v>
      </c>
      <c r="Y963">
        <v>2.004</v>
      </c>
      <c r="Z963">
        <v>68.373999999999995</v>
      </c>
      <c r="AA963" t="e">
        <v>#N/A</v>
      </c>
      <c r="AB963" t="e">
        <v>#N/A</v>
      </c>
    </row>
    <row r="964" spans="2:28">
      <c r="B964" t="s">
        <v>153</v>
      </c>
      <c r="C964" t="s">
        <v>4</v>
      </c>
      <c r="D964" t="s">
        <v>218</v>
      </c>
      <c r="E964">
        <v>1954</v>
      </c>
      <c r="F964">
        <v>2.87</v>
      </c>
      <c r="G964">
        <v>65.164000000000001</v>
      </c>
      <c r="H964" t="str">
        <f xml:space="preserve"> _01_data[[#This Row],[country]] &amp; _01_data[[#This Row],[year]]</f>
        <v>Russia1954</v>
      </c>
      <c r="V964">
        <v>32</v>
      </c>
      <c r="W964">
        <v>1981</v>
      </c>
      <c r="X964" t="str">
        <v>Barbados</v>
      </c>
      <c r="Y964">
        <v>1.96</v>
      </c>
      <c r="Z964">
        <v>68.674999999999997</v>
      </c>
      <c r="AA964" t="e">
        <v>#N/A</v>
      </c>
      <c r="AB964" t="e">
        <v>#N/A</v>
      </c>
    </row>
    <row r="965" spans="2:28">
      <c r="B965" t="s">
        <v>154</v>
      </c>
      <c r="C965" t="s">
        <v>6</v>
      </c>
      <c r="D965" t="s">
        <v>231</v>
      </c>
      <c r="E965">
        <v>1954</v>
      </c>
      <c r="F965">
        <v>8.0589999999999993</v>
      </c>
      <c r="G965">
        <v>40.447000000000003</v>
      </c>
      <c r="H965" t="str">
        <f xml:space="preserve"> _01_data[[#This Row],[country]] &amp; _01_data[[#This Row],[year]]</f>
        <v>Rwanda1954</v>
      </c>
      <c r="V965">
        <v>33</v>
      </c>
      <c r="W965">
        <v>1982</v>
      </c>
      <c r="X965" t="str">
        <v>Barbados</v>
      </c>
      <c r="Y965">
        <v>1.9219999999999999</v>
      </c>
      <c r="Z965">
        <v>68.971999999999994</v>
      </c>
      <c r="AA965" t="e">
        <v>#N/A</v>
      </c>
      <c r="AB965" t="e">
        <v>#N/A</v>
      </c>
    </row>
    <row r="966" spans="2:28">
      <c r="B966" t="s">
        <v>155</v>
      </c>
      <c r="C966" t="s">
        <v>221</v>
      </c>
      <c r="D966" t="s">
        <v>224</v>
      </c>
      <c r="E966">
        <v>1954</v>
      </c>
      <c r="F966">
        <v>6.4450000000000003</v>
      </c>
      <c r="G966">
        <v>53.06</v>
      </c>
      <c r="H966" t="str">
        <f xml:space="preserve"> _01_data[[#This Row],[country]] &amp; _01_data[[#This Row],[year]]</f>
        <v>Saint Lucia1954</v>
      </c>
      <c r="V966">
        <v>34</v>
      </c>
      <c r="W966">
        <v>1983</v>
      </c>
      <c r="X966" t="str">
        <v>Barbados</v>
      </c>
      <c r="Y966">
        <v>1.889</v>
      </c>
      <c r="Z966">
        <v>69.260000000000005</v>
      </c>
      <c r="AA966" t="e">
        <v>#N/A</v>
      </c>
      <c r="AB966" t="e">
        <v>#N/A</v>
      </c>
    </row>
    <row r="967" spans="2:28">
      <c r="B967" t="s">
        <v>156</v>
      </c>
      <c r="C967" t="s">
        <v>221</v>
      </c>
      <c r="D967" t="s">
        <v>224</v>
      </c>
      <c r="E967">
        <v>1954</v>
      </c>
      <c r="F967">
        <v>7.3730000000000002</v>
      </c>
      <c r="G967">
        <v>52.006999999999998</v>
      </c>
      <c r="H967" t="str">
        <f xml:space="preserve"> _01_data[[#This Row],[country]] &amp; _01_data[[#This Row],[year]]</f>
        <v>Saint Vincent and the Grenadines1954</v>
      </c>
      <c r="V967">
        <v>35</v>
      </c>
      <c r="W967">
        <v>1984</v>
      </c>
      <c r="X967" t="str">
        <v>Barbados</v>
      </c>
      <c r="Y967">
        <v>1.8580000000000001</v>
      </c>
      <c r="Z967">
        <v>69.540000000000006</v>
      </c>
      <c r="AA967" t="e">
        <v>#N/A</v>
      </c>
      <c r="AB967" t="e">
        <v>#N/A</v>
      </c>
    </row>
    <row r="968" spans="2:28">
      <c r="B968" t="s">
        <v>157</v>
      </c>
      <c r="C968" t="s">
        <v>225</v>
      </c>
      <c r="D968" t="s">
        <v>225</v>
      </c>
      <c r="E968">
        <v>1954</v>
      </c>
      <c r="F968">
        <v>7.6260000000000003</v>
      </c>
      <c r="G968">
        <v>46.709000000000003</v>
      </c>
      <c r="H968" t="str">
        <f xml:space="preserve"> _01_data[[#This Row],[country]] &amp; _01_data[[#This Row],[year]]</f>
        <v>Samoa1954</v>
      </c>
      <c r="V968">
        <v>36</v>
      </c>
      <c r="W968">
        <v>1985</v>
      </c>
      <c r="X968" t="str">
        <v>Barbados</v>
      </c>
      <c r="Y968">
        <v>1.83</v>
      </c>
      <c r="Z968">
        <v>69.811999999999998</v>
      </c>
      <c r="AA968" t="e">
        <v>#N/A</v>
      </c>
      <c r="AB968" t="e">
        <v>#N/A</v>
      </c>
    </row>
    <row r="969" spans="2:28">
      <c r="B969" t="s">
        <v>158</v>
      </c>
      <c r="C969" t="s">
        <v>6</v>
      </c>
      <c r="D969" t="s">
        <v>220</v>
      </c>
      <c r="E969">
        <v>1954</v>
      </c>
      <c r="F969">
        <v>6.1849999999999996</v>
      </c>
      <c r="G969">
        <v>47.07</v>
      </c>
      <c r="H969" t="str">
        <f xml:space="preserve"> _01_data[[#This Row],[country]] &amp; _01_data[[#This Row],[year]]</f>
        <v>Sao Tome and Principe1954</v>
      </c>
      <c r="V969">
        <v>37</v>
      </c>
      <c r="W969">
        <v>1986</v>
      </c>
      <c r="X969" t="str">
        <v>Barbados</v>
      </c>
      <c r="Y969">
        <v>1.8049999999999999</v>
      </c>
      <c r="Z969">
        <v>70.076999999999998</v>
      </c>
      <c r="AA969" t="e">
        <v>#N/A</v>
      </c>
      <c r="AB969" t="e">
        <v>#N/A</v>
      </c>
    </row>
    <row r="970" spans="2:28">
      <c r="B970" t="s">
        <v>159</v>
      </c>
      <c r="C970" t="s">
        <v>216</v>
      </c>
      <c r="D970" t="s">
        <v>223</v>
      </c>
      <c r="E970">
        <v>1954</v>
      </c>
      <c r="F970">
        <v>7.1609999999999996</v>
      </c>
      <c r="G970">
        <v>42.671999999999997</v>
      </c>
      <c r="H970" t="str">
        <f xml:space="preserve"> _01_data[[#This Row],[country]] &amp; _01_data[[#This Row],[year]]</f>
        <v>Saudi Arabia1954</v>
      </c>
      <c r="V970">
        <v>38</v>
      </c>
      <c r="W970">
        <v>1987</v>
      </c>
      <c r="X970" t="str">
        <v>Barbados</v>
      </c>
      <c r="Y970">
        <v>1.782</v>
      </c>
      <c r="Z970">
        <v>70.334999999999994</v>
      </c>
      <c r="AA970" t="e">
        <v>#N/A</v>
      </c>
      <c r="AB970" t="e">
        <v>#N/A</v>
      </c>
    </row>
    <row r="971" spans="2:28">
      <c r="B971" t="s">
        <v>160</v>
      </c>
      <c r="C971" t="s">
        <v>6</v>
      </c>
      <c r="D971" t="s">
        <v>228</v>
      </c>
      <c r="E971">
        <v>1954</v>
      </c>
      <c r="F971">
        <v>6.6559999999999997</v>
      </c>
      <c r="G971">
        <v>36.173000000000002</v>
      </c>
      <c r="H971" t="str">
        <f xml:space="preserve"> _01_data[[#This Row],[country]] &amp; _01_data[[#This Row],[year]]</f>
        <v>Senegal1954</v>
      </c>
      <c r="V971">
        <v>39</v>
      </c>
      <c r="W971">
        <v>1988</v>
      </c>
      <c r="X971" t="str">
        <v>Barbados</v>
      </c>
      <c r="Y971">
        <v>1.7649999999999999</v>
      </c>
      <c r="Z971">
        <v>70.588999999999999</v>
      </c>
      <c r="AA971" t="e">
        <v>#N/A</v>
      </c>
      <c r="AB971" t="e">
        <v>#N/A</v>
      </c>
    </row>
    <row r="972" spans="2:28">
      <c r="B972" t="s">
        <v>161</v>
      </c>
      <c r="C972" t="s">
        <v>4</v>
      </c>
      <c r="D972" t="s">
        <v>218</v>
      </c>
      <c r="E972">
        <v>1954</v>
      </c>
      <c r="F972">
        <v>3.0350000000000001</v>
      </c>
      <c r="G972">
        <v>59.835000000000001</v>
      </c>
      <c r="H972" t="str">
        <f xml:space="preserve"> _01_data[[#This Row],[country]] &amp; _01_data[[#This Row],[year]]</f>
        <v>Serbia1954</v>
      </c>
      <c r="V972">
        <v>40</v>
      </c>
      <c r="W972">
        <v>1989</v>
      </c>
      <c r="X972" t="str">
        <v>Barbados</v>
      </c>
      <c r="Y972">
        <v>1.75</v>
      </c>
      <c r="Z972">
        <v>70.837000000000003</v>
      </c>
      <c r="AA972" t="e">
        <v>#N/A</v>
      </c>
      <c r="AB972" t="e">
        <v>#N/A</v>
      </c>
    </row>
    <row r="973" spans="2:28">
      <c r="B973" t="s">
        <v>162</v>
      </c>
      <c r="C973" t="s">
        <v>6</v>
      </c>
      <c r="D973" t="s">
        <v>231</v>
      </c>
      <c r="E973">
        <v>1954</v>
      </c>
      <c r="F973">
        <v>4.9119999999999999</v>
      </c>
      <c r="G973">
        <v>58.061</v>
      </c>
      <c r="H973" t="str">
        <f xml:space="preserve"> _01_data[[#This Row],[country]] &amp; _01_data[[#This Row],[year]]</f>
        <v>Seychelles1954</v>
      </c>
      <c r="V973">
        <v>41</v>
      </c>
      <c r="W973">
        <v>1990</v>
      </c>
      <c r="X973" t="str">
        <v>Barbados</v>
      </c>
      <c r="Y973">
        <v>1.74</v>
      </c>
      <c r="Z973">
        <v>71.078999999999994</v>
      </c>
      <c r="AA973" t="e">
        <v>#N/A</v>
      </c>
      <c r="AB973" t="e">
        <v>#N/A</v>
      </c>
    </row>
    <row r="974" spans="2:28">
      <c r="B974" t="s">
        <v>163</v>
      </c>
      <c r="C974" t="s">
        <v>6</v>
      </c>
      <c r="D974" t="s">
        <v>228</v>
      </c>
      <c r="E974">
        <v>1954</v>
      </c>
      <c r="F974">
        <v>5.7869999999999999</v>
      </c>
      <c r="G974">
        <v>29.114000000000001</v>
      </c>
      <c r="H974" t="str">
        <f xml:space="preserve"> _01_data[[#This Row],[country]] &amp; _01_data[[#This Row],[year]]</f>
        <v>Sierra Leone1954</v>
      </c>
      <c r="V974">
        <v>42</v>
      </c>
      <c r="W974">
        <v>1991</v>
      </c>
      <c r="X974" t="str">
        <v>Barbados</v>
      </c>
      <c r="Y974">
        <v>1.732</v>
      </c>
      <c r="Z974">
        <v>71.313999999999993</v>
      </c>
      <c r="AA974" t="e">
        <v>#N/A</v>
      </c>
      <c r="AB974" t="e">
        <v>#N/A</v>
      </c>
    </row>
    <row r="975" spans="2:28">
      <c r="B975" t="s">
        <v>164</v>
      </c>
      <c r="C975" t="s">
        <v>216</v>
      </c>
      <c r="D975" t="s">
        <v>230</v>
      </c>
      <c r="E975">
        <v>1954</v>
      </c>
      <c r="F975">
        <v>6.6609999999999996</v>
      </c>
      <c r="G975">
        <v>61.557000000000002</v>
      </c>
      <c r="H975" t="str">
        <f xml:space="preserve"> _01_data[[#This Row],[country]] &amp; _01_data[[#This Row],[year]]</f>
        <v>Singapore1954</v>
      </c>
      <c r="V975">
        <v>43</v>
      </c>
      <c r="W975">
        <v>1992</v>
      </c>
      <c r="X975" t="str">
        <v>Barbados</v>
      </c>
      <c r="Y975">
        <v>1.7270000000000001</v>
      </c>
      <c r="Z975">
        <v>71.542000000000002</v>
      </c>
      <c r="AA975" t="e">
        <v>#N/A</v>
      </c>
      <c r="AB975" t="e">
        <v>#N/A</v>
      </c>
    </row>
    <row r="976" spans="2:28">
      <c r="B976" t="s">
        <v>165</v>
      </c>
      <c r="C976" t="s">
        <v>4</v>
      </c>
      <c r="D976" t="s">
        <v>218</v>
      </c>
      <c r="E976">
        <v>1954</v>
      </c>
      <c r="F976">
        <v>3.4329999999999998</v>
      </c>
      <c r="G976">
        <v>66.709999999999994</v>
      </c>
      <c r="H976" t="str">
        <f xml:space="preserve"> _01_data[[#This Row],[country]] &amp; _01_data[[#This Row],[year]]</f>
        <v>Slovakia1954</v>
      </c>
      <c r="V976">
        <v>44</v>
      </c>
      <c r="W976">
        <v>1993</v>
      </c>
      <c r="X976" t="str">
        <v>Barbados</v>
      </c>
      <c r="Y976">
        <v>1.7250000000000001</v>
      </c>
      <c r="Z976">
        <v>71.760999999999996</v>
      </c>
      <c r="AA976" t="e">
        <v>#N/A</v>
      </c>
      <c r="AB976" t="e">
        <v>#N/A</v>
      </c>
    </row>
    <row r="977" spans="2:28">
      <c r="B977" t="s">
        <v>166</v>
      </c>
      <c r="C977" t="s">
        <v>4</v>
      </c>
      <c r="D977" t="s">
        <v>218</v>
      </c>
      <c r="E977">
        <v>1954</v>
      </c>
      <c r="F977">
        <v>2.476</v>
      </c>
      <c r="G977">
        <v>66.376999999999995</v>
      </c>
      <c r="H977" t="str">
        <f xml:space="preserve"> _01_data[[#This Row],[country]] &amp; _01_data[[#This Row],[year]]</f>
        <v>Slovenia1954</v>
      </c>
      <c r="V977">
        <v>45</v>
      </c>
      <c r="W977">
        <v>1994</v>
      </c>
      <c r="X977" t="str">
        <v>Barbados</v>
      </c>
      <c r="Y977">
        <v>1.724</v>
      </c>
      <c r="Z977">
        <v>71.971999999999994</v>
      </c>
      <c r="AA977" t="e">
        <v>#N/A</v>
      </c>
      <c r="AB977" t="e">
        <v>#N/A</v>
      </c>
    </row>
    <row r="978" spans="2:28">
      <c r="B978" t="s">
        <v>167</v>
      </c>
      <c r="C978" t="s">
        <v>225</v>
      </c>
      <c r="D978" t="s">
        <v>225</v>
      </c>
      <c r="E978">
        <v>1954</v>
      </c>
      <c r="F978">
        <v>6.399</v>
      </c>
      <c r="G978">
        <v>46.146999999999998</v>
      </c>
      <c r="H978" t="str">
        <f xml:space="preserve"> _01_data[[#This Row],[country]] &amp; _01_data[[#This Row],[year]]</f>
        <v>Solomon Islands1954</v>
      </c>
      <c r="V978">
        <v>46</v>
      </c>
      <c r="W978">
        <v>1995</v>
      </c>
      <c r="X978" t="str">
        <v>Barbados</v>
      </c>
      <c r="Y978">
        <v>1.726</v>
      </c>
      <c r="Z978">
        <v>72.174999999999997</v>
      </c>
      <c r="AA978" t="e">
        <v>#N/A</v>
      </c>
      <c r="AB978" t="e">
        <v>#N/A</v>
      </c>
    </row>
    <row r="979" spans="2:28">
      <c r="B979" t="s">
        <v>168</v>
      </c>
      <c r="C979" t="s">
        <v>6</v>
      </c>
      <c r="D979" t="s">
        <v>231</v>
      </c>
      <c r="E979">
        <v>1954</v>
      </c>
      <c r="F979">
        <v>7.2510000000000003</v>
      </c>
      <c r="G979">
        <v>34.594000000000001</v>
      </c>
      <c r="H979" t="str">
        <f xml:space="preserve"> _01_data[[#This Row],[country]] &amp; _01_data[[#This Row],[year]]</f>
        <v>Somalia1954</v>
      </c>
      <c r="V979">
        <v>47</v>
      </c>
      <c r="W979">
        <v>1996</v>
      </c>
      <c r="X979" t="str">
        <v>Barbados</v>
      </c>
      <c r="Y979">
        <v>1.73</v>
      </c>
      <c r="Z979">
        <v>72.372</v>
      </c>
      <c r="AA979" t="e">
        <v>#N/A</v>
      </c>
      <c r="AB979" t="e">
        <v>#N/A</v>
      </c>
    </row>
    <row r="980" spans="2:28">
      <c r="B980" t="s">
        <v>169</v>
      </c>
      <c r="C980" t="s">
        <v>6</v>
      </c>
      <c r="D980" t="s">
        <v>229</v>
      </c>
      <c r="E980">
        <v>1954</v>
      </c>
      <c r="F980">
        <v>6.2640000000000002</v>
      </c>
      <c r="G980">
        <v>46.055999999999997</v>
      </c>
      <c r="H980" t="str">
        <f xml:space="preserve"> _01_data[[#This Row],[country]] &amp; _01_data[[#This Row],[year]]</f>
        <v>South Africa1954</v>
      </c>
      <c r="V980">
        <v>48</v>
      </c>
      <c r="W980">
        <v>1997</v>
      </c>
      <c r="X980" t="str">
        <v>Barbados</v>
      </c>
      <c r="Y980">
        <v>1.736</v>
      </c>
      <c r="Z980">
        <v>72.563000000000002</v>
      </c>
      <c r="AA980" t="e">
        <v>#N/A</v>
      </c>
      <c r="AB980" t="e">
        <v>#N/A</v>
      </c>
    </row>
    <row r="981" spans="2:28">
      <c r="B981" t="s">
        <v>170</v>
      </c>
      <c r="C981" t="s">
        <v>6</v>
      </c>
      <c r="D981" t="s">
        <v>231</v>
      </c>
      <c r="E981">
        <v>1954</v>
      </c>
      <c r="F981">
        <v>6.6660000000000004</v>
      </c>
      <c r="G981">
        <v>28.756</v>
      </c>
      <c r="H981" t="str">
        <f xml:space="preserve"> _01_data[[#This Row],[country]] &amp; _01_data[[#This Row],[year]]</f>
        <v>South Sudan1954</v>
      </c>
      <c r="V981">
        <v>49</v>
      </c>
      <c r="W981">
        <v>1998</v>
      </c>
      <c r="X981" t="str">
        <v>Barbados</v>
      </c>
      <c r="Y981">
        <v>1.7450000000000001</v>
      </c>
      <c r="Z981">
        <v>72.751000000000005</v>
      </c>
      <c r="AA981" t="e">
        <v>#N/A</v>
      </c>
      <c r="AB981" t="e">
        <v>#N/A</v>
      </c>
    </row>
    <row r="982" spans="2:28">
      <c r="B982" t="s">
        <v>171</v>
      </c>
      <c r="C982" t="s">
        <v>4</v>
      </c>
      <c r="D982" t="s">
        <v>226</v>
      </c>
      <c r="E982">
        <v>1954</v>
      </c>
      <c r="F982">
        <v>2.589</v>
      </c>
      <c r="G982">
        <v>67.010000000000005</v>
      </c>
      <c r="H982" t="str">
        <f xml:space="preserve"> _01_data[[#This Row],[country]] &amp; _01_data[[#This Row],[year]]</f>
        <v>Spain1954</v>
      </c>
      <c r="V982">
        <v>50</v>
      </c>
      <c r="W982">
        <v>1999</v>
      </c>
      <c r="X982" t="str">
        <v>Barbados</v>
      </c>
      <c r="Y982">
        <v>1.756</v>
      </c>
      <c r="Z982">
        <v>72.935000000000002</v>
      </c>
      <c r="AA982" t="e">
        <v>#N/A</v>
      </c>
      <c r="AB982" t="e">
        <v>#N/A</v>
      </c>
    </row>
    <row r="983" spans="2:28">
      <c r="B983" t="s">
        <v>172</v>
      </c>
      <c r="C983" t="s">
        <v>216</v>
      </c>
      <c r="D983" t="s">
        <v>217</v>
      </c>
      <c r="E983">
        <v>1954</v>
      </c>
      <c r="F983">
        <v>5.8929999999999998</v>
      </c>
      <c r="G983">
        <v>55.945</v>
      </c>
      <c r="H983" t="str">
        <f xml:space="preserve"> _01_data[[#This Row],[country]] &amp; _01_data[[#This Row],[year]]</f>
        <v>Sri Lanka1954</v>
      </c>
      <c r="V983">
        <v>51</v>
      </c>
      <c r="W983">
        <v>2000</v>
      </c>
      <c r="X983" t="str">
        <v>Barbados</v>
      </c>
      <c r="Y983">
        <v>1.768</v>
      </c>
      <c r="Z983">
        <v>73.117999999999995</v>
      </c>
      <c r="AA983" t="e">
        <v>#N/A</v>
      </c>
      <c r="AB983" t="e">
        <v>#N/A</v>
      </c>
    </row>
    <row r="984" spans="2:28">
      <c r="B984" t="s">
        <v>173</v>
      </c>
      <c r="C984" t="s">
        <v>6</v>
      </c>
      <c r="D984" t="s">
        <v>231</v>
      </c>
      <c r="E984">
        <v>1954</v>
      </c>
      <c r="F984">
        <v>6.6349999999999998</v>
      </c>
      <c r="G984">
        <v>45.359000000000002</v>
      </c>
      <c r="H984" t="str">
        <f xml:space="preserve"> _01_data[[#This Row],[country]] &amp; _01_data[[#This Row],[year]]</f>
        <v>Sudan1954</v>
      </c>
      <c r="V984">
        <v>52</v>
      </c>
      <c r="W984">
        <v>2001</v>
      </c>
      <c r="X984" t="str">
        <v>Barbados</v>
      </c>
      <c r="Y984">
        <v>1.78</v>
      </c>
      <c r="Z984">
        <v>73.3</v>
      </c>
      <c r="AA984" t="e">
        <v>#N/A</v>
      </c>
      <c r="AB984" t="e">
        <v>#N/A</v>
      </c>
    </row>
    <row r="985" spans="2:28">
      <c r="B985" t="s">
        <v>174</v>
      </c>
      <c r="C985" t="s">
        <v>221</v>
      </c>
      <c r="D985" t="s">
        <v>222</v>
      </c>
      <c r="E985">
        <v>1954</v>
      </c>
      <c r="F985">
        <v>6.55</v>
      </c>
      <c r="G985">
        <v>56.923999999999999</v>
      </c>
      <c r="H985" t="str">
        <f xml:space="preserve"> _01_data[[#This Row],[country]] &amp; _01_data[[#This Row],[year]]</f>
        <v>Suriname1954</v>
      </c>
      <c r="V985">
        <v>53</v>
      </c>
      <c r="W985">
        <v>2002</v>
      </c>
      <c r="X985" t="str">
        <v>Barbados</v>
      </c>
      <c r="Y985">
        <v>1.7909999999999999</v>
      </c>
      <c r="Z985">
        <v>73.480999999999995</v>
      </c>
      <c r="AA985" t="e">
        <v>#N/A</v>
      </c>
      <c r="AB985" t="e">
        <v>#N/A</v>
      </c>
    </row>
    <row r="986" spans="2:28">
      <c r="B986" t="s">
        <v>175</v>
      </c>
      <c r="C986" t="s">
        <v>6</v>
      </c>
      <c r="D986" t="s">
        <v>229</v>
      </c>
      <c r="E986">
        <v>1954</v>
      </c>
      <c r="F986">
        <v>6.694</v>
      </c>
      <c r="G986">
        <v>42.094000000000001</v>
      </c>
      <c r="H986" t="str">
        <f xml:space="preserve"> _01_data[[#This Row],[country]] &amp; _01_data[[#This Row],[year]]</f>
        <v>Swaziland1954</v>
      </c>
      <c r="V986">
        <v>54</v>
      </c>
      <c r="W986">
        <v>2003</v>
      </c>
      <c r="X986" t="str">
        <v>Barbados</v>
      </c>
      <c r="Y986">
        <v>1.8009999999999999</v>
      </c>
      <c r="Z986">
        <v>73.661000000000001</v>
      </c>
      <c r="AA986" t="e">
        <v>#N/A</v>
      </c>
      <c r="AB986" t="e">
        <v>#N/A</v>
      </c>
    </row>
    <row r="987" spans="2:28">
      <c r="B987" t="s">
        <v>176</v>
      </c>
      <c r="C987" t="s">
        <v>4</v>
      </c>
      <c r="D987" t="s">
        <v>226</v>
      </c>
      <c r="E987">
        <v>1954</v>
      </c>
      <c r="F987">
        <v>2.1949999999999998</v>
      </c>
      <c r="G987">
        <v>72.36</v>
      </c>
      <c r="H987" t="str">
        <f xml:space="preserve"> _01_data[[#This Row],[country]] &amp; _01_data[[#This Row],[year]]</f>
        <v>Sweden1954</v>
      </c>
      <c r="V987">
        <v>55</v>
      </c>
      <c r="W987">
        <v>2004</v>
      </c>
      <c r="X987" t="str">
        <v>Barbados</v>
      </c>
      <c r="Y987">
        <v>1.81</v>
      </c>
      <c r="Z987">
        <v>73.84</v>
      </c>
      <c r="AA987" t="e">
        <v>#N/A</v>
      </c>
      <c r="AB987" t="e">
        <v>#N/A</v>
      </c>
    </row>
    <row r="988" spans="2:28">
      <c r="B988" t="s">
        <v>177</v>
      </c>
      <c r="C988" t="s">
        <v>4</v>
      </c>
      <c r="D988" t="s">
        <v>226</v>
      </c>
      <c r="E988">
        <v>1954</v>
      </c>
      <c r="F988">
        <v>2.3090000000000002</v>
      </c>
      <c r="G988">
        <v>70</v>
      </c>
      <c r="H988" t="str">
        <f xml:space="preserve"> _01_data[[#This Row],[country]] &amp; _01_data[[#This Row],[year]]</f>
        <v>Switzerland1954</v>
      </c>
      <c r="V988">
        <v>56</v>
      </c>
      <c r="W988">
        <v>2005</v>
      </c>
      <c r="X988" t="str">
        <v>Barbados</v>
      </c>
      <c r="Y988">
        <v>1.8169999999999999</v>
      </c>
      <c r="Z988">
        <v>74.018000000000001</v>
      </c>
      <c r="AA988" t="e">
        <v>#N/A</v>
      </c>
      <c r="AB988" t="e">
        <v>#N/A</v>
      </c>
    </row>
    <row r="989" spans="2:28">
      <c r="B989" t="s">
        <v>178</v>
      </c>
      <c r="C989" t="s">
        <v>216</v>
      </c>
      <c r="D989" t="s">
        <v>223</v>
      </c>
      <c r="E989">
        <v>1954</v>
      </c>
      <c r="F989">
        <v>7.2670000000000003</v>
      </c>
      <c r="G989">
        <v>49.515000000000001</v>
      </c>
      <c r="H989" t="str">
        <f xml:space="preserve"> _01_data[[#This Row],[country]] &amp; _01_data[[#This Row],[year]]</f>
        <v>Syria1954</v>
      </c>
      <c r="V989">
        <v>57</v>
      </c>
      <c r="W989">
        <v>2006</v>
      </c>
      <c r="X989" t="str">
        <v>Barbados</v>
      </c>
      <c r="Y989">
        <v>1.8220000000000001</v>
      </c>
      <c r="Z989">
        <v>74.194000000000003</v>
      </c>
      <c r="AA989" t="e">
        <v>#N/A</v>
      </c>
      <c r="AB989" t="e">
        <v>#N/A</v>
      </c>
    </row>
    <row r="990" spans="2:28">
      <c r="B990" t="s">
        <v>179</v>
      </c>
      <c r="C990" t="s">
        <v>216</v>
      </c>
      <c r="D990" t="s">
        <v>230</v>
      </c>
      <c r="E990">
        <v>1954</v>
      </c>
      <c r="F990">
        <v>6.4669999999999996</v>
      </c>
      <c r="G990">
        <v>62</v>
      </c>
      <c r="H990" t="str">
        <f xml:space="preserve"> _01_data[[#This Row],[country]] &amp; _01_data[[#This Row],[year]]</f>
        <v>Taiwan1954</v>
      </c>
      <c r="V990">
        <v>58</v>
      </c>
      <c r="W990">
        <v>2007</v>
      </c>
      <c r="X990" t="str">
        <v>Barbados</v>
      </c>
      <c r="Y990">
        <v>1.827</v>
      </c>
      <c r="Z990">
        <v>74.367999999999995</v>
      </c>
      <c r="AA990" t="e">
        <v>#N/A</v>
      </c>
      <c r="AB990" t="e">
        <v>#N/A</v>
      </c>
    </row>
    <row r="991" spans="2:28">
      <c r="B991" t="s">
        <v>180</v>
      </c>
      <c r="C991" t="s">
        <v>216</v>
      </c>
      <c r="D991" t="s">
        <v>233</v>
      </c>
      <c r="E991">
        <v>1954</v>
      </c>
      <c r="F991">
        <v>6.0780000000000003</v>
      </c>
      <c r="G991">
        <v>53.667999999999999</v>
      </c>
      <c r="H991" t="str">
        <f xml:space="preserve"> _01_data[[#This Row],[country]] &amp; _01_data[[#This Row],[year]]</f>
        <v>Tajikistan1954</v>
      </c>
      <c r="V991">
        <v>59</v>
      </c>
      <c r="W991">
        <v>2008</v>
      </c>
      <c r="X991" t="str">
        <v>Barbados</v>
      </c>
      <c r="Y991">
        <v>1.831</v>
      </c>
      <c r="Z991">
        <v>74.539000000000001</v>
      </c>
      <c r="AA991" t="e">
        <v>#N/A</v>
      </c>
      <c r="AB991" t="e">
        <v>#N/A</v>
      </c>
    </row>
    <row r="992" spans="2:28">
      <c r="B992" t="s">
        <v>181</v>
      </c>
      <c r="C992" t="s">
        <v>6</v>
      </c>
      <c r="D992" t="s">
        <v>231</v>
      </c>
      <c r="E992">
        <v>1954</v>
      </c>
      <c r="F992">
        <v>6.7679999999999998</v>
      </c>
      <c r="G992">
        <v>41.859000000000002</v>
      </c>
      <c r="H992" t="str">
        <f xml:space="preserve"> _01_data[[#This Row],[country]] &amp; _01_data[[#This Row],[year]]</f>
        <v>Tanzania1954</v>
      </c>
      <c r="V992">
        <v>60</v>
      </c>
      <c r="W992">
        <v>2009</v>
      </c>
      <c r="X992" t="str">
        <v>Barbados</v>
      </c>
      <c r="Y992">
        <v>1.835</v>
      </c>
      <c r="Z992">
        <v>74.707999999999998</v>
      </c>
      <c r="AA992" t="e">
        <v>#N/A</v>
      </c>
      <c r="AB992" t="e">
        <v>#N/A</v>
      </c>
    </row>
    <row r="993" spans="2:28">
      <c r="B993" t="s">
        <v>182</v>
      </c>
      <c r="C993" t="s">
        <v>216</v>
      </c>
      <c r="D993" t="s">
        <v>230</v>
      </c>
      <c r="E993">
        <v>1954</v>
      </c>
      <c r="F993">
        <v>6.141</v>
      </c>
      <c r="G993">
        <v>52.16</v>
      </c>
      <c r="H993" t="str">
        <f xml:space="preserve"> _01_data[[#This Row],[country]] &amp; _01_data[[#This Row],[year]]</f>
        <v>Thailand1954</v>
      </c>
      <c r="V993">
        <v>61</v>
      </c>
      <c r="W993">
        <v>2010</v>
      </c>
      <c r="X993" t="str">
        <v>Barbados</v>
      </c>
      <c r="Y993">
        <v>1.839</v>
      </c>
      <c r="Z993">
        <v>74.875</v>
      </c>
      <c r="AA993" t="e">
        <v>#N/A</v>
      </c>
      <c r="AB993" t="e">
        <v>#N/A</v>
      </c>
    </row>
    <row r="994" spans="2:28">
      <c r="B994" t="s">
        <v>183</v>
      </c>
      <c r="C994" t="s">
        <v>216</v>
      </c>
      <c r="D994" t="s">
        <v>230</v>
      </c>
      <c r="E994">
        <v>1954</v>
      </c>
      <c r="F994">
        <v>6.3970000000000002</v>
      </c>
      <c r="G994">
        <v>30.716000000000001</v>
      </c>
      <c r="H994" t="str">
        <f xml:space="preserve"> _01_data[[#This Row],[country]] &amp; _01_data[[#This Row],[year]]</f>
        <v>Timor-Leste1954</v>
      </c>
      <c r="V994">
        <v>62</v>
      </c>
      <c r="W994">
        <v>2011</v>
      </c>
      <c r="X994" t="str">
        <v>Barbados</v>
      </c>
      <c r="Y994">
        <v>1.8420000000000001</v>
      </c>
      <c r="Z994">
        <v>75.040999999999997</v>
      </c>
      <c r="AA994" t="e">
        <v>#N/A</v>
      </c>
      <c r="AB994" t="e">
        <v>#N/A</v>
      </c>
    </row>
    <row r="995" spans="2:28">
      <c r="B995" t="s">
        <v>184</v>
      </c>
      <c r="C995" t="s">
        <v>6</v>
      </c>
      <c r="D995" t="s">
        <v>228</v>
      </c>
      <c r="E995">
        <v>1954</v>
      </c>
      <c r="F995">
        <v>6.34</v>
      </c>
      <c r="G995">
        <v>36.326999999999998</v>
      </c>
      <c r="H995" t="str">
        <f xml:space="preserve"> _01_data[[#This Row],[country]] &amp; _01_data[[#This Row],[year]]</f>
        <v>Togo1954</v>
      </c>
      <c r="V995">
        <v>63</v>
      </c>
      <c r="W995">
        <v>2012</v>
      </c>
      <c r="X995" t="str">
        <v>Barbados</v>
      </c>
      <c r="Y995">
        <v>1.845</v>
      </c>
      <c r="Z995">
        <v>75.204999999999998</v>
      </c>
      <c r="AA995" t="e">
        <v>#N/A</v>
      </c>
      <c r="AB995" t="e">
        <v>#N/A</v>
      </c>
    </row>
    <row r="996" spans="2:28">
      <c r="B996" t="s">
        <v>185</v>
      </c>
      <c r="C996" t="s">
        <v>225</v>
      </c>
      <c r="D996" t="s">
        <v>225</v>
      </c>
      <c r="E996">
        <v>1954</v>
      </c>
      <c r="F996">
        <v>7.2880000000000003</v>
      </c>
      <c r="G996">
        <v>59.192999999999998</v>
      </c>
      <c r="H996" t="str">
        <f xml:space="preserve"> _01_data[[#This Row],[country]] &amp; _01_data[[#This Row],[year]]</f>
        <v>Tonga1954</v>
      </c>
      <c r="V996">
        <v>64</v>
      </c>
      <c r="W996">
        <v>2013</v>
      </c>
      <c r="X996" t="str">
        <v>Barbados</v>
      </c>
      <c r="Y996">
        <v>1.849</v>
      </c>
      <c r="Z996">
        <v>75.37</v>
      </c>
      <c r="AA996">
        <v>1.849</v>
      </c>
      <c r="AB996">
        <v>75.37</v>
      </c>
    </row>
    <row r="997" spans="2:28">
      <c r="B997" t="s">
        <v>186</v>
      </c>
      <c r="C997" t="s">
        <v>221</v>
      </c>
      <c r="D997" t="s">
        <v>224</v>
      </c>
      <c r="E997">
        <v>1954</v>
      </c>
      <c r="F997">
        <v>5.3179999999999996</v>
      </c>
      <c r="G997">
        <v>58.673999999999999</v>
      </c>
      <c r="H997" t="str">
        <f xml:space="preserve"> _01_data[[#This Row],[country]] &amp; _01_data[[#This Row],[year]]</f>
        <v>Trinidad and Tobago1954</v>
      </c>
      <c r="V997">
        <v>0</v>
      </c>
      <c r="W997" t="str">
        <v/>
      </c>
      <c r="X997" t="str">
        <v/>
      </c>
      <c r="Y997" t="e">
        <v>#N/A</v>
      </c>
      <c r="Z997" t="e">
        <v>#N/A</v>
      </c>
      <c r="AA997" t="e">
        <v>#N/A</v>
      </c>
      <c r="AB997" t="e">
        <v>#N/A</v>
      </c>
    </row>
    <row r="998" spans="2:28">
      <c r="B998" t="s">
        <v>187</v>
      </c>
      <c r="C998" t="s">
        <v>6</v>
      </c>
      <c r="D998" t="s">
        <v>219</v>
      </c>
      <c r="E998">
        <v>1954</v>
      </c>
      <c r="F998">
        <v>6.7539999999999996</v>
      </c>
      <c r="G998">
        <v>39.212000000000003</v>
      </c>
      <c r="H998" t="str">
        <f xml:space="preserve"> _01_data[[#This Row],[country]] &amp; _01_data[[#This Row],[year]]</f>
        <v>Tunisia1954</v>
      </c>
      <c r="V998">
        <v>1</v>
      </c>
      <c r="W998">
        <v>1950</v>
      </c>
      <c r="X998" t="str">
        <v>Belarus</v>
      </c>
      <c r="Y998">
        <v>2.5310000000000001</v>
      </c>
      <c r="Z998">
        <v>65.022000000000006</v>
      </c>
      <c r="AA998" t="e">
        <v>#N/A</v>
      </c>
      <c r="AB998" t="e">
        <v>#N/A</v>
      </c>
    </row>
    <row r="999" spans="2:28">
      <c r="B999" t="s">
        <v>188</v>
      </c>
      <c r="C999" t="s">
        <v>4</v>
      </c>
      <c r="D999" t="s">
        <v>223</v>
      </c>
      <c r="E999">
        <v>1954</v>
      </c>
      <c r="F999">
        <v>6.577</v>
      </c>
      <c r="G999">
        <v>41.677</v>
      </c>
      <c r="H999" t="str">
        <f xml:space="preserve"> _01_data[[#This Row],[country]] &amp; _01_data[[#This Row],[year]]</f>
        <v>Turkey1954</v>
      </c>
      <c r="V999">
        <v>2</v>
      </c>
      <c r="W999">
        <v>1951</v>
      </c>
      <c r="X999" t="str">
        <v>Belarus</v>
      </c>
      <c r="Y999">
        <v>2.5529999999999999</v>
      </c>
      <c r="Z999">
        <v>65.247</v>
      </c>
      <c r="AA999" t="e">
        <v>#N/A</v>
      </c>
      <c r="AB999" t="e">
        <v>#N/A</v>
      </c>
    </row>
    <row r="1000" spans="2:28">
      <c r="B1000" t="s">
        <v>189</v>
      </c>
      <c r="C1000" t="s">
        <v>216</v>
      </c>
      <c r="D1000" t="s">
        <v>233</v>
      </c>
      <c r="E1000">
        <v>1954</v>
      </c>
      <c r="F1000">
        <v>5.8719999999999999</v>
      </c>
      <c r="G1000">
        <v>51.929000000000002</v>
      </c>
      <c r="H1000" t="str">
        <f xml:space="preserve"> _01_data[[#This Row],[country]] &amp; _01_data[[#This Row],[year]]</f>
        <v>Turkmenistan1954</v>
      </c>
      <c r="V1000">
        <v>3</v>
      </c>
      <c r="W1000">
        <v>1952</v>
      </c>
      <c r="X1000" t="str">
        <v>Belarus</v>
      </c>
      <c r="Y1000">
        <v>2.5950000000000002</v>
      </c>
      <c r="Z1000">
        <v>65.691999999999993</v>
      </c>
      <c r="AA1000" t="e">
        <v>#N/A</v>
      </c>
      <c r="AB1000" t="e">
        <v>#N/A</v>
      </c>
    </row>
    <row r="1001" spans="2:28">
      <c r="B1001" t="s">
        <v>190</v>
      </c>
      <c r="C1001" t="s">
        <v>6</v>
      </c>
      <c r="D1001" t="s">
        <v>231</v>
      </c>
      <c r="E1001">
        <v>1954</v>
      </c>
      <c r="F1001">
        <v>6.907</v>
      </c>
      <c r="G1001">
        <v>40.759</v>
      </c>
      <c r="H1001" t="str">
        <f xml:space="preserve"> _01_data[[#This Row],[country]] &amp; _01_data[[#This Row],[year]]</f>
        <v>Uganda1954</v>
      </c>
      <c r="V1001">
        <v>4</v>
      </c>
      <c r="W1001">
        <v>1953</v>
      </c>
      <c r="X1001" t="str">
        <v>Belarus</v>
      </c>
      <c r="Y1001">
        <v>2.6320000000000001</v>
      </c>
      <c r="Z1001">
        <v>66.125</v>
      </c>
      <c r="AA1001" t="e">
        <v>#N/A</v>
      </c>
      <c r="AB1001" t="e">
        <v>#N/A</v>
      </c>
    </row>
    <row r="1002" spans="2:28">
      <c r="B1002" t="s">
        <v>191</v>
      </c>
      <c r="C1002" t="s">
        <v>4</v>
      </c>
      <c r="D1002" t="s">
        <v>218</v>
      </c>
      <c r="E1002">
        <v>1954</v>
      </c>
      <c r="F1002">
        <v>2.8519999999999999</v>
      </c>
      <c r="G1002">
        <v>67.135000000000005</v>
      </c>
      <c r="H1002" t="str">
        <f xml:space="preserve"> _01_data[[#This Row],[country]] &amp; _01_data[[#This Row],[year]]</f>
        <v>Ukraine1954</v>
      </c>
      <c r="V1002">
        <v>5</v>
      </c>
      <c r="W1002">
        <v>1954</v>
      </c>
      <c r="X1002" t="str">
        <v>Belarus</v>
      </c>
      <c r="Y1002">
        <v>2.665</v>
      </c>
      <c r="Z1002">
        <v>66.548000000000002</v>
      </c>
      <c r="AA1002" t="e">
        <v>#N/A</v>
      </c>
      <c r="AB1002" t="e">
        <v>#N/A</v>
      </c>
    </row>
    <row r="1003" spans="2:28">
      <c r="B1003" t="s">
        <v>192</v>
      </c>
      <c r="C1003" t="s">
        <v>216</v>
      </c>
      <c r="D1003" t="s">
        <v>223</v>
      </c>
      <c r="E1003">
        <v>1954</v>
      </c>
      <c r="F1003">
        <v>6.9870000000000001</v>
      </c>
      <c r="G1003">
        <v>45.618000000000002</v>
      </c>
      <c r="H1003" t="str">
        <f xml:space="preserve"> _01_data[[#This Row],[country]] &amp; _01_data[[#This Row],[year]]</f>
        <v>United Arab Emirates1954</v>
      </c>
      <c r="V1003">
        <v>6</v>
      </c>
      <c r="W1003">
        <v>1955</v>
      </c>
      <c r="X1003" t="str">
        <v>Belarus</v>
      </c>
      <c r="Y1003">
        <v>2.6930000000000001</v>
      </c>
      <c r="Z1003">
        <v>66.957999999999998</v>
      </c>
      <c r="AA1003" t="e">
        <v>#N/A</v>
      </c>
      <c r="AB1003" t="e">
        <v>#N/A</v>
      </c>
    </row>
    <row r="1004" spans="2:28">
      <c r="B1004" t="s">
        <v>193</v>
      </c>
      <c r="C1004" t="s">
        <v>4</v>
      </c>
      <c r="D1004" t="s">
        <v>226</v>
      </c>
      <c r="E1004">
        <v>1954</v>
      </c>
      <c r="F1004">
        <v>2.2639999999999998</v>
      </c>
      <c r="G1004">
        <v>70.239999999999995</v>
      </c>
      <c r="H1004" t="str">
        <f xml:space="preserve"> _01_data[[#This Row],[country]] &amp; _01_data[[#This Row],[year]]</f>
        <v>United Kingdom1954</v>
      </c>
      <c r="V1004">
        <v>7</v>
      </c>
      <c r="W1004">
        <v>1956</v>
      </c>
      <c r="X1004" t="str">
        <v>Belarus</v>
      </c>
      <c r="Y1004">
        <v>2.7160000000000002</v>
      </c>
      <c r="Z1004">
        <v>67.356999999999999</v>
      </c>
      <c r="AA1004" t="e">
        <v>#N/A</v>
      </c>
      <c r="AB1004" t="e">
        <v>#N/A</v>
      </c>
    </row>
    <row r="1005" spans="2:28">
      <c r="B1005" t="s">
        <v>194</v>
      </c>
      <c r="C1005" t="s">
        <v>221</v>
      </c>
      <c r="D1005" t="s">
        <v>9</v>
      </c>
      <c r="E1005">
        <v>1954</v>
      </c>
      <c r="F1005">
        <v>3.4940000000000002</v>
      </c>
      <c r="G1005">
        <v>69.58</v>
      </c>
      <c r="H1005" t="str">
        <f xml:space="preserve"> _01_data[[#This Row],[country]] &amp; _01_data[[#This Row],[year]]</f>
        <v>United States1954</v>
      </c>
      <c r="V1005">
        <v>8</v>
      </c>
      <c r="W1005">
        <v>1957</v>
      </c>
      <c r="X1005" t="str">
        <v>Belarus</v>
      </c>
      <c r="Y1005">
        <v>2.734</v>
      </c>
      <c r="Z1005">
        <v>67.742000000000004</v>
      </c>
      <c r="AA1005" t="e">
        <v>#N/A</v>
      </c>
      <c r="AB1005" t="e">
        <v>#N/A</v>
      </c>
    </row>
    <row r="1006" spans="2:28">
      <c r="B1006" t="s">
        <v>195</v>
      </c>
      <c r="C1006" t="s">
        <v>221</v>
      </c>
      <c r="D1006" t="s">
        <v>222</v>
      </c>
      <c r="E1006">
        <v>1954</v>
      </c>
      <c r="F1006">
        <v>2.7610000000000001</v>
      </c>
      <c r="G1006">
        <v>66.352999999999994</v>
      </c>
      <c r="H1006" t="str">
        <f xml:space="preserve"> _01_data[[#This Row],[country]] &amp; _01_data[[#This Row],[year]]</f>
        <v>Uruguay1954</v>
      </c>
      <c r="V1006">
        <v>9</v>
      </c>
      <c r="W1006">
        <v>1958</v>
      </c>
      <c r="X1006" t="str">
        <v>Belarus</v>
      </c>
      <c r="Y1006">
        <v>2.746</v>
      </c>
      <c r="Z1006">
        <v>68.111000000000004</v>
      </c>
      <c r="AA1006" t="e">
        <v>#N/A</v>
      </c>
      <c r="AB1006" t="e">
        <v>#N/A</v>
      </c>
    </row>
    <row r="1007" spans="2:28">
      <c r="B1007" t="s">
        <v>196</v>
      </c>
      <c r="C1007" t="s">
        <v>216</v>
      </c>
      <c r="D1007" t="s">
        <v>233</v>
      </c>
      <c r="E1007">
        <v>1954</v>
      </c>
      <c r="F1007">
        <v>6.1559999999999997</v>
      </c>
      <c r="G1007">
        <v>56.411000000000001</v>
      </c>
      <c r="H1007" t="str">
        <f xml:space="preserve"> _01_data[[#This Row],[country]] &amp; _01_data[[#This Row],[year]]</f>
        <v>Uzbekistan1954</v>
      </c>
      <c r="V1007">
        <v>10</v>
      </c>
      <c r="W1007">
        <v>1959</v>
      </c>
      <c r="X1007" t="str">
        <v>Belarus</v>
      </c>
      <c r="Y1007">
        <v>2.75</v>
      </c>
      <c r="Z1007">
        <v>69.06</v>
      </c>
      <c r="AA1007" t="e">
        <v>#N/A</v>
      </c>
      <c r="AB1007" t="e">
        <v>#N/A</v>
      </c>
    </row>
    <row r="1008" spans="2:28">
      <c r="B1008" t="s">
        <v>197</v>
      </c>
      <c r="C1008" t="s">
        <v>225</v>
      </c>
      <c r="D1008" t="s">
        <v>225</v>
      </c>
      <c r="E1008">
        <v>1954</v>
      </c>
      <c r="F1008">
        <v>7.5359999999999996</v>
      </c>
      <c r="G1008">
        <v>42.838999999999999</v>
      </c>
      <c r="H1008" t="str">
        <f xml:space="preserve"> _01_data[[#This Row],[country]] &amp; _01_data[[#This Row],[year]]</f>
        <v>Vanuatu1954</v>
      </c>
      <c r="V1008">
        <v>11</v>
      </c>
      <c r="W1008">
        <v>1960</v>
      </c>
      <c r="X1008" t="str">
        <v>Belarus</v>
      </c>
      <c r="Y1008">
        <v>2.7429999999999999</v>
      </c>
      <c r="Z1008">
        <v>71.849999999999994</v>
      </c>
      <c r="AA1008" t="e">
        <v>#N/A</v>
      </c>
      <c r="AB1008" t="e">
        <v>#N/A</v>
      </c>
    </row>
    <row r="1009" spans="2:28">
      <c r="B1009" t="s">
        <v>198</v>
      </c>
      <c r="C1009" t="s">
        <v>221</v>
      </c>
      <c r="D1009" t="s">
        <v>222</v>
      </c>
      <c r="E1009">
        <v>1954</v>
      </c>
      <c r="F1009">
        <v>6.4139999999999997</v>
      </c>
      <c r="G1009">
        <v>56.04</v>
      </c>
      <c r="H1009" t="str">
        <f xml:space="preserve"> _01_data[[#This Row],[country]] &amp; _01_data[[#This Row],[year]]</f>
        <v>Venezuela1954</v>
      </c>
      <c r="V1009">
        <v>12</v>
      </c>
      <c r="W1009">
        <v>1961</v>
      </c>
      <c r="X1009" t="str">
        <v>Belarus</v>
      </c>
      <c r="Y1009">
        <v>2.726</v>
      </c>
      <c r="Z1009">
        <v>72.569999999999993</v>
      </c>
      <c r="AA1009" t="e">
        <v>#N/A</v>
      </c>
      <c r="AB1009" t="e">
        <v>#N/A</v>
      </c>
    </row>
    <row r="1010" spans="2:28">
      <c r="B1010" t="s">
        <v>199</v>
      </c>
      <c r="C1010" t="s">
        <v>216</v>
      </c>
      <c r="D1010" t="s">
        <v>230</v>
      </c>
      <c r="E1010">
        <v>1954</v>
      </c>
      <c r="F1010">
        <v>5.7030000000000003</v>
      </c>
      <c r="G1010">
        <v>54.744</v>
      </c>
      <c r="H1010" t="str">
        <f xml:space="preserve"> _01_data[[#This Row],[country]] &amp; _01_data[[#This Row],[year]]</f>
        <v>Vietnam1954</v>
      </c>
      <c r="V1010">
        <v>13</v>
      </c>
      <c r="W1010">
        <v>1962</v>
      </c>
      <c r="X1010" t="str">
        <v>Belarus</v>
      </c>
      <c r="Y1010">
        <v>2.6949999999999998</v>
      </c>
      <c r="Z1010">
        <v>71.290000000000006</v>
      </c>
      <c r="AA1010" t="e">
        <v>#N/A</v>
      </c>
      <c r="AB1010" t="e">
        <v>#N/A</v>
      </c>
    </row>
    <row r="1011" spans="2:28">
      <c r="B1011" t="s">
        <v>200</v>
      </c>
      <c r="C1011" t="s">
        <v>221</v>
      </c>
      <c r="D1011" t="s">
        <v>224</v>
      </c>
      <c r="E1011">
        <v>1954</v>
      </c>
      <c r="F1011">
        <v>5.3310000000000004</v>
      </c>
      <c r="G1011">
        <v>60.537999999999997</v>
      </c>
      <c r="H1011" t="str">
        <f xml:space="preserve"> _01_data[[#This Row],[country]] &amp; _01_data[[#This Row],[year]]</f>
        <v>Virgin Islands1954</v>
      </c>
      <c r="V1011">
        <v>14</v>
      </c>
      <c r="W1011">
        <v>1963</v>
      </c>
      <c r="X1011" t="str">
        <v>Belarus</v>
      </c>
      <c r="Y1011">
        <v>2.653</v>
      </c>
      <c r="Z1011">
        <v>71.95</v>
      </c>
      <c r="AA1011" t="e">
        <v>#N/A</v>
      </c>
      <c r="AB1011" t="e">
        <v>#N/A</v>
      </c>
    </row>
    <row r="1012" spans="2:28">
      <c r="B1012" t="s">
        <v>201</v>
      </c>
      <c r="C1012" t="s">
        <v>216</v>
      </c>
      <c r="D1012" t="s">
        <v>223</v>
      </c>
      <c r="E1012">
        <v>1954</v>
      </c>
      <c r="F1012">
        <v>7.2789999999999999</v>
      </c>
      <c r="G1012">
        <v>46.930999999999997</v>
      </c>
      <c r="H1012" t="str">
        <f xml:space="preserve"> _01_data[[#This Row],[country]] &amp; _01_data[[#This Row],[year]]</f>
        <v>West Bank and Gaza1954</v>
      </c>
      <c r="V1012">
        <v>15</v>
      </c>
      <c r="W1012">
        <v>1964</v>
      </c>
      <c r="X1012" t="str">
        <v>Belarus</v>
      </c>
      <c r="Y1012">
        <v>2.601</v>
      </c>
      <c r="Z1012">
        <v>73.48</v>
      </c>
      <c r="AA1012" t="e">
        <v>#N/A</v>
      </c>
      <c r="AB1012" t="e">
        <v>#N/A</v>
      </c>
    </row>
    <row r="1013" spans="2:28">
      <c r="B1013" t="s">
        <v>202</v>
      </c>
      <c r="C1013" t="s">
        <v>6</v>
      </c>
      <c r="D1013" t="s">
        <v>219</v>
      </c>
      <c r="E1013">
        <v>1954</v>
      </c>
      <c r="F1013">
        <v>6.3620000000000001</v>
      </c>
      <c r="G1013">
        <v>36.097000000000001</v>
      </c>
      <c r="H1013" t="str">
        <f xml:space="preserve"> _01_data[[#This Row],[country]] &amp; _01_data[[#This Row],[year]]</f>
        <v>Western Sahara1954</v>
      </c>
      <c r="V1013">
        <v>16</v>
      </c>
      <c r="W1013">
        <v>1965</v>
      </c>
      <c r="X1013" t="str">
        <v>Belarus</v>
      </c>
      <c r="Y1013">
        <v>2.5430000000000001</v>
      </c>
      <c r="Z1013">
        <v>73.02</v>
      </c>
      <c r="AA1013" t="e">
        <v>#N/A</v>
      </c>
      <c r="AB1013" t="e">
        <v>#N/A</v>
      </c>
    </row>
    <row r="1014" spans="2:28">
      <c r="B1014" t="s">
        <v>203</v>
      </c>
      <c r="C1014" t="s">
        <v>216</v>
      </c>
      <c r="D1014" t="s">
        <v>223</v>
      </c>
      <c r="E1014">
        <v>1954</v>
      </c>
      <c r="F1014">
        <v>7.2670000000000003</v>
      </c>
      <c r="G1014">
        <v>26.704000000000001</v>
      </c>
      <c r="H1014" t="str">
        <f xml:space="preserve"> _01_data[[#This Row],[country]] &amp; _01_data[[#This Row],[year]]</f>
        <v>Yemen Republic1954</v>
      </c>
      <c r="V1014">
        <v>17</v>
      </c>
      <c r="W1014">
        <v>1966</v>
      </c>
      <c r="X1014" t="str">
        <v>Belarus</v>
      </c>
      <c r="Y1014">
        <v>2.4830000000000001</v>
      </c>
      <c r="Z1014">
        <v>73.38</v>
      </c>
      <c r="AA1014" t="e">
        <v>#N/A</v>
      </c>
      <c r="AB1014" t="e">
        <v>#N/A</v>
      </c>
    </row>
    <row r="1015" spans="2:28">
      <c r="B1015" t="s">
        <v>204</v>
      </c>
      <c r="C1015" t="s">
        <v>6</v>
      </c>
      <c r="D1015" t="s">
        <v>231</v>
      </c>
      <c r="E1015">
        <v>1954</v>
      </c>
      <c r="F1015">
        <v>6.7809999999999997</v>
      </c>
      <c r="G1015">
        <v>42.694000000000003</v>
      </c>
      <c r="H1015" t="str">
        <f xml:space="preserve"> _01_data[[#This Row],[country]] &amp; _01_data[[#This Row],[year]]</f>
        <v>Zambia1954</v>
      </c>
      <c r="V1015">
        <v>18</v>
      </c>
      <c r="W1015">
        <v>1967</v>
      </c>
      <c r="X1015" t="str">
        <v>Belarus</v>
      </c>
      <c r="Y1015">
        <v>2.427</v>
      </c>
      <c r="Z1015">
        <v>73.13</v>
      </c>
      <c r="AA1015" t="e">
        <v>#N/A</v>
      </c>
      <c r="AB1015" t="e">
        <v>#N/A</v>
      </c>
    </row>
    <row r="1016" spans="2:28">
      <c r="B1016" t="s">
        <v>205</v>
      </c>
      <c r="C1016" t="s">
        <v>6</v>
      </c>
      <c r="D1016" t="s">
        <v>231</v>
      </c>
      <c r="E1016">
        <v>1954</v>
      </c>
      <c r="F1016">
        <v>6.8419999999999996</v>
      </c>
      <c r="G1016">
        <v>49.170999999999999</v>
      </c>
      <c r="H1016" t="str">
        <f xml:space="preserve"> _01_data[[#This Row],[country]] &amp; _01_data[[#This Row],[year]]</f>
        <v>Zimbabwe1954</v>
      </c>
      <c r="V1016">
        <v>19</v>
      </c>
      <c r="W1016">
        <v>1968</v>
      </c>
      <c r="X1016" t="str">
        <v>Belarus</v>
      </c>
      <c r="Y1016">
        <v>2.3780000000000001</v>
      </c>
      <c r="Z1016">
        <v>73.239999999999995</v>
      </c>
      <c r="AA1016" t="e">
        <v>#N/A</v>
      </c>
      <c r="AB1016" t="e">
        <v>#N/A</v>
      </c>
    </row>
    <row r="1017" spans="2:28">
      <c r="B1017" t="s">
        <v>2</v>
      </c>
      <c r="C1017" t="s">
        <v>216</v>
      </c>
      <c r="D1017" t="s">
        <v>217</v>
      </c>
      <c r="E1017">
        <v>1955</v>
      </c>
      <c r="F1017">
        <v>7.6710000000000003</v>
      </c>
      <c r="G1017">
        <v>28.995000000000001</v>
      </c>
      <c r="H1017" t="str">
        <f xml:space="preserve"> _01_data[[#This Row],[country]] &amp; _01_data[[#This Row],[year]]</f>
        <v>Afghanistan1955</v>
      </c>
      <c r="V1017">
        <v>20</v>
      </c>
      <c r="W1017">
        <v>1969</v>
      </c>
      <c r="X1017" t="str">
        <v>Belarus</v>
      </c>
      <c r="Y1017">
        <v>2.3370000000000002</v>
      </c>
      <c r="Z1017">
        <v>72.84</v>
      </c>
      <c r="AA1017" t="e">
        <v>#N/A</v>
      </c>
      <c r="AB1017" t="e">
        <v>#N/A</v>
      </c>
    </row>
    <row r="1018" spans="2:28">
      <c r="B1018" t="s">
        <v>3</v>
      </c>
      <c r="C1018" t="s">
        <v>4</v>
      </c>
      <c r="D1018" t="s">
        <v>218</v>
      </c>
      <c r="E1018">
        <v>1955</v>
      </c>
      <c r="F1018">
        <v>6.3719999999999999</v>
      </c>
      <c r="G1018">
        <v>57.012</v>
      </c>
      <c r="H1018" t="str">
        <f xml:space="preserve"> _01_data[[#This Row],[country]] &amp; _01_data[[#This Row],[year]]</f>
        <v>Albania1955</v>
      </c>
      <c r="V1018">
        <v>21</v>
      </c>
      <c r="W1018">
        <v>1970</v>
      </c>
      <c r="X1018" t="str">
        <v>Belarus</v>
      </c>
      <c r="Y1018">
        <v>2.3039999999999998</v>
      </c>
      <c r="Z1018">
        <v>72.319999999999993</v>
      </c>
      <c r="AA1018" t="e">
        <v>#N/A</v>
      </c>
      <c r="AB1018" t="e">
        <v>#N/A</v>
      </c>
    </row>
    <row r="1019" spans="2:28">
      <c r="B1019" t="s">
        <v>5</v>
      </c>
      <c r="C1019" t="s">
        <v>6</v>
      </c>
      <c r="D1019" t="s">
        <v>219</v>
      </c>
      <c r="E1019">
        <v>1955</v>
      </c>
      <c r="F1019">
        <v>7.6479999999999997</v>
      </c>
      <c r="G1019">
        <v>43.914000000000001</v>
      </c>
      <c r="H1019" t="str">
        <f xml:space="preserve"> _01_data[[#This Row],[country]] &amp; _01_data[[#This Row],[year]]</f>
        <v>Algeria1955</v>
      </c>
      <c r="V1019">
        <v>22</v>
      </c>
      <c r="W1019">
        <v>1971</v>
      </c>
      <c r="X1019" t="str">
        <v>Belarus</v>
      </c>
      <c r="Y1019">
        <v>2.2749999999999999</v>
      </c>
      <c r="Z1019">
        <v>72.959999999999994</v>
      </c>
      <c r="AA1019" t="e">
        <v>#N/A</v>
      </c>
      <c r="AB1019" t="e">
        <v>#N/A</v>
      </c>
    </row>
    <row r="1020" spans="2:28">
      <c r="B1020" t="s">
        <v>7</v>
      </c>
      <c r="C1020" t="s">
        <v>6</v>
      </c>
      <c r="D1020" t="s">
        <v>220</v>
      </c>
      <c r="E1020">
        <v>1955</v>
      </c>
      <c r="F1020">
        <v>7.0990000000000002</v>
      </c>
      <c r="G1020">
        <v>30.997</v>
      </c>
      <c r="H1020" t="str">
        <f xml:space="preserve"> _01_data[[#This Row],[country]] &amp; _01_data[[#This Row],[year]]</f>
        <v>Angola1955</v>
      </c>
      <c r="V1020">
        <v>23</v>
      </c>
      <c r="W1020">
        <v>1972</v>
      </c>
      <c r="X1020" t="str">
        <v>Belarus</v>
      </c>
      <c r="Y1020">
        <v>2.2480000000000002</v>
      </c>
      <c r="Z1020">
        <v>72.67</v>
      </c>
      <c r="AA1020" t="e">
        <v>#N/A</v>
      </c>
      <c r="AB1020" t="e">
        <v>#N/A</v>
      </c>
    </row>
    <row r="1021" spans="2:28">
      <c r="B1021" t="s">
        <v>8</v>
      </c>
      <c r="C1021" t="s">
        <v>221</v>
      </c>
      <c r="D1021" t="s">
        <v>9</v>
      </c>
      <c r="E1021">
        <v>1955</v>
      </c>
      <c r="F1021">
        <v>4.5339999999999998</v>
      </c>
      <c r="G1021">
        <v>59.759</v>
      </c>
      <c r="H1021" t="str">
        <f xml:space="preserve"> _01_data[[#This Row],[country]] &amp; _01_data[[#This Row],[year]]</f>
        <v>Antigua and Barbuda1955</v>
      </c>
      <c r="V1021">
        <v>24</v>
      </c>
      <c r="W1021">
        <v>1973</v>
      </c>
      <c r="X1021" t="str">
        <v>Belarus</v>
      </c>
      <c r="Y1021">
        <v>2.2200000000000002</v>
      </c>
      <c r="Z1021">
        <v>72.709999999999994</v>
      </c>
      <c r="AA1021" t="e">
        <v>#N/A</v>
      </c>
      <c r="AB1021" t="e">
        <v>#N/A</v>
      </c>
    </row>
    <row r="1022" spans="2:28">
      <c r="B1022" t="s">
        <v>10</v>
      </c>
      <c r="C1022" t="s">
        <v>221</v>
      </c>
      <c r="D1022" t="s">
        <v>222</v>
      </c>
      <c r="E1022">
        <v>1955</v>
      </c>
      <c r="F1022">
        <v>3.141</v>
      </c>
      <c r="G1022">
        <v>63.749000000000002</v>
      </c>
      <c r="H1022" t="str">
        <f xml:space="preserve"> _01_data[[#This Row],[country]] &amp; _01_data[[#This Row],[year]]</f>
        <v>Argentina1955</v>
      </c>
      <c r="V1022">
        <v>25</v>
      </c>
      <c r="W1022">
        <v>1974</v>
      </c>
      <c r="X1022" t="str">
        <v>Belarus</v>
      </c>
      <c r="Y1022">
        <v>2.19</v>
      </c>
      <c r="Z1022">
        <v>73.010000000000005</v>
      </c>
      <c r="AA1022" t="e">
        <v>#N/A</v>
      </c>
      <c r="AB1022" t="e">
        <v>#N/A</v>
      </c>
    </row>
    <row r="1023" spans="2:28">
      <c r="B1023" t="s">
        <v>11</v>
      </c>
      <c r="C1023" t="s">
        <v>4</v>
      </c>
      <c r="D1023" t="s">
        <v>223</v>
      </c>
      <c r="E1023">
        <v>1955</v>
      </c>
      <c r="F1023">
        <v>4.49</v>
      </c>
      <c r="G1023">
        <v>63.866</v>
      </c>
      <c r="H1023" t="str">
        <f xml:space="preserve"> _01_data[[#This Row],[country]] &amp; _01_data[[#This Row],[year]]</f>
        <v>Armenia1955</v>
      </c>
      <c r="V1023">
        <v>26</v>
      </c>
      <c r="W1023">
        <v>1975</v>
      </c>
      <c r="X1023" t="str">
        <v>Belarus</v>
      </c>
      <c r="Y1023">
        <v>2.16</v>
      </c>
      <c r="Z1023">
        <v>72.08</v>
      </c>
      <c r="AA1023" t="e">
        <v>#N/A</v>
      </c>
      <c r="AB1023" t="e">
        <v>#N/A</v>
      </c>
    </row>
    <row r="1024" spans="2:28">
      <c r="B1024" t="s">
        <v>12</v>
      </c>
      <c r="C1024" t="s">
        <v>221</v>
      </c>
      <c r="D1024" t="s">
        <v>224</v>
      </c>
      <c r="E1024">
        <v>1955</v>
      </c>
      <c r="F1024">
        <v>5.4359999999999999</v>
      </c>
      <c r="G1024">
        <v>62.686999999999998</v>
      </c>
      <c r="H1024" t="str">
        <f xml:space="preserve"> _01_data[[#This Row],[country]] &amp; _01_data[[#This Row],[year]]</f>
        <v>Aruba1955</v>
      </c>
      <c r="V1024">
        <v>27</v>
      </c>
      <c r="W1024">
        <v>1976</v>
      </c>
      <c r="X1024" t="str">
        <v>Belarus</v>
      </c>
      <c r="Y1024">
        <v>2.1320000000000001</v>
      </c>
      <c r="Z1024">
        <v>71.92</v>
      </c>
      <c r="AA1024" t="e">
        <v>#N/A</v>
      </c>
      <c r="AB1024" t="e">
        <v>#N/A</v>
      </c>
    </row>
    <row r="1025" spans="2:28">
      <c r="B1025" t="s">
        <v>13</v>
      </c>
      <c r="C1025" t="s">
        <v>225</v>
      </c>
      <c r="D1025" t="s">
        <v>225</v>
      </c>
      <c r="E1025">
        <v>1955</v>
      </c>
      <c r="F1025">
        <v>3.2749999999999999</v>
      </c>
      <c r="G1025">
        <v>70.17</v>
      </c>
      <c r="H1025" t="str">
        <f xml:space="preserve"> _01_data[[#This Row],[country]] &amp; _01_data[[#This Row],[year]]</f>
        <v>Australia1955</v>
      </c>
      <c r="V1025">
        <v>28</v>
      </c>
      <c r="W1025">
        <v>1977</v>
      </c>
      <c r="X1025" t="str">
        <v>Belarus</v>
      </c>
      <c r="Y1025">
        <v>2.11</v>
      </c>
      <c r="Z1025">
        <v>71.86</v>
      </c>
      <c r="AA1025" t="e">
        <v>#N/A</v>
      </c>
      <c r="AB1025" t="e">
        <v>#N/A</v>
      </c>
    </row>
    <row r="1026" spans="2:28">
      <c r="B1026" t="s">
        <v>14</v>
      </c>
      <c r="C1026" t="s">
        <v>4</v>
      </c>
      <c r="D1026" t="s">
        <v>226</v>
      </c>
      <c r="E1026">
        <v>1955</v>
      </c>
      <c r="F1026">
        <v>2.2890000000000001</v>
      </c>
      <c r="G1026">
        <v>67.599999999999994</v>
      </c>
      <c r="H1026" t="str">
        <f xml:space="preserve"> _01_data[[#This Row],[country]] &amp; _01_data[[#This Row],[year]]</f>
        <v>Austria1955</v>
      </c>
      <c r="V1026">
        <v>29</v>
      </c>
      <c r="W1026">
        <v>1978</v>
      </c>
      <c r="X1026" t="str">
        <v>Belarus</v>
      </c>
      <c r="Y1026">
        <v>2.0939999999999999</v>
      </c>
      <c r="Z1026">
        <v>71.72</v>
      </c>
      <c r="AA1026" t="e">
        <v>#N/A</v>
      </c>
      <c r="AB1026" t="e">
        <v>#N/A</v>
      </c>
    </row>
    <row r="1027" spans="2:28">
      <c r="B1027" t="s">
        <v>15</v>
      </c>
      <c r="C1027" t="s">
        <v>4</v>
      </c>
      <c r="D1027" t="s">
        <v>223</v>
      </c>
      <c r="E1027">
        <v>1955</v>
      </c>
      <c r="F1027">
        <v>5.3929999999999998</v>
      </c>
      <c r="G1027">
        <v>58.984999999999999</v>
      </c>
      <c r="H1027" t="str">
        <f xml:space="preserve"> _01_data[[#This Row],[country]] &amp; _01_data[[#This Row],[year]]</f>
        <v>Azerbaijan1955</v>
      </c>
      <c r="V1027">
        <v>30</v>
      </c>
      <c r="W1027">
        <v>1979</v>
      </c>
      <c r="X1027" t="str">
        <v>Belarus</v>
      </c>
      <c r="Y1027">
        <v>2.0840000000000001</v>
      </c>
      <c r="Z1027">
        <v>71.319999999999993</v>
      </c>
      <c r="AA1027" t="e">
        <v>#N/A</v>
      </c>
      <c r="AB1027" t="e">
        <v>#N/A</v>
      </c>
    </row>
    <row r="1028" spans="2:28">
      <c r="B1028" t="s">
        <v>16</v>
      </c>
      <c r="C1028" t="s">
        <v>221</v>
      </c>
      <c r="D1028" t="s">
        <v>9</v>
      </c>
      <c r="E1028">
        <v>1955</v>
      </c>
      <c r="F1028">
        <v>4.1779999999999999</v>
      </c>
      <c r="G1028">
        <v>61.046999999999997</v>
      </c>
      <c r="H1028" t="str">
        <f xml:space="preserve"> _01_data[[#This Row],[country]] &amp; _01_data[[#This Row],[year]]</f>
        <v>Bahamas1955</v>
      </c>
      <c r="V1028">
        <v>31</v>
      </c>
      <c r="W1028">
        <v>1980</v>
      </c>
      <c r="X1028" t="str">
        <v>Belarus</v>
      </c>
      <c r="Y1028">
        <v>2.081</v>
      </c>
      <c r="Z1028">
        <v>71.08</v>
      </c>
      <c r="AA1028" t="e">
        <v>#N/A</v>
      </c>
      <c r="AB1028" t="e">
        <v>#N/A</v>
      </c>
    </row>
    <row r="1029" spans="2:28">
      <c r="B1029" t="s">
        <v>17</v>
      </c>
      <c r="C1029" t="s">
        <v>216</v>
      </c>
      <c r="D1029" t="s">
        <v>223</v>
      </c>
      <c r="E1029">
        <v>1955</v>
      </c>
      <c r="F1029">
        <v>6.9379999999999997</v>
      </c>
      <c r="G1029">
        <v>45.515000000000001</v>
      </c>
      <c r="H1029" t="str">
        <f xml:space="preserve"> _01_data[[#This Row],[country]] &amp; _01_data[[#This Row],[year]]</f>
        <v>Bahrain1955</v>
      </c>
      <c r="V1029">
        <v>32</v>
      </c>
      <c r="W1029">
        <v>1981</v>
      </c>
      <c r="X1029" t="str">
        <v>Belarus</v>
      </c>
      <c r="Y1029">
        <v>2.0840000000000001</v>
      </c>
      <c r="Z1029">
        <v>71.36</v>
      </c>
      <c r="AA1029" t="e">
        <v>#N/A</v>
      </c>
      <c r="AB1029" t="e">
        <v>#N/A</v>
      </c>
    </row>
    <row r="1030" spans="2:28">
      <c r="B1030" t="s">
        <v>18</v>
      </c>
      <c r="C1030" t="s">
        <v>216</v>
      </c>
      <c r="D1030" t="s">
        <v>217</v>
      </c>
      <c r="E1030">
        <v>1955</v>
      </c>
      <c r="F1030">
        <v>6.5039999999999996</v>
      </c>
      <c r="G1030">
        <v>44.540999999999997</v>
      </c>
      <c r="H1030" t="str">
        <f xml:space="preserve"> _01_data[[#This Row],[country]] &amp; _01_data[[#This Row],[year]]</f>
        <v>Bangladesh1955</v>
      </c>
      <c r="V1030">
        <v>33</v>
      </c>
      <c r="W1030">
        <v>1982</v>
      </c>
      <c r="X1030" t="str">
        <v>Belarus</v>
      </c>
      <c r="Y1030">
        <v>2.09</v>
      </c>
      <c r="Z1030">
        <v>71.489999999999995</v>
      </c>
      <c r="AA1030" t="e">
        <v>#N/A</v>
      </c>
      <c r="AB1030" t="e">
        <v>#N/A</v>
      </c>
    </row>
    <row r="1031" spans="2:28">
      <c r="B1031" t="s">
        <v>19</v>
      </c>
      <c r="C1031" t="s">
        <v>221</v>
      </c>
      <c r="D1031" t="s">
        <v>224</v>
      </c>
      <c r="E1031">
        <v>1955</v>
      </c>
      <c r="F1031">
        <v>4.3360000000000003</v>
      </c>
      <c r="G1031">
        <v>58.546999999999997</v>
      </c>
      <c r="H1031" t="str">
        <f xml:space="preserve"> _01_data[[#This Row],[country]] &amp; _01_data[[#This Row],[year]]</f>
        <v>Barbados1955</v>
      </c>
      <c r="V1031">
        <v>34</v>
      </c>
      <c r="W1031">
        <v>1983</v>
      </c>
      <c r="X1031" t="str">
        <v>Belarus</v>
      </c>
      <c r="Y1031">
        <v>2.0960000000000001</v>
      </c>
      <c r="Z1031">
        <v>71.28</v>
      </c>
      <c r="AA1031" t="e">
        <v>#N/A</v>
      </c>
      <c r="AB1031" t="e">
        <v>#N/A</v>
      </c>
    </row>
    <row r="1032" spans="2:28">
      <c r="B1032" t="s">
        <v>20</v>
      </c>
      <c r="C1032" t="s">
        <v>4</v>
      </c>
      <c r="D1032" t="s">
        <v>218</v>
      </c>
      <c r="E1032">
        <v>1955</v>
      </c>
      <c r="F1032">
        <v>2.6930000000000001</v>
      </c>
      <c r="G1032">
        <v>66.957999999999998</v>
      </c>
      <c r="H1032" t="str">
        <f xml:space="preserve"> _01_data[[#This Row],[country]] &amp; _01_data[[#This Row],[year]]</f>
        <v>Belarus1955</v>
      </c>
      <c r="V1032">
        <v>35</v>
      </c>
      <c r="W1032">
        <v>1984</v>
      </c>
      <c r="X1032" t="str">
        <v>Belarus</v>
      </c>
      <c r="Y1032">
        <v>2.0990000000000002</v>
      </c>
      <c r="Z1032">
        <v>70.650000000000006</v>
      </c>
      <c r="AA1032" t="e">
        <v>#N/A</v>
      </c>
      <c r="AB1032" t="e">
        <v>#N/A</v>
      </c>
    </row>
    <row r="1033" spans="2:28">
      <c r="B1033" t="s">
        <v>21</v>
      </c>
      <c r="C1033" t="s">
        <v>4</v>
      </c>
      <c r="D1033" t="s">
        <v>226</v>
      </c>
      <c r="E1033">
        <v>1955</v>
      </c>
      <c r="F1033">
        <v>2.4169999999999998</v>
      </c>
      <c r="G1033">
        <v>68.58</v>
      </c>
      <c r="H1033" t="str">
        <f xml:space="preserve"> _01_data[[#This Row],[country]] &amp; _01_data[[#This Row],[year]]</f>
        <v>Belgium1955</v>
      </c>
      <c r="V1033">
        <v>36</v>
      </c>
      <c r="W1033">
        <v>1985</v>
      </c>
      <c r="X1033" t="str">
        <v>Belarus</v>
      </c>
      <c r="Y1033">
        <v>2.0939999999999999</v>
      </c>
      <c r="Z1033">
        <v>70.86</v>
      </c>
      <c r="AA1033" t="e">
        <v>#N/A</v>
      </c>
      <c r="AB1033" t="e">
        <v>#N/A</v>
      </c>
    </row>
    <row r="1034" spans="2:28">
      <c r="B1034" t="s">
        <v>22</v>
      </c>
      <c r="C1034" t="s">
        <v>221</v>
      </c>
      <c r="D1034" t="s">
        <v>227</v>
      </c>
      <c r="E1034">
        <v>1955</v>
      </c>
      <c r="F1034">
        <v>6.6</v>
      </c>
      <c r="G1034">
        <v>57.289000000000001</v>
      </c>
      <c r="H1034" t="str">
        <f xml:space="preserve"> _01_data[[#This Row],[country]] &amp; _01_data[[#This Row],[year]]</f>
        <v>Belize1955</v>
      </c>
      <c r="V1034">
        <v>37</v>
      </c>
      <c r="W1034">
        <v>1986</v>
      </c>
      <c r="X1034" t="str">
        <v>Belarus</v>
      </c>
      <c r="Y1034">
        <v>2.0779999999999998</v>
      </c>
      <c r="Z1034">
        <v>72.25</v>
      </c>
      <c r="AA1034" t="e">
        <v>#N/A</v>
      </c>
      <c r="AB1034" t="e">
        <v>#N/A</v>
      </c>
    </row>
    <row r="1035" spans="2:28">
      <c r="B1035" t="s">
        <v>23</v>
      </c>
      <c r="C1035" t="s">
        <v>6</v>
      </c>
      <c r="D1035" t="s">
        <v>228</v>
      </c>
      <c r="E1035">
        <v>1955</v>
      </c>
      <c r="F1035">
        <v>5.9930000000000003</v>
      </c>
      <c r="G1035">
        <v>34.948999999999998</v>
      </c>
      <c r="H1035" t="str">
        <f xml:space="preserve"> _01_data[[#This Row],[country]] &amp; _01_data[[#This Row],[year]]</f>
        <v>Benin1955</v>
      </c>
      <c r="V1035">
        <v>38</v>
      </c>
      <c r="W1035">
        <v>1987</v>
      </c>
      <c r="X1035" t="str">
        <v>Belarus</v>
      </c>
      <c r="Y1035">
        <v>2.0499999999999998</v>
      </c>
      <c r="Z1035">
        <v>72.150000000000006</v>
      </c>
      <c r="AA1035" t="e">
        <v>#N/A</v>
      </c>
      <c r="AB1035" t="e">
        <v>#N/A</v>
      </c>
    </row>
    <row r="1036" spans="2:28">
      <c r="B1036" t="s">
        <v>24</v>
      </c>
      <c r="C1036" t="s">
        <v>216</v>
      </c>
      <c r="D1036" t="s">
        <v>217</v>
      </c>
      <c r="E1036">
        <v>1955</v>
      </c>
      <c r="F1036">
        <v>6.67</v>
      </c>
      <c r="G1036">
        <v>30.440999999999999</v>
      </c>
      <c r="H1036" t="str">
        <f xml:space="preserve"> _01_data[[#This Row],[country]] &amp; _01_data[[#This Row],[year]]</f>
        <v>Bhutan1955</v>
      </c>
      <c r="V1036">
        <v>39</v>
      </c>
      <c r="W1036">
        <v>1988</v>
      </c>
      <c r="X1036" t="str">
        <v>Belarus</v>
      </c>
      <c r="Y1036">
        <v>2.008</v>
      </c>
      <c r="Z1036">
        <v>71.89</v>
      </c>
      <c r="AA1036" t="e">
        <v>#N/A</v>
      </c>
      <c r="AB1036" t="e">
        <v>#N/A</v>
      </c>
    </row>
    <row r="1037" spans="2:28">
      <c r="B1037" t="s">
        <v>25</v>
      </c>
      <c r="C1037" t="s">
        <v>221</v>
      </c>
      <c r="D1037" t="s">
        <v>222</v>
      </c>
      <c r="E1037">
        <v>1955</v>
      </c>
      <c r="F1037">
        <v>6.77</v>
      </c>
      <c r="G1037">
        <v>41.15</v>
      </c>
      <c r="H1037" t="str">
        <f xml:space="preserve"> _01_data[[#This Row],[country]] &amp; _01_data[[#This Row],[year]]</f>
        <v>Bolivia1955</v>
      </c>
      <c r="V1037">
        <v>40</v>
      </c>
      <c r="W1037">
        <v>1989</v>
      </c>
      <c r="X1037" t="str">
        <v>Belarus</v>
      </c>
      <c r="Y1037">
        <v>1.9530000000000001</v>
      </c>
      <c r="Z1037">
        <v>71.680000000000007</v>
      </c>
      <c r="AA1037" t="e">
        <v>#N/A</v>
      </c>
      <c r="AB1037" t="e">
        <v>#N/A</v>
      </c>
    </row>
    <row r="1038" spans="2:28">
      <c r="B1038" t="s">
        <v>26</v>
      </c>
      <c r="C1038" t="s">
        <v>4</v>
      </c>
      <c r="D1038" t="s">
        <v>218</v>
      </c>
      <c r="E1038">
        <v>1955</v>
      </c>
      <c r="F1038">
        <v>4.5369999999999999</v>
      </c>
      <c r="G1038">
        <v>56.277000000000001</v>
      </c>
      <c r="H1038" t="str">
        <f xml:space="preserve"> _01_data[[#This Row],[country]] &amp; _01_data[[#This Row],[year]]</f>
        <v>Bosnia and Herzegovina1955</v>
      </c>
      <c r="V1038">
        <v>41</v>
      </c>
      <c r="W1038">
        <v>1990</v>
      </c>
      <c r="X1038" t="str">
        <v>Belarus</v>
      </c>
      <c r="Y1038">
        <v>1.885</v>
      </c>
      <c r="Z1038">
        <v>71.14</v>
      </c>
      <c r="AA1038" t="e">
        <v>#N/A</v>
      </c>
      <c r="AB1038" t="e">
        <v>#N/A</v>
      </c>
    </row>
    <row r="1039" spans="2:28">
      <c r="B1039" t="s">
        <v>27</v>
      </c>
      <c r="C1039" t="s">
        <v>6</v>
      </c>
      <c r="D1039" t="s">
        <v>229</v>
      </c>
      <c r="E1039">
        <v>1955</v>
      </c>
      <c r="F1039">
        <v>6.5380000000000003</v>
      </c>
      <c r="G1039">
        <v>48.683999999999997</v>
      </c>
      <c r="H1039" t="str">
        <f xml:space="preserve"> _01_data[[#This Row],[country]] &amp; _01_data[[#This Row],[year]]</f>
        <v>Botswana1955</v>
      </c>
      <c r="V1039">
        <v>42</v>
      </c>
      <c r="W1039">
        <v>1991</v>
      </c>
      <c r="X1039" t="str">
        <v>Belarus</v>
      </c>
      <c r="Y1039">
        <v>1.8069999999999999</v>
      </c>
      <c r="Z1039">
        <v>70.58</v>
      </c>
      <c r="AA1039" t="e">
        <v>#N/A</v>
      </c>
      <c r="AB1039" t="e">
        <v>#N/A</v>
      </c>
    </row>
    <row r="1040" spans="2:28">
      <c r="B1040" t="s">
        <v>28</v>
      </c>
      <c r="C1040" t="s">
        <v>221</v>
      </c>
      <c r="D1040" t="s">
        <v>222</v>
      </c>
      <c r="E1040">
        <v>1955</v>
      </c>
      <c r="F1040">
        <v>6.1440000000000001</v>
      </c>
      <c r="G1040">
        <v>52.23</v>
      </c>
      <c r="H1040" t="str">
        <f xml:space="preserve"> _01_data[[#This Row],[country]] &amp; _01_data[[#This Row],[year]]</f>
        <v>Brazil1955</v>
      </c>
      <c r="V1040">
        <v>43</v>
      </c>
      <c r="W1040">
        <v>1992</v>
      </c>
      <c r="X1040" t="str">
        <v>Belarus</v>
      </c>
      <c r="Y1040">
        <v>1.722</v>
      </c>
      <c r="Z1040">
        <v>70.16</v>
      </c>
      <c r="AA1040" t="e">
        <v>#N/A</v>
      </c>
      <c r="AB1040" t="e">
        <v>#N/A</v>
      </c>
    </row>
    <row r="1041" spans="2:28">
      <c r="B1041" t="s">
        <v>29</v>
      </c>
      <c r="C1041" t="s">
        <v>216</v>
      </c>
      <c r="D1041" t="s">
        <v>230</v>
      </c>
      <c r="E1041">
        <v>1955</v>
      </c>
      <c r="F1041">
        <v>6.54</v>
      </c>
      <c r="G1041">
        <v>59.372999999999998</v>
      </c>
      <c r="H1041" t="str">
        <f xml:space="preserve"> _01_data[[#This Row],[country]] &amp; _01_data[[#This Row],[year]]</f>
        <v>Brunei1955</v>
      </c>
      <c r="V1041">
        <v>44</v>
      </c>
      <c r="W1041">
        <v>1993</v>
      </c>
      <c r="X1041" t="str">
        <v>Belarus</v>
      </c>
      <c r="Y1041">
        <v>1.635</v>
      </c>
      <c r="Z1041">
        <v>69.05</v>
      </c>
      <c r="AA1041" t="e">
        <v>#N/A</v>
      </c>
      <c r="AB1041" t="e">
        <v>#N/A</v>
      </c>
    </row>
    <row r="1042" spans="2:28">
      <c r="B1042" t="s">
        <v>30</v>
      </c>
      <c r="C1042" t="s">
        <v>4</v>
      </c>
      <c r="D1042" t="s">
        <v>218</v>
      </c>
      <c r="E1042">
        <v>1955</v>
      </c>
      <c r="F1042">
        <v>2.387</v>
      </c>
      <c r="G1042">
        <v>64.81</v>
      </c>
      <c r="H1042" t="str">
        <f xml:space="preserve"> _01_data[[#This Row],[country]] &amp; _01_data[[#This Row],[year]]</f>
        <v>Bulgaria1955</v>
      </c>
      <c r="V1042">
        <v>45</v>
      </c>
      <c r="W1042">
        <v>1994</v>
      </c>
      <c r="X1042" t="str">
        <v>Belarus</v>
      </c>
      <c r="Y1042">
        <v>1.5489999999999999</v>
      </c>
      <c r="Z1042">
        <v>68.81</v>
      </c>
      <c r="AA1042" t="e">
        <v>#N/A</v>
      </c>
      <c r="AB1042" t="e">
        <v>#N/A</v>
      </c>
    </row>
    <row r="1043" spans="2:28">
      <c r="B1043" t="s">
        <v>31</v>
      </c>
      <c r="C1043" t="s">
        <v>6</v>
      </c>
      <c r="D1043" t="s">
        <v>228</v>
      </c>
      <c r="E1043">
        <v>1955</v>
      </c>
      <c r="F1043">
        <v>6.18</v>
      </c>
      <c r="G1043">
        <v>32.127000000000002</v>
      </c>
      <c r="H1043" t="str">
        <f xml:space="preserve"> _01_data[[#This Row],[country]] &amp; _01_data[[#This Row],[year]]</f>
        <v>Burkina Faso1955</v>
      </c>
      <c r="V1043">
        <v>46</v>
      </c>
      <c r="W1043">
        <v>1995</v>
      </c>
      <c r="X1043" t="str">
        <v>Belarus</v>
      </c>
      <c r="Y1043">
        <v>1.47</v>
      </c>
      <c r="Z1043">
        <v>68.42</v>
      </c>
      <c r="AA1043" t="e">
        <v>#N/A</v>
      </c>
      <c r="AB1043" t="e">
        <v>#N/A</v>
      </c>
    </row>
    <row r="1044" spans="2:28">
      <c r="B1044" t="s">
        <v>32</v>
      </c>
      <c r="C1044" t="s">
        <v>6</v>
      </c>
      <c r="D1044" t="s">
        <v>231</v>
      </c>
      <c r="E1044">
        <v>1955</v>
      </c>
      <c r="F1044">
        <v>6.8040000000000003</v>
      </c>
      <c r="G1044">
        <v>39.783000000000001</v>
      </c>
      <c r="H1044" t="str">
        <f xml:space="preserve"> _01_data[[#This Row],[country]] &amp; _01_data[[#This Row],[year]]</f>
        <v>Burundi1955</v>
      </c>
      <c r="V1044">
        <v>47</v>
      </c>
      <c r="W1044">
        <v>1996</v>
      </c>
      <c r="X1044" t="str">
        <v>Belarus</v>
      </c>
      <c r="Y1044">
        <v>1.399</v>
      </c>
      <c r="Z1044">
        <v>68.56</v>
      </c>
      <c r="AA1044" t="e">
        <v>#N/A</v>
      </c>
      <c r="AB1044" t="e">
        <v>#N/A</v>
      </c>
    </row>
    <row r="1045" spans="2:28">
      <c r="B1045" t="s">
        <v>33</v>
      </c>
      <c r="C1045" t="s">
        <v>216</v>
      </c>
      <c r="D1045" t="s">
        <v>230</v>
      </c>
      <c r="E1045">
        <v>1955</v>
      </c>
      <c r="F1045">
        <v>6.9470000000000001</v>
      </c>
      <c r="G1045">
        <v>40.710999999999999</v>
      </c>
      <c r="H1045" t="str">
        <f xml:space="preserve"> _01_data[[#This Row],[country]] &amp; _01_data[[#This Row],[year]]</f>
        <v>Cambodia1955</v>
      </c>
      <c r="V1045">
        <v>48</v>
      </c>
      <c r="W1045">
        <v>1997</v>
      </c>
      <c r="X1045" t="str">
        <v>Belarus</v>
      </c>
      <c r="Y1045">
        <v>1.3380000000000001</v>
      </c>
      <c r="Z1045">
        <v>68.37</v>
      </c>
      <c r="AA1045" t="e">
        <v>#N/A</v>
      </c>
      <c r="AB1045" t="e">
        <v>#N/A</v>
      </c>
    </row>
    <row r="1046" spans="2:28">
      <c r="B1046" t="s">
        <v>34</v>
      </c>
      <c r="C1046" t="s">
        <v>6</v>
      </c>
      <c r="D1046" t="s">
        <v>220</v>
      </c>
      <c r="E1046">
        <v>1955</v>
      </c>
      <c r="F1046">
        <v>5.4690000000000003</v>
      </c>
      <c r="G1046">
        <v>39.444000000000003</v>
      </c>
      <c r="H1046" t="str">
        <f xml:space="preserve"> _01_data[[#This Row],[country]] &amp; _01_data[[#This Row],[year]]</f>
        <v>Cameroon1955</v>
      </c>
      <c r="V1046">
        <v>49</v>
      </c>
      <c r="W1046">
        <v>1998</v>
      </c>
      <c r="X1046" t="str">
        <v>Belarus</v>
      </c>
      <c r="Y1046">
        <v>1.2889999999999999</v>
      </c>
      <c r="Z1046">
        <v>68.37</v>
      </c>
      <c r="AA1046" t="e">
        <v>#N/A</v>
      </c>
      <c r="AB1046" t="e">
        <v>#N/A</v>
      </c>
    </row>
    <row r="1047" spans="2:28">
      <c r="B1047" t="s">
        <v>35</v>
      </c>
      <c r="C1047" t="s">
        <v>221</v>
      </c>
      <c r="D1047" t="s">
        <v>9</v>
      </c>
      <c r="E1047">
        <v>1955</v>
      </c>
      <c r="F1047">
        <v>3.8130000000000002</v>
      </c>
      <c r="G1047">
        <v>70.05</v>
      </c>
      <c r="H1047" t="str">
        <f xml:space="preserve"> _01_data[[#This Row],[country]] &amp; _01_data[[#This Row],[year]]</f>
        <v>Canada1955</v>
      </c>
      <c r="V1047">
        <v>50</v>
      </c>
      <c r="W1047">
        <v>1999</v>
      </c>
      <c r="X1047" t="str">
        <v>Belarus</v>
      </c>
      <c r="Y1047">
        <v>1.252</v>
      </c>
      <c r="Z1047">
        <v>67.97</v>
      </c>
      <c r="AA1047" t="e">
        <v>#N/A</v>
      </c>
      <c r="AB1047" t="e">
        <v>#N/A</v>
      </c>
    </row>
    <row r="1048" spans="2:28">
      <c r="B1048" t="s">
        <v>36</v>
      </c>
      <c r="C1048" t="s">
        <v>6</v>
      </c>
      <c r="D1048" t="s">
        <v>228</v>
      </c>
      <c r="E1048">
        <v>1955</v>
      </c>
      <c r="F1048">
        <v>6.6619999999999999</v>
      </c>
      <c r="G1048">
        <v>48.404000000000003</v>
      </c>
      <c r="H1048" t="str">
        <f xml:space="preserve"> _01_data[[#This Row],[country]] &amp; _01_data[[#This Row],[year]]</f>
        <v>Cape Verde1955</v>
      </c>
      <c r="V1048">
        <v>51</v>
      </c>
      <c r="W1048">
        <v>2000</v>
      </c>
      <c r="X1048" t="str">
        <v>Belarus</v>
      </c>
      <c r="Y1048">
        <v>1.23</v>
      </c>
      <c r="Z1048">
        <v>68.989999999999995</v>
      </c>
      <c r="AA1048" t="e">
        <v>#N/A</v>
      </c>
      <c r="AB1048" t="e">
        <v>#N/A</v>
      </c>
    </row>
    <row r="1049" spans="2:28">
      <c r="B1049" t="s">
        <v>37</v>
      </c>
      <c r="C1049" t="s">
        <v>6</v>
      </c>
      <c r="D1049" t="s">
        <v>220</v>
      </c>
      <c r="E1049">
        <v>1955</v>
      </c>
      <c r="F1049">
        <v>5.6459999999999999</v>
      </c>
      <c r="G1049">
        <v>34.465000000000003</v>
      </c>
      <c r="H1049" t="str">
        <f xml:space="preserve"> _01_data[[#This Row],[country]] &amp; _01_data[[#This Row],[year]]</f>
        <v>Central African Republic1955</v>
      </c>
      <c r="V1049">
        <v>52</v>
      </c>
      <c r="W1049">
        <v>2001</v>
      </c>
      <c r="X1049" t="str">
        <v>Belarus</v>
      </c>
      <c r="Y1049">
        <v>1.224</v>
      </c>
      <c r="Z1049">
        <v>68.61</v>
      </c>
      <c r="AA1049" t="e">
        <v>#N/A</v>
      </c>
      <c r="AB1049" t="e">
        <v>#N/A</v>
      </c>
    </row>
    <row r="1050" spans="2:28">
      <c r="B1050" t="s">
        <v>38</v>
      </c>
      <c r="C1050" t="s">
        <v>6</v>
      </c>
      <c r="D1050" t="s">
        <v>220</v>
      </c>
      <c r="E1050">
        <v>1955</v>
      </c>
      <c r="F1050">
        <v>6.149</v>
      </c>
      <c r="G1050">
        <v>36.704000000000001</v>
      </c>
      <c r="H1050" t="str">
        <f xml:space="preserve"> _01_data[[#This Row],[country]] &amp; _01_data[[#This Row],[year]]</f>
        <v>Chad1955</v>
      </c>
      <c r="V1050">
        <v>53</v>
      </c>
      <c r="W1050">
        <v>2002</v>
      </c>
      <c r="X1050" t="str">
        <v>Belarus</v>
      </c>
      <c r="Y1050">
        <v>1.232</v>
      </c>
      <c r="Z1050">
        <v>68.17</v>
      </c>
      <c r="AA1050" t="e">
        <v>#N/A</v>
      </c>
      <c r="AB1050" t="e">
        <v>#N/A</v>
      </c>
    </row>
    <row r="1051" spans="2:28">
      <c r="B1051" t="s">
        <v>39</v>
      </c>
      <c r="C1051" t="s">
        <v>4</v>
      </c>
      <c r="D1051" t="s">
        <v>226</v>
      </c>
      <c r="E1051">
        <v>1955</v>
      </c>
      <c r="F1051">
        <v>2.1080000000000001</v>
      </c>
      <c r="G1051">
        <v>69.974000000000004</v>
      </c>
      <c r="H1051" t="str">
        <f xml:space="preserve"> _01_data[[#This Row],[country]] &amp; _01_data[[#This Row],[year]]</f>
        <v>Channel Islands1955</v>
      </c>
      <c r="V1051">
        <v>54</v>
      </c>
      <c r="W1051">
        <v>2003</v>
      </c>
      <c r="X1051" t="str">
        <v>Belarus</v>
      </c>
      <c r="Y1051">
        <v>1.252</v>
      </c>
      <c r="Z1051">
        <v>68.709999999999994</v>
      </c>
      <c r="AA1051" t="e">
        <v>#N/A</v>
      </c>
      <c r="AB1051" t="e">
        <v>#N/A</v>
      </c>
    </row>
    <row r="1052" spans="2:28">
      <c r="B1052" t="s">
        <v>40</v>
      </c>
      <c r="C1052" t="s">
        <v>221</v>
      </c>
      <c r="D1052" t="s">
        <v>222</v>
      </c>
      <c r="E1052">
        <v>1955</v>
      </c>
      <c r="F1052">
        <v>5.3040000000000003</v>
      </c>
      <c r="G1052">
        <v>55.430999999999997</v>
      </c>
      <c r="H1052" t="str">
        <f xml:space="preserve"> _01_data[[#This Row],[country]] &amp; _01_data[[#This Row],[year]]</f>
        <v>Chile1955</v>
      </c>
      <c r="V1052">
        <v>55</v>
      </c>
      <c r="W1052">
        <v>2004</v>
      </c>
      <c r="X1052" t="str">
        <v>Belarus</v>
      </c>
      <c r="Y1052">
        <v>1.2809999999999999</v>
      </c>
      <c r="Z1052">
        <v>69.09</v>
      </c>
      <c r="AA1052" t="e">
        <v>#N/A</v>
      </c>
      <c r="AB1052" t="e">
        <v>#N/A</v>
      </c>
    </row>
    <row r="1053" spans="2:28">
      <c r="B1053" t="s">
        <v>41</v>
      </c>
      <c r="C1053" t="s">
        <v>216</v>
      </c>
      <c r="D1053" t="s">
        <v>232</v>
      </c>
      <c r="E1053">
        <v>1955</v>
      </c>
      <c r="F1053">
        <v>5.9779999999999998</v>
      </c>
      <c r="G1053">
        <v>48.02216</v>
      </c>
      <c r="H1053" t="str">
        <f xml:space="preserve"> _01_data[[#This Row],[country]] &amp; _01_data[[#This Row],[year]]</f>
        <v>China1955</v>
      </c>
      <c r="V1053">
        <v>56</v>
      </c>
      <c r="W1053">
        <v>2005</v>
      </c>
      <c r="X1053" t="str">
        <v>Belarus</v>
      </c>
      <c r="Y1053">
        <v>1.3149999999999999</v>
      </c>
      <c r="Z1053">
        <v>68.84</v>
      </c>
      <c r="AA1053" t="e">
        <v>#N/A</v>
      </c>
      <c r="AB1053" t="e">
        <v>#N/A</v>
      </c>
    </row>
    <row r="1054" spans="2:28">
      <c r="B1054" t="s">
        <v>42</v>
      </c>
      <c r="C1054" t="s">
        <v>221</v>
      </c>
      <c r="D1054" t="s">
        <v>222</v>
      </c>
      <c r="E1054">
        <v>1955</v>
      </c>
      <c r="F1054">
        <v>6.758</v>
      </c>
      <c r="G1054">
        <v>53.186999999999998</v>
      </c>
      <c r="H1054" t="str">
        <f xml:space="preserve"> _01_data[[#This Row],[country]] &amp; _01_data[[#This Row],[year]]</f>
        <v>Colombia1955</v>
      </c>
      <c r="V1054">
        <v>57</v>
      </c>
      <c r="W1054">
        <v>2006</v>
      </c>
      <c r="X1054" t="str">
        <v>Belarus</v>
      </c>
      <c r="Y1054">
        <v>1.351</v>
      </c>
      <c r="Z1054">
        <v>69.510000000000005</v>
      </c>
      <c r="AA1054" t="e">
        <v>#N/A</v>
      </c>
      <c r="AB1054" t="e">
        <v>#N/A</v>
      </c>
    </row>
    <row r="1055" spans="2:28">
      <c r="B1055" t="s">
        <v>43</v>
      </c>
      <c r="C1055" t="s">
        <v>6</v>
      </c>
      <c r="D1055" t="s">
        <v>231</v>
      </c>
      <c r="E1055">
        <v>1955</v>
      </c>
      <c r="F1055">
        <v>6.3479999999999999</v>
      </c>
      <c r="G1055">
        <v>41.55</v>
      </c>
      <c r="H1055" t="str">
        <f xml:space="preserve"> _01_data[[#This Row],[country]] &amp; _01_data[[#This Row],[year]]</f>
        <v>Comoros1955</v>
      </c>
      <c r="V1055">
        <v>58</v>
      </c>
      <c r="W1055">
        <v>2007</v>
      </c>
      <c r="X1055" t="str">
        <v>Belarus</v>
      </c>
      <c r="Y1055">
        <v>1.3859999999999999</v>
      </c>
      <c r="Z1055">
        <v>70.41</v>
      </c>
      <c r="AA1055" t="e">
        <v>#N/A</v>
      </c>
      <c r="AB1055" t="e">
        <v>#N/A</v>
      </c>
    </row>
    <row r="1056" spans="2:28">
      <c r="B1056" t="s">
        <v>44</v>
      </c>
      <c r="C1056" t="s">
        <v>6</v>
      </c>
      <c r="D1056" t="s">
        <v>220</v>
      </c>
      <c r="E1056">
        <v>1955</v>
      </c>
      <c r="F1056">
        <v>5.97</v>
      </c>
      <c r="G1056">
        <v>39.869</v>
      </c>
      <c r="H1056" t="str">
        <f xml:space="preserve"> _01_data[[#This Row],[country]] &amp; _01_data[[#This Row],[year]]</f>
        <v>Congo Democratic Republic1955</v>
      </c>
      <c r="V1056">
        <v>59</v>
      </c>
      <c r="W1056">
        <v>2008</v>
      </c>
      <c r="X1056" t="str">
        <v>Belarus</v>
      </c>
      <c r="Y1056">
        <v>1.4159999999999999</v>
      </c>
      <c r="Z1056">
        <v>69.194000000000003</v>
      </c>
      <c r="AA1056" t="e">
        <v>#N/A</v>
      </c>
      <c r="AB1056" t="e">
        <v>#N/A</v>
      </c>
    </row>
    <row r="1057" spans="2:28">
      <c r="B1057" t="s">
        <v>45</v>
      </c>
      <c r="C1057" t="s">
        <v>6</v>
      </c>
      <c r="D1057" t="s">
        <v>220</v>
      </c>
      <c r="E1057">
        <v>1955</v>
      </c>
      <c r="F1057">
        <v>5.7190000000000003</v>
      </c>
      <c r="G1057">
        <v>45.052</v>
      </c>
      <c r="H1057" t="str">
        <f xml:space="preserve"> _01_data[[#This Row],[country]] &amp; _01_data[[#This Row],[year]]</f>
        <v>Congo Republic1955</v>
      </c>
      <c r="V1057">
        <v>60</v>
      </c>
      <c r="W1057">
        <v>2009</v>
      </c>
      <c r="X1057" t="str">
        <v>Belarus</v>
      </c>
      <c r="Y1057">
        <v>1.4410000000000001</v>
      </c>
      <c r="Z1057">
        <v>69.468000000000004</v>
      </c>
      <c r="AA1057" t="e">
        <v>#N/A</v>
      </c>
      <c r="AB1057" t="e">
        <v>#N/A</v>
      </c>
    </row>
    <row r="1058" spans="2:28">
      <c r="B1058" t="s">
        <v>46</v>
      </c>
      <c r="C1058" t="s">
        <v>221</v>
      </c>
      <c r="D1058" t="s">
        <v>227</v>
      </c>
      <c r="E1058">
        <v>1955</v>
      </c>
      <c r="F1058">
        <v>6.952</v>
      </c>
      <c r="G1058">
        <v>58.7</v>
      </c>
      <c r="H1058" t="str">
        <f xml:space="preserve"> _01_data[[#This Row],[country]] &amp; _01_data[[#This Row],[year]]</f>
        <v>Costa Rica1955</v>
      </c>
      <c r="V1058">
        <v>61</v>
      </c>
      <c r="W1058">
        <v>2010</v>
      </c>
      <c r="X1058" t="str">
        <v>Belarus</v>
      </c>
      <c r="Y1058">
        <v>1.46</v>
      </c>
      <c r="Z1058">
        <v>69.613</v>
      </c>
      <c r="AA1058" t="e">
        <v>#N/A</v>
      </c>
      <c r="AB1058" t="e">
        <v>#N/A</v>
      </c>
    </row>
    <row r="1059" spans="2:28">
      <c r="B1059" t="s">
        <v>47</v>
      </c>
      <c r="C1059" t="s">
        <v>6</v>
      </c>
      <c r="D1059" t="s">
        <v>228</v>
      </c>
      <c r="E1059">
        <v>1955</v>
      </c>
      <c r="F1059">
        <v>6.9649999999999999</v>
      </c>
      <c r="G1059">
        <v>33.51</v>
      </c>
      <c r="H1059" t="str">
        <f xml:space="preserve"> _01_data[[#This Row],[country]] &amp; _01_data[[#This Row],[year]]</f>
        <v>Cote d'Ivoire1955</v>
      </c>
      <c r="V1059">
        <v>62</v>
      </c>
      <c r="W1059">
        <v>2011</v>
      </c>
      <c r="X1059" t="str">
        <v>Belarus</v>
      </c>
      <c r="Y1059">
        <v>1.4730000000000001</v>
      </c>
      <c r="Z1059">
        <v>69.727999999999994</v>
      </c>
      <c r="AA1059" t="e">
        <v>#N/A</v>
      </c>
      <c r="AB1059" t="e">
        <v>#N/A</v>
      </c>
    </row>
    <row r="1060" spans="2:28">
      <c r="B1060" t="s">
        <v>48</v>
      </c>
      <c r="C1060" t="s">
        <v>4</v>
      </c>
      <c r="D1060" t="s">
        <v>218</v>
      </c>
      <c r="E1060">
        <v>1955</v>
      </c>
      <c r="F1060">
        <v>2.5590000000000002</v>
      </c>
      <c r="G1060">
        <v>62.5</v>
      </c>
      <c r="H1060" t="str">
        <f xml:space="preserve"> _01_data[[#This Row],[country]] &amp; _01_data[[#This Row],[year]]</f>
        <v>Croatia1955</v>
      </c>
      <c r="V1060">
        <v>63</v>
      </c>
      <c r="W1060">
        <v>2012</v>
      </c>
      <c r="X1060" t="str">
        <v>Belarus</v>
      </c>
      <c r="Y1060">
        <v>1.484</v>
      </c>
      <c r="Z1060">
        <v>69.828999999999994</v>
      </c>
      <c r="AA1060" t="e">
        <v>#N/A</v>
      </c>
      <c r="AB1060" t="e">
        <v>#N/A</v>
      </c>
    </row>
    <row r="1061" spans="2:28">
      <c r="B1061" t="s">
        <v>49</v>
      </c>
      <c r="C1061" t="s">
        <v>221</v>
      </c>
      <c r="D1061" t="s">
        <v>224</v>
      </c>
      <c r="E1061">
        <v>1955</v>
      </c>
      <c r="F1061">
        <v>3.6819999999999999</v>
      </c>
      <c r="G1061">
        <v>60.87</v>
      </c>
      <c r="H1061" t="str">
        <f xml:space="preserve"> _01_data[[#This Row],[country]] &amp; _01_data[[#This Row],[year]]</f>
        <v>Cuba1955</v>
      </c>
      <c r="V1061">
        <v>64</v>
      </c>
      <c r="W1061">
        <v>2013</v>
      </c>
      <c r="X1061" t="str">
        <v>Belarus</v>
      </c>
      <c r="Y1061">
        <v>1.494</v>
      </c>
      <c r="Z1061">
        <v>69.927999999999997</v>
      </c>
      <c r="AA1061">
        <v>1.494</v>
      </c>
      <c r="AB1061">
        <v>69.927999999999997</v>
      </c>
    </row>
    <row r="1062" spans="2:28">
      <c r="B1062" t="s">
        <v>50</v>
      </c>
      <c r="C1062" t="s">
        <v>4</v>
      </c>
      <c r="D1062" t="s">
        <v>218</v>
      </c>
      <c r="E1062">
        <v>1955</v>
      </c>
      <c r="F1062">
        <v>3.5710000000000002</v>
      </c>
      <c r="G1062">
        <v>67.786000000000001</v>
      </c>
      <c r="H1062" t="str">
        <f xml:space="preserve"> _01_data[[#This Row],[country]] &amp; _01_data[[#This Row],[year]]</f>
        <v>Cyprus1955</v>
      </c>
      <c r="V1062">
        <v>0</v>
      </c>
      <c r="W1062" t="str">
        <v/>
      </c>
      <c r="X1062" t="str">
        <v/>
      </c>
      <c r="Y1062" t="e">
        <v>#N/A</v>
      </c>
      <c r="Z1062" t="e">
        <v>#N/A</v>
      </c>
      <c r="AA1062" t="e">
        <v>#N/A</v>
      </c>
      <c r="AB1062" t="e">
        <v>#N/A</v>
      </c>
    </row>
    <row r="1063" spans="2:28">
      <c r="B1063" t="s">
        <v>51</v>
      </c>
      <c r="C1063" t="s">
        <v>4</v>
      </c>
      <c r="D1063" t="s">
        <v>218</v>
      </c>
      <c r="E1063">
        <v>1955</v>
      </c>
      <c r="F1063">
        <v>2.4969999999999999</v>
      </c>
      <c r="G1063">
        <v>68.97</v>
      </c>
      <c r="H1063" t="str">
        <f xml:space="preserve"> _01_data[[#This Row],[country]] &amp; _01_data[[#This Row],[year]]</f>
        <v>Czech Republic1955</v>
      </c>
      <c r="V1063">
        <v>1</v>
      </c>
      <c r="W1063">
        <v>1950</v>
      </c>
      <c r="X1063" t="str">
        <v>Belgium</v>
      </c>
      <c r="Y1063">
        <v>2.2949999999999999</v>
      </c>
      <c r="Z1063">
        <v>66.349999999999994</v>
      </c>
      <c r="AA1063" t="e">
        <v>#N/A</v>
      </c>
      <c r="AB1063" t="e">
        <v>#N/A</v>
      </c>
    </row>
    <row r="1064" spans="2:28">
      <c r="B1064" t="s">
        <v>52</v>
      </c>
      <c r="C1064" t="s">
        <v>4</v>
      </c>
      <c r="D1064" t="s">
        <v>226</v>
      </c>
      <c r="E1064">
        <v>1955</v>
      </c>
      <c r="F1064">
        <v>2.5760000000000001</v>
      </c>
      <c r="G1064">
        <v>71.92</v>
      </c>
      <c r="H1064" t="str">
        <f xml:space="preserve"> _01_data[[#This Row],[country]] &amp; _01_data[[#This Row],[year]]</f>
        <v>Denmark1955</v>
      </c>
      <c r="V1064">
        <v>2</v>
      </c>
      <c r="W1064">
        <v>1951</v>
      </c>
      <c r="X1064" t="str">
        <v>Belgium</v>
      </c>
      <c r="Y1064">
        <v>2.3050000000000002</v>
      </c>
      <c r="Z1064">
        <v>66.8</v>
      </c>
      <c r="AA1064" t="e">
        <v>#N/A</v>
      </c>
      <c r="AB1064" t="e">
        <v>#N/A</v>
      </c>
    </row>
    <row r="1065" spans="2:28">
      <c r="B1065" t="s">
        <v>53</v>
      </c>
      <c r="C1065" t="s">
        <v>6</v>
      </c>
      <c r="D1065" t="s">
        <v>231</v>
      </c>
      <c r="E1065">
        <v>1955</v>
      </c>
      <c r="F1065">
        <v>6.3360000000000003</v>
      </c>
      <c r="G1065">
        <v>41.933999999999997</v>
      </c>
      <c r="H1065" t="str">
        <f xml:space="preserve"> _01_data[[#This Row],[country]] &amp; _01_data[[#This Row],[year]]</f>
        <v>Djibouti1955</v>
      </c>
      <c r="V1065">
        <v>3</v>
      </c>
      <c r="W1065">
        <v>1952</v>
      </c>
      <c r="X1065" t="str">
        <v>Belgium</v>
      </c>
      <c r="Y1065">
        <v>2.327</v>
      </c>
      <c r="Z1065">
        <v>68</v>
      </c>
      <c r="AA1065" t="e">
        <v>#N/A</v>
      </c>
      <c r="AB1065" t="e">
        <v>#N/A</v>
      </c>
    </row>
    <row r="1066" spans="2:28">
      <c r="B1066" t="s">
        <v>54</v>
      </c>
      <c r="C1066" t="s">
        <v>221</v>
      </c>
      <c r="D1066" t="s">
        <v>224</v>
      </c>
      <c r="E1066">
        <v>1955</v>
      </c>
      <c r="F1066">
        <v>7.6719999999999997</v>
      </c>
      <c r="G1066">
        <v>47.966000000000001</v>
      </c>
      <c r="H1066" t="str">
        <f xml:space="preserve"> _01_data[[#This Row],[country]] &amp; _01_data[[#This Row],[year]]</f>
        <v>Dominican Republic1955</v>
      </c>
      <c r="V1066">
        <v>4</v>
      </c>
      <c r="W1066">
        <v>1953</v>
      </c>
      <c r="X1066" t="str">
        <v>Belgium</v>
      </c>
      <c r="Y1066">
        <v>2.3530000000000002</v>
      </c>
      <c r="Z1066">
        <v>68.37</v>
      </c>
      <c r="AA1066" t="e">
        <v>#N/A</v>
      </c>
      <c r="AB1066" t="e">
        <v>#N/A</v>
      </c>
    </row>
    <row r="1067" spans="2:28">
      <c r="B1067" t="s">
        <v>55</v>
      </c>
      <c r="C1067" t="s">
        <v>221</v>
      </c>
      <c r="D1067" t="s">
        <v>222</v>
      </c>
      <c r="E1067">
        <v>1955</v>
      </c>
      <c r="F1067">
        <v>6.7229999999999999</v>
      </c>
      <c r="G1067">
        <v>49.826999999999998</v>
      </c>
      <c r="H1067" t="str">
        <f xml:space="preserve"> _01_data[[#This Row],[country]] &amp; _01_data[[#This Row],[year]]</f>
        <v>Ecuador1955</v>
      </c>
      <c r="V1067">
        <v>5</v>
      </c>
      <c r="W1067">
        <v>1954</v>
      </c>
      <c r="X1067" t="str">
        <v>Belgium</v>
      </c>
      <c r="Y1067">
        <v>2.383</v>
      </c>
      <c r="Z1067">
        <v>68.63</v>
      </c>
      <c r="AA1067" t="e">
        <v>#N/A</v>
      </c>
      <c r="AB1067" t="e">
        <v>#N/A</v>
      </c>
    </row>
    <row r="1068" spans="2:28">
      <c r="B1068" t="s">
        <v>56</v>
      </c>
      <c r="C1068" t="s">
        <v>6</v>
      </c>
      <c r="D1068" t="s">
        <v>219</v>
      </c>
      <c r="E1068">
        <v>1955</v>
      </c>
      <c r="F1068">
        <v>6.6559999999999997</v>
      </c>
      <c r="G1068">
        <v>44.122</v>
      </c>
      <c r="H1068" t="str">
        <f xml:space="preserve"> _01_data[[#This Row],[country]] &amp; _01_data[[#This Row],[year]]</f>
        <v>Egypt1955</v>
      </c>
      <c r="V1068">
        <v>6</v>
      </c>
      <c r="W1068">
        <v>1955</v>
      </c>
      <c r="X1068" t="str">
        <v>Belgium</v>
      </c>
      <c r="Y1068">
        <v>2.4169999999999998</v>
      </c>
      <c r="Z1068">
        <v>68.58</v>
      </c>
      <c r="AA1068" t="e">
        <v>#N/A</v>
      </c>
      <c r="AB1068" t="e">
        <v>#N/A</v>
      </c>
    </row>
    <row r="1069" spans="2:28">
      <c r="B1069" t="s">
        <v>57</v>
      </c>
      <c r="C1069" t="s">
        <v>221</v>
      </c>
      <c r="D1069" t="s">
        <v>227</v>
      </c>
      <c r="E1069">
        <v>1955</v>
      </c>
      <c r="F1069">
        <v>6.4669999999999996</v>
      </c>
      <c r="G1069">
        <v>47.261000000000003</v>
      </c>
      <c r="H1069" t="str">
        <f xml:space="preserve"> _01_data[[#This Row],[country]] &amp; _01_data[[#This Row],[year]]</f>
        <v>El Salvador1955</v>
      </c>
      <c r="V1069">
        <v>7</v>
      </c>
      <c r="W1069">
        <v>1956</v>
      </c>
      <c r="X1069" t="str">
        <v>Belgium</v>
      </c>
      <c r="Y1069">
        <v>2.4540000000000002</v>
      </c>
      <c r="Z1069">
        <v>68.87</v>
      </c>
      <c r="AA1069" t="e">
        <v>#N/A</v>
      </c>
      <c r="AB1069" t="e">
        <v>#N/A</v>
      </c>
    </row>
    <row r="1070" spans="2:28">
      <c r="B1070" t="s">
        <v>58</v>
      </c>
      <c r="C1070" t="s">
        <v>6</v>
      </c>
      <c r="D1070" t="s">
        <v>220</v>
      </c>
      <c r="E1070">
        <v>1955</v>
      </c>
      <c r="F1070">
        <v>5.4960000000000004</v>
      </c>
      <c r="G1070">
        <v>35.234999999999999</v>
      </c>
      <c r="H1070" t="str">
        <f xml:space="preserve"> _01_data[[#This Row],[country]] &amp; _01_data[[#This Row],[year]]</f>
        <v>Equatorial Guinea1955</v>
      </c>
      <c r="V1070">
        <v>8</v>
      </c>
      <c r="W1070">
        <v>1957</v>
      </c>
      <c r="X1070" t="str">
        <v>Belgium</v>
      </c>
      <c r="Y1070">
        <v>2.4940000000000002</v>
      </c>
      <c r="Z1070">
        <v>69.239999999999995</v>
      </c>
      <c r="AA1070" t="e">
        <v>#N/A</v>
      </c>
      <c r="AB1070" t="e">
        <v>#N/A</v>
      </c>
    </row>
    <row r="1071" spans="2:28">
      <c r="B1071" t="s">
        <v>59</v>
      </c>
      <c r="C1071" t="s">
        <v>6</v>
      </c>
      <c r="D1071" t="s">
        <v>231</v>
      </c>
      <c r="E1071">
        <v>1955</v>
      </c>
      <c r="F1071">
        <v>6.99</v>
      </c>
      <c r="G1071">
        <v>36.328000000000003</v>
      </c>
      <c r="H1071" t="str">
        <f xml:space="preserve"> _01_data[[#This Row],[country]] &amp; _01_data[[#This Row],[year]]</f>
        <v>Eritrea1955</v>
      </c>
      <c r="V1071">
        <v>9</v>
      </c>
      <c r="W1071">
        <v>1958</v>
      </c>
      <c r="X1071" t="str">
        <v>Belgium</v>
      </c>
      <c r="Y1071">
        <v>2.5339999999999998</v>
      </c>
      <c r="Z1071">
        <v>69.930000000000007</v>
      </c>
      <c r="AA1071" t="e">
        <v>#N/A</v>
      </c>
      <c r="AB1071" t="e">
        <v>#N/A</v>
      </c>
    </row>
    <row r="1072" spans="2:28">
      <c r="B1072" t="s">
        <v>60</v>
      </c>
      <c r="C1072" t="s">
        <v>4</v>
      </c>
      <c r="D1072" t="s">
        <v>218</v>
      </c>
      <c r="E1072">
        <v>1955</v>
      </c>
      <c r="F1072">
        <v>2.0230000000000001</v>
      </c>
      <c r="G1072">
        <v>66.549000000000007</v>
      </c>
      <c r="H1072" t="str">
        <f xml:space="preserve"> _01_data[[#This Row],[country]] &amp; _01_data[[#This Row],[year]]</f>
        <v>Estonia1955</v>
      </c>
      <c r="V1072">
        <v>10</v>
      </c>
      <c r="W1072">
        <v>1959</v>
      </c>
      <c r="X1072" t="str">
        <v>Belgium</v>
      </c>
      <c r="Y1072">
        <v>2.5720000000000001</v>
      </c>
      <c r="Z1072">
        <v>70.33</v>
      </c>
      <c r="AA1072" t="e">
        <v>#N/A</v>
      </c>
      <c r="AB1072" t="e">
        <v>#N/A</v>
      </c>
    </row>
    <row r="1073" spans="2:28">
      <c r="B1073" t="s">
        <v>61</v>
      </c>
      <c r="C1073" t="s">
        <v>6</v>
      </c>
      <c r="D1073" t="s">
        <v>231</v>
      </c>
      <c r="E1073">
        <v>1955</v>
      </c>
      <c r="F1073">
        <v>6.992</v>
      </c>
      <c r="G1073">
        <v>35.238</v>
      </c>
      <c r="H1073" t="str">
        <f xml:space="preserve"> _01_data[[#This Row],[country]] &amp; _01_data[[#This Row],[year]]</f>
        <v>Ethiopia1955</v>
      </c>
      <c r="V1073">
        <v>11</v>
      </c>
      <c r="W1073">
        <v>1960</v>
      </c>
      <c r="X1073" t="str">
        <v>Belgium</v>
      </c>
      <c r="Y1073">
        <v>2.6040000000000001</v>
      </c>
      <c r="Z1073">
        <v>69.650000000000006</v>
      </c>
      <c r="AA1073" t="e">
        <v>#N/A</v>
      </c>
      <c r="AB1073" t="e">
        <v>#N/A</v>
      </c>
    </row>
    <row r="1074" spans="2:28">
      <c r="B1074" t="s">
        <v>62</v>
      </c>
      <c r="C1074" t="s">
        <v>225</v>
      </c>
      <c r="D1074" t="s">
        <v>225</v>
      </c>
      <c r="E1074">
        <v>1955</v>
      </c>
      <c r="F1074">
        <v>6.8710000000000004</v>
      </c>
      <c r="G1074">
        <v>53.523000000000003</v>
      </c>
      <c r="H1074" t="str">
        <f xml:space="preserve"> _01_data[[#This Row],[country]] &amp; _01_data[[#This Row],[year]]</f>
        <v>Fiji1955</v>
      </c>
      <c r="V1074">
        <v>12</v>
      </c>
      <c r="W1074">
        <v>1961</v>
      </c>
      <c r="X1074" t="str">
        <v>Belgium</v>
      </c>
      <c r="Y1074">
        <v>2.625</v>
      </c>
      <c r="Z1074">
        <v>70.52</v>
      </c>
      <c r="AA1074" t="e">
        <v>#N/A</v>
      </c>
      <c r="AB1074" t="e">
        <v>#N/A</v>
      </c>
    </row>
    <row r="1075" spans="2:28">
      <c r="B1075" t="s">
        <v>63</v>
      </c>
      <c r="C1075" t="s">
        <v>4</v>
      </c>
      <c r="D1075" t="s">
        <v>226</v>
      </c>
      <c r="E1075">
        <v>1955</v>
      </c>
      <c r="F1075">
        <v>2.93</v>
      </c>
      <c r="G1075">
        <v>67.37</v>
      </c>
      <c r="H1075" t="str">
        <f xml:space="preserve"> _01_data[[#This Row],[country]] &amp; _01_data[[#This Row],[year]]</f>
        <v>Finland1955</v>
      </c>
      <c r="V1075">
        <v>13</v>
      </c>
      <c r="W1075">
        <v>1962</v>
      </c>
      <c r="X1075" t="str">
        <v>Belgium</v>
      </c>
      <c r="Y1075">
        <v>2.633</v>
      </c>
      <c r="Z1075">
        <v>70.25</v>
      </c>
      <c r="AA1075" t="e">
        <v>#N/A</v>
      </c>
      <c r="AB1075" t="e">
        <v>#N/A</v>
      </c>
    </row>
    <row r="1076" spans="2:28">
      <c r="B1076" t="s">
        <v>64</v>
      </c>
      <c r="C1076" t="s">
        <v>4</v>
      </c>
      <c r="D1076" t="s">
        <v>226</v>
      </c>
      <c r="E1076">
        <v>1955</v>
      </c>
      <c r="F1076">
        <v>2.6840000000000002</v>
      </c>
      <c r="G1076">
        <v>68.47</v>
      </c>
      <c r="H1076" t="str">
        <f xml:space="preserve"> _01_data[[#This Row],[country]] &amp; _01_data[[#This Row],[year]]</f>
        <v>France1955</v>
      </c>
      <c r="V1076">
        <v>14</v>
      </c>
      <c r="W1076">
        <v>1963</v>
      </c>
      <c r="X1076" t="str">
        <v>Belgium</v>
      </c>
      <c r="Y1076">
        <v>2.625</v>
      </c>
      <c r="Z1076">
        <v>70.06</v>
      </c>
      <c r="AA1076" t="e">
        <v>#N/A</v>
      </c>
      <c r="AB1076" t="e">
        <v>#N/A</v>
      </c>
    </row>
    <row r="1077" spans="2:28">
      <c r="B1077" t="s">
        <v>65</v>
      </c>
      <c r="C1077" t="s">
        <v>221</v>
      </c>
      <c r="D1077" t="s">
        <v>222</v>
      </c>
      <c r="E1077">
        <v>1955</v>
      </c>
      <c r="F1077">
        <v>4.9340000000000002</v>
      </c>
      <c r="G1077">
        <v>54.664999999999999</v>
      </c>
      <c r="H1077" t="str">
        <f xml:space="preserve"> _01_data[[#This Row],[country]] &amp; _01_data[[#This Row],[year]]</f>
        <v>French Guiana1955</v>
      </c>
      <c r="V1077">
        <v>15</v>
      </c>
      <c r="W1077">
        <v>1964</v>
      </c>
      <c r="X1077" t="str">
        <v>Belgium</v>
      </c>
      <c r="Y1077">
        <v>2.5990000000000002</v>
      </c>
      <c r="Z1077">
        <v>70.73</v>
      </c>
      <c r="AA1077" t="e">
        <v>#N/A</v>
      </c>
      <c r="AB1077" t="e">
        <v>#N/A</v>
      </c>
    </row>
    <row r="1078" spans="2:28">
      <c r="B1078" t="s">
        <v>66</v>
      </c>
      <c r="C1078" t="s">
        <v>225</v>
      </c>
      <c r="D1078" t="s">
        <v>225</v>
      </c>
      <c r="E1078">
        <v>1955</v>
      </c>
      <c r="F1078">
        <v>5.9790000000000001</v>
      </c>
      <c r="G1078">
        <v>52.494999999999997</v>
      </c>
      <c r="H1078" t="str">
        <f xml:space="preserve"> _01_data[[#This Row],[country]] &amp; _01_data[[#This Row],[year]]</f>
        <v>French Polynesia1955</v>
      </c>
      <c r="V1078">
        <v>16</v>
      </c>
      <c r="W1078">
        <v>1965</v>
      </c>
      <c r="X1078" t="str">
        <v>Belgium</v>
      </c>
      <c r="Y1078">
        <v>2.5569999999999999</v>
      </c>
      <c r="Z1078">
        <v>70.58</v>
      </c>
      <c r="AA1078" t="e">
        <v>#N/A</v>
      </c>
      <c r="AB1078" t="e">
        <v>#N/A</v>
      </c>
    </row>
    <row r="1079" spans="2:28">
      <c r="B1079" t="s">
        <v>67</v>
      </c>
      <c r="C1079" t="s">
        <v>6</v>
      </c>
      <c r="D1079" t="s">
        <v>220</v>
      </c>
      <c r="E1079">
        <v>1955</v>
      </c>
      <c r="F1079">
        <v>4.0659999999999998</v>
      </c>
      <c r="G1079">
        <v>38.097000000000001</v>
      </c>
      <c r="H1079" t="str">
        <f xml:space="preserve"> _01_data[[#This Row],[country]] &amp; _01_data[[#This Row],[year]]</f>
        <v>Gabon1955</v>
      </c>
      <c r="V1079">
        <v>17</v>
      </c>
      <c r="W1079">
        <v>1966</v>
      </c>
      <c r="X1079" t="str">
        <v>Belgium</v>
      </c>
      <c r="Y1079">
        <v>2.5009999999999999</v>
      </c>
      <c r="Z1079">
        <v>70.650000000000006</v>
      </c>
      <c r="AA1079" t="e">
        <v>#N/A</v>
      </c>
      <c r="AB1079" t="e">
        <v>#N/A</v>
      </c>
    </row>
    <row r="1080" spans="2:28">
      <c r="B1080" t="s">
        <v>68</v>
      </c>
      <c r="C1080" t="s">
        <v>6</v>
      </c>
      <c r="D1080" t="s">
        <v>228</v>
      </c>
      <c r="E1080">
        <v>1955</v>
      </c>
      <c r="F1080">
        <v>5.367</v>
      </c>
      <c r="G1080">
        <v>30.902000000000001</v>
      </c>
      <c r="H1080" t="str">
        <f xml:space="preserve"> _01_data[[#This Row],[country]] &amp; _01_data[[#This Row],[year]]</f>
        <v>Gambia1955</v>
      </c>
      <c r="V1080">
        <v>18</v>
      </c>
      <c r="W1080">
        <v>1967</v>
      </c>
      <c r="X1080" t="str">
        <v>Belgium</v>
      </c>
      <c r="Y1080">
        <v>2.4329999999999998</v>
      </c>
      <c r="Z1080">
        <v>70.94</v>
      </c>
      <c r="AA1080" t="e">
        <v>#N/A</v>
      </c>
      <c r="AB1080" t="e">
        <v>#N/A</v>
      </c>
    </row>
    <row r="1081" spans="2:28">
      <c r="B1081" t="s">
        <v>69</v>
      </c>
      <c r="C1081" t="s">
        <v>4</v>
      </c>
      <c r="D1081" t="s">
        <v>223</v>
      </c>
      <c r="E1081">
        <v>1955</v>
      </c>
      <c r="F1081">
        <v>2.923</v>
      </c>
      <c r="G1081">
        <v>61.646999999999998</v>
      </c>
      <c r="H1081" t="str">
        <f xml:space="preserve"> _01_data[[#This Row],[country]] &amp; _01_data[[#This Row],[year]]</f>
        <v>Georgia1955</v>
      </c>
      <c r="V1081">
        <v>19</v>
      </c>
      <c r="W1081">
        <v>1968</v>
      </c>
      <c r="X1081" t="str">
        <v>Belgium</v>
      </c>
      <c r="Y1081">
        <v>2.36</v>
      </c>
      <c r="Z1081">
        <v>70.63</v>
      </c>
      <c r="AA1081" t="e">
        <v>#N/A</v>
      </c>
      <c r="AB1081" t="e">
        <v>#N/A</v>
      </c>
    </row>
    <row r="1082" spans="2:28">
      <c r="B1082" t="s">
        <v>70</v>
      </c>
      <c r="C1082" t="s">
        <v>4</v>
      </c>
      <c r="D1082" t="s">
        <v>226</v>
      </c>
      <c r="E1082">
        <v>1955</v>
      </c>
      <c r="F1082">
        <v>2.2090000000000001</v>
      </c>
      <c r="G1082">
        <v>68.361000000000004</v>
      </c>
      <c r="H1082" t="str">
        <f xml:space="preserve"> _01_data[[#This Row],[country]] &amp; _01_data[[#This Row],[year]]</f>
        <v>Germany1955</v>
      </c>
      <c r="V1082">
        <v>20</v>
      </c>
      <c r="W1082">
        <v>1969</v>
      </c>
      <c r="X1082" t="str">
        <v>Belgium</v>
      </c>
      <c r="Y1082">
        <v>2.2829999999999999</v>
      </c>
      <c r="Z1082">
        <v>70.709999999999994</v>
      </c>
      <c r="AA1082" t="e">
        <v>#N/A</v>
      </c>
      <c r="AB1082" t="e">
        <v>#N/A</v>
      </c>
    </row>
    <row r="1083" spans="2:28">
      <c r="B1083" t="s">
        <v>71</v>
      </c>
      <c r="C1083" t="s">
        <v>6</v>
      </c>
      <c r="D1083" t="s">
        <v>228</v>
      </c>
      <c r="E1083">
        <v>1955</v>
      </c>
      <c r="F1083">
        <v>6.5389999999999997</v>
      </c>
      <c r="G1083">
        <v>43.457999999999998</v>
      </c>
      <c r="H1083" t="str">
        <f xml:space="preserve"> _01_data[[#This Row],[country]] &amp; _01_data[[#This Row],[year]]</f>
        <v>Ghana1955</v>
      </c>
      <c r="V1083">
        <v>21</v>
      </c>
      <c r="W1083">
        <v>1970</v>
      </c>
      <c r="X1083" t="str">
        <v>Belgium</v>
      </c>
      <c r="Y1083">
        <v>2.206</v>
      </c>
      <c r="Z1083">
        <v>70.97</v>
      </c>
      <c r="AA1083" t="e">
        <v>#N/A</v>
      </c>
      <c r="AB1083" t="e">
        <v>#N/A</v>
      </c>
    </row>
    <row r="1084" spans="2:28">
      <c r="B1084" t="s">
        <v>72</v>
      </c>
      <c r="C1084" t="s">
        <v>4</v>
      </c>
      <c r="D1084" t="s">
        <v>218</v>
      </c>
      <c r="E1084">
        <v>1955</v>
      </c>
      <c r="F1084">
        <v>2.2909999999999999</v>
      </c>
      <c r="G1084">
        <v>66.326999999999998</v>
      </c>
      <c r="H1084" t="str">
        <f xml:space="preserve"> _01_data[[#This Row],[country]] &amp; _01_data[[#This Row],[year]]</f>
        <v>Greece1955</v>
      </c>
      <c r="V1084">
        <v>22</v>
      </c>
      <c r="W1084">
        <v>1971</v>
      </c>
      <c r="X1084" t="str">
        <v>Belgium</v>
      </c>
      <c r="Y1084">
        <v>2.129</v>
      </c>
      <c r="Z1084">
        <v>71.099999999999994</v>
      </c>
      <c r="AA1084" t="e">
        <v>#N/A</v>
      </c>
      <c r="AB1084" t="e">
        <v>#N/A</v>
      </c>
    </row>
    <row r="1085" spans="2:28">
      <c r="B1085" t="s">
        <v>73</v>
      </c>
      <c r="C1085" t="s">
        <v>221</v>
      </c>
      <c r="D1085" t="s">
        <v>224</v>
      </c>
      <c r="E1085">
        <v>1955</v>
      </c>
      <c r="F1085">
        <v>6.4279999999999999</v>
      </c>
      <c r="G1085">
        <v>57.680999999999997</v>
      </c>
      <c r="H1085" t="str">
        <f xml:space="preserve"> _01_data[[#This Row],[country]] &amp; _01_data[[#This Row],[year]]</f>
        <v>Grenada1955</v>
      </c>
      <c r="V1085">
        <v>23</v>
      </c>
      <c r="W1085">
        <v>1972</v>
      </c>
      <c r="X1085" t="str">
        <v>Belgium</v>
      </c>
      <c r="Y1085">
        <v>2.052</v>
      </c>
      <c r="Z1085">
        <v>71.44</v>
      </c>
      <c r="AA1085" t="e">
        <v>#N/A</v>
      </c>
      <c r="AB1085" t="e">
        <v>#N/A</v>
      </c>
    </row>
    <row r="1086" spans="2:28">
      <c r="B1086" t="s">
        <v>74</v>
      </c>
      <c r="C1086" t="s">
        <v>221</v>
      </c>
      <c r="D1086" t="s">
        <v>224</v>
      </c>
      <c r="E1086">
        <v>1955</v>
      </c>
      <c r="F1086">
        <v>5.609</v>
      </c>
      <c r="G1086">
        <v>55.350999999999999</v>
      </c>
      <c r="H1086" t="str">
        <f xml:space="preserve"> _01_data[[#This Row],[country]] &amp; _01_data[[#This Row],[year]]</f>
        <v>Guadeloupe1955</v>
      </c>
      <c r="V1086">
        <v>24</v>
      </c>
      <c r="W1086">
        <v>1973</v>
      </c>
      <c r="X1086" t="str">
        <v>Belgium</v>
      </c>
      <c r="Y1086">
        <v>1.9770000000000001</v>
      </c>
      <c r="Z1086">
        <v>71.650000000000006</v>
      </c>
      <c r="AA1086" t="e">
        <v>#N/A</v>
      </c>
      <c r="AB1086" t="e">
        <v>#N/A</v>
      </c>
    </row>
    <row r="1087" spans="2:28">
      <c r="B1087" t="s">
        <v>75</v>
      </c>
      <c r="C1087" t="s">
        <v>225</v>
      </c>
      <c r="D1087" t="s">
        <v>225</v>
      </c>
      <c r="E1087">
        <v>1955</v>
      </c>
      <c r="F1087">
        <v>5.6779999999999999</v>
      </c>
      <c r="G1087">
        <v>58.396999999999998</v>
      </c>
      <c r="H1087" t="str">
        <f xml:space="preserve"> _01_data[[#This Row],[country]] &amp; _01_data[[#This Row],[year]]</f>
        <v>Guam1955</v>
      </c>
      <c r="V1087">
        <v>25</v>
      </c>
      <c r="W1087">
        <v>1974</v>
      </c>
      <c r="X1087" t="str">
        <v>Belgium</v>
      </c>
      <c r="Y1087">
        <v>1.905</v>
      </c>
      <c r="Z1087">
        <v>72.010000000000005</v>
      </c>
      <c r="AA1087" t="e">
        <v>#N/A</v>
      </c>
      <c r="AB1087" t="e">
        <v>#N/A</v>
      </c>
    </row>
    <row r="1088" spans="2:28">
      <c r="B1088" t="s">
        <v>76</v>
      </c>
      <c r="C1088" t="s">
        <v>221</v>
      </c>
      <c r="D1088" t="s">
        <v>227</v>
      </c>
      <c r="E1088">
        <v>1955</v>
      </c>
      <c r="F1088">
        <v>6.75</v>
      </c>
      <c r="G1088">
        <v>43.003999999999998</v>
      </c>
      <c r="H1088" t="str">
        <f xml:space="preserve"> _01_data[[#This Row],[country]] &amp; _01_data[[#This Row],[year]]</f>
        <v>Guatemala1955</v>
      </c>
      <c r="V1088">
        <v>26</v>
      </c>
      <c r="W1088">
        <v>1975</v>
      </c>
      <c r="X1088" t="str">
        <v>Belgium</v>
      </c>
      <c r="Y1088">
        <v>1.839</v>
      </c>
      <c r="Z1088">
        <v>72</v>
      </c>
      <c r="AA1088" t="e">
        <v>#N/A</v>
      </c>
      <c r="AB1088" t="e">
        <v>#N/A</v>
      </c>
    </row>
    <row r="1089" spans="2:28">
      <c r="B1089" t="s">
        <v>77</v>
      </c>
      <c r="C1089" t="s">
        <v>6</v>
      </c>
      <c r="D1089" t="s">
        <v>228</v>
      </c>
      <c r="E1089">
        <v>1955</v>
      </c>
      <c r="F1089">
        <v>6.032</v>
      </c>
      <c r="G1089">
        <v>33.729999999999997</v>
      </c>
      <c r="H1089" t="str">
        <f xml:space="preserve"> _01_data[[#This Row],[country]] &amp; _01_data[[#This Row],[year]]</f>
        <v>Guinea1955</v>
      </c>
      <c r="V1089">
        <v>27</v>
      </c>
      <c r="W1089">
        <v>1976</v>
      </c>
      <c r="X1089" t="str">
        <v>Belgium</v>
      </c>
      <c r="Y1089">
        <v>1.7809999999999999</v>
      </c>
      <c r="Z1089">
        <v>72.150000000000006</v>
      </c>
      <c r="AA1089" t="e">
        <v>#N/A</v>
      </c>
      <c r="AB1089" t="e">
        <v>#N/A</v>
      </c>
    </row>
    <row r="1090" spans="2:28">
      <c r="B1090" t="s">
        <v>78</v>
      </c>
      <c r="C1090" t="s">
        <v>6</v>
      </c>
      <c r="D1090" t="s">
        <v>228</v>
      </c>
      <c r="E1090">
        <v>1955</v>
      </c>
      <c r="H1090" t="str">
        <f xml:space="preserve"> _01_data[[#This Row],[country]] &amp; _01_data[[#This Row],[year]]</f>
        <v>Guinea-Bissau1955</v>
      </c>
      <c r="V1090">
        <v>28</v>
      </c>
      <c r="W1090">
        <v>1977</v>
      </c>
      <c r="X1090" t="str">
        <v>Belgium</v>
      </c>
      <c r="Y1090">
        <v>1.7310000000000001</v>
      </c>
      <c r="Z1090">
        <v>72.8</v>
      </c>
      <c r="AA1090" t="e">
        <v>#N/A</v>
      </c>
      <c r="AB1090" t="e">
        <v>#N/A</v>
      </c>
    </row>
    <row r="1091" spans="2:28">
      <c r="B1091" t="s">
        <v>79</v>
      </c>
      <c r="C1091" t="s">
        <v>221</v>
      </c>
      <c r="D1091" t="s">
        <v>222</v>
      </c>
      <c r="E1091">
        <v>1955</v>
      </c>
      <c r="F1091">
        <v>5.8630000000000004</v>
      </c>
      <c r="G1091">
        <v>57.558999999999997</v>
      </c>
      <c r="H1091" t="str">
        <f xml:space="preserve"> _01_data[[#This Row],[country]] &amp; _01_data[[#This Row],[year]]</f>
        <v>Guyana1955</v>
      </c>
      <c r="V1091">
        <v>29</v>
      </c>
      <c r="W1091">
        <v>1978</v>
      </c>
      <c r="X1091" t="str">
        <v>Belgium</v>
      </c>
      <c r="Y1091">
        <v>1.6890000000000001</v>
      </c>
      <c r="Z1091">
        <v>72.75</v>
      </c>
      <c r="AA1091" t="e">
        <v>#N/A</v>
      </c>
      <c r="AB1091" t="e">
        <v>#N/A</v>
      </c>
    </row>
    <row r="1092" spans="2:28">
      <c r="B1092" t="s">
        <v>80</v>
      </c>
      <c r="C1092" t="s">
        <v>221</v>
      </c>
      <c r="D1092" t="s">
        <v>224</v>
      </c>
      <c r="E1092">
        <v>1955</v>
      </c>
      <c r="F1092">
        <v>6.298</v>
      </c>
      <c r="G1092">
        <v>39.171999999999997</v>
      </c>
      <c r="H1092" t="str">
        <f xml:space="preserve"> _01_data[[#This Row],[country]] &amp; _01_data[[#This Row],[year]]</f>
        <v>Haiti1955</v>
      </c>
      <c r="V1092">
        <v>30</v>
      </c>
      <c r="W1092">
        <v>1979</v>
      </c>
      <c r="X1092" t="str">
        <v>Belgium</v>
      </c>
      <c r="Y1092">
        <v>1.655</v>
      </c>
      <c r="Z1092">
        <v>73.239999999999995</v>
      </c>
      <c r="AA1092" t="e">
        <v>#N/A</v>
      </c>
      <c r="AB1092" t="e">
        <v>#N/A</v>
      </c>
    </row>
    <row r="1093" spans="2:28">
      <c r="B1093" t="s">
        <v>81</v>
      </c>
      <c r="C1093" t="s">
        <v>221</v>
      </c>
      <c r="D1093" t="s">
        <v>227</v>
      </c>
      <c r="E1093">
        <v>1955</v>
      </c>
      <c r="F1093">
        <v>7.5129999999999999</v>
      </c>
      <c r="G1093">
        <v>43.082999999999998</v>
      </c>
      <c r="H1093" t="str">
        <f xml:space="preserve"> _01_data[[#This Row],[country]] &amp; _01_data[[#This Row],[year]]</f>
        <v>Honduras1955</v>
      </c>
      <c r="V1093">
        <v>31</v>
      </c>
      <c r="W1093">
        <v>1980</v>
      </c>
      <c r="X1093" t="str">
        <v>Belgium</v>
      </c>
      <c r="Y1093">
        <v>1.629</v>
      </c>
      <c r="Z1093">
        <v>73.290000000000006</v>
      </c>
      <c r="AA1093" t="e">
        <v>#N/A</v>
      </c>
      <c r="AB1093" t="e">
        <v>#N/A</v>
      </c>
    </row>
    <row r="1094" spans="2:28">
      <c r="B1094" t="s">
        <v>82</v>
      </c>
      <c r="C1094" t="s">
        <v>216</v>
      </c>
      <c r="D1094" t="s">
        <v>232</v>
      </c>
      <c r="E1094">
        <v>1955</v>
      </c>
      <c r="F1094">
        <v>4.5039999999999996</v>
      </c>
      <c r="G1094">
        <v>64.540000000000006</v>
      </c>
      <c r="H1094" t="str">
        <f xml:space="preserve"> _01_data[[#This Row],[country]] &amp; _01_data[[#This Row],[year]]</f>
        <v>Hong Kong1955</v>
      </c>
      <c r="V1094">
        <v>32</v>
      </c>
      <c r="W1094">
        <v>1981</v>
      </c>
      <c r="X1094" t="str">
        <v>Belgium</v>
      </c>
      <c r="Y1094">
        <v>1.609</v>
      </c>
      <c r="Z1094">
        <v>73.7</v>
      </c>
      <c r="AA1094" t="e">
        <v>#N/A</v>
      </c>
      <c r="AB1094" t="e">
        <v>#N/A</v>
      </c>
    </row>
    <row r="1095" spans="2:28">
      <c r="B1095" t="s">
        <v>83</v>
      </c>
      <c r="C1095" t="s">
        <v>4</v>
      </c>
      <c r="D1095" t="s">
        <v>218</v>
      </c>
      <c r="E1095">
        <v>1955</v>
      </c>
      <c r="F1095">
        <v>2.5209999999999999</v>
      </c>
      <c r="G1095">
        <v>66.88</v>
      </c>
      <c r="H1095" t="str">
        <f xml:space="preserve"> _01_data[[#This Row],[country]] &amp; _01_data[[#This Row],[year]]</f>
        <v>Hungary1955</v>
      </c>
      <c r="V1095">
        <v>33</v>
      </c>
      <c r="W1095">
        <v>1982</v>
      </c>
      <c r="X1095" t="str">
        <v>Belgium</v>
      </c>
      <c r="Y1095">
        <v>1.5940000000000001</v>
      </c>
      <c r="Z1095">
        <v>73.930000000000007</v>
      </c>
      <c r="AA1095" t="e">
        <v>#N/A</v>
      </c>
      <c r="AB1095" t="e">
        <v>#N/A</v>
      </c>
    </row>
    <row r="1096" spans="2:28">
      <c r="B1096" t="s">
        <v>84</v>
      </c>
      <c r="C1096" t="s">
        <v>4</v>
      </c>
      <c r="D1096" t="s">
        <v>226</v>
      </c>
      <c r="E1096">
        <v>1955</v>
      </c>
      <c r="F1096">
        <v>4.0949999999999998</v>
      </c>
      <c r="G1096">
        <v>73.3</v>
      </c>
      <c r="H1096" t="str">
        <f xml:space="preserve"> _01_data[[#This Row],[country]] &amp; _01_data[[#This Row],[year]]</f>
        <v>Iceland1955</v>
      </c>
      <c r="V1096">
        <v>34</v>
      </c>
      <c r="W1096">
        <v>1983</v>
      </c>
      <c r="X1096" t="str">
        <v>Belgium</v>
      </c>
      <c r="Y1096">
        <v>1.581</v>
      </c>
      <c r="Z1096">
        <v>73.930000000000007</v>
      </c>
      <c r="AA1096" t="e">
        <v>#N/A</v>
      </c>
      <c r="AB1096" t="e">
        <v>#N/A</v>
      </c>
    </row>
    <row r="1097" spans="2:28">
      <c r="B1097" t="s">
        <v>85</v>
      </c>
      <c r="C1097" t="s">
        <v>216</v>
      </c>
      <c r="D1097" t="s">
        <v>217</v>
      </c>
      <c r="E1097">
        <v>1955</v>
      </c>
      <c r="F1097">
        <v>5.9109999999999996</v>
      </c>
      <c r="G1097">
        <v>37.889000000000003</v>
      </c>
      <c r="H1097" t="str">
        <f xml:space="preserve"> _01_data[[#This Row],[country]] &amp; _01_data[[#This Row],[year]]</f>
        <v>India1955</v>
      </c>
      <c r="V1097">
        <v>35</v>
      </c>
      <c r="W1097">
        <v>1984</v>
      </c>
      <c r="X1097" t="str">
        <v>Belgium</v>
      </c>
      <c r="Y1097">
        <v>1.571</v>
      </c>
      <c r="Z1097">
        <v>74.430000000000007</v>
      </c>
      <c r="AA1097" t="e">
        <v>#N/A</v>
      </c>
      <c r="AB1097" t="e">
        <v>#N/A</v>
      </c>
    </row>
    <row r="1098" spans="2:28">
      <c r="B1098" t="s">
        <v>86</v>
      </c>
      <c r="C1098" t="s">
        <v>216</v>
      </c>
      <c r="D1098" t="s">
        <v>230</v>
      </c>
      <c r="E1098">
        <v>1955</v>
      </c>
      <c r="F1098">
        <v>5.6189999999999998</v>
      </c>
      <c r="G1098">
        <v>40.524000000000001</v>
      </c>
      <c r="H1098" t="str">
        <f xml:space="preserve"> _01_data[[#This Row],[country]] &amp; _01_data[[#This Row],[year]]</f>
        <v>Indonesia1955</v>
      </c>
      <c r="V1098">
        <v>36</v>
      </c>
      <c r="W1098">
        <v>1985</v>
      </c>
      <c r="X1098" t="str">
        <v>Belgium</v>
      </c>
      <c r="Y1098">
        <v>1.5640000000000001</v>
      </c>
      <c r="Z1098">
        <v>74.540000000000006</v>
      </c>
      <c r="AA1098" t="e">
        <v>#N/A</v>
      </c>
      <c r="AB1098" t="e">
        <v>#N/A</v>
      </c>
    </row>
    <row r="1099" spans="2:28">
      <c r="B1099" t="s">
        <v>87</v>
      </c>
      <c r="C1099" t="s">
        <v>216</v>
      </c>
      <c r="D1099" t="s">
        <v>217</v>
      </c>
      <c r="E1099">
        <v>1955</v>
      </c>
      <c r="F1099">
        <v>6.9080000000000004</v>
      </c>
      <c r="G1099">
        <v>42.046999999999997</v>
      </c>
      <c r="H1099" t="str">
        <f xml:space="preserve"> _01_data[[#This Row],[country]] &amp; _01_data[[#This Row],[year]]</f>
        <v>Iran1955</v>
      </c>
      <c r="V1099">
        <v>37</v>
      </c>
      <c r="W1099">
        <v>1986</v>
      </c>
      <c r="X1099" t="str">
        <v>Belgium</v>
      </c>
      <c r="Y1099">
        <v>1.56</v>
      </c>
      <c r="Z1099">
        <v>74.739999999999995</v>
      </c>
      <c r="AA1099" t="e">
        <v>#N/A</v>
      </c>
      <c r="AB1099" t="e">
        <v>#N/A</v>
      </c>
    </row>
    <row r="1100" spans="2:28">
      <c r="B1100" t="s">
        <v>88</v>
      </c>
      <c r="C1100" t="s">
        <v>216</v>
      </c>
      <c r="D1100" t="s">
        <v>223</v>
      </c>
      <c r="E1100">
        <v>1955</v>
      </c>
      <c r="F1100">
        <v>6.516</v>
      </c>
      <c r="G1100">
        <v>41.598999999999997</v>
      </c>
      <c r="H1100" t="str">
        <f xml:space="preserve"> _01_data[[#This Row],[country]] &amp; _01_data[[#This Row],[year]]</f>
        <v>Iraq1955</v>
      </c>
      <c r="V1100">
        <v>38</v>
      </c>
      <c r="W1100">
        <v>1987</v>
      </c>
      <c r="X1100" t="str">
        <v>Belgium</v>
      </c>
      <c r="Y1100">
        <v>1.5609999999999999</v>
      </c>
      <c r="Z1100">
        <v>75.349999999999994</v>
      </c>
      <c r="AA1100" t="e">
        <v>#N/A</v>
      </c>
      <c r="AB1100" t="e">
        <v>#N/A</v>
      </c>
    </row>
    <row r="1101" spans="2:28">
      <c r="B1101" t="s">
        <v>89</v>
      </c>
      <c r="C1101" t="s">
        <v>4</v>
      </c>
      <c r="D1101" t="s">
        <v>226</v>
      </c>
      <c r="E1101">
        <v>1955</v>
      </c>
      <c r="F1101">
        <v>3.4390000000000001</v>
      </c>
      <c r="G1101">
        <v>68.06</v>
      </c>
      <c r="H1101" t="str">
        <f xml:space="preserve"> _01_data[[#This Row],[country]] &amp; _01_data[[#This Row],[year]]</f>
        <v>Ireland1955</v>
      </c>
      <c r="V1101">
        <v>39</v>
      </c>
      <c r="W1101">
        <v>1988</v>
      </c>
      <c r="X1101" t="str">
        <v>Belgium</v>
      </c>
      <c r="Y1101">
        <v>1.5649999999999999</v>
      </c>
      <c r="Z1101">
        <v>75.66</v>
      </c>
      <c r="AA1101" t="e">
        <v>#N/A</v>
      </c>
      <c r="AB1101" t="e">
        <v>#N/A</v>
      </c>
    </row>
    <row r="1102" spans="2:28">
      <c r="B1102" t="s">
        <v>90</v>
      </c>
      <c r="C1102" t="s">
        <v>216</v>
      </c>
      <c r="D1102" t="s">
        <v>223</v>
      </c>
      <c r="E1102">
        <v>1955</v>
      </c>
      <c r="F1102">
        <v>4.0279999999999996</v>
      </c>
      <c r="G1102">
        <v>66.763000000000005</v>
      </c>
      <c r="H1102" t="str">
        <f xml:space="preserve"> _01_data[[#This Row],[country]] &amp; _01_data[[#This Row],[year]]</f>
        <v>Israel1955</v>
      </c>
      <c r="V1102">
        <v>40</v>
      </c>
      <c r="W1102">
        <v>1989</v>
      </c>
      <c r="X1102" t="str">
        <v>Belgium</v>
      </c>
      <c r="Y1102">
        <v>1.573</v>
      </c>
      <c r="Z1102">
        <v>75.73</v>
      </c>
      <c r="AA1102" t="e">
        <v>#N/A</v>
      </c>
      <c r="AB1102" t="e">
        <v>#N/A</v>
      </c>
    </row>
    <row r="1103" spans="2:28">
      <c r="B1103" t="s">
        <v>91</v>
      </c>
      <c r="C1103" t="s">
        <v>4</v>
      </c>
      <c r="D1103" t="s">
        <v>226</v>
      </c>
      <c r="E1103">
        <v>1955</v>
      </c>
      <c r="F1103">
        <v>2.2829999999999999</v>
      </c>
      <c r="G1103">
        <v>68.25</v>
      </c>
      <c r="H1103" t="str">
        <f xml:space="preserve"> _01_data[[#This Row],[country]] &amp; _01_data[[#This Row],[year]]</f>
        <v>Italy1955</v>
      </c>
      <c r="V1103">
        <v>41</v>
      </c>
      <c r="W1103">
        <v>1990</v>
      </c>
      <c r="X1103" t="str">
        <v>Belgium</v>
      </c>
      <c r="Y1103">
        <v>1.5820000000000001</v>
      </c>
      <c r="Z1103">
        <v>76.14</v>
      </c>
      <c r="AA1103" t="e">
        <v>#N/A</v>
      </c>
      <c r="AB1103" t="e">
        <v>#N/A</v>
      </c>
    </row>
    <row r="1104" spans="2:28">
      <c r="B1104" t="s">
        <v>92</v>
      </c>
      <c r="C1104" t="s">
        <v>221</v>
      </c>
      <c r="D1104" t="s">
        <v>224</v>
      </c>
      <c r="E1104">
        <v>1955</v>
      </c>
      <c r="F1104">
        <v>4.7</v>
      </c>
      <c r="G1104">
        <v>60.720999999999997</v>
      </c>
      <c r="H1104" t="str">
        <f xml:space="preserve"> _01_data[[#This Row],[country]] &amp; _01_data[[#This Row],[year]]</f>
        <v>Jamaica1955</v>
      </c>
      <c r="V1104">
        <v>42</v>
      </c>
      <c r="W1104">
        <v>1991</v>
      </c>
      <c r="X1104" t="str">
        <v>Belgium</v>
      </c>
      <c r="Y1104">
        <v>1.591</v>
      </c>
      <c r="Z1104">
        <v>76.3</v>
      </c>
      <c r="AA1104" t="e">
        <v>#N/A</v>
      </c>
      <c r="AB1104" t="e">
        <v>#N/A</v>
      </c>
    </row>
    <row r="1105" spans="2:28">
      <c r="B1105" t="s">
        <v>93</v>
      </c>
      <c r="C1105" t="s">
        <v>216</v>
      </c>
      <c r="D1105" t="s">
        <v>232</v>
      </c>
      <c r="E1105">
        <v>1955</v>
      </c>
      <c r="F1105">
        <v>2.468</v>
      </c>
      <c r="G1105">
        <v>65.77</v>
      </c>
      <c r="H1105" t="str">
        <f xml:space="preserve"> _01_data[[#This Row],[country]] &amp; _01_data[[#This Row],[year]]</f>
        <v>Japan1955</v>
      </c>
      <c r="V1105">
        <v>43</v>
      </c>
      <c r="W1105">
        <v>1992</v>
      </c>
      <c r="X1105" t="str">
        <v>Belgium</v>
      </c>
      <c r="Y1105">
        <v>1.599</v>
      </c>
      <c r="Z1105">
        <v>76.459999999999994</v>
      </c>
      <c r="AA1105" t="e">
        <v>#N/A</v>
      </c>
      <c r="AB1105" t="e">
        <v>#N/A</v>
      </c>
    </row>
    <row r="1106" spans="2:28">
      <c r="B1106" t="s">
        <v>94</v>
      </c>
      <c r="C1106" t="s">
        <v>216</v>
      </c>
      <c r="D1106" t="s">
        <v>223</v>
      </c>
      <c r="E1106">
        <v>1955</v>
      </c>
      <c r="F1106">
        <v>7.2759999999999998</v>
      </c>
      <c r="G1106">
        <v>48.603000000000002</v>
      </c>
      <c r="H1106" t="str">
        <f xml:space="preserve"> _01_data[[#This Row],[country]] &amp; _01_data[[#This Row],[year]]</f>
        <v>Jordan1955</v>
      </c>
      <c r="V1106">
        <v>44</v>
      </c>
      <c r="W1106">
        <v>1993</v>
      </c>
      <c r="X1106" t="str">
        <v>Belgium</v>
      </c>
      <c r="Y1106">
        <v>1.603</v>
      </c>
      <c r="Z1106">
        <v>76.47</v>
      </c>
      <c r="AA1106" t="e">
        <v>#N/A</v>
      </c>
      <c r="AB1106" t="e">
        <v>#N/A</v>
      </c>
    </row>
    <row r="1107" spans="2:28">
      <c r="B1107" t="s">
        <v>95</v>
      </c>
      <c r="C1107" t="s">
        <v>216</v>
      </c>
      <c r="D1107" t="s">
        <v>233</v>
      </c>
      <c r="E1107">
        <v>1955</v>
      </c>
      <c r="F1107">
        <v>4.5170000000000003</v>
      </c>
      <c r="G1107">
        <v>56.213999999999999</v>
      </c>
      <c r="H1107" t="str">
        <f xml:space="preserve"> _01_data[[#This Row],[country]] &amp; _01_data[[#This Row],[year]]</f>
        <v>Kazakhstan1955</v>
      </c>
      <c r="V1107">
        <v>45</v>
      </c>
      <c r="W1107">
        <v>1994</v>
      </c>
      <c r="X1107" t="str">
        <v>Belgium</v>
      </c>
      <c r="Y1107">
        <v>1.605</v>
      </c>
      <c r="Z1107">
        <v>76.819999999999993</v>
      </c>
      <c r="AA1107" t="e">
        <v>#N/A</v>
      </c>
      <c r="AB1107" t="e">
        <v>#N/A</v>
      </c>
    </row>
    <row r="1108" spans="2:28">
      <c r="B1108" t="s">
        <v>96</v>
      </c>
      <c r="C1108" t="s">
        <v>6</v>
      </c>
      <c r="D1108" t="s">
        <v>231</v>
      </c>
      <c r="E1108">
        <v>1955</v>
      </c>
      <c r="F1108">
        <v>7.6360000000000001</v>
      </c>
      <c r="G1108">
        <v>43.368000000000002</v>
      </c>
      <c r="H1108" t="str">
        <f xml:space="preserve"> _01_data[[#This Row],[country]] &amp; _01_data[[#This Row],[year]]</f>
        <v>Kenya1955</v>
      </c>
      <c r="V1108">
        <v>46</v>
      </c>
      <c r="W1108">
        <v>1995</v>
      </c>
      <c r="X1108" t="str">
        <v>Belgium</v>
      </c>
      <c r="Y1108">
        <v>1.6060000000000001</v>
      </c>
      <c r="Z1108">
        <v>76.97</v>
      </c>
      <c r="AA1108" t="e">
        <v>#N/A</v>
      </c>
      <c r="AB1108" t="e">
        <v>#N/A</v>
      </c>
    </row>
    <row r="1109" spans="2:28">
      <c r="B1109" t="s">
        <v>97</v>
      </c>
      <c r="C1109" t="s">
        <v>225</v>
      </c>
      <c r="D1109" t="s">
        <v>225</v>
      </c>
      <c r="E1109">
        <v>1955</v>
      </c>
      <c r="F1109">
        <v>6.5419999999999998</v>
      </c>
      <c r="G1109">
        <v>44.646000000000001</v>
      </c>
      <c r="H1109" t="str">
        <f xml:space="preserve"> _01_data[[#This Row],[country]] &amp; _01_data[[#This Row],[year]]</f>
        <v>Kiribati1955</v>
      </c>
      <c r="V1109">
        <v>47</v>
      </c>
      <c r="W1109">
        <v>1996</v>
      </c>
      <c r="X1109" t="str">
        <v>Belgium</v>
      </c>
      <c r="Y1109">
        <v>1.605</v>
      </c>
      <c r="Z1109">
        <v>77.31</v>
      </c>
      <c r="AA1109" t="e">
        <v>#N/A</v>
      </c>
      <c r="AB1109" t="e">
        <v>#N/A</v>
      </c>
    </row>
    <row r="1110" spans="2:28">
      <c r="B1110" t="s">
        <v>98</v>
      </c>
      <c r="C1110" t="s">
        <v>216</v>
      </c>
      <c r="D1110" t="s">
        <v>232</v>
      </c>
      <c r="E1110">
        <v>1955</v>
      </c>
      <c r="F1110">
        <v>4.7859999999999996</v>
      </c>
      <c r="G1110">
        <v>45.488</v>
      </c>
      <c r="H1110" t="str">
        <f xml:space="preserve"> _01_data[[#This Row],[country]] &amp; _01_data[[#This Row],[year]]</f>
        <v>Korea Democratic Republic1955</v>
      </c>
      <c r="V1110">
        <v>48</v>
      </c>
      <c r="W1110">
        <v>1997</v>
      </c>
      <c r="X1110" t="str">
        <v>Belgium</v>
      </c>
      <c r="Y1110">
        <v>1.607</v>
      </c>
      <c r="Z1110">
        <v>77.53</v>
      </c>
      <c r="AA1110" t="e">
        <v>#N/A</v>
      </c>
      <c r="AB1110" t="e">
        <v>#N/A</v>
      </c>
    </row>
    <row r="1111" spans="2:28">
      <c r="B1111" t="s">
        <v>99</v>
      </c>
      <c r="C1111" t="s">
        <v>216</v>
      </c>
      <c r="D1111" t="s">
        <v>232</v>
      </c>
      <c r="E1111">
        <v>1955</v>
      </c>
      <c r="F1111">
        <v>6.01</v>
      </c>
      <c r="G1111">
        <v>49.527000000000001</v>
      </c>
      <c r="H1111" t="str">
        <f xml:space="preserve"> _01_data[[#This Row],[country]] &amp; _01_data[[#This Row],[year]]</f>
        <v>Korea Republic1955</v>
      </c>
      <c r="V1111">
        <v>49</v>
      </c>
      <c r="W1111">
        <v>1998</v>
      </c>
      <c r="X1111" t="str">
        <v>Belgium</v>
      </c>
      <c r="Y1111">
        <v>1.6120000000000001</v>
      </c>
      <c r="Z1111">
        <v>77.62</v>
      </c>
      <c r="AA1111" t="e">
        <v>#N/A</v>
      </c>
      <c r="AB1111" t="e">
        <v>#N/A</v>
      </c>
    </row>
    <row r="1112" spans="2:28">
      <c r="B1112" t="s">
        <v>100</v>
      </c>
      <c r="C1112" t="s">
        <v>216</v>
      </c>
      <c r="D1112" t="s">
        <v>223</v>
      </c>
      <c r="E1112">
        <v>1955</v>
      </c>
      <c r="F1112">
        <v>7.194</v>
      </c>
      <c r="G1112">
        <v>55.893000000000001</v>
      </c>
      <c r="H1112" t="str">
        <f xml:space="preserve"> _01_data[[#This Row],[country]] &amp; _01_data[[#This Row],[year]]</f>
        <v>Kuwait1955</v>
      </c>
      <c r="V1112">
        <v>50</v>
      </c>
      <c r="W1112">
        <v>1999</v>
      </c>
      <c r="X1112" t="str">
        <v>Belgium</v>
      </c>
      <c r="Y1112">
        <v>1.62</v>
      </c>
      <c r="Z1112">
        <v>77.8</v>
      </c>
      <c r="AA1112" t="e">
        <v>#N/A</v>
      </c>
      <c r="AB1112" t="e">
        <v>#N/A</v>
      </c>
    </row>
    <row r="1113" spans="2:28">
      <c r="B1113" t="s">
        <v>101</v>
      </c>
      <c r="C1113" t="s">
        <v>216</v>
      </c>
      <c r="D1113" t="s">
        <v>233</v>
      </c>
      <c r="E1113">
        <v>1955</v>
      </c>
      <c r="F1113">
        <v>4.6260000000000003</v>
      </c>
      <c r="G1113">
        <v>53.963000000000001</v>
      </c>
      <c r="H1113" t="str">
        <f xml:space="preserve"> _01_data[[#This Row],[country]] &amp; _01_data[[#This Row],[year]]</f>
        <v>Kyrgyzstan1955</v>
      </c>
      <c r="V1113">
        <v>51</v>
      </c>
      <c r="W1113">
        <v>2000</v>
      </c>
      <c r="X1113" t="str">
        <v>Belgium</v>
      </c>
      <c r="Y1113">
        <v>1.633</v>
      </c>
      <c r="Z1113">
        <v>77.91</v>
      </c>
      <c r="AA1113" t="e">
        <v>#N/A</v>
      </c>
      <c r="AB1113" t="e">
        <v>#N/A</v>
      </c>
    </row>
    <row r="1114" spans="2:28">
      <c r="B1114" t="s">
        <v>102</v>
      </c>
      <c r="C1114" t="s">
        <v>216</v>
      </c>
      <c r="D1114" t="s">
        <v>230</v>
      </c>
      <c r="E1114">
        <v>1955</v>
      </c>
      <c r="F1114">
        <v>5.9489999999999998</v>
      </c>
      <c r="G1114">
        <v>41.66</v>
      </c>
      <c r="H1114" t="str">
        <f xml:space="preserve"> _01_data[[#This Row],[country]] &amp; _01_data[[#This Row],[year]]</f>
        <v>Laos1955</v>
      </c>
      <c r="V1114">
        <v>52</v>
      </c>
      <c r="W1114">
        <v>2001</v>
      </c>
      <c r="X1114" t="str">
        <v>Belgium</v>
      </c>
      <c r="Y1114">
        <v>1.6519999999999999</v>
      </c>
      <c r="Z1114">
        <v>78.22</v>
      </c>
      <c r="AA1114" t="e">
        <v>#N/A</v>
      </c>
      <c r="AB1114" t="e">
        <v>#N/A</v>
      </c>
    </row>
    <row r="1115" spans="2:28">
      <c r="B1115" t="s">
        <v>103</v>
      </c>
      <c r="C1115" t="s">
        <v>4</v>
      </c>
      <c r="D1115" t="s">
        <v>218</v>
      </c>
      <c r="E1115">
        <v>1955</v>
      </c>
      <c r="F1115">
        <v>1.982</v>
      </c>
      <c r="G1115">
        <v>65.423000000000002</v>
      </c>
      <c r="H1115" t="str">
        <f xml:space="preserve"> _01_data[[#This Row],[country]] &amp; _01_data[[#This Row],[year]]</f>
        <v>Latvia1955</v>
      </c>
      <c r="V1115">
        <v>53</v>
      </c>
      <c r="W1115">
        <v>2002</v>
      </c>
      <c r="X1115" t="str">
        <v>Belgium</v>
      </c>
      <c r="Y1115">
        <v>1.675</v>
      </c>
      <c r="Z1115">
        <v>78.319999999999993</v>
      </c>
      <c r="AA1115" t="e">
        <v>#N/A</v>
      </c>
      <c r="AB1115" t="e">
        <v>#N/A</v>
      </c>
    </row>
    <row r="1116" spans="2:28">
      <c r="B1116" t="s">
        <v>104</v>
      </c>
      <c r="C1116" t="s">
        <v>216</v>
      </c>
      <c r="D1116" t="s">
        <v>223</v>
      </c>
      <c r="E1116">
        <v>1955</v>
      </c>
      <c r="F1116">
        <v>5.7290000000000001</v>
      </c>
      <c r="G1116">
        <v>61.506999999999998</v>
      </c>
      <c r="H1116" t="str">
        <f xml:space="preserve"> _01_data[[#This Row],[country]] &amp; _01_data[[#This Row],[year]]</f>
        <v>Lebanon1955</v>
      </c>
      <c r="V1116">
        <v>54</v>
      </c>
      <c r="W1116">
        <v>2003</v>
      </c>
      <c r="X1116" t="str">
        <v>Belgium</v>
      </c>
      <c r="Y1116">
        <v>1.7</v>
      </c>
      <c r="Z1116">
        <v>78.47</v>
      </c>
      <c r="AA1116" t="e">
        <v>#N/A</v>
      </c>
      <c r="AB1116" t="e">
        <v>#N/A</v>
      </c>
    </row>
    <row r="1117" spans="2:28">
      <c r="B1117" t="s">
        <v>105</v>
      </c>
      <c r="C1117" t="s">
        <v>6</v>
      </c>
      <c r="D1117" t="s">
        <v>229</v>
      </c>
      <c r="E1117">
        <v>1955</v>
      </c>
      <c r="F1117">
        <v>5.8620000000000001</v>
      </c>
      <c r="G1117">
        <v>43.637</v>
      </c>
      <c r="H1117" t="str">
        <f xml:space="preserve"> _01_data[[#This Row],[country]] &amp; _01_data[[#This Row],[year]]</f>
        <v>Lesotho1955</v>
      </c>
      <c r="V1117">
        <v>55</v>
      </c>
      <c r="W1117">
        <v>2004</v>
      </c>
      <c r="X1117" t="str">
        <v>Belgium</v>
      </c>
      <c r="Y1117">
        <v>1.7270000000000001</v>
      </c>
      <c r="Z1117">
        <v>79.12</v>
      </c>
      <c r="AA1117" t="e">
        <v>#N/A</v>
      </c>
      <c r="AB1117" t="e">
        <v>#N/A</v>
      </c>
    </row>
    <row r="1118" spans="2:28">
      <c r="B1118" t="s">
        <v>106</v>
      </c>
      <c r="C1118" t="s">
        <v>6</v>
      </c>
      <c r="D1118" t="s">
        <v>228</v>
      </c>
      <c r="E1118">
        <v>1955</v>
      </c>
      <c r="F1118">
        <v>6.3040000000000003</v>
      </c>
      <c r="G1118">
        <v>33.637</v>
      </c>
      <c r="H1118" t="str">
        <f xml:space="preserve"> _01_data[[#This Row],[country]] &amp; _01_data[[#This Row],[year]]</f>
        <v>Liberia1955</v>
      </c>
      <c r="V1118">
        <v>56</v>
      </c>
      <c r="W1118">
        <v>2005</v>
      </c>
      <c r="X1118" t="str">
        <v>Belgium</v>
      </c>
      <c r="Y1118">
        <v>1.754</v>
      </c>
      <c r="Z1118">
        <v>79.209999999999994</v>
      </c>
      <c r="AA1118" t="e">
        <v>#N/A</v>
      </c>
      <c r="AB1118" t="e">
        <v>#N/A</v>
      </c>
    </row>
    <row r="1119" spans="2:28">
      <c r="B1119" t="s">
        <v>107</v>
      </c>
      <c r="C1119" t="s">
        <v>6</v>
      </c>
      <c r="D1119" t="s">
        <v>219</v>
      </c>
      <c r="E1119">
        <v>1955</v>
      </c>
      <c r="F1119">
        <v>7.3559999999999999</v>
      </c>
      <c r="G1119">
        <v>36.914000000000001</v>
      </c>
      <c r="H1119" t="str">
        <f xml:space="preserve"> _01_data[[#This Row],[country]] &amp; _01_data[[#This Row],[year]]</f>
        <v>Libya1955</v>
      </c>
      <c r="V1119">
        <v>57</v>
      </c>
      <c r="W1119">
        <v>2006</v>
      </c>
      <c r="X1119" t="str">
        <v>Belgium</v>
      </c>
      <c r="Y1119">
        <v>1.78</v>
      </c>
      <c r="Z1119">
        <v>79.55</v>
      </c>
      <c r="AA1119" t="e">
        <v>#N/A</v>
      </c>
      <c r="AB1119" t="e">
        <v>#N/A</v>
      </c>
    </row>
    <row r="1120" spans="2:28">
      <c r="B1120" t="s">
        <v>108</v>
      </c>
      <c r="C1120" t="s">
        <v>4</v>
      </c>
      <c r="D1120" t="s">
        <v>218</v>
      </c>
      <c r="E1120">
        <v>1955</v>
      </c>
      <c r="F1120">
        <v>2.7149999999999999</v>
      </c>
      <c r="G1120">
        <v>66.341999999999999</v>
      </c>
      <c r="H1120" t="str">
        <f xml:space="preserve"> _01_data[[#This Row],[country]] &amp; _01_data[[#This Row],[year]]</f>
        <v>Lithuania1955</v>
      </c>
      <c r="V1120">
        <v>58</v>
      </c>
      <c r="W1120">
        <v>2007</v>
      </c>
      <c r="X1120" t="str">
        <v>Belgium</v>
      </c>
      <c r="Y1120">
        <v>1.8009999999999999</v>
      </c>
      <c r="Z1120">
        <v>79.489999999999995</v>
      </c>
      <c r="AA1120" t="e">
        <v>#N/A</v>
      </c>
      <c r="AB1120" t="e">
        <v>#N/A</v>
      </c>
    </row>
    <row r="1121" spans="2:28">
      <c r="B1121" t="s">
        <v>109</v>
      </c>
      <c r="C1121" t="s">
        <v>4</v>
      </c>
      <c r="D1121" t="s">
        <v>226</v>
      </c>
      <c r="E1121">
        <v>1955</v>
      </c>
      <c r="F1121">
        <v>2.117</v>
      </c>
      <c r="G1121">
        <v>66.73</v>
      </c>
      <c r="H1121" t="str">
        <f xml:space="preserve"> _01_data[[#This Row],[country]] &amp; _01_data[[#This Row],[year]]</f>
        <v>Luxembourg1955</v>
      </c>
      <c r="V1121">
        <v>59</v>
      </c>
      <c r="W1121">
        <v>2008</v>
      </c>
      <c r="X1121" t="str">
        <v>Belgium</v>
      </c>
      <c r="Y1121">
        <v>1.819</v>
      </c>
      <c r="Z1121">
        <v>79.777000000000001</v>
      </c>
      <c r="AA1121" t="e">
        <v>#N/A</v>
      </c>
      <c r="AB1121" t="e">
        <v>#N/A</v>
      </c>
    </row>
    <row r="1122" spans="2:28">
      <c r="B1122" t="s">
        <v>110</v>
      </c>
      <c r="C1122" t="s">
        <v>216</v>
      </c>
      <c r="D1122" t="s">
        <v>232</v>
      </c>
      <c r="E1122">
        <v>1955</v>
      </c>
      <c r="F1122">
        <v>4.968</v>
      </c>
      <c r="G1122">
        <v>62.368000000000002</v>
      </c>
      <c r="H1122" t="str">
        <f xml:space="preserve"> _01_data[[#This Row],[country]] &amp; _01_data[[#This Row],[year]]</f>
        <v>Macao1955</v>
      </c>
      <c r="V1122">
        <v>60</v>
      </c>
      <c r="W1122">
        <v>2009</v>
      </c>
      <c r="X1122" t="str">
        <v>Belgium</v>
      </c>
      <c r="Y1122">
        <v>1.833</v>
      </c>
      <c r="Z1122">
        <v>79.807000000000002</v>
      </c>
      <c r="AA1122" t="e">
        <v>#N/A</v>
      </c>
      <c r="AB1122" t="e">
        <v>#N/A</v>
      </c>
    </row>
    <row r="1123" spans="2:28">
      <c r="B1123" t="s">
        <v>111</v>
      </c>
      <c r="C1123" t="s">
        <v>4</v>
      </c>
      <c r="D1123" t="s">
        <v>218</v>
      </c>
      <c r="E1123">
        <v>1955</v>
      </c>
      <c r="F1123">
        <v>3.9159999999999999</v>
      </c>
      <c r="G1123">
        <v>57.076000000000001</v>
      </c>
      <c r="H1123" t="str">
        <f xml:space="preserve"> _01_data[[#This Row],[country]] &amp; _01_data[[#This Row],[year]]</f>
        <v>Macedonia1955</v>
      </c>
      <c r="V1123">
        <v>61</v>
      </c>
      <c r="W1123">
        <v>2010</v>
      </c>
      <c r="X1123" t="str">
        <v>Belgium</v>
      </c>
      <c r="Y1123">
        <v>1.8420000000000001</v>
      </c>
      <c r="Z1123">
        <v>80.007000000000005</v>
      </c>
      <c r="AA1123" t="e">
        <v>#N/A</v>
      </c>
      <c r="AB1123" t="e">
        <v>#N/A</v>
      </c>
    </row>
    <row r="1124" spans="2:28">
      <c r="B1124" t="s">
        <v>112</v>
      </c>
      <c r="C1124" t="s">
        <v>6</v>
      </c>
      <c r="D1124" t="s">
        <v>231</v>
      </c>
      <c r="E1124">
        <v>1955</v>
      </c>
      <c r="F1124">
        <v>7.3</v>
      </c>
      <c r="G1124">
        <v>37.533000000000001</v>
      </c>
      <c r="H1124" t="str">
        <f xml:space="preserve"> _01_data[[#This Row],[country]] &amp; _01_data[[#This Row],[year]]</f>
        <v>Madagascar1955</v>
      </c>
      <c r="V1124">
        <v>62</v>
      </c>
      <c r="W1124">
        <v>2011</v>
      </c>
      <c r="X1124" t="str">
        <v>Belgium</v>
      </c>
      <c r="Y1124">
        <v>1.847</v>
      </c>
      <c r="Z1124">
        <v>80.194000000000003</v>
      </c>
      <c r="AA1124" t="e">
        <v>#N/A</v>
      </c>
      <c r="AB1124" t="e">
        <v>#N/A</v>
      </c>
    </row>
    <row r="1125" spans="2:28">
      <c r="B1125" t="s">
        <v>113</v>
      </c>
      <c r="C1125" t="s">
        <v>6</v>
      </c>
      <c r="D1125" t="s">
        <v>231</v>
      </c>
      <c r="E1125">
        <v>1955</v>
      </c>
      <c r="F1125">
        <v>6.798</v>
      </c>
      <c r="G1125">
        <v>36.752000000000002</v>
      </c>
      <c r="H1125" t="str">
        <f xml:space="preserve"> _01_data[[#This Row],[country]] &amp; _01_data[[#This Row],[year]]</f>
        <v>Malawi1955</v>
      </c>
      <c r="V1125">
        <v>63</v>
      </c>
      <c r="W1125">
        <v>2012</v>
      </c>
      <c r="X1125" t="str">
        <v>Belgium</v>
      </c>
      <c r="Y1125">
        <v>1.851</v>
      </c>
      <c r="Z1125">
        <v>80.373000000000005</v>
      </c>
      <c r="AA1125" t="e">
        <v>#N/A</v>
      </c>
      <c r="AB1125" t="e">
        <v>#N/A</v>
      </c>
    </row>
    <row r="1126" spans="2:28">
      <c r="B1126" t="s">
        <v>114</v>
      </c>
      <c r="C1126" t="s">
        <v>216</v>
      </c>
      <c r="D1126" t="s">
        <v>230</v>
      </c>
      <c r="E1126">
        <v>1955</v>
      </c>
      <c r="F1126">
        <v>6.2569999999999997</v>
      </c>
      <c r="G1126">
        <v>56.402000000000001</v>
      </c>
      <c r="H1126" t="str">
        <f xml:space="preserve"> _01_data[[#This Row],[country]] &amp; _01_data[[#This Row],[year]]</f>
        <v>Malaysia1955</v>
      </c>
      <c r="V1126">
        <v>64</v>
      </c>
      <c r="W1126">
        <v>2013</v>
      </c>
      <c r="X1126" t="str">
        <v>Belgium</v>
      </c>
      <c r="Y1126">
        <v>1.8540000000000001</v>
      </c>
      <c r="Z1126">
        <v>80.548000000000002</v>
      </c>
      <c r="AA1126">
        <v>1.8540000000000001</v>
      </c>
      <c r="AB1126">
        <v>80.548000000000002</v>
      </c>
    </row>
    <row r="1127" spans="2:28">
      <c r="B1127" t="s">
        <v>115</v>
      </c>
      <c r="C1127" t="s">
        <v>216</v>
      </c>
      <c r="D1127" t="s">
        <v>217</v>
      </c>
      <c r="E1127">
        <v>1955</v>
      </c>
      <c r="F1127">
        <v>6.4989999999999997</v>
      </c>
      <c r="G1127">
        <v>33.655999999999999</v>
      </c>
      <c r="H1127" t="str">
        <f xml:space="preserve"> _01_data[[#This Row],[country]] &amp; _01_data[[#This Row],[year]]</f>
        <v>Maldives1955</v>
      </c>
      <c r="V1127">
        <v>0</v>
      </c>
      <c r="W1127" t="str">
        <v/>
      </c>
      <c r="X1127" t="str">
        <v/>
      </c>
      <c r="Y1127" t="e">
        <v>#N/A</v>
      </c>
      <c r="Z1127" t="e">
        <v>#N/A</v>
      </c>
      <c r="AA1127" t="e">
        <v>#N/A</v>
      </c>
      <c r="AB1127" t="e">
        <v>#N/A</v>
      </c>
    </row>
    <row r="1128" spans="2:28">
      <c r="B1128" t="s">
        <v>116</v>
      </c>
      <c r="C1128" t="s">
        <v>6</v>
      </c>
      <c r="D1128" t="s">
        <v>228</v>
      </c>
      <c r="E1128">
        <v>1955</v>
      </c>
      <c r="F1128">
        <v>6.5739999999999998</v>
      </c>
      <c r="G1128">
        <v>27.54</v>
      </c>
      <c r="H1128" t="str">
        <f xml:space="preserve"> _01_data[[#This Row],[country]] &amp; _01_data[[#This Row],[year]]</f>
        <v>Mali1955</v>
      </c>
      <c r="V1128">
        <v>1</v>
      </c>
      <c r="W1128">
        <v>1950</v>
      </c>
      <c r="X1128" t="str">
        <v>Belize</v>
      </c>
      <c r="Y1128">
        <v>6.69</v>
      </c>
      <c r="Z1128">
        <v>54.805999999999997</v>
      </c>
      <c r="AA1128" t="e">
        <v>#N/A</v>
      </c>
      <c r="AB1128" t="e">
        <v>#N/A</v>
      </c>
    </row>
    <row r="1129" spans="2:28">
      <c r="B1129" t="s">
        <v>117</v>
      </c>
      <c r="C1129" t="s">
        <v>4</v>
      </c>
      <c r="D1129" t="s">
        <v>226</v>
      </c>
      <c r="E1129">
        <v>1955</v>
      </c>
      <c r="F1129">
        <v>4.0110000000000001</v>
      </c>
      <c r="G1129">
        <v>66.253</v>
      </c>
      <c r="H1129" t="str">
        <f xml:space="preserve"> _01_data[[#This Row],[country]] &amp; _01_data[[#This Row],[year]]</f>
        <v>Malta1955</v>
      </c>
      <c r="V1129">
        <v>2</v>
      </c>
      <c r="W1129">
        <v>1951</v>
      </c>
      <c r="X1129" t="str">
        <v>Belize</v>
      </c>
      <c r="Y1129">
        <v>6.68</v>
      </c>
      <c r="Z1129">
        <v>55.085999999999999</v>
      </c>
      <c r="AA1129" t="e">
        <v>#N/A</v>
      </c>
      <c r="AB1129" t="e">
        <v>#N/A</v>
      </c>
    </row>
    <row r="1130" spans="2:28">
      <c r="B1130" t="s">
        <v>118</v>
      </c>
      <c r="C1130" t="s">
        <v>221</v>
      </c>
      <c r="D1130" t="s">
        <v>224</v>
      </c>
      <c r="E1130">
        <v>1955</v>
      </c>
      <c r="F1130">
        <v>5.7530000000000001</v>
      </c>
      <c r="G1130">
        <v>57.279000000000003</v>
      </c>
      <c r="H1130" t="str">
        <f xml:space="preserve"> _01_data[[#This Row],[country]] &amp; _01_data[[#This Row],[year]]</f>
        <v>Martinique1955</v>
      </c>
      <c r="V1130">
        <v>3</v>
      </c>
      <c r="W1130">
        <v>1952</v>
      </c>
      <c r="X1130" t="str">
        <v>Belize</v>
      </c>
      <c r="Y1130">
        <v>6.66</v>
      </c>
      <c r="Z1130">
        <v>55.643999999999998</v>
      </c>
      <c r="AA1130" t="e">
        <v>#N/A</v>
      </c>
      <c r="AB1130" t="e">
        <v>#N/A</v>
      </c>
    </row>
    <row r="1131" spans="2:28">
      <c r="B1131" t="s">
        <v>119</v>
      </c>
      <c r="C1131" t="s">
        <v>6</v>
      </c>
      <c r="D1131" t="s">
        <v>228</v>
      </c>
      <c r="E1131">
        <v>1955</v>
      </c>
      <c r="F1131">
        <v>6.5679999999999996</v>
      </c>
      <c r="G1131">
        <v>40.098999999999997</v>
      </c>
      <c r="H1131" t="str">
        <f xml:space="preserve"> _01_data[[#This Row],[country]] &amp; _01_data[[#This Row],[year]]</f>
        <v>Mauritania1955</v>
      </c>
      <c r="V1131">
        <v>4</v>
      </c>
      <c r="W1131">
        <v>1953</v>
      </c>
      <c r="X1131" t="str">
        <v>Belize</v>
      </c>
      <c r="Y1131">
        <v>6.64</v>
      </c>
      <c r="Z1131">
        <v>56.197000000000003</v>
      </c>
      <c r="AA1131" t="e">
        <v>#N/A</v>
      </c>
      <c r="AB1131" t="e">
        <v>#N/A</v>
      </c>
    </row>
    <row r="1132" spans="2:28">
      <c r="B1132" t="s">
        <v>120</v>
      </c>
      <c r="C1132" t="s">
        <v>6</v>
      </c>
      <c r="D1132" t="s">
        <v>231</v>
      </c>
      <c r="E1132">
        <v>1955</v>
      </c>
      <c r="F1132">
        <v>5.8280000000000003</v>
      </c>
      <c r="G1132">
        <v>52.962000000000003</v>
      </c>
      <c r="H1132" t="str">
        <f xml:space="preserve"> _01_data[[#This Row],[country]] &amp; _01_data[[#This Row],[year]]</f>
        <v>Mauritius1955</v>
      </c>
      <c r="V1132">
        <v>5</v>
      </c>
      <c r="W1132">
        <v>1954</v>
      </c>
      <c r="X1132" t="str">
        <v>Belize</v>
      </c>
      <c r="Y1132">
        <v>6.62</v>
      </c>
      <c r="Z1132">
        <v>56.744999999999997</v>
      </c>
      <c r="AA1132" t="e">
        <v>#N/A</v>
      </c>
      <c r="AB1132" t="e">
        <v>#N/A</v>
      </c>
    </row>
    <row r="1133" spans="2:28">
      <c r="B1133" t="s">
        <v>121</v>
      </c>
      <c r="C1133" t="s">
        <v>6</v>
      </c>
      <c r="D1133" t="s">
        <v>231</v>
      </c>
      <c r="E1133">
        <v>1955</v>
      </c>
      <c r="F1133">
        <v>7.91</v>
      </c>
      <c r="G1133">
        <v>50.241</v>
      </c>
      <c r="H1133" t="str">
        <f xml:space="preserve"> _01_data[[#This Row],[country]] &amp; _01_data[[#This Row],[year]]</f>
        <v>Mayotte1955</v>
      </c>
      <c r="V1133">
        <v>6</v>
      </c>
      <c r="W1133">
        <v>1955</v>
      </c>
      <c r="X1133" t="str">
        <v>Belize</v>
      </c>
      <c r="Y1133">
        <v>6.6</v>
      </c>
      <c r="Z1133">
        <v>57.289000000000001</v>
      </c>
      <c r="AA1133" t="e">
        <v>#N/A</v>
      </c>
      <c r="AB1133" t="e">
        <v>#N/A</v>
      </c>
    </row>
    <row r="1134" spans="2:28">
      <c r="B1134" t="s">
        <v>122</v>
      </c>
      <c r="C1134" t="s">
        <v>221</v>
      </c>
      <c r="D1134" t="s">
        <v>227</v>
      </c>
      <c r="E1134">
        <v>1955</v>
      </c>
      <c r="F1134">
        <v>6.7759999999999998</v>
      </c>
      <c r="G1134">
        <v>53.19</v>
      </c>
      <c r="H1134" t="str">
        <f xml:space="preserve"> _01_data[[#This Row],[country]] &amp; _01_data[[#This Row],[year]]</f>
        <v>Mexico1955</v>
      </c>
      <c r="V1134">
        <v>7</v>
      </c>
      <c r="W1134">
        <v>1956</v>
      </c>
      <c r="X1134" t="str">
        <v>Belize</v>
      </c>
      <c r="Y1134">
        <v>6.58</v>
      </c>
      <c r="Z1134">
        <v>57.829000000000001</v>
      </c>
      <c r="AA1134" t="e">
        <v>#N/A</v>
      </c>
      <c r="AB1134" t="e">
        <v>#N/A</v>
      </c>
    </row>
    <row r="1135" spans="2:28">
      <c r="B1135" t="s">
        <v>123</v>
      </c>
      <c r="C1135" t="s">
        <v>225</v>
      </c>
      <c r="D1135" t="s">
        <v>225</v>
      </c>
      <c r="E1135">
        <v>1955</v>
      </c>
      <c r="F1135">
        <v>7.085</v>
      </c>
      <c r="G1135">
        <v>55.576999999999998</v>
      </c>
      <c r="H1135" t="str">
        <f xml:space="preserve"> _01_data[[#This Row],[country]] &amp; _01_data[[#This Row],[year]]</f>
        <v>Micronesia Federated States of1955</v>
      </c>
      <c r="V1135">
        <v>8</v>
      </c>
      <c r="W1135">
        <v>1957</v>
      </c>
      <c r="X1135" t="str">
        <v>Belize</v>
      </c>
      <c r="Y1135">
        <v>6.56</v>
      </c>
      <c r="Z1135">
        <v>58.366</v>
      </c>
      <c r="AA1135" t="e">
        <v>#N/A</v>
      </c>
      <c r="AB1135" t="e">
        <v>#N/A</v>
      </c>
    </row>
    <row r="1136" spans="2:28">
      <c r="B1136" t="s">
        <v>124</v>
      </c>
      <c r="C1136" t="s">
        <v>4</v>
      </c>
      <c r="D1136" t="s">
        <v>218</v>
      </c>
      <c r="E1136">
        <v>1955</v>
      </c>
      <c r="F1136">
        <v>3.504</v>
      </c>
      <c r="G1136">
        <v>60.097999999999999</v>
      </c>
      <c r="H1136" t="str">
        <f xml:space="preserve"> _01_data[[#This Row],[country]] &amp; _01_data[[#This Row],[year]]</f>
        <v>Moldova1955</v>
      </c>
      <c r="V1136">
        <v>9</v>
      </c>
      <c r="W1136">
        <v>1958</v>
      </c>
      <c r="X1136" t="str">
        <v>Belize</v>
      </c>
      <c r="Y1136">
        <v>6.54</v>
      </c>
      <c r="Z1136">
        <v>58.901000000000003</v>
      </c>
      <c r="AA1136" t="e">
        <v>#N/A</v>
      </c>
      <c r="AB1136" t="e">
        <v>#N/A</v>
      </c>
    </row>
    <row r="1137" spans="2:28">
      <c r="B1137" t="s">
        <v>125</v>
      </c>
      <c r="C1137" t="s">
        <v>216</v>
      </c>
      <c r="D1137" t="s">
        <v>232</v>
      </c>
      <c r="E1137">
        <v>1955</v>
      </c>
      <c r="F1137">
        <v>5.859</v>
      </c>
      <c r="G1137">
        <v>44.344999999999999</v>
      </c>
      <c r="H1137" t="str">
        <f xml:space="preserve"> _01_data[[#This Row],[country]] &amp; _01_data[[#This Row],[year]]</f>
        <v>Mongolia1955</v>
      </c>
      <c r="V1137">
        <v>10</v>
      </c>
      <c r="W1137">
        <v>1959</v>
      </c>
      <c r="X1137" t="str">
        <v>Belize</v>
      </c>
      <c r="Y1137">
        <v>6.52</v>
      </c>
      <c r="Z1137">
        <v>59.439</v>
      </c>
      <c r="AA1137" t="e">
        <v>#N/A</v>
      </c>
      <c r="AB1137" t="e">
        <v>#N/A</v>
      </c>
    </row>
    <row r="1138" spans="2:28">
      <c r="B1138" t="s">
        <v>126</v>
      </c>
      <c r="C1138" t="s">
        <v>4</v>
      </c>
      <c r="D1138" t="s">
        <v>218</v>
      </c>
      <c r="E1138">
        <v>1955</v>
      </c>
      <c r="F1138">
        <v>3.9260000000000002</v>
      </c>
      <c r="G1138">
        <v>60.735999999999997</v>
      </c>
      <c r="H1138" t="str">
        <f xml:space="preserve"> _01_data[[#This Row],[country]] &amp; _01_data[[#This Row],[year]]</f>
        <v>Montenegro1955</v>
      </c>
      <c r="V1138">
        <v>11</v>
      </c>
      <c r="W1138">
        <v>1960</v>
      </c>
      <c r="X1138" t="str">
        <v>Belize</v>
      </c>
      <c r="Y1138">
        <v>6.5</v>
      </c>
      <c r="Z1138">
        <v>59.981000000000002</v>
      </c>
      <c r="AA1138" t="e">
        <v>#N/A</v>
      </c>
      <c r="AB1138" t="e">
        <v>#N/A</v>
      </c>
    </row>
    <row r="1139" spans="2:28">
      <c r="B1139" t="s">
        <v>127</v>
      </c>
      <c r="C1139" t="s">
        <v>6</v>
      </c>
      <c r="D1139" t="s">
        <v>219</v>
      </c>
      <c r="E1139">
        <v>1955</v>
      </c>
      <c r="F1139">
        <v>6.7549999999999999</v>
      </c>
      <c r="G1139">
        <v>46.509</v>
      </c>
      <c r="H1139" t="str">
        <f xml:space="preserve"> _01_data[[#This Row],[country]] &amp; _01_data[[#This Row],[year]]</f>
        <v>Morocco1955</v>
      </c>
      <c r="V1139">
        <v>12</v>
      </c>
      <c r="W1139">
        <v>1961</v>
      </c>
      <c r="X1139" t="str">
        <v>Belize</v>
      </c>
      <c r="Y1139">
        <v>6.48</v>
      </c>
      <c r="Z1139">
        <v>60.530999999999999</v>
      </c>
      <c r="AA1139" t="e">
        <v>#N/A</v>
      </c>
      <c r="AB1139" t="e">
        <v>#N/A</v>
      </c>
    </row>
    <row r="1140" spans="2:28">
      <c r="B1140" t="s">
        <v>128</v>
      </c>
      <c r="C1140" t="s">
        <v>6</v>
      </c>
      <c r="D1140" t="s">
        <v>231</v>
      </c>
      <c r="E1140">
        <v>1955</v>
      </c>
      <c r="F1140">
        <v>6.6</v>
      </c>
      <c r="G1140">
        <v>32.551000000000002</v>
      </c>
      <c r="H1140" t="str">
        <f xml:space="preserve"> _01_data[[#This Row],[country]] &amp; _01_data[[#This Row],[year]]</f>
        <v>Mozambique1955</v>
      </c>
      <c r="V1140">
        <v>13</v>
      </c>
      <c r="W1140">
        <v>1962</v>
      </c>
      <c r="X1140" t="str">
        <v>Belize</v>
      </c>
      <c r="Y1140">
        <v>6.46</v>
      </c>
      <c r="Z1140">
        <v>61.091999999999999</v>
      </c>
      <c r="AA1140" t="e">
        <v>#N/A</v>
      </c>
      <c r="AB1140" t="e">
        <v>#N/A</v>
      </c>
    </row>
    <row r="1141" spans="2:28">
      <c r="B1141" t="s">
        <v>129</v>
      </c>
      <c r="C1141" t="s">
        <v>216</v>
      </c>
      <c r="D1141" t="s">
        <v>230</v>
      </c>
      <c r="E1141">
        <v>1955</v>
      </c>
      <c r="F1141">
        <v>5.9850000000000003</v>
      </c>
      <c r="G1141">
        <v>39.052</v>
      </c>
      <c r="H1141" t="str">
        <f xml:space="preserve"> _01_data[[#This Row],[country]] &amp; _01_data[[#This Row],[year]]</f>
        <v>Myanmar1955</v>
      </c>
      <c r="V1141">
        <v>14</v>
      </c>
      <c r="W1141">
        <v>1963</v>
      </c>
      <c r="X1141" t="str">
        <v>Belize</v>
      </c>
      <c r="Y1141">
        <v>6.44</v>
      </c>
      <c r="Z1141">
        <v>61.662999999999997</v>
      </c>
      <c r="AA1141" t="e">
        <v>#N/A</v>
      </c>
      <c r="AB1141" t="e">
        <v>#N/A</v>
      </c>
    </row>
    <row r="1142" spans="2:28">
      <c r="B1142" t="s">
        <v>130</v>
      </c>
      <c r="C1142" t="s">
        <v>6</v>
      </c>
      <c r="D1142" t="s">
        <v>229</v>
      </c>
      <c r="E1142">
        <v>1955</v>
      </c>
      <c r="F1142">
        <v>6.0490000000000004</v>
      </c>
      <c r="G1142">
        <v>43.564999999999998</v>
      </c>
      <c r="H1142" t="str">
        <f xml:space="preserve"> _01_data[[#This Row],[country]] &amp; _01_data[[#This Row],[year]]</f>
        <v>Namibia1955</v>
      </c>
      <c r="V1142">
        <v>15</v>
      </c>
      <c r="W1142">
        <v>1964</v>
      </c>
      <c r="X1142" t="str">
        <v>Belize</v>
      </c>
      <c r="Y1142">
        <v>6.42</v>
      </c>
      <c r="Z1142">
        <v>62.241</v>
      </c>
      <c r="AA1142" t="e">
        <v>#N/A</v>
      </c>
      <c r="AB1142" t="e">
        <v>#N/A</v>
      </c>
    </row>
    <row r="1143" spans="2:28">
      <c r="B1143" t="s">
        <v>131</v>
      </c>
      <c r="C1143" t="s">
        <v>216</v>
      </c>
      <c r="D1143" t="s">
        <v>217</v>
      </c>
      <c r="E1143">
        <v>1955</v>
      </c>
      <c r="F1143">
        <v>5.9930000000000003</v>
      </c>
      <c r="G1143">
        <v>36.427</v>
      </c>
      <c r="H1143" t="str">
        <f xml:space="preserve"> _01_data[[#This Row],[country]] &amp; _01_data[[#This Row],[year]]</f>
        <v>Nepal1955</v>
      </c>
      <c r="V1143">
        <v>16</v>
      </c>
      <c r="W1143">
        <v>1965</v>
      </c>
      <c r="X1143" t="str">
        <v>Belize</v>
      </c>
      <c r="Y1143">
        <v>6.4</v>
      </c>
      <c r="Z1143">
        <v>62.823</v>
      </c>
      <c r="AA1143" t="e">
        <v>#N/A</v>
      </c>
      <c r="AB1143" t="e">
        <v>#N/A</v>
      </c>
    </row>
    <row r="1144" spans="2:28">
      <c r="B1144" t="s">
        <v>132</v>
      </c>
      <c r="C1144" t="s">
        <v>4</v>
      </c>
      <c r="D1144" t="s">
        <v>226</v>
      </c>
      <c r="E1144">
        <v>1955</v>
      </c>
      <c r="F1144">
        <v>3.03</v>
      </c>
      <c r="G1144">
        <v>72.52</v>
      </c>
      <c r="H1144" t="str">
        <f xml:space="preserve"> _01_data[[#This Row],[country]] &amp; _01_data[[#This Row],[year]]</f>
        <v>Netherlands1955</v>
      </c>
      <c r="V1144">
        <v>17</v>
      </c>
      <c r="W1144">
        <v>1966</v>
      </c>
      <c r="X1144" t="str">
        <v>Belize</v>
      </c>
      <c r="Y1144">
        <v>6.3789999999999996</v>
      </c>
      <c r="Z1144">
        <v>63.402000000000001</v>
      </c>
      <c r="AA1144" t="e">
        <v>#N/A</v>
      </c>
      <c r="AB1144" t="e">
        <v>#N/A</v>
      </c>
    </row>
    <row r="1145" spans="2:28">
      <c r="B1145" t="s">
        <v>133</v>
      </c>
      <c r="C1145" t="s">
        <v>4</v>
      </c>
      <c r="D1145" t="s">
        <v>226</v>
      </c>
      <c r="E1145">
        <v>1955</v>
      </c>
      <c r="F1145">
        <v>5.44</v>
      </c>
      <c r="G1145">
        <v>62.701999999999998</v>
      </c>
      <c r="H1145" t="str">
        <f xml:space="preserve"> _01_data[[#This Row],[country]] &amp; _01_data[[#This Row],[year]]</f>
        <v>Netherlands Antilles1955</v>
      </c>
      <c r="V1145">
        <v>18</v>
      </c>
      <c r="W1145">
        <v>1967</v>
      </c>
      <c r="X1145" t="str">
        <v>Belize</v>
      </c>
      <c r="Y1145">
        <v>6.3579999999999997</v>
      </c>
      <c r="Z1145">
        <v>63.970999999999997</v>
      </c>
      <c r="AA1145" t="e">
        <v>#N/A</v>
      </c>
      <c r="AB1145" t="e">
        <v>#N/A</v>
      </c>
    </row>
    <row r="1146" spans="2:28">
      <c r="B1146" t="s">
        <v>134</v>
      </c>
      <c r="C1146" t="s">
        <v>225</v>
      </c>
      <c r="D1146" t="s">
        <v>225</v>
      </c>
      <c r="E1146">
        <v>1955</v>
      </c>
      <c r="F1146">
        <v>5.2229999999999999</v>
      </c>
      <c r="G1146">
        <v>52.74</v>
      </c>
      <c r="H1146" t="str">
        <f xml:space="preserve"> _01_data[[#This Row],[country]] &amp; _01_data[[#This Row],[year]]</f>
        <v>New Caledonia1955</v>
      </c>
      <c r="V1146">
        <v>19</v>
      </c>
      <c r="W1146">
        <v>1968</v>
      </c>
      <c r="X1146" t="str">
        <v>Belize</v>
      </c>
      <c r="Y1146">
        <v>6.3369999999999997</v>
      </c>
      <c r="Z1146">
        <v>64.525000000000006</v>
      </c>
      <c r="AA1146" t="e">
        <v>#N/A</v>
      </c>
      <c r="AB1146" t="e">
        <v>#N/A</v>
      </c>
    </row>
    <row r="1147" spans="2:28">
      <c r="B1147" t="s">
        <v>135</v>
      </c>
      <c r="C1147" t="s">
        <v>225</v>
      </c>
      <c r="D1147" t="s">
        <v>225</v>
      </c>
      <c r="E1147">
        <v>1955</v>
      </c>
      <c r="F1147">
        <v>3.4880200000000001</v>
      </c>
      <c r="G1147">
        <v>70.48</v>
      </c>
      <c r="H1147" t="str">
        <f xml:space="preserve"> _01_data[[#This Row],[country]] &amp; _01_data[[#This Row],[year]]</f>
        <v>New Zealand1955</v>
      </c>
      <c r="V1147">
        <v>20</v>
      </c>
      <c r="W1147">
        <v>1969</v>
      </c>
      <c r="X1147" t="str">
        <v>Belize</v>
      </c>
      <c r="Y1147">
        <v>6.3159999999999998</v>
      </c>
      <c r="Z1147">
        <v>65.058000000000007</v>
      </c>
      <c r="AA1147" t="e">
        <v>#N/A</v>
      </c>
      <c r="AB1147" t="e">
        <v>#N/A</v>
      </c>
    </row>
    <row r="1148" spans="2:28">
      <c r="B1148" t="s">
        <v>136</v>
      </c>
      <c r="C1148" t="s">
        <v>221</v>
      </c>
      <c r="D1148" t="s">
        <v>227</v>
      </c>
      <c r="E1148">
        <v>1955</v>
      </c>
      <c r="F1148">
        <v>7.4660000000000002</v>
      </c>
      <c r="G1148">
        <v>43.844000000000001</v>
      </c>
      <c r="H1148" t="str">
        <f xml:space="preserve"> _01_data[[#This Row],[country]] &amp; _01_data[[#This Row],[year]]</f>
        <v>Nicaragua1955</v>
      </c>
      <c r="V1148">
        <v>21</v>
      </c>
      <c r="W1148">
        <v>1970</v>
      </c>
      <c r="X1148" t="str">
        <v>Belize</v>
      </c>
      <c r="Y1148">
        <v>6.2990000000000004</v>
      </c>
      <c r="Z1148">
        <v>65.566000000000003</v>
      </c>
      <c r="AA1148" t="e">
        <v>#N/A</v>
      </c>
      <c r="AB1148" t="e">
        <v>#N/A</v>
      </c>
    </row>
    <row r="1149" spans="2:28">
      <c r="B1149" t="s">
        <v>137</v>
      </c>
      <c r="C1149" t="s">
        <v>6</v>
      </c>
      <c r="D1149" t="s">
        <v>228</v>
      </c>
      <c r="E1149">
        <v>1955</v>
      </c>
      <c r="F1149">
        <v>6.9269999999999996</v>
      </c>
      <c r="G1149">
        <v>35.113999999999997</v>
      </c>
      <c r="H1149" t="str">
        <f xml:space="preserve"> _01_data[[#This Row],[country]] &amp; _01_data[[#This Row],[year]]</f>
        <v>Niger1955</v>
      </c>
      <c r="V1149">
        <v>22</v>
      </c>
      <c r="W1149">
        <v>1971</v>
      </c>
      <c r="X1149" t="str">
        <v>Belize</v>
      </c>
      <c r="Y1149">
        <v>6.2880000000000003</v>
      </c>
      <c r="Z1149">
        <v>66.046999999999997</v>
      </c>
      <c r="AA1149" t="e">
        <v>#N/A</v>
      </c>
      <c r="AB1149" t="e">
        <v>#N/A</v>
      </c>
    </row>
    <row r="1150" spans="2:28">
      <c r="B1150" t="s">
        <v>138</v>
      </c>
      <c r="C1150" t="s">
        <v>6</v>
      </c>
      <c r="D1150" t="s">
        <v>228</v>
      </c>
      <c r="E1150">
        <v>1955</v>
      </c>
      <c r="F1150">
        <v>6.3529999999999998</v>
      </c>
      <c r="G1150">
        <v>34.948</v>
      </c>
      <c r="H1150" t="str">
        <f xml:space="preserve"> _01_data[[#This Row],[country]] &amp; _01_data[[#This Row],[year]]</f>
        <v>Nigeria1955</v>
      </c>
      <c r="V1150">
        <v>23</v>
      </c>
      <c r="W1150">
        <v>1972</v>
      </c>
      <c r="X1150" t="str">
        <v>Belize</v>
      </c>
      <c r="Y1150">
        <v>6.2839999999999998</v>
      </c>
      <c r="Z1150">
        <v>66.504000000000005</v>
      </c>
      <c r="AA1150" t="e">
        <v>#N/A</v>
      </c>
      <c r="AB1150" t="e">
        <v>#N/A</v>
      </c>
    </row>
    <row r="1151" spans="2:28">
      <c r="B1151" t="s">
        <v>139</v>
      </c>
      <c r="C1151" t="s">
        <v>4</v>
      </c>
      <c r="D1151" t="s">
        <v>226</v>
      </c>
      <c r="E1151">
        <v>1955</v>
      </c>
      <c r="F1151">
        <v>2.79</v>
      </c>
      <c r="G1151">
        <v>73.44</v>
      </c>
      <c r="H1151" t="str">
        <f xml:space="preserve"> _01_data[[#This Row],[country]] &amp; _01_data[[#This Row],[year]]</f>
        <v>Norway1955</v>
      </c>
      <c r="V1151">
        <v>24</v>
      </c>
      <c r="W1151">
        <v>1973</v>
      </c>
      <c r="X1151" t="str">
        <v>Belize</v>
      </c>
      <c r="Y1151">
        <v>6.2850000000000001</v>
      </c>
      <c r="Z1151">
        <v>66.938999999999993</v>
      </c>
      <c r="AA1151" t="e">
        <v>#N/A</v>
      </c>
      <c r="AB1151" t="e">
        <v>#N/A</v>
      </c>
    </row>
    <row r="1152" spans="2:28">
      <c r="B1152" t="s">
        <v>140</v>
      </c>
      <c r="C1152" t="s">
        <v>216</v>
      </c>
      <c r="D1152" t="s">
        <v>223</v>
      </c>
      <c r="E1152">
        <v>1955</v>
      </c>
      <c r="F1152">
        <v>7.2519999999999998</v>
      </c>
      <c r="G1152">
        <v>38.341999999999999</v>
      </c>
      <c r="H1152" t="str">
        <f xml:space="preserve"> _01_data[[#This Row],[country]] &amp; _01_data[[#This Row],[year]]</f>
        <v>Oman1955</v>
      </c>
      <c r="V1152">
        <v>25</v>
      </c>
      <c r="W1152">
        <v>1974</v>
      </c>
      <c r="X1152" t="str">
        <v>Belize</v>
      </c>
      <c r="Y1152">
        <v>6.2859999999999996</v>
      </c>
      <c r="Z1152">
        <v>67.353999999999999</v>
      </c>
      <c r="AA1152" t="e">
        <v>#N/A</v>
      </c>
      <c r="AB1152" t="e">
        <v>#N/A</v>
      </c>
    </row>
    <row r="1153" spans="2:28">
      <c r="B1153" t="s">
        <v>141</v>
      </c>
      <c r="C1153" t="s">
        <v>216</v>
      </c>
      <c r="D1153" t="s">
        <v>217</v>
      </c>
      <c r="E1153">
        <v>1955</v>
      </c>
      <c r="F1153">
        <v>6.6</v>
      </c>
      <c r="G1153">
        <v>41.267000000000003</v>
      </c>
      <c r="H1153" t="str">
        <f xml:space="preserve"> _01_data[[#This Row],[country]] &amp; _01_data[[#This Row],[year]]</f>
        <v>Pakistan1955</v>
      </c>
      <c r="V1153">
        <v>26</v>
      </c>
      <c r="W1153">
        <v>1975</v>
      </c>
      <c r="X1153" t="str">
        <v>Belize</v>
      </c>
      <c r="Y1153">
        <v>6.2779999999999996</v>
      </c>
      <c r="Z1153">
        <v>67.751000000000005</v>
      </c>
      <c r="AA1153" t="e">
        <v>#N/A</v>
      </c>
      <c r="AB1153" t="e">
        <v>#N/A</v>
      </c>
    </row>
    <row r="1154" spans="2:28">
      <c r="B1154" t="s">
        <v>142</v>
      </c>
      <c r="C1154" t="s">
        <v>221</v>
      </c>
      <c r="D1154" t="s">
        <v>227</v>
      </c>
      <c r="E1154">
        <v>1955</v>
      </c>
      <c r="F1154">
        <v>5.8479999999999999</v>
      </c>
      <c r="G1154">
        <v>58.152000000000001</v>
      </c>
      <c r="H1154" t="str">
        <f xml:space="preserve"> _01_data[[#This Row],[country]] &amp; _01_data[[#This Row],[year]]</f>
        <v>Panama1955</v>
      </c>
      <c r="V1154">
        <v>27</v>
      </c>
      <c r="W1154">
        <v>1976</v>
      </c>
      <c r="X1154" t="str">
        <v>Belize</v>
      </c>
      <c r="Y1154">
        <v>6.25</v>
      </c>
      <c r="Z1154">
        <v>68.135000000000005</v>
      </c>
      <c r="AA1154" t="e">
        <v>#N/A</v>
      </c>
      <c r="AB1154" t="e">
        <v>#N/A</v>
      </c>
    </row>
    <row r="1155" spans="2:28">
      <c r="B1155" t="s">
        <v>143</v>
      </c>
      <c r="C1155" t="s">
        <v>225</v>
      </c>
      <c r="D1155" t="s">
        <v>225</v>
      </c>
      <c r="E1155">
        <v>1955</v>
      </c>
      <c r="F1155">
        <v>6.2480000000000002</v>
      </c>
      <c r="G1155">
        <v>35.902000000000001</v>
      </c>
      <c r="H1155" t="str">
        <f xml:space="preserve"> _01_data[[#This Row],[country]] &amp; _01_data[[#This Row],[year]]</f>
        <v>Papua New Guinea1955</v>
      </c>
      <c r="V1155">
        <v>28</v>
      </c>
      <c r="W1155">
        <v>1977</v>
      </c>
      <c r="X1155" t="str">
        <v>Belize</v>
      </c>
      <c r="Y1155">
        <v>6.1950000000000003</v>
      </c>
      <c r="Z1155">
        <v>68.509</v>
      </c>
      <c r="AA1155" t="e">
        <v>#N/A</v>
      </c>
      <c r="AB1155" t="e">
        <v>#N/A</v>
      </c>
    </row>
    <row r="1156" spans="2:28">
      <c r="B1156" t="s">
        <v>144</v>
      </c>
      <c r="C1156" t="s">
        <v>221</v>
      </c>
      <c r="D1156" t="s">
        <v>222</v>
      </c>
      <c r="E1156">
        <v>1955</v>
      </c>
      <c r="F1156">
        <v>6.5090000000000003</v>
      </c>
      <c r="G1156">
        <v>62.905000000000001</v>
      </c>
      <c r="H1156" t="str">
        <f xml:space="preserve"> _01_data[[#This Row],[country]] &amp; _01_data[[#This Row],[year]]</f>
        <v>Paraguay1955</v>
      </c>
      <c r="V1156">
        <v>29</v>
      </c>
      <c r="W1156">
        <v>1978</v>
      </c>
      <c r="X1156" t="str">
        <v>Belize</v>
      </c>
      <c r="Y1156">
        <v>6.109</v>
      </c>
      <c r="Z1156">
        <v>68.873999999999995</v>
      </c>
      <c r="AA1156" t="e">
        <v>#N/A</v>
      </c>
      <c r="AB1156" t="e">
        <v>#N/A</v>
      </c>
    </row>
    <row r="1157" spans="2:28">
      <c r="B1157" t="s">
        <v>145</v>
      </c>
      <c r="C1157" t="s">
        <v>221</v>
      </c>
      <c r="D1157" t="s">
        <v>222</v>
      </c>
      <c r="E1157">
        <v>1955</v>
      </c>
      <c r="F1157">
        <v>6.8520000000000003</v>
      </c>
      <c r="G1157">
        <v>45.002000000000002</v>
      </c>
      <c r="H1157" t="str">
        <f xml:space="preserve"> _01_data[[#This Row],[country]] &amp; _01_data[[#This Row],[year]]</f>
        <v>Peru1955</v>
      </c>
      <c r="V1157">
        <v>30</v>
      </c>
      <c r="W1157">
        <v>1979</v>
      </c>
      <c r="X1157" t="str">
        <v>Belize</v>
      </c>
      <c r="Y1157">
        <v>5.992</v>
      </c>
      <c r="Z1157">
        <v>69.228999999999999</v>
      </c>
      <c r="AA1157" t="e">
        <v>#N/A</v>
      </c>
      <c r="AB1157" t="e">
        <v>#N/A</v>
      </c>
    </row>
    <row r="1158" spans="2:28">
      <c r="B1158" t="s">
        <v>146</v>
      </c>
      <c r="C1158" t="s">
        <v>216</v>
      </c>
      <c r="D1158" t="s">
        <v>230</v>
      </c>
      <c r="E1158">
        <v>1955</v>
      </c>
      <c r="F1158">
        <v>7.3659999999999997</v>
      </c>
      <c r="G1158">
        <v>56.276000000000003</v>
      </c>
      <c r="H1158" t="str">
        <f xml:space="preserve"> _01_data[[#This Row],[country]] &amp; _01_data[[#This Row],[year]]</f>
        <v>Philippines1955</v>
      </c>
      <c r="V1158">
        <v>31</v>
      </c>
      <c r="W1158">
        <v>1980</v>
      </c>
      <c r="X1158" t="str">
        <v>Belize</v>
      </c>
      <c r="Y1158">
        <v>5.8490000000000002</v>
      </c>
      <c r="Z1158">
        <v>69.576999999999998</v>
      </c>
      <c r="AA1158" t="e">
        <v>#N/A</v>
      </c>
      <c r="AB1158" t="e">
        <v>#N/A</v>
      </c>
    </row>
    <row r="1159" spans="2:28">
      <c r="B1159" t="s">
        <v>147</v>
      </c>
      <c r="C1159" t="s">
        <v>4</v>
      </c>
      <c r="D1159" t="s">
        <v>218</v>
      </c>
      <c r="E1159">
        <v>1955</v>
      </c>
      <c r="F1159">
        <v>3.5059999999999998</v>
      </c>
      <c r="G1159">
        <v>63.847999999999999</v>
      </c>
      <c r="H1159" t="str">
        <f xml:space="preserve"> _01_data[[#This Row],[country]] &amp; _01_data[[#This Row],[year]]</f>
        <v>Poland1955</v>
      </c>
      <c r="V1159">
        <v>32</v>
      </c>
      <c r="W1159">
        <v>1981</v>
      </c>
      <c r="X1159" t="str">
        <v>Belize</v>
      </c>
      <c r="Y1159">
        <v>5.6840000000000002</v>
      </c>
      <c r="Z1159">
        <v>69.921000000000006</v>
      </c>
      <c r="AA1159" t="e">
        <v>#N/A</v>
      </c>
      <c r="AB1159" t="e">
        <v>#N/A</v>
      </c>
    </row>
    <row r="1160" spans="2:28">
      <c r="B1160" t="s">
        <v>148</v>
      </c>
      <c r="C1160" t="s">
        <v>4</v>
      </c>
      <c r="D1160" t="s">
        <v>226</v>
      </c>
      <c r="E1160">
        <v>1955</v>
      </c>
      <c r="F1160">
        <v>3.1030000000000002</v>
      </c>
      <c r="G1160">
        <v>61.43</v>
      </c>
      <c r="H1160" t="str">
        <f xml:space="preserve"> _01_data[[#This Row],[country]] &amp; _01_data[[#This Row],[year]]</f>
        <v>Portugal1955</v>
      </c>
      <c r="V1160">
        <v>33</v>
      </c>
      <c r="W1160">
        <v>1982</v>
      </c>
      <c r="X1160" t="str">
        <v>Belize</v>
      </c>
      <c r="Y1160">
        <v>5.51</v>
      </c>
      <c r="Z1160">
        <v>70.257000000000005</v>
      </c>
      <c r="AA1160" t="e">
        <v>#N/A</v>
      </c>
      <c r="AB1160" t="e">
        <v>#N/A</v>
      </c>
    </row>
    <row r="1161" spans="2:28">
      <c r="B1161" t="s">
        <v>149</v>
      </c>
      <c r="C1161" t="s">
        <v>221</v>
      </c>
      <c r="D1161" t="s">
        <v>224</v>
      </c>
      <c r="E1161">
        <v>1955</v>
      </c>
      <c r="F1161">
        <v>4.9370000000000003</v>
      </c>
      <c r="G1161">
        <v>66.236999999999995</v>
      </c>
      <c r="H1161" t="str">
        <f xml:space="preserve"> _01_data[[#This Row],[country]] &amp; _01_data[[#This Row],[year]]</f>
        <v>Puerto Rico1955</v>
      </c>
      <c r="V1161">
        <v>34</v>
      </c>
      <c r="W1161">
        <v>1983</v>
      </c>
      <c r="X1161" t="str">
        <v>Belize</v>
      </c>
      <c r="Y1161">
        <v>5.3360000000000003</v>
      </c>
      <c r="Z1161">
        <v>70.575000000000003</v>
      </c>
      <c r="AA1161" t="e">
        <v>#N/A</v>
      </c>
      <c r="AB1161" t="e">
        <v>#N/A</v>
      </c>
    </row>
    <row r="1162" spans="2:28">
      <c r="B1162" t="s">
        <v>150</v>
      </c>
      <c r="C1162" t="s">
        <v>216</v>
      </c>
      <c r="D1162" t="s">
        <v>223</v>
      </c>
      <c r="E1162">
        <v>1955</v>
      </c>
      <c r="F1162">
        <v>6.9710000000000001</v>
      </c>
      <c r="G1162">
        <v>57.255000000000003</v>
      </c>
      <c r="H1162" t="str">
        <f xml:space="preserve"> _01_data[[#This Row],[country]] &amp; _01_data[[#This Row],[year]]</f>
        <v>Qatar1955</v>
      </c>
      <c r="V1162">
        <v>35</v>
      </c>
      <c r="W1162">
        <v>1984</v>
      </c>
      <c r="X1162" t="str">
        <v>Belize</v>
      </c>
      <c r="Y1162">
        <v>5.17</v>
      </c>
      <c r="Z1162">
        <v>70.864999999999995</v>
      </c>
      <c r="AA1162" t="e">
        <v>#N/A</v>
      </c>
      <c r="AB1162" t="e">
        <v>#N/A</v>
      </c>
    </row>
    <row r="1163" spans="2:28">
      <c r="B1163" t="s">
        <v>151</v>
      </c>
      <c r="C1163" t="s">
        <v>6</v>
      </c>
      <c r="D1163" t="s">
        <v>229</v>
      </c>
      <c r="E1163">
        <v>1955</v>
      </c>
      <c r="F1163">
        <v>6.69</v>
      </c>
      <c r="G1163">
        <v>50.856999999999999</v>
      </c>
      <c r="H1163" t="str">
        <f xml:space="preserve"> _01_data[[#This Row],[country]] &amp; _01_data[[#This Row],[year]]</f>
        <v>La Reunion1955</v>
      </c>
      <c r="V1163">
        <v>36</v>
      </c>
      <c r="W1163">
        <v>1985</v>
      </c>
      <c r="X1163" t="str">
        <v>Belize</v>
      </c>
      <c r="Y1163">
        <v>5.0190000000000001</v>
      </c>
      <c r="Z1163">
        <v>71.105999999999995</v>
      </c>
      <c r="AA1163" t="e">
        <v>#N/A</v>
      </c>
      <c r="AB1163" t="e">
        <v>#N/A</v>
      </c>
    </row>
    <row r="1164" spans="2:28">
      <c r="B1164" t="s">
        <v>152</v>
      </c>
      <c r="C1164" t="s">
        <v>4</v>
      </c>
      <c r="D1164" t="s">
        <v>218</v>
      </c>
      <c r="E1164">
        <v>1955</v>
      </c>
      <c r="F1164">
        <v>2.9859914032869801</v>
      </c>
      <c r="G1164">
        <v>61.784999999999997</v>
      </c>
      <c r="H1164" t="str">
        <f xml:space="preserve"> _01_data[[#This Row],[country]] &amp; _01_data[[#This Row],[year]]</f>
        <v>Romania1955</v>
      </c>
      <c r="V1164">
        <v>37</v>
      </c>
      <c r="W1164">
        <v>1986</v>
      </c>
      <c r="X1164" t="str">
        <v>Belize</v>
      </c>
      <c r="Y1164">
        <v>4.8860000000000001</v>
      </c>
      <c r="Z1164">
        <v>71.275999999999996</v>
      </c>
      <c r="AA1164" t="e">
        <v>#N/A</v>
      </c>
      <c r="AB1164" t="e">
        <v>#N/A</v>
      </c>
    </row>
    <row r="1165" spans="2:28">
      <c r="B1165" t="s">
        <v>153</v>
      </c>
      <c r="C1165" t="s">
        <v>4</v>
      </c>
      <c r="D1165" t="s">
        <v>218</v>
      </c>
      <c r="E1165">
        <v>1955</v>
      </c>
      <c r="F1165">
        <v>2.8690000000000002</v>
      </c>
      <c r="G1165">
        <v>65.656000000000006</v>
      </c>
      <c r="H1165" t="str">
        <f xml:space="preserve"> _01_data[[#This Row],[country]] &amp; _01_data[[#This Row],[year]]</f>
        <v>Russia1955</v>
      </c>
      <c r="V1165">
        <v>38</v>
      </c>
      <c r="W1165">
        <v>1987</v>
      </c>
      <c r="X1165" t="str">
        <v>Belize</v>
      </c>
      <c r="Y1165">
        <v>4.7709999999999999</v>
      </c>
      <c r="Z1165">
        <v>71.364000000000004</v>
      </c>
      <c r="AA1165" t="e">
        <v>#N/A</v>
      </c>
      <c r="AB1165" t="e">
        <v>#N/A</v>
      </c>
    </row>
    <row r="1166" spans="2:28">
      <c r="B1166" t="s">
        <v>154</v>
      </c>
      <c r="C1166" t="s">
        <v>6</v>
      </c>
      <c r="D1166" t="s">
        <v>231</v>
      </c>
      <c r="E1166">
        <v>1955</v>
      </c>
      <c r="F1166">
        <v>8.09</v>
      </c>
      <c r="G1166">
        <v>40.75</v>
      </c>
      <c r="H1166" t="str">
        <f xml:space="preserve"> _01_data[[#This Row],[country]] &amp; _01_data[[#This Row],[year]]</f>
        <v>Rwanda1955</v>
      </c>
      <c r="V1166">
        <v>39</v>
      </c>
      <c r="W1166">
        <v>1988</v>
      </c>
      <c r="X1166" t="str">
        <v>Belize</v>
      </c>
      <c r="Y1166">
        <v>4.6710000000000003</v>
      </c>
      <c r="Z1166">
        <v>71.367999999999995</v>
      </c>
      <c r="AA1166" t="e">
        <v>#N/A</v>
      </c>
      <c r="AB1166" t="e">
        <v>#N/A</v>
      </c>
    </row>
    <row r="1167" spans="2:28">
      <c r="B1167" t="s">
        <v>155</v>
      </c>
      <c r="C1167" t="s">
        <v>221</v>
      </c>
      <c r="D1167" t="s">
        <v>224</v>
      </c>
      <c r="E1167">
        <v>1955</v>
      </c>
      <c r="F1167">
        <v>6.6459999999999999</v>
      </c>
      <c r="G1167">
        <v>53.585000000000001</v>
      </c>
      <c r="H1167" t="str">
        <f xml:space="preserve"> _01_data[[#This Row],[country]] &amp; _01_data[[#This Row],[year]]</f>
        <v>Saint Lucia1955</v>
      </c>
      <c r="V1167">
        <v>40</v>
      </c>
      <c r="W1167">
        <v>1989</v>
      </c>
      <c r="X1167" t="str">
        <v>Belize</v>
      </c>
      <c r="Y1167">
        <v>4.5839999999999996</v>
      </c>
      <c r="Z1167">
        <v>71.293999999999997</v>
      </c>
      <c r="AA1167" t="e">
        <v>#N/A</v>
      </c>
      <c r="AB1167" t="e">
        <v>#N/A</v>
      </c>
    </row>
    <row r="1168" spans="2:28">
      <c r="B1168" t="s">
        <v>156</v>
      </c>
      <c r="C1168" t="s">
        <v>221</v>
      </c>
      <c r="D1168" t="s">
        <v>224</v>
      </c>
      <c r="E1168">
        <v>1955</v>
      </c>
      <c r="F1168">
        <v>7.3789999999999996</v>
      </c>
      <c r="G1168">
        <v>52.816000000000003</v>
      </c>
      <c r="H1168" t="str">
        <f xml:space="preserve"> _01_data[[#This Row],[country]] &amp; _01_data[[#This Row],[year]]</f>
        <v>Saint Vincent and the Grenadines1955</v>
      </c>
      <c r="V1168">
        <v>41</v>
      </c>
      <c r="W1168">
        <v>1990</v>
      </c>
      <c r="X1168" t="str">
        <v>Belize</v>
      </c>
      <c r="Y1168">
        <v>4.508</v>
      </c>
      <c r="Z1168">
        <v>71.147000000000006</v>
      </c>
      <c r="AA1168" t="e">
        <v>#N/A</v>
      </c>
      <c r="AB1168" t="e">
        <v>#N/A</v>
      </c>
    </row>
    <row r="1169" spans="2:28">
      <c r="B1169" t="s">
        <v>157</v>
      </c>
      <c r="C1169" t="s">
        <v>225</v>
      </c>
      <c r="D1169" t="s">
        <v>225</v>
      </c>
      <c r="E1169">
        <v>1955</v>
      </c>
      <c r="F1169">
        <v>7.6280000000000001</v>
      </c>
      <c r="G1169">
        <v>47.222999999999999</v>
      </c>
      <c r="H1169" t="str">
        <f xml:space="preserve"> _01_data[[#This Row],[country]] &amp; _01_data[[#This Row],[year]]</f>
        <v>Samoa1955</v>
      </c>
      <c r="V1169">
        <v>42</v>
      </c>
      <c r="W1169">
        <v>1991</v>
      </c>
      <c r="X1169" t="str">
        <v>Belize</v>
      </c>
      <c r="Y1169">
        <v>4.4359999999999999</v>
      </c>
      <c r="Z1169">
        <v>70.938999999999993</v>
      </c>
      <c r="AA1169" t="e">
        <v>#N/A</v>
      </c>
      <c r="AB1169" t="e">
        <v>#N/A</v>
      </c>
    </row>
    <row r="1170" spans="2:28">
      <c r="B1170" t="s">
        <v>158</v>
      </c>
      <c r="C1170" t="s">
        <v>6</v>
      </c>
      <c r="D1170" t="s">
        <v>220</v>
      </c>
      <c r="E1170">
        <v>1955</v>
      </c>
      <c r="F1170">
        <v>6.1840000000000002</v>
      </c>
      <c r="G1170">
        <v>47.567</v>
      </c>
      <c r="H1170" t="str">
        <f xml:space="preserve"> _01_data[[#This Row],[country]] &amp; _01_data[[#This Row],[year]]</f>
        <v>Sao Tome and Principe1955</v>
      </c>
      <c r="V1170">
        <v>43</v>
      </c>
      <c r="W1170">
        <v>1992</v>
      </c>
      <c r="X1170" t="str">
        <v>Belize</v>
      </c>
      <c r="Y1170">
        <v>4.3630000000000004</v>
      </c>
      <c r="Z1170">
        <v>70.695999999999998</v>
      </c>
      <c r="AA1170" t="e">
        <v>#N/A</v>
      </c>
      <c r="AB1170" t="e">
        <v>#N/A</v>
      </c>
    </row>
    <row r="1171" spans="2:28">
      <c r="B1171" t="s">
        <v>159</v>
      </c>
      <c r="C1171" t="s">
        <v>216</v>
      </c>
      <c r="D1171" t="s">
        <v>223</v>
      </c>
      <c r="E1171">
        <v>1955</v>
      </c>
      <c r="F1171">
        <v>7.1609999999999996</v>
      </c>
      <c r="G1171">
        <v>43.161000000000001</v>
      </c>
      <c r="H1171" t="str">
        <f xml:space="preserve"> _01_data[[#This Row],[country]] &amp; _01_data[[#This Row],[year]]</f>
        <v>Saudi Arabia1955</v>
      </c>
      <c r="V1171">
        <v>44</v>
      </c>
      <c r="W1171">
        <v>1993</v>
      </c>
      <c r="X1171" t="str">
        <v>Belize</v>
      </c>
      <c r="Y1171">
        <v>4.2859999999999996</v>
      </c>
      <c r="Z1171">
        <v>70.448999999999998</v>
      </c>
      <c r="AA1171" t="e">
        <v>#N/A</v>
      </c>
      <c r="AB1171" t="e">
        <v>#N/A</v>
      </c>
    </row>
    <row r="1172" spans="2:28">
      <c r="B1172" t="s">
        <v>160</v>
      </c>
      <c r="C1172" t="s">
        <v>6</v>
      </c>
      <c r="D1172" t="s">
        <v>228</v>
      </c>
      <c r="E1172">
        <v>1955</v>
      </c>
      <c r="F1172">
        <v>6.71</v>
      </c>
      <c r="G1172">
        <v>36.6</v>
      </c>
      <c r="H1172" t="str">
        <f xml:space="preserve"> _01_data[[#This Row],[country]] &amp; _01_data[[#This Row],[year]]</f>
        <v>Senegal1955</v>
      </c>
      <c r="V1172">
        <v>45</v>
      </c>
      <c r="W1172">
        <v>1994</v>
      </c>
      <c r="X1172" t="str">
        <v>Belize</v>
      </c>
      <c r="Y1172">
        <v>4.2009999999999996</v>
      </c>
      <c r="Z1172">
        <v>70.224000000000004</v>
      </c>
      <c r="AA1172" t="e">
        <v>#N/A</v>
      </c>
      <c r="AB1172" t="e">
        <v>#N/A</v>
      </c>
    </row>
    <row r="1173" spans="2:28">
      <c r="B1173" t="s">
        <v>161</v>
      </c>
      <c r="C1173" t="s">
        <v>4</v>
      </c>
      <c r="D1173" t="s">
        <v>218</v>
      </c>
      <c r="E1173">
        <v>1955</v>
      </c>
      <c r="F1173">
        <v>2.9380000000000002</v>
      </c>
      <c r="G1173">
        <v>60.329000000000001</v>
      </c>
      <c r="H1173" t="str">
        <f xml:space="preserve"> _01_data[[#This Row],[country]] &amp; _01_data[[#This Row],[year]]</f>
        <v>Serbia1955</v>
      </c>
      <c r="V1173">
        <v>46</v>
      </c>
      <c r="W1173">
        <v>1995</v>
      </c>
      <c r="X1173" t="str">
        <v>Belize</v>
      </c>
      <c r="Y1173">
        <v>4.1079999999999997</v>
      </c>
      <c r="Z1173">
        <v>70.05</v>
      </c>
      <c r="AA1173" t="e">
        <v>#N/A</v>
      </c>
      <c r="AB1173" t="e">
        <v>#N/A</v>
      </c>
    </row>
    <row r="1174" spans="2:28">
      <c r="B1174" t="s">
        <v>162</v>
      </c>
      <c r="C1174" t="s">
        <v>6</v>
      </c>
      <c r="D1174" t="s">
        <v>231</v>
      </c>
      <c r="E1174">
        <v>1955</v>
      </c>
      <c r="F1174">
        <v>4.9059999999999997</v>
      </c>
      <c r="G1174">
        <v>58.344000000000001</v>
      </c>
      <c r="H1174" t="str">
        <f xml:space="preserve"> _01_data[[#This Row],[country]] &amp; _01_data[[#This Row],[year]]</f>
        <v>Seychelles1955</v>
      </c>
      <c r="V1174">
        <v>47</v>
      </c>
      <c r="W1174">
        <v>1996</v>
      </c>
      <c r="X1174" t="str">
        <v>Belize</v>
      </c>
      <c r="Y1174">
        <v>4.008</v>
      </c>
      <c r="Z1174">
        <v>69.954999999999998</v>
      </c>
      <c r="AA1174" t="e">
        <v>#N/A</v>
      </c>
      <c r="AB1174" t="e">
        <v>#N/A</v>
      </c>
    </row>
    <row r="1175" spans="2:28">
      <c r="B1175" t="s">
        <v>163</v>
      </c>
      <c r="C1175" t="s">
        <v>6</v>
      </c>
      <c r="D1175" t="s">
        <v>228</v>
      </c>
      <c r="E1175">
        <v>1955</v>
      </c>
      <c r="F1175">
        <v>5.8159999999999998</v>
      </c>
      <c r="G1175">
        <v>29.32</v>
      </c>
      <c r="H1175" t="str">
        <f xml:space="preserve"> _01_data[[#This Row],[country]] &amp; _01_data[[#This Row],[year]]</f>
        <v>Sierra Leone1955</v>
      </c>
      <c r="V1175">
        <v>48</v>
      </c>
      <c r="W1175">
        <v>1997</v>
      </c>
      <c r="X1175" t="str">
        <v>Belize</v>
      </c>
      <c r="Y1175">
        <v>3.9049999999999998</v>
      </c>
      <c r="Z1175">
        <v>69.945999999999998</v>
      </c>
      <c r="AA1175" t="e">
        <v>#N/A</v>
      </c>
      <c r="AB1175" t="e">
        <v>#N/A</v>
      </c>
    </row>
    <row r="1176" spans="2:28">
      <c r="B1176" t="s">
        <v>164</v>
      </c>
      <c r="C1176" t="s">
        <v>216</v>
      </c>
      <c r="D1176" t="s">
        <v>230</v>
      </c>
      <c r="E1176">
        <v>1955</v>
      </c>
      <c r="F1176">
        <v>6.62</v>
      </c>
      <c r="G1176">
        <v>62.351999999999997</v>
      </c>
      <c r="H1176" t="str">
        <f xml:space="preserve"> _01_data[[#This Row],[country]] &amp; _01_data[[#This Row],[year]]</f>
        <v>Singapore1955</v>
      </c>
      <c r="V1176">
        <v>49</v>
      </c>
      <c r="W1176">
        <v>1998</v>
      </c>
      <c r="X1176" t="str">
        <v>Belize</v>
      </c>
      <c r="Y1176">
        <v>3.8</v>
      </c>
      <c r="Z1176">
        <v>70.024000000000001</v>
      </c>
      <c r="AA1176" t="e">
        <v>#N/A</v>
      </c>
      <c r="AB1176" t="e">
        <v>#N/A</v>
      </c>
    </row>
    <row r="1177" spans="2:28">
      <c r="B1177" t="s">
        <v>165</v>
      </c>
      <c r="C1177" t="s">
        <v>4</v>
      </c>
      <c r="D1177" t="s">
        <v>218</v>
      </c>
      <c r="E1177">
        <v>1955</v>
      </c>
      <c r="F1177">
        <v>3.3820000000000001</v>
      </c>
      <c r="G1177">
        <v>67.84</v>
      </c>
      <c r="H1177" t="str">
        <f xml:space="preserve"> _01_data[[#This Row],[country]] &amp; _01_data[[#This Row],[year]]</f>
        <v>Slovakia1955</v>
      </c>
      <c r="V1177">
        <v>50</v>
      </c>
      <c r="W1177">
        <v>1999</v>
      </c>
      <c r="X1177" t="str">
        <v>Belize</v>
      </c>
      <c r="Y1177">
        <v>3.6960000000000002</v>
      </c>
      <c r="Z1177">
        <v>70.186999999999998</v>
      </c>
      <c r="AA1177" t="e">
        <v>#N/A</v>
      </c>
      <c r="AB1177" t="e">
        <v>#N/A</v>
      </c>
    </row>
    <row r="1178" spans="2:28">
      <c r="B1178" t="s">
        <v>166</v>
      </c>
      <c r="C1178" t="s">
        <v>4</v>
      </c>
      <c r="D1178" t="s">
        <v>218</v>
      </c>
      <c r="E1178">
        <v>1955</v>
      </c>
      <c r="F1178">
        <v>2.4260000000000002</v>
      </c>
      <c r="G1178">
        <v>66.855999999999995</v>
      </c>
      <c r="H1178" t="str">
        <f xml:space="preserve"> _01_data[[#This Row],[country]] &amp; _01_data[[#This Row],[year]]</f>
        <v>Slovenia1955</v>
      </c>
      <c r="V1178">
        <v>51</v>
      </c>
      <c r="W1178">
        <v>2000</v>
      </c>
      <c r="X1178" t="str">
        <v>Belize</v>
      </c>
      <c r="Y1178">
        <v>3.5939999999999999</v>
      </c>
      <c r="Z1178">
        <v>70.424999999999997</v>
      </c>
      <c r="AA1178" t="e">
        <v>#N/A</v>
      </c>
      <c r="AB1178" t="e">
        <v>#N/A</v>
      </c>
    </row>
    <row r="1179" spans="2:28">
      <c r="B1179" t="s">
        <v>167</v>
      </c>
      <c r="C1179" t="s">
        <v>225</v>
      </c>
      <c r="D1179" t="s">
        <v>225</v>
      </c>
      <c r="E1179">
        <v>1955</v>
      </c>
      <c r="F1179">
        <v>6.3979999999999997</v>
      </c>
      <c r="G1179">
        <v>46.652999999999999</v>
      </c>
      <c r="H1179" t="str">
        <f xml:space="preserve"> _01_data[[#This Row],[country]] &amp; _01_data[[#This Row],[year]]</f>
        <v>Solomon Islands1955</v>
      </c>
      <c r="V1179">
        <v>52</v>
      </c>
      <c r="W1179">
        <v>2001</v>
      </c>
      <c r="X1179" t="str">
        <v>Belize</v>
      </c>
      <c r="Y1179">
        <v>3.4929999999999999</v>
      </c>
      <c r="Z1179">
        <v>70.718999999999994</v>
      </c>
      <c r="AA1179" t="e">
        <v>#N/A</v>
      </c>
      <c r="AB1179" t="e">
        <v>#N/A</v>
      </c>
    </row>
    <row r="1180" spans="2:28">
      <c r="B1180" t="s">
        <v>168</v>
      </c>
      <c r="C1180" t="s">
        <v>6</v>
      </c>
      <c r="D1180" t="s">
        <v>231</v>
      </c>
      <c r="E1180">
        <v>1955</v>
      </c>
      <c r="F1180">
        <v>7.2510000000000003</v>
      </c>
      <c r="G1180">
        <v>34.994</v>
      </c>
      <c r="H1180" t="str">
        <f xml:space="preserve"> _01_data[[#This Row],[country]] &amp; _01_data[[#This Row],[year]]</f>
        <v>Somalia1955</v>
      </c>
      <c r="V1180">
        <v>53</v>
      </c>
      <c r="W1180">
        <v>2002</v>
      </c>
      <c r="X1180" t="str">
        <v>Belize</v>
      </c>
      <c r="Y1180">
        <v>3.395</v>
      </c>
      <c r="Z1180">
        <v>71.043000000000006</v>
      </c>
      <c r="AA1180" t="e">
        <v>#N/A</v>
      </c>
      <c r="AB1180" t="e">
        <v>#N/A</v>
      </c>
    </row>
    <row r="1181" spans="2:28">
      <c r="B1181" t="s">
        <v>169</v>
      </c>
      <c r="C1181" t="s">
        <v>6</v>
      </c>
      <c r="D1181" t="s">
        <v>229</v>
      </c>
      <c r="E1181">
        <v>1955</v>
      </c>
      <c r="F1181">
        <v>6.2469999999999999</v>
      </c>
      <c r="G1181">
        <v>46.662999999999997</v>
      </c>
      <c r="H1181" t="str">
        <f xml:space="preserve"> _01_data[[#This Row],[country]] &amp; _01_data[[#This Row],[year]]</f>
        <v>South Africa1955</v>
      </c>
      <c r="V1181">
        <v>54</v>
      </c>
      <c r="W1181">
        <v>2003</v>
      </c>
      <c r="X1181" t="str">
        <v>Belize</v>
      </c>
      <c r="Y1181">
        <v>3.2989999999999999</v>
      </c>
      <c r="Z1181">
        <v>71.372</v>
      </c>
      <c r="AA1181" t="e">
        <v>#N/A</v>
      </c>
      <c r="AB1181" t="e">
        <v>#N/A</v>
      </c>
    </row>
    <row r="1182" spans="2:28">
      <c r="B1182" t="s">
        <v>170</v>
      </c>
      <c r="C1182" t="s">
        <v>6</v>
      </c>
      <c r="D1182" t="s">
        <v>231</v>
      </c>
      <c r="E1182">
        <v>1955</v>
      </c>
      <c r="F1182">
        <v>6.6760000000000002</v>
      </c>
      <c r="G1182">
        <v>29.295999999999999</v>
      </c>
      <c r="H1182" t="str">
        <f xml:space="preserve"> _01_data[[#This Row],[country]] &amp; _01_data[[#This Row],[year]]</f>
        <v>South Sudan1955</v>
      </c>
      <c r="V1182">
        <v>55</v>
      </c>
      <c r="W1182">
        <v>2004</v>
      </c>
      <c r="X1182" t="str">
        <v>Belize</v>
      </c>
      <c r="Y1182">
        <v>3.2080000000000002</v>
      </c>
      <c r="Z1182">
        <v>71.69</v>
      </c>
      <c r="AA1182" t="e">
        <v>#N/A</v>
      </c>
      <c r="AB1182" t="e">
        <v>#N/A</v>
      </c>
    </row>
    <row r="1183" spans="2:28">
      <c r="B1183" t="s">
        <v>171</v>
      </c>
      <c r="C1183" t="s">
        <v>4</v>
      </c>
      <c r="D1183" t="s">
        <v>226</v>
      </c>
      <c r="E1183">
        <v>1955</v>
      </c>
      <c r="F1183">
        <v>2.6240000000000001</v>
      </c>
      <c r="G1183">
        <v>66.78</v>
      </c>
      <c r="H1183" t="str">
        <f xml:space="preserve"> _01_data[[#This Row],[country]] &amp; _01_data[[#This Row],[year]]</f>
        <v>Spain1955</v>
      </c>
      <c r="V1183">
        <v>56</v>
      </c>
      <c r="W1183">
        <v>2005</v>
      </c>
      <c r="X1183" t="str">
        <v>Belize</v>
      </c>
      <c r="Y1183">
        <v>3.1219999999999999</v>
      </c>
      <c r="Z1183">
        <v>71.989000000000004</v>
      </c>
      <c r="AA1183" t="e">
        <v>#N/A</v>
      </c>
      <c r="AB1183" t="e">
        <v>#N/A</v>
      </c>
    </row>
    <row r="1184" spans="2:28">
      <c r="B1184" t="s">
        <v>172</v>
      </c>
      <c r="C1184" t="s">
        <v>216</v>
      </c>
      <c r="D1184" t="s">
        <v>217</v>
      </c>
      <c r="E1184">
        <v>1955</v>
      </c>
      <c r="F1184">
        <v>5.9</v>
      </c>
      <c r="G1184">
        <v>56.719000000000001</v>
      </c>
      <c r="H1184" t="str">
        <f xml:space="preserve"> _01_data[[#This Row],[country]] &amp; _01_data[[#This Row],[year]]</f>
        <v>Sri Lanka1955</v>
      </c>
      <c r="V1184">
        <v>57</v>
      </c>
      <c r="W1184">
        <v>2006</v>
      </c>
      <c r="X1184" t="str">
        <v>Belize</v>
      </c>
      <c r="Y1184">
        <v>3.0430000000000001</v>
      </c>
      <c r="Z1184">
        <v>72.263999999999996</v>
      </c>
      <c r="AA1184" t="e">
        <v>#N/A</v>
      </c>
      <c r="AB1184" t="e">
        <v>#N/A</v>
      </c>
    </row>
    <row r="1185" spans="2:28">
      <c r="B1185" t="s">
        <v>173</v>
      </c>
      <c r="C1185" t="s">
        <v>6</v>
      </c>
      <c r="D1185" t="s">
        <v>231</v>
      </c>
      <c r="E1185">
        <v>1955</v>
      </c>
      <c r="F1185">
        <v>6.6340000000000003</v>
      </c>
      <c r="G1185">
        <v>45.872999999999998</v>
      </c>
      <c r="H1185" t="str">
        <f xml:space="preserve"> _01_data[[#This Row],[country]] &amp; _01_data[[#This Row],[year]]</f>
        <v>Sudan1955</v>
      </c>
      <c r="V1185">
        <v>58</v>
      </c>
      <c r="W1185">
        <v>2007</v>
      </c>
      <c r="X1185" t="str">
        <v>Belize</v>
      </c>
      <c r="Y1185">
        <v>2.9710000000000001</v>
      </c>
      <c r="Z1185">
        <v>72.522999999999996</v>
      </c>
      <c r="AA1185" t="e">
        <v>#N/A</v>
      </c>
      <c r="AB1185" t="e">
        <v>#N/A</v>
      </c>
    </row>
    <row r="1186" spans="2:28">
      <c r="B1186" t="s">
        <v>174</v>
      </c>
      <c r="C1186" t="s">
        <v>221</v>
      </c>
      <c r="D1186" t="s">
        <v>222</v>
      </c>
      <c r="E1186">
        <v>1955</v>
      </c>
      <c r="F1186">
        <v>6.5549999999999997</v>
      </c>
      <c r="G1186">
        <v>57.473999999999997</v>
      </c>
      <c r="H1186" t="str">
        <f xml:space="preserve"> _01_data[[#This Row],[country]] &amp; _01_data[[#This Row],[year]]</f>
        <v>Suriname1955</v>
      </c>
      <c r="V1186">
        <v>59</v>
      </c>
      <c r="W1186">
        <v>2008</v>
      </c>
      <c r="X1186" t="str">
        <v>Belize</v>
      </c>
      <c r="Y1186">
        <v>2.907</v>
      </c>
      <c r="Z1186">
        <v>72.772000000000006</v>
      </c>
      <c r="AA1186" t="e">
        <v>#N/A</v>
      </c>
      <c r="AB1186" t="e">
        <v>#N/A</v>
      </c>
    </row>
    <row r="1187" spans="2:28">
      <c r="B1187" t="s">
        <v>175</v>
      </c>
      <c r="C1187" t="s">
        <v>6</v>
      </c>
      <c r="D1187" t="s">
        <v>229</v>
      </c>
      <c r="E1187">
        <v>1955</v>
      </c>
      <c r="F1187">
        <v>6.6929999999999996</v>
      </c>
      <c r="G1187">
        <v>42.508000000000003</v>
      </c>
      <c r="H1187" t="str">
        <f xml:space="preserve"> _01_data[[#This Row],[country]] &amp; _01_data[[#This Row],[year]]</f>
        <v>Swaziland1955</v>
      </c>
      <c r="V1187">
        <v>60</v>
      </c>
      <c r="W1187">
        <v>2009</v>
      </c>
      <c r="X1187" t="str">
        <v>Belize</v>
      </c>
      <c r="Y1187">
        <v>2.851</v>
      </c>
      <c r="Z1187">
        <v>73.010999999999996</v>
      </c>
      <c r="AA1187" t="e">
        <v>#N/A</v>
      </c>
      <c r="AB1187" t="e">
        <v>#N/A</v>
      </c>
    </row>
    <row r="1188" spans="2:28">
      <c r="B1188" t="s">
        <v>176</v>
      </c>
      <c r="C1188" t="s">
        <v>4</v>
      </c>
      <c r="D1188" t="s">
        <v>226</v>
      </c>
      <c r="E1188">
        <v>1955</v>
      </c>
      <c r="F1188">
        <v>2.27</v>
      </c>
      <c r="G1188">
        <v>72.599999999999994</v>
      </c>
      <c r="H1188" t="str">
        <f xml:space="preserve"> _01_data[[#This Row],[country]] &amp; _01_data[[#This Row],[year]]</f>
        <v>Sweden1955</v>
      </c>
      <c r="V1188">
        <v>61</v>
      </c>
      <c r="W1188">
        <v>2010</v>
      </c>
      <c r="X1188" t="str">
        <v>Belize</v>
      </c>
      <c r="Y1188">
        <v>2.8010000000000002</v>
      </c>
      <c r="Z1188">
        <v>73.239999999999995</v>
      </c>
      <c r="AA1188" t="e">
        <v>#N/A</v>
      </c>
      <c r="AB1188" t="e">
        <v>#N/A</v>
      </c>
    </row>
    <row r="1189" spans="2:28">
      <c r="B1189" t="s">
        <v>177</v>
      </c>
      <c r="C1189" t="s">
        <v>4</v>
      </c>
      <c r="D1189" t="s">
        <v>226</v>
      </c>
      <c r="E1189">
        <v>1955</v>
      </c>
      <c r="F1189">
        <v>2.3279999999999998</v>
      </c>
      <c r="G1189">
        <v>70.08</v>
      </c>
      <c r="H1189" t="str">
        <f xml:space="preserve"> _01_data[[#This Row],[country]] &amp; _01_data[[#This Row],[year]]</f>
        <v>Switzerland1955</v>
      </c>
      <c r="V1189">
        <v>62</v>
      </c>
      <c r="W1189">
        <v>2011</v>
      </c>
      <c r="X1189" t="str">
        <v>Belize</v>
      </c>
      <c r="Y1189">
        <v>2.7559999999999998</v>
      </c>
      <c r="Z1189">
        <v>73.459999999999994</v>
      </c>
      <c r="AA1189" t="e">
        <v>#N/A</v>
      </c>
      <c r="AB1189" t="e">
        <v>#N/A</v>
      </c>
    </row>
    <row r="1190" spans="2:28">
      <c r="B1190" t="s">
        <v>178</v>
      </c>
      <c r="C1190" t="s">
        <v>216</v>
      </c>
      <c r="D1190" t="s">
        <v>223</v>
      </c>
      <c r="E1190">
        <v>1955</v>
      </c>
      <c r="F1190">
        <v>7.298</v>
      </c>
      <c r="G1190">
        <v>50.07</v>
      </c>
      <c r="H1190" t="str">
        <f xml:space="preserve"> _01_data[[#This Row],[country]] &amp; _01_data[[#This Row],[year]]</f>
        <v>Syria1955</v>
      </c>
      <c r="V1190">
        <v>63</v>
      </c>
      <c r="W1190">
        <v>2012</v>
      </c>
      <c r="X1190" t="str">
        <v>Belize</v>
      </c>
      <c r="Y1190">
        <v>2.7149999999999999</v>
      </c>
      <c r="Z1190">
        <v>73.673000000000002</v>
      </c>
      <c r="AA1190" t="e">
        <v>#N/A</v>
      </c>
      <c r="AB1190" t="e">
        <v>#N/A</v>
      </c>
    </row>
    <row r="1191" spans="2:28">
      <c r="B1191" t="s">
        <v>179</v>
      </c>
      <c r="C1191" t="s">
        <v>216</v>
      </c>
      <c r="D1191" t="s">
        <v>230</v>
      </c>
      <c r="E1191">
        <v>1955</v>
      </c>
      <c r="F1191">
        <v>6.4669999999999996</v>
      </c>
      <c r="G1191">
        <v>62</v>
      </c>
      <c r="H1191" t="str">
        <f xml:space="preserve"> _01_data[[#This Row],[country]] &amp; _01_data[[#This Row],[year]]</f>
        <v>Taiwan1955</v>
      </c>
      <c r="V1191">
        <v>64</v>
      </c>
      <c r="W1191">
        <v>2013</v>
      </c>
      <c r="X1191" t="str">
        <v>Belize</v>
      </c>
      <c r="Y1191">
        <v>2.6760000000000002</v>
      </c>
      <c r="Z1191">
        <v>73.882000000000005</v>
      </c>
      <c r="AA1191">
        <v>2.6760000000000002</v>
      </c>
      <c r="AB1191">
        <v>73.882000000000005</v>
      </c>
    </row>
    <row r="1192" spans="2:28">
      <c r="B1192" t="s">
        <v>180</v>
      </c>
      <c r="C1192" t="s">
        <v>216</v>
      </c>
      <c r="D1192" t="s">
        <v>233</v>
      </c>
      <c r="E1192">
        <v>1955</v>
      </c>
      <c r="F1192">
        <v>6.1180000000000003</v>
      </c>
      <c r="G1192">
        <v>54.082999999999998</v>
      </c>
      <c r="H1192" t="str">
        <f xml:space="preserve"> _01_data[[#This Row],[country]] &amp; _01_data[[#This Row],[year]]</f>
        <v>Tajikistan1955</v>
      </c>
      <c r="V1192">
        <v>0</v>
      </c>
      <c r="W1192" t="str">
        <v/>
      </c>
      <c r="X1192" t="str">
        <v/>
      </c>
      <c r="Y1192" t="e">
        <v>#N/A</v>
      </c>
      <c r="Z1192" t="e">
        <v>#N/A</v>
      </c>
      <c r="AA1192" t="e">
        <v>#N/A</v>
      </c>
      <c r="AB1192" t="e">
        <v>#N/A</v>
      </c>
    </row>
    <row r="1193" spans="2:28">
      <c r="B1193" t="s">
        <v>181</v>
      </c>
      <c r="C1193" t="s">
        <v>6</v>
      </c>
      <c r="D1193" t="s">
        <v>231</v>
      </c>
      <c r="E1193">
        <v>1955</v>
      </c>
      <c r="F1193">
        <v>6.7809999999999997</v>
      </c>
      <c r="G1193">
        <v>42.218000000000004</v>
      </c>
      <c r="H1193" t="str">
        <f xml:space="preserve"> _01_data[[#This Row],[country]] &amp; _01_data[[#This Row],[year]]</f>
        <v>Tanzania1955</v>
      </c>
      <c r="V1193">
        <v>1</v>
      </c>
      <c r="W1193">
        <v>1950</v>
      </c>
      <c r="X1193" t="str">
        <v>Benin</v>
      </c>
      <c r="Y1193">
        <v>5.7510000000000003</v>
      </c>
      <c r="Z1193">
        <v>32.695999999999998</v>
      </c>
      <c r="AA1193" t="e">
        <v>#N/A</v>
      </c>
      <c r="AB1193" t="e">
        <v>#N/A</v>
      </c>
    </row>
    <row r="1194" spans="2:28">
      <c r="B1194" t="s">
        <v>182</v>
      </c>
      <c r="C1194" t="s">
        <v>216</v>
      </c>
      <c r="D1194" t="s">
        <v>230</v>
      </c>
      <c r="E1194">
        <v>1955</v>
      </c>
      <c r="F1194">
        <v>6.1420000000000003</v>
      </c>
      <c r="G1194">
        <v>52.612000000000002</v>
      </c>
      <c r="H1194" t="str">
        <f xml:space="preserve"> _01_data[[#This Row],[country]] &amp; _01_data[[#This Row],[year]]</f>
        <v>Thailand1955</v>
      </c>
      <c r="V1194">
        <v>2</v>
      </c>
      <c r="W1194">
        <v>1951</v>
      </c>
      <c r="X1194" t="str">
        <v>Benin</v>
      </c>
      <c r="Y1194">
        <v>5.7770000000000001</v>
      </c>
      <c r="Z1194">
        <v>32.954999999999998</v>
      </c>
      <c r="AA1194" t="e">
        <v>#N/A</v>
      </c>
      <c r="AB1194" t="e">
        <v>#N/A</v>
      </c>
    </row>
    <row r="1195" spans="2:28">
      <c r="B1195" t="s">
        <v>183</v>
      </c>
      <c r="C1195" t="s">
        <v>216</v>
      </c>
      <c r="D1195" t="s">
        <v>230</v>
      </c>
      <c r="E1195">
        <v>1955</v>
      </c>
      <c r="F1195">
        <v>6.38</v>
      </c>
      <c r="G1195">
        <v>31.218</v>
      </c>
      <c r="H1195" t="str">
        <f xml:space="preserve"> _01_data[[#This Row],[country]] &amp; _01_data[[#This Row],[year]]</f>
        <v>Timor-Leste1955</v>
      </c>
      <c r="V1195">
        <v>3</v>
      </c>
      <c r="W1195">
        <v>1952</v>
      </c>
      <c r="X1195" t="str">
        <v>Benin</v>
      </c>
      <c r="Y1195">
        <v>5.8289999999999997</v>
      </c>
      <c r="Z1195">
        <v>33.466999999999999</v>
      </c>
      <c r="AA1195" t="e">
        <v>#N/A</v>
      </c>
      <c r="AB1195" t="e">
        <v>#N/A</v>
      </c>
    </row>
    <row r="1196" spans="2:28">
      <c r="B1196" t="s">
        <v>184</v>
      </c>
      <c r="C1196" t="s">
        <v>6</v>
      </c>
      <c r="D1196" t="s">
        <v>228</v>
      </c>
      <c r="E1196">
        <v>1955</v>
      </c>
      <c r="F1196">
        <v>6.3550000000000004</v>
      </c>
      <c r="G1196">
        <v>37.000999999999998</v>
      </c>
      <c r="H1196" t="str">
        <f xml:space="preserve"> _01_data[[#This Row],[country]] &amp; _01_data[[#This Row],[year]]</f>
        <v>Togo1955</v>
      </c>
      <c r="V1196">
        <v>4</v>
      </c>
      <c r="W1196">
        <v>1953</v>
      </c>
      <c r="X1196" t="str">
        <v>Benin</v>
      </c>
      <c r="Y1196">
        <v>5.883</v>
      </c>
      <c r="Z1196">
        <v>33.970999999999997</v>
      </c>
      <c r="AA1196" t="e">
        <v>#N/A</v>
      </c>
      <c r="AB1196" t="e">
        <v>#N/A</v>
      </c>
    </row>
    <row r="1197" spans="2:28">
      <c r="B1197" t="s">
        <v>185</v>
      </c>
      <c r="C1197" t="s">
        <v>225</v>
      </c>
      <c r="D1197" t="s">
        <v>225</v>
      </c>
      <c r="E1197">
        <v>1955</v>
      </c>
      <c r="F1197">
        <v>7.2939999999999996</v>
      </c>
      <c r="G1197">
        <v>59.558</v>
      </c>
      <c r="H1197" t="str">
        <f xml:space="preserve"> _01_data[[#This Row],[country]] &amp; _01_data[[#This Row],[year]]</f>
        <v>Tonga1955</v>
      </c>
      <c r="V1197">
        <v>5</v>
      </c>
      <c r="W1197">
        <v>1954</v>
      </c>
      <c r="X1197" t="str">
        <v>Benin</v>
      </c>
      <c r="Y1197">
        <v>5.9379999999999997</v>
      </c>
      <c r="Z1197">
        <v>34.465000000000003</v>
      </c>
      <c r="AA1197" t="e">
        <v>#N/A</v>
      </c>
      <c r="AB1197" t="e">
        <v>#N/A</v>
      </c>
    </row>
    <row r="1198" spans="2:28">
      <c r="B1198" t="s">
        <v>186</v>
      </c>
      <c r="C1198" t="s">
        <v>221</v>
      </c>
      <c r="D1198" t="s">
        <v>224</v>
      </c>
      <c r="E1198">
        <v>1955</v>
      </c>
      <c r="F1198">
        <v>5.33</v>
      </c>
      <c r="G1198">
        <v>59.279000000000003</v>
      </c>
      <c r="H1198" t="str">
        <f xml:space="preserve"> _01_data[[#This Row],[country]] &amp; _01_data[[#This Row],[year]]</f>
        <v>Trinidad and Tobago1955</v>
      </c>
      <c r="V1198">
        <v>6</v>
      </c>
      <c r="W1198">
        <v>1955</v>
      </c>
      <c r="X1198" t="str">
        <v>Benin</v>
      </c>
      <c r="Y1198">
        <v>5.9930000000000003</v>
      </c>
      <c r="Z1198">
        <v>34.948999999999998</v>
      </c>
      <c r="AA1198" t="e">
        <v>#N/A</v>
      </c>
      <c r="AB1198" t="e">
        <v>#N/A</v>
      </c>
    </row>
    <row r="1199" spans="2:28">
      <c r="B1199" t="s">
        <v>187</v>
      </c>
      <c r="C1199" t="s">
        <v>6</v>
      </c>
      <c r="D1199" t="s">
        <v>219</v>
      </c>
      <c r="E1199">
        <v>1955</v>
      </c>
      <c r="F1199">
        <v>6.7839999999999998</v>
      </c>
      <c r="G1199">
        <v>39.569000000000003</v>
      </c>
      <c r="H1199" t="str">
        <f xml:space="preserve"> _01_data[[#This Row],[country]] &amp; _01_data[[#This Row],[year]]</f>
        <v>Tunisia1955</v>
      </c>
      <c r="V1199">
        <v>7</v>
      </c>
      <c r="W1199">
        <v>1956</v>
      </c>
      <c r="X1199" t="str">
        <v>Benin</v>
      </c>
      <c r="Y1199">
        <v>6.05</v>
      </c>
      <c r="Z1199">
        <v>35.423999999999999</v>
      </c>
      <c r="AA1199" t="e">
        <v>#N/A</v>
      </c>
      <c r="AB1199" t="e">
        <v>#N/A</v>
      </c>
    </row>
    <row r="1200" spans="2:28">
      <c r="B1200" t="s">
        <v>188</v>
      </c>
      <c r="C1200" t="s">
        <v>4</v>
      </c>
      <c r="D1200" t="s">
        <v>223</v>
      </c>
      <c r="E1200">
        <v>1955</v>
      </c>
      <c r="F1200">
        <v>6.5419999999999998</v>
      </c>
      <c r="G1200">
        <v>42.198</v>
      </c>
      <c r="H1200" t="str">
        <f xml:space="preserve"> _01_data[[#This Row],[country]] &amp; _01_data[[#This Row],[year]]</f>
        <v>Turkey1955</v>
      </c>
      <c r="V1200">
        <v>8</v>
      </c>
      <c r="W1200">
        <v>1957</v>
      </c>
      <c r="X1200" t="str">
        <v>Benin</v>
      </c>
      <c r="Y1200">
        <v>6.1079999999999997</v>
      </c>
      <c r="Z1200">
        <v>35.892000000000003</v>
      </c>
      <c r="AA1200" t="e">
        <v>#N/A</v>
      </c>
      <c r="AB1200" t="e">
        <v>#N/A</v>
      </c>
    </row>
    <row r="1201" spans="2:28">
      <c r="B1201" t="s">
        <v>189</v>
      </c>
      <c r="C1201" t="s">
        <v>216</v>
      </c>
      <c r="D1201" t="s">
        <v>233</v>
      </c>
      <c r="E1201">
        <v>1955</v>
      </c>
      <c r="F1201">
        <v>5.8769999999999998</v>
      </c>
      <c r="G1201">
        <v>52.353000000000002</v>
      </c>
      <c r="H1201" t="str">
        <f xml:space="preserve"> _01_data[[#This Row],[country]] &amp; _01_data[[#This Row],[year]]</f>
        <v>Turkmenistan1955</v>
      </c>
      <c r="V1201">
        <v>9</v>
      </c>
      <c r="W1201">
        <v>1958</v>
      </c>
      <c r="X1201" t="str">
        <v>Benin</v>
      </c>
      <c r="Y1201">
        <v>6.1660000000000004</v>
      </c>
      <c r="Z1201">
        <v>36.351999999999997</v>
      </c>
      <c r="AA1201" t="e">
        <v>#N/A</v>
      </c>
      <c r="AB1201" t="e">
        <v>#N/A</v>
      </c>
    </row>
    <row r="1202" spans="2:28">
      <c r="B1202" t="s">
        <v>190</v>
      </c>
      <c r="C1202" t="s">
        <v>6</v>
      </c>
      <c r="D1202" t="s">
        <v>231</v>
      </c>
      <c r="E1202">
        <v>1955</v>
      </c>
      <c r="F1202">
        <v>6.9169999999999998</v>
      </c>
      <c r="G1202">
        <v>41.277999999999999</v>
      </c>
      <c r="H1202" t="str">
        <f xml:space="preserve"> _01_data[[#This Row],[country]] &amp; _01_data[[#This Row],[year]]</f>
        <v>Uganda1955</v>
      </c>
      <c r="V1202">
        <v>10</v>
      </c>
      <c r="W1202">
        <v>1959</v>
      </c>
      <c r="X1202" t="str">
        <v>Benin</v>
      </c>
      <c r="Y1202">
        <v>6.2249999999999996</v>
      </c>
      <c r="Z1202">
        <v>36.808</v>
      </c>
      <c r="AA1202" t="e">
        <v>#N/A</v>
      </c>
      <c r="AB1202" t="e">
        <v>#N/A</v>
      </c>
    </row>
    <row r="1203" spans="2:28">
      <c r="B1203" t="s">
        <v>191</v>
      </c>
      <c r="C1203" t="s">
        <v>4</v>
      </c>
      <c r="D1203" t="s">
        <v>218</v>
      </c>
      <c r="E1203">
        <v>1955</v>
      </c>
      <c r="F1203">
        <v>2.8319999999999999</v>
      </c>
      <c r="G1203">
        <v>67.831000000000003</v>
      </c>
      <c r="H1203" t="str">
        <f xml:space="preserve"> _01_data[[#This Row],[country]] &amp; _01_data[[#This Row],[year]]</f>
        <v>Ukraine1955</v>
      </c>
      <c r="V1203">
        <v>11</v>
      </c>
      <c r="W1203">
        <v>1960</v>
      </c>
      <c r="X1203" t="str">
        <v>Benin</v>
      </c>
      <c r="Y1203">
        <v>6.282</v>
      </c>
      <c r="Z1203">
        <v>37.262999999999998</v>
      </c>
      <c r="AA1203" t="e">
        <v>#N/A</v>
      </c>
      <c r="AB1203" t="e">
        <v>#N/A</v>
      </c>
    </row>
    <row r="1204" spans="2:28">
      <c r="B1204" t="s">
        <v>192</v>
      </c>
      <c r="C1204" t="s">
        <v>216</v>
      </c>
      <c r="D1204" t="s">
        <v>223</v>
      </c>
      <c r="E1204">
        <v>1955</v>
      </c>
      <c r="F1204">
        <v>6.9880000000000004</v>
      </c>
      <c r="G1204">
        <v>46.768000000000001</v>
      </c>
      <c r="H1204" t="str">
        <f xml:space="preserve"> _01_data[[#This Row],[country]] &amp; _01_data[[#This Row],[year]]</f>
        <v>United Arab Emirates1955</v>
      </c>
      <c r="V1204">
        <v>12</v>
      </c>
      <c r="W1204">
        <v>1961</v>
      </c>
      <c r="X1204" t="str">
        <v>Benin</v>
      </c>
      <c r="Y1204">
        <v>6.3390000000000004</v>
      </c>
      <c r="Z1204">
        <v>37.720999999999997</v>
      </c>
      <c r="AA1204" t="e">
        <v>#N/A</v>
      </c>
      <c r="AB1204" t="e">
        <v>#N/A</v>
      </c>
    </row>
    <row r="1205" spans="2:28">
      <c r="B1205" t="s">
        <v>193</v>
      </c>
      <c r="C1205" t="s">
        <v>4</v>
      </c>
      <c r="D1205" t="s">
        <v>226</v>
      </c>
      <c r="E1205">
        <v>1955</v>
      </c>
      <c r="F1205">
        <v>2.33</v>
      </c>
      <c r="G1205">
        <v>70.209999999999994</v>
      </c>
      <c r="H1205" t="str">
        <f xml:space="preserve"> _01_data[[#This Row],[country]] &amp; _01_data[[#This Row],[year]]</f>
        <v>United Kingdom1955</v>
      </c>
      <c r="V1205">
        <v>13</v>
      </c>
      <c r="W1205">
        <v>1962</v>
      </c>
      <c r="X1205" t="str">
        <v>Benin</v>
      </c>
      <c r="Y1205">
        <v>6.3940000000000001</v>
      </c>
      <c r="Z1205">
        <v>38.183999999999997</v>
      </c>
      <c r="AA1205" t="e">
        <v>#N/A</v>
      </c>
      <c r="AB1205" t="e">
        <v>#N/A</v>
      </c>
    </row>
    <row r="1206" spans="2:28">
      <c r="B1206" t="s">
        <v>194</v>
      </c>
      <c r="C1206" t="s">
        <v>221</v>
      </c>
      <c r="D1206" t="s">
        <v>9</v>
      </c>
      <c r="E1206">
        <v>1955</v>
      </c>
      <c r="F1206">
        <v>3.5379999999999998</v>
      </c>
      <c r="G1206">
        <v>69.63</v>
      </c>
      <c r="H1206" t="str">
        <f xml:space="preserve"> _01_data[[#This Row],[country]] &amp; _01_data[[#This Row],[year]]</f>
        <v>United States1955</v>
      </c>
      <c r="V1206">
        <v>14</v>
      </c>
      <c r="W1206">
        <v>1963</v>
      </c>
      <c r="X1206" t="str">
        <v>Benin</v>
      </c>
      <c r="Y1206">
        <v>6.4470000000000001</v>
      </c>
      <c r="Z1206">
        <v>38.656999999999996</v>
      </c>
      <c r="AA1206" t="e">
        <v>#N/A</v>
      </c>
      <c r="AB1206" t="e">
        <v>#N/A</v>
      </c>
    </row>
    <row r="1207" spans="2:28">
      <c r="B1207" t="s">
        <v>195</v>
      </c>
      <c r="C1207" t="s">
        <v>221</v>
      </c>
      <c r="D1207" t="s">
        <v>222</v>
      </c>
      <c r="E1207">
        <v>1955</v>
      </c>
      <c r="F1207">
        <v>2.7829999999999999</v>
      </c>
      <c r="G1207">
        <v>66.558999999999997</v>
      </c>
      <c r="H1207" t="str">
        <f xml:space="preserve"> _01_data[[#This Row],[country]] &amp; _01_data[[#This Row],[year]]</f>
        <v>Uruguay1955</v>
      </c>
      <c r="V1207">
        <v>15</v>
      </c>
      <c r="W1207">
        <v>1964</v>
      </c>
      <c r="X1207" t="str">
        <v>Benin</v>
      </c>
      <c r="Y1207">
        <v>6.4969999999999999</v>
      </c>
      <c r="Z1207">
        <v>39.142000000000003</v>
      </c>
      <c r="AA1207" t="e">
        <v>#N/A</v>
      </c>
      <c r="AB1207" t="e">
        <v>#N/A</v>
      </c>
    </row>
    <row r="1208" spans="2:28">
      <c r="B1208" t="s">
        <v>196</v>
      </c>
      <c r="C1208" t="s">
        <v>216</v>
      </c>
      <c r="D1208" t="s">
        <v>233</v>
      </c>
      <c r="E1208">
        <v>1955</v>
      </c>
      <c r="F1208">
        <v>6.2690000000000001</v>
      </c>
      <c r="G1208">
        <v>56.838999999999999</v>
      </c>
      <c r="H1208" t="str">
        <f xml:space="preserve"> _01_data[[#This Row],[country]] &amp; _01_data[[#This Row],[year]]</f>
        <v>Uzbekistan1955</v>
      </c>
      <c r="V1208">
        <v>16</v>
      </c>
      <c r="W1208">
        <v>1965</v>
      </c>
      <c r="X1208" t="str">
        <v>Benin</v>
      </c>
      <c r="Y1208">
        <v>6.5439999999999996</v>
      </c>
      <c r="Z1208">
        <v>39.643999999999998</v>
      </c>
      <c r="AA1208" t="e">
        <v>#N/A</v>
      </c>
      <c r="AB1208" t="e">
        <v>#N/A</v>
      </c>
    </row>
    <row r="1209" spans="2:28">
      <c r="B1209" t="s">
        <v>197</v>
      </c>
      <c r="C1209" t="s">
        <v>225</v>
      </c>
      <c r="D1209" t="s">
        <v>225</v>
      </c>
      <c r="E1209">
        <v>1955</v>
      </c>
      <c r="F1209">
        <v>7.4889999999999999</v>
      </c>
      <c r="G1209">
        <v>43.438000000000002</v>
      </c>
      <c r="H1209" t="str">
        <f xml:space="preserve"> _01_data[[#This Row],[country]] &amp; _01_data[[#This Row],[year]]</f>
        <v>Vanuatu1955</v>
      </c>
      <c r="V1209">
        <v>17</v>
      </c>
      <c r="W1209">
        <v>1966</v>
      </c>
      <c r="X1209" t="str">
        <v>Benin</v>
      </c>
      <c r="Y1209">
        <v>6.5880000000000001</v>
      </c>
      <c r="Z1209">
        <v>40.164000000000001</v>
      </c>
      <c r="AA1209" t="e">
        <v>#N/A</v>
      </c>
      <c r="AB1209" t="e">
        <v>#N/A</v>
      </c>
    </row>
    <row r="1210" spans="2:28">
      <c r="B1210" t="s">
        <v>198</v>
      </c>
      <c r="C1210" t="s">
        <v>221</v>
      </c>
      <c r="D1210" t="s">
        <v>222</v>
      </c>
      <c r="E1210">
        <v>1955</v>
      </c>
      <c r="F1210">
        <v>6.4189999999999996</v>
      </c>
      <c r="G1210">
        <v>56.613999999999997</v>
      </c>
      <c r="H1210" t="str">
        <f xml:space="preserve"> _01_data[[#This Row],[country]] &amp; _01_data[[#This Row],[year]]</f>
        <v>Venezuela1955</v>
      </c>
      <c r="V1210">
        <v>18</v>
      </c>
      <c r="W1210">
        <v>1967</v>
      </c>
      <c r="X1210" t="str">
        <v>Benin</v>
      </c>
      <c r="Y1210">
        <v>6.63</v>
      </c>
      <c r="Z1210">
        <v>40.701999999999998</v>
      </c>
      <c r="AA1210" t="e">
        <v>#N/A</v>
      </c>
      <c r="AB1210" t="e">
        <v>#N/A</v>
      </c>
    </row>
    <row r="1211" spans="2:28">
      <c r="B1211" t="s">
        <v>199</v>
      </c>
      <c r="C1211" t="s">
        <v>216</v>
      </c>
      <c r="D1211" t="s">
        <v>230</v>
      </c>
      <c r="E1211">
        <v>1955</v>
      </c>
      <c r="F1211">
        <v>5.8639999999999999</v>
      </c>
      <c r="G1211">
        <v>55.511000000000003</v>
      </c>
      <c r="H1211" t="str">
        <f xml:space="preserve"> _01_data[[#This Row],[country]] &amp; _01_data[[#This Row],[year]]</f>
        <v>Vietnam1955</v>
      </c>
      <c r="V1211">
        <v>19</v>
      </c>
      <c r="W1211">
        <v>1968</v>
      </c>
      <c r="X1211" t="str">
        <v>Benin</v>
      </c>
      <c r="Y1211">
        <v>6.6710000000000003</v>
      </c>
      <c r="Z1211">
        <v>41.252000000000002</v>
      </c>
      <c r="AA1211" t="e">
        <v>#N/A</v>
      </c>
      <c r="AB1211" t="e">
        <v>#N/A</v>
      </c>
    </row>
    <row r="1212" spans="2:28">
      <c r="B1212" t="s">
        <v>200</v>
      </c>
      <c r="C1212" t="s">
        <v>221</v>
      </c>
      <c r="D1212" t="s">
        <v>224</v>
      </c>
      <c r="E1212">
        <v>1955</v>
      </c>
      <c r="F1212">
        <v>5.383</v>
      </c>
      <c r="G1212">
        <v>61.250999999999998</v>
      </c>
      <c r="H1212" t="str">
        <f xml:space="preserve"> _01_data[[#This Row],[country]] &amp; _01_data[[#This Row],[year]]</f>
        <v>Virgin Islands1955</v>
      </c>
      <c r="V1212">
        <v>20</v>
      </c>
      <c r="W1212">
        <v>1969</v>
      </c>
      <c r="X1212" t="str">
        <v>Benin</v>
      </c>
      <c r="Y1212">
        <v>6.71</v>
      </c>
      <c r="Z1212">
        <v>41.813000000000002</v>
      </c>
      <c r="AA1212" t="e">
        <v>#N/A</v>
      </c>
      <c r="AB1212" t="e">
        <v>#N/A</v>
      </c>
    </row>
    <row r="1213" spans="2:28">
      <c r="B1213" t="s">
        <v>201</v>
      </c>
      <c r="C1213" t="s">
        <v>216</v>
      </c>
      <c r="D1213" t="s">
        <v>223</v>
      </c>
      <c r="E1213">
        <v>1955</v>
      </c>
      <c r="F1213">
        <v>7.2759999999999998</v>
      </c>
      <c r="G1213">
        <v>47.24</v>
      </c>
      <c r="H1213" t="str">
        <f xml:space="preserve"> _01_data[[#This Row],[country]] &amp; _01_data[[#This Row],[year]]</f>
        <v>West Bank and Gaza1955</v>
      </c>
      <c r="V1213">
        <v>21</v>
      </c>
      <c r="W1213">
        <v>1970</v>
      </c>
      <c r="X1213" t="str">
        <v>Benin</v>
      </c>
      <c r="Y1213">
        <v>6.7480000000000002</v>
      </c>
      <c r="Z1213">
        <v>42.38</v>
      </c>
      <c r="AA1213" t="e">
        <v>#N/A</v>
      </c>
      <c r="AB1213" t="e">
        <v>#N/A</v>
      </c>
    </row>
    <row r="1214" spans="2:28">
      <c r="B1214" t="s">
        <v>202</v>
      </c>
      <c r="C1214" t="s">
        <v>6</v>
      </c>
      <c r="D1214" t="s">
        <v>219</v>
      </c>
      <c r="E1214">
        <v>1955</v>
      </c>
      <c r="F1214">
        <v>6.3789999999999996</v>
      </c>
      <c r="G1214">
        <v>36.478000000000002</v>
      </c>
      <c r="H1214" t="str">
        <f xml:space="preserve"> _01_data[[#This Row],[country]] &amp; _01_data[[#This Row],[year]]</f>
        <v>Western Sahara1955</v>
      </c>
      <c r="V1214">
        <v>22</v>
      </c>
      <c r="W1214">
        <v>1971</v>
      </c>
      <c r="X1214" t="str">
        <v>Benin</v>
      </c>
      <c r="Y1214">
        <v>6.7859999999999996</v>
      </c>
      <c r="Z1214">
        <v>42.948</v>
      </c>
      <c r="AA1214" t="e">
        <v>#N/A</v>
      </c>
      <c r="AB1214" t="e">
        <v>#N/A</v>
      </c>
    </row>
    <row r="1215" spans="2:28">
      <c r="B1215" t="s">
        <v>203</v>
      </c>
      <c r="C1215" t="s">
        <v>216</v>
      </c>
      <c r="D1215" t="s">
        <v>223</v>
      </c>
      <c r="E1215">
        <v>1955</v>
      </c>
      <c r="F1215">
        <v>7.2670000000000003</v>
      </c>
      <c r="G1215">
        <v>27.652999999999999</v>
      </c>
      <c r="H1215" t="str">
        <f xml:space="preserve"> _01_data[[#This Row],[country]] &amp; _01_data[[#This Row],[year]]</f>
        <v>Yemen Republic1955</v>
      </c>
      <c r="V1215">
        <v>23</v>
      </c>
      <c r="W1215">
        <v>1972</v>
      </c>
      <c r="X1215" t="str">
        <v>Benin</v>
      </c>
      <c r="Y1215">
        <v>6.8230000000000004</v>
      </c>
      <c r="Z1215">
        <v>43.512999999999998</v>
      </c>
      <c r="AA1215" t="e">
        <v>#N/A</v>
      </c>
      <c r="AB1215" t="e">
        <v>#N/A</v>
      </c>
    </row>
    <row r="1216" spans="2:28">
      <c r="B1216" t="s">
        <v>204</v>
      </c>
      <c r="C1216" t="s">
        <v>6</v>
      </c>
      <c r="D1216" t="s">
        <v>231</v>
      </c>
      <c r="E1216">
        <v>1955</v>
      </c>
      <c r="F1216">
        <v>6.81</v>
      </c>
      <c r="G1216">
        <v>43.107999999999997</v>
      </c>
      <c r="H1216" t="str">
        <f xml:space="preserve"> _01_data[[#This Row],[country]] &amp; _01_data[[#This Row],[year]]</f>
        <v>Zambia1955</v>
      </c>
      <c r="V1216">
        <v>24</v>
      </c>
      <c r="W1216">
        <v>1973</v>
      </c>
      <c r="X1216" t="str">
        <v>Benin</v>
      </c>
      <c r="Y1216">
        <v>6.86</v>
      </c>
      <c r="Z1216">
        <v>44.067999999999998</v>
      </c>
      <c r="AA1216" t="e">
        <v>#N/A</v>
      </c>
      <c r="AB1216" t="e">
        <v>#N/A</v>
      </c>
    </row>
    <row r="1217" spans="2:28">
      <c r="B1217" t="s">
        <v>205</v>
      </c>
      <c r="C1217" t="s">
        <v>6</v>
      </c>
      <c r="D1217" t="s">
        <v>231</v>
      </c>
      <c r="E1217">
        <v>1955</v>
      </c>
      <c r="F1217">
        <v>6.883</v>
      </c>
      <c r="G1217">
        <v>49.584000000000003</v>
      </c>
      <c r="H1217" t="str">
        <f xml:space="preserve"> _01_data[[#This Row],[country]] &amp; _01_data[[#This Row],[year]]</f>
        <v>Zimbabwe1955</v>
      </c>
      <c r="V1217">
        <v>25</v>
      </c>
      <c r="W1217">
        <v>1974</v>
      </c>
      <c r="X1217" t="str">
        <v>Benin</v>
      </c>
      <c r="Y1217">
        <v>6.8959999999999999</v>
      </c>
      <c r="Z1217">
        <v>44.607999999999997</v>
      </c>
      <c r="AA1217" t="e">
        <v>#N/A</v>
      </c>
      <c r="AB1217" t="e">
        <v>#N/A</v>
      </c>
    </row>
    <row r="1218" spans="2:28">
      <c r="B1218" t="s">
        <v>2</v>
      </c>
      <c r="C1218" t="s">
        <v>216</v>
      </c>
      <c r="D1218" t="s">
        <v>217</v>
      </c>
      <c r="E1218">
        <v>1956</v>
      </c>
      <c r="F1218">
        <v>7.6710000000000003</v>
      </c>
      <c r="G1218">
        <v>29.510999999999999</v>
      </c>
      <c r="H1218" t="str">
        <f xml:space="preserve"> _01_data[[#This Row],[country]] &amp; _01_data[[#This Row],[year]]</f>
        <v>Afghanistan1956</v>
      </c>
      <c r="V1218">
        <v>26</v>
      </c>
      <c r="W1218">
        <v>1975</v>
      </c>
      <c r="X1218" t="str">
        <v>Benin</v>
      </c>
      <c r="Y1218">
        <v>6.9290000000000003</v>
      </c>
      <c r="Z1218">
        <v>45.122999999999998</v>
      </c>
      <c r="AA1218" t="e">
        <v>#N/A</v>
      </c>
      <c r="AB1218" t="e">
        <v>#N/A</v>
      </c>
    </row>
    <row r="1219" spans="2:28">
      <c r="B1219" t="s">
        <v>3</v>
      </c>
      <c r="C1219" t="s">
        <v>4</v>
      </c>
      <c r="D1219" t="s">
        <v>218</v>
      </c>
      <c r="E1219">
        <v>1956</v>
      </c>
      <c r="F1219">
        <v>6.3979999999999997</v>
      </c>
      <c r="G1219">
        <v>57.947000000000003</v>
      </c>
      <c r="H1219" t="str">
        <f xml:space="preserve"> _01_data[[#This Row],[country]] &amp; _01_data[[#This Row],[year]]</f>
        <v>Albania1956</v>
      </c>
      <c r="V1219">
        <v>27</v>
      </c>
      <c r="W1219">
        <v>1976</v>
      </c>
      <c r="X1219" t="str">
        <v>Benin</v>
      </c>
      <c r="Y1219">
        <v>6.9589999999999996</v>
      </c>
      <c r="Z1219">
        <v>45.603999999999999</v>
      </c>
      <c r="AA1219" t="e">
        <v>#N/A</v>
      </c>
      <c r="AB1219" t="e">
        <v>#N/A</v>
      </c>
    </row>
    <row r="1220" spans="2:28">
      <c r="B1220" t="s">
        <v>5</v>
      </c>
      <c r="C1220" t="s">
        <v>6</v>
      </c>
      <c r="D1220" t="s">
        <v>219</v>
      </c>
      <c r="E1220">
        <v>1956</v>
      </c>
      <c r="F1220">
        <v>7.6479999999999997</v>
      </c>
      <c r="G1220">
        <v>44.344999999999999</v>
      </c>
      <c r="H1220" t="str">
        <f xml:space="preserve"> _01_data[[#This Row],[country]] &amp; _01_data[[#This Row],[year]]</f>
        <v>Algeria1956</v>
      </c>
      <c r="V1220">
        <v>28</v>
      </c>
      <c r="W1220">
        <v>1977</v>
      </c>
      <c r="X1220" t="str">
        <v>Benin</v>
      </c>
      <c r="Y1220">
        <v>6.984</v>
      </c>
      <c r="Z1220">
        <v>46.051000000000002</v>
      </c>
      <c r="AA1220" t="e">
        <v>#N/A</v>
      </c>
      <c r="AB1220" t="e">
        <v>#N/A</v>
      </c>
    </row>
    <row r="1221" spans="2:28">
      <c r="B1221" t="s">
        <v>7</v>
      </c>
      <c r="C1221" t="s">
        <v>6</v>
      </c>
      <c r="D1221" t="s">
        <v>220</v>
      </c>
      <c r="E1221">
        <v>1956</v>
      </c>
      <c r="F1221">
        <v>7.1420000000000003</v>
      </c>
      <c r="G1221">
        <v>31.396000000000001</v>
      </c>
      <c r="H1221" t="str">
        <f xml:space="preserve"> _01_data[[#This Row],[country]] &amp; _01_data[[#This Row],[year]]</f>
        <v>Angola1956</v>
      </c>
      <c r="V1221">
        <v>29</v>
      </c>
      <c r="W1221">
        <v>1978</v>
      </c>
      <c r="X1221" t="str">
        <v>Benin</v>
      </c>
      <c r="Y1221">
        <v>7.0039999999999996</v>
      </c>
      <c r="Z1221">
        <v>46.470999999999997</v>
      </c>
      <c r="AA1221" t="e">
        <v>#N/A</v>
      </c>
      <c r="AB1221" t="e">
        <v>#N/A</v>
      </c>
    </row>
    <row r="1222" spans="2:28">
      <c r="B1222" t="s">
        <v>8</v>
      </c>
      <c r="C1222" t="s">
        <v>221</v>
      </c>
      <c r="D1222" t="s">
        <v>9</v>
      </c>
      <c r="E1222">
        <v>1956</v>
      </c>
      <c r="F1222">
        <v>4.5279999999999996</v>
      </c>
      <c r="G1222">
        <v>60.243000000000002</v>
      </c>
      <c r="H1222" t="str">
        <f xml:space="preserve"> _01_data[[#This Row],[country]] &amp; _01_data[[#This Row],[year]]</f>
        <v>Antigua and Barbuda1956</v>
      </c>
      <c r="V1222">
        <v>30</v>
      </c>
      <c r="W1222">
        <v>1979</v>
      </c>
      <c r="X1222" t="str">
        <v>Benin</v>
      </c>
      <c r="Y1222">
        <v>7.0179999999999998</v>
      </c>
      <c r="Z1222">
        <v>46.874000000000002</v>
      </c>
      <c r="AA1222" t="e">
        <v>#N/A</v>
      </c>
      <c r="AB1222" t="e">
        <v>#N/A</v>
      </c>
    </row>
    <row r="1223" spans="2:28">
      <c r="B1223" t="s">
        <v>10</v>
      </c>
      <c r="C1223" t="s">
        <v>221</v>
      </c>
      <c r="D1223" t="s">
        <v>222</v>
      </c>
      <c r="E1223">
        <v>1956</v>
      </c>
      <c r="F1223">
        <v>3.1360000000000001</v>
      </c>
      <c r="G1223">
        <v>64.11</v>
      </c>
      <c r="H1223" t="str">
        <f xml:space="preserve"> _01_data[[#This Row],[country]] &amp; _01_data[[#This Row],[year]]</f>
        <v>Argentina1956</v>
      </c>
      <c r="V1223">
        <v>31</v>
      </c>
      <c r="W1223">
        <v>1980</v>
      </c>
      <c r="X1223" t="str">
        <v>Benin</v>
      </c>
      <c r="Y1223">
        <v>7.0250000000000004</v>
      </c>
      <c r="Z1223">
        <v>47.283000000000001</v>
      </c>
      <c r="AA1223" t="e">
        <v>#N/A</v>
      </c>
      <c r="AB1223" t="e">
        <v>#N/A</v>
      </c>
    </row>
    <row r="1224" spans="2:28">
      <c r="B1224" t="s">
        <v>11</v>
      </c>
      <c r="C1224" t="s">
        <v>4</v>
      </c>
      <c r="D1224" t="s">
        <v>223</v>
      </c>
      <c r="E1224">
        <v>1956</v>
      </c>
      <c r="F1224">
        <v>4.5060000000000002</v>
      </c>
      <c r="G1224">
        <v>64.284999999999997</v>
      </c>
      <c r="H1224" t="str">
        <f xml:space="preserve"> _01_data[[#This Row],[country]] &amp; _01_data[[#This Row],[year]]</f>
        <v>Armenia1956</v>
      </c>
      <c r="V1224">
        <v>32</v>
      </c>
      <c r="W1224">
        <v>1981</v>
      </c>
      <c r="X1224" t="str">
        <v>Benin</v>
      </c>
      <c r="Y1224">
        <v>7.0250000000000004</v>
      </c>
      <c r="Z1224">
        <v>47.722000000000001</v>
      </c>
      <c r="AA1224" t="e">
        <v>#N/A</v>
      </c>
      <c r="AB1224" t="e">
        <v>#N/A</v>
      </c>
    </row>
    <row r="1225" spans="2:28">
      <c r="B1225" t="s">
        <v>12</v>
      </c>
      <c r="C1225" t="s">
        <v>221</v>
      </c>
      <c r="D1225" t="s">
        <v>224</v>
      </c>
      <c r="E1225">
        <v>1956</v>
      </c>
      <c r="F1225">
        <v>5.3339999999999996</v>
      </c>
      <c r="G1225">
        <v>63.423999999999999</v>
      </c>
      <c r="H1225" t="str">
        <f xml:space="preserve"> _01_data[[#This Row],[country]] &amp; _01_data[[#This Row],[year]]</f>
        <v>Aruba1956</v>
      </c>
      <c r="V1225">
        <v>33</v>
      </c>
      <c r="W1225">
        <v>1982</v>
      </c>
      <c r="X1225" t="str">
        <v>Benin</v>
      </c>
      <c r="Y1225">
        <v>7.0209999999999999</v>
      </c>
      <c r="Z1225">
        <v>48.207999999999998</v>
      </c>
      <c r="AA1225" t="e">
        <v>#N/A</v>
      </c>
      <c r="AB1225" t="e">
        <v>#N/A</v>
      </c>
    </row>
    <row r="1226" spans="2:28">
      <c r="B1226" t="s">
        <v>13</v>
      </c>
      <c r="C1226" t="s">
        <v>225</v>
      </c>
      <c r="D1226" t="s">
        <v>225</v>
      </c>
      <c r="E1226">
        <v>1956</v>
      </c>
      <c r="F1226">
        <v>3.33</v>
      </c>
      <c r="G1226">
        <v>70.05</v>
      </c>
      <c r="H1226" t="str">
        <f xml:space="preserve"> _01_data[[#This Row],[country]] &amp; _01_data[[#This Row],[year]]</f>
        <v>Australia1956</v>
      </c>
      <c r="V1226">
        <v>34</v>
      </c>
      <c r="W1226">
        <v>1983</v>
      </c>
      <c r="X1226" t="str">
        <v>Benin</v>
      </c>
      <c r="Y1226">
        <v>7.01</v>
      </c>
      <c r="Z1226">
        <v>48.750999999999998</v>
      </c>
      <c r="AA1226" t="e">
        <v>#N/A</v>
      </c>
      <c r="AB1226" t="e">
        <v>#N/A</v>
      </c>
    </row>
    <row r="1227" spans="2:28">
      <c r="B1227" t="s">
        <v>14</v>
      </c>
      <c r="C1227" t="s">
        <v>4</v>
      </c>
      <c r="D1227" t="s">
        <v>226</v>
      </c>
      <c r="E1227">
        <v>1956</v>
      </c>
      <c r="F1227">
        <v>2.4860000000000002</v>
      </c>
      <c r="G1227">
        <v>67.72</v>
      </c>
      <c r="H1227" t="str">
        <f xml:space="preserve"> _01_data[[#This Row],[country]] &amp; _01_data[[#This Row],[year]]</f>
        <v>Austria1956</v>
      </c>
      <c r="V1227">
        <v>35</v>
      </c>
      <c r="W1227">
        <v>1984</v>
      </c>
      <c r="X1227" t="str">
        <v>Benin</v>
      </c>
      <c r="Y1227">
        <v>6.9939999999999998</v>
      </c>
      <c r="Z1227">
        <v>49.351999999999997</v>
      </c>
      <c r="AA1227" t="e">
        <v>#N/A</v>
      </c>
      <c r="AB1227" t="e">
        <v>#N/A</v>
      </c>
    </row>
    <row r="1228" spans="2:28">
      <c r="B1228" t="s">
        <v>15</v>
      </c>
      <c r="C1228" t="s">
        <v>4</v>
      </c>
      <c r="D1228" t="s">
        <v>223</v>
      </c>
      <c r="E1228">
        <v>1956</v>
      </c>
      <c r="F1228">
        <v>5.4029999999999996</v>
      </c>
      <c r="G1228">
        <v>59.393999999999998</v>
      </c>
      <c r="H1228" t="str">
        <f xml:space="preserve"> _01_data[[#This Row],[country]] &amp; _01_data[[#This Row],[year]]</f>
        <v>Azerbaijan1956</v>
      </c>
      <c r="V1228">
        <v>36</v>
      </c>
      <c r="W1228">
        <v>1985</v>
      </c>
      <c r="X1228" t="str">
        <v>Benin</v>
      </c>
      <c r="Y1228">
        <v>6.9720000000000004</v>
      </c>
      <c r="Z1228">
        <v>50.01</v>
      </c>
      <c r="AA1228" t="e">
        <v>#N/A</v>
      </c>
      <c r="AB1228" t="e">
        <v>#N/A</v>
      </c>
    </row>
    <row r="1229" spans="2:28">
      <c r="B1229" t="s">
        <v>16</v>
      </c>
      <c r="C1229" t="s">
        <v>221</v>
      </c>
      <c r="D1229" t="s">
        <v>9</v>
      </c>
      <c r="E1229">
        <v>1956</v>
      </c>
      <c r="F1229">
        <v>4.2480000000000002</v>
      </c>
      <c r="G1229">
        <v>61.433999999999997</v>
      </c>
      <c r="H1229" t="str">
        <f xml:space="preserve"> _01_data[[#This Row],[country]] &amp; _01_data[[#This Row],[year]]</f>
        <v>Bahamas1956</v>
      </c>
      <c r="V1229">
        <v>37</v>
      </c>
      <c r="W1229">
        <v>1986</v>
      </c>
      <c r="X1229" t="str">
        <v>Benin</v>
      </c>
      <c r="Y1229">
        <v>6.9420000000000002</v>
      </c>
      <c r="Z1229">
        <v>50.72</v>
      </c>
      <c r="AA1229" t="e">
        <v>#N/A</v>
      </c>
      <c r="AB1229" t="e">
        <v>#N/A</v>
      </c>
    </row>
    <row r="1230" spans="2:28">
      <c r="B1230" t="s">
        <v>17</v>
      </c>
      <c r="C1230" t="s">
        <v>216</v>
      </c>
      <c r="D1230" t="s">
        <v>223</v>
      </c>
      <c r="E1230">
        <v>1956</v>
      </c>
      <c r="F1230">
        <v>6.95</v>
      </c>
      <c r="G1230">
        <v>46.674999999999997</v>
      </c>
      <c r="H1230" t="str">
        <f xml:space="preserve"> _01_data[[#This Row],[country]] &amp; _01_data[[#This Row],[year]]</f>
        <v>Bahrain1956</v>
      </c>
      <c r="V1230">
        <v>38</v>
      </c>
      <c r="W1230">
        <v>1987</v>
      </c>
      <c r="X1230" t="str">
        <v>Benin</v>
      </c>
      <c r="Y1230">
        <v>6.9039999999999999</v>
      </c>
      <c r="Z1230">
        <v>51.456000000000003</v>
      </c>
      <c r="AA1230" t="e">
        <v>#N/A</v>
      </c>
      <c r="AB1230" t="e">
        <v>#N/A</v>
      </c>
    </row>
    <row r="1231" spans="2:28">
      <c r="B1231" t="s">
        <v>18</v>
      </c>
      <c r="C1231" t="s">
        <v>216</v>
      </c>
      <c r="D1231" t="s">
        <v>217</v>
      </c>
      <c r="E1231">
        <v>1956</v>
      </c>
      <c r="F1231">
        <v>6.5549999999999997</v>
      </c>
      <c r="G1231">
        <v>44.984000000000002</v>
      </c>
      <c r="H1231" t="str">
        <f xml:space="preserve"> _01_data[[#This Row],[country]] &amp; _01_data[[#This Row],[year]]</f>
        <v>Bangladesh1956</v>
      </c>
      <c r="V1231">
        <v>39</v>
      </c>
      <c r="W1231">
        <v>1988</v>
      </c>
      <c r="X1231" t="str">
        <v>Benin</v>
      </c>
      <c r="Y1231">
        <v>6.8579999999999997</v>
      </c>
      <c r="Z1231">
        <v>52.188000000000002</v>
      </c>
      <c r="AA1231" t="e">
        <v>#N/A</v>
      </c>
      <c r="AB1231" t="e">
        <v>#N/A</v>
      </c>
    </row>
    <row r="1232" spans="2:28">
      <c r="B1232" t="s">
        <v>19</v>
      </c>
      <c r="C1232" t="s">
        <v>221</v>
      </c>
      <c r="D1232" t="s">
        <v>224</v>
      </c>
      <c r="E1232">
        <v>1956</v>
      </c>
      <c r="F1232">
        <v>4.327</v>
      </c>
      <c r="G1232">
        <v>59.061999999999998</v>
      </c>
      <c r="H1232" t="str">
        <f xml:space="preserve"> _01_data[[#This Row],[country]] &amp; _01_data[[#This Row],[year]]</f>
        <v>Barbados1956</v>
      </c>
      <c r="V1232">
        <v>40</v>
      </c>
      <c r="W1232">
        <v>1989</v>
      </c>
      <c r="X1232" t="str">
        <v>Benin</v>
      </c>
      <c r="Y1232">
        <v>6.8049999999999997</v>
      </c>
      <c r="Z1232">
        <v>52.889000000000003</v>
      </c>
      <c r="AA1232" t="e">
        <v>#N/A</v>
      </c>
      <c r="AB1232" t="e">
        <v>#N/A</v>
      </c>
    </row>
    <row r="1233" spans="2:28">
      <c r="B1233" t="s">
        <v>20</v>
      </c>
      <c r="C1233" t="s">
        <v>4</v>
      </c>
      <c r="D1233" t="s">
        <v>218</v>
      </c>
      <c r="E1233">
        <v>1956</v>
      </c>
      <c r="F1233">
        <v>2.7160000000000002</v>
      </c>
      <c r="G1233">
        <v>67.356999999999999</v>
      </c>
      <c r="H1233" t="str">
        <f xml:space="preserve"> _01_data[[#This Row],[country]] &amp; _01_data[[#This Row],[year]]</f>
        <v>Belarus1956</v>
      </c>
      <c r="V1233">
        <v>41</v>
      </c>
      <c r="W1233">
        <v>1990</v>
      </c>
      <c r="X1233" t="str">
        <v>Benin</v>
      </c>
      <c r="Y1233">
        <v>6.7439999999999998</v>
      </c>
      <c r="Z1233">
        <v>53.517000000000003</v>
      </c>
      <c r="AA1233" t="e">
        <v>#N/A</v>
      </c>
      <c r="AB1233" t="e">
        <v>#N/A</v>
      </c>
    </row>
    <row r="1234" spans="2:28">
      <c r="B1234" t="s">
        <v>21</v>
      </c>
      <c r="C1234" t="s">
        <v>4</v>
      </c>
      <c r="D1234" t="s">
        <v>226</v>
      </c>
      <c r="E1234">
        <v>1956</v>
      </c>
      <c r="F1234">
        <v>2.4540000000000002</v>
      </c>
      <c r="G1234">
        <v>68.87</v>
      </c>
      <c r="H1234" t="str">
        <f xml:space="preserve"> _01_data[[#This Row],[country]] &amp; _01_data[[#This Row],[year]]</f>
        <v>Belgium1956</v>
      </c>
      <c r="V1234">
        <v>42</v>
      </c>
      <c r="W1234">
        <v>1991</v>
      </c>
      <c r="X1234" t="str">
        <v>Benin</v>
      </c>
      <c r="Y1234">
        <v>6.6769999999999996</v>
      </c>
      <c r="Z1234">
        <v>54.033000000000001</v>
      </c>
      <c r="AA1234" t="e">
        <v>#N/A</v>
      </c>
      <c r="AB1234" t="e">
        <v>#N/A</v>
      </c>
    </row>
    <row r="1235" spans="2:28">
      <c r="B1235" t="s">
        <v>22</v>
      </c>
      <c r="C1235" t="s">
        <v>221</v>
      </c>
      <c r="D1235" t="s">
        <v>227</v>
      </c>
      <c r="E1235">
        <v>1956</v>
      </c>
      <c r="F1235">
        <v>6.58</v>
      </c>
      <c r="G1235">
        <v>57.829000000000001</v>
      </c>
      <c r="H1235" t="str">
        <f xml:space="preserve"> _01_data[[#This Row],[country]] &amp; _01_data[[#This Row],[year]]</f>
        <v>Belize1956</v>
      </c>
      <c r="V1235">
        <v>43</v>
      </c>
      <c r="W1235">
        <v>1992</v>
      </c>
      <c r="X1235" t="str">
        <v>Benin</v>
      </c>
      <c r="Y1235">
        <v>6.6029999999999998</v>
      </c>
      <c r="Z1235">
        <v>54.423000000000002</v>
      </c>
      <c r="AA1235" t="e">
        <v>#N/A</v>
      </c>
      <c r="AB1235" t="e">
        <v>#N/A</v>
      </c>
    </row>
    <row r="1236" spans="2:28">
      <c r="B1236" t="s">
        <v>23</v>
      </c>
      <c r="C1236" t="s">
        <v>6</v>
      </c>
      <c r="D1236" t="s">
        <v>228</v>
      </c>
      <c r="E1236">
        <v>1956</v>
      </c>
      <c r="F1236">
        <v>6.05</v>
      </c>
      <c r="G1236">
        <v>35.423999999999999</v>
      </c>
      <c r="H1236" t="str">
        <f xml:space="preserve"> _01_data[[#This Row],[country]] &amp; _01_data[[#This Row],[year]]</f>
        <v>Benin1956</v>
      </c>
      <c r="V1236">
        <v>44</v>
      </c>
      <c r="W1236">
        <v>1993</v>
      </c>
      <c r="X1236" t="str">
        <v>Benin</v>
      </c>
      <c r="Y1236">
        <v>6.5259999999999998</v>
      </c>
      <c r="Z1236">
        <v>54.689</v>
      </c>
      <c r="AA1236" t="e">
        <v>#N/A</v>
      </c>
      <c r="AB1236" t="e">
        <v>#N/A</v>
      </c>
    </row>
    <row r="1237" spans="2:28">
      <c r="B1237" t="s">
        <v>24</v>
      </c>
      <c r="C1237" t="s">
        <v>216</v>
      </c>
      <c r="D1237" t="s">
        <v>217</v>
      </c>
      <c r="E1237">
        <v>1956</v>
      </c>
      <c r="F1237">
        <v>6.67</v>
      </c>
      <c r="G1237">
        <v>30.823</v>
      </c>
      <c r="H1237" t="str">
        <f xml:space="preserve"> _01_data[[#This Row],[country]] &amp; _01_data[[#This Row],[year]]</f>
        <v>Bhutan1956</v>
      </c>
      <c r="V1237">
        <v>45</v>
      </c>
      <c r="W1237">
        <v>1994</v>
      </c>
      <c r="X1237" t="str">
        <v>Benin</v>
      </c>
      <c r="Y1237">
        <v>6.4459999999999997</v>
      </c>
      <c r="Z1237">
        <v>54.84</v>
      </c>
      <c r="AA1237" t="e">
        <v>#N/A</v>
      </c>
      <c r="AB1237" t="e">
        <v>#N/A</v>
      </c>
    </row>
    <row r="1238" spans="2:28">
      <c r="B1238" t="s">
        <v>25</v>
      </c>
      <c r="C1238" t="s">
        <v>221</v>
      </c>
      <c r="D1238" t="s">
        <v>222</v>
      </c>
      <c r="E1238">
        <v>1956</v>
      </c>
      <c r="F1238">
        <v>6.7649999999999997</v>
      </c>
      <c r="G1238">
        <v>41.447000000000003</v>
      </c>
      <c r="H1238" t="str">
        <f xml:space="preserve"> _01_data[[#This Row],[country]] &amp; _01_data[[#This Row],[year]]</f>
        <v>Bolivia1956</v>
      </c>
      <c r="V1238">
        <v>46</v>
      </c>
      <c r="W1238">
        <v>1995</v>
      </c>
      <c r="X1238" t="str">
        <v>Benin</v>
      </c>
      <c r="Y1238">
        <v>6.3650000000000002</v>
      </c>
      <c r="Z1238">
        <v>54.902999999999999</v>
      </c>
      <c r="AA1238" t="e">
        <v>#N/A</v>
      </c>
      <c r="AB1238" t="e">
        <v>#N/A</v>
      </c>
    </row>
    <row r="1239" spans="2:28">
      <c r="B1239" t="s">
        <v>26</v>
      </c>
      <c r="C1239" t="s">
        <v>4</v>
      </c>
      <c r="D1239" t="s">
        <v>218</v>
      </c>
      <c r="E1239">
        <v>1956</v>
      </c>
      <c r="F1239">
        <v>4.4340000000000002</v>
      </c>
      <c r="G1239">
        <v>57.2</v>
      </c>
      <c r="H1239" t="str">
        <f xml:space="preserve"> _01_data[[#This Row],[country]] &amp; _01_data[[#This Row],[year]]</f>
        <v>Bosnia and Herzegovina1956</v>
      </c>
      <c r="V1239">
        <v>47</v>
      </c>
      <c r="W1239">
        <v>1996</v>
      </c>
      <c r="X1239" t="str">
        <v>Benin</v>
      </c>
      <c r="Y1239">
        <v>6.2839999999999998</v>
      </c>
      <c r="Z1239">
        <v>54.914000000000001</v>
      </c>
      <c r="AA1239" t="e">
        <v>#N/A</v>
      </c>
      <c r="AB1239" t="e">
        <v>#N/A</v>
      </c>
    </row>
    <row r="1240" spans="2:28">
      <c r="B1240" t="s">
        <v>27</v>
      </c>
      <c r="C1240" t="s">
        <v>6</v>
      </c>
      <c r="D1240" t="s">
        <v>229</v>
      </c>
      <c r="E1240">
        <v>1956</v>
      </c>
      <c r="F1240">
        <v>6.5529999999999999</v>
      </c>
      <c r="G1240">
        <v>49.09</v>
      </c>
      <c r="H1240" t="str">
        <f xml:space="preserve"> _01_data[[#This Row],[country]] &amp; _01_data[[#This Row],[year]]</f>
        <v>Botswana1956</v>
      </c>
      <c r="V1240">
        <v>48</v>
      </c>
      <c r="W1240">
        <v>1997</v>
      </c>
      <c r="X1240" t="str">
        <v>Benin</v>
      </c>
      <c r="Y1240">
        <v>6.2050000000000001</v>
      </c>
      <c r="Z1240">
        <v>54.921999999999997</v>
      </c>
      <c r="AA1240" t="e">
        <v>#N/A</v>
      </c>
      <c r="AB1240" t="e">
        <v>#N/A</v>
      </c>
    </row>
    <row r="1241" spans="2:28">
      <c r="B1241" t="s">
        <v>28</v>
      </c>
      <c r="C1241" t="s">
        <v>221</v>
      </c>
      <c r="D1241" t="s">
        <v>222</v>
      </c>
      <c r="E1241">
        <v>1956</v>
      </c>
      <c r="F1241">
        <v>6.157</v>
      </c>
      <c r="G1241">
        <v>52.725000000000001</v>
      </c>
      <c r="H1241" t="str">
        <f xml:space="preserve"> _01_data[[#This Row],[country]] &amp; _01_data[[#This Row],[year]]</f>
        <v>Brazil1956</v>
      </c>
      <c r="V1241">
        <v>49</v>
      </c>
      <c r="W1241">
        <v>1998</v>
      </c>
      <c r="X1241" t="str">
        <v>Benin</v>
      </c>
      <c r="Y1241">
        <v>6.1280000000000001</v>
      </c>
      <c r="Z1241">
        <v>54.966999999999999</v>
      </c>
      <c r="AA1241" t="e">
        <v>#N/A</v>
      </c>
      <c r="AB1241" t="e">
        <v>#N/A</v>
      </c>
    </row>
    <row r="1242" spans="2:28">
      <c r="B1242" t="s">
        <v>29</v>
      </c>
      <c r="C1242" t="s">
        <v>216</v>
      </c>
      <c r="D1242" t="s">
        <v>230</v>
      </c>
      <c r="E1242">
        <v>1956</v>
      </c>
      <c r="F1242">
        <v>6.4660000000000002</v>
      </c>
      <c r="G1242">
        <v>59.988999999999997</v>
      </c>
      <c r="H1242" t="str">
        <f xml:space="preserve"> _01_data[[#This Row],[country]] &amp; _01_data[[#This Row],[year]]</f>
        <v>Brunei1956</v>
      </c>
      <c r="V1242">
        <v>50</v>
      </c>
      <c r="W1242">
        <v>1999</v>
      </c>
      <c r="X1242" t="str">
        <v>Benin</v>
      </c>
      <c r="Y1242">
        <v>6.0510000000000002</v>
      </c>
      <c r="Z1242">
        <v>55.073</v>
      </c>
      <c r="AA1242" t="e">
        <v>#N/A</v>
      </c>
      <c r="AB1242" t="e">
        <v>#N/A</v>
      </c>
    </row>
    <row r="1243" spans="2:28">
      <c r="B1243" t="s">
        <v>30</v>
      </c>
      <c r="C1243" t="s">
        <v>4</v>
      </c>
      <c r="D1243" t="s">
        <v>218</v>
      </c>
      <c r="E1243">
        <v>1956</v>
      </c>
      <c r="F1243">
        <v>2.3460000000000001</v>
      </c>
      <c r="G1243">
        <v>65.209999999999994</v>
      </c>
      <c r="H1243" t="str">
        <f xml:space="preserve"> _01_data[[#This Row],[country]] &amp; _01_data[[#This Row],[year]]</f>
        <v>Bulgaria1956</v>
      </c>
      <c r="V1243">
        <v>51</v>
      </c>
      <c r="W1243">
        <v>2000</v>
      </c>
      <c r="X1243" t="str">
        <v>Benin</v>
      </c>
      <c r="Y1243">
        <v>5.9749999999999996</v>
      </c>
      <c r="Z1243">
        <v>55.261000000000003</v>
      </c>
      <c r="AA1243" t="e">
        <v>#N/A</v>
      </c>
      <c r="AB1243" t="e">
        <v>#N/A</v>
      </c>
    </row>
    <row r="1244" spans="2:28">
      <c r="B1244" t="s">
        <v>31</v>
      </c>
      <c r="C1244" t="s">
        <v>6</v>
      </c>
      <c r="D1244" t="s">
        <v>228</v>
      </c>
      <c r="E1244">
        <v>1956</v>
      </c>
      <c r="F1244">
        <v>6.2050000000000001</v>
      </c>
      <c r="G1244">
        <v>32.591000000000001</v>
      </c>
      <c r="H1244" t="str">
        <f xml:space="preserve"> _01_data[[#This Row],[country]] &amp; _01_data[[#This Row],[year]]</f>
        <v>Burkina Faso1956</v>
      </c>
      <c r="V1244">
        <v>52</v>
      </c>
      <c r="W1244">
        <v>2001</v>
      </c>
      <c r="X1244" t="str">
        <v>Benin</v>
      </c>
      <c r="Y1244">
        <v>5.8979999999999997</v>
      </c>
      <c r="Z1244">
        <v>55.537999999999997</v>
      </c>
      <c r="AA1244" t="e">
        <v>#N/A</v>
      </c>
      <c r="AB1244" t="e">
        <v>#N/A</v>
      </c>
    </row>
    <row r="1245" spans="2:28">
      <c r="B1245" t="s">
        <v>32</v>
      </c>
      <c r="C1245" t="s">
        <v>6</v>
      </c>
      <c r="D1245" t="s">
        <v>231</v>
      </c>
      <c r="E1245">
        <v>1956</v>
      </c>
      <c r="F1245">
        <v>6.8209999999999997</v>
      </c>
      <c r="G1245">
        <v>40.081000000000003</v>
      </c>
      <c r="H1245" t="str">
        <f xml:space="preserve"> _01_data[[#This Row],[country]] &amp; _01_data[[#This Row],[year]]</f>
        <v>Burundi1956</v>
      </c>
      <c r="V1245">
        <v>53</v>
      </c>
      <c r="W1245">
        <v>2002</v>
      </c>
      <c r="X1245" t="str">
        <v>Benin</v>
      </c>
      <c r="Y1245">
        <v>5.8179999999999996</v>
      </c>
      <c r="Z1245">
        <v>55.884</v>
      </c>
      <c r="AA1245" t="e">
        <v>#N/A</v>
      </c>
      <c r="AB1245" t="e">
        <v>#N/A</v>
      </c>
    </row>
    <row r="1246" spans="2:28">
      <c r="B1246" t="s">
        <v>33</v>
      </c>
      <c r="C1246" t="s">
        <v>216</v>
      </c>
      <c r="D1246" t="s">
        <v>230</v>
      </c>
      <c r="E1246">
        <v>1956</v>
      </c>
      <c r="F1246">
        <v>6.95</v>
      </c>
      <c r="G1246">
        <v>40.835000000000001</v>
      </c>
      <c r="H1246" t="str">
        <f xml:space="preserve"> _01_data[[#This Row],[country]] &amp; _01_data[[#This Row],[year]]</f>
        <v>Cambodia1956</v>
      </c>
      <c r="V1246">
        <v>54</v>
      </c>
      <c r="W1246">
        <v>2003</v>
      </c>
      <c r="X1246" t="str">
        <v>Benin</v>
      </c>
      <c r="Y1246">
        <v>5.7329999999999997</v>
      </c>
      <c r="Z1246">
        <v>56.277000000000001</v>
      </c>
      <c r="AA1246" t="e">
        <v>#N/A</v>
      </c>
      <c r="AB1246" t="e">
        <v>#N/A</v>
      </c>
    </row>
    <row r="1247" spans="2:28">
      <c r="B1247" t="s">
        <v>34</v>
      </c>
      <c r="C1247" t="s">
        <v>6</v>
      </c>
      <c r="D1247" t="s">
        <v>220</v>
      </c>
      <c r="E1247">
        <v>1956</v>
      </c>
      <c r="F1247">
        <v>5.4850000000000003</v>
      </c>
      <c r="G1247">
        <v>39.840000000000003</v>
      </c>
      <c r="H1247" t="str">
        <f xml:space="preserve"> _01_data[[#This Row],[country]] &amp; _01_data[[#This Row],[year]]</f>
        <v>Cameroon1956</v>
      </c>
      <c r="V1247">
        <v>55</v>
      </c>
      <c r="W1247">
        <v>2004</v>
      </c>
      <c r="X1247" t="str">
        <v>Benin</v>
      </c>
      <c r="Y1247">
        <v>5.6449999999999996</v>
      </c>
      <c r="Z1247">
        <v>56.7</v>
      </c>
      <c r="AA1247" t="e">
        <v>#N/A</v>
      </c>
      <c r="AB1247" t="e">
        <v>#N/A</v>
      </c>
    </row>
    <row r="1248" spans="2:28">
      <c r="B1248" t="s">
        <v>35</v>
      </c>
      <c r="C1248" t="s">
        <v>221</v>
      </c>
      <c r="D1248" t="s">
        <v>9</v>
      </c>
      <c r="E1248">
        <v>1956</v>
      </c>
      <c r="F1248">
        <v>3.8410000000000002</v>
      </c>
      <c r="G1248">
        <v>70.040000000000006</v>
      </c>
      <c r="H1248" t="str">
        <f xml:space="preserve"> _01_data[[#This Row],[country]] &amp; _01_data[[#This Row],[year]]</f>
        <v>Canada1956</v>
      </c>
      <c r="V1248">
        <v>56</v>
      </c>
      <c r="W1248">
        <v>2005</v>
      </c>
      <c r="X1248" t="str">
        <v>Benin</v>
      </c>
      <c r="Y1248">
        <v>5.5529999999999999</v>
      </c>
      <c r="Z1248">
        <v>57.131</v>
      </c>
      <c r="AA1248" t="e">
        <v>#N/A</v>
      </c>
      <c r="AB1248" t="e">
        <v>#N/A</v>
      </c>
    </row>
    <row r="1249" spans="2:28">
      <c r="B1249" t="s">
        <v>36</v>
      </c>
      <c r="C1249" t="s">
        <v>6</v>
      </c>
      <c r="D1249" t="s">
        <v>228</v>
      </c>
      <c r="E1249">
        <v>1956</v>
      </c>
      <c r="F1249">
        <v>6.7060000000000004</v>
      </c>
      <c r="G1249">
        <v>48.542000000000002</v>
      </c>
      <c r="H1249" t="str">
        <f xml:space="preserve"> _01_data[[#This Row],[country]] &amp; _01_data[[#This Row],[year]]</f>
        <v>Cape Verde1956</v>
      </c>
      <c r="V1249">
        <v>57</v>
      </c>
      <c r="W1249">
        <v>2006</v>
      </c>
      <c r="X1249" t="str">
        <v>Benin</v>
      </c>
      <c r="Y1249">
        <v>5.4589999999999996</v>
      </c>
      <c r="Z1249">
        <v>57.548999999999999</v>
      </c>
      <c r="AA1249" t="e">
        <v>#N/A</v>
      </c>
      <c r="AB1249" t="e">
        <v>#N/A</v>
      </c>
    </row>
    <row r="1250" spans="2:28">
      <c r="B1250" t="s">
        <v>37</v>
      </c>
      <c r="C1250" t="s">
        <v>6</v>
      </c>
      <c r="D1250" t="s">
        <v>220</v>
      </c>
      <c r="E1250">
        <v>1956</v>
      </c>
      <c r="F1250">
        <v>5.6920000000000002</v>
      </c>
      <c r="G1250">
        <v>34.869999999999997</v>
      </c>
      <c r="H1250" t="str">
        <f xml:space="preserve"> _01_data[[#This Row],[country]] &amp; _01_data[[#This Row],[year]]</f>
        <v>Central African Republic1956</v>
      </c>
      <c r="V1250">
        <v>58</v>
      </c>
      <c r="W1250">
        <v>2007</v>
      </c>
      <c r="X1250" t="str">
        <v>Benin</v>
      </c>
      <c r="Y1250">
        <v>5.3650000000000002</v>
      </c>
      <c r="Z1250">
        <v>57.933</v>
      </c>
      <c r="AA1250" t="e">
        <v>#N/A</v>
      </c>
      <c r="AB1250" t="e">
        <v>#N/A</v>
      </c>
    </row>
    <row r="1251" spans="2:28">
      <c r="B1251" t="s">
        <v>38</v>
      </c>
      <c r="C1251" t="s">
        <v>6</v>
      </c>
      <c r="D1251" t="s">
        <v>220</v>
      </c>
      <c r="E1251">
        <v>1956</v>
      </c>
      <c r="F1251">
        <v>6.1689999999999996</v>
      </c>
      <c r="G1251">
        <v>36.966000000000001</v>
      </c>
      <c r="H1251" t="str">
        <f xml:space="preserve"> _01_data[[#This Row],[country]] &amp; _01_data[[#This Row],[year]]</f>
        <v>Chad1956</v>
      </c>
      <c r="V1251">
        <v>59</v>
      </c>
      <c r="W1251">
        <v>2008</v>
      </c>
      <c r="X1251" t="str">
        <v>Benin</v>
      </c>
      <c r="Y1251">
        <v>5.2729999999999997</v>
      </c>
      <c r="Z1251">
        <v>58.271999999999998</v>
      </c>
      <c r="AA1251" t="e">
        <v>#N/A</v>
      </c>
      <c r="AB1251" t="e">
        <v>#N/A</v>
      </c>
    </row>
    <row r="1252" spans="2:28">
      <c r="B1252" t="s">
        <v>39</v>
      </c>
      <c r="C1252" t="s">
        <v>4</v>
      </c>
      <c r="D1252" t="s">
        <v>226</v>
      </c>
      <c r="E1252">
        <v>1956</v>
      </c>
      <c r="F1252">
        <v>2.1560000000000001</v>
      </c>
      <c r="G1252">
        <v>70.19</v>
      </c>
      <c r="H1252" t="str">
        <f xml:space="preserve"> _01_data[[#This Row],[country]] &amp; _01_data[[#This Row],[year]]</f>
        <v>Channel Islands1956</v>
      </c>
      <c r="V1252">
        <v>60</v>
      </c>
      <c r="W1252">
        <v>2009</v>
      </c>
      <c r="X1252" t="str">
        <v>Benin</v>
      </c>
      <c r="Y1252">
        <v>5.1820000000000004</v>
      </c>
      <c r="Z1252">
        <v>58.56</v>
      </c>
      <c r="AA1252" t="e">
        <v>#N/A</v>
      </c>
      <c r="AB1252" t="e">
        <v>#N/A</v>
      </c>
    </row>
    <row r="1253" spans="2:28">
      <c r="B1253" t="s">
        <v>40</v>
      </c>
      <c r="C1253" t="s">
        <v>221</v>
      </c>
      <c r="D1253" t="s">
        <v>222</v>
      </c>
      <c r="E1253">
        <v>1956</v>
      </c>
      <c r="F1253">
        <v>5.4080000000000004</v>
      </c>
      <c r="G1253">
        <v>55.715000000000003</v>
      </c>
      <c r="H1253" t="str">
        <f xml:space="preserve"> _01_data[[#This Row],[country]] &amp; _01_data[[#This Row],[year]]</f>
        <v>Chile1956</v>
      </c>
      <c r="V1253">
        <v>61</v>
      </c>
      <c r="W1253">
        <v>2010</v>
      </c>
      <c r="X1253" t="str">
        <v>Benin</v>
      </c>
      <c r="Y1253">
        <v>5.0949999999999998</v>
      </c>
      <c r="Z1253">
        <v>58.796999999999997</v>
      </c>
      <c r="AA1253" t="e">
        <v>#N/A</v>
      </c>
      <c r="AB1253" t="e">
        <v>#N/A</v>
      </c>
    </row>
    <row r="1254" spans="2:28">
      <c r="B1254" t="s">
        <v>41</v>
      </c>
      <c r="C1254" t="s">
        <v>216</v>
      </c>
      <c r="D1254" t="s">
        <v>232</v>
      </c>
      <c r="E1254">
        <v>1956</v>
      </c>
      <c r="F1254">
        <v>5.6050000000000004</v>
      </c>
      <c r="G1254">
        <v>50.445279999999997</v>
      </c>
      <c r="H1254" t="str">
        <f xml:space="preserve"> _01_data[[#This Row],[country]] &amp; _01_data[[#This Row],[year]]</f>
        <v>China1956</v>
      </c>
      <c r="V1254">
        <v>62</v>
      </c>
      <c r="W1254">
        <v>2011</v>
      </c>
      <c r="X1254" t="str">
        <v>Benin</v>
      </c>
      <c r="Y1254">
        <v>5.01</v>
      </c>
      <c r="Z1254">
        <v>58.991999999999997</v>
      </c>
      <c r="AA1254" t="e">
        <v>#N/A</v>
      </c>
      <c r="AB1254" t="e">
        <v>#N/A</v>
      </c>
    </row>
    <row r="1255" spans="2:28">
      <c r="B1255" t="s">
        <v>42</v>
      </c>
      <c r="C1255" t="s">
        <v>221</v>
      </c>
      <c r="D1255" t="s">
        <v>222</v>
      </c>
      <c r="E1255">
        <v>1956</v>
      </c>
      <c r="F1255">
        <v>6.7670000000000003</v>
      </c>
      <c r="G1255">
        <v>54.040999999999997</v>
      </c>
      <c r="H1255" t="str">
        <f xml:space="preserve"> _01_data[[#This Row],[country]] &amp; _01_data[[#This Row],[year]]</f>
        <v>Colombia1956</v>
      </c>
      <c r="V1255">
        <v>63</v>
      </c>
      <c r="W1255">
        <v>2012</v>
      </c>
      <c r="X1255" t="str">
        <v>Benin</v>
      </c>
      <c r="Y1255">
        <v>4.9269999999999996</v>
      </c>
      <c r="Z1255">
        <v>59.164999999999999</v>
      </c>
      <c r="AA1255" t="e">
        <v>#N/A</v>
      </c>
      <c r="AB1255" t="e">
        <v>#N/A</v>
      </c>
    </row>
    <row r="1256" spans="2:28">
      <c r="B1256" t="s">
        <v>43</v>
      </c>
      <c r="C1256" t="s">
        <v>6</v>
      </c>
      <c r="D1256" t="s">
        <v>231</v>
      </c>
      <c r="E1256">
        <v>1956</v>
      </c>
      <c r="F1256">
        <v>6.46</v>
      </c>
      <c r="G1256">
        <v>41.91</v>
      </c>
      <c r="H1256" t="str">
        <f xml:space="preserve"> _01_data[[#This Row],[country]] &amp; _01_data[[#This Row],[year]]</f>
        <v>Comoros1956</v>
      </c>
      <c r="V1256">
        <v>64</v>
      </c>
      <c r="W1256">
        <v>2013</v>
      </c>
      <c r="X1256" t="str">
        <v>Benin</v>
      </c>
      <c r="Y1256">
        <v>4.8449999999999998</v>
      </c>
      <c r="Z1256">
        <v>59.33</v>
      </c>
      <c r="AA1256">
        <v>4.8449999999999998</v>
      </c>
      <c r="AB1256">
        <v>59.33</v>
      </c>
    </row>
    <row r="1257" spans="2:28">
      <c r="B1257" t="s">
        <v>44</v>
      </c>
      <c r="C1257" t="s">
        <v>6</v>
      </c>
      <c r="D1257" t="s">
        <v>220</v>
      </c>
      <c r="E1257">
        <v>1956</v>
      </c>
      <c r="F1257">
        <v>5.9720000000000004</v>
      </c>
      <c r="G1257">
        <v>40.149000000000001</v>
      </c>
      <c r="H1257" t="str">
        <f xml:space="preserve"> _01_data[[#This Row],[country]] &amp; _01_data[[#This Row],[year]]</f>
        <v>Congo Democratic Republic1956</v>
      </c>
      <c r="V1257">
        <v>0</v>
      </c>
      <c r="W1257" t="str">
        <v/>
      </c>
      <c r="X1257" t="str">
        <v/>
      </c>
      <c r="Y1257" t="e">
        <v>#N/A</v>
      </c>
      <c r="Z1257" t="e">
        <v>#N/A</v>
      </c>
      <c r="AA1257" t="e">
        <v>#N/A</v>
      </c>
      <c r="AB1257" t="e">
        <v>#N/A</v>
      </c>
    </row>
    <row r="1258" spans="2:28">
      <c r="B1258" t="s">
        <v>45</v>
      </c>
      <c r="C1258" t="s">
        <v>6</v>
      </c>
      <c r="D1258" t="s">
        <v>220</v>
      </c>
      <c r="E1258">
        <v>1956</v>
      </c>
      <c r="F1258">
        <v>5.7430000000000003</v>
      </c>
      <c r="G1258">
        <v>45.790999999999997</v>
      </c>
      <c r="H1258" t="str">
        <f xml:space="preserve"> _01_data[[#This Row],[country]] &amp; _01_data[[#This Row],[year]]</f>
        <v>Congo Republic1956</v>
      </c>
      <c r="V1258">
        <v>1</v>
      </c>
      <c r="W1258">
        <v>1950</v>
      </c>
      <c r="X1258" t="str">
        <v>Bhutan</v>
      </c>
      <c r="Y1258">
        <v>6.67</v>
      </c>
      <c r="Z1258">
        <v>28.798999999999999</v>
      </c>
      <c r="AA1258" t="e">
        <v>#N/A</v>
      </c>
      <c r="AB1258" t="e">
        <v>#N/A</v>
      </c>
    </row>
    <row r="1259" spans="2:28">
      <c r="B1259" t="s">
        <v>46</v>
      </c>
      <c r="C1259" t="s">
        <v>221</v>
      </c>
      <c r="D1259" t="s">
        <v>227</v>
      </c>
      <c r="E1259">
        <v>1956</v>
      </c>
      <c r="F1259">
        <v>7.0469999999999997</v>
      </c>
      <c r="G1259">
        <v>59.28</v>
      </c>
      <c r="H1259" t="str">
        <f xml:space="preserve"> _01_data[[#This Row],[country]] &amp; _01_data[[#This Row],[year]]</f>
        <v>Costa Rica1956</v>
      </c>
      <c r="V1259">
        <v>2</v>
      </c>
      <c r="W1259">
        <v>1951</v>
      </c>
      <c r="X1259" t="str">
        <v>Bhutan</v>
      </c>
      <c r="Y1259">
        <v>6.67</v>
      </c>
      <c r="Z1259">
        <v>28.975000000000001</v>
      </c>
      <c r="AA1259" t="e">
        <v>#N/A</v>
      </c>
      <c r="AB1259" t="e">
        <v>#N/A</v>
      </c>
    </row>
    <row r="1260" spans="2:28">
      <c r="B1260" t="s">
        <v>47</v>
      </c>
      <c r="C1260" t="s">
        <v>6</v>
      </c>
      <c r="D1260" t="s">
        <v>228</v>
      </c>
      <c r="E1260">
        <v>1956</v>
      </c>
      <c r="F1260">
        <v>7.0419999999999998</v>
      </c>
      <c r="G1260">
        <v>34.134</v>
      </c>
      <c r="H1260" t="str">
        <f xml:space="preserve"> _01_data[[#This Row],[country]] &amp; _01_data[[#This Row],[year]]</f>
        <v>Cote d'Ivoire1956</v>
      </c>
      <c r="V1260">
        <v>3</v>
      </c>
      <c r="W1260">
        <v>1952</v>
      </c>
      <c r="X1260" t="str">
        <v>Bhutan</v>
      </c>
      <c r="Y1260">
        <v>6.67</v>
      </c>
      <c r="Z1260">
        <v>29.331</v>
      </c>
      <c r="AA1260" t="e">
        <v>#N/A</v>
      </c>
      <c r="AB1260" t="e">
        <v>#N/A</v>
      </c>
    </row>
    <row r="1261" spans="2:28">
      <c r="B1261" t="s">
        <v>48</v>
      </c>
      <c r="C1261" t="s">
        <v>4</v>
      </c>
      <c r="D1261" t="s">
        <v>218</v>
      </c>
      <c r="E1261">
        <v>1956</v>
      </c>
      <c r="F1261">
        <v>2.4980000000000002</v>
      </c>
      <c r="G1261">
        <v>62.97</v>
      </c>
      <c r="H1261" t="str">
        <f xml:space="preserve"> _01_data[[#This Row],[country]] &amp; _01_data[[#This Row],[year]]</f>
        <v>Croatia1956</v>
      </c>
      <c r="V1261">
        <v>4</v>
      </c>
      <c r="W1261">
        <v>1953</v>
      </c>
      <c r="X1261" t="str">
        <v>Bhutan</v>
      </c>
      <c r="Y1261">
        <v>6.67</v>
      </c>
      <c r="Z1261">
        <v>29.693999999999999</v>
      </c>
      <c r="AA1261" t="e">
        <v>#N/A</v>
      </c>
      <c r="AB1261" t="e">
        <v>#N/A</v>
      </c>
    </row>
    <row r="1262" spans="2:28">
      <c r="B1262" t="s">
        <v>49</v>
      </c>
      <c r="C1262" t="s">
        <v>221</v>
      </c>
      <c r="D1262" t="s">
        <v>224</v>
      </c>
      <c r="E1262">
        <v>1956</v>
      </c>
      <c r="F1262">
        <v>3.665</v>
      </c>
      <c r="G1262">
        <v>61.457000000000001</v>
      </c>
      <c r="H1262" t="str">
        <f xml:space="preserve"> _01_data[[#This Row],[country]] &amp; _01_data[[#This Row],[year]]</f>
        <v>Cuba1956</v>
      </c>
      <c r="V1262">
        <v>5</v>
      </c>
      <c r="W1262">
        <v>1954</v>
      </c>
      <c r="X1262" t="str">
        <v>Bhutan</v>
      </c>
      <c r="Y1262">
        <v>6.67</v>
      </c>
      <c r="Z1262">
        <v>30.064</v>
      </c>
      <c r="AA1262" t="e">
        <v>#N/A</v>
      </c>
      <c r="AB1262" t="e">
        <v>#N/A</v>
      </c>
    </row>
    <row r="1263" spans="2:28">
      <c r="B1263" t="s">
        <v>50</v>
      </c>
      <c r="C1263" t="s">
        <v>4</v>
      </c>
      <c r="D1263" t="s">
        <v>218</v>
      </c>
      <c r="E1263">
        <v>1956</v>
      </c>
      <c r="F1263">
        <v>3.5459999999999998</v>
      </c>
      <c r="G1263">
        <v>68.180000000000007</v>
      </c>
      <c r="H1263" t="str">
        <f xml:space="preserve"> _01_data[[#This Row],[country]] &amp; _01_data[[#This Row],[year]]</f>
        <v>Cyprus1956</v>
      </c>
      <c r="V1263">
        <v>6</v>
      </c>
      <c r="W1263">
        <v>1955</v>
      </c>
      <c r="X1263" t="str">
        <v>Bhutan</v>
      </c>
      <c r="Y1263">
        <v>6.67</v>
      </c>
      <c r="Z1263">
        <v>30.440999999999999</v>
      </c>
      <c r="AA1263" t="e">
        <v>#N/A</v>
      </c>
      <c r="AB1263" t="e">
        <v>#N/A</v>
      </c>
    </row>
    <row r="1264" spans="2:28">
      <c r="B1264" t="s">
        <v>51</v>
      </c>
      <c r="C1264" t="s">
        <v>4</v>
      </c>
      <c r="D1264" t="s">
        <v>218</v>
      </c>
      <c r="E1264">
        <v>1956</v>
      </c>
      <c r="F1264">
        <v>2.4460000000000002</v>
      </c>
      <c r="G1264">
        <v>69.37</v>
      </c>
      <c r="H1264" t="str">
        <f xml:space="preserve"> _01_data[[#This Row],[country]] &amp; _01_data[[#This Row],[year]]</f>
        <v>Czech Republic1956</v>
      </c>
      <c r="V1264">
        <v>7</v>
      </c>
      <c r="W1264">
        <v>1956</v>
      </c>
      <c r="X1264" t="str">
        <v>Bhutan</v>
      </c>
      <c r="Y1264">
        <v>6.67</v>
      </c>
      <c r="Z1264">
        <v>30.823</v>
      </c>
      <c r="AA1264" t="e">
        <v>#N/A</v>
      </c>
      <c r="AB1264" t="e">
        <v>#N/A</v>
      </c>
    </row>
    <row r="1265" spans="2:28">
      <c r="B1265" t="s">
        <v>52</v>
      </c>
      <c r="C1265" t="s">
        <v>4</v>
      </c>
      <c r="D1265" t="s">
        <v>226</v>
      </c>
      <c r="E1265">
        <v>1956</v>
      </c>
      <c r="F1265">
        <v>2.59</v>
      </c>
      <c r="G1265">
        <v>72.05</v>
      </c>
      <c r="H1265" t="str">
        <f xml:space="preserve"> _01_data[[#This Row],[country]] &amp; _01_data[[#This Row],[year]]</f>
        <v>Denmark1956</v>
      </c>
      <c r="V1265">
        <v>8</v>
      </c>
      <c r="W1265">
        <v>1957</v>
      </c>
      <c r="X1265" t="str">
        <v>Bhutan</v>
      </c>
      <c r="Y1265">
        <v>6.67</v>
      </c>
      <c r="Z1265">
        <v>31.21</v>
      </c>
      <c r="AA1265" t="e">
        <v>#N/A</v>
      </c>
      <c r="AB1265" t="e">
        <v>#N/A</v>
      </c>
    </row>
    <row r="1266" spans="2:28">
      <c r="B1266" t="s">
        <v>53</v>
      </c>
      <c r="C1266" t="s">
        <v>6</v>
      </c>
      <c r="D1266" t="s">
        <v>231</v>
      </c>
      <c r="E1266">
        <v>1956</v>
      </c>
      <c r="F1266">
        <v>6.3540000000000001</v>
      </c>
      <c r="G1266">
        <v>42.331000000000003</v>
      </c>
      <c r="H1266" t="str">
        <f xml:space="preserve"> _01_data[[#This Row],[country]] &amp; _01_data[[#This Row],[year]]</f>
        <v>Djibouti1956</v>
      </c>
      <c r="V1266">
        <v>9</v>
      </c>
      <c r="W1266">
        <v>1958</v>
      </c>
      <c r="X1266" t="str">
        <v>Bhutan</v>
      </c>
      <c r="Y1266">
        <v>6.67</v>
      </c>
      <c r="Z1266">
        <v>31.6</v>
      </c>
      <c r="AA1266" t="e">
        <v>#N/A</v>
      </c>
      <c r="AB1266" t="e">
        <v>#N/A</v>
      </c>
    </row>
    <row r="1267" spans="2:28">
      <c r="B1267" t="s">
        <v>54</v>
      </c>
      <c r="C1267" t="s">
        <v>221</v>
      </c>
      <c r="D1267" t="s">
        <v>224</v>
      </c>
      <c r="E1267">
        <v>1956</v>
      </c>
      <c r="F1267">
        <v>7.6760000000000002</v>
      </c>
      <c r="G1267">
        <v>48.750999999999998</v>
      </c>
      <c r="H1267" t="str">
        <f xml:space="preserve"> _01_data[[#This Row],[country]] &amp; _01_data[[#This Row],[year]]</f>
        <v>Dominican Republic1956</v>
      </c>
      <c r="V1267">
        <v>10</v>
      </c>
      <c r="W1267">
        <v>1959</v>
      </c>
      <c r="X1267" t="str">
        <v>Bhutan</v>
      </c>
      <c r="Y1267">
        <v>6.67</v>
      </c>
      <c r="Z1267">
        <v>31.986999999999998</v>
      </c>
      <c r="AA1267" t="e">
        <v>#N/A</v>
      </c>
      <c r="AB1267" t="e">
        <v>#N/A</v>
      </c>
    </row>
    <row r="1268" spans="2:28">
      <c r="B1268" t="s">
        <v>55</v>
      </c>
      <c r="C1268" t="s">
        <v>221</v>
      </c>
      <c r="D1268" t="s">
        <v>222</v>
      </c>
      <c r="E1268">
        <v>1956</v>
      </c>
      <c r="F1268">
        <v>6.7229999999999999</v>
      </c>
      <c r="G1268">
        <v>50.466999999999999</v>
      </c>
      <c r="H1268" t="str">
        <f xml:space="preserve"> _01_data[[#This Row],[country]] &amp; _01_data[[#This Row],[year]]</f>
        <v>Ecuador1956</v>
      </c>
      <c r="V1268">
        <v>11</v>
      </c>
      <c r="W1268">
        <v>1960</v>
      </c>
      <c r="X1268" t="str">
        <v>Bhutan</v>
      </c>
      <c r="Y1268">
        <v>6.67</v>
      </c>
      <c r="Z1268">
        <v>32.369</v>
      </c>
      <c r="AA1268" t="e">
        <v>#N/A</v>
      </c>
      <c r="AB1268" t="e">
        <v>#N/A</v>
      </c>
    </row>
    <row r="1269" spans="2:28">
      <c r="B1269" t="s">
        <v>56</v>
      </c>
      <c r="C1269" t="s">
        <v>6</v>
      </c>
      <c r="D1269" t="s">
        <v>219</v>
      </c>
      <c r="E1269">
        <v>1956</v>
      </c>
      <c r="F1269">
        <v>6.6609999999999996</v>
      </c>
      <c r="G1269">
        <v>45.095999999999997</v>
      </c>
      <c r="H1269" t="str">
        <f xml:space="preserve"> _01_data[[#This Row],[country]] &amp; _01_data[[#This Row],[year]]</f>
        <v>Egypt1956</v>
      </c>
      <c r="V1269">
        <v>12</v>
      </c>
      <c r="W1269">
        <v>1961</v>
      </c>
      <c r="X1269" t="str">
        <v>Bhutan</v>
      </c>
      <c r="Y1269">
        <v>6.67</v>
      </c>
      <c r="Z1269">
        <v>32.741999999999997</v>
      </c>
      <c r="AA1269" t="e">
        <v>#N/A</v>
      </c>
      <c r="AB1269" t="e">
        <v>#N/A</v>
      </c>
    </row>
    <row r="1270" spans="2:28">
      <c r="B1270" t="s">
        <v>57</v>
      </c>
      <c r="C1270" t="s">
        <v>221</v>
      </c>
      <c r="D1270" t="s">
        <v>227</v>
      </c>
      <c r="E1270">
        <v>1956</v>
      </c>
      <c r="F1270">
        <v>6.5309999999999997</v>
      </c>
      <c r="G1270">
        <v>48.107999999999997</v>
      </c>
      <c r="H1270" t="str">
        <f xml:space="preserve"> _01_data[[#This Row],[country]] &amp; _01_data[[#This Row],[year]]</f>
        <v>El Salvador1956</v>
      </c>
      <c r="V1270">
        <v>13</v>
      </c>
      <c r="W1270">
        <v>1962</v>
      </c>
      <c r="X1270" t="str">
        <v>Bhutan</v>
      </c>
      <c r="Y1270">
        <v>6.67</v>
      </c>
      <c r="Z1270">
        <v>33.104999999999997</v>
      </c>
      <c r="AA1270" t="e">
        <v>#N/A</v>
      </c>
      <c r="AB1270" t="e">
        <v>#N/A</v>
      </c>
    </row>
    <row r="1271" spans="2:28">
      <c r="B1271" t="s">
        <v>58</v>
      </c>
      <c r="C1271" t="s">
        <v>6</v>
      </c>
      <c r="D1271" t="s">
        <v>220</v>
      </c>
      <c r="E1271">
        <v>1956</v>
      </c>
      <c r="F1271">
        <v>5.4950000000000001</v>
      </c>
      <c r="G1271">
        <v>35.536000000000001</v>
      </c>
      <c r="H1271" t="str">
        <f xml:space="preserve"> _01_data[[#This Row],[country]] &amp; _01_data[[#This Row],[year]]</f>
        <v>Equatorial Guinea1956</v>
      </c>
      <c r="V1271">
        <v>14</v>
      </c>
      <c r="W1271">
        <v>1963</v>
      </c>
      <c r="X1271" t="str">
        <v>Bhutan</v>
      </c>
      <c r="Y1271">
        <v>6.67</v>
      </c>
      <c r="Z1271">
        <v>33.463999999999999</v>
      </c>
      <c r="AA1271" t="e">
        <v>#N/A</v>
      </c>
      <c r="AB1271" t="e">
        <v>#N/A</v>
      </c>
    </row>
    <row r="1272" spans="2:28">
      <c r="B1272" t="s">
        <v>59</v>
      </c>
      <c r="C1272" t="s">
        <v>6</v>
      </c>
      <c r="D1272" t="s">
        <v>231</v>
      </c>
      <c r="E1272">
        <v>1956</v>
      </c>
      <c r="F1272">
        <v>6.984</v>
      </c>
      <c r="G1272">
        <v>36.527000000000001</v>
      </c>
      <c r="H1272" t="str">
        <f xml:space="preserve"> _01_data[[#This Row],[country]] &amp; _01_data[[#This Row],[year]]</f>
        <v>Eritrea1956</v>
      </c>
      <c r="V1272">
        <v>15</v>
      </c>
      <c r="W1272">
        <v>1964</v>
      </c>
      <c r="X1272" t="str">
        <v>Bhutan</v>
      </c>
      <c r="Y1272">
        <v>6.67</v>
      </c>
      <c r="Z1272">
        <v>33.826999999999998</v>
      </c>
      <c r="AA1272" t="e">
        <v>#N/A</v>
      </c>
      <c r="AB1272" t="e">
        <v>#N/A</v>
      </c>
    </row>
    <row r="1273" spans="2:28">
      <c r="B1273" t="s">
        <v>60</v>
      </c>
      <c r="C1273" t="s">
        <v>4</v>
      </c>
      <c r="D1273" t="s">
        <v>218</v>
      </c>
      <c r="E1273">
        <v>1956</v>
      </c>
      <c r="F1273">
        <v>2.0070000000000001</v>
      </c>
      <c r="G1273">
        <v>67.039000000000001</v>
      </c>
      <c r="H1273" t="str">
        <f xml:space="preserve"> _01_data[[#This Row],[country]] &amp; _01_data[[#This Row],[year]]</f>
        <v>Estonia1956</v>
      </c>
      <c r="V1273">
        <v>16</v>
      </c>
      <c r="W1273">
        <v>1965</v>
      </c>
      <c r="X1273" t="str">
        <v>Bhutan</v>
      </c>
      <c r="Y1273">
        <v>6.67</v>
      </c>
      <c r="Z1273">
        <v>34.212000000000003</v>
      </c>
      <c r="AA1273" t="e">
        <v>#N/A</v>
      </c>
      <c r="AB1273" t="e">
        <v>#N/A</v>
      </c>
    </row>
    <row r="1274" spans="2:28">
      <c r="B1274" t="s">
        <v>61</v>
      </c>
      <c r="C1274" t="s">
        <v>6</v>
      </c>
      <c r="D1274" t="s">
        <v>231</v>
      </c>
      <c r="E1274">
        <v>1956</v>
      </c>
      <c r="F1274">
        <v>6.9480000000000004</v>
      </c>
      <c r="G1274">
        <v>35.807000000000002</v>
      </c>
      <c r="H1274" t="str">
        <f xml:space="preserve"> _01_data[[#This Row],[country]] &amp; _01_data[[#This Row],[year]]</f>
        <v>Ethiopia1956</v>
      </c>
      <c r="V1274">
        <v>17</v>
      </c>
      <c r="W1274">
        <v>1966</v>
      </c>
      <c r="X1274" t="str">
        <v>Bhutan</v>
      </c>
      <c r="Y1274">
        <v>6.67</v>
      </c>
      <c r="Z1274">
        <v>34.636000000000003</v>
      </c>
      <c r="AA1274" t="e">
        <v>#N/A</v>
      </c>
      <c r="AB1274" t="e">
        <v>#N/A</v>
      </c>
    </row>
    <row r="1275" spans="2:28">
      <c r="B1275" t="s">
        <v>62</v>
      </c>
      <c r="C1275" t="s">
        <v>225</v>
      </c>
      <c r="D1275" t="s">
        <v>225</v>
      </c>
      <c r="E1275">
        <v>1956</v>
      </c>
      <c r="F1275">
        <v>6.8710000000000004</v>
      </c>
      <c r="G1275">
        <v>54.018000000000001</v>
      </c>
      <c r="H1275" t="str">
        <f xml:space="preserve"> _01_data[[#This Row],[country]] &amp; _01_data[[#This Row],[year]]</f>
        <v>Fiji1956</v>
      </c>
      <c r="V1275">
        <v>18</v>
      </c>
      <c r="W1275">
        <v>1967</v>
      </c>
      <c r="X1275" t="str">
        <v>Bhutan</v>
      </c>
      <c r="Y1275">
        <v>6.67</v>
      </c>
      <c r="Z1275">
        <v>35.115000000000002</v>
      </c>
      <c r="AA1275" t="e">
        <v>#N/A</v>
      </c>
      <c r="AB1275" t="e">
        <v>#N/A</v>
      </c>
    </row>
    <row r="1276" spans="2:28">
      <c r="B1276" t="s">
        <v>63</v>
      </c>
      <c r="C1276" t="s">
        <v>4</v>
      </c>
      <c r="D1276" t="s">
        <v>226</v>
      </c>
      <c r="E1276">
        <v>1956</v>
      </c>
      <c r="F1276">
        <v>2.91</v>
      </c>
      <c r="G1276">
        <v>67.989999999999995</v>
      </c>
      <c r="H1276" t="str">
        <f xml:space="preserve"> _01_data[[#This Row],[country]] &amp; _01_data[[#This Row],[year]]</f>
        <v>Finland1956</v>
      </c>
      <c r="V1276">
        <v>19</v>
      </c>
      <c r="W1276">
        <v>1968</v>
      </c>
      <c r="X1276" t="str">
        <v>Bhutan</v>
      </c>
      <c r="Y1276">
        <v>6.67</v>
      </c>
      <c r="Z1276">
        <v>35.658000000000001</v>
      </c>
      <c r="AA1276" t="e">
        <v>#N/A</v>
      </c>
      <c r="AB1276" t="e">
        <v>#N/A</v>
      </c>
    </row>
    <row r="1277" spans="2:28">
      <c r="B1277" t="s">
        <v>64</v>
      </c>
      <c r="C1277" t="s">
        <v>4</v>
      </c>
      <c r="D1277" t="s">
        <v>226</v>
      </c>
      <c r="E1277">
        <v>1956</v>
      </c>
      <c r="F1277">
        <v>2.6850000000000001</v>
      </c>
      <c r="G1277">
        <v>68.5</v>
      </c>
      <c r="H1277" t="str">
        <f xml:space="preserve"> _01_data[[#This Row],[country]] &amp; _01_data[[#This Row],[year]]</f>
        <v>France1956</v>
      </c>
      <c r="V1277">
        <v>20</v>
      </c>
      <c r="W1277">
        <v>1969</v>
      </c>
      <c r="X1277" t="str">
        <v>Bhutan</v>
      </c>
      <c r="Y1277">
        <v>6.67</v>
      </c>
      <c r="Z1277">
        <v>36.268999999999998</v>
      </c>
      <c r="AA1277" t="e">
        <v>#N/A</v>
      </c>
      <c r="AB1277" t="e">
        <v>#N/A</v>
      </c>
    </row>
    <row r="1278" spans="2:28">
      <c r="B1278" t="s">
        <v>65</v>
      </c>
      <c r="C1278" t="s">
        <v>221</v>
      </c>
      <c r="D1278" t="s">
        <v>222</v>
      </c>
      <c r="E1278">
        <v>1956</v>
      </c>
      <c r="F1278">
        <v>4.9249999999999998</v>
      </c>
      <c r="G1278">
        <v>55.216999999999999</v>
      </c>
      <c r="H1278" t="str">
        <f xml:space="preserve"> _01_data[[#This Row],[country]] &amp; _01_data[[#This Row],[year]]</f>
        <v>French Guiana1956</v>
      </c>
      <c r="V1278">
        <v>21</v>
      </c>
      <c r="W1278">
        <v>1970</v>
      </c>
      <c r="X1278" t="str">
        <v>Bhutan</v>
      </c>
      <c r="Y1278">
        <v>6.6710000000000003</v>
      </c>
      <c r="Z1278">
        <v>36.947000000000003</v>
      </c>
      <c r="AA1278" t="e">
        <v>#N/A</v>
      </c>
      <c r="AB1278" t="e">
        <v>#N/A</v>
      </c>
    </row>
    <row r="1279" spans="2:28">
      <c r="B1279" t="s">
        <v>66</v>
      </c>
      <c r="C1279" t="s">
        <v>225</v>
      </c>
      <c r="D1279" t="s">
        <v>225</v>
      </c>
      <c r="E1279">
        <v>1956</v>
      </c>
      <c r="F1279">
        <v>5.9379999999999997</v>
      </c>
      <c r="G1279">
        <v>53.55</v>
      </c>
      <c r="H1279" t="str">
        <f xml:space="preserve"> _01_data[[#This Row],[country]] &amp; _01_data[[#This Row],[year]]</f>
        <v>French Polynesia1956</v>
      </c>
      <c r="V1279">
        <v>22</v>
      </c>
      <c r="W1279">
        <v>1971</v>
      </c>
      <c r="X1279" t="str">
        <v>Bhutan</v>
      </c>
      <c r="Y1279">
        <v>6.6740000000000004</v>
      </c>
      <c r="Z1279">
        <v>37.688000000000002</v>
      </c>
      <c r="AA1279" t="e">
        <v>#N/A</v>
      </c>
      <c r="AB1279" t="e">
        <v>#N/A</v>
      </c>
    </row>
    <row r="1280" spans="2:28">
      <c r="B1280" t="s">
        <v>67</v>
      </c>
      <c r="C1280" t="s">
        <v>6</v>
      </c>
      <c r="D1280" t="s">
        <v>220</v>
      </c>
      <c r="E1280">
        <v>1956</v>
      </c>
      <c r="F1280">
        <v>4.1150000000000002</v>
      </c>
      <c r="G1280">
        <v>38.433</v>
      </c>
      <c r="H1280" t="str">
        <f xml:space="preserve"> _01_data[[#This Row],[country]] &amp; _01_data[[#This Row],[year]]</f>
        <v>Gabon1956</v>
      </c>
      <c r="V1280">
        <v>23</v>
      </c>
      <c r="W1280">
        <v>1972</v>
      </c>
      <c r="X1280" t="str">
        <v>Bhutan</v>
      </c>
      <c r="Y1280">
        <v>6.6790000000000003</v>
      </c>
      <c r="Z1280">
        <v>38.475999999999999</v>
      </c>
      <c r="AA1280" t="e">
        <v>#N/A</v>
      </c>
      <c r="AB1280" t="e">
        <v>#N/A</v>
      </c>
    </row>
    <row r="1281" spans="2:28">
      <c r="B1281" t="s">
        <v>68</v>
      </c>
      <c r="C1281" t="s">
        <v>6</v>
      </c>
      <c r="D1281" t="s">
        <v>228</v>
      </c>
      <c r="E1281">
        <v>1956</v>
      </c>
      <c r="F1281">
        <v>5.4039999999999999</v>
      </c>
      <c r="G1281">
        <v>31.131</v>
      </c>
      <c r="H1281" t="str">
        <f xml:space="preserve"> _01_data[[#This Row],[country]] &amp; _01_data[[#This Row],[year]]</f>
        <v>Gambia1956</v>
      </c>
      <c r="V1281">
        <v>24</v>
      </c>
      <c r="W1281">
        <v>1973</v>
      </c>
      <c r="X1281" t="str">
        <v>Bhutan</v>
      </c>
      <c r="Y1281">
        <v>6.6849999999999996</v>
      </c>
      <c r="Z1281">
        <v>39.292000000000002</v>
      </c>
      <c r="AA1281" t="e">
        <v>#N/A</v>
      </c>
      <c r="AB1281" t="e">
        <v>#N/A</v>
      </c>
    </row>
    <row r="1282" spans="2:28">
      <c r="B1282" t="s">
        <v>69</v>
      </c>
      <c r="C1282" t="s">
        <v>4</v>
      </c>
      <c r="D1282" t="s">
        <v>223</v>
      </c>
      <c r="E1282">
        <v>1956</v>
      </c>
      <c r="F1282">
        <v>2.919</v>
      </c>
      <c r="G1282">
        <v>62.045999999999999</v>
      </c>
      <c r="H1282" t="str">
        <f xml:space="preserve"> _01_data[[#This Row],[country]] &amp; _01_data[[#This Row],[year]]</f>
        <v>Georgia1956</v>
      </c>
      <c r="V1282">
        <v>25</v>
      </c>
      <c r="W1282">
        <v>1974</v>
      </c>
      <c r="X1282" t="str">
        <v>Bhutan</v>
      </c>
      <c r="Y1282">
        <v>6.69</v>
      </c>
      <c r="Z1282">
        <v>40.125999999999998</v>
      </c>
      <c r="AA1282" t="e">
        <v>#N/A</v>
      </c>
      <c r="AB1282" t="e">
        <v>#N/A</v>
      </c>
    </row>
    <row r="1283" spans="2:28">
      <c r="B1283" t="s">
        <v>70</v>
      </c>
      <c r="C1283" t="s">
        <v>4</v>
      </c>
      <c r="D1283" t="s">
        <v>226</v>
      </c>
      <c r="E1283">
        <v>1956</v>
      </c>
      <c r="F1283">
        <v>2.2469999999999999</v>
      </c>
      <c r="G1283">
        <v>68.677999999999997</v>
      </c>
      <c r="H1283" t="str">
        <f xml:space="preserve"> _01_data[[#This Row],[country]] &amp; _01_data[[#This Row],[year]]</f>
        <v>Germany1956</v>
      </c>
      <c r="V1283">
        <v>26</v>
      </c>
      <c r="W1283">
        <v>1975</v>
      </c>
      <c r="X1283" t="str">
        <v>Bhutan</v>
      </c>
      <c r="Y1283">
        <v>6.6920000000000002</v>
      </c>
      <c r="Z1283">
        <v>40.963000000000001</v>
      </c>
      <c r="AA1283" t="e">
        <v>#N/A</v>
      </c>
      <c r="AB1283" t="e">
        <v>#N/A</v>
      </c>
    </row>
    <row r="1284" spans="2:28">
      <c r="B1284" t="s">
        <v>71</v>
      </c>
      <c r="C1284" t="s">
        <v>6</v>
      </c>
      <c r="D1284" t="s">
        <v>228</v>
      </c>
      <c r="E1284">
        <v>1956</v>
      </c>
      <c r="F1284">
        <v>6.58</v>
      </c>
      <c r="G1284">
        <v>43.956000000000003</v>
      </c>
      <c r="H1284" t="str">
        <f xml:space="preserve"> _01_data[[#This Row],[country]] &amp; _01_data[[#This Row],[year]]</f>
        <v>Ghana1956</v>
      </c>
      <c r="V1284">
        <v>27</v>
      </c>
      <c r="W1284">
        <v>1976</v>
      </c>
      <c r="X1284" t="str">
        <v>Bhutan</v>
      </c>
      <c r="Y1284">
        <v>6.6849999999999996</v>
      </c>
      <c r="Z1284">
        <v>41.793999999999997</v>
      </c>
      <c r="AA1284" t="e">
        <v>#N/A</v>
      </c>
      <c r="AB1284" t="e">
        <v>#N/A</v>
      </c>
    </row>
    <row r="1285" spans="2:28">
      <c r="B1285" t="s">
        <v>72</v>
      </c>
      <c r="C1285" t="s">
        <v>4</v>
      </c>
      <c r="D1285" t="s">
        <v>218</v>
      </c>
      <c r="E1285">
        <v>1956</v>
      </c>
      <c r="F1285">
        <v>2.2810000000000001</v>
      </c>
      <c r="G1285">
        <v>66.655000000000001</v>
      </c>
      <c r="H1285" t="str">
        <f xml:space="preserve"> _01_data[[#This Row],[country]] &amp; _01_data[[#This Row],[year]]</f>
        <v>Greece1956</v>
      </c>
      <c r="V1285">
        <v>28</v>
      </c>
      <c r="W1285">
        <v>1977</v>
      </c>
      <c r="X1285" t="str">
        <v>Bhutan</v>
      </c>
      <c r="Y1285">
        <v>6.6680000000000001</v>
      </c>
      <c r="Z1285">
        <v>42.613999999999997</v>
      </c>
      <c r="AA1285" t="e">
        <v>#N/A</v>
      </c>
      <c r="AB1285" t="e">
        <v>#N/A</v>
      </c>
    </row>
    <row r="1286" spans="2:28">
      <c r="B1286" t="s">
        <v>73</v>
      </c>
      <c r="C1286" t="s">
        <v>221</v>
      </c>
      <c r="D1286" t="s">
        <v>224</v>
      </c>
      <c r="E1286">
        <v>1956</v>
      </c>
      <c r="F1286">
        <v>6.59</v>
      </c>
      <c r="G1286">
        <v>58.186</v>
      </c>
      <c r="H1286" t="str">
        <f xml:space="preserve"> _01_data[[#This Row],[country]] &amp; _01_data[[#This Row],[year]]</f>
        <v>Grenada1956</v>
      </c>
      <c r="V1286">
        <v>29</v>
      </c>
      <c r="W1286">
        <v>1978</v>
      </c>
      <c r="X1286" t="str">
        <v>Bhutan</v>
      </c>
      <c r="Y1286">
        <v>6.64</v>
      </c>
      <c r="Z1286">
        <v>43.42</v>
      </c>
      <c r="AA1286" t="e">
        <v>#N/A</v>
      </c>
      <c r="AB1286" t="e">
        <v>#N/A</v>
      </c>
    </row>
    <row r="1287" spans="2:28">
      <c r="B1287" t="s">
        <v>74</v>
      </c>
      <c r="C1287" t="s">
        <v>221</v>
      </c>
      <c r="D1287" t="s">
        <v>224</v>
      </c>
      <c r="E1287">
        <v>1956</v>
      </c>
      <c r="F1287">
        <v>5.6150000000000002</v>
      </c>
      <c r="G1287">
        <v>56.106000000000002</v>
      </c>
      <c r="H1287" t="str">
        <f xml:space="preserve"> _01_data[[#This Row],[country]] &amp; _01_data[[#This Row],[year]]</f>
        <v>Guadeloupe1956</v>
      </c>
      <c r="V1287">
        <v>30</v>
      </c>
      <c r="W1287">
        <v>1979</v>
      </c>
      <c r="X1287" t="str">
        <v>Bhutan</v>
      </c>
      <c r="Y1287">
        <v>6.601</v>
      </c>
      <c r="Z1287">
        <v>44.209000000000003</v>
      </c>
      <c r="AA1287" t="e">
        <v>#N/A</v>
      </c>
      <c r="AB1287" t="e">
        <v>#N/A</v>
      </c>
    </row>
    <row r="1288" spans="2:28">
      <c r="B1288" t="s">
        <v>75</v>
      </c>
      <c r="C1288" t="s">
        <v>225</v>
      </c>
      <c r="D1288" t="s">
        <v>225</v>
      </c>
      <c r="E1288">
        <v>1956</v>
      </c>
      <c r="F1288">
        <v>5.7619999999999996</v>
      </c>
      <c r="G1288">
        <v>58.908999999999999</v>
      </c>
      <c r="H1288" t="str">
        <f xml:space="preserve"> _01_data[[#This Row],[country]] &amp; _01_data[[#This Row],[year]]</f>
        <v>Guam1956</v>
      </c>
      <c r="V1288">
        <v>31</v>
      </c>
      <c r="W1288">
        <v>1980</v>
      </c>
      <c r="X1288" t="str">
        <v>Bhutan</v>
      </c>
      <c r="Y1288">
        <v>6.5529999999999999</v>
      </c>
      <c r="Z1288">
        <v>44.976999999999997</v>
      </c>
      <c r="AA1288" t="e">
        <v>#N/A</v>
      </c>
      <c r="AB1288" t="e">
        <v>#N/A</v>
      </c>
    </row>
    <row r="1289" spans="2:28">
      <c r="B1289" t="s">
        <v>76</v>
      </c>
      <c r="C1289" t="s">
        <v>221</v>
      </c>
      <c r="D1289" t="s">
        <v>227</v>
      </c>
      <c r="E1289">
        <v>1956</v>
      </c>
      <c r="F1289">
        <v>6.6820000000000004</v>
      </c>
      <c r="G1289">
        <v>43.454000000000001</v>
      </c>
      <c r="H1289" t="str">
        <f xml:space="preserve"> _01_data[[#This Row],[country]] &amp; _01_data[[#This Row],[year]]</f>
        <v>Guatemala1956</v>
      </c>
      <c r="V1289">
        <v>32</v>
      </c>
      <c r="W1289">
        <v>1981</v>
      </c>
      <c r="X1289" t="str">
        <v>Bhutan</v>
      </c>
      <c r="Y1289">
        <v>6.5039999999999996</v>
      </c>
      <c r="Z1289">
        <v>45.725999999999999</v>
      </c>
      <c r="AA1289" t="e">
        <v>#N/A</v>
      </c>
      <c r="AB1289" t="e">
        <v>#N/A</v>
      </c>
    </row>
    <row r="1290" spans="2:28">
      <c r="B1290" t="s">
        <v>77</v>
      </c>
      <c r="C1290" t="s">
        <v>6</v>
      </c>
      <c r="D1290" t="s">
        <v>228</v>
      </c>
      <c r="E1290">
        <v>1956</v>
      </c>
      <c r="F1290">
        <v>6.0460000000000003</v>
      </c>
      <c r="G1290">
        <v>33.978999999999999</v>
      </c>
      <c r="H1290" t="str">
        <f xml:space="preserve"> _01_data[[#This Row],[country]] &amp; _01_data[[#This Row],[year]]</f>
        <v>Guinea1956</v>
      </c>
      <c r="V1290">
        <v>33</v>
      </c>
      <c r="W1290">
        <v>1982</v>
      </c>
      <c r="X1290" t="str">
        <v>Bhutan</v>
      </c>
      <c r="Y1290">
        <v>6.4560000000000004</v>
      </c>
      <c r="Z1290">
        <v>46.462000000000003</v>
      </c>
      <c r="AA1290" t="e">
        <v>#N/A</v>
      </c>
      <c r="AB1290" t="e">
        <v>#N/A</v>
      </c>
    </row>
    <row r="1291" spans="2:28">
      <c r="B1291" t="s">
        <v>78</v>
      </c>
      <c r="C1291" t="s">
        <v>6</v>
      </c>
      <c r="D1291" t="s">
        <v>228</v>
      </c>
      <c r="E1291">
        <v>1956</v>
      </c>
      <c r="H1291" t="str">
        <f xml:space="preserve"> _01_data[[#This Row],[country]] &amp; _01_data[[#This Row],[year]]</f>
        <v>Guinea-Bissau1956</v>
      </c>
      <c r="V1291">
        <v>34</v>
      </c>
      <c r="W1291">
        <v>1983</v>
      </c>
      <c r="X1291" t="str">
        <v>Bhutan</v>
      </c>
      <c r="Y1291">
        <v>6.41</v>
      </c>
      <c r="Z1291">
        <v>47.192</v>
      </c>
      <c r="AA1291" t="e">
        <v>#N/A</v>
      </c>
      <c r="AB1291" t="e">
        <v>#N/A</v>
      </c>
    </row>
    <row r="1292" spans="2:28">
      <c r="B1292" t="s">
        <v>79</v>
      </c>
      <c r="C1292" t="s">
        <v>221</v>
      </c>
      <c r="D1292" t="s">
        <v>222</v>
      </c>
      <c r="E1292">
        <v>1956</v>
      </c>
      <c r="F1292">
        <v>5.883</v>
      </c>
      <c r="G1292">
        <v>57.69</v>
      </c>
      <c r="H1292" t="str">
        <f xml:space="preserve"> _01_data[[#This Row],[country]] &amp; _01_data[[#This Row],[year]]</f>
        <v>Guyana1956</v>
      </c>
      <c r="V1292">
        <v>35</v>
      </c>
      <c r="W1292">
        <v>1984</v>
      </c>
      <c r="X1292" t="str">
        <v>Bhutan</v>
      </c>
      <c r="Y1292">
        <v>6.3620000000000001</v>
      </c>
      <c r="Z1292">
        <v>47.92</v>
      </c>
      <c r="AA1292" t="e">
        <v>#N/A</v>
      </c>
      <c r="AB1292" t="e">
        <v>#N/A</v>
      </c>
    </row>
    <row r="1293" spans="2:28">
      <c r="B1293" t="s">
        <v>80</v>
      </c>
      <c r="C1293" t="s">
        <v>221</v>
      </c>
      <c r="D1293" t="s">
        <v>224</v>
      </c>
      <c r="E1293">
        <v>1956</v>
      </c>
      <c r="F1293">
        <v>6.3029999999999999</v>
      </c>
      <c r="G1293">
        <v>39.789000000000001</v>
      </c>
      <c r="H1293" t="str">
        <f xml:space="preserve"> _01_data[[#This Row],[country]] &amp; _01_data[[#This Row],[year]]</f>
        <v>Haiti1956</v>
      </c>
      <c r="V1293">
        <v>36</v>
      </c>
      <c r="W1293">
        <v>1985</v>
      </c>
      <c r="X1293" t="str">
        <v>Bhutan</v>
      </c>
      <c r="Y1293">
        <v>6.306</v>
      </c>
      <c r="Z1293">
        <v>48.652000000000001</v>
      </c>
      <c r="AA1293" t="e">
        <v>#N/A</v>
      </c>
      <c r="AB1293" t="e">
        <v>#N/A</v>
      </c>
    </row>
    <row r="1294" spans="2:28">
      <c r="B1294" t="s">
        <v>81</v>
      </c>
      <c r="C1294" t="s">
        <v>221</v>
      </c>
      <c r="D1294" t="s">
        <v>227</v>
      </c>
      <c r="E1294">
        <v>1956</v>
      </c>
      <c r="F1294">
        <v>7.508</v>
      </c>
      <c r="G1294">
        <v>43.670999999999999</v>
      </c>
      <c r="H1294" t="str">
        <f xml:space="preserve"> _01_data[[#This Row],[country]] &amp; _01_data[[#This Row],[year]]</f>
        <v>Honduras1956</v>
      </c>
      <c r="V1294">
        <v>37</v>
      </c>
      <c r="W1294">
        <v>1986</v>
      </c>
      <c r="X1294" t="str">
        <v>Bhutan</v>
      </c>
      <c r="Y1294">
        <v>6.23</v>
      </c>
      <c r="Z1294">
        <v>49.393000000000001</v>
      </c>
      <c r="AA1294" t="e">
        <v>#N/A</v>
      </c>
      <c r="AB1294" t="e">
        <v>#N/A</v>
      </c>
    </row>
    <row r="1295" spans="2:28">
      <c r="B1295" t="s">
        <v>82</v>
      </c>
      <c r="C1295" t="s">
        <v>216</v>
      </c>
      <c r="D1295" t="s">
        <v>232</v>
      </c>
      <c r="E1295">
        <v>1956</v>
      </c>
      <c r="F1295">
        <v>4.6120000000000001</v>
      </c>
      <c r="G1295">
        <v>65.111999999999995</v>
      </c>
      <c r="H1295" t="str">
        <f xml:space="preserve"> _01_data[[#This Row],[country]] &amp; _01_data[[#This Row],[year]]</f>
        <v>Hong Kong1956</v>
      </c>
      <c r="V1295">
        <v>38</v>
      </c>
      <c r="W1295">
        <v>1987</v>
      </c>
      <c r="X1295" t="str">
        <v>Bhutan</v>
      </c>
      <c r="Y1295">
        <v>6.1269999999999998</v>
      </c>
      <c r="Z1295">
        <v>50.145000000000003</v>
      </c>
      <c r="AA1295" t="e">
        <v>#N/A</v>
      </c>
      <c r="AB1295" t="e">
        <v>#N/A</v>
      </c>
    </row>
    <row r="1296" spans="2:28">
      <c r="B1296" t="s">
        <v>83</v>
      </c>
      <c r="C1296" t="s">
        <v>4</v>
      </c>
      <c r="D1296" t="s">
        <v>218</v>
      </c>
      <c r="E1296">
        <v>1956</v>
      </c>
      <c r="F1296">
        <v>2.4340000000000002</v>
      </c>
      <c r="G1296">
        <v>66.040000000000006</v>
      </c>
      <c r="H1296" t="str">
        <f xml:space="preserve"> _01_data[[#This Row],[country]] &amp; _01_data[[#This Row],[year]]</f>
        <v>Hungary1956</v>
      </c>
      <c r="V1296">
        <v>39</v>
      </c>
      <c r="W1296">
        <v>1988</v>
      </c>
      <c r="X1296" t="str">
        <v>Bhutan</v>
      </c>
      <c r="Y1296">
        <v>5.9939999999999998</v>
      </c>
      <c r="Z1296">
        <v>50.908999999999999</v>
      </c>
      <c r="AA1296" t="e">
        <v>#N/A</v>
      </c>
      <c r="AB1296" t="e">
        <v>#N/A</v>
      </c>
    </row>
    <row r="1297" spans="2:28">
      <c r="B1297" t="s">
        <v>84</v>
      </c>
      <c r="C1297" t="s">
        <v>4</v>
      </c>
      <c r="D1297" t="s">
        <v>226</v>
      </c>
      <c r="E1297">
        <v>1956</v>
      </c>
      <c r="F1297">
        <v>4.1459999999999999</v>
      </c>
      <c r="G1297">
        <v>72.98</v>
      </c>
      <c r="H1297" t="str">
        <f xml:space="preserve"> _01_data[[#This Row],[country]] &amp; _01_data[[#This Row],[year]]</f>
        <v>Iceland1956</v>
      </c>
      <c r="V1297">
        <v>40</v>
      </c>
      <c r="W1297">
        <v>1989</v>
      </c>
      <c r="X1297" t="str">
        <v>Bhutan</v>
      </c>
      <c r="Y1297">
        <v>5.8289999999999997</v>
      </c>
      <c r="Z1297">
        <v>51.685000000000002</v>
      </c>
      <c r="AA1297" t="e">
        <v>#N/A</v>
      </c>
      <c r="AB1297" t="e">
        <v>#N/A</v>
      </c>
    </row>
    <row r="1298" spans="2:28">
      <c r="B1298" t="s">
        <v>85</v>
      </c>
      <c r="C1298" t="s">
        <v>216</v>
      </c>
      <c r="D1298" t="s">
        <v>217</v>
      </c>
      <c r="E1298">
        <v>1956</v>
      </c>
      <c r="F1298">
        <v>5.9080000000000004</v>
      </c>
      <c r="G1298">
        <v>38.578000000000003</v>
      </c>
      <c r="H1298" t="str">
        <f xml:space="preserve"> _01_data[[#This Row],[country]] &amp; _01_data[[#This Row],[year]]</f>
        <v>India1956</v>
      </c>
      <c r="V1298">
        <v>41</v>
      </c>
      <c r="W1298">
        <v>1990</v>
      </c>
      <c r="X1298" t="str">
        <v>Bhutan</v>
      </c>
      <c r="Y1298">
        <v>5.6390000000000002</v>
      </c>
      <c r="Z1298">
        <v>52.472999999999999</v>
      </c>
      <c r="AA1298" t="e">
        <v>#N/A</v>
      </c>
      <c r="AB1298" t="e">
        <v>#N/A</v>
      </c>
    </row>
    <row r="1299" spans="2:28">
      <c r="B1299" t="s">
        <v>86</v>
      </c>
      <c r="C1299" t="s">
        <v>216</v>
      </c>
      <c r="D1299" t="s">
        <v>230</v>
      </c>
      <c r="E1299">
        <v>1956</v>
      </c>
      <c r="F1299">
        <v>5.6470000000000002</v>
      </c>
      <c r="G1299">
        <v>41.404000000000003</v>
      </c>
      <c r="H1299" t="str">
        <f xml:space="preserve"> _01_data[[#This Row],[country]] &amp; _01_data[[#This Row],[year]]</f>
        <v>Indonesia1956</v>
      </c>
      <c r="V1299">
        <v>42</v>
      </c>
      <c r="W1299">
        <v>1991</v>
      </c>
      <c r="X1299" t="str">
        <v>Bhutan</v>
      </c>
      <c r="Y1299">
        <v>5.431</v>
      </c>
      <c r="Z1299">
        <v>53.27</v>
      </c>
      <c r="AA1299" t="e">
        <v>#N/A</v>
      </c>
      <c r="AB1299" t="e">
        <v>#N/A</v>
      </c>
    </row>
    <row r="1300" spans="2:28">
      <c r="B1300" t="s">
        <v>87</v>
      </c>
      <c r="C1300" t="s">
        <v>216</v>
      </c>
      <c r="D1300" t="s">
        <v>217</v>
      </c>
      <c r="E1300">
        <v>1956</v>
      </c>
      <c r="F1300">
        <v>6.9109999999999996</v>
      </c>
      <c r="G1300">
        <v>42.631999999999998</v>
      </c>
      <c r="H1300" t="str">
        <f xml:space="preserve"> _01_data[[#This Row],[country]] &amp; _01_data[[#This Row],[year]]</f>
        <v>Iran1956</v>
      </c>
      <c r="V1300">
        <v>43</v>
      </c>
      <c r="W1300">
        <v>1992</v>
      </c>
      <c r="X1300" t="str">
        <v>Bhutan</v>
      </c>
      <c r="Y1300">
        <v>5.2160000000000002</v>
      </c>
      <c r="Z1300">
        <v>54.070999999999998</v>
      </c>
      <c r="AA1300" t="e">
        <v>#N/A</v>
      </c>
      <c r="AB1300" t="e">
        <v>#N/A</v>
      </c>
    </row>
    <row r="1301" spans="2:28">
      <c r="B1301" t="s">
        <v>88</v>
      </c>
      <c r="C1301" t="s">
        <v>216</v>
      </c>
      <c r="D1301" t="s">
        <v>223</v>
      </c>
      <c r="E1301">
        <v>1956</v>
      </c>
      <c r="F1301">
        <v>6.34</v>
      </c>
      <c r="G1301">
        <v>42.963000000000001</v>
      </c>
      <c r="H1301" t="str">
        <f xml:space="preserve"> _01_data[[#This Row],[country]] &amp; _01_data[[#This Row],[year]]</f>
        <v>Iraq1956</v>
      </c>
      <c r="V1301">
        <v>44</v>
      </c>
      <c r="W1301">
        <v>1993</v>
      </c>
      <c r="X1301" t="str">
        <v>Bhutan</v>
      </c>
      <c r="Y1301">
        <v>5.0030000000000001</v>
      </c>
      <c r="Z1301">
        <v>54.872</v>
      </c>
      <c r="AA1301" t="e">
        <v>#N/A</v>
      </c>
      <c r="AB1301" t="e">
        <v>#N/A</v>
      </c>
    </row>
    <row r="1302" spans="2:28">
      <c r="B1302" t="s">
        <v>89</v>
      </c>
      <c r="C1302" t="s">
        <v>4</v>
      </c>
      <c r="D1302" t="s">
        <v>226</v>
      </c>
      <c r="E1302">
        <v>1956</v>
      </c>
      <c r="F1302">
        <v>3.496</v>
      </c>
      <c r="G1302">
        <v>69.010000000000005</v>
      </c>
      <c r="H1302" t="str">
        <f xml:space="preserve"> _01_data[[#This Row],[country]] &amp; _01_data[[#This Row],[year]]</f>
        <v>Ireland1956</v>
      </c>
      <c r="V1302">
        <v>45</v>
      </c>
      <c r="W1302">
        <v>1994</v>
      </c>
      <c r="X1302" t="str">
        <v>Bhutan</v>
      </c>
      <c r="Y1302">
        <v>4.7960000000000003</v>
      </c>
      <c r="Z1302">
        <v>55.670999999999999</v>
      </c>
      <c r="AA1302" t="e">
        <v>#N/A</v>
      </c>
      <c r="AB1302" t="e">
        <v>#N/A</v>
      </c>
    </row>
    <row r="1303" spans="2:28">
      <c r="B1303" t="s">
        <v>90</v>
      </c>
      <c r="C1303" t="s">
        <v>216</v>
      </c>
      <c r="D1303" t="s">
        <v>223</v>
      </c>
      <c r="E1303">
        <v>1956</v>
      </c>
      <c r="F1303">
        <v>3.964</v>
      </c>
      <c r="G1303">
        <v>67.222999999999999</v>
      </c>
      <c r="H1303" t="str">
        <f xml:space="preserve"> _01_data[[#This Row],[country]] &amp; _01_data[[#This Row],[year]]</f>
        <v>Israel1956</v>
      </c>
      <c r="V1303">
        <v>46</v>
      </c>
      <c r="W1303">
        <v>1995</v>
      </c>
      <c r="X1303" t="str">
        <v>Bhutan</v>
      </c>
      <c r="Y1303">
        <v>4.5970000000000004</v>
      </c>
      <c r="Z1303">
        <v>56.463000000000001</v>
      </c>
      <c r="AA1303" t="e">
        <v>#N/A</v>
      </c>
      <c r="AB1303" t="e">
        <v>#N/A</v>
      </c>
    </row>
    <row r="1304" spans="2:28">
      <c r="B1304" t="s">
        <v>91</v>
      </c>
      <c r="C1304" t="s">
        <v>4</v>
      </c>
      <c r="D1304" t="s">
        <v>226</v>
      </c>
      <c r="E1304">
        <v>1956</v>
      </c>
      <c r="F1304">
        <v>2.2810000000000001</v>
      </c>
      <c r="G1304">
        <v>67.64</v>
      </c>
      <c r="H1304" t="str">
        <f xml:space="preserve"> _01_data[[#This Row],[country]] &amp; _01_data[[#This Row],[year]]</f>
        <v>Italy1956</v>
      </c>
      <c r="V1304">
        <v>47</v>
      </c>
      <c r="W1304">
        <v>1996</v>
      </c>
      <c r="X1304" t="str">
        <v>Bhutan</v>
      </c>
      <c r="Y1304">
        <v>4.4009999999999998</v>
      </c>
      <c r="Z1304">
        <v>57.247</v>
      </c>
      <c r="AA1304" t="e">
        <v>#N/A</v>
      </c>
      <c r="AB1304" t="e">
        <v>#N/A</v>
      </c>
    </row>
    <row r="1305" spans="2:28">
      <c r="B1305" t="s">
        <v>92</v>
      </c>
      <c r="C1305" t="s">
        <v>221</v>
      </c>
      <c r="D1305" t="s">
        <v>224</v>
      </c>
      <c r="E1305">
        <v>1956</v>
      </c>
      <c r="F1305">
        <v>4.867</v>
      </c>
      <c r="G1305">
        <v>61.518000000000001</v>
      </c>
      <c r="H1305" t="str">
        <f xml:space="preserve"> _01_data[[#This Row],[country]] &amp; _01_data[[#This Row],[year]]</f>
        <v>Jamaica1956</v>
      </c>
      <c r="V1305">
        <v>48</v>
      </c>
      <c r="W1305">
        <v>1997</v>
      </c>
      <c r="X1305" t="str">
        <v>Bhutan</v>
      </c>
      <c r="Y1305">
        <v>4.2050000000000001</v>
      </c>
      <c r="Z1305">
        <v>58.023000000000003</v>
      </c>
      <c r="AA1305" t="e">
        <v>#N/A</v>
      </c>
      <c r="AB1305" t="e">
        <v>#N/A</v>
      </c>
    </row>
    <row r="1306" spans="2:28">
      <c r="B1306" t="s">
        <v>93</v>
      </c>
      <c r="C1306" t="s">
        <v>216</v>
      </c>
      <c r="D1306" t="s">
        <v>232</v>
      </c>
      <c r="E1306">
        <v>1956</v>
      </c>
      <c r="F1306">
        <v>2.3199999999999998</v>
      </c>
      <c r="G1306">
        <v>65.63</v>
      </c>
      <c r="H1306" t="str">
        <f xml:space="preserve"> _01_data[[#This Row],[country]] &amp; _01_data[[#This Row],[year]]</f>
        <v>Japan1956</v>
      </c>
      <c r="V1306">
        <v>49</v>
      </c>
      <c r="W1306">
        <v>1998</v>
      </c>
      <c r="X1306" t="str">
        <v>Bhutan</v>
      </c>
      <c r="Y1306">
        <v>4.0060000000000002</v>
      </c>
      <c r="Z1306">
        <v>58.792000000000002</v>
      </c>
      <c r="AA1306" t="e">
        <v>#N/A</v>
      </c>
      <c r="AB1306" t="e">
        <v>#N/A</v>
      </c>
    </row>
    <row r="1307" spans="2:28">
      <c r="B1307" t="s">
        <v>94</v>
      </c>
      <c r="C1307" t="s">
        <v>216</v>
      </c>
      <c r="D1307" t="s">
        <v>223</v>
      </c>
      <c r="E1307">
        <v>1956</v>
      </c>
      <c r="F1307">
        <v>7.3079999999999998</v>
      </c>
      <c r="G1307">
        <v>49.43</v>
      </c>
      <c r="H1307" t="str">
        <f xml:space="preserve"> _01_data[[#This Row],[country]] &amp; _01_data[[#This Row],[year]]</f>
        <v>Jordan1956</v>
      </c>
      <c r="V1307">
        <v>50</v>
      </c>
      <c r="W1307">
        <v>1999</v>
      </c>
      <c r="X1307" t="str">
        <v>Bhutan</v>
      </c>
      <c r="Y1307">
        <v>3.806</v>
      </c>
      <c r="Z1307">
        <v>59.552</v>
      </c>
      <c r="AA1307" t="e">
        <v>#N/A</v>
      </c>
      <c r="AB1307" t="e">
        <v>#N/A</v>
      </c>
    </row>
    <row r="1308" spans="2:28">
      <c r="B1308" t="s">
        <v>95</v>
      </c>
      <c r="C1308" t="s">
        <v>216</v>
      </c>
      <c r="D1308" t="s">
        <v>233</v>
      </c>
      <c r="E1308">
        <v>1956</v>
      </c>
      <c r="F1308">
        <v>4.5490000000000004</v>
      </c>
      <c r="G1308">
        <v>56.658999999999999</v>
      </c>
      <c r="H1308" t="str">
        <f xml:space="preserve"> _01_data[[#This Row],[country]] &amp; _01_data[[#This Row],[year]]</f>
        <v>Kazakhstan1956</v>
      </c>
      <c r="V1308">
        <v>51</v>
      </c>
      <c r="W1308">
        <v>2000</v>
      </c>
      <c r="X1308" t="str">
        <v>Bhutan</v>
      </c>
      <c r="Y1308">
        <v>3.6080000000000001</v>
      </c>
      <c r="Z1308">
        <v>60.307000000000002</v>
      </c>
      <c r="AA1308" t="e">
        <v>#N/A</v>
      </c>
      <c r="AB1308" t="e">
        <v>#N/A</v>
      </c>
    </row>
    <row r="1309" spans="2:28">
      <c r="B1309" t="s">
        <v>96</v>
      </c>
      <c r="C1309" t="s">
        <v>6</v>
      </c>
      <c r="D1309" t="s">
        <v>231</v>
      </c>
      <c r="E1309">
        <v>1956</v>
      </c>
      <c r="F1309">
        <v>7.7</v>
      </c>
      <c r="G1309">
        <v>43.893999999999998</v>
      </c>
      <c r="H1309" t="str">
        <f xml:space="preserve"> _01_data[[#This Row],[country]] &amp; _01_data[[#This Row],[year]]</f>
        <v>Kenya1956</v>
      </c>
      <c r="V1309">
        <v>52</v>
      </c>
      <c r="W1309">
        <v>2001</v>
      </c>
      <c r="X1309" t="str">
        <v>Bhutan</v>
      </c>
      <c r="Y1309">
        <v>3.4169999999999998</v>
      </c>
      <c r="Z1309">
        <v>61.063000000000002</v>
      </c>
      <c r="AA1309" t="e">
        <v>#N/A</v>
      </c>
      <c r="AB1309" t="e">
        <v>#N/A</v>
      </c>
    </row>
    <row r="1310" spans="2:28">
      <c r="B1310" t="s">
        <v>97</v>
      </c>
      <c r="C1310" t="s">
        <v>225</v>
      </c>
      <c r="D1310" t="s">
        <v>225</v>
      </c>
      <c r="E1310">
        <v>1956</v>
      </c>
      <c r="F1310">
        <v>6.6619999999999999</v>
      </c>
      <c r="G1310">
        <v>45.098999999999997</v>
      </c>
      <c r="H1310" t="str">
        <f xml:space="preserve"> _01_data[[#This Row],[country]] &amp; _01_data[[#This Row],[year]]</f>
        <v>Kiribati1956</v>
      </c>
      <c r="V1310">
        <v>53</v>
      </c>
      <c r="W1310">
        <v>2002</v>
      </c>
      <c r="X1310" t="str">
        <v>Bhutan</v>
      </c>
      <c r="Y1310">
        <v>3.2370000000000001</v>
      </c>
      <c r="Z1310">
        <v>61.82</v>
      </c>
      <c r="AA1310" t="e">
        <v>#N/A</v>
      </c>
      <c r="AB1310" t="e">
        <v>#N/A</v>
      </c>
    </row>
    <row r="1311" spans="2:28">
      <c r="B1311" t="s">
        <v>98</v>
      </c>
      <c r="C1311" t="s">
        <v>216</v>
      </c>
      <c r="D1311" t="s">
        <v>232</v>
      </c>
      <c r="E1311">
        <v>1956</v>
      </c>
      <c r="F1311">
        <v>4.9809999999999999</v>
      </c>
      <c r="G1311">
        <v>47.505000000000003</v>
      </c>
      <c r="H1311" t="str">
        <f xml:space="preserve"> _01_data[[#This Row],[country]] &amp; _01_data[[#This Row],[year]]</f>
        <v>Korea Democratic Republic1956</v>
      </c>
      <c r="V1311">
        <v>54</v>
      </c>
      <c r="W1311">
        <v>2003</v>
      </c>
      <c r="X1311" t="str">
        <v>Bhutan</v>
      </c>
      <c r="Y1311">
        <v>3.0710000000000002</v>
      </c>
      <c r="Z1311">
        <v>62.576000000000001</v>
      </c>
      <c r="AA1311" t="e">
        <v>#N/A</v>
      </c>
      <c r="AB1311" t="e">
        <v>#N/A</v>
      </c>
    </row>
    <row r="1312" spans="2:28">
      <c r="B1312" t="s">
        <v>99</v>
      </c>
      <c r="C1312" t="s">
        <v>216</v>
      </c>
      <c r="D1312" t="s">
        <v>232</v>
      </c>
      <c r="E1312">
        <v>1956</v>
      </c>
      <c r="F1312">
        <v>6.2009999999999996</v>
      </c>
      <c r="G1312">
        <v>50.194000000000003</v>
      </c>
      <c r="H1312" t="str">
        <f xml:space="preserve"> _01_data[[#This Row],[country]] &amp; _01_data[[#This Row],[year]]</f>
        <v>Korea Republic1956</v>
      </c>
      <c r="V1312">
        <v>55</v>
      </c>
      <c r="W1312">
        <v>2004</v>
      </c>
      <c r="X1312" t="str">
        <v>Bhutan</v>
      </c>
      <c r="Y1312">
        <v>2.923</v>
      </c>
      <c r="Z1312">
        <v>63.323</v>
      </c>
      <c r="AA1312" t="e">
        <v>#N/A</v>
      </c>
      <c r="AB1312" t="e">
        <v>#N/A</v>
      </c>
    </row>
    <row r="1313" spans="2:28">
      <c r="B1313" t="s">
        <v>100</v>
      </c>
      <c r="C1313" t="s">
        <v>216</v>
      </c>
      <c r="D1313" t="s">
        <v>223</v>
      </c>
      <c r="E1313">
        <v>1956</v>
      </c>
      <c r="F1313">
        <v>7.1959999999999997</v>
      </c>
      <c r="G1313">
        <v>56.813000000000002</v>
      </c>
      <c r="H1313" t="str">
        <f xml:space="preserve"> _01_data[[#This Row],[country]] &amp; _01_data[[#This Row],[year]]</f>
        <v>Kuwait1956</v>
      </c>
      <c r="V1313">
        <v>56</v>
      </c>
      <c r="W1313">
        <v>2005</v>
      </c>
      <c r="X1313" t="str">
        <v>Bhutan</v>
      </c>
      <c r="Y1313">
        <v>2.7930000000000001</v>
      </c>
      <c r="Z1313">
        <v>64.05</v>
      </c>
      <c r="AA1313" t="e">
        <v>#N/A</v>
      </c>
      <c r="AB1313" t="e">
        <v>#N/A</v>
      </c>
    </row>
    <row r="1314" spans="2:28">
      <c r="B1314" t="s">
        <v>101</v>
      </c>
      <c r="C1314" t="s">
        <v>216</v>
      </c>
      <c r="D1314" t="s">
        <v>233</v>
      </c>
      <c r="E1314">
        <v>1956</v>
      </c>
      <c r="F1314">
        <v>4.7149999999999999</v>
      </c>
      <c r="G1314">
        <v>54.414999999999999</v>
      </c>
      <c r="H1314" t="str">
        <f xml:space="preserve"> _01_data[[#This Row],[country]] &amp; _01_data[[#This Row],[year]]</f>
        <v>Kyrgyzstan1956</v>
      </c>
      <c r="V1314">
        <v>57</v>
      </c>
      <c r="W1314">
        <v>2006</v>
      </c>
      <c r="X1314" t="str">
        <v>Bhutan</v>
      </c>
      <c r="Y1314">
        <v>2.6819999999999999</v>
      </c>
      <c r="Z1314">
        <v>64.741</v>
      </c>
      <c r="AA1314" t="e">
        <v>#N/A</v>
      </c>
      <c r="AB1314" t="e">
        <v>#N/A</v>
      </c>
    </row>
    <row r="1315" spans="2:28">
      <c r="B1315" t="s">
        <v>102</v>
      </c>
      <c r="C1315" t="s">
        <v>216</v>
      </c>
      <c r="D1315" t="s">
        <v>230</v>
      </c>
      <c r="E1315">
        <v>1956</v>
      </c>
      <c r="F1315">
        <v>5.952</v>
      </c>
      <c r="G1315">
        <v>41.963000000000001</v>
      </c>
      <c r="H1315" t="str">
        <f xml:space="preserve"> _01_data[[#This Row],[country]] &amp; _01_data[[#This Row],[year]]</f>
        <v>Laos1956</v>
      </c>
      <c r="V1315">
        <v>58</v>
      </c>
      <c r="W1315">
        <v>2007</v>
      </c>
      <c r="X1315" t="str">
        <v>Bhutan</v>
      </c>
      <c r="Y1315">
        <v>2.5870000000000002</v>
      </c>
      <c r="Z1315">
        <v>65.387</v>
      </c>
      <c r="AA1315" t="e">
        <v>#N/A</v>
      </c>
      <c r="AB1315" t="e">
        <v>#N/A</v>
      </c>
    </row>
    <row r="1316" spans="2:28">
      <c r="B1316" t="s">
        <v>103</v>
      </c>
      <c r="C1316" t="s">
        <v>4</v>
      </c>
      <c r="D1316" t="s">
        <v>218</v>
      </c>
      <c r="E1316">
        <v>1956</v>
      </c>
      <c r="F1316">
        <v>1.97</v>
      </c>
      <c r="G1316">
        <v>66.396000000000001</v>
      </c>
      <c r="H1316" t="str">
        <f xml:space="preserve"> _01_data[[#This Row],[country]] &amp; _01_data[[#This Row],[year]]</f>
        <v>Latvia1956</v>
      </c>
      <c r="V1316">
        <v>59</v>
      </c>
      <c r="W1316">
        <v>2008</v>
      </c>
      <c r="X1316" t="str">
        <v>Bhutan</v>
      </c>
      <c r="Y1316">
        <v>2.5059999999999998</v>
      </c>
      <c r="Z1316">
        <v>65.980999999999995</v>
      </c>
      <c r="AA1316" t="e">
        <v>#N/A</v>
      </c>
      <c r="AB1316" t="e">
        <v>#N/A</v>
      </c>
    </row>
    <row r="1317" spans="2:28">
      <c r="B1317" t="s">
        <v>104</v>
      </c>
      <c r="C1317" t="s">
        <v>216</v>
      </c>
      <c r="D1317" t="s">
        <v>223</v>
      </c>
      <c r="E1317">
        <v>1956</v>
      </c>
      <c r="F1317">
        <v>5.7320000000000002</v>
      </c>
      <c r="G1317">
        <v>61.89</v>
      </c>
      <c r="H1317" t="str">
        <f xml:space="preserve"> _01_data[[#This Row],[country]] &amp; _01_data[[#This Row],[year]]</f>
        <v>Lebanon1956</v>
      </c>
      <c r="V1317">
        <v>60</v>
      </c>
      <c r="W1317">
        <v>2009</v>
      </c>
      <c r="X1317" t="str">
        <v>Bhutan</v>
      </c>
      <c r="Y1317">
        <v>2.4359999999999999</v>
      </c>
      <c r="Z1317">
        <v>66.522999999999996</v>
      </c>
      <c r="AA1317" t="e">
        <v>#N/A</v>
      </c>
      <c r="AB1317" t="e">
        <v>#N/A</v>
      </c>
    </row>
    <row r="1318" spans="2:28">
      <c r="B1318" t="s">
        <v>105</v>
      </c>
      <c r="C1318" t="s">
        <v>6</v>
      </c>
      <c r="D1318" t="s">
        <v>229</v>
      </c>
      <c r="E1318">
        <v>1956</v>
      </c>
      <c r="F1318">
        <v>5.8630000000000004</v>
      </c>
      <c r="G1318">
        <v>44.247999999999998</v>
      </c>
      <c r="H1318" t="str">
        <f xml:space="preserve"> _01_data[[#This Row],[country]] &amp; _01_data[[#This Row],[year]]</f>
        <v>Lesotho1956</v>
      </c>
      <c r="V1318">
        <v>61</v>
      </c>
      <c r="W1318">
        <v>2010</v>
      </c>
      <c r="X1318" t="str">
        <v>Bhutan</v>
      </c>
      <c r="Y1318">
        <v>2.375</v>
      </c>
      <c r="Z1318">
        <v>67.015000000000001</v>
      </c>
      <c r="AA1318" t="e">
        <v>#N/A</v>
      </c>
      <c r="AB1318" t="e">
        <v>#N/A</v>
      </c>
    </row>
    <row r="1319" spans="2:28">
      <c r="B1319" t="s">
        <v>106</v>
      </c>
      <c r="C1319" t="s">
        <v>6</v>
      </c>
      <c r="D1319" t="s">
        <v>228</v>
      </c>
      <c r="E1319">
        <v>1956</v>
      </c>
      <c r="F1319">
        <v>6.3209999999999997</v>
      </c>
      <c r="G1319">
        <v>33.832000000000001</v>
      </c>
      <c r="H1319" t="str">
        <f xml:space="preserve"> _01_data[[#This Row],[country]] &amp; _01_data[[#This Row],[year]]</f>
        <v>Liberia1956</v>
      </c>
      <c r="V1319">
        <v>62</v>
      </c>
      <c r="W1319">
        <v>2011</v>
      </c>
      <c r="X1319" t="str">
        <v>Bhutan</v>
      </c>
      <c r="Y1319">
        <v>2.3220000000000001</v>
      </c>
      <c r="Z1319">
        <v>67.465000000000003</v>
      </c>
      <c r="AA1319" t="e">
        <v>#N/A</v>
      </c>
      <c r="AB1319" t="e">
        <v>#N/A</v>
      </c>
    </row>
    <row r="1320" spans="2:28">
      <c r="B1320" t="s">
        <v>107</v>
      </c>
      <c r="C1320" t="s">
        <v>6</v>
      </c>
      <c r="D1320" t="s">
        <v>219</v>
      </c>
      <c r="E1320">
        <v>1956</v>
      </c>
      <c r="F1320">
        <v>7.3920000000000003</v>
      </c>
      <c r="G1320">
        <v>37.597000000000001</v>
      </c>
      <c r="H1320" t="str">
        <f xml:space="preserve"> _01_data[[#This Row],[country]] &amp; _01_data[[#This Row],[year]]</f>
        <v>Libya1956</v>
      </c>
      <c r="V1320">
        <v>63</v>
      </c>
      <c r="W1320">
        <v>2012</v>
      </c>
      <c r="X1320" t="str">
        <v>Bhutan</v>
      </c>
      <c r="Y1320">
        <v>2.2749999999999999</v>
      </c>
      <c r="Z1320">
        <v>67.888000000000005</v>
      </c>
      <c r="AA1320" t="e">
        <v>#N/A</v>
      </c>
      <c r="AB1320" t="e">
        <v>#N/A</v>
      </c>
    </row>
    <row r="1321" spans="2:28">
      <c r="B1321" t="s">
        <v>108</v>
      </c>
      <c r="C1321" t="s">
        <v>4</v>
      </c>
      <c r="D1321" t="s">
        <v>218</v>
      </c>
      <c r="E1321">
        <v>1956</v>
      </c>
      <c r="F1321">
        <v>2.6970000000000001</v>
      </c>
      <c r="G1321">
        <v>66.950999999999993</v>
      </c>
      <c r="H1321" t="str">
        <f xml:space="preserve"> _01_data[[#This Row],[country]] &amp; _01_data[[#This Row],[year]]</f>
        <v>Lithuania1956</v>
      </c>
      <c r="V1321">
        <v>64</v>
      </c>
      <c r="W1321">
        <v>2013</v>
      </c>
      <c r="X1321" t="str">
        <v>Bhutan</v>
      </c>
      <c r="Y1321">
        <v>2.2320000000000002</v>
      </c>
      <c r="Z1321">
        <v>68.293999999999997</v>
      </c>
      <c r="AA1321">
        <v>2.2320000000000002</v>
      </c>
      <c r="AB1321">
        <v>68.293999999999997</v>
      </c>
    </row>
    <row r="1322" spans="2:28">
      <c r="B1322" t="s">
        <v>109</v>
      </c>
      <c r="C1322" t="s">
        <v>4</v>
      </c>
      <c r="D1322" t="s">
        <v>226</v>
      </c>
      <c r="E1322">
        <v>1956</v>
      </c>
      <c r="F1322">
        <v>2.17</v>
      </c>
      <c r="G1322">
        <v>67.034999999999997</v>
      </c>
      <c r="H1322" t="str">
        <f xml:space="preserve"> _01_data[[#This Row],[country]] &amp; _01_data[[#This Row],[year]]</f>
        <v>Luxembourg1956</v>
      </c>
      <c r="V1322">
        <v>0</v>
      </c>
      <c r="W1322" t="str">
        <v/>
      </c>
      <c r="X1322" t="str">
        <v/>
      </c>
      <c r="Y1322" t="e">
        <v>#N/A</v>
      </c>
      <c r="Z1322" t="e">
        <v>#N/A</v>
      </c>
      <c r="AA1322" t="e">
        <v>#N/A</v>
      </c>
      <c r="AB1322" t="e">
        <v>#N/A</v>
      </c>
    </row>
    <row r="1323" spans="2:28">
      <c r="B1323" t="s">
        <v>110</v>
      </c>
      <c r="C1323" t="s">
        <v>216</v>
      </c>
      <c r="D1323" t="s">
        <v>232</v>
      </c>
      <c r="E1323">
        <v>1956</v>
      </c>
      <c r="F1323">
        <v>5.08</v>
      </c>
      <c r="G1323">
        <v>62.89</v>
      </c>
      <c r="H1323" t="str">
        <f xml:space="preserve"> _01_data[[#This Row],[country]] &amp; _01_data[[#This Row],[year]]</f>
        <v>Macao1956</v>
      </c>
      <c r="V1323">
        <v>1</v>
      </c>
      <c r="W1323">
        <v>1950</v>
      </c>
      <c r="X1323" t="str">
        <v>Bolivia</v>
      </c>
      <c r="Y1323">
        <v>6.7160000000000002</v>
      </c>
      <c r="Z1323">
        <v>39.844999999999999</v>
      </c>
      <c r="AA1323" t="e">
        <v>#N/A</v>
      </c>
      <c r="AB1323" t="e">
        <v>#N/A</v>
      </c>
    </row>
    <row r="1324" spans="2:28">
      <c r="B1324" t="s">
        <v>111</v>
      </c>
      <c r="C1324" t="s">
        <v>4</v>
      </c>
      <c r="D1324" t="s">
        <v>218</v>
      </c>
      <c r="E1324">
        <v>1956</v>
      </c>
      <c r="F1324">
        <v>3.88</v>
      </c>
      <c r="G1324">
        <v>57.859000000000002</v>
      </c>
      <c r="H1324" t="str">
        <f xml:space="preserve"> _01_data[[#This Row],[country]] &amp; _01_data[[#This Row],[year]]</f>
        <v>Macedonia1956</v>
      </c>
      <c r="V1324">
        <v>2</v>
      </c>
      <c r="W1324">
        <v>1951</v>
      </c>
      <c r="X1324" t="str">
        <v>Bolivia</v>
      </c>
      <c r="Y1324">
        <v>6.7279999999999998</v>
      </c>
      <c r="Z1324">
        <v>39.988</v>
      </c>
      <c r="AA1324" t="e">
        <v>#N/A</v>
      </c>
      <c r="AB1324" t="e">
        <v>#N/A</v>
      </c>
    </row>
    <row r="1325" spans="2:28">
      <c r="B1325" t="s">
        <v>112</v>
      </c>
      <c r="C1325" t="s">
        <v>6</v>
      </c>
      <c r="D1325" t="s">
        <v>231</v>
      </c>
      <c r="E1325">
        <v>1956</v>
      </c>
      <c r="F1325">
        <v>7.3</v>
      </c>
      <c r="G1325">
        <v>38.020000000000003</v>
      </c>
      <c r="H1325" t="str">
        <f xml:space="preserve"> _01_data[[#This Row],[country]] &amp; _01_data[[#This Row],[year]]</f>
        <v>Madagascar1956</v>
      </c>
      <c r="V1325">
        <v>3</v>
      </c>
      <c r="W1325">
        <v>1952</v>
      </c>
      <c r="X1325" t="str">
        <v>Bolivia</v>
      </c>
      <c r="Y1325">
        <v>6.7480000000000002</v>
      </c>
      <c r="Z1325">
        <v>40.274000000000001</v>
      </c>
      <c r="AA1325" t="e">
        <v>#N/A</v>
      </c>
      <c r="AB1325" t="e">
        <v>#N/A</v>
      </c>
    </row>
    <row r="1326" spans="2:28">
      <c r="B1326" t="s">
        <v>113</v>
      </c>
      <c r="C1326" t="s">
        <v>6</v>
      </c>
      <c r="D1326" t="s">
        <v>231</v>
      </c>
      <c r="E1326">
        <v>1956</v>
      </c>
      <c r="F1326">
        <v>6.8120000000000003</v>
      </c>
      <c r="G1326">
        <v>36.954999999999998</v>
      </c>
      <c r="H1326" t="str">
        <f xml:space="preserve"> _01_data[[#This Row],[country]] &amp; _01_data[[#This Row],[year]]</f>
        <v>Malawi1956</v>
      </c>
      <c r="V1326">
        <v>4</v>
      </c>
      <c r="W1326">
        <v>1953</v>
      </c>
      <c r="X1326" t="str">
        <v>Bolivia</v>
      </c>
      <c r="Y1326">
        <v>6.7619999999999996</v>
      </c>
      <c r="Z1326">
        <v>40.564</v>
      </c>
      <c r="AA1326" t="e">
        <v>#N/A</v>
      </c>
      <c r="AB1326" t="e">
        <v>#N/A</v>
      </c>
    </row>
    <row r="1327" spans="2:28">
      <c r="B1327" t="s">
        <v>114</v>
      </c>
      <c r="C1327" t="s">
        <v>216</v>
      </c>
      <c r="D1327" t="s">
        <v>230</v>
      </c>
      <c r="E1327">
        <v>1956</v>
      </c>
      <c r="F1327">
        <v>6.2610000000000001</v>
      </c>
      <c r="G1327">
        <v>57.031999999999996</v>
      </c>
      <c r="H1327" t="str">
        <f xml:space="preserve"> _01_data[[#This Row],[country]] &amp; _01_data[[#This Row],[year]]</f>
        <v>Malaysia1956</v>
      </c>
      <c r="V1327">
        <v>5</v>
      </c>
      <c r="W1327">
        <v>1954</v>
      </c>
      <c r="X1327" t="str">
        <v>Bolivia</v>
      </c>
      <c r="Y1327">
        <v>6.7690000000000001</v>
      </c>
      <c r="Z1327">
        <v>40.856000000000002</v>
      </c>
      <c r="AA1327" t="e">
        <v>#N/A</v>
      </c>
      <c r="AB1327" t="e">
        <v>#N/A</v>
      </c>
    </row>
    <row r="1328" spans="2:28">
      <c r="B1328" t="s">
        <v>115</v>
      </c>
      <c r="C1328" t="s">
        <v>216</v>
      </c>
      <c r="D1328" t="s">
        <v>217</v>
      </c>
      <c r="E1328">
        <v>1956</v>
      </c>
      <c r="F1328">
        <v>6.6420000000000003</v>
      </c>
      <c r="G1328">
        <v>34.003</v>
      </c>
      <c r="H1328" t="str">
        <f xml:space="preserve"> _01_data[[#This Row],[country]] &amp; _01_data[[#This Row],[year]]</f>
        <v>Maldives1956</v>
      </c>
      <c r="V1328">
        <v>6</v>
      </c>
      <c r="W1328">
        <v>1955</v>
      </c>
      <c r="X1328" t="str">
        <v>Bolivia</v>
      </c>
      <c r="Y1328">
        <v>6.77</v>
      </c>
      <c r="Z1328">
        <v>41.15</v>
      </c>
      <c r="AA1328" t="e">
        <v>#N/A</v>
      </c>
      <c r="AB1328" t="e">
        <v>#N/A</v>
      </c>
    </row>
    <row r="1329" spans="2:28">
      <c r="B1329" t="s">
        <v>116</v>
      </c>
      <c r="C1329" t="s">
        <v>6</v>
      </c>
      <c r="D1329" t="s">
        <v>228</v>
      </c>
      <c r="E1329">
        <v>1956</v>
      </c>
      <c r="F1329">
        <v>6.6040000000000001</v>
      </c>
      <c r="G1329">
        <v>27.704999999999998</v>
      </c>
      <c r="H1329" t="str">
        <f xml:space="preserve"> _01_data[[#This Row],[country]] &amp; _01_data[[#This Row],[year]]</f>
        <v>Mali1956</v>
      </c>
      <c r="V1329">
        <v>7</v>
      </c>
      <c r="W1329">
        <v>1956</v>
      </c>
      <c r="X1329" t="str">
        <v>Bolivia</v>
      </c>
      <c r="Y1329">
        <v>6.7649999999999997</v>
      </c>
      <c r="Z1329">
        <v>41.447000000000003</v>
      </c>
      <c r="AA1329" t="e">
        <v>#N/A</v>
      </c>
      <c r="AB1329" t="e">
        <v>#N/A</v>
      </c>
    </row>
    <row r="1330" spans="2:28">
      <c r="B1330" t="s">
        <v>117</v>
      </c>
      <c r="C1330" t="s">
        <v>4</v>
      </c>
      <c r="D1330" t="s">
        <v>226</v>
      </c>
      <c r="E1330">
        <v>1956</v>
      </c>
      <c r="F1330">
        <v>3.9409999999999998</v>
      </c>
      <c r="G1330">
        <v>66.477999999999994</v>
      </c>
      <c r="H1330" t="str">
        <f xml:space="preserve"> _01_data[[#This Row],[country]] &amp; _01_data[[#This Row],[year]]</f>
        <v>Malta1956</v>
      </c>
      <c r="V1330">
        <v>8</v>
      </c>
      <c r="W1330">
        <v>1957</v>
      </c>
      <c r="X1330" t="str">
        <v>Bolivia</v>
      </c>
      <c r="Y1330">
        <v>6.7539999999999996</v>
      </c>
      <c r="Z1330">
        <v>41.746000000000002</v>
      </c>
      <c r="AA1330" t="e">
        <v>#N/A</v>
      </c>
      <c r="AB1330" t="e">
        <v>#N/A</v>
      </c>
    </row>
    <row r="1331" spans="2:28">
      <c r="B1331" t="s">
        <v>118</v>
      </c>
      <c r="C1331" t="s">
        <v>221</v>
      </c>
      <c r="D1331" t="s">
        <v>224</v>
      </c>
      <c r="E1331">
        <v>1956</v>
      </c>
      <c r="F1331">
        <v>5.7460000000000004</v>
      </c>
      <c r="G1331">
        <v>57.933999999999997</v>
      </c>
      <c r="H1331" t="str">
        <f xml:space="preserve"> _01_data[[#This Row],[country]] &amp; _01_data[[#This Row],[year]]</f>
        <v>Martinique1956</v>
      </c>
      <c r="V1331">
        <v>9</v>
      </c>
      <c r="W1331">
        <v>1958</v>
      </c>
      <c r="X1331" t="str">
        <v>Bolivia</v>
      </c>
      <c r="Y1331">
        <v>6.7380000000000004</v>
      </c>
      <c r="Z1331">
        <v>42.048000000000002</v>
      </c>
      <c r="AA1331" t="e">
        <v>#N/A</v>
      </c>
      <c r="AB1331" t="e">
        <v>#N/A</v>
      </c>
    </row>
    <row r="1332" spans="2:28">
      <c r="B1332" t="s">
        <v>119</v>
      </c>
      <c r="C1332" t="s">
        <v>6</v>
      </c>
      <c r="D1332" t="s">
        <v>228</v>
      </c>
      <c r="E1332">
        <v>1956</v>
      </c>
      <c r="F1332">
        <v>6.6319999999999997</v>
      </c>
      <c r="G1332">
        <v>40.749000000000002</v>
      </c>
      <c r="H1332" t="str">
        <f xml:space="preserve"> _01_data[[#This Row],[country]] &amp; _01_data[[#This Row],[year]]</f>
        <v>Mauritania1956</v>
      </c>
      <c r="V1332">
        <v>10</v>
      </c>
      <c r="W1332">
        <v>1959</v>
      </c>
      <c r="X1332" t="str">
        <v>Bolivia</v>
      </c>
      <c r="Y1332">
        <v>6.718</v>
      </c>
      <c r="Z1332">
        <v>42.351999999999997</v>
      </c>
      <c r="AA1332" t="e">
        <v>#N/A</v>
      </c>
      <c r="AB1332" t="e">
        <v>#N/A</v>
      </c>
    </row>
    <row r="1333" spans="2:28">
      <c r="B1333" t="s">
        <v>120</v>
      </c>
      <c r="C1333" t="s">
        <v>6</v>
      </c>
      <c r="D1333" t="s">
        <v>231</v>
      </c>
      <c r="E1333">
        <v>1956</v>
      </c>
      <c r="F1333">
        <v>5.8719999999999999</v>
      </c>
      <c r="G1333">
        <v>54.131999999999998</v>
      </c>
      <c r="H1333" t="str">
        <f xml:space="preserve"> _01_data[[#This Row],[country]] &amp; _01_data[[#This Row],[year]]</f>
        <v>Mauritius1956</v>
      </c>
      <c r="V1333">
        <v>11</v>
      </c>
      <c r="W1333">
        <v>1960</v>
      </c>
      <c r="X1333" t="str">
        <v>Bolivia</v>
      </c>
      <c r="Y1333">
        <v>6.6959999999999997</v>
      </c>
      <c r="Z1333">
        <v>42.658999999999999</v>
      </c>
      <c r="AA1333" t="e">
        <v>#N/A</v>
      </c>
      <c r="AB1333" t="e">
        <v>#N/A</v>
      </c>
    </row>
    <row r="1334" spans="2:28">
      <c r="B1334" t="s">
        <v>121</v>
      </c>
      <c r="C1334" t="s">
        <v>6</v>
      </c>
      <c r="D1334" t="s">
        <v>231</v>
      </c>
      <c r="E1334">
        <v>1956</v>
      </c>
      <c r="F1334">
        <v>7.91</v>
      </c>
      <c r="G1334">
        <v>51.316000000000003</v>
      </c>
      <c r="H1334" t="str">
        <f xml:space="preserve"> _01_data[[#This Row],[country]] &amp; _01_data[[#This Row],[year]]</f>
        <v>Mayotte1956</v>
      </c>
      <c r="V1334">
        <v>12</v>
      </c>
      <c r="W1334">
        <v>1961</v>
      </c>
      <c r="X1334" t="str">
        <v>Bolivia</v>
      </c>
      <c r="Y1334">
        <v>6.6719999999999997</v>
      </c>
      <c r="Z1334">
        <v>42.968000000000004</v>
      </c>
      <c r="AA1334" t="e">
        <v>#N/A</v>
      </c>
      <c r="AB1334" t="e">
        <v>#N/A</v>
      </c>
    </row>
    <row r="1335" spans="2:28">
      <c r="B1335" t="s">
        <v>122</v>
      </c>
      <c r="C1335" t="s">
        <v>221</v>
      </c>
      <c r="D1335" t="s">
        <v>227</v>
      </c>
      <c r="E1335">
        <v>1956</v>
      </c>
      <c r="F1335">
        <v>6.79</v>
      </c>
      <c r="G1335">
        <v>54.081000000000003</v>
      </c>
      <c r="H1335" t="str">
        <f xml:space="preserve"> _01_data[[#This Row],[country]] &amp; _01_data[[#This Row],[year]]</f>
        <v>Mexico1956</v>
      </c>
      <c r="V1335">
        <v>13</v>
      </c>
      <c r="W1335">
        <v>1962</v>
      </c>
      <c r="X1335" t="str">
        <v>Bolivia</v>
      </c>
      <c r="Y1335">
        <v>6.6479999999999997</v>
      </c>
      <c r="Z1335">
        <v>43.28</v>
      </c>
      <c r="AA1335" t="e">
        <v>#N/A</v>
      </c>
      <c r="AB1335" t="e">
        <v>#N/A</v>
      </c>
    </row>
    <row r="1336" spans="2:28">
      <c r="B1336" t="s">
        <v>123</v>
      </c>
      <c r="C1336" t="s">
        <v>225</v>
      </c>
      <c r="D1336" t="s">
        <v>225</v>
      </c>
      <c r="E1336">
        <v>1956</v>
      </c>
      <c r="F1336">
        <v>7.0460000000000003</v>
      </c>
      <c r="G1336">
        <v>55.978000000000002</v>
      </c>
      <c r="H1336" t="str">
        <f xml:space="preserve"> _01_data[[#This Row],[country]] &amp; _01_data[[#This Row],[year]]</f>
        <v>Micronesia Federated States of1956</v>
      </c>
      <c r="V1336">
        <v>14</v>
      </c>
      <c r="W1336">
        <v>1963</v>
      </c>
      <c r="X1336" t="str">
        <v>Bolivia</v>
      </c>
      <c r="Y1336">
        <v>6.6269999999999998</v>
      </c>
      <c r="Z1336">
        <v>43.594999999999999</v>
      </c>
      <c r="AA1336" t="e">
        <v>#N/A</v>
      </c>
      <c r="AB1336" t="e">
        <v>#N/A</v>
      </c>
    </row>
    <row r="1337" spans="2:28">
      <c r="B1337" t="s">
        <v>124</v>
      </c>
      <c r="C1337" t="s">
        <v>4</v>
      </c>
      <c r="D1337" t="s">
        <v>218</v>
      </c>
      <c r="E1337">
        <v>1956</v>
      </c>
      <c r="F1337">
        <v>3.488</v>
      </c>
      <c r="G1337">
        <v>60.494999999999997</v>
      </c>
      <c r="H1337" t="str">
        <f xml:space="preserve"> _01_data[[#This Row],[country]] &amp; _01_data[[#This Row],[year]]</f>
        <v>Moldova1956</v>
      </c>
      <c r="V1337">
        <v>15</v>
      </c>
      <c r="W1337">
        <v>1964</v>
      </c>
      <c r="X1337" t="str">
        <v>Bolivia</v>
      </c>
      <c r="Y1337">
        <v>6.6070000000000002</v>
      </c>
      <c r="Z1337">
        <v>43.912999999999997</v>
      </c>
      <c r="AA1337" t="e">
        <v>#N/A</v>
      </c>
      <c r="AB1337" t="e">
        <v>#N/A</v>
      </c>
    </row>
    <row r="1338" spans="2:28">
      <c r="B1338" t="s">
        <v>125</v>
      </c>
      <c r="C1338" t="s">
        <v>216</v>
      </c>
      <c r="D1338" t="s">
        <v>232</v>
      </c>
      <c r="E1338">
        <v>1956</v>
      </c>
      <c r="F1338">
        <v>6.0369999999999999</v>
      </c>
      <c r="G1338">
        <v>45.012999999999998</v>
      </c>
      <c r="H1338" t="str">
        <f xml:space="preserve"> _01_data[[#This Row],[country]] &amp; _01_data[[#This Row],[year]]</f>
        <v>Mongolia1956</v>
      </c>
      <c r="V1338">
        <v>16</v>
      </c>
      <c r="W1338">
        <v>1965</v>
      </c>
      <c r="X1338" t="str">
        <v>Bolivia</v>
      </c>
      <c r="Y1338">
        <v>6.593</v>
      </c>
      <c r="Z1338">
        <v>44.228999999999999</v>
      </c>
      <c r="AA1338" t="e">
        <v>#N/A</v>
      </c>
      <c r="AB1338" t="e">
        <v>#N/A</v>
      </c>
    </row>
    <row r="1339" spans="2:28">
      <c r="B1339" t="s">
        <v>126</v>
      </c>
      <c r="C1339" t="s">
        <v>4</v>
      </c>
      <c r="D1339" t="s">
        <v>218</v>
      </c>
      <c r="E1339">
        <v>1956</v>
      </c>
      <c r="F1339">
        <v>3.863</v>
      </c>
      <c r="G1339">
        <v>61.255000000000003</v>
      </c>
      <c r="H1339" t="str">
        <f xml:space="preserve"> _01_data[[#This Row],[country]] &amp; _01_data[[#This Row],[year]]</f>
        <v>Montenegro1956</v>
      </c>
      <c r="V1339">
        <v>17</v>
      </c>
      <c r="W1339">
        <v>1966</v>
      </c>
      <c r="X1339" t="str">
        <v>Bolivia</v>
      </c>
      <c r="Y1339">
        <v>6.5860000000000003</v>
      </c>
      <c r="Z1339">
        <v>44.536000000000001</v>
      </c>
      <c r="AA1339" t="e">
        <v>#N/A</v>
      </c>
      <c r="AB1339" t="e">
        <v>#N/A</v>
      </c>
    </row>
    <row r="1340" spans="2:28">
      <c r="B1340" t="s">
        <v>127</v>
      </c>
      <c r="C1340" t="s">
        <v>6</v>
      </c>
      <c r="D1340" t="s">
        <v>219</v>
      </c>
      <c r="E1340">
        <v>1956</v>
      </c>
      <c r="F1340">
        <v>6.819</v>
      </c>
      <c r="G1340">
        <v>46.874000000000002</v>
      </c>
      <c r="H1340" t="str">
        <f xml:space="preserve"> _01_data[[#This Row],[country]] &amp; _01_data[[#This Row],[year]]</f>
        <v>Morocco1956</v>
      </c>
      <c r="V1340">
        <v>18</v>
      </c>
      <c r="W1340">
        <v>1967</v>
      </c>
      <c r="X1340" t="str">
        <v>Bolivia</v>
      </c>
      <c r="Y1340">
        <v>6.585</v>
      </c>
      <c r="Z1340">
        <v>44.835000000000001</v>
      </c>
      <c r="AA1340" t="e">
        <v>#N/A</v>
      </c>
      <c r="AB1340" t="e">
        <v>#N/A</v>
      </c>
    </row>
    <row r="1341" spans="2:28">
      <c r="B1341" t="s">
        <v>128</v>
      </c>
      <c r="C1341" t="s">
        <v>6</v>
      </c>
      <c r="D1341" t="s">
        <v>231</v>
      </c>
      <c r="E1341">
        <v>1956</v>
      </c>
      <c r="F1341">
        <v>6.6</v>
      </c>
      <c r="G1341">
        <v>33.055999999999997</v>
      </c>
      <c r="H1341" t="str">
        <f xml:space="preserve"> _01_data[[#This Row],[country]] &amp; _01_data[[#This Row],[year]]</f>
        <v>Mozambique1956</v>
      </c>
      <c r="V1341">
        <v>19</v>
      </c>
      <c r="W1341">
        <v>1968</v>
      </c>
      <c r="X1341" t="str">
        <v>Bolivia</v>
      </c>
      <c r="Y1341">
        <v>6.5869999999999997</v>
      </c>
      <c r="Z1341">
        <v>45.131999999999998</v>
      </c>
      <c r="AA1341" t="e">
        <v>#N/A</v>
      </c>
      <c r="AB1341" t="e">
        <v>#N/A</v>
      </c>
    </row>
    <row r="1342" spans="2:28">
      <c r="B1342" t="s">
        <v>129</v>
      </c>
      <c r="C1342" t="s">
        <v>216</v>
      </c>
      <c r="D1342" t="s">
        <v>230</v>
      </c>
      <c r="E1342">
        <v>1956</v>
      </c>
      <c r="F1342">
        <v>5.9889999999999999</v>
      </c>
      <c r="G1342">
        <v>39.96</v>
      </c>
      <c r="H1342" t="str">
        <f xml:space="preserve"> _01_data[[#This Row],[country]] &amp; _01_data[[#This Row],[year]]</f>
        <v>Myanmar1956</v>
      </c>
      <c r="V1342">
        <v>20</v>
      </c>
      <c r="W1342">
        <v>1969</v>
      </c>
      <c r="X1342" t="str">
        <v>Bolivia</v>
      </c>
      <c r="Y1342">
        <v>6.5869999999999997</v>
      </c>
      <c r="Z1342">
        <v>45.436</v>
      </c>
      <c r="AA1342" t="e">
        <v>#N/A</v>
      </c>
      <c r="AB1342" t="e">
        <v>#N/A</v>
      </c>
    </row>
    <row r="1343" spans="2:28">
      <c r="B1343" t="s">
        <v>130</v>
      </c>
      <c r="C1343" t="s">
        <v>6</v>
      </c>
      <c r="D1343" t="s">
        <v>229</v>
      </c>
      <c r="E1343">
        <v>1956</v>
      </c>
      <c r="F1343">
        <v>6.069</v>
      </c>
      <c r="G1343">
        <v>44.262999999999998</v>
      </c>
      <c r="H1343" t="str">
        <f xml:space="preserve"> _01_data[[#This Row],[country]] &amp; _01_data[[#This Row],[year]]</f>
        <v>Namibia1956</v>
      </c>
      <c r="V1343">
        <v>21</v>
      </c>
      <c r="W1343">
        <v>1970</v>
      </c>
      <c r="X1343" t="str">
        <v>Bolivia</v>
      </c>
      <c r="Y1343">
        <v>6.5780000000000003</v>
      </c>
      <c r="Z1343">
        <v>45.765000000000001</v>
      </c>
      <c r="AA1343" t="e">
        <v>#N/A</v>
      </c>
      <c r="AB1343" t="e">
        <v>#N/A</v>
      </c>
    </row>
    <row r="1344" spans="2:28">
      <c r="B1344" t="s">
        <v>131</v>
      </c>
      <c r="C1344" t="s">
        <v>216</v>
      </c>
      <c r="D1344" t="s">
        <v>217</v>
      </c>
      <c r="E1344">
        <v>1956</v>
      </c>
      <c r="F1344">
        <v>5.9930000000000003</v>
      </c>
      <c r="G1344">
        <v>36.834000000000003</v>
      </c>
      <c r="H1344" t="str">
        <f xml:space="preserve"> _01_data[[#This Row],[country]] &amp; _01_data[[#This Row],[year]]</f>
        <v>Nepal1956</v>
      </c>
      <c r="V1344">
        <v>22</v>
      </c>
      <c r="W1344">
        <v>1971</v>
      </c>
      <c r="X1344" t="str">
        <v>Bolivia</v>
      </c>
      <c r="Y1344">
        <v>6.5490000000000004</v>
      </c>
      <c r="Z1344">
        <v>46.134999999999998</v>
      </c>
      <c r="AA1344" t="e">
        <v>#N/A</v>
      </c>
      <c r="AB1344" t="e">
        <v>#N/A</v>
      </c>
    </row>
    <row r="1345" spans="2:28">
      <c r="B1345" t="s">
        <v>132</v>
      </c>
      <c r="C1345" t="s">
        <v>4</v>
      </c>
      <c r="D1345" t="s">
        <v>226</v>
      </c>
      <c r="E1345">
        <v>1956</v>
      </c>
      <c r="F1345">
        <v>3.05</v>
      </c>
      <c r="G1345">
        <v>72.540000000000006</v>
      </c>
      <c r="H1345" t="str">
        <f xml:space="preserve"> _01_data[[#This Row],[country]] &amp; _01_data[[#This Row],[year]]</f>
        <v>Netherlands1956</v>
      </c>
      <c r="V1345">
        <v>23</v>
      </c>
      <c r="W1345">
        <v>1972</v>
      </c>
      <c r="X1345" t="str">
        <v>Bolivia</v>
      </c>
      <c r="Y1345">
        <v>6.4960000000000004</v>
      </c>
      <c r="Z1345">
        <v>46.563000000000002</v>
      </c>
      <c r="AA1345" t="e">
        <v>#N/A</v>
      </c>
      <c r="AB1345" t="e">
        <v>#N/A</v>
      </c>
    </row>
    <row r="1346" spans="2:28">
      <c r="B1346" t="s">
        <v>133</v>
      </c>
      <c r="C1346" t="s">
        <v>4</v>
      </c>
      <c r="D1346" t="s">
        <v>226</v>
      </c>
      <c r="E1346">
        <v>1956</v>
      </c>
      <c r="F1346">
        <v>5.33</v>
      </c>
      <c r="G1346">
        <v>63.43</v>
      </c>
      <c r="H1346" t="str">
        <f xml:space="preserve"> _01_data[[#This Row],[country]] &amp; _01_data[[#This Row],[year]]</f>
        <v>Netherlands Antilles1956</v>
      </c>
      <c r="V1346">
        <v>24</v>
      </c>
      <c r="W1346">
        <v>1973</v>
      </c>
      <c r="X1346" t="str">
        <v>Bolivia</v>
      </c>
      <c r="Y1346">
        <v>6.415</v>
      </c>
      <c r="Z1346">
        <v>47.055</v>
      </c>
      <c r="AA1346" t="e">
        <v>#N/A</v>
      </c>
      <c r="AB1346" t="e">
        <v>#N/A</v>
      </c>
    </row>
    <row r="1347" spans="2:28">
      <c r="B1347" t="s">
        <v>134</v>
      </c>
      <c r="C1347" t="s">
        <v>225</v>
      </c>
      <c r="D1347" t="s">
        <v>225</v>
      </c>
      <c r="E1347">
        <v>1956</v>
      </c>
      <c r="F1347">
        <v>5.2229999999999999</v>
      </c>
      <c r="G1347">
        <v>53.503999999999998</v>
      </c>
      <c r="H1347" t="str">
        <f xml:space="preserve"> _01_data[[#This Row],[country]] &amp; _01_data[[#This Row],[year]]</f>
        <v>New Caledonia1956</v>
      </c>
      <c r="V1347">
        <v>25</v>
      </c>
      <c r="W1347">
        <v>1974</v>
      </c>
      <c r="X1347" t="str">
        <v>Bolivia</v>
      </c>
      <c r="Y1347">
        <v>6.31</v>
      </c>
      <c r="Z1347">
        <v>47.613999999999997</v>
      </c>
      <c r="AA1347" t="e">
        <v>#N/A</v>
      </c>
      <c r="AB1347" t="e">
        <v>#N/A</v>
      </c>
    </row>
    <row r="1348" spans="2:28">
      <c r="B1348" t="s">
        <v>135</v>
      </c>
      <c r="C1348" t="s">
        <v>225</v>
      </c>
      <c r="D1348" t="s">
        <v>225</v>
      </c>
      <c r="E1348">
        <v>1956</v>
      </c>
      <c r="F1348">
        <v>3.4746199999999998</v>
      </c>
      <c r="G1348">
        <v>70.739999999999995</v>
      </c>
      <c r="H1348" t="str">
        <f xml:space="preserve"> _01_data[[#This Row],[country]] &amp; _01_data[[#This Row],[year]]</f>
        <v>New Zealand1956</v>
      </c>
      <c r="V1348">
        <v>26</v>
      </c>
      <c r="W1348">
        <v>1975</v>
      </c>
      <c r="X1348" t="str">
        <v>Bolivia</v>
      </c>
      <c r="Y1348">
        <v>6.1829999999999998</v>
      </c>
      <c r="Z1348">
        <v>48.241999999999997</v>
      </c>
      <c r="AA1348" t="e">
        <v>#N/A</v>
      </c>
      <c r="AB1348" t="e">
        <v>#N/A</v>
      </c>
    </row>
    <row r="1349" spans="2:28">
      <c r="B1349" t="s">
        <v>136</v>
      </c>
      <c r="C1349" t="s">
        <v>221</v>
      </c>
      <c r="D1349" t="s">
        <v>227</v>
      </c>
      <c r="E1349">
        <v>1956</v>
      </c>
      <c r="F1349">
        <v>7.4969999999999999</v>
      </c>
      <c r="G1349">
        <v>44.473999999999997</v>
      </c>
      <c r="H1349" t="str">
        <f xml:space="preserve"> _01_data[[#This Row],[country]] &amp; _01_data[[#This Row],[year]]</f>
        <v>Nicaragua1956</v>
      </c>
      <c r="V1349">
        <v>27</v>
      </c>
      <c r="W1349">
        <v>1976</v>
      </c>
      <c r="X1349" t="str">
        <v>Bolivia</v>
      </c>
      <c r="Y1349">
        <v>6.0430000000000001</v>
      </c>
      <c r="Z1349">
        <v>48.930999999999997</v>
      </c>
      <c r="AA1349" t="e">
        <v>#N/A</v>
      </c>
      <c r="AB1349" t="e">
        <v>#N/A</v>
      </c>
    </row>
    <row r="1350" spans="2:28">
      <c r="B1350" t="s">
        <v>137</v>
      </c>
      <c r="C1350" t="s">
        <v>6</v>
      </c>
      <c r="D1350" t="s">
        <v>228</v>
      </c>
      <c r="E1350">
        <v>1956</v>
      </c>
      <c r="F1350">
        <v>6.9480000000000004</v>
      </c>
      <c r="G1350">
        <v>35.188000000000002</v>
      </c>
      <c r="H1350" t="str">
        <f xml:space="preserve"> _01_data[[#This Row],[country]] &amp; _01_data[[#This Row],[year]]</f>
        <v>Niger1956</v>
      </c>
      <c r="V1350">
        <v>28</v>
      </c>
      <c r="W1350">
        <v>1977</v>
      </c>
      <c r="X1350" t="str">
        <v>Bolivia</v>
      </c>
      <c r="Y1350">
        <v>5.899</v>
      </c>
      <c r="Z1350">
        <v>49.665999999999997</v>
      </c>
      <c r="AA1350" t="e">
        <v>#N/A</v>
      </c>
      <c r="AB1350" t="e">
        <v>#N/A</v>
      </c>
    </row>
    <row r="1351" spans="2:28">
      <c r="B1351" t="s">
        <v>138</v>
      </c>
      <c r="C1351" t="s">
        <v>6</v>
      </c>
      <c r="D1351" t="s">
        <v>228</v>
      </c>
      <c r="E1351">
        <v>1956</v>
      </c>
      <c r="F1351">
        <v>6.3540000000000001</v>
      </c>
      <c r="G1351">
        <v>35.368000000000002</v>
      </c>
      <c r="H1351" t="str">
        <f xml:space="preserve"> _01_data[[#This Row],[country]] &amp; _01_data[[#This Row],[year]]</f>
        <v>Nigeria1956</v>
      </c>
      <c r="V1351">
        <v>29</v>
      </c>
      <c r="W1351">
        <v>1978</v>
      </c>
      <c r="X1351" t="str">
        <v>Bolivia</v>
      </c>
      <c r="Y1351">
        <v>5.7610000000000001</v>
      </c>
      <c r="Z1351">
        <v>50.429000000000002</v>
      </c>
      <c r="AA1351" t="e">
        <v>#N/A</v>
      </c>
      <c r="AB1351" t="e">
        <v>#N/A</v>
      </c>
    </row>
    <row r="1352" spans="2:28">
      <c r="B1352" t="s">
        <v>139</v>
      </c>
      <c r="C1352" t="s">
        <v>4</v>
      </c>
      <c r="D1352" t="s">
        <v>226</v>
      </c>
      <c r="E1352">
        <v>1956</v>
      </c>
      <c r="F1352">
        <v>2.86</v>
      </c>
      <c r="G1352">
        <v>73.489999999999995</v>
      </c>
      <c r="H1352" t="str">
        <f xml:space="preserve"> _01_data[[#This Row],[country]] &amp; _01_data[[#This Row],[year]]</f>
        <v>Norway1956</v>
      </c>
      <c r="V1352">
        <v>30</v>
      </c>
      <c r="W1352">
        <v>1979</v>
      </c>
      <c r="X1352" t="str">
        <v>Bolivia</v>
      </c>
      <c r="Y1352">
        <v>5.6340000000000003</v>
      </c>
      <c r="Z1352">
        <v>51.206000000000003</v>
      </c>
      <c r="AA1352" t="e">
        <v>#N/A</v>
      </c>
      <c r="AB1352" t="e">
        <v>#N/A</v>
      </c>
    </row>
    <row r="1353" spans="2:28">
      <c r="B1353" t="s">
        <v>140</v>
      </c>
      <c r="C1353" t="s">
        <v>216</v>
      </c>
      <c r="D1353" t="s">
        <v>223</v>
      </c>
      <c r="E1353">
        <v>1956</v>
      </c>
      <c r="F1353">
        <v>7.2510000000000003</v>
      </c>
      <c r="G1353">
        <v>39.231999999999999</v>
      </c>
      <c r="H1353" t="str">
        <f xml:space="preserve"> _01_data[[#This Row],[country]] &amp; _01_data[[#This Row],[year]]</f>
        <v>Oman1956</v>
      </c>
      <c r="V1353">
        <v>31</v>
      </c>
      <c r="W1353">
        <v>1980</v>
      </c>
      <c r="X1353" t="str">
        <v>Bolivia</v>
      </c>
      <c r="Y1353">
        <v>5.5209999999999999</v>
      </c>
      <c r="Z1353">
        <v>51.987000000000002</v>
      </c>
      <c r="AA1353" t="e">
        <v>#N/A</v>
      </c>
      <c r="AB1353" t="e">
        <v>#N/A</v>
      </c>
    </row>
    <row r="1354" spans="2:28">
      <c r="B1354" t="s">
        <v>141</v>
      </c>
      <c r="C1354" t="s">
        <v>216</v>
      </c>
      <c r="D1354" t="s">
        <v>217</v>
      </c>
      <c r="E1354">
        <v>1956</v>
      </c>
      <c r="F1354">
        <v>6.6</v>
      </c>
      <c r="G1354">
        <v>42.356999999999999</v>
      </c>
      <c r="H1354" t="str">
        <f xml:space="preserve"> _01_data[[#This Row],[country]] &amp; _01_data[[#This Row],[year]]</f>
        <v>Pakistan1956</v>
      </c>
      <c r="V1354">
        <v>32</v>
      </c>
      <c r="W1354">
        <v>1981</v>
      </c>
      <c r="X1354" t="str">
        <v>Bolivia</v>
      </c>
      <c r="Y1354">
        <v>5.423</v>
      </c>
      <c r="Z1354">
        <v>52.762999999999998</v>
      </c>
      <c r="AA1354" t="e">
        <v>#N/A</v>
      </c>
      <c r="AB1354" t="e">
        <v>#N/A</v>
      </c>
    </row>
    <row r="1355" spans="2:28">
      <c r="B1355" t="s">
        <v>142</v>
      </c>
      <c r="C1355" t="s">
        <v>221</v>
      </c>
      <c r="D1355" t="s">
        <v>227</v>
      </c>
      <c r="E1355">
        <v>1956</v>
      </c>
      <c r="F1355">
        <v>5.8680000000000003</v>
      </c>
      <c r="G1355">
        <v>58.697000000000003</v>
      </c>
      <c r="H1355" t="str">
        <f xml:space="preserve"> _01_data[[#This Row],[country]] &amp; _01_data[[#This Row],[year]]</f>
        <v>Panama1956</v>
      </c>
      <c r="V1355">
        <v>33</v>
      </c>
      <c r="W1355">
        <v>1982</v>
      </c>
      <c r="X1355" t="str">
        <v>Bolivia</v>
      </c>
      <c r="Y1355">
        <v>5.3369999999999997</v>
      </c>
      <c r="Z1355">
        <v>53.530999999999999</v>
      </c>
      <c r="AA1355" t="e">
        <v>#N/A</v>
      </c>
      <c r="AB1355" t="e">
        <v>#N/A</v>
      </c>
    </row>
    <row r="1356" spans="2:28">
      <c r="B1356" t="s">
        <v>143</v>
      </c>
      <c r="C1356" t="s">
        <v>225</v>
      </c>
      <c r="D1356" t="s">
        <v>225</v>
      </c>
      <c r="E1356">
        <v>1956</v>
      </c>
      <c r="F1356">
        <v>6.2539999999999996</v>
      </c>
      <c r="G1356">
        <v>36.384999999999998</v>
      </c>
      <c r="H1356" t="str">
        <f xml:space="preserve"> _01_data[[#This Row],[country]] &amp; _01_data[[#This Row],[year]]</f>
        <v>Papua New Guinea1956</v>
      </c>
      <c r="V1356">
        <v>34</v>
      </c>
      <c r="W1356">
        <v>1983</v>
      </c>
      <c r="X1356" t="str">
        <v>Bolivia</v>
      </c>
      <c r="Y1356">
        <v>5.2590000000000003</v>
      </c>
      <c r="Z1356">
        <v>54.283999999999999</v>
      </c>
      <c r="AA1356" t="e">
        <v>#N/A</v>
      </c>
      <c r="AB1356" t="e">
        <v>#N/A</v>
      </c>
    </row>
    <row r="1357" spans="2:28">
      <c r="B1357" t="s">
        <v>144</v>
      </c>
      <c r="C1357" t="s">
        <v>221</v>
      </c>
      <c r="D1357" t="s">
        <v>222</v>
      </c>
      <c r="E1357">
        <v>1956</v>
      </c>
      <c r="F1357">
        <v>6.51</v>
      </c>
      <c r="G1357">
        <v>63.051000000000002</v>
      </c>
      <c r="H1357" t="str">
        <f xml:space="preserve"> _01_data[[#This Row],[country]] &amp; _01_data[[#This Row],[year]]</f>
        <v>Paraguay1956</v>
      </c>
      <c r="V1357">
        <v>35</v>
      </c>
      <c r="W1357">
        <v>1984</v>
      </c>
      <c r="X1357" t="str">
        <v>Bolivia</v>
      </c>
      <c r="Y1357">
        <v>5.1890000000000001</v>
      </c>
      <c r="Z1357">
        <v>55.015999999999998</v>
      </c>
      <c r="AA1357" t="e">
        <v>#N/A</v>
      </c>
      <c r="AB1357" t="e">
        <v>#N/A</v>
      </c>
    </row>
    <row r="1358" spans="2:28">
      <c r="B1358" t="s">
        <v>145</v>
      </c>
      <c r="C1358" t="s">
        <v>221</v>
      </c>
      <c r="D1358" t="s">
        <v>222</v>
      </c>
      <c r="E1358">
        <v>1956</v>
      </c>
      <c r="F1358">
        <v>6.8570000000000002</v>
      </c>
      <c r="G1358">
        <v>45.503999999999998</v>
      </c>
      <c r="H1358" t="str">
        <f xml:space="preserve"> _01_data[[#This Row],[country]] &amp; _01_data[[#This Row],[year]]</f>
        <v>Peru1956</v>
      </c>
      <c r="V1358">
        <v>36</v>
      </c>
      <c r="W1358">
        <v>1985</v>
      </c>
      <c r="X1358" t="str">
        <v>Bolivia</v>
      </c>
      <c r="Y1358">
        <v>5.1269999999999998</v>
      </c>
      <c r="Z1358">
        <v>55.72</v>
      </c>
      <c r="AA1358" t="e">
        <v>#N/A</v>
      </c>
      <c r="AB1358" t="e">
        <v>#N/A</v>
      </c>
    </row>
    <row r="1359" spans="2:28">
      <c r="B1359" t="s">
        <v>146</v>
      </c>
      <c r="C1359" t="s">
        <v>216</v>
      </c>
      <c r="D1359" t="s">
        <v>230</v>
      </c>
      <c r="E1359">
        <v>1956</v>
      </c>
      <c r="F1359">
        <v>7.3339999999999996</v>
      </c>
      <c r="G1359">
        <v>56.603999999999999</v>
      </c>
      <c r="H1359" t="str">
        <f xml:space="preserve"> _01_data[[#This Row],[country]] &amp; _01_data[[#This Row],[year]]</f>
        <v>Philippines1956</v>
      </c>
      <c r="V1359">
        <v>37</v>
      </c>
      <c r="W1359">
        <v>1986</v>
      </c>
      <c r="X1359" t="str">
        <v>Bolivia</v>
      </c>
      <c r="Y1359">
        <v>5.0739999999999998</v>
      </c>
      <c r="Z1359">
        <v>56.395000000000003</v>
      </c>
      <c r="AA1359" t="e">
        <v>#N/A</v>
      </c>
      <c r="AB1359" t="e">
        <v>#N/A</v>
      </c>
    </row>
    <row r="1360" spans="2:28">
      <c r="B1360" t="s">
        <v>147</v>
      </c>
      <c r="C1360" t="s">
        <v>4</v>
      </c>
      <c r="D1360" t="s">
        <v>218</v>
      </c>
      <c r="E1360">
        <v>1956</v>
      </c>
      <c r="F1360">
        <v>3.4249999999999998</v>
      </c>
      <c r="G1360">
        <v>64.688000000000002</v>
      </c>
      <c r="H1360" t="str">
        <f xml:space="preserve"> _01_data[[#This Row],[country]] &amp; _01_data[[#This Row],[year]]</f>
        <v>Poland1956</v>
      </c>
      <c r="V1360">
        <v>38</v>
      </c>
      <c r="W1360">
        <v>1987</v>
      </c>
      <c r="X1360" t="str">
        <v>Bolivia</v>
      </c>
      <c r="Y1360">
        <v>5.0289999999999999</v>
      </c>
      <c r="Z1360">
        <v>57.042999999999999</v>
      </c>
      <c r="AA1360" t="e">
        <v>#N/A</v>
      </c>
      <c r="AB1360" t="e">
        <v>#N/A</v>
      </c>
    </row>
    <row r="1361" spans="2:28">
      <c r="B1361" t="s">
        <v>148</v>
      </c>
      <c r="C1361" t="s">
        <v>4</v>
      </c>
      <c r="D1361" t="s">
        <v>226</v>
      </c>
      <c r="E1361">
        <v>1956</v>
      </c>
      <c r="F1361">
        <v>3.1110000000000002</v>
      </c>
      <c r="G1361">
        <v>61.24</v>
      </c>
      <c r="H1361" t="str">
        <f xml:space="preserve"> _01_data[[#This Row],[country]] &amp; _01_data[[#This Row],[year]]</f>
        <v>Portugal1956</v>
      </c>
      <c r="V1361">
        <v>39</v>
      </c>
      <c r="W1361">
        <v>1988</v>
      </c>
      <c r="X1361" t="str">
        <v>Bolivia</v>
      </c>
      <c r="Y1361">
        <v>4.9889999999999999</v>
      </c>
      <c r="Z1361">
        <v>57.664000000000001</v>
      </c>
      <c r="AA1361" t="e">
        <v>#N/A</v>
      </c>
      <c r="AB1361" t="e">
        <v>#N/A</v>
      </c>
    </row>
    <row r="1362" spans="2:28">
      <c r="B1362" t="s">
        <v>149</v>
      </c>
      <c r="C1362" t="s">
        <v>221</v>
      </c>
      <c r="D1362" t="s">
        <v>224</v>
      </c>
      <c r="E1362">
        <v>1956</v>
      </c>
      <c r="F1362">
        <v>4.9059999999999997</v>
      </c>
      <c r="G1362">
        <v>66.994</v>
      </c>
      <c r="H1362" t="str">
        <f xml:space="preserve"> _01_data[[#This Row],[country]] &amp; _01_data[[#This Row],[year]]</f>
        <v>Puerto Rico1956</v>
      </c>
      <c r="V1362">
        <v>40</v>
      </c>
      <c r="W1362">
        <v>1989</v>
      </c>
      <c r="X1362" t="str">
        <v>Bolivia</v>
      </c>
      <c r="Y1362">
        <v>4.952</v>
      </c>
      <c r="Z1362">
        <v>58.256</v>
      </c>
      <c r="AA1362" t="e">
        <v>#N/A</v>
      </c>
      <c r="AB1362" t="e">
        <v>#N/A</v>
      </c>
    </row>
    <row r="1363" spans="2:28">
      <c r="B1363" t="s">
        <v>150</v>
      </c>
      <c r="C1363" t="s">
        <v>216</v>
      </c>
      <c r="D1363" t="s">
        <v>223</v>
      </c>
      <c r="E1363">
        <v>1956</v>
      </c>
      <c r="F1363">
        <v>6.9710000000000001</v>
      </c>
      <c r="G1363">
        <v>58.04</v>
      </c>
      <c r="H1363" t="str">
        <f xml:space="preserve"> _01_data[[#This Row],[country]] &amp; _01_data[[#This Row],[year]]</f>
        <v>Qatar1956</v>
      </c>
      <c r="V1363">
        <v>41</v>
      </c>
      <c r="W1363">
        <v>1990</v>
      </c>
      <c r="X1363" t="str">
        <v>Bolivia</v>
      </c>
      <c r="Y1363">
        <v>4.9130000000000003</v>
      </c>
      <c r="Z1363">
        <v>58.816000000000003</v>
      </c>
      <c r="AA1363" t="e">
        <v>#N/A</v>
      </c>
      <c r="AB1363" t="e">
        <v>#N/A</v>
      </c>
    </row>
    <row r="1364" spans="2:28">
      <c r="B1364" t="s">
        <v>151</v>
      </c>
      <c r="C1364" t="s">
        <v>6</v>
      </c>
      <c r="D1364" t="s">
        <v>229</v>
      </c>
      <c r="E1364">
        <v>1956</v>
      </c>
      <c r="F1364">
        <v>6.6440000000000001</v>
      </c>
      <c r="G1364">
        <v>51.936</v>
      </c>
      <c r="H1364" t="str">
        <f xml:space="preserve"> _01_data[[#This Row],[country]] &amp; _01_data[[#This Row],[year]]</f>
        <v>La Reunion1956</v>
      </c>
      <c r="V1364">
        <v>42</v>
      </c>
      <c r="W1364">
        <v>1991</v>
      </c>
      <c r="X1364" t="str">
        <v>Bolivia</v>
      </c>
      <c r="Y1364">
        <v>4.8659999999999997</v>
      </c>
      <c r="Z1364">
        <v>59.341000000000001</v>
      </c>
      <c r="AA1364" t="e">
        <v>#N/A</v>
      </c>
      <c r="AB1364" t="e">
        <v>#N/A</v>
      </c>
    </row>
    <row r="1365" spans="2:28">
      <c r="B1365" t="s">
        <v>152</v>
      </c>
      <c r="C1365" t="s">
        <v>4</v>
      </c>
      <c r="D1365" t="s">
        <v>218</v>
      </c>
      <c r="E1365">
        <v>1956</v>
      </c>
      <c r="F1365">
        <v>2.8672566371681398</v>
      </c>
      <c r="G1365">
        <v>62.387</v>
      </c>
      <c r="H1365" t="str">
        <f xml:space="preserve"> _01_data[[#This Row],[country]] &amp; _01_data[[#This Row],[year]]</f>
        <v>Romania1956</v>
      </c>
      <c r="V1365">
        <v>43</v>
      </c>
      <c r="W1365">
        <v>1992</v>
      </c>
      <c r="X1365" t="str">
        <v>Bolivia</v>
      </c>
      <c r="Y1365">
        <v>4.8099999999999996</v>
      </c>
      <c r="Z1365">
        <v>59.832000000000001</v>
      </c>
      <c r="AA1365" t="e">
        <v>#N/A</v>
      </c>
      <c r="AB1365" t="e">
        <v>#N/A</v>
      </c>
    </row>
    <row r="1366" spans="2:28">
      <c r="B1366" t="s">
        <v>153</v>
      </c>
      <c r="C1366" t="s">
        <v>4</v>
      </c>
      <c r="D1366" t="s">
        <v>218</v>
      </c>
      <c r="E1366">
        <v>1956</v>
      </c>
      <c r="F1366">
        <v>2.86</v>
      </c>
      <c r="G1366">
        <v>66.165000000000006</v>
      </c>
      <c r="H1366" t="str">
        <f xml:space="preserve"> _01_data[[#This Row],[country]] &amp; _01_data[[#This Row],[year]]</f>
        <v>Russia1956</v>
      </c>
      <c r="V1366">
        <v>44</v>
      </c>
      <c r="W1366">
        <v>1993</v>
      </c>
      <c r="X1366" t="str">
        <v>Bolivia</v>
      </c>
      <c r="Y1366">
        <v>4.742</v>
      </c>
      <c r="Z1366">
        <v>60.292000000000002</v>
      </c>
      <c r="AA1366" t="e">
        <v>#N/A</v>
      </c>
      <c r="AB1366" t="e">
        <v>#N/A</v>
      </c>
    </row>
    <row r="1367" spans="2:28">
      <c r="B1367" t="s">
        <v>154</v>
      </c>
      <c r="C1367" t="s">
        <v>6</v>
      </c>
      <c r="D1367" t="s">
        <v>231</v>
      </c>
      <c r="E1367">
        <v>1956</v>
      </c>
      <c r="F1367">
        <v>8.1180000000000003</v>
      </c>
      <c r="G1367">
        <v>41.055999999999997</v>
      </c>
      <c r="H1367" t="str">
        <f xml:space="preserve"> _01_data[[#This Row],[country]] &amp; _01_data[[#This Row],[year]]</f>
        <v>Rwanda1956</v>
      </c>
      <c r="V1367">
        <v>45</v>
      </c>
      <c r="W1367">
        <v>1994</v>
      </c>
      <c r="X1367" t="str">
        <v>Bolivia</v>
      </c>
      <c r="Y1367">
        <v>4.6630000000000003</v>
      </c>
      <c r="Z1367">
        <v>60.722999999999999</v>
      </c>
      <c r="AA1367" t="e">
        <v>#N/A</v>
      </c>
      <c r="AB1367" t="e">
        <v>#N/A</v>
      </c>
    </row>
    <row r="1368" spans="2:28">
      <c r="B1368" t="s">
        <v>155</v>
      </c>
      <c r="C1368" t="s">
        <v>221</v>
      </c>
      <c r="D1368" t="s">
        <v>224</v>
      </c>
      <c r="E1368">
        <v>1956</v>
      </c>
      <c r="F1368">
        <v>6.798</v>
      </c>
      <c r="G1368">
        <v>54.204999999999998</v>
      </c>
      <c r="H1368" t="str">
        <f xml:space="preserve"> _01_data[[#This Row],[country]] &amp; _01_data[[#This Row],[year]]</f>
        <v>Saint Lucia1956</v>
      </c>
      <c r="V1368">
        <v>46</v>
      </c>
      <c r="W1368">
        <v>1995</v>
      </c>
      <c r="X1368" t="str">
        <v>Bolivia</v>
      </c>
      <c r="Y1368">
        <v>4.5750000000000002</v>
      </c>
      <c r="Z1368">
        <v>61.13</v>
      </c>
      <c r="AA1368" t="e">
        <v>#N/A</v>
      </c>
      <c r="AB1368" t="e">
        <v>#N/A</v>
      </c>
    </row>
    <row r="1369" spans="2:28">
      <c r="B1369" t="s">
        <v>156</v>
      </c>
      <c r="C1369" t="s">
        <v>221</v>
      </c>
      <c r="D1369" t="s">
        <v>224</v>
      </c>
      <c r="E1369">
        <v>1956</v>
      </c>
      <c r="F1369">
        <v>7.3730000000000002</v>
      </c>
      <c r="G1369">
        <v>53.722000000000001</v>
      </c>
      <c r="H1369" t="str">
        <f xml:space="preserve"> _01_data[[#This Row],[country]] &amp; _01_data[[#This Row],[year]]</f>
        <v>Saint Vincent and the Grenadines1956</v>
      </c>
      <c r="V1369">
        <v>47</v>
      </c>
      <c r="W1369">
        <v>1996</v>
      </c>
      <c r="X1369" t="str">
        <v>Bolivia</v>
      </c>
      <c r="Y1369">
        <v>4.4820000000000002</v>
      </c>
      <c r="Z1369">
        <v>61.52</v>
      </c>
      <c r="AA1369" t="e">
        <v>#N/A</v>
      </c>
      <c r="AB1369" t="e">
        <v>#N/A</v>
      </c>
    </row>
    <row r="1370" spans="2:28">
      <c r="B1370" t="s">
        <v>157</v>
      </c>
      <c r="C1370" t="s">
        <v>225</v>
      </c>
      <c r="D1370" t="s">
        <v>225</v>
      </c>
      <c r="E1370">
        <v>1956</v>
      </c>
      <c r="F1370">
        <v>7.633</v>
      </c>
      <c r="G1370">
        <v>47.732999999999997</v>
      </c>
      <c r="H1370" t="str">
        <f xml:space="preserve"> _01_data[[#This Row],[country]] &amp; _01_data[[#This Row],[year]]</f>
        <v>Samoa1956</v>
      </c>
      <c r="V1370">
        <v>48</v>
      </c>
      <c r="W1370">
        <v>1997</v>
      </c>
      <c r="X1370" t="str">
        <v>Bolivia</v>
      </c>
      <c r="Y1370">
        <v>4.3899999999999997</v>
      </c>
      <c r="Z1370">
        <v>61.896999999999998</v>
      </c>
      <c r="AA1370" t="e">
        <v>#N/A</v>
      </c>
      <c r="AB1370" t="e">
        <v>#N/A</v>
      </c>
    </row>
    <row r="1371" spans="2:28">
      <c r="B1371" t="s">
        <v>158</v>
      </c>
      <c r="C1371" t="s">
        <v>6</v>
      </c>
      <c r="D1371" t="s">
        <v>220</v>
      </c>
      <c r="E1371">
        <v>1956</v>
      </c>
      <c r="F1371">
        <v>6.1870000000000003</v>
      </c>
      <c r="G1371">
        <v>48.09</v>
      </c>
      <c r="H1371" t="str">
        <f xml:space="preserve"> _01_data[[#This Row],[country]] &amp; _01_data[[#This Row],[year]]</f>
        <v>Sao Tome and Principe1956</v>
      </c>
      <c r="V1371">
        <v>49</v>
      </c>
      <c r="W1371">
        <v>1998</v>
      </c>
      <c r="X1371" t="str">
        <v>Bolivia</v>
      </c>
      <c r="Y1371">
        <v>4.3019999999999996</v>
      </c>
      <c r="Z1371">
        <v>62.265999999999998</v>
      </c>
      <c r="AA1371" t="e">
        <v>#N/A</v>
      </c>
      <c r="AB1371" t="e">
        <v>#N/A</v>
      </c>
    </row>
    <row r="1372" spans="2:28">
      <c r="B1372" t="s">
        <v>159</v>
      </c>
      <c r="C1372" t="s">
        <v>216</v>
      </c>
      <c r="D1372" t="s">
        <v>223</v>
      </c>
      <c r="E1372">
        <v>1956</v>
      </c>
      <c r="F1372">
        <v>7.165</v>
      </c>
      <c r="G1372">
        <v>43.652000000000001</v>
      </c>
      <c r="H1372" t="str">
        <f xml:space="preserve"> _01_data[[#This Row],[country]] &amp; _01_data[[#This Row],[year]]</f>
        <v>Saudi Arabia1956</v>
      </c>
      <c r="V1372">
        <v>50</v>
      </c>
      <c r="W1372">
        <v>1999</v>
      </c>
      <c r="X1372" t="str">
        <v>Bolivia</v>
      </c>
      <c r="Y1372">
        <v>4.2190000000000003</v>
      </c>
      <c r="Z1372">
        <v>62.631</v>
      </c>
      <c r="AA1372" t="e">
        <v>#N/A</v>
      </c>
      <c r="AB1372" t="e">
        <v>#N/A</v>
      </c>
    </row>
    <row r="1373" spans="2:28">
      <c r="B1373" t="s">
        <v>160</v>
      </c>
      <c r="C1373" t="s">
        <v>6</v>
      </c>
      <c r="D1373" t="s">
        <v>228</v>
      </c>
      <c r="E1373">
        <v>1956</v>
      </c>
      <c r="F1373">
        <v>6.7619999999999996</v>
      </c>
      <c r="G1373">
        <v>37.000999999999998</v>
      </c>
      <c r="H1373" t="str">
        <f xml:space="preserve"> _01_data[[#This Row],[country]] &amp; _01_data[[#This Row],[year]]</f>
        <v>Senegal1956</v>
      </c>
      <c r="V1373">
        <v>51</v>
      </c>
      <c r="W1373">
        <v>2000</v>
      </c>
      <c r="X1373" t="str">
        <v>Bolivia</v>
      </c>
      <c r="Y1373">
        <v>4.1399999999999997</v>
      </c>
      <c r="Z1373">
        <v>62.994</v>
      </c>
      <c r="AA1373" t="e">
        <v>#N/A</v>
      </c>
      <c r="AB1373" t="e">
        <v>#N/A</v>
      </c>
    </row>
    <row r="1374" spans="2:28">
      <c r="B1374" t="s">
        <v>161</v>
      </c>
      <c r="C1374" t="s">
        <v>4</v>
      </c>
      <c r="D1374" t="s">
        <v>218</v>
      </c>
      <c r="E1374">
        <v>1956</v>
      </c>
      <c r="F1374">
        <v>2.8530000000000002</v>
      </c>
      <c r="G1374">
        <v>60.832999999999998</v>
      </c>
      <c r="H1374" t="str">
        <f xml:space="preserve"> _01_data[[#This Row],[country]] &amp; _01_data[[#This Row],[year]]</f>
        <v>Serbia1956</v>
      </c>
      <c r="V1374">
        <v>52</v>
      </c>
      <c r="W1374">
        <v>2001</v>
      </c>
      <c r="X1374" t="str">
        <v>Bolivia</v>
      </c>
      <c r="Y1374">
        <v>4.0620000000000003</v>
      </c>
      <c r="Z1374">
        <v>63.354999999999997</v>
      </c>
      <c r="AA1374" t="e">
        <v>#N/A</v>
      </c>
      <c r="AB1374" t="e">
        <v>#N/A</v>
      </c>
    </row>
    <row r="1375" spans="2:28">
      <c r="B1375" t="s">
        <v>162</v>
      </c>
      <c r="C1375" t="s">
        <v>6</v>
      </c>
      <c r="D1375" t="s">
        <v>231</v>
      </c>
      <c r="E1375">
        <v>1956</v>
      </c>
      <c r="F1375">
        <v>4.93</v>
      </c>
      <c r="G1375">
        <v>58.738999999999997</v>
      </c>
      <c r="H1375" t="str">
        <f xml:space="preserve"> _01_data[[#This Row],[country]] &amp; _01_data[[#This Row],[year]]</f>
        <v>Seychelles1956</v>
      </c>
      <c r="V1375">
        <v>53</v>
      </c>
      <c r="W1375">
        <v>2002</v>
      </c>
      <c r="X1375" t="str">
        <v>Bolivia</v>
      </c>
      <c r="Y1375">
        <v>3.9820000000000002</v>
      </c>
      <c r="Z1375">
        <v>63.710999999999999</v>
      </c>
      <c r="AA1375" t="e">
        <v>#N/A</v>
      </c>
      <c r="AB1375" t="e">
        <v>#N/A</v>
      </c>
    </row>
    <row r="1376" spans="2:28">
      <c r="B1376" t="s">
        <v>163</v>
      </c>
      <c r="C1376" t="s">
        <v>6</v>
      </c>
      <c r="D1376" t="s">
        <v>228</v>
      </c>
      <c r="E1376">
        <v>1956</v>
      </c>
      <c r="F1376">
        <v>5.8490000000000002</v>
      </c>
      <c r="G1376">
        <v>29.527999999999999</v>
      </c>
      <c r="H1376" t="str">
        <f xml:space="preserve"> _01_data[[#This Row],[country]] &amp; _01_data[[#This Row],[year]]</f>
        <v>Sierra Leone1956</v>
      </c>
      <c r="V1376">
        <v>54</v>
      </c>
      <c r="W1376">
        <v>2003</v>
      </c>
      <c r="X1376" t="str">
        <v>Bolivia</v>
      </c>
      <c r="Y1376">
        <v>3.8969999999999998</v>
      </c>
      <c r="Z1376">
        <v>64.06</v>
      </c>
      <c r="AA1376" t="e">
        <v>#N/A</v>
      </c>
      <c r="AB1376" t="e">
        <v>#N/A</v>
      </c>
    </row>
    <row r="1377" spans="2:28">
      <c r="B1377" t="s">
        <v>164</v>
      </c>
      <c r="C1377" t="s">
        <v>216</v>
      </c>
      <c r="D1377" t="s">
        <v>230</v>
      </c>
      <c r="E1377">
        <v>1956</v>
      </c>
      <c r="F1377">
        <v>6.5380000000000003</v>
      </c>
      <c r="G1377">
        <v>63.094999999999999</v>
      </c>
      <c r="H1377" t="str">
        <f xml:space="preserve"> _01_data[[#This Row],[country]] &amp; _01_data[[#This Row],[year]]</f>
        <v>Singapore1956</v>
      </c>
      <c r="V1377">
        <v>55</v>
      </c>
      <c r="W1377">
        <v>2004</v>
      </c>
      <c r="X1377" t="str">
        <v>Bolivia</v>
      </c>
      <c r="Y1377">
        <v>3.8090000000000002</v>
      </c>
      <c r="Z1377">
        <v>64.403999999999996</v>
      </c>
      <c r="AA1377" t="e">
        <v>#N/A</v>
      </c>
      <c r="AB1377" t="e">
        <v>#N/A</v>
      </c>
    </row>
    <row r="1378" spans="2:28">
      <c r="B1378" t="s">
        <v>165</v>
      </c>
      <c r="C1378" t="s">
        <v>4</v>
      </c>
      <c r="D1378" t="s">
        <v>218</v>
      </c>
      <c r="E1378">
        <v>1956</v>
      </c>
      <c r="F1378">
        <v>3.3290000000000002</v>
      </c>
      <c r="G1378">
        <v>68.37</v>
      </c>
      <c r="H1378" t="str">
        <f xml:space="preserve"> _01_data[[#This Row],[country]] &amp; _01_data[[#This Row],[year]]</f>
        <v>Slovakia1956</v>
      </c>
      <c r="V1378">
        <v>56</v>
      </c>
      <c r="W1378">
        <v>2005</v>
      </c>
      <c r="X1378" t="str">
        <v>Bolivia</v>
      </c>
      <c r="Y1378">
        <v>3.72</v>
      </c>
      <c r="Z1378">
        <v>64.742000000000004</v>
      </c>
      <c r="AA1378" t="e">
        <v>#N/A</v>
      </c>
      <c r="AB1378" t="e">
        <v>#N/A</v>
      </c>
    </row>
    <row r="1379" spans="2:28">
      <c r="B1379" t="s">
        <v>166</v>
      </c>
      <c r="C1379" t="s">
        <v>4</v>
      </c>
      <c r="D1379" t="s">
        <v>218</v>
      </c>
      <c r="E1379">
        <v>1956</v>
      </c>
      <c r="F1379">
        <v>2.3860000000000001</v>
      </c>
      <c r="G1379">
        <v>67.301000000000002</v>
      </c>
      <c r="H1379" t="str">
        <f xml:space="preserve"> _01_data[[#This Row],[country]] &amp; _01_data[[#This Row],[year]]</f>
        <v>Slovenia1956</v>
      </c>
      <c r="V1379">
        <v>57</v>
      </c>
      <c r="W1379">
        <v>2006</v>
      </c>
      <c r="X1379" t="str">
        <v>Bolivia</v>
      </c>
      <c r="Y1379">
        <v>3.633</v>
      </c>
      <c r="Z1379">
        <v>65.075000000000003</v>
      </c>
      <c r="AA1379" t="e">
        <v>#N/A</v>
      </c>
      <c r="AB1379" t="e">
        <v>#N/A</v>
      </c>
    </row>
    <row r="1380" spans="2:28">
      <c r="B1380" t="s">
        <v>167</v>
      </c>
      <c r="C1380" t="s">
        <v>225</v>
      </c>
      <c r="D1380" t="s">
        <v>225</v>
      </c>
      <c r="E1380">
        <v>1956</v>
      </c>
      <c r="F1380">
        <v>6.3970000000000002</v>
      </c>
      <c r="G1380">
        <v>47.158000000000001</v>
      </c>
      <c r="H1380" t="str">
        <f xml:space="preserve"> _01_data[[#This Row],[country]] &amp; _01_data[[#This Row],[year]]</f>
        <v>Solomon Islands1956</v>
      </c>
      <c r="V1380">
        <v>58</v>
      </c>
      <c r="W1380">
        <v>2007</v>
      </c>
      <c r="X1380" t="str">
        <v>Bolivia</v>
      </c>
      <c r="Y1380">
        <v>3.5510000000000002</v>
      </c>
      <c r="Z1380">
        <v>65.403999999999996</v>
      </c>
      <c r="AA1380" t="e">
        <v>#N/A</v>
      </c>
      <c r="AB1380" t="e">
        <v>#N/A</v>
      </c>
    </row>
    <row r="1381" spans="2:28">
      <c r="B1381" t="s">
        <v>168</v>
      </c>
      <c r="C1381" t="s">
        <v>6</v>
      </c>
      <c r="D1381" t="s">
        <v>231</v>
      </c>
      <c r="E1381">
        <v>1956</v>
      </c>
      <c r="F1381">
        <v>7.25</v>
      </c>
      <c r="G1381">
        <v>35.393000000000001</v>
      </c>
      <c r="H1381" t="str">
        <f xml:space="preserve"> _01_data[[#This Row],[country]] &amp; _01_data[[#This Row],[year]]</f>
        <v>Somalia1956</v>
      </c>
      <c r="V1381">
        <v>59</v>
      </c>
      <c r="W1381">
        <v>2008</v>
      </c>
      <c r="X1381" t="str">
        <v>Bolivia</v>
      </c>
      <c r="Y1381">
        <v>3.4769999999999999</v>
      </c>
      <c r="Z1381">
        <v>65.727999999999994</v>
      </c>
      <c r="AA1381" t="e">
        <v>#N/A</v>
      </c>
      <c r="AB1381" t="e">
        <v>#N/A</v>
      </c>
    </row>
    <row r="1382" spans="2:28">
      <c r="B1382" t="s">
        <v>169</v>
      </c>
      <c r="C1382" t="s">
        <v>6</v>
      </c>
      <c r="D1382" t="s">
        <v>229</v>
      </c>
      <c r="E1382">
        <v>1956</v>
      </c>
      <c r="F1382">
        <v>6.2320000000000002</v>
      </c>
      <c r="G1382">
        <v>47.222000000000001</v>
      </c>
      <c r="H1382" t="str">
        <f xml:space="preserve"> _01_data[[#This Row],[country]] &amp; _01_data[[#This Row],[year]]</f>
        <v>South Africa1956</v>
      </c>
      <c r="V1382">
        <v>60</v>
      </c>
      <c r="W1382">
        <v>2009</v>
      </c>
      <c r="X1382" t="str">
        <v>Bolivia</v>
      </c>
      <c r="Y1382">
        <v>3.4129999999999998</v>
      </c>
      <c r="Z1382">
        <v>66.048000000000002</v>
      </c>
      <c r="AA1382" t="e">
        <v>#N/A</v>
      </c>
      <c r="AB1382" t="e">
        <v>#N/A</v>
      </c>
    </row>
    <row r="1383" spans="2:28">
      <c r="B1383" t="s">
        <v>170</v>
      </c>
      <c r="C1383" t="s">
        <v>6</v>
      </c>
      <c r="D1383" t="s">
        <v>231</v>
      </c>
      <c r="E1383">
        <v>1956</v>
      </c>
      <c r="F1383">
        <v>6.6849999999999996</v>
      </c>
      <c r="G1383">
        <v>29.81</v>
      </c>
      <c r="H1383" t="str">
        <f xml:space="preserve"> _01_data[[#This Row],[country]] &amp; _01_data[[#This Row],[year]]</f>
        <v>South Sudan1956</v>
      </c>
      <c r="V1383">
        <v>61</v>
      </c>
      <c r="W1383">
        <v>2010</v>
      </c>
      <c r="X1383" t="str">
        <v>Bolivia</v>
      </c>
      <c r="Y1383">
        <v>3.3570000000000002</v>
      </c>
      <c r="Z1383">
        <v>66.361999999999995</v>
      </c>
      <c r="AA1383" t="e">
        <v>#N/A</v>
      </c>
      <c r="AB1383" t="e">
        <v>#N/A</v>
      </c>
    </row>
    <row r="1384" spans="2:28">
      <c r="B1384" t="s">
        <v>171</v>
      </c>
      <c r="C1384" t="s">
        <v>4</v>
      </c>
      <c r="D1384" t="s">
        <v>226</v>
      </c>
      <c r="E1384">
        <v>1956</v>
      </c>
      <c r="F1384">
        <v>2.657</v>
      </c>
      <c r="G1384">
        <v>66.819999999999993</v>
      </c>
      <c r="H1384" t="str">
        <f xml:space="preserve"> _01_data[[#This Row],[country]] &amp; _01_data[[#This Row],[year]]</f>
        <v>Spain1956</v>
      </c>
      <c r="V1384">
        <v>62</v>
      </c>
      <c r="W1384">
        <v>2011</v>
      </c>
      <c r="X1384" t="str">
        <v>Bolivia</v>
      </c>
      <c r="Y1384">
        <v>3.3079999999999998</v>
      </c>
      <c r="Z1384">
        <v>66.668999999999997</v>
      </c>
      <c r="AA1384" t="e">
        <v>#N/A</v>
      </c>
      <c r="AB1384" t="e">
        <v>#N/A</v>
      </c>
    </row>
    <row r="1385" spans="2:28">
      <c r="B1385" t="s">
        <v>172</v>
      </c>
      <c r="C1385" t="s">
        <v>216</v>
      </c>
      <c r="D1385" t="s">
        <v>217</v>
      </c>
      <c r="E1385">
        <v>1956</v>
      </c>
      <c r="F1385">
        <v>5.8760000000000003</v>
      </c>
      <c r="G1385">
        <v>57.4</v>
      </c>
      <c r="H1385" t="str">
        <f xml:space="preserve"> _01_data[[#This Row],[country]] &amp; _01_data[[#This Row],[year]]</f>
        <v>Sri Lanka1956</v>
      </c>
      <c r="V1385">
        <v>63</v>
      </c>
      <c r="W1385">
        <v>2012</v>
      </c>
      <c r="X1385" t="str">
        <v>Bolivia</v>
      </c>
      <c r="Y1385">
        <v>3.2639999999999998</v>
      </c>
      <c r="Z1385">
        <v>66.968999999999994</v>
      </c>
      <c r="AA1385" t="e">
        <v>#N/A</v>
      </c>
      <c r="AB1385" t="e">
        <v>#N/A</v>
      </c>
    </row>
    <row r="1386" spans="2:28">
      <c r="B1386" t="s">
        <v>173</v>
      </c>
      <c r="C1386" t="s">
        <v>6</v>
      </c>
      <c r="D1386" t="s">
        <v>231</v>
      </c>
      <c r="E1386">
        <v>1956</v>
      </c>
      <c r="F1386">
        <v>6.6369999999999996</v>
      </c>
      <c r="G1386">
        <v>46.369</v>
      </c>
      <c r="H1386" t="str">
        <f xml:space="preserve"> _01_data[[#This Row],[country]] &amp; _01_data[[#This Row],[year]]</f>
        <v>Sudan1956</v>
      </c>
      <c r="V1386">
        <v>64</v>
      </c>
      <c r="W1386">
        <v>2013</v>
      </c>
      <c r="X1386" t="str">
        <v>Bolivia</v>
      </c>
      <c r="Y1386">
        <v>3.2210000000000001</v>
      </c>
      <c r="Z1386">
        <v>67.260000000000005</v>
      </c>
      <c r="AA1386">
        <v>3.2210000000000001</v>
      </c>
      <c r="AB1386">
        <v>67.260000000000005</v>
      </c>
    </row>
    <row r="1387" spans="2:28">
      <c r="B1387" t="s">
        <v>174</v>
      </c>
      <c r="C1387" t="s">
        <v>221</v>
      </c>
      <c r="D1387" t="s">
        <v>222</v>
      </c>
      <c r="E1387">
        <v>1956</v>
      </c>
      <c r="F1387">
        <v>6.5659999999999998</v>
      </c>
      <c r="G1387">
        <v>57.981000000000002</v>
      </c>
      <c r="H1387" t="str">
        <f xml:space="preserve"> _01_data[[#This Row],[country]] &amp; _01_data[[#This Row],[year]]</f>
        <v>Suriname1956</v>
      </c>
      <c r="V1387">
        <v>0</v>
      </c>
      <c r="W1387" t="str">
        <v/>
      </c>
      <c r="X1387" t="str">
        <v/>
      </c>
      <c r="Y1387" t="e">
        <v>#N/A</v>
      </c>
      <c r="Z1387" t="e">
        <v>#N/A</v>
      </c>
      <c r="AA1387" t="e">
        <v>#N/A</v>
      </c>
      <c r="AB1387" t="e">
        <v>#N/A</v>
      </c>
    </row>
    <row r="1388" spans="2:28">
      <c r="B1388" t="s">
        <v>175</v>
      </c>
      <c r="C1388" t="s">
        <v>6</v>
      </c>
      <c r="D1388" t="s">
        <v>229</v>
      </c>
      <c r="E1388">
        <v>1956</v>
      </c>
      <c r="F1388">
        <v>6.6929999999999996</v>
      </c>
      <c r="G1388">
        <v>42.901000000000003</v>
      </c>
      <c r="H1388" t="str">
        <f xml:space="preserve"> _01_data[[#This Row],[country]] &amp; _01_data[[#This Row],[year]]</f>
        <v>Swaziland1956</v>
      </c>
      <c r="V1388">
        <v>1</v>
      </c>
      <c r="W1388">
        <v>1950</v>
      </c>
      <c r="X1388" t="str">
        <v>Bosnia and Herzegovina</v>
      </c>
      <c r="Y1388">
        <v>5.0620000000000003</v>
      </c>
      <c r="Z1388">
        <v>51.421999999999997</v>
      </c>
      <c r="AA1388" t="e">
        <v>#N/A</v>
      </c>
      <c r="AB1388" t="e">
        <v>#N/A</v>
      </c>
    </row>
    <row r="1389" spans="2:28">
      <c r="B1389" t="s">
        <v>176</v>
      </c>
      <c r="C1389" t="s">
        <v>4</v>
      </c>
      <c r="D1389" t="s">
        <v>226</v>
      </c>
      <c r="E1389">
        <v>1956</v>
      </c>
      <c r="F1389">
        <v>2.306</v>
      </c>
      <c r="G1389">
        <v>72.66</v>
      </c>
      <c r="H1389" t="str">
        <f xml:space="preserve"> _01_data[[#This Row],[country]] &amp; _01_data[[#This Row],[year]]</f>
        <v>Sweden1956</v>
      </c>
      <c r="V1389">
        <v>2</v>
      </c>
      <c r="W1389">
        <v>1951</v>
      </c>
      <c r="X1389" t="str">
        <v>Bosnia and Herzegovina</v>
      </c>
      <c r="Y1389">
        <v>4.9989999999999997</v>
      </c>
      <c r="Z1389">
        <v>52.012999999999998</v>
      </c>
      <c r="AA1389" t="e">
        <v>#N/A</v>
      </c>
      <c r="AB1389" t="e">
        <v>#N/A</v>
      </c>
    </row>
    <row r="1390" spans="2:28">
      <c r="B1390" t="s">
        <v>177</v>
      </c>
      <c r="C1390" t="s">
        <v>4</v>
      </c>
      <c r="D1390" t="s">
        <v>226</v>
      </c>
      <c r="E1390">
        <v>1956</v>
      </c>
      <c r="F1390">
        <v>2.3559999999999999</v>
      </c>
      <c r="G1390">
        <v>70.209999999999994</v>
      </c>
      <c r="H1390" t="str">
        <f xml:space="preserve"> _01_data[[#This Row],[country]] &amp; _01_data[[#This Row],[year]]</f>
        <v>Switzerland1956</v>
      </c>
      <c r="V1390">
        <v>3</v>
      </c>
      <c r="W1390">
        <v>1952</v>
      </c>
      <c r="X1390" t="str">
        <v>Bosnia and Herzegovina</v>
      </c>
      <c r="Y1390">
        <v>4.875</v>
      </c>
      <c r="Z1390">
        <v>53.164999999999999</v>
      </c>
      <c r="AA1390" t="e">
        <v>#N/A</v>
      </c>
      <c r="AB1390" t="e">
        <v>#N/A</v>
      </c>
    </row>
    <row r="1391" spans="2:28">
      <c r="B1391" t="s">
        <v>178</v>
      </c>
      <c r="C1391" t="s">
        <v>216</v>
      </c>
      <c r="D1391" t="s">
        <v>223</v>
      </c>
      <c r="E1391">
        <v>1956</v>
      </c>
      <c r="F1391">
        <v>7.33</v>
      </c>
      <c r="G1391">
        <v>50.619</v>
      </c>
      <c r="H1391" t="str">
        <f xml:space="preserve"> _01_data[[#This Row],[country]] &amp; _01_data[[#This Row],[year]]</f>
        <v>Syria1956</v>
      </c>
      <c r="V1391">
        <v>4</v>
      </c>
      <c r="W1391">
        <v>1953</v>
      </c>
      <c r="X1391" t="str">
        <v>Bosnia and Herzegovina</v>
      </c>
      <c r="Y1391">
        <v>4.7569999999999997</v>
      </c>
      <c r="Z1391">
        <v>54.259</v>
      </c>
      <c r="AA1391" t="e">
        <v>#N/A</v>
      </c>
      <c r="AB1391" t="e">
        <v>#N/A</v>
      </c>
    </row>
    <row r="1392" spans="2:28">
      <c r="B1392" t="s">
        <v>179</v>
      </c>
      <c r="C1392" t="s">
        <v>216</v>
      </c>
      <c r="D1392" t="s">
        <v>230</v>
      </c>
      <c r="E1392">
        <v>1956</v>
      </c>
      <c r="F1392">
        <v>6.51</v>
      </c>
      <c r="G1392">
        <v>62.5</v>
      </c>
      <c r="H1392" t="str">
        <f xml:space="preserve"> _01_data[[#This Row],[country]] &amp; _01_data[[#This Row],[year]]</f>
        <v>Taiwan1956</v>
      </c>
      <c r="V1392">
        <v>5</v>
      </c>
      <c r="W1392">
        <v>1954</v>
      </c>
      <c r="X1392" t="str">
        <v>Bosnia and Herzegovina</v>
      </c>
      <c r="Y1392">
        <v>4.6440000000000001</v>
      </c>
      <c r="Z1392">
        <v>55.296999999999997</v>
      </c>
      <c r="AA1392" t="e">
        <v>#N/A</v>
      </c>
      <c r="AB1392" t="e">
        <v>#N/A</v>
      </c>
    </row>
    <row r="1393" spans="2:28">
      <c r="B1393" t="s">
        <v>180</v>
      </c>
      <c r="C1393" t="s">
        <v>216</v>
      </c>
      <c r="D1393" t="s">
        <v>233</v>
      </c>
      <c r="E1393">
        <v>1956</v>
      </c>
      <c r="F1393">
        <v>6.149</v>
      </c>
      <c r="G1393">
        <v>54.496000000000002</v>
      </c>
      <c r="H1393" t="str">
        <f xml:space="preserve"> _01_data[[#This Row],[country]] &amp; _01_data[[#This Row],[year]]</f>
        <v>Tajikistan1956</v>
      </c>
      <c r="V1393">
        <v>6</v>
      </c>
      <c r="W1393">
        <v>1955</v>
      </c>
      <c r="X1393" t="str">
        <v>Bosnia and Herzegovina</v>
      </c>
      <c r="Y1393">
        <v>4.5369999999999999</v>
      </c>
      <c r="Z1393">
        <v>56.277000000000001</v>
      </c>
      <c r="AA1393" t="e">
        <v>#N/A</v>
      </c>
      <c r="AB1393" t="e">
        <v>#N/A</v>
      </c>
    </row>
    <row r="1394" spans="2:28">
      <c r="B1394" t="s">
        <v>181</v>
      </c>
      <c r="C1394" t="s">
        <v>6</v>
      </c>
      <c r="D1394" t="s">
        <v>231</v>
      </c>
      <c r="E1394">
        <v>1956</v>
      </c>
      <c r="F1394">
        <v>6.7910000000000004</v>
      </c>
      <c r="G1394">
        <v>42.552</v>
      </c>
      <c r="H1394" t="str">
        <f xml:space="preserve"> _01_data[[#This Row],[country]] &amp; _01_data[[#This Row],[year]]</f>
        <v>Tanzania1956</v>
      </c>
      <c r="V1394">
        <v>7</v>
      </c>
      <c r="W1394">
        <v>1956</v>
      </c>
      <c r="X1394" t="str">
        <v>Bosnia and Herzegovina</v>
      </c>
      <c r="Y1394">
        <v>4.4340000000000002</v>
      </c>
      <c r="Z1394">
        <v>57.2</v>
      </c>
      <c r="AA1394" t="e">
        <v>#N/A</v>
      </c>
      <c r="AB1394" t="e">
        <v>#N/A</v>
      </c>
    </row>
    <row r="1395" spans="2:28">
      <c r="B1395" t="s">
        <v>182</v>
      </c>
      <c r="C1395" t="s">
        <v>216</v>
      </c>
      <c r="D1395" t="s">
        <v>230</v>
      </c>
      <c r="E1395">
        <v>1956</v>
      </c>
      <c r="F1395">
        <v>6.1429999999999998</v>
      </c>
      <c r="G1395">
        <v>53.097000000000001</v>
      </c>
      <c r="H1395" t="str">
        <f xml:space="preserve"> _01_data[[#This Row],[country]] &amp; _01_data[[#This Row],[year]]</f>
        <v>Thailand1956</v>
      </c>
      <c r="V1395">
        <v>8</v>
      </c>
      <c r="W1395">
        <v>1957</v>
      </c>
      <c r="X1395" t="str">
        <v>Bosnia and Herzegovina</v>
      </c>
      <c r="Y1395">
        <v>4.3360000000000003</v>
      </c>
      <c r="Z1395">
        <v>58.067</v>
      </c>
      <c r="AA1395" t="e">
        <v>#N/A</v>
      </c>
      <c r="AB1395" t="e">
        <v>#N/A</v>
      </c>
    </row>
    <row r="1396" spans="2:28">
      <c r="B1396" t="s">
        <v>183</v>
      </c>
      <c r="C1396" t="s">
        <v>216</v>
      </c>
      <c r="D1396" t="s">
        <v>230</v>
      </c>
      <c r="E1396">
        <v>1956</v>
      </c>
      <c r="F1396">
        <v>6.3689999999999998</v>
      </c>
      <c r="G1396">
        <v>31.719000000000001</v>
      </c>
      <c r="H1396" t="str">
        <f xml:space="preserve"> _01_data[[#This Row],[country]] &amp; _01_data[[#This Row],[year]]</f>
        <v>Timor-Leste1956</v>
      </c>
      <c r="V1396">
        <v>9</v>
      </c>
      <c r="W1396">
        <v>1958</v>
      </c>
      <c r="X1396" t="str">
        <v>Bosnia and Herzegovina</v>
      </c>
      <c r="Y1396">
        <v>4.2409999999999997</v>
      </c>
      <c r="Z1396">
        <v>58.88</v>
      </c>
      <c r="AA1396" t="e">
        <v>#N/A</v>
      </c>
      <c r="AB1396" t="e">
        <v>#N/A</v>
      </c>
    </row>
    <row r="1397" spans="2:28">
      <c r="B1397" t="s">
        <v>184</v>
      </c>
      <c r="C1397" t="s">
        <v>6</v>
      </c>
      <c r="D1397" t="s">
        <v>228</v>
      </c>
      <c r="E1397">
        <v>1956</v>
      </c>
      <c r="F1397">
        <v>6.3769999999999998</v>
      </c>
      <c r="G1397">
        <v>37.67</v>
      </c>
      <c r="H1397" t="str">
        <f xml:space="preserve"> _01_data[[#This Row],[country]] &amp; _01_data[[#This Row],[year]]</f>
        <v>Togo1956</v>
      </c>
      <c r="V1397">
        <v>10</v>
      </c>
      <c r="W1397">
        <v>1959</v>
      </c>
      <c r="X1397" t="str">
        <v>Bosnia and Herzegovina</v>
      </c>
      <c r="Y1397">
        <v>4.1470000000000002</v>
      </c>
      <c r="Z1397">
        <v>59.64</v>
      </c>
      <c r="AA1397" t="e">
        <v>#N/A</v>
      </c>
      <c r="AB1397" t="e">
        <v>#N/A</v>
      </c>
    </row>
    <row r="1398" spans="2:28">
      <c r="B1398" t="s">
        <v>185</v>
      </c>
      <c r="C1398" t="s">
        <v>225</v>
      </c>
      <c r="D1398" t="s">
        <v>225</v>
      </c>
      <c r="E1398">
        <v>1956</v>
      </c>
      <c r="F1398">
        <v>7.3079999999999998</v>
      </c>
      <c r="G1398">
        <v>59.924999999999997</v>
      </c>
      <c r="H1398" t="str">
        <f xml:space="preserve"> _01_data[[#This Row],[country]] &amp; _01_data[[#This Row],[year]]</f>
        <v>Tonga1956</v>
      </c>
      <c r="V1398">
        <v>11</v>
      </c>
      <c r="W1398">
        <v>1960</v>
      </c>
      <c r="X1398" t="str">
        <v>Bosnia and Herzegovina</v>
      </c>
      <c r="Y1398">
        <v>4.0519999999999996</v>
      </c>
      <c r="Z1398">
        <v>60.35</v>
      </c>
      <c r="AA1398" t="e">
        <v>#N/A</v>
      </c>
      <c r="AB1398" t="e">
        <v>#N/A</v>
      </c>
    </row>
    <row r="1399" spans="2:28">
      <c r="B1399" t="s">
        <v>186</v>
      </c>
      <c r="C1399" t="s">
        <v>221</v>
      </c>
      <c r="D1399" t="s">
        <v>224</v>
      </c>
      <c r="E1399">
        <v>1956</v>
      </c>
      <c r="F1399">
        <v>5.3390000000000004</v>
      </c>
      <c r="G1399">
        <v>59.921999999999997</v>
      </c>
      <c r="H1399" t="str">
        <f xml:space="preserve"> _01_data[[#This Row],[country]] &amp; _01_data[[#This Row],[year]]</f>
        <v>Trinidad and Tobago1956</v>
      </c>
      <c r="V1399">
        <v>12</v>
      </c>
      <c r="W1399">
        <v>1961</v>
      </c>
      <c r="X1399" t="str">
        <v>Bosnia and Herzegovina</v>
      </c>
      <c r="Y1399">
        <v>3.9540000000000002</v>
      </c>
      <c r="Z1399">
        <v>61.015999999999998</v>
      </c>
      <c r="AA1399" t="e">
        <v>#N/A</v>
      </c>
      <c r="AB1399" t="e">
        <v>#N/A</v>
      </c>
    </row>
    <row r="1400" spans="2:28">
      <c r="B1400" t="s">
        <v>187</v>
      </c>
      <c r="C1400" t="s">
        <v>6</v>
      </c>
      <c r="D1400" t="s">
        <v>219</v>
      </c>
      <c r="E1400">
        <v>1956</v>
      </c>
      <c r="F1400">
        <v>6.8239999999999998</v>
      </c>
      <c r="G1400">
        <v>39.966000000000001</v>
      </c>
      <c r="H1400" t="str">
        <f xml:space="preserve"> _01_data[[#This Row],[country]] &amp; _01_data[[#This Row],[year]]</f>
        <v>Tunisia1956</v>
      </c>
      <c r="V1400">
        <v>13</v>
      </c>
      <c r="W1400">
        <v>1962</v>
      </c>
      <c r="X1400" t="str">
        <v>Bosnia and Herzegovina</v>
      </c>
      <c r="Y1400">
        <v>3.8490000000000002</v>
      </c>
      <c r="Z1400">
        <v>61.643999999999998</v>
      </c>
      <c r="AA1400" t="e">
        <v>#N/A</v>
      </c>
      <c r="AB1400" t="e">
        <v>#N/A</v>
      </c>
    </row>
    <row r="1401" spans="2:28">
      <c r="B1401" t="s">
        <v>188</v>
      </c>
      <c r="C1401" t="s">
        <v>4</v>
      </c>
      <c r="D1401" t="s">
        <v>223</v>
      </c>
      <c r="E1401">
        <v>1956</v>
      </c>
      <c r="F1401">
        <v>6.5019999999999998</v>
      </c>
      <c r="G1401">
        <v>42.76</v>
      </c>
      <c r="H1401" t="str">
        <f xml:space="preserve"> _01_data[[#This Row],[country]] &amp; _01_data[[#This Row],[year]]</f>
        <v>Turkey1956</v>
      </c>
      <c r="V1401">
        <v>14</v>
      </c>
      <c r="W1401">
        <v>1963</v>
      </c>
      <c r="X1401" t="str">
        <v>Bosnia and Herzegovina</v>
      </c>
      <c r="Y1401">
        <v>3.7370000000000001</v>
      </c>
      <c r="Z1401">
        <v>62.24</v>
      </c>
      <c r="AA1401" t="e">
        <v>#N/A</v>
      </c>
      <c r="AB1401" t="e">
        <v>#N/A</v>
      </c>
    </row>
    <row r="1402" spans="2:28">
      <c r="B1402" t="s">
        <v>189</v>
      </c>
      <c r="C1402" t="s">
        <v>216</v>
      </c>
      <c r="D1402" t="s">
        <v>233</v>
      </c>
      <c r="E1402">
        <v>1956</v>
      </c>
      <c r="F1402">
        <v>5.9269999999999996</v>
      </c>
      <c r="G1402">
        <v>52.776000000000003</v>
      </c>
      <c r="H1402" t="str">
        <f xml:space="preserve"> _01_data[[#This Row],[country]] &amp; _01_data[[#This Row],[year]]</f>
        <v>Turkmenistan1956</v>
      </c>
      <c r="V1402">
        <v>15</v>
      </c>
      <c r="W1402">
        <v>1964</v>
      </c>
      <c r="X1402" t="str">
        <v>Bosnia and Herzegovina</v>
      </c>
      <c r="Y1402">
        <v>3.6190000000000002</v>
      </c>
      <c r="Z1402">
        <v>62.814</v>
      </c>
      <c r="AA1402" t="e">
        <v>#N/A</v>
      </c>
      <c r="AB1402" t="e">
        <v>#N/A</v>
      </c>
    </row>
    <row r="1403" spans="2:28">
      <c r="B1403" t="s">
        <v>190</v>
      </c>
      <c r="C1403" t="s">
        <v>6</v>
      </c>
      <c r="D1403" t="s">
        <v>231</v>
      </c>
      <c r="E1403">
        <v>1956</v>
      </c>
      <c r="F1403">
        <v>6.9290000000000003</v>
      </c>
      <c r="G1403">
        <v>41.802999999999997</v>
      </c>
      <c r="H1403" t="str">
        <f xml:space="preserve"> _01_data[[#This Row],[country]] &amp; _01_data[[#This Row],[year]]</f>
        <v>Uganda1956</v>
      </c>
      <c r="V1403">
        <v>16</v>
      </c>
      <c r="W1403">
        <v>1965</v>
      </c>
      <c r="X1403" t="str">
        <v>Bosnia and Herzegovina</v>
      </c>
      <c r="Y1403">
        <v>3.4950000000000001</v>
      </c>
      <c r="Z1403">
        <v>63.377000000000002</v>
      </c>
      <c r="AA1403" t="e">
        <v>#N/A</v>
      </c>
      <c r="AB1403" t="e">
        <v>#N/A</v>
      </c>
    </row>
    <row r="1404" spans="2:28">
      <c r="B1404" t="s">
        <v>191</v>
      </c>
      <c r="C1404" t="s">
        <v>4</v>
      </c>
      <c r="D1404" t="s">
        <v>218</v>
      </c>
      <c r="E1404">
        <v>1956</v>
      </c>
      <c r="F1404">
        <v>2.7869999999999999</v>
      </c>
      <c r="G1404">
        <v>68.471000000000004</v>
      </c>
      <c r="H1404" t="str">
        <f xml:space="preserve"> _01_data[[#This Row],[country]] &amp; _01_data[[#This Row],[year]]</f>
        <v>Ukraine1956</v>
      </c>
      <c r="V1404">
        <v>17</v>
      </c>
      <c r="W1404">
        <v>1966</v>
      </c>
      <c r="X1404" t="str">
        <v>Bosnia and Herzegovina</v>
      </c>
      <c r="Y1404">
        <v>3.367</v>
      </c>
      <c r="Z1404">
        <v>63.935000000000002</v>
      </c>
      <c r="AA1404" t="e">
        <v>#N/A</v>
      </c>
      <c r="AB1404" t="e">
        <v>#N/A</v>
      </c>
    </row>
    <row r="1405" spans="2:28">
      <c r="B1405" t="s">
        <v>192</v>
      </c>
      <c r="C1405" t="s">
        <v>216</v>
      </c>
      <c r="D1405" t="s">
        <v>223</v>
      </c>
      <c r="E1405">
        <v>1956</v>
      </c>
      <c r="F1405">
        <v>6.984</v>
      </c>
      <c r="G1405">
        <v>47.895000000000003</v>
      </c>
      <c r="H1405" t="str">
        <f xml:space="preserve"> _01_data[[#This Row],[country]] &amp; _01_data[[#This Row],[year]]</f>
        <v>United Arab Emirates1956</v>
      </c>
      <c r="V1405">
        <v>18</v>
      </c>
      <c r="W1405">
        <v>1967</v>
      </c>
      <c r="X1405" t="str">
        <v>Bosnia and Herzegovina</v>
      </c>
      <c r="Y1405">
        <v>3.2389999999999999</v>
      </c>
      <c r="Z1405">
        <v>64.494</v>
      </c>
      <c r="AA1405" t="e">
        <v>#N/A</v>
      </c>
      <c r="AB1405" t="e">
        <v>#N/A</v>
      </c>
    </row>
    <row r="1406" spans="2:28">
      <c r="B1406" t="s">
        <v>193</v>
      </c>
      <c r="C1406" t="s">
        <v>4</v>
      </c>
      <c r="D1406" t="s">
        <v>226</v>
      </c>
      <c r="E1406">
        <v>1956</v>
      </c>
      <c r="F1406">
        <v>2.4020000000000001</v>
      </c>
      <c r="G1406">
        <v>70.48</v>
      </c>
      <c r="H1406" t="str">
        <f xml:space="preserve"> _01_data[[#This Row],[country]] &amp; _01_data[[#This Row],[year]]</f>
        <v>United Kingdom1956</v>
      </c>
      <c r="V1406">
        <v>19</v>
      </c>
      <c r="W1406">
        <v>1968</v>
      </c>
      <c r="X1406" t="str">
        <v>Bosnia and Herzegovina</v>
      </c>
      <c r="Y1406">
        <v>3.1139999999999999</v>
      </c>
      <c r="Z1406">
        <v>65.054000000000002</v>
      </c>
      <c r="AA1406" t="e">
        <v>#N/A</v>
      </c>
      <c r="AB1406" t="e">
        <v>#N/A</v>
      </c>
    </row>
    <row r="1407" spans="2:28">
      <c r="B1407" t="s">
        <v>194</v>
      </c>
      <c r="C1407" t="s">
        <v>221</v>
      </c>
      <c r="D1407" t="s">
        <v>9</v>
      </c>
      <c r="E1407">
        <v>1956</v>
      </c>
      <c r="F1407">
        <v>3.6539999999999999</v>
      </c>
      <c r="G1407">
        <v>69.709999999999994</v>
      </c>
      <c r="H1407" t="str">
        <f xml:space="preserve"> _01_data[[#This Row],[country]] &amp; _01_data[[#This Row],[year]]</f>
        <v>United States1956</v>
      </c>
      <c r="V1407">
        <v>20</v>
      </c>
      <c r="W1407">
        <v>1969</v>
      </c>
      <c r="X1407" t="str">
        <v>Bosnia and Herzegovina</v>
      </c>
      <c r="Y1407">
        <v>2.9940000000000002</v>
      </c>
      <c r="Z1407">
        <v>65.616</v>
      </c>
      <c r="AA1407" t="e">
        <v>#N/A</v>
      </c>
      <c r="AB1407" t="e">
        <v>#N/A</v>
      </c>
    </row>
    <row r="1408" spans="2:28">
      <c r="B1408" t="s">
        <v>195</v>
      </c>
      <c r="C1408" t="s">
        <v>221</v>
      </c>
      <c r="D1408" t="s">
        <v>222</v>
      </c>
      <c r="E1408">
        <v>1956</v>
      </c>
      <c r="F1408">
        <v>2.8050000000000002</v>
      </c>
      <c r="G1408">
        <v>66.784999999999997</v>
      </c>
      <c r="H1408" t="str">
        <f xml:space="preserve"> _01_data[[#This Row],[country]] &amp; _01_data[[#This Row],[year]]</f>
        <v>Uruguay1956</v>
      </c>
      <c r="V1408">
        <v>21</v>
      </c>
      <c r="W1408">
        <v>1970</v>
      </c>
      <c r="X1408" t="str">
        <v>Bosnia and Herzegovina</v>
      </c>
      <c r="Y1408">
        <v>2.8809999999999998</v>
      </c>
      <c r="Z1408">
        <v>66.180999999999997</v>
      </c>
      <c r="AA1408" t="e">
        <v>#N/A</v>
      </c>
      <c r="AB1408" t="e">
        <v>#N/A</v>
      </c>
    </row>
    <row r="1409" spans="2:28">
      <c r="B1409" t="s">
        <v>196</v>
      </c>
      <c r="C1409" t="s">
        <v>216</v>
      </c>
      <c r="D1409" t="s">
        <v>233</v>
      </c>
      <c r="E1409">
        <v>1956</v>
      </c>
      <c r="F1409">
        <v>6.375</v>
      </c>
      <c r="G1409">
        <v>57.265999999999998</v>
      </c>
      <c r="H1409" t="str">
        <f xml:space="preserve"> _01_data[[#This Row],[country]] &amp; _01_data[[#This Row],[year]]</f>
        <v>Uzbekistan1956</v>
      </c>
      <c r="V1409">
        <v>22</v>
      </c>
      <c r="W1409">
        <v>1971</v>
      </c>
      <c r="X1409" t="str">
        <v>Bosnia and Herzegovina</v>
      </c>
      <c r="Y1409">
        <v>2.7749999999999999</v>
      </c>
      <c r="Z1409">
        <v>66.748000000000005</v>
      </c>
      <c r="AA1409" t="e">
        <v>#N/A</v>
      </c>
      <c r="AB1409" t="e">
        <v>#N/A</v>
      </c>
    </row>
    <row r="1410" spans="2:28">
      <c r="B1410" t="s">
        <v>197</v>
      </c>
      <c r="C1410" t="s">
        <v>225</v>
      </c>
      <c r="D1410" t="s">
        <v>225</v>
      </c>
      <c r="E1410">
        <v>1956</v>
      </c>
      <c r="F1410">
        <v>7.4390000000000001</v>
      </c>
      <c r="G1410">
        <v>44.036999999999999</v>
      </c>
      <c r="H1410" t="str">
        <f xml:space="preserve"> _01_data[[#This Row],[country]] &amp; _01_data[[#This Row],[year]]</f>
        <v>Vanuatu1956</v>
      </c>
      <c r="V1410">
        <v>23</v>
      </c>
      <c r="W1410">
        <v>1972</v>
      </c>
      <c r="X1410" t="str">
        <v>Bosnia and Herzegovina</v>
      </c>
      <c r="Y1410">
        <v>2.6749999999999998</v>
      </c>
      <c r="Z1410">
        <v>67.308000000000007</v>
      </c>
      <c r="AA1410" t="e">
        <v>#N/A</v>
      </c>
      <c r="AB1410" t="e">
        <v>#N/A</v>
      </c>
    </row>
    <row r="1411" spans="2:28">
      <c r="B1411" t="s">
        <v>198</v>
      </c>
      <c r="C1411" t="s">
        <v>221</v>
      </c>
      <c r="D1411" t="s">
        <v>222</v>
      </c>
      <c r="E1411">
        <v>1956</v>
      </c>
      <c r="F1411">
        <v>6.4420000000000002</v>
      </c>
      <c r="G1411">
        <v>57.191000000000003</v>
      </c>
      <c r="H1411" t="str">
        <f xml:space="preserve"> _01_data[[#This Row],[country]] &amp; _01_data[[#This Row],[year]]</f>
        <v>Venezuela1956</v>
      </c>
      <c r="V1411">
        <v>24</v>
      </c>
      <c r="W1411">
        <v>1973</v>
      </c>
      <c r="X1411" t="str">
        <v>Bosnia and Herzegovina</v>
      </c>
      <c r="Y1411">
        <v>2.581</v>
      </c>
      <c r="Z1411">
        <v>67.852000000000004</v>
      </c>
      <c r="AA1411" t="e">
        <v>#N/A</v>
      </c>
      <c r="AB1411" t="e">
        <v>#N/A</v>
      </c>
    </row>
    <row r="1412" spans="2:28">
      <c r="B1412" t="s">
        <v>199</v>
      </c>
      <c r="C1412" t="s">
        <v>216</v>
      </c>
      <c r="D1412" t="s">
        <v>230</v>
      </c>
      <c r="E1412">
        <v>1956</v>
      </c>
      <c r="F1412">
        <v>6.0019999999999998</v>
      </c>
      <c r="G1412">
        <v>56.255000000000003</v>
      </c>
      <c r="H1412" t="str">
        <f xml:space="preserve"> _01_data[[#This Row],[country]] &amp; _01_data[[#This Row],[year]]</f>
        <v>Vietnam1956</v>
      </c>
      <c r="V1412">
        <v>25</v>
      </c>
      <c r="W1412">
        <v>1974</v>
      </c>
      <c r="X1412" t="str">
        <v>Bosnia and Herzegovina</v>
      </c>
      <c r="Y1412">
        <v>2.4929999999999999</v>
      </c>
      <c r="Z1412">
        <v>68.370999999999995</v>
      </c>
      <c r="AA1412" t="e">
        <v>#N/A</v>
      </c>
      <c r="AB1412" t="e">
        <v>#N/A</v>
      </c>
    </row>
    <row r="1413" spans="2:28">
      <c r="B1413" t="s">
        <v>200</v>
      </c>
      <c r="C1413" t="s">
        <v>221</v>
      </c>
      <c r="D1413" t="s">
        <v>224</v>
      </c>
      <c r="E1413">
        <v>1956</v>
      </c>
      <c r="F1413">
        <v>5.4329999999999998</v>
      </c>
      <c r="G1413">
        <v>61.883000000000003</v>
      </c>
      <c r="H1413" t="str">
        <f xml:space="preserve"> _01_data[[#This Row],[country]] &amp; _01_data[[#This Row],[year]]</f>
        <v>Virgin Islands1956</v>
      </c>
      <c r="V1413">
        <v>26</v>
      </c>
      <c r="W1413">
        <v>1975</v>
      </c>
      <c r="X1413" t="str">
        <v>Bosnia and Herzegovina</v>
      </c>
      <c r="Y1413">
        <v>2.4119999999999999</v>
      </c>
      <c r="Z1413">
        <v>68.847999999999999</v>
      </c>
      <c r="AA1413" t="e">
        <v>#N/A</v>
      </c>
      <c r="AB1413" t="e">
        <v>#N/A</v>
      </c>
    </row>
    <row r="1414" spans="2:28">
      <c r="B1414" t="s">
        <v>201</v>
      </c>
      <c r="C1414" t="s">
        <v>216</v>
      </c>
      <c r="D1414" t="s">
        <v>223</v>
      </c>
      <c r="E1414">
        <v>1956</v>
      </c>
      <c r="F1414">
        <v>7.3079999999999998</v>
      </c>
      <c r="G1414">
        <v>47.585000000000001</v>
      </c>
      <c r="H1414" t="str">
        <f xml:space="preserve"> _01_data[[#This Row],[country]] &amp; _01_data[[#This Row],[year]]</f>
        <v>West Bank and Gaza1956</v>
      </c>
      <c r="V1414">
        <v>27</v>
      </c>
      <c r="W1414">
        <v>1976</v>
      </c>
      <c r="X1414" t="str">
        <v>Bosnia and Herzegovina</v>
      </c>
      <c r="Y1414">
        <v>2.3359999999999999</v>
      </c>
      <c r="Z1414">
        <v>69.269000000000005</v>
      </c>
      <c r="AA1414" t="e">
        <v>#N/A</v>
      </c>
      <c r="AB1414" t="e">
        <v>#N/A</v>
      </c>
    </row>
    <row r="1415" spans="2:28">
      <c r="B1415" t="s">
        <v>202</v>
      </c>
      <c r="C1415" t="s">
        <v>6</v>
      </c>
      <c r="D1415" t="s">
        <v>219</v>
      </c>
      <c r="E1415">
        <v>1956</v>
      </c>
      <c r="F1415">
        <v>6.3970000000000002</v>
      </c>
      <c r="G1415">
        <v>36.857999999999997</v>
      </c>
      <c r="H1415" t="str">
        <f xml:space="preserve"> _01_data[[#This Row],[country]] &amp; _01_data[[#This Row],[year]]</f>
        <v>Western Sahara1956</v>
      </c>
      <c r="V1415">
        <v>28</v>
      </c>
      <c r="W1415">
        <v>1977</v>
      </c>
      <c r="X1415" t="str">
        <v>Bosnia and Herzegovina</v>
      </c>
      <c r="Y1415">
        <v>2.2669999999999999</v>
      </c>
      <c r="Z1415">
        <v>69.626999999999995</v>
      </c>
      <c r="AA1415" t="e">
        <v>#N/A</v>
      </c>
      <c r="AB1415" t="e">
        <v>#N/A</v>
      </c>
    </row>
    <row r="1416" spans="2:28">
      <c r="B1416" t="s">
        <v>203</v>
      </c>
      <c r="C1416" t="s">
        <v>216</v>
      </c>
      <c r="D1416" t="s">
        <v>223</v>
      </c>
      <c r="E1416">
        <v>1956</v>
      </c>
      <c r="F1416">
        <v>7.2679999999999998</v>
      </c>
      <c r="G1416">
        <v>28.602</v>
      </c>
      <c r="H1416" t="str">
        <f xml:space="preserve"> _01_data[[#This Row],[country]] &amp; _01_data[[#This Row],[year]]</f>
        <v>Yemen Republic1956</v>
      </c>
      <c r="V1416">
        <v>29</v>
      </c>
      <c r="W1416">
        <v>1978</v>
      </c>
      <c r="X1416" t="str">
        <v>Bosnia and Herzegovina</v>
      </c>
      <c r="Y1416">
        <v>2.202</v>
      </c>
      <c r="Z1416">
        <v>69.924000000000007</v>
      </c>
      <c r="AA1416" t="e">
        <v>#N/A</v>
      </c>
      <c r="AB1416" t="e">
        <v>#N/A</v>
      </c>
    </row>
    <row r="1417" spans="2:28">
      <c r="B1417" t="s">
        <v>204</v>
      </c>
      <c r="C1417" t="s">
        <v>6</v>
      </c>
      <c r="D1417" t="s">
        <v>231</v>
      </c>
      <c r="E1417">
        <v>1956</v>
      </c>
      <c r="F1417">
        <v>6.843</v>
      </c>
      <c r="G1417">
        <v>43.52</v>
      </c>
      <c r="H1417" t="str">
        <f xml:space="preserve"> _01_data[[#This Row],[country]] &amp; _01_data[[#This Row],[year]]</f>
        <v>Zambia1956</v>
      </c>
      <c r="V1417">
        <v>30</v>
      </c>
      <c r="W1417">
        <v>1979</v>
      </c>
      <c r="X1417" t="str">
        <v>Bosnia and Herzegovina</v>
      </c>
      <c r="Y1417">
        <v>2.1440000000000001</v>
      </c>
      <c r="Z1417">
        <v>70.165999999999997</v>
      </c>
      <c r="AA1417" t="e">
        <v>#N/A</v>
      </c>
      <c r="AB1417" t="e">
        <v>#N/A</v>
      </c>
    </row>
    <row r="1418" spans="2:28">
      <c r="B1418" t="s">
        <v>205</v>
      </c>
      <c r="C1418" t="s">
        <v>6</v>
      </c>
      <c r="D1418" t="s">
        <v>231</v>
      </c>
      <c r="E1418">
        <v>1956</v>
      </c>
      <c r="F1418">
        <v>6.9290000000000003</v>
      </c>
      <c r="G1418">
        <v>49.991999999999997</v>
      </c>
      <c r="H1418" t="str">
        <f xml:space="preserve"> _01_data[[#This Row],[country]] &amp; _01_data[[#This Row],[year]]</f>
        <v>Zimbabwe1956</v>
      </c>
      <c r="V1418">
        <v>31</v>
      </c>
      <c r="W1418">
        <v>1980</v>
      </c>
      <c r="X1418" t="str">
        <v>Bosnia and Herzegovina</v>
      </c>
      <c r="Y1418">
        <v>2.0920000000000001</v>
      </c>
      <c r="Z1418">
        <v>70.394999999999996</v>
      </c>
      <c r="AA1418" t="e">
        <v>#N/A</v>
      </c>
      <c r="AB1418" t="e">
        <v>#N/A</v>
      </c>
    </row>
    <row r="1419" spans="2:28">
      <c r="B1419" t="s">
        <v>2</v>
      </c>
      <c r="C1419" t="s">
        <v>216</v>
      </c>
      <c r="D1419" t="s">
        <v>217</v>
      </c>
      <c r="E1419">
        <v>1957</v>
      </c>
      <c r="F1419">
        <v>7.6710000000000003</v>
      </c>
      <c r="G1419">
        <v>30.027000000000001</v>
      </c>
      <c r="H1419" t="str">
        <f xml:space="preserve"> _01_data[[#This Row],[country]] &amp; _01_data[[#This Row],[year]]</f>
        <v>Afghanistan1957</v>
      </c>
      <c r="V1419">
        <v>32</v>
      </c>
      <c r="W1419">
        <v>1981</v>
      </c>
      <c r="X1419" t="str">
        <v>Bosnia and Herzegovina</v>
      </c>
      <c r="Y1419">
        <v>2.0499999999999998</v>
      </c>
      <c r="Z1419">
        <v>70.671000000000006</v>
      </c>
      <c r="AA1419" t="e">
        <v>#N/A</v>
      </c>
      <c r="AB1419" t="e">
        <v>#N/A</v>
      </c>
    </row>
    <row r="1420" spans="2:28">
      <c r="B1420" t="s">
        <v>3</v>
      </c>
      <c r="C1420" t="s">
        <v>4</v>
      </c>
      <c r="D1420" t="s">
        <v>218</v>
      </c>
      <c r="E1420">
        <v>1957</v>
      </c>
      <c r="F1420">
        <v>6.3890000000000002</v>
      </c>
      <c r="G1420">
        <v>58.975999999999999</v>
      </c>
      <c r="H1420" t="str">
        <f xml:space="preserve"> _01_data[[#This Row],[country]] &amp; _01_data[[#This Row],[year]]</f>
        <v>Albania1957</v>
      </c>
      <c r="V1420">
        <v>33</v>
      </c>
      <c r="W1420">
        <v>1982</v>
      </c>
      <c r="X1420" t="str">
        <v>Bosnia and Herzegovina</v>
      </c>
      <c r="Y1420">
        <v>2.0169999999999999</v>
      </c>
      <c r="Z1420">
        <v>71.010999999999996</v>
      </c>
      <c r="AA1420" t="e">
        <v>#N/A</v>
      </c>
      <c r="AB1420" t="e">
        <v>#N/A</v>
      </c>
    </row>
    <row r="1421" spans="2:28">
      <c r="B1421" t="s">
        <v>5</v>
      </c>
      <c r="C1421" t="s">
        <v>6</v>
      </c>
      <c r="D1421" t="s">
        <v>219</v>
      </c>
      <c r="E1421">
        <v>1957</v>
      </c>
      <c r="F1421">
        <v>7.6479999999999997</v>
      </c>
      <c r="G1421">
        <v>44.783000000000001</v>
      </c>
      <c r="H1421" t="str">
        <f xml:space="preserve"> _01_data[[#This Row],[country]] &amp; _01_data[[#This Row],[year]]</f>
        <v>Algeria1957</v>
      </c>
      <c r="V1421">
        <v>34</v>
      </c>
      <c r="W1421">
        <v>1983</v>
      </c>
      <c r="X1421" t="str">
        <v>Bosnia and Herzegovina</v>
      </c>
      <c r="Y1421">
        <v>1.992</v>
      </c>
      <c r="Z1421">
        <v>71.394999999999996</v>
      </c>
      <c r="AA1421" t="e">
        <v>#N/A</v>
      </c>
      <c r="AB1421" t="e">
        <v>#N/A</v>
      </c>
    </row>
    <row r="1422" spans="2:28">
      <c r="B1422" t="s">
        <v>7</v>
      </c>
      <c r="C1422" t="s">
        <v>6</v>
      </c>
      <c r="D1422" t="s">
        <v>220</v>
      </c>
      <c r="E1422">
        <v>1957</v>
      </c>
      <c r="F1422">
        <v>7.1870000000000003</v>
      </c>
      <c r="G1422">
        <v>31.795999999999999</v>
      </c>
      <c r="H1422" t="str">
        <f xml:space="preserve"> _01_data[[#This Row],[country]] &amp; _01_data[[#This Row],[year]]</f>
        <v>Angola1957</v>
      </c>
      <c r="V1422">
        <v>35</v>
      </c>
      <c r="W1422">
        <v>1984</v>
      </c>
      <c r="X1422" t="str">
        <v>Bosnia and Herzegovina</v>
      </c>
      <c r="Y1422">
        <v>1.9730000000000001</v>
      </c>
      <c r="Z1422">
        <v>71.774000000000001</v>
      </c>
      <c r="AA1422" t="e">
        <v>#N/A</v>
      </c>
      <c r="AB1422" t="e">
        <v>#N/A</v>
      </c>
    </row>
    <row r="1423" spans="2:28">
      <c r="B1423" t="s">
        <v>8</v>
      </c>
      <c r="C1423" t="s">
        <v>221</v>
      </c>
      <c r="D1423" t="s">
        <v>9</v>
      </c>
      <c r="E1423">
        <v>1957</v>
      </c>
      <c r="F1423">
        <v>4.5129999999999999</v>
      </c>
      <c r="G1423">
        <v>60.722000000000001</v>
      </c>
      <c r="H1423" t="str">
        <f xml:space="preserve"> _01_data[[#This Row],[country]] &amp; _01_data[[#This Row],[year]]</f>
        <v>Antigua and Barbuda1957</v>
      </c>
      <c r="V1423">
        <v>36</v>
      </c>
      <c r="W1423">
        <v>1985</v>
      </c>
      <c r="X1423" t="str">
        <v>Bosnia and Herzegovina</v>
      </c>
      <c r="Y1423">
        <v>1.9530000000000001</v>
      </c>
      <c r="Z1423">
        <v>71.980999999999995</v>
      </c>
      <c r="AA1423" t="e">
        <v>#N/A</v>
      </c>
      <c r="AB1423" t="e">
        <v>#N/A</v>
      </c>
    </row>
    <row r="1424" spans="2:28">
      <c r="B1424" t="s">
        <v>10</v>
      </c>
      <c r="C1424" t="s">
        <v>221</v>
      </c>
      <c r="D1424" t="s">
        <v>222</v>
      </c>
      <c r="E1424">
        <v>1957</v>
      </c>
      <c r="F1424">
        <v>3.13</v>
      </c>
      <c r="G1424">
        <v>64.414000000000001</v>
      </c>
      <c r="H1424" t="str">
        <f xml:space="preserve"> _01_data[[#This Row],[country]] &amp; _01_data[[#This Row],[year]]</f>
        <v>Argentina1957</v>
      </c>
      <c r="V1424">
        <v>37</v>
      </c>
      <c r="W1424">
        <v>1986</v>
      </c>
      <c r="X1424" t="str">
        <v>Bosnia and Herzegovina</v>
      </c>
      <c r="Y1424">
        <v>1.925</v>
      </c>
      <c r="Z1424">
        <v>71.811000000000007</v>
      </c>
      <c r="AA1424" t="e">
        <v>#N/A</v>
      </c>
      <c r="AB1424" t="e">
        <v>#N/A</v>
      </c>
    </row>
    <row r="1425" spans="2:28">
      <c r="B1425" t="s">
        <v>11</v>
      </c>
      <c r="C1425" t="s">
        <v>4</v>
      </c>
      <c r="D1425" t="s">
        <v>223</v>
      </c>
      <c r="E1425">
        <v>1957</v>
      </c>
      <c r="F1425">
        <v>4.5270000000000001</v>
      </c>
      <c r="G1425">
        <v>64.703999999999994</v>
      </c>
      <c r="H1425" t="str">
        <f xml:space="preserve"> _01_data[[#This Row],[country]] &amp; _01_data[[#This Row],[year]]</f>
        <v>Armenia1957</v>
      </c>
      <c r="V1425">
        <v>38</v>
      </c>
      <c r="W1425">
        <v>1987</v>
      </c>
      <c r="X1425" t="str">
        <v>Bosnia and Herzegovina</v>
      </c>
      <c r="Y1425">
        <v>1.887</v>
      </c>
      <c r="Z1425">
        <v>71.174999999999997</v>
      </c>
      <c r="AA1425" t="e">
        <v>#N/A</v>
      </c>
      <c r="AB1425" t="e">
        <v>#N/A</v>
      </c>
    </row>
    <row r="1426" spans="2:28">
      <c r="B1426" t="s">
        <v>12</v>
      </c>
      <c r="C1426" t="s">
        <v>221</v>
      </c>
      <c r="D1426" t="s">
        <v>224</v>
      </c>
      <c r="E1426">
        <v>1957</v>
      </c>
      <c r="F1426">
        <v>5.2229999999999999</v>
      </c>
      <c r="G1426">
        <v>64.085999999999999</v>
      </c>
      <c r="H1426" t="str">
        <f xml:space="preserve"> _01_data[[#This Row],[country]] &amp; _01_data[[#This Row],[year]]</f>
        <v>Aruba1957</v>
      </c>
      <c r="V1426">
        <v>39</v>
      </c>
      <c r="W1426">
        <v>1988</v>
      </c>
      <c r="X1426" t="str">
        <v>Bosnia and Herzegovina</v>
      </c>
      <c r="Y1426">
        <v>1.8360000000000001</v>
      </c>
      <c r="Z1426">
        <v>70.087999999999994</v>
      </c>
      <c r="AA1426" t="e">
        <v>#N/A</v>
      </c>
      <c r="AB1426" t="e">
        <v>#N/A</v>
      </c>
    </row>
    <row r="1427" spans="2:28">
      <c r="B1427" t="s">
        <v>13</v>
      </c>
      <c r="C1427" t="s">
        <v>225</v>
      </c>
      <c r="D1427" t="s">
        <v>225</v>
      </c>
      <c r="E1427">
        <v>1957</v>
      </c>
      <c r="F1427">
        <v>3.4209999999999998</v>
      </c>
      <c r="G1427">
        <v>70.33</v>
      </c>
      <c r="H1427" t="str">
        <f xml:space="preserve"> _01_data[[#This Row],[country]] &amp; _01_data[[#This Row],[year]]</f>
        <v>Australia1957</v>
      </c>
      <c r="V1427">
        <v>40</v>
      </c>
      <c r="W1427">
        <v>1989</v>
      </c>
      <c r="X1427" t="str">
        <v>Bosnia and Herzegovina</v>
      </c>
      <c r="Y1427">
        <v>1.7749999999999999</v>
      </c>
      <c r="Z1427">
        <v>68.662999999999997</v>
      </c>
      <c r="AA1427" t="e">
        <v>#N/A</v>
      </c>
      <c r="AB1427" t="e">
        <v>#N/A</v>
      </c>
    </row>
    <row r="1428" spans="2:28">
      <c r="B1428" t="s">
        <v>14</v>
      </c>
      <c r="C1428" t="s">
        <v>4</v>
      </c>
      <c r="D1428" t="s">
        <v>226</v>
      </c>
      <c r="E1428">
        <v>1957</v>
      </c>
      <c r="F1428">
        <v>2.5720000000000001</v>
      </c>
      <c r="G1428">
        <v>67.48</v>
      </c>
      <c r="H1428" t="str">
        <f xml:space="preserve"> _01_data[[#This Row],[country]] &amp; _01_data[[#This Row],[year]]</f>
        <v>Austria1957</v>
      </c>
      <c r="V1428">
        <v>41</v>
      </c>
      <c r="W1428">
        <v>1990</v>
      </c>
      <c r="X1428" t="str">
        <v>Bosnia and Herzegovina</v>
      </c>
      <c r="Y1428">
        <v>1.708</v>
      </c>
      <c r="Z1428">
        <v>67.179000000000002</v>
      </c>
      <c r="AA1428" t="e">
        <v>#N/A</v>
      </c>
      <c r="AB1428" t="e">
        <v>#N/A</v>
      </c>
    </row>
    <row r="1429" spans="2:28">
      <c r="B1429" t="s">
        <v>15</v>
      </c>
      <c r="C1429" t="s">
        <v>4</v>
      </c>
      <c r="D1429" t="s">
        <v>223</v>
      </c>
      <c r="E1429">
        <v>1957</v>
      </c>
      <c r="F1429">
        <v>5.4340000000000002</v>
      </c>
      <c r="G1429">
        <v>59.802</v>
      </c>
      <c r="H1429" t="str">
        <f xml:space="preserve"> _01_data[[#This Row],[country]] &amp; _01_data[[#This Row],[year]]</f>
        <v>Azerbaijan1957</v>
      </c>
      <c r="V1429">
        <v>42</v>
      </c>
      <c r="W1429">
        <v>1991</v>
      </c>
      <c r="X1429" t="str">
        <v>Bosnia and Herzegovina</v>
      </c>
      <c r="Y1429">
        <v>1.645</v>
      </c>
      <c r="Z1429">
        <v>65.997</v>
      </c>
      <c r="AA1429" t="e">
        <v>#N/A</v>
      </c>
      <c r="AB1429" t="e">
        <v>#N/A</v>
      </c>
    </row>
    <row r="1430" spans="2:28">
      <c r="B1430" t="s">
        <v>16</v>
      </c>
      <c r="C1430" t="s">
        <v>221</v>
      </c>
      <c r="D1430" t="s">
        <v>9</v>
      </c>
      <c r="E1430">
        <v>1957</v>
      </c>
      <c r="F1430">
        <v>4.3230000000000004</v>
      </c>
      <c r="G1430">
        <v>61.81</v>
      </c>
      <c r="H1430" t="str">
        <f xml:space="preserve"> _01_data[[#This Row],[country]] &amp; _01_data[[#This Row],[year]]</f>
        <v>Bahamas1957</v>
      </c>
      <c r="V1430">
        <v>43</v>
      </c>
      <c r="W1430">
        <v>1992</v>
      </c>
      <c r="X1430" t="str">
        <v>Bosnia and Herzegovina</v>
      </c>
      <c r="Y1430">
        <v>1.5940000000000001</v>
      </c>
      <c r="Z1430">
        <v>65.403000000000006</v>
      </c>
      <c r="AA1430" t="e">
        <v>#N/A</v>
      </c>
      <c r="AB1430" t="e">
        <v>#N/A</v>
      </c>
    </row>
    <row r="1431" spans="2:28">
      <c r="B1431" t="s">
        <v>17</v>
      </c>
      <c r="C1431" t="s">
        <v>216</v>
      </c>
      <c r="D1431" t="s">
        <v>223</v>
      </c>
      <c r="E1431">
        <v>1957</v>
      </c>
      <c r="F1431">
        <v>6.9740000000000002</v>
      </c>
      <c r="G1431">
        <v>47.9</v>
      </c>
      <c r="H1431" t="str">
        <f xml:space="preserve"> _01_data[[#This Row],[country]] &amp; _01_data[[#This Row],[year]]</f>
        <v>Bahrain1957</v>
      </c>
      <c r="V1431">
        <v>44</v>
      </c>
      <c r="W1431">
        <v>1993</v>
      </c>
      <c r="X1431" t="str">
        <v>Bosnia and Herzegovina</v>
      </c>
      <c r="Y1431">
        <v>1.5580000000000001</v>
      </c>
      <c r="Z1431">
        <v>65.557000000000002</v>
      </c>
      <c r="AA1431" t="e">
        <v>#N/A</v>
      </c>
      <c r="AB1431" t="e">
        <v>#N/A</v>
      </c>
    </row>
    <row r="1432" spans="2:28">
      <c r="B1432" t="s">
        <v>18</v>
      </c>
      <c r="C1432" t="s">
        <v>216</v>
      </c>
      <c r="D1432" t="s">
        <v>217</v>
      </c>
      <c r="E1432">
        <v>1957</v>
      </c>
      <c r="F1432">
        <v>6.6020000000000003</v>
      </c>
      <c r="G1432">
        <v>45.453000000000003</v>
      </c>
      <c r="H1432" t="str">
        <f xml:space="preserve"> _01_data[[#This Row],[country]] &amp; _01_data[[#This Row],[year]]</f>
        <v>Bangladesh1957</v>
      </c>
      <c r="V1432">
        <v>45</v>
      </c>
      <c r="W1432">
        <v>1994</v>
      </c>
      <c r="X1432" t="str">
        <v>Bosnia and Herzegovina</v>
      </c>
      <c r="Y1432">
        <v>1.538</v>
      </c>
      <c r="Z1432">
        <v>66.462000000000003</v>
      </c>
      <c r="AA1432" t="e">
        <v>#N/A</v>
      </c>
      <c r="AB1432" t="e">
        <v>#N/A</v>
      </c>
    </row>
    <row r="1433" spans="2:28">
      <c r="B1433" t="s">
        <v>19</v>
      </c>
      <c r="C1433" t="s">
        <v>221</v>
      </c>
      <c r="D1433" t="s">
        <v>224</v>
      </c>
      <c r="E1433">
        <v>1957</v>
      </c>
      <c r="F1433">
        <v>4.3280000000000003</v>
      </c>
      <c r="G1433">
        <v>59.569000000000003</v>
      </c>
      <c r="H1433" t="str">
        <f xml:space="preserve"> _01_data[[#This Row],[country]] &amp; _01_data[[#This Row],[year]]</f>
        <v>Barbados1957</v>
      </c>
      <c r="V1433">
        <v>46</v>
      </c>
      <c r="W1433">
        <v>1995</v>
      </c>
      <c r="X1433" t="str">
        <v>Bosnia and Herzegovina</v>
      </c>
      <c r="Y1433">
        <v>1.528</v>
      </c>
      <c r="Z1433">
        <v>67.972999999999999</v>
      </c>
      <c r="AA1433" t="e">
        <v>#N/A</v>
      </c>
      <c r="AB1433" t="e">
        <v>#N/A</v>
      </c>
    </row>
    <row r="1434" spans="2:28">
      <c r="B1434" t="s">
        <v>20</v>
      </c>
      <c r="C1434" t="s">
        <v>4</v>
      </c>
      <c r="D1434" t="s">
        <v>218</v>
      </c>
      <c r="E1434">
        <v>1957</v>
      </c>
      <c r="F1434">
        <v>2.734</v>
      </c>
      <c r="G1434">
        <v>67.742000000000004</v>
      </c>
      <c r="H1434" t="str">
        <f xml:space="preserve"> _01_data[[#This Row],[country]] &amp; _01_data[[#This Row],[year]]</f>
        <v>Belarus1957</v>
      </c>
      <c r="V1434">
        <v>47</v>
      </c>
      <c r="W1434">
        <v>1996</v>
      </c>
      <c r="X1434" t="str">
        <v>Bosnia and Herzegovina</v>
      </c>
      <c r="Y1434">
        <v>1.5189999999999999</v>
      </c>
      <c r="Z1434">
        <v>69.817999999999998</v>
      </c>
      <c r="AA1434" t="e">
        <v>#N/A</v>
      </c>
      <c r="AB1434" t="e">
        <v>#N/A</v>
      </c>
    </row>
    <row r="1435" spans="2:28">
      <c r="B1435" t="s">
        <v>21</v>
      </c>
      <c r="C1435" t="s">
        <v>4</v>
      </c>
      <c r="D1435" t="s">
        <v>226</v>
      </c>
      <c r="E1435">
        <v>1957</v>
      </c>
      <c r="F1435">
        <v>2.4940000000000002</v>
      </c>
      <c r="G1435">
        <v>69.239999999999995</v>
      </c>
      <c r="H1435" t="str">
        <f xml:space="preserve"> _01_data[[#This Row],[country]] &amp; _01_data[[#This Row],[year]]</f>
        <v>Belgium1957</v>
      </c>
      <c r="V1435">
        <v>48</v>
      </c>
      <c r="W1435">
        <v>1997</v>
      </c>
      <c r="X1435" t="str">
        <v>Bosnia and Herzegovina</v>
      </c>
      <c r="Y1435">
        <v>1.5029999999999999</v>
      </c>
      <c r="Z1435">
        <v>71.638999999999996</v>
      </c>
      <c r="AA1435" t="e">
        <v>#N/A</v>
      </c>
      <c r="AB1435" t="e">
        <v>#N/A</v>
      </c>
    </row>
    <row r="1436" spans="2:28">
      <c r="B1436" t="s">
        <v>22</v>
      </c>
      <c r="C1436" t="s">
        <v>221</v>
      </c>
      <c r="D1436" t="s">
        <v>227</v>
      </c>
      <c r="E1436">
        <v>1957</v>
      </c>
      <c r="F1436">
        <v>6.56</v>
      </c>
      <c r="G1436">
        <v>58.366</v>
      </c>
      <c r="H1436" t="str">
        <f xml:space="preserve"> _01_data[[#This Row],[country]] &amp; _01_data[[#This Row],[year]]</f>
        <v>Belize1957</v>
      </c>
      <c r="V1436">
        <v>49</v>
      </c>
      <c r="W1436">
        <v>1998</v>
      </c>
      <c r="X1436" t="str">
        <v>Bosnia and Herzegovina</v>
      </c>
      <c r="Y1436">
        <v>1.474</v>
      </c>
      <c r="Z1436">
        <v>73.155000000000001</v>
      </c>
      <c r="AA1436" t="e">
        <v>#N/A</v>
      </c>
      <c r="AB1436" t="e">
        <v>#N/A</v>
      </c>
    </row>
    <row r="1437" spans="2:28">
      <c r="B1437" t="s">
        <v>23</v>
      </c>
      <c r="C1437" t="s">
        <v>6</v>
      </c>
      <c r="D1437" t="s">
        <v>228</v>
      </c>
      <c r="E1437">
        <v>1957</v>
      </c>
      <c r="F1437">
        <v>6.1079999999999997</v>
      </c>
      <c r="G1437">
        <v>35.892000000000003</v>
      </c>
      <c r="H1437" t="str">
        <f xml:space="preserve"> _01_data[[#This Row],[country]] &amp; _01_data[[#This Row],[year]]</f>
        <v>Benin1957</v>
      </c>
      <c r="V1437">
        <v>50</v>
      </c>
      <c r="W1437">
        <v>1999</v>
      </c>
      <c r="X1437" t="str">
        <v>Bosnia and Herzegovina</v>
      </c>
      <c r="Y1437">
        <v>1.4330000000000001</v>
      </c>
      <c r="Z1437">
        <v>74.247</v>
      </c>
      <c r="AA1437" t="e">
        <v>#N/A</v>
      </c>
      <c r="AB1437" t="e">
        <v>#N/A</v>
      </c>
    </row>
    <row r="1438" spans="2:28">
      <c r="B1438" t="s">
        <v>24</v>
      </c>
      <c r="C1438" t="s">
        <v>216</v>
      </c>
      <c r="D1438" t="s">
        <v>217</v>
      </c>
      <c r="E1438">
        <v>1957</v>
      </c>
      <c r="F1438">
        <v>6.67</v>
      </c>
      <c r="G1438">
        <v>31.21</v>
      </c>
      <c r="H1438" t="str">
        <f xml:space="preserve"> _01_data[[#This Row],[country]] &amp; _01_data[[#This Row],[year]]</f>
        <v>Bhutan1957</v>
      </c>
      <c r="V1438">
        <v>51</v>
      </c>
      <c r="W1438">
        <v>2000</v>
      </c>
      <c r="X1438" t="str">
        <v>Bosnia and Herzegovina</v>
      </c>
      <c r="Y1438">
        <v>1.381</v>
      </c>
      <c r="Z1438">
        <v>74.882000000000005</v>
      </c>
      <c r="AA1438" t="e">
        <v>#N/A</v>
      </c>
      <c r="AB1438" t="e">
        <v>#N/A</v>
      </c>
    </row>
    <row r="1439" spans="2:28">
      <c r="B1439" t="s">
        <v>25</v>
      </c>
      <c r="C1439" t="s">
        <v>221</v>
      </c>
      <c r="D1439" t="s">
        <v>222</v>
      </c>
      <c r="E1439">
        <v>1957</v>
      </c>
      <c r="F1439">
        <v>6.7539999999999996</v>
      </c>
      <c r="G1439">
        <v>41.746000000000002</v>
      </c>
      <c r="H1439" t="str">
        <f xml:space="preserve"> _01_data[[#This Row],[country]] &amp; _01_data[[#This Row],[year]]</f>
        <v>Bolivia1957</v>
      </c>
      <c r="V1439">
        <v>52</v>
      </c>
      <c r="W1439">
        <v>2001</v>
      </c>
      <c r="X1439" t="str">
        <v>Bosnia and Herzegovina</v>
      </c>
      <c r="Y1439">
        <v>1.325</v>
      </c>
      <c r="Z1439">
        <v>75.123999999999995</v>
      </c>
      <c r="AA1439" t="e">
        <v>#N/A</v>
      </c>
      <c r="AB1439" t="e">
        <v>#N/A</v>
      </c>
    </row>
    <row r="1440" spans="2:28">
      <c r="B1440" t="s">
        <v>26</v>
      </c>
      <c r="C1440" t="s">
        <v>4</v>
      </c>
      <c r="D1440" t="s">
        <v>218</v>
      </c>
      <c r="E1440">
        <v>1957</v>
      </c>
      <c r="F1440">
        <v>4.3360000000000003</v>
      </c>
      <c r="G1440">
        <v>58.067</v>
      </c>
      <c r="H1440" t="str">
        <f xml:space="preserve"> _01_data[[#This Row],[country]] &amp; _01_data[[#This Row],[year]]</f>
        <v>Bosnia and Herzegovina1957</v>
      </c>
      <c r="V1440">
        <v>53</v>
      </c>
      <c r="W1440">
        <v>2002</v>
      </c>
      <c r="X1440" t="str">
        <v>Bosnia and Herzegovina</v>
      </c>
      <c r="Y1440">
        <v>1.2749999999999999</v>
      </c>
      <c r="Z1440">
        <v>75.165000000000006</v>
      </c>
      <c r="AA1440" t="e">
        <v>#N/A</v>
      </c>
      <c r="AB1440" t="e">
        <v>#N/A</v>
      </c>
    </row>
    <row r="1441" spans="2:28">
      <c r="B1441" t="s">
        <v>27</v>
      </c>
      <c r="C1441" t="s">
        <v>6</v>
      </c>
      <c r="D1441" t="s">
        <v>229</v>
      </c>
      <c r="E1441">
        <v>1957</v>
      </c>
      <c r="F1441">
        <v>6.5679999999999996</v>
      </c>
      <c r="G1441">
        <v>49.491999999999997</v>
      </c>
      <c r="H1441" t="str">
        <f xml:space="preserve"> _01_data[[#This Row],[country]] &amp; _01_data[[#This Row],[year]]</f>
        <v>Botswana1957</v>
      </c>
      <c r="V1441">
        <v>54</v>
      </c>
      <c r="W1441">
        <v>2003</v>
      </c>
      <c r="X1441" t="str">
        <v>Bosnia and Herzegovina</v>
      </c>
      <c r="Y1441">
        <v>1.236</v>
      </c>
      <c r="Z1441">
        <v>75.162000000000006</v>
      </c>
      <c r="AA1441" t="e">
        <v>#N/A</v>
      </c>
      <c r="AB1441" t="e">
        <v>#N/A</v>
      </c>
    </row>
    <row r="1442" spans="2:28">
      <c r="B1442" t="s">
        <v>28</v>
      </c>
      <c r="C1442" t="s">
        <v>221</v>
      </c>
      <c r="D1442" t="s">
        <v>222</v>
      </c>
      <c r="E1442">
        <v>1957</v>
      </c>
      <c r="F1442">
        <v>6.1760000000000002</v>
      </c>
      <c r="G1442">
        <v>53.222000000000001</v>
      </c>
      <c r="H1442" t="str">
        <f xml:space="preserve"> _01_data[[#This Row],[country]] &amp; _01_data[[#This Row],[year]]</f>
        <v>Brazil1957</v>
      </c>
      <c r="V1442">
        <v>55</v>
      </c>
      <c r="W1442">
        <v>2004</v>
      </c>
      <c r="X1442" t="str">
        <v>Bosnia and Herzegovina</v>
      </c>
      <c r="Y1442">
        <v>1.21</v>
      </c>
      <c r="Z1442">
        <v>75.17</v>
      </c>
      <c r="AA1442" t="e">
        <v>#N/A</v>
      </c>
      <c r="AB1442" t="e">
        <v>#N/A</v>
      </c>
    </row>
    <row r="1443" spans="2:28">
      <c r="B1443" t="s">
        <v>29</v>
      </c>
      <c r="C1443" t="s">
        <v>216</v>
      </c>
      <c r="D1443" t="s">
        <v>230</v>
      </c>
      <c r="E1443">
        <v>1957</v>
      </c>
      <c r="F1443">
        <v>6.4370000000000003</v>
      </c>
      <c r="G1443">
        <v>60.604999999999997</v>
      </c>
      <c r="H1443" t="str">
        <f xml:space="preserve"> _01_data[[#This Row],[country]] &amp; _01_data[[#This Row],[year]]</f>
        <v>Brunei1957</v>
      </c>
      <c r="V1443">
        <v>56</v>
      </c>
      <c r="W1443">
        <v>2005</v>
      </c>
      <c r="X1443" t="str">
        <v>Bosnia and Herzegovina</v>
      </c>
      <c r="Y1443">
        <v>1.1990000000000001</v>
      </c>
      <c r="Z1443">
        <v>75.225999999999999</v>
      </c>
      <c r="AA1443" t="e">
        <v>#N/A</v>
      </c>
      <c r="AB1443" t="e">
        <v>#N/A</v>
      </c>
    </row>
    <row r="1444" spans="2:28">
      <c r="B1444" t="s">
        <v>30</v>
      </c>
      <c r="C1444" t="s">
        <v>4</v>
      </c>
      <c r="D1444" t="s">
        <v>218</v>
      </c>
      <c r="E1444">
        <v>1957</v>
      </c>
      <c r="F1444">
        <v>2.3130000000000002</v>
      </c>
      <c r="G1444">
        <v>66.61</v>
      </c>
      <c r="H1444" t="str">
        <f xml:space="preserve"> _01_data[[#This Row],[country]] &amp; _01_data[[#This Row],[year]]</f>
        <v>Bulgaria1957</v>
      </c>
      <c r="V1444">
        <v>57</v>
      </c>
      <c r="W1444">
        <v>2006</v>
      </c>
      <c r="X1444" t="str">
        <v>Bosnia and Herzegovina</v>
      </c>
      <c r="Y1444">
        <v>1.1990000000000001</v>
      </c>
      <c r="Z1444">
        <v>75.337000000000003</v>
      </c>
      <c r="AA1444" t="e">
        <v>#N/A</v>
      </c>
      <c r="AB1444" t="e">
        <v>#N/A</v>
      </c>
    </row>
    <row r="1445" spans="2:28">
      <c r="B1445" t="s">
        <v>31</v>
      </c>
      <c r="C1445" t="s">
        <v>6</v>
      </c>
      <c r="D1445" t="s">
        <v>228</v>
      </c>
      <c r="E1445">
        <v>1957</v>
      </c>
      <c r="F1445">
        <v>6.2270000000000003</v>
      </c>
      <c r="G1445">
        <v>33.052999999999997</v>
      </c>
      <c r="H1445" t="str">
        <f xml:space="preserve"> _01_data[[#This Row],[country]] &amp; _01_data[[#This Row],[year]]</f>
        <v>Burkina Faso1957</v>
      </c>
      <c r="V1445">
        <v>58</v>
      </c>
      <c r="W1445">
        <v>2007</v>
      </c>
      <c r="X1445" t="str">
        <v>Bosnia and Herzegovina</v>
      </c>
      <c r="Y1445">
        <v>1.2070000000000001</v>
      </c>
      <c r="Z1445">
        <v>75.471000000000004</v>
      </c>
      <c r="AA1445" t="e">
        <v>#N/A</v>
      </c>
      <c r="AB1445" t="e">
        <v>#N/A</v>
      </c>
    </row>
    <row r="1446" spans="2:28">
      <c r="B1446" t="s">
        <v>32</v>
      </c>
      <c r="C1446" t="s">
        <v>6</v>
      </c>
      <c r="D1446" t="s">
        <v>231</v>
      </c>
      <c r="E1446">
        <v>1957</v>
      </c>
      <c r="F1446">
        <v>6.8449999999999998</v>
      </c>
      <c r="G1446">
        <v>40.378999999999998</v>
      </c>
      <c r="H1446" t="str">
        <f xml:space="preserve"> _01_data[[#This Row],[country]] &amp; _01_data[[#This Row],[year]]</f>
        <v>Burundi1957</v>
      </c>
      <c r="V1446">
        <v>59</v>
      </c>
      <c r="W1446">
        <v>2008</v>
      </c>
      <c r="X1446" t="str">
        <v>Bosnia and Herzegovina</v>
      </c>
      <c r="Y1446">
        <v>1.218</v>
      </c>
      <c r="Z1446">
        <v>75.608000000000004</v>
      </c>
      <c r="AA1446" t="e">
        <v>#N/A</v>
      </c>
      <c r="AB1446" t="e">
        <v>#N/A</v>
      </c>
    </row>
    <row r="1447" spans="2:28">
      <c r="B1447" t="s">
        <v>33</v>
      </c>
      <c r="C1447" t="s">
        <v>216</v>
      </c>
      <c r="D1447" t="s">
        <v>230</v>
      </c>
      <c r="E1447">
        <v>1957</v>
      </c>
      <c r="F1447">
        <v>6.9550000000000001</v>
      </c>
      <c r="G1447">
        <v>40.936</v>
      </c>
      <c r="H1447" t="str">
        <f xml:space="preserve"> _01_data[[#This Row],[country]] &amp; _01_data[[#This Row],[year]]</f>
        <v>Cambodia1957</v>
      </c>
      <c r="V1447">
        <v>60</v>
      </c>
      <c r="W1447">
        <v>2009</v>
      </c>
      <c r="X1447" t="str">
        <v>Bosnia and Herzegovina</v>
      </c>
      <c r="Y1447">
        <v>1.23</v>
      </c>
      <c r="Z1447">
        <v>75.75</v>
      </c>
      <c r="AA1447" t="e">
        <v>#N/A</v>
      </c>
      <c r="AB1447" t="e">
        <v>#N/A</v>
      </c>
    </row>
    <row r="1448" spans="2:28">
      <c r="B1448" t="s">
        <v>34</v>
      </c>
      <c r="C1448" t="s">
        <v>6</v>
      </c>
      <c r="D1448" t="s">
        <v>220</v>
      </c>
      <c r="E1448">
        <v>1957</v>
      </c>
      <c r="F1448">
        <v>5.5119999999999996</v>
      </c>
      <c r="G1448">
        <v>40.25</v>
      </c>
      <c r="H1448" t="str">
        <f xml:space="preserve"> _01_data[[#This Row],[country]] &amp; _01_data[[#This Row],[year]]</f>
        <v>Cameroon1957</v>
      </c>
      <c r="V1448">
        <v>61</v>
      </c>
      <c r="W1448">
        <v>2010</v>
      </c>
      <c r="X1448" t="str">
        <v>Bosnia and Herzegovina</v>
      </c>
      <c r="Y1448">
        <v>1.242</v>
      </c>
      <c r="Z1448">
        <v>75.897999999999996</v>
      </c>
      <c r="AA1448" t="e">
        <v>#N/A</v>
      </c>
      <c r="AB1448" t="e">
        <v>#N/A</v>
      </c>
    </row>
    <row r="1449" spans="2:28">
      <c r="B1449" t="s">
        <v>35</v>
      </c>
      <c r="C1449" t="s">
        <v>221</v>
      </c>
      <c r="D1449" t="s">
        <v>9</v>
      </c>
      <c r="E1449">
        <v>1957</v>
      </c>
      <c r="F1449">
        <v>3.93</v>
      </c>
      <c r="G1449">
        <v>69.959999999999994</v>
      </c>
      <c r="H1449" t="str">
        <f xml:space="preserve"> _01_data[[#This Row],[country]] &amp; _01_data[[#This Row],[year]]</f>
        <v>Canada1957</v>
      </c>
      <c r="V1449">
        <v>62</v>
      </c>
      <c r="W1449">
        <v>2011</v>
      </c>
      <c r="X1449" t="str">
        <v>Bosnia and Herzegovina</v>
      </c>
      <c r="Y1449">
        <v>1.2549999999999999</v>
      </c>
      <c r="Z1449">
        <v>76.052999999999997</v>
      </c>
      <c r="AA1449" t="e">
        <v>#N/A</v>
      </c>
      <c r="AB1449" t="e">
        <v>#N/A</v>
      </c>
    </row>
    <row r="1450" spans="2:28">
      <c r="B1450" t="s">
        <v>36</v>
      </c>
      <c r="C1450" t="s">
        <v>6</v>
      </c>
      <c r="D1450" t="s">
        <v>228</v>
      </c>
      <c r="E1450">
        <v>1957</v>
      </c>
      <c r="F1450">
        <v>6.7510000000000003</v>
      </c>
      <c r="G1450">
        <v>48.680999999999997</v>
      </c>
      <c r="H1450" t="str">
        <f xml:space="preserve"> _01_data[[#This Row],[country]] &amp; _01_data[[#This Row],[year]]</f>
        <v>Cape Verde1957</v>
      </c>
      <c r="V1450">
        <v>63</v>
      </c>
      <c r="W1450">
        <v>2012</v>
      </c>
      <c r="X1450" t="str">
        <v>Bosnia and Herzegovina</v>
      </c>
      <c r="Y1450">
        <v>1.268</v>
      </c>
      <c r="Z1450">
        <v>76.210999999999999</v>
      </c>
      <c r="AA1450" t="e">
        <v>#N/A</v>
      </c>
      <c r="AB1450" t="e">
        <v>#N/A</v>
      </c>
    </row>
    <row r="1451" spans="2:28">
      <c r="B1451" t="s">
        <v>37</v>
      </c>
      <c r="C1451" t="s">
        <v>6</v>
      </c>
      <c r="D1451" t="s">
        <v>220</v>
      </c>
      <c r="E1451">
        <v>1957</v>
      </c>
      <c r="F1451">
        <v>5.734</v>
      </c>
      <c r="G1451">
        <v>35.274000000000001</v>
      </c>
      <c r="H1451" t="str">
        <f xml:space="preserve"> _01_data[[#This Row],[country]] &amp; _01_data[[#This Row],[year]]</f>
        <v>Central African Republic1957</v>
      </c>
      <c r="V1451">
        <v>64</v>
      </c>
      <c r="W1451">
        <v>2013</v>
      </c>
      <c r="X1451" t="str">
        <v>Bosnia and Herzegovina</v>
      </c>
      <c r="Y1451">
        <v>1.2829999999999999</v>
      </c>
      <c r="Z1451">
        <v>76.37</v>
      </c>
      <c r="AA1451">
        <v>1.2829999999999999</v>
      </c>
      <c r="AB1451">
        <v>76.37</v>
      </c>
    </row>
    <row r="1452" spans="2:28">
      <c r="B1452" t="s">
        <v>38</v>
      </c>
      <c r="C1452" t="s">
        <v>6</v>
      </c>
      <c r="D1452" t="s">
        <v>220</v>
      </c>
      <c r="E1452">
        <v>1957</v>
      </c>
      <c r="F1452">
        <v>6.19</v>
      </c>
      <c r="G1452">
        <v>37.229999999999997</v>
      </c>
      <c r="H1452" t="str">
        <f xml:space="preserve"> _01_data[[#This Row],[country]] &amp; _01_data[[#This Row],[year]]</f>
        <v>Chad1957</v>
      </c>
      <c r="V1452">
        <v>0</v>
      </c>
      <c r="W1452" t="str">
        <v/>
      </c>
      <c r="X1452" t="str">
        <v/>
      </c>
      <c r="Y1452" t="e">
        <v>#N/A</v>
      </c>
      <c r="Z1452" t="e">
        <v>#N/A</v>
      </c>
      <c r="AA1452" t="e">
        <v>#N/A</v>
      </c>
      <c r="AB1452" t="e">
        <v>#N/A</v>
      </c>
    </row>
    <row r="1453" spans="2:28">
      <c r="B1453" t="s">
        <v>39</v>
      </c>
      <c r="C1453" t="s">
        <v>4</v>
      </c>
      <c r="D1453" t="s">
        <v>226</v>
      </c>
      <c r="E1453">
        <v>1957</v>
      </c>
      <c r="F1453">
        <v>2.2149999999999999</v>
      </c>
      <c r="G1453">
        <v>70.369</v>
      </c>
      <c r="H1453" t="str">
        <f xml:space="preserve"> _01_data[[#This Row],[country]] &amp; _01_data[[#This Row],[year]]</f>
        <v>Channel Islands1957</v>
      </c>
      <c r="V1453">
        <v>1</v>
      </c>
      <c r="W1453">
        <v>1950</v>
      </c>
      <c r="X1453" t="str">
        <v>Botswana</v>
      </c>
      <c r="Y1453">
        <v>6.4690000000000003</v>
      </c>
      <c r="Z1453">
        <v>46.829000000000001</v>
      </c>
      <c r="AA1453" t="e">
        <v>#N/A</v>
      </c>
      <c r="AB1453" t="e">
        <v>#N/A</v>
      </c>
    </row>
    <row r="1454" spans="2:28">
      <c r="B1454" t="s">
        <v>40</v>
      </c>
      <c r="C1454" t="s">
        <v>221</v>
      </c>
      <c r="D1454" t="s">
        <v>222</v>
      </c>
      <c r="E1454">
        <v>1957</v>
      </c>
      <c r="F1454">
        <v>5.4909999999999997</v>
      </c>
      <c r="G1454">
        <v>56.015000000000001</v>
      </c>
      <c r="H1454" t="str">
        <f xml:space="preserve"> _01_data[[#This Row],[country]] &amp; _01_data[[#This Row],[year]]</f>
        <v>Chile1957</v>
      </c>
      <c r="V1454">
        <v>2</v>
      </c>
      <c r="W1454">
        <v>1951</v>
      </c>
      <c r="X1454" t="str">
        <v>Botswana</v>
      </c>
      <c r="Y1454">
        <v>6.4770000000000003</v>
      </c>
      <c r="Z1454">
        <v>47.036999999999999</v>
      </c>
      <c r="AA1454" t="e">
        <v>#N/A</v>
      </c>
      <c r="AB1454" t="e">
        <v>#N/A</v>
      </c>
    </row>
    <row r="1455" spans="2:28">
      <c r="B1455" t="s">
        <v>41</v>
      </c>
      <c r="C1455" t="s">
        <v>216</v>
      </c>
      <c r="D1455" t="s">
        <v>232</v>
      </c>
      <c r="E1455">
        <v>1957</v>
      </c>
      <c r="F1455">
        <v>6.2050000000000001</v>
      </c>
      <c r="G1455">
        <v>50.548960000000001</v>
      </c>
      <c r="H1455" t="str">
        <f xml:space="preserve"> _01_data[[#This Row],[country]] &amp; _01_data[[#This Row],[year]]</f>
        <v>China1957</v>
      </c>
      <c r="V1455">
        <v>3</v>
      </c>
      <c r="W1455">
        <v>1952</v>
      </c>
      <c r="X1455" t="str">
        <v>Botswana</v>
      </c>
      <c r="Y1455">
        <v>6.492</v>
      </c>
      <c r="Z1455">
        <v>47.451000000000001</v>
      </c>
      <c r="AA1455" t="e">
        <v>#N/A</v>
      </c>
      <c r="AB1455" t="e">
        <v>#N/A</v>
      </c>
    </row>
    <row r="1456" spans="2:28">
      <c r="B1456" t="s">
        <v>42</v>
      </c>
      <c r="C1456" t="s">
        <v>221</v>
      </c>
      <c r="D1456" t="s">
        <v>222</v>
      </c>
      <c r="E1456">
        <v>1957</v>
      </c>
      <c r="F1456">
        <v>6.7789999999999999</v>
      </c>
      <c r="G1456">
        <v>54.819000000000003</v>
      </c>
      <c r="H1456" t="str">
        <f xml:space="preserve"> _01_data[[#This Row],[country]] &amp; _01_data[[#This Row],[year]]</f>
        <v>Colombia1957</v>
      </c>
      <c r="V1456">
        <v>4</v>
      </c>
      <c r="W1456">
        <v>1953</v>
      </c>
      <c r="X1456" t="str">
        <v>Botswana</v>
      </c>
      <c r="Y1456">
        <v>6.508</v>
      </c>
      <c r="Z1456">
        <v>47.863</v>
      </c>
      <c r="AA1456" t="e">
        <v>#N/A</v>
      </c>
      <c r="AB1456" t="e">
        <v>#N/A</v>
      </c>
    </row>
    <row r="1457" spans="2:28">
      <c r="B1457" t="s">
        <v>43</v>
      </c>
      <c r="C1457" t="s">
        <v>6</v>
      </c>
      <c r="D1457" t="s">
        <v>231</v>
      </c>
      <c r="E1457">
        <v>1957</v>
      </c>
      <c r="F1457">
        <v>6.56</v>
      </c>
      <c r="G1457">
        <v>42.280999999999999</v>
      </c>
      <c r="H1457" t="str">
        <f xml:space="preserve"> _01_data[[#This Row],[country]] &amp; _01_data[[#This Row],[year]]</f>
        <v>Comoros1957</v>
      </c>
      <c r="V1457">
        <v>5</v>
      </c>
      <c r="W1457">
        <v>1954</v>
      </c>
      <c r="X1457" t="str">
        <v>Botswana</v>
      </c>
      <c r="Y1457">
        <v>6.5229999999999997</v>
      </c>
      <c r="Z1457">
        <v>48.274000000000001</v>
      </c>
      <c r="AA1457" t="e">
        <v>#N/A</v>
      </c>
      <c r="AB1457" t="e">
        <v>#N/A</v>
      </c>
    </row>
    <row r="1458" spans="2:28">
      <c r="B1458" t="s">
        <v>44</v>
      </c>
      <c r="C1458" t="s">
        <v>6</v>
      </c>
      <c r="D1458" t="s">
        <v>220</v>
      </c>
      <c r="E1458">
        <v>1957</v>
      </c>
      <c r="F1458">
        <v>5.976</v>
      </c>
      <c r="G1458">
        <v>40.408999999999999</v>
      </c>
      <c r="H1458" t="str">
        <f xml:space="preserve"> _01_data[[#This Row],[country]] &amp; _01_data[[#This Row],[year]]</f>
        <v>Congo Democratic Republic1957</v>
      </c>
      <c r="V1458">
        <v>6</v>
      </c>
      <c r="W1458">
        <v>1955</v>
      </c>
      <c r="X1458" t="str">
        <v>Botswana</v>
      </c>
      <c r="Y1458">
        <v>6.5380000000000003</v>
      </c>
      <c r="Z1458">
        <v>48.683999999999997</v>
      </c>
      <c r="AA1458" t="e">
        <v>#N/A</v>
      </c>
      <c r="AB1458" t="e">
        <v>#N/A</v>
      </c>
    </row>
    <row r="1459" spans="2:28">
      <c r="B1459" t="s">
        <v>45</v>
      </c>
      <c r="C1459" t="s">
        <v>6</v>
      </c>
      <c r="D1459" t="s">
        <v>220</v>
      </c>
      <c r="E1459">
        <v>1957</v>
      </c>
      <c r="F1459">
        <v>5.7709999999999999</v>
      </c>
      <c r="G1459">
        <v>46.52</v>
      </c>
      <c r="H1459" t="str">
        <f xml:space="preserve"> _01_data[[#This Row],[country]] &amp; _01_data[[#This Row],[year]]</f>
        <v>Congo Republic1957</v>
      </c>
      <c r="V1459">
        <v>7</v>
      </c>
      <c r="W1459">
        <v>1956</v>
      </c>
      <c r="X1459" t="str">
        <v>Botswana</v>
      </c>
      <c r="Y1459">
        <v>6.5529999999999999</v>
      </c>
      <c r="Z1459">
        <v>49.09</v>
      </c>
      <c r="AA1459" t="e">
        <v>#N/A</v>
      </c>
      <c r="AB1459" t="e">
        <v>#N/A</v>
      </c>
    </row>
    <row r="1460" spans="2:28">
      <c r="B1460" t="s">
        <v>46</v>
      </c>
      <c r="C1460" t="s">
        <v>221</v>
      </c>
      <c r="D1460" t="s">
        <v>227</v>
      </c>
      <c r="E1460">
        <v>1957</v>
      </c>
      <c r="F1460">
        <v>7.1379999999999999</v>
      </c>
      <c r="G1460">
        <v>59.860999999999997</v>
      </c>
      <c r="H1460" t="str">
        <f xml:space="preserve"> _01_data[[#This Row],[country]] &amp; _01_data[[#This Row],[year]]</f>
        <v>Costa Rica1957</v>
      </c>
      <c r="V1460">
        <v>8</v>
      </c>
      <c r="W1460">
        <v>1957</v>
      </c>
      <c r="X1460" t="str">
        <v>Botswana</v>
      </c>
      <c r="Y1460">
        <v>6.5679999999999996</v>
      </c>
      <c r="Z1460">
        <v>49.491999999999997</v>
      </c>
      <c r="AA1460" t="e">
        <v>#N/A</v>
      </c>
      <c r="AB1460" t="e">
        <v>#N/A</v>
      </c>
    </row>
    <row r="1461" spans="2:28">
      <c r="B1461" t="s">
        <v>47</v>
      </c>
      <c r="C1461" t="s">
        <v>6</v>
      </c>
      <c r="D1461" t="s">
        <v>228</v>
      </c>
      <c r="E1461">
        <v>1957</v>
      </c>
      <c r="F1461">
        <v>7.1189999999999998</v>
      </c>
      <c r="G1461">
        <v>34.789000000000001</v>
      </c>
      <c r="H1461" t="str">
        <f xml:space="preserve"> _01_data[[#This Row],[country]] &amp; _01_data[[#This Row],[year]]</f>
        <v>Cote d'Ivoire1957</v>
      </c>
      <c r="V1461">
        <v>9</v>
      </c>
      <c r="W1461">
        <v>1958</v>
      </c>
      <c r="X1461" t="str">
        <v>Botswana</v>
      </c>
      <c r="Y1461">
        <v>6.5830000000000002</v>
      </c>
      <c r="Z1461">
        <v>49.889000000000003</v>
      </c>
      <c r="AA1461" t="e">
        <v>#N/A</v>
      </c>
      <c r="AB1461" t="e">
        <v>#N/A</v>
      </c>
    </row>
    <row r="1462" spans="2:28">
      <c r="B1462" t="s">
        <v>48</v>
      </c>
      <c r="C1462" t="s">
        <v>4</v>
      </c>
      <c r="D1462" t="s">
        <v>218</v>
      </c>
      <c r="E1462">
        <v>1957</v>
      </c>
      <c r="F1462">
        <v>2.4460000000000002</v>
      </c>
      <c r="G1462">
        <v>63.429000000000002</v>
      </c>
      <c r="H1462" t="str">
        <f xml:space="preserve"> _01_data[[#This Row],[country]] &amp; _01_data[[#This Row],[year]]</f>
        <v>Croatia1957</v>
      </c>
      <c r="V1462">
        <v>10</v>
      </c>
      <c r="W1462">
        <v>1959</v>
      </c>
      <c r="X1462" t="str">
        <v>Botswana</v>
      </c>
      <c r="Y1462">
        <v>6.5990000000000002</v>
      </c>
      <c r="Z1462">
        <v>50.277999999999999</v>
      </c>
      <c r="AA1462" t="e">
        <v>#N/A</v>
      </c>
      <c r="AB1462" t="e">
        <v>#N/A</v>
      </c>
    </row>
    <row r="1463" spans="2:28">
      <c r="B1463" t="s">
        <v>49</v>
      </c>
      <c r="C1463" t="s">
        <v>221</v>
      </c>
      <c r="D1463" t="s">
        <v>224</v>
      </c>
      <c r="E1463">
        <v>1957</v>
      </c>
      <c r="F1463">
        <v>3.7210000000000001</v>
      </c>
      <c r="G1463">
        <v>62.045999999999999</v>
      </c>
      <c r="H1463" t="str">
        <f xml:space="preserve"> _01_data[[#This Row],[country]] &amp; _01_data[[#This Row],[year]]</f>
        <v>Cuba1957</v>
      </c>
      <c r="V1463">
        <v>11</v>
      </c>
      <c r="W1463">
        <v>1960</v>
      </c>
      <c r="X1463" t="str">
        <v>Botswana</v>
      </c>
      <c r="Y1463">
        <v>6.6150000000000002</v>
      </c>
      <c r="Z1463">
        <v>50.654000000000003</v>
      </c>
      <c r="AA1463" t="e">
        <v>#N/A</v>
      </c>
      <c r="AB1463" t="e">
        <v>#N/A</v>
      </c>
    </row>
    <row r="1464" spans="2:28">
      <c r="B1464" t="s">
        <v>50</v>
      </c>
      <c r="C1464" t="s">
        <v>4</v>
      </c>
      <c r="D1464" t="s">
        <v>218</v>
      </c>
      <c r="E1464">
        <v>1957</v>
      </c>
      <c r="F1464">
        <v>3.5310000000000001</v>
      </c>
      <c r="G1464">
        <v>68.558999999999997</v>
      </c>
      <c r="H1464" t="str">
        <f xml:space="preserve"> _01_data[[#This Row],[country]] &amp; _01_data[[#This Row],[year]]</f>
        <v>Cyprus1957</v>
      </c>
      <c r="V1464">
        <v>12</v>
      </c>
      <c r="W1464">
        <v>1961</v>
      </c>
      <c r="X1464" t="str">
        <v>Botswana</v>
      </c>
      <c r="Y1464">
        <v>6.6319999999999997</v>
      </c>
      <c r="Z1464">
        <v>51.015000000000001</v>
      </c>
      <c r="AA1464" t="e">
        <v>#N/A</v>
      </c>
      <c r="AB1464" t="e">
        <v>#N/A</v>
      </c>
    </row>
    <row r="1465" spans="2:28">
      <c r="B1465" t="s">
        <v>51</v>
      </c>
      <c r="C1465" t="s">
        <v>4</v>
      </c>
      <c r="D1465" t="s">
        <v>218</v>
      </c>
      <c r="E1465">
        <v>1957</v>
      </c>
      <c r="F1465">
        <v>2.403</v>
      </c>
      <c r="G1465">
        <v>69.03</v>
      </c>
      <c r="H1465" t="str">
        <f xml:space="preserve"> _01_data[[#This Row],[country]] &amp; _01_data[[#This Row],[year]]</f>
        <v>Czech Republic1957</v>
      </c>
      <c r="V1465">
        <v>13</v>
      </c>
      <c r="W1465">
        <v>1962</v>
      </c>
      <c r="X1465" t="str">
        <v>Botswana</v>
      </c>
      <c r="Y1465">
        <v>6.649</v>
      </c>
      <c r="Z1465">
        <v>51.363</v>
      </c>
      <c r="AA1465" t="e">
        <v>#N/A</v>
      </c>
      <c r="AB1465" t="e">
        <v>#N/A</v>
      </c>
    </row>
    <row r="1466" spans="2:28">
      <c r="B1466" t="s">
        <v>52</v>
      </c>
      <c r="C1466" t="s">
        <v>4</v>
      </c>
      <c r="D1466" t="s">
        <v>226</v>
      </c>
      <c r="E1466">
        <v>1957</v>
      </c>
      <c r="F1466">
        <v>2.556</v>
      </c>
      <c r="G1466">
        <v>71.81</v>
      </c>
      <c r="H1466" t="str">
        <f xml:space="preserve"> _01_data[[#This Row],[country]] &amp; _01_data[[#This Row],[year]]</f>
        <v>Denmark1957</v>
      </c>
      <c r="V1466">
        <v>14</v>
      </c>
      <c r="W1466">
        <v>1963</v>
      </c>
      <c r="X1466" t="str">
        <v>Botswana</v>
      </c>
      <c r="Y1466">
        <v>6.6660000000000004</v>
      </c>
      <c r="Z1466">
        <v>51.7</v>
      </c>
      <c r="AA1466" t="e">
        <v>#N/A</v>
      </c>
      <c r="AB1466" t="e">
        <v>#N/A</v>
      </c>
    </row>
    <row r="1467" spans="2:28">
      <c r="B1467" t="s">
        <v>53</v>
      </c>
      <c r="C1467" t="s">
        <v>6</v>
      </c>
      <c r="D1467" t="s">
        <v>231</v>
      </c>
      <c r="E1467">
        <v>1957</v>
      </c>
      <c r="F1467">
        <v>6.3760000000000003</v>
      </c>
      <c r="G1467">
        <v>42.744</v>
      </c>
      <c r="H1467" t="str">
        <f xml:space="preserve"> _01_data[[#This Row],[country]] &amp; _01_data[[#This Row],[year]]</f>
        <v>Djibouti1957</v>
      </c>
      <c r="V1467">
        <v>15</v>
      </c>
      <c r="W1467">
        <v>1964</v>
      </c>
      <c r="X1467" t="str">
        <v>Botswana</v>
      </c>
      <c r="Y1467">
        <v>6.681</v>
      </c>
      <c r="Z1467">
        <v>52.034999999999997</v>
      </c>
      <c r="AA1467" t="e">
        <v>#N/A</v>
      </c>
      <c r="AB1467" t="e">
        <v>#N/A</v>
      </c>
    </row>
    <row r="1468" spans="2:28">
      <c r="B1468" t="s">
        <v>54</v>
      </c>
      <c r="C1468" t="s">
        <v>221</v>
      </c>
      <c r="D1468" t="s">
        <v>224</v>
      </c>
      <c r="E1468">
        <v>1957</v>
      </c>
      <c r="F1468">
        <v>7.6660000000000004</v>
      </c>
      <c r="G1468">
        <v>49.524999999999999</v>
      </c>
      <c r="H1468" t="str">
        <f xml:space="preserve"> _01_data[[#This Row],[country]] &amp; _01_data[[#This Row],[year]]</f>
        <v>Dominican Republic1957</v>
      </c>
      <c r="V1468">
        <v>16</v>
      </c>
      <c r="W1468">
        <v>1965</v>
      </c>
      <c r="X1468" t="str">
        <v>Botswana</v>
      </c>
      <c r="Y1468">
        <v>6.6929999999999996</v>
      </c>
      <c r="Z1468">
        <v>52.384</v>
      </c>
      <c r="AA1468" t="e">
        <v>#N/A</v>
      </c>
      <c r="AB1468" t="e">
        <v>#N/A</v>
      </c>
    </row>
    <row r="1469" spans="2:28">
      <c r="B1469" t="s">
        <v>55</v>
      </c>
      <c r="C1469" t="s">
        <v>221</v>
      </c>
      <c r="D1469" t="s">
        <v>222</v>
      </c>
      <c r="E1469">
        <v>1957</v>
      </c>
      <c r="F1469">
        <v>6.7190000000000003</v>
      </c>
      <c r="G1469">
        <v>51.128</v>
      </c>
      <c r="H1469" t="str">
        <f xml:space="preserve"> _01_data[[#This Row],[country]] &amp; _01_data[[#This Row],[year]]</f>
        <v>Ecuador1957</v>
      </c>
      <c r="V1469">
        <v>17</v>
      </c>
      <c r="W1469">
        <v>1966</v>
      </c>
      <c r="X1469" t="str">
        <v>Botswana</v>
      </c>
      <c r="Y1469">
        <v>6.6980000000000004</v>
      </c>
      <c r="Z1469">
        <v>52.764000000000003</v>
      </c>
      <c r="AA1469" t="e">
        <v>#N/A</v>
      </c>
      <c r="AB1469" t="e">
        <v>#N/A</v>
      </c>
    </row>
    <row r="1470" spans="2:28">
      <c r="B1470" t="s">
        <v>56</v>
      </c>
      <c r="C1470" t="s">
        <v>6</v>
      </c>
      <c r="D1470" t="s">
        <v>219</v>
      </c>
      <c r="E1470">
        <v>1957</v>
      </c>
      <c r="F1470">
        <v>6.6619999999999999</v>
      </c>
      <c r="G1470">
        <v>45.97</v>
      </c>
      <c r="H1470" t="str">
        <f xml:space="preserve"> _01_data[[#This Row],[country]] &amp; _01_data[[#This Row],[year]]</f>
        <v>Egypt1957</v>
      </c>
      <c r="V1470">
        <v>18</v>
      </c>
      <c r="W1470">
        <v>1967</v>
      </c>
      <c r="X1470" t="str">
        <v>Botswana</v>
      </c>
      <c r="Y1470">
        <v>6.6959999999999997</v>
      </c>
      <c r="Z1470">
        <v>53.186</v>
      </c>
      <c r="AA1470" t="e">
        <v>#N/A</v>
      </c>
      <c r="AB1470" t="e">
        <v>#N/A</v>
      </c>
    </row>
    <row r="1471" spans="2:28">
      <c r="B1471" t="s">
        <v>57</v>
      </c>
      <c r="C1471" t="s">
        <v>221</v>
      </c>
      <c r="D1471" t="s">
        <v>227</v>
      </c>
      <c r="E1471">
        <v>1957</v>
      </c>
      <c r="F1471">
        <v>6.5910000000000002</v>
      </c>
      <c r="G1471">
        <v>48.938000000000002</v>
      </c>
      <c r="H1471" t="str">
        <f xml:space="preserve"> _01_data[[#This Row],[country]] &amp; _01_data[[#This Row],[year]]</f>
        <v>El Salvador1957</v>
      </c>
      <c r="V1471">
        <v>19</v>
      </c>
      <c r="W1471">
        <v>1968</v>
      </c>
      <c r="X1471" t="str">
        <v>Botswana</v>
      </c>
      <c r="Y1471">
        <v>6.6859999999999999</v>
      </c>
      <c r="Z1471">
        <v>53.658999999999999</v>
      </c>
      <c r="AA1471" t="e">
        <v>#N/A</v>
      </c>
      <c r="AB1471" t="e">
        <v>#N/A</v>
      </c>
    </row>
    <row r="1472" spans="2:28">
      <c r="B1472" t="s">
        <v>58</v>
      </c>
      <c r="C1472" t="s">
        <v>6</v>
      </c>
      <c r="D1472" t="s">
        <v>220</v>
      </c>
      <c r="E1472">
        <v>1957</v>
      </c>
      <c r="F1472">
        <v>5.4950000000000001</v>
      </c>
      <c r="G1472">
        <v>35.837000000000003</v>
      </c>
      <c r="H1472" t="str">
        <f xml:space="preserve"> _01_data[[#This Row],[country]] &amp; _01_data[[#This Row],[year]]</f>
        <v>Equatorial Guinea1957</v>
      </c>
      <c r="V1472">
        <v>20</v>
      </c>
      <c r="W1472">
        <v>1969</v>
      </c>
      <c r="X1472" t="str">
        <v>Botswana</v>
      </c>
      <c r="Y1472">
        <v>6.6669999999999998</v>
      </c>
      <c r="Z1472">
        <v>54.183999999999997</v>
      </c>
      <c r="AA1472" t="e">
        <v>#N/A</v>
      </c>
      <c r="AB1472" t="e">
        <v>#N/A</v>
      </c>
    </row>
    <row r="1473" spans="2:28">
      <c r="B1473" t="s">
        <v>59</v>
      </c>
      <c r="C1473" t="s">
        <v>6</v>
      </c>
      <c r="D1473" t="s">
        <v>231</v>
      </c>
      <c r="E1473">
        <v>1957</v>
      </c>
      <c r="F1473">
        <v>6.9710000000000001</v>
      </c>
      <c r="G1473">
        <v>36.728000000000002</v>
      </c>
      <c r="H1473" t="str">
        <f xml:space="preserve"> _01_data[[#This Row],[country]] &amp; _01_data[[#This Row],[year]]</f>
        <v>Eritrea1957</v>
      </c>
      <c r="V1473">
        <v>21</v>
      </c>
      <c r="W1473">
        <v>1970</v>
      </c>
      <c r="X1473" t="str">
        <v>Botswana</v>
      </c>
      <c r="Y1473">
        <v>6.641</v>
      </c>
      <c r="Z1473">
        <v>54.759</v>
      </c>
      <c r="AA1473" t="e">
        <v>#N/A</v>
      </c>
      <c r="AB1473" t="e">
        <v>#N/A</v>
      </c>
    </row>
    <row r="1474" spans="2:28">
      <c r="B1474" t="s">
        <v>60</v>
      </c>
      <c r="C1474" t="s">
        <v>4</v>
      </c>
      <c r="D1474" t="s">
        <v>218</v>
      </c>
      <c r="E1474">
        <v>1957</v>
      </c>
      <c r="F1474">
        <v>1.992</v>
      </c>
      <c r="G1474">
        <v>67.525000000000006</v>
      </c>
      <c r="H1474" t="str">
        <f xml:space="preserve"> _01_data[[#This Row],[country]] &amp; _01_data[[#This Row],[year]]</f>
        <v>Estonia1957</v>
      </c>
      <c r="V1474">
        <v>22</v>
      </c>
      <c r="W1474">
        <v>1971</v>
      </c>
      <c r="X1474" t="str">
        <v>Botswana</v>
      </c>
      <c r="Y1474">
        <v>6.6109999999999998</v>
      </c>
      <c r="Z1474">
        <v>55.378999999999998</v>
      </c>
      <c r="AA1474" t="e">
        <v>#N/A</v>
      </c>
      <c r="AB1474" t="e">
        <v>#N/A</v>
      </c>
    </row>
    <row r="1475" spans="2:28">
      <c r="B1475" t="s">
        <v>61</v>
      </c>
      <c r="C1475" t="s">
        <v>6</v>
      </c>
      <c r="D1475" t="s">
        <v>231</v>
      </c>
      <c r="E1475">
        <v>1957</v>
      </c>
      <c r="F1475">
        <v>6.9169999999999998</v>
      </c>
      <c r="G1475">
        <v>36.420999999999999</v>
      </c>
      <c r="H1475" t="str">
        <f xml:space="preserve"> _01_data[[#This Row],[country]] &amp; _01_data[[#This Row],[year]]</f>
        <v>Ethiopia1957</v>
      </c>
      <c r="V1475">
        <v>23</v>
      </c>
      <c r="W1475">
        <v>1972</v>
      </c>
      <c r="X1475" t="str">
        <v>Botswana</v>
      </c>
      <c r="Y1475">
        <v>6.5789999999999997</v>
      </c>
      <c r="Z1475">
        <v>56.027000000000001</v>
      </c>
      <c r="AA1475" t="e">
        <v>#N/A</v>
      </c>
      <c r="AB1475" t="e">
        <v>#N/A</v>
      </c>
    </row>
    <row r="1476" spans="2:28">
      <c r="B1476" t="s">
        <v>62</v>
      </c>
      <c r="C1476" t="s">
        <v>225</v>
      </c>
      <c r="D1476" t="s">
        <v>225</v>
      </c>
      <c r="E1476">
        <v>1957</v>
      </c>
      <c r="F1476">
        <v>6.827</v>
      </c>
      <c r="G1476">
        <v>54.497999999999998</v>
      </c>
      <c r="H1476" t="str">
        <f xml:space="preserve"> _01_data[[#This Row],[country]] &amp; _01_data[[#This Row],[year]]</f>
        <v>Fiji1957</v>
      </c>
      <c r="V1476">
        <v>24</v>
      </c>
      <c r="W1476">
        <v>1973</v>
      </c>
      <c r="X1476" t="str">
        <v>Botswana</v>
      </c>
      <c r="Y1476">
        <v>6.5460000000000003</v>
      </c>
      <c r="Z1476">
        <v>56.686</v>
      </c>
      <c r="AA1476" t="e">
        <v>#N/A</v>
      </c>
      <c r="AB1476" t="e">
        <v>#N/A</v>
      </c>
    </row>
    <row r="1477" spans="2:28">
      <c r="B1477" t="s">
        <v>63</v>
      </c>
      <c r="C1477" t="s">
        <v>4</v>
      </c>
      <c r="D1477" t="s">
        <v>226</v>
      </c>
      <c r="E1477">
        <v>1957</v>
      </c>
      <c r="F1477">
        <v>2.86</v>
      </c>
      <c r="G1477">
        <v>67.489999999999995</v>
      </c>
      <c r="H1477" t="str">
        <f xml:space="preserve"> _01_data[[#This Row],[country]] &amp; _01_data[[#This Row],[year]]</f>
        <v>Finland1957</v>
      </c>
      <c r="V1477">
        <v>25</v>
      </c>
      <c r="W1477">
        <v>1974</v>
      </c>
      <c r="X1477" t="str">
        <v>Botswana</v>
      </c>
      <c r="Y1477">
        <v>6.5119999999999996</v>
      </c>
      <c r="Z1477">
        <v>57.344000000000001</v>
      </c>
      <c r="AA1477" t="e">
        <v>#N/A</v>
      </c>
      <c r="AB1477" t="e">
        <v>#N/A</v>
      </c>
    </row>
    <row r="1478" spans="2:28">
      <c r="B1478" t="s">
        <v>64</v>
      </c>
      <c r="C1478" t="s">
        <v>4</v>
      </c>
      <c r="D1478" t="s">
        <v>226</v>
      </c>
      <c r="E1478">
        <v>1957</v>
      </c>
      <c r="F1478">
        <v>2.6970000000000001</v>
      </c>
      <c r="G1478">
        <v>68.930000000000007</v>
      </c>
      <c r="H1478" t="str">
        <f xml:space="preserve"> _01_data[[#This Row],[country]] &amp; _01_data[[#This Row],[year]]</f>
        <v>France1957</v>
      </c>
      <c r="V1478">
        <v>26</v>
      </c>
      <c r="W1478">
        <v>1975</v>
      </c>
      <c r="X1478" t="str">
        <v>Botswana</v>
      </c>
      <c r="Y1478">
        <v>6.4770000000000003</v>
      </c>
      <c r="Z1478">
        <v>57.99</v>
      </c>
      <c r="AA1478" t="e">
        <v>#N/A</v>
      </c>
      <c r="AB1478" t="e">
        <v>#N/A</v>
      </c>
    </row>
    <row r="1479" spans="2:28">
      <c r="B1479" t="s">
        <v>65</v>
      </c>
      <c r="C1479" t="s">
        <v>221</v>
      </c>
      <c r="D1479" t="s">
        <v>222</v>
      </c>
      <c r="E1479">
        <v>1957</v>
      </c>
      <c r="F1479">
        <v>4.9240000000000004</v>
      </c>
      <c r="G1479">
        <v>55.783000000000001</v>
      </c>
      <c r="H1479" t="str">
        <f xml:space="preserve"> _01_data[[#This Row],[country]] &amp; _01_data[[#This Row],[year]]</f>
        <v>French Guiana1957</v>
      </c>
      <c r="V1479">
        <v>27</v>
      </c>
      <c r="W1479">
        <v>1976</v>
      </c>
      <c r="X1479" t="str">
        <v>Botswana</v>
      </c>
      <c r="Y1479">
        <v>6.44</v>
      </c>
      <c r="Z1479">
        <v>58.616</v>
      </c>
      <c r="AA1479" t="e">
        <v>#N/A</v>
      </c>
      <c r="AB1479" t="e">
        <v>#N/A</v>
      </c>
    </row>
    <row r="1480" spans="2:28">
      <c r="B1480" t="s">
        <v>66</v>
      </c>
      <c r="C1480" t="s">
        <v>225</v>
      </c>
      <c r="D1480" t="s">
        <v>225</v>
      </c>
      <c r="E1480">
        <v>1957</v>
      </c>
      <c r="F1480">
        <v>5.8819999999999997</v>
      </c>
      <c r="G1480">
        <v>54.439</v>
      </c>
      <c r="H1480" t="str">
        <f xml:space="preserve"> _01_data[[#This Row],[country]] &amp; _01_data[[#This Row],[year]]</f>
        <v>French Polynesia1957</v>
      </c>
      <c r="V1480">
        <v>28</v>
      </c>
      <c r="W1480">
        <v>1977</v>
      </c>
      <c r="X1480" t="str">
        <v>Botswana</v>
      </c>
      <c r="Y1480">
        <v>6.399</v>
      </c>
      <c r="Z1480">
        <v>59.219000000000001</v>
      </c>
      <c r="AA1480" t="e">
        <v>#N/A</v>
      </c>
      <c r="AB1480" t="e">
        <v>#N/A</v>
      </c>
    </row>
    <row r="1481" spans="2:28">
      <c r="B1481" t="s">
        <v>67</v>
      </c>
      <c r="C1481" t="s">
        <v>6</v>
      </c>
      <c r="D1481" t="s">
        <v>220</v>
      </c>
      <c r="E1481">
        <v>1957</v>
      </c>
      <c r="F1481">
        <v>4.173</v>
      </c>
      <c r="G1481">
        <v>38.728999999999999</v>
      </c>
      <c r="H1481" t="str">
        <f xml:space="preserve"> _01_data[[#This Row],[country]] &amp; _01_data[[#This Row],[year]]</f>
        <v>Gabon1957</v>
      </c>
      <c r="V1481">
        <v>29</v>
      </c>
      <c r="W1481">
        <v>1978</v>
      </c>
      <c r="X1481" t="str">
        <v>Botswana</v>
      </c>
      <c r="Y1481">
        <v>6.35</v>
      </c>
      <c r="Z1481">
        <v>59.795999999999999</v>
      </c>
      <c r="AA1481" t="e">
        <v>#N/A</v>
      </c>
      <c r="AB1481" t="e">
        <v>#N/A</v>
      </c>
    </row>
    <row r="1482" spans="2:28">
      <c r="B1482" t="s">
        <v>68</v>
      </c>
      <c r="C1482" t="s">
        <v>6</v>
      </c>
      <c r="D1482" t="s">
        <v>228</v>
      </c>
      <c r="E1482">
        <v>1957</v>
      </c>
      <c r="F1482">
        <v>5.4429999999999996</v>
      </c>
      <c r="G1482">
        <v>31.35</v>
      </c>
      <c r="H1482" t="str">
        <f xml:space="preserve"> _01_data[[#This Row],[country]] &amp; _01_data[[#This Row],[year]]</f>
        <v>Gambia1957</v>
      </c>
      <c r="V1482">
        <v>30</v>
      </c>
      <c r="W1482">
        <v>1979</v>
      </c>
      <c r="X1482" t="str">
        <v>Botswana</v>
      </c>
      <c r="Y1482">
        <v>6.2910000000000004</v>
      </c>
      <c r="Z1482">
        <v>60.341000000000001</v>
      </c>
      <c r="AA1482" t="e">
        <v>#N/A</v>
      </c>
      <c r="AB1482" t="e">
        <v>#N/A</v>
      </c>
    </row>
    <row r="1483" spans="2:28">
      <c r="B1483" t="s">
        <v>69</v>
      </c>
      <c r="C1483" t="s">
        <v>4</v>
      </c>
      <c r="D1483" t="s">
        <v>223</v>
      </c>
      <c r="E1483">
        <v>1957</v>
      </c>
      <c r="F1483">
        <v>2.9249999999999998</v>
      </c>
      <c r="G1483">
        <v>62.445999999999998</v>
      </c>
      <c r="H1483" t="str">
        <f xml:space="preserve"> _01_data[[#This Row],[country]] &amp; _01_data[[#This Row],[year]]</f>
        <v>Georgia1957</v>
      </c>
      <c r="V1483">
        <v>31</v>
      </c>
      <c r="W1483">
        <v>1980</v>
      </c>
      <c r="X1483" t="str">
        <v>Botswana</v>
      </c>
      <c r="Y1483">
        <v>6.2169999999999996</v>
      </c>
      <c r="Z1483">
        <v>60.859000000000002</v>
      </c>
      <c r="AA1483" t="e">
        <v>#N/A</v>
      </c>
      <c r="AB1483" t="e">
        <v>#N/A</v>
      </c>
    </row>
    <row r="1484" spans="2:28">
      <c r="B1484" t="s">
        <v>70</v>
      </c>
      <c r="C1484" t="s">
        <v>4</v>
      </c>
      <c r="D1484" t="s">
        <v>226</v>
      </c>
      <c r="E1484">
        <v>1957</v>
      </c>
      <c r="F1484">
        <v>2.286</v>
      </c>
      <c r="G1484">
        <v>68.981999999999999</v>
      </c>
      <c r="H1484" t="str">
        <f xml:space="preserve"> _01_data[[#This Row],[country]] &amp; _01_data[[#This Row],[year]]</f>
        <v>Germany1957</v>
      </c>
      <c r="V1484">
        <v>32</v>
      </c>
      <c r="W1484">
        <v>1981</v>
      </c>
      <c r="X1484" t="str">
        <v>Botswana</v>
      </c>
      <c r="Y1484">
        <v>6.125</v>
      </c>
      <c r="Z1484">
        <v>61.363999999999997</v>
      </c>
      <c r="AA1484" t="e">
        <v>#N/A</v>
      </c>
      <c r="AB1484" t="e">
        <v>#N/A</v>
      </c>
    </row>
    <row r="1485" spans="2:28">
      <c r="B1485" t="s">
        <v>71</v>
      </c>
      <c r="C1485" t="s">
        <v>6</v>
      </c>
      <c r="D1485" t="s">
        <v>228</v>
      </c>
      <c r="E1485">
        <v>1957</v>
      </c>
      <c r="F1485">
        <v>6.6219999999999999</v>
      </c>
      <c r="G1485">
        <v>44.445</v>
      </c>
      <c r="H1485" t="str">
        <f xml:space="preserve"> _01_data[[#This Row],[country]] &amp; _01_data[[#This Row],[year]]</f>
        <v>Ghana1957</v>
      </c>
      <c r="V1485">
        <v>33</v>
      </c>
      <c r="W1485">
        <v>1982</v>
      </c>
      <c r="X1485" t="str">
        <v>Botswana</v>
      </c>
      <c r="Y1485">
        <v>6.0119999999999996</v>
      </c>
      <c r="Z1485">
        <v>61.857999999999997</v>
      </c>
      <c r="AA1485" t="e">
        <v>#N/A</v>
      </c>
      <c r="AB1485" t="e">
        <v>#N/A</v>
      </c>
    </row>
    <row r="1486" spans="2:28">
      <c r="B1486" t="s">
        <v>72</v>
      </c>
      <c r="C1486" t="s">
        <v>4</v>
      </c>
      <c r="D1486" t="s">
        <v>218</v>
      </c>
      <c r="E1486">
        <v>1957</v>
      </c>
      <c r="F1486">
        <v>2.266</v>
      </c>
      <c r="G1486">
        <v>67.022999999999996</v>
      </c>
      <c r="H1486" t="str">
        <f xml:space="preserve"> _01_data[[#This Row],[country]] &amp; _01_data[[#This Row],[year]]</f>
        <v>Greece1957</v>
      </c>
      <c r="V1486">
        <v>34</v>
      </c>
      <c r="W1486">
        <v>1983</v>
      </c>
      <c r="X1486" t="str">
        <v>Botswana</v>
      </c>
      <c r="Y1486">
        <v>5.88</v>
      </c>
      <c r="Z1486">
        <v>62.331000000000003</v>
      </c>
      <c r="AA1486" t="e">
        <v>#N/A</v>
      </c>
      <c r="AB1486" t="e">
        <v>#N/A</v>
      </c>
    </row>
    <row r="1487" spans="2:28">
      <c r="B1487" t="s">
        <v>73</v>
      </c>
      <c r="C1487" t="s">
        <v>221</v>
      </c>
      <c r="D1487" t="s">
        <v>224</v>
      </c>
      <c r="E1487">
        <v>1957</v>
      </c>
      <c r="F1487">
        <v>6.7089999999999996</v>
      </c>
      <c r="G1487">
        <v>58.677999999999997</v>
      </c>
      <c r="H1487" t="str">
        <f xml:space="preserve"> _01_data[[#This Row],[country]] &amp; _01_data[[#This Row],[year]]</f>
        <v>Grenada1957</v>
      </c>
      <c r="V1487">
        <v>35</v>
      </c>
      <c r="W1487">
        <v>1984</v>
      </c>
      <c r="X1487" t="str">
        <v>Botswana</v>
      </c>
      <c r="Y1487">
        <v>5.7309999999999999</v>
      </c>
      <c r="Z1487">
        <v>62.762</v>
      </c>
      <c r="AA1487" t="e">
        <v>#N/A</v>
      </c>
      <c r="AB1487" t="e">
        <v>#N/A</v>
      </c>
    </row>
    <row r="1488" spans="2:28">
      <c r="B1488" t="s">
        <v>74</v>
      </c>
      <c r="C1488" t="s">
        <v>221</v>
      </c>
      <c r="D1488" t="s">
        <v>224</v>
      </c>
      <c r="E1488">
        <v>1957</v>
      </c>
      <c r="F1488">
        <v>5.6230000000000002</v>
      </c>
      <c r="G1488">
        <v>56.837000000000003</v>
      </c>
      <c r="H1488" t="str">
        <f xml:space="preserve"> _01_data[[#This Row],[country]] &amp; _01_data[[#This Row],[year]]</f>
        <v>Guadeloupe1957</v>
      </c>
      <c r="V1488">
        <v>36</v>
      </c>
      <c r="W1488">
        <v>1985</v>
      </c>
      <c r="X1488" t="str">
        <v>Botswana</v>
      </c>
      <c r="Y1488">
        <v>5.5670000000000002</v>
      </c>
      <c r="Z1488">
        <v>63.13</v>
      </c>
      <c r="AA1488" t="e">
        <v>#N/A</v>
      </c>
      <c r="AB1488" t="e">
        <v>#N/A</v>
      </c>
    </row>
    <row r="1489" spans="2:28">
      <c r="B1489" t="s">
        <v>75</v>
      </c>
      <c r="C1489" t="s">
        <v>225</v>
      </c>
      <c r="D1489" t="s">
        <v>225</v>
      </c>
      <c r="E1489">
        <v>1957</v>
      </c>
      <c r="F1489">
        <v>5.851</v>
      </c>
      <c r="G1489">
        <v>59.423000000000002</v>
      </c>
      <c r="H1489" t="str">
        <f xml:space="preserve"> _01_data[[#This Row],[country]] &amp; _01_data[[#This Row],[year]]</f>
        <v>Guam1957</v>
      </c>
      <c r="V1489">
        <v>37</v>
      </c>
      <c r="W1489">
        <v>1986</v>
      </c>
      <c r="X1489" t="str">
        <v>Botswana</v>
      </c>
      <c r="Y1489">
        <v>5.3929999999999998</v>
      </c>
      <c r="Z1489">
        <v>63.41</v>
      </c>
      <c r="AA1489" t="e">
        <v>#N/A</v>
      </c>
      <c r="AB1489" t="e">
        <v>#N/A</v>
      </c>
    </row>
    <row r="1490" spans="2:28">
      <c r="B1490" t="s">
        <v>76</v>
      </c>
      <c r="C1490" t="s">
        <v>221</v>
      </c>
      <c r="D1490" t="s">
        <v>227</v>
      </c>
      <c r="E1490">
        <v>1957</v>
      </c>
      <c r="F1490">
        <v>6.6289999999999996</v>
      </c>
      <c r="G1490">
        <v>43.935000000000002</v>
      </c>
      <c r="H1490" t="str">
        <f xml:space="preserve"> _01_data[[#This Row],[country]] &amp; _01_data[[#This Row],[year]]</f>
        <v>Guatemala1957</v>
      </c>
      <c r="V1490">
        <v>38</v>
      </c>
      <c r="W1490">
        <v>1987</v>
      </c>
      <c r="X1490" t="str">
        <v>Botswana</v>
      </c>
      <c r="Y1490">
        <v>5.2140000000000004</v>
      </c>
      <c r="Z1490">
        <v>63.573</v>
      </c>
      <c r="AA1490" t="e">
        <v>#N/A</v>
      </c>
      <c r="AB1490" t="e">
        <v>#N/A</v>
      </c>
    </row>
    <row r="1491" spans="2:28">
      <c r="B1491" t="s">
        <v>77</v>
      </c>
      <c r="C1491" t="s">
        <v>6</v>
      </c>
      <c r="D1491" t="s">
        <v>228</v>
      </c>
      <c r="E1491">
        <v>1957</v>
      </c>
      <c r="F1491">
        <v>6.0609999999999999</v>
      </c>
      <c r="G1491">
        <v>34.220999999999997</v>
      </c>
      <c r="H1491" t="str">
        <f xml:space="preserve"> _01_data[[#This Row],[country]] &amp; _01_data[[#This Row],[year]]</f>
        <v>Guinea1957</v>
      </c>
      <c r="V1491">
        <v>39</v>
      </c>
      <c r="W1491">
        <v>1988</v>
      </c>
      <c r="X1491" t="str">
        <v>Botswana</v>
      </c>
      <c r="Y1491">
        <v>5.0359999999999996</v>
      </c>
      <c r="Z1491">
        <v>63.591000000000001</v>
      </c>
      <c r="AA1491" t="e">
        <v>#N/A</v>
      </c>
      <c r="AB1491" t="e">
        <v>#N/A</v>
      </c>
    </row>
    <row r="1492" spans="2:28">
      <c r="B1492" t="s">
        <v>78</v>
      </c>
      <c r="C1492" t="s">
        <v>6</v>
      </c>
      <c r="D1492" t="s">
        <v>228</v>
      </c>
      <c r="E1492">
        <v>1957</v>
      </c>
      <c r="H1492" t="str">
        <f xml:space="preserve"> _01_data[[#This Row],[country]] &amp; _01_data[[#This Row],[year]]</f>
        <v>Guinea-Bissau1957</v>
      </c>
      <c r="V1492">
        <v>40</v>
      </c>
      <c r="W1492">
        <v>1989</v>
      </c>
      <c r="X1492" t="str">
        <v>Botswana</v>
      </c>
      <c r="Y1492">
        <v>4.8630000000000004</v>
      </c>
      <c r="Z1492">
        <v>63.436999999999998</v>
      </c>
      <c r="AA1492" t="e">
        <v>#N/A</v>
      </c>
      <c r="AB1492" t="e">
        <v>#N/A</v>
      </c>
    </row>
    <row r="1493" spans="2:28">
      <c r="B1493" t="s">
        <v>79</v>
      </c>
      <c r="C1493" t="s">
        <v>221</v>
      </c>
      <c r="D1493" t="s">
        <v>222</v>
      </c>
      <c r="E1493">
        <v>1957</v>
      </c>
      <c r="F1493">
        <v>5.8689999999999998</v>
      </c>
      <c r="G1493">
        <v>57.82</v>
      </c>
      <c r="H1493" t="str">
        <f xml:space="preserve"> _01_data[[#This Row],[country]] &amp; _01_data[[#This Row],[year]]</f>
        <v>Guyana1957</v>
      </c>
      <c r="V1493">
        <v>41</v>
      </c>
      <c r="W1493">
        <v>1990</v>
      </c>
      <c r="X1493" t="str">
        <v>Botswana</v>
      </c>
      <c r="Y1493">
        <v>4.6980000000000004</v>
      </c>
      <c r="Z1493">
        <v>63.067999999999998</v>
      </c>
      <c r="AA1493" t="e">
        <v>#N/A</v>
      </c>
      <c r="AB1493" t="e">
        <v>#N/A</v>
      </c>
    </row>
    <row r="1494" spans="2:28">
      <c r="B1494" t="s">
        <v>80</v>
      </c>
      <c r="C1494" t="s">
        <v>221</v>
      </c>
      <c r="D1494" t="s">
        <v>224</v>
      </c>
      <c r="E1494">
        <v>1957</v>
      </c>
      <c r="F1494">
        <v>6.31</v>
      </c>
      <c r="G1494">
        <v>40.395000000000003</v>
      </c>
      <c r="H1494" t="str">
        <f xml:space="preserve"> _01_data[[#This Row],[country]] &amp; _01_data[[#This Row],[year]]</f>
        <v>Haiti1957</v>
      </c>
      <c r="V1494">
        <v>42</v>
      </c>
      <c r="W1494">
        <v>1991</v>
      </c>
      <c r="X1494" t="str">
        <v>Botswana</v>
      </c>
      <c r="Y1494">
        <v>4.5419999999999998</v>
      </c>
      <c r="Z1494">
        <v>62.444000000000003</v>
      </c>
      <c r="AA1494" t="e">
        <v>#N/A</v>
      </c>
      <c r="AB1494" t="e">
        <v>#N/A</v>
      </c>
    </row>
    <row r="1495" spans="2:28">
      <c r="B1495" t="s">
        <v>81</v>
      </c>
      <c r="C1495" t="s">
        <v>221</v>
      </c>
      <c r="D1495" t="s">
        <v>227</v>
      </c>
      <c r="E1495">
        <v>1957</v>
      </c>
      <c r="F1495">
        <v>7.4980000000000002</v>
      </c>
      <c r="G1495">
        <v>44.287999999999997</v>
      </c>
      <c r="H1495" t="str">
        <f xml:space="preserve"> _01_data[[#This Row],[country]] &amp; _01_data[[#This Row],[year]]</f>
        <v>Honduras1957</v>
      </c>
      <c r="V1495">
        <v>43</v>
      </c>
      <c r="W1495">
        <v>1992</v>
      </c>
      <c r="X1495" t="str">
        <v>Botswana</v>
      </c>
      <c r="Y1495">
        <v>4.3940000000000001</v>
      </c>
      <c r="Z1495">
        <v>61.572000000000003</v>
      </c>
      <c r="AA1495" t="e">
        <v>#N/A</v>
      </c>
      <c r="AB1495" t="e">
        <v>#N/A</v>
      </c>
    </row>
    <row r="1496" spans="2:28">
      <c r="B1496" t="s">
        <v>82</v>
      </c>
      <c r="C1496" t="s">
        <v>216</v>
      </c>
      <c r="D1496" t="s">
        <v>232</v>
      </c>
      <c r="E1496">
        <v>1957</v>
      </c>
      <c r="F1496">
        <v>4.75</v>
      </c>
      <c r="G1496">
        <v>65.694000000000003</v>
      </c>
      <c r="H1496" t="str">
        <f xml:space="preserve"> _01_data[[#This Row],[country]] &amp; _01_data[[#This Row],[year]]</f>
        <v>Hong Kong1957</v>
      </c>
      <c r="V1496">
        <v>44</v>
      </c>
      <c r="W1496">
        <v>1993</v>
      </c>
      <c r="X1496" t="str">
        <v>Botswana</v>
      </c>
      <c r="Y1496">
        <v>4.2519999999999998</v>
      </c>
      <c r="Z1496">
        <v>60.476999999999997</v>
      </c>
      <c r="AA1496" t="e">
        <v>#N/A</v>
      </c>
      <c r="AB1496" t="e">
        <v>#N/A</v>
      </c>
    </row>
    <row r="1497" spans="2:28">
      <c r="B1497" t="s">
        <v>83</v>
      </c>
      <c r="C1497" t="s">
        <v>4</v>
      </c>
      <c r="D1497" t="s">
        <v>218</v>
      </c>
      <c r="E1497">
        <v>1957</v>
      </c>
      <c r="F1497">
        <v>2.34</v>
      </c>
      <c r="G1497">
        <v>66.41</v>
      </c>
      <c r="H1497" t="str">
        <f xml:space="preserve"> _01_data[[#This Row],[country]] &amp; _01_data[[#This Row],[year]]</f>
        <v>Hungary1957</v>
      </c>
      <c r="V1497">
        <v>45</v>
      </c>
      <c r="W1497">
        <v>1994</v>
      </c>
      <c r="X1497" t="str">
        <v>Botswana</v>
      </c>
      <c r="Y1497">
        <v>4.117</v>
      </c>
      <c r="Z1497">
        <v>59.195</v>
      </c>
      <c r="AA1497" t="e">
        <v>#N/A</v>
      </c>
      <c r="AB1497" t="e">
        <v>#N/A</v>
      </c>
    </row>
    <row r="1498" spans="2:28">
      <c r="B1498" t="s">
        <v>84</v>
      </c>
      <c r="C1498" t="s">
        <v>4</v>
      </c>
      <c r="D1498" t="s">
        <v>226</v>
      </c>
      <c r="E1498">
        <v>1957</v>
      </c>
      <c r="F1498">
        <v>4.1760000000000002</v>
      </c>
      <c r="G1498">
        <v>73.47</v>
      </c>
      <c r="H1498" t="str">
        <f xml:space="preserve"> _01_data[[#This Row],[country]] &amp; _01_data[[#This Row],[year]]</f>
        <v>Iceland1957</v>
      </c>
      <c r="V1498">
        <v>46</v>
      </c>
      <c r="W1498">
        <v>1995</v>
      </c>
      <c r="X1498" t="str">
        <v>Botswana</v>
      </c>
      <c r="Y1498">
        <v>3.9889999999999999</v>
      </c>
      <c r="Z1498">
        <v>57.771000000000001</v>
      </c>
      <c r="AA1498" t="e">
        <v>#N/A</v>
      </c>
      <c r="AB1498" t="e">
        <v>#N/A</v>
      </c>
    </row>
    <row r="1499" spans="2:28">
      <c r="B1499" t="s">
        <v>85</v>
      </c>
      <c r="C1499" t="s">
        <v>216</v>
      </c>
      <c r="D1499" t="s">
        <v>217</v>
      </c>
      <c r="E1499">
        <v>1957</v>
      </c>
      <c r="F1499">
        <v>5.9020000000000001</v>
      </c>
      <c r="G1499">
        <v>39.271000000000001</v>
      </c>
      <c r="H1499" t="str">
        <f xml:space="preserve"> _01_data[[#This Row],[country]] &amp; _01_data[[#This Row],[year]]</f>
        <v>India1957</v>
      </c>
      <c r="V1499">
        <v>47</v>
      </c>
      <c r="W1499">
        <v>1996</v>
      </c>
      <c r="X1499" t="str">
        <v>Botswana</v>
      </c>
      <c r="Y1499">
        <v>3.8660000000000001</v>
      </c>
      <c r="Z1499">
        <v>56.256</v>
      </c>
      <c r="AA1499" t="e">
        <v>#N/A</v>
      </c>
      <c r="AB1499" t="e">
        <v>#N/A</v>
      </c>
    </row>
    <row r="1500" spans="2:28">
      <c r="B1500" t="s">
        <v>86</v>
      </c>
      <c r="C1500" t="s">
        <v>216</v>
      </c>
      <c r="D1500" t="s">
        <v>230</v>
      </c>
      <c r="E1500">
        <v>1957</v>
      </c>
      <c r="F1500">
        <v>5.665</v>
      </c>
      <c r="G1500">
        <v>42.271999999999998</v>
      </c>
      <c r="H1500" t="str">
        <f xml:space="preserve"> _01_data[[#This Row],[country]] &amp; _01_data[[#This Row],[year]]</f>
        <v>Indonesia1957</v>
      </c>
      <c r="V1500">
        <v>48</v>
      </c>
      <c r="W1500">
        <v>1997</v>
      </c>
      <c r="X1500" t="str">
        <v>Botswana</v>
      </c>
      <c r="Y1500">
        <v>3.746</v>
      </c>
      <c r="Z1500">
        <v>54.715000000000003</v>
      </c>
      <c r="AA1500" t="e">
        <v>#N/A</v>
      </c>
      <c r="AB1500" t="e">
        <v>#N/A</v>
      </c>
    </row>
    <row r="1501" spans="2:28">
      <c r="B1501" t="s">
        <v>87</v>
      </c>
      <c r="C1501" t="s">
        <v>216</v>
      </c>
      <c r="D1501" t="s">
        <v>217</v>
      </c>
      <c r="E1501">
        <v>1957</v>
      </c>
      <c r="F1501">
        <v>6.9160000000000004</v>
      </c>
      <c r="G1501">
        <v>43.215000000000003</v>
      </c>
      <c r="H1501" t="str">
        <f xml:space="preserve"> _01_data[[#This Row],[country]] &amp; _01_data[[#This Row],[year]]</f>
        <v>Iran1957</v>
      </c>
      <c r="V1501">
        <v>49</v>
      </c>
      <c r="W1501">
        <v>1998</v>
      </c>
      <c r="X1501" t="str">
        <v>Botswana</v>
      </c>
      <c r="Y1501">
        <v>3.6309999999999998</v>
      </c>
      <c r="Z1501">
        <v>53.216999999999999</v>
      </c>
      <c r="AA1501" t="e">
        <v>#N/A</v>
      </c>
      <c r="AB1501" t="e">
        <v>#N/A</v>
      </c>
    </row>
    <row r="1502" spans="2:28">
      <c r="B1502" t="s">
        <v>88</v>
      </c>
      <c r="C1502" t="s">
        <v>216</v>
      </c>
      <c r="D1502" t="s">
        <v>223</v>
      </c>
      <c r="E1502">
        <v>1957</v>
      </c>
      <c r="F1502">
        <v>6.2279999999999998</v>
      </c>
      <c r="G1502">
        <v>44.280999999999999</v>
      </c>
      <c r="H1502" t="str">
        <f xml:space="preserve"> _01_data[[#This Row],[country]] &amp; _01_data[[#This Row],[year]]</f>
        <v>Iraq1957</v>
      </c>
      <c r="V1502">
        <v>50</v>
      </c>
      <c r="W1502">
        <v>1999</v>
      </c>
      <c r="X1502" t="str">
        <v>Botswana</v>
      </c>
      <c r="Y1502">
        <v>3.5190000000000001</v>
      </c>
      <c r="Z1502">
        <v>51.817999999999998</v>
      </c>
      <c r="AA1502" t="e">
        <v>#N/A</v>
      </c>
      <c r="AB1502" t="e">
        <v>#N/A</v>
      </c>
    </row>
    <row r="1503" spans="2:28">
      <c r="B1503" t="s">
        <v>89</v>
      </c>
      <c r="C1503" t="s">
        <v>4</v>
      </c>
      <c r="D1503" t="s">
        <v>226</v>
      </c>
      <c r="E1503">
        <v>1957</v>
      </c>
      <c r="F1503">
        <v>3.5739999999999998</v>
      </c>
      <c r="G1503">
        <v>69.06</v>
      </c>
      <c r="H1503" t="str">
        <f xml:space="preserve"> _01_data[[#This Row],[country]] &amp; _01_data[[#This Row],[year]]</f>
        <v>Ireland1957</v>
      </c>
      <c r="V1503">
        <v>51</v>
      </c>
      <c r="W1503">
        <v>2000</v>
      </c>
      <c r="X1503" t="str">
        <v>Botswana</v>
      </c>
      <c r="Y1503">
        <v>3.4129999999999998</v>
      </c>
      <c r="Z1503">
        <v>50.567</v>
      </c>
      <c r="AA1503" t="e">
        <v>#N/A</v>
      </c>
      <c r="AB1503" t="e">
        <v>#N/A</v>
      </c>
    </row>
    <row r="1504" spans="2:28">
      <c r="B1504" t="s">
        <v>90</v>
      </c>
      <c r="C1504" t="s">
        <v>216</v>
      </c>
      <c r="D1504" t="s">
        <v>223</v>
      </c>
      <c r="E1504">
        <v>1957</v>
      </c>
      <c r="F1504">
        <v>3.915</v>
      </c>
      <c r="G1504">
        <v>67.644000000000005</v>
      </c>
      <c r="H1504" t="str">
        <f xml:space="preserve"> _01_data[[#This Row],[country]] &amp; _01_data[[#This Row],[year]]</f>
        <v>Israel1957</v>
      </c>
      <c r="V1504">
        <v>52</v>
      </c>
      <c r="W1504">
        <v>2001</v>
      </c>
      <c r="X1504" t="str">
        <v>Botswana</v>
      </c>
      <c r="Y1504">
        <v>3.3159999999999998</v>
      </c>
      <c r="Z1504">
        <v>49.491999999999997</v>
      </c>
      <c r="AA1504" t="e">
        <v>#N/A</v>
      </c>
      <c r="AB1504" t="e">
        <v>#N/A</v>
      </c>
    </row>
    <row r="1505" spans="2:28">
      <c r="B1505" t="s">
        <v>91</v>
      </c>
      <c r="C1505" t="s">
        <v>4</v>
      </c>
      <c r="D1505" t="s">
        <v>226</v>
      </c>
      <c r="E1505">
        <v>1957</v>
      </c>
      <c r="F1505">
        <v>2.2890000000000001</v>
      </c>
      <c r="G1505">
        <v>67.81</v>
      </c>
      <c r="H1505" t="str">
        <f xml:space="preserve"> _01_data[[#This Row],[country]] &amp; _01_data[[#This Row],[year]]</f>
        <v>Italy1957</v>
      </c>
      <c r="V1505">
        <v>53</v>
      </c>
      <c r="W1505">
        <v>2002</v>
      </c>
      <c r="X1505" t="str">
        <v>Botswana</v>
      </c>
      <c r="Y1505">
        <v>3.2269999999999999</v>
      </c>
      <c r="Z1505">
        <v>48.585999999999999</v>
      </c>
      <c r="AA1505" t="e">
        <v>#N/A</v>
      </c>
      <c r="AB1505" t="e">
        <v>#N/A</v>
      </c>
    </row>
    <row r="1506" spans="2:28">
      <c r="B1506" t="s">
        <v>92</v>
      </c>
      <c r="C1506" t="s">
        <v>221</v>
      </c>
      <c r="D1506" t="s">
        <v>224</v>
      </c>
      <c r="E1506">
        <v>1957</v>
      </c>
      <c r="F1506">
        <v>5.0220000000000002</v>
      </c>
      <c r="G1506">
        <v>62.273000000000003</v>
      </c>
      <c r="H1506" t="str">
        <f xml:space="preserve"> _01_data[[#This Row],[country]] &amp; _01_data[[#This Row],[year]]</f>
        <v>Jamaica1957</v>
      </c>
      <c r="V1506">
        <v>54</v>
      </c>
      <c r="W1506">
        <v>2003</v>
      </c>
      <c r="X1506" t="str">
        <v>Botswana</v>
      </c>
      <c r="Y1506">
        <v>3.1480000000000001</v>
      </c>
      <c r="Z1506">
        <v>47.838999999999999</v>
      </c>
      <c r="AA1506" t="e">
        <v>#N/A</v>
      </c>
      <c r="AB1506" t="e">
        <v>#N/A</v>
      </c>
    </row>
    <row r="1507" spans="2:28">
      <c r="B1507" t="s">
        <v>93</v>
      </c>
      <c r="C1507" t="s">
        <v>216</v>
      </c>
      <c r="D1507" t="s">
        <v>232</v>
      </c>
      <c r="E1507">
        <v>1957</v>
      </c>
      <c r="F1507">
        <v>2.2010000000000001</v>
      </c>
      <c r="G1507">
        <v>65.5</v>
      </c>
      <c r="H1507" t="str">
        <f xml:space="preserve"> _01_data[[#This Row],[country]] &amp; _01_data[[#This Row],[year]]</f>
        <v>Japan1957</v>
      </c>
      <c r="V1507">
        <v>55</v>
      </c>
      <c r="W1507">
        <v>2004</v>
      </c>
      <c r="X1507" t="str">
        <v>Botswana</v>
      </c>
      <c r="Y1507">
        <v>3.0790000000000002</v>
      </c>
      <c r="Z1507">
        <v>47.256999999999998</v>
      </c>
      <c r="AA1507" t="e">
        <v>#N/A</v>
      </c>
      <c r="AB1507" t="e">
        <v>#N/A</v>
      </c>
    </row>
    <row r="1508" spans="2:28">
      <c r="B1508" t="s">
        <v>94</v>
      </c>
      <c r="C1508" t="s">
        <v>216</v>
      </c>
      <c r="D1508" t="s">
        <v>223</v>
      </c>
      <c r="E1508">
        <v>1957</v>
      </c>
      <c r="F1508">
        <v>7.3710000000000004</v>
      </c>
      <c r="G1508">
        <v>50.247999999999998</v>
      </c>
      <c r="H1508" t="str">
        <f xml:space="preserve"> _01_data[[#This Row],[country]] &amp; _01_data[[#This Row],[year]]</f>
        <v>Jordan1957</v>
      </c>
      <c r="V1508">
        <v>56</v>
      </c>
      <c r="W1508">
        <v>2005</v>
      </c>
      <c r="X1508" t="str">
        <v>Botswana</v>
      </c>
      <c r="Y1508">
        <v>3.0169999999999999</v>
      </c>
      <c r="Z1508">
        <v>46.835999999999999</v>
      </c>
      <c r="AA1508" t="e">
        <v>#N/A</v>
      </c>
      <c r="AB1508" t="e">
        <v>#N/A</v>
      </c>
    </row>
    <row r="1509" spans="2:28">
      <c r="B1509" t="s">
        <v>95</v>
      </c>
      <c r="C1509" t="s">
        <v>216</v>
      </c>
      <c r="D1509" t="s">
        <v>233</v>
      </c>
      <c r="E1509">
        <v>1957</v>
      </c>
      <c r="F1509">
        <v>4.5739999999999998</v>
      </c>
      <c r="G1509">
        <v>57.101999999999997</v>
      </c>
      <c r="H1509" t="str">
        <f xml:space="preserve"> _01_data[[#This Row],[country]] &amp; _01_data[[#This Row],[year]]</f>
        <v>Kazakhstan1957</v>
      </c>
      <c r="V1509">
        <v>57</v>
      </c>
      <c r="W1509">
        <v>2006</v>
      </c>
      <c r="X1509" t="str">
        <v>Botswana</v>
      </c>
      <c r="Y1509">
        <v>2.9620000000000002</v>
      </c>
      <c r="Z1509">
        <v>46.564999999999998</v>
      </c>
      <c r="AA1509" t="e">
        <v>#N/A</v>
      </c>
      <c r="AB1509" t="e">
        <v>#N/A</v>
      </c>
    </row>
    <row r="1510" spans="2:28">
      <c r="B1510" t="s">
        <v>96</v>
      </c>
      <c r="C1510" t="s">
        <v>6</v>
      </c>
      <c r="D1510" t="s">
        <v>231</v>
      </c>
      <c r="E1510">
        <v>1957</v>
      </c>
      <c r="F1510">
        <v>7.7629999999999999</v>
      </c>
      <c r="G1510">
        <v>44.463000000000001</v>
      </c>
      <c r="H1510" t="str">
        <f xml:space="preserve"> _01_data[[#This Row],[country]] &amp; _01_data[[#This Row],[year]]</f>
        <v>Kenya1957</v>
      </c>
      <c r="V1510">
        <v>58</v>
      </c>
      <c r="W1510">
        <v>2007</v>
      </c>
      <c r="X1510" t="str">
        <v>Botswana</v>
      </c>
      <c r="Y1510">
        <v>2.91</v>
      </c>
      <c r="Z1510">
        <v>46.421999999999997</v>
      </c>
      <c r="AA1510" t="e">
        <v>#N/A</v>
      </c>
      <c r="AB1510" t="e">
        <v>#N/A</v>
      </c>
    </row>
    <row r="1511" spans="2:28">
      <c r="B1511" t="s">
        <v>97</v>
      </c>
      <c r="C1511" t="s">
        <v>225</v>
      </c>
      <c r="D1511" t="s">
        <v>225</v>
      </c>
      <c r="E1511">
        <v>1957</v>
      </c>
      <c r="F1511">
        <v>6.7569999999999997</v>
      </c>
      <c r="G1511">
        <v>45.551000000000002</v>
      </c>
      <c r="H1511" t="str">
        <f xml:space="preserve"> _01_data[[#This Row],[country]] &amp; _01_data[[#This Row],[year]]</f>
        <v>Kiribati1957</v>
      </c>
      <c r="V1511">
        <v>59</v>
      </c>
      <c r="W1511">
        <v>2008</v>
      </c>
      <c r="X1511" t="str">
        <v>Botswana</v>
      </c>
      <c r="Y1511">
        <v>2.86</v>
      </c>
      <c r="Z1511">
        <v>46.384</v>
      </c>
      <c r="AA1511" t="e">
        <v>#N/A</v>
      </c>
      <c r="AB1511" t="e">
        <v>#N/A</v>
      </c>
    </row>
    <row r="1512" spans="2:28">
      <c r="B1512" t="s">
        <v>98</v>
      </c>
      <c r="C1512" t="s">
        <v>216</v>
      </c>
      <c r="D1512" t="s">
        <v>232</v>
      </c>
      <c r="E1512">
        <v>1957</v>
      </c>
      <c r="F1512">
        <v>5.0309999999999997</v>
      </c>
      <c r="G1512">
        <v>49.021000000000001</v>
      </c>
      <c r="H1512" t="str">
        <f xml:space="preserve"> _01_data[[#This Row],[country]] &amp; _01_data[[#This Row],[year]]</f>
        <v>Korea Democratic Republic1957</v>
      </c>
      <c r="V1512">
        <v>60</v>
      </c>
      <c r="W1512">
        <v>2009</v>
      </c>
      <c r="X1512" t="str">
        <v>Botswana</v>
      </c>
      <c r="Y1512">
        <v>2.8109999999999999</v>
      </c>
      <c r="Z1512">
        <v>46.441000000000003</v>
      </c>
      <c r="AA1512" t="e">
        <v>#N/A</v>
      </c>
      <c r="AB1512" t="e">
        <v>#N/A</v>
      </c>
    </row>
    <row r="1513" spans="2:28">
      <c r="B1513" t="s">
        <v>99</v>
      </c>
      <c r="C1513" t="s">
        <v>216</v>
      </c>
      <c r="D1513" t="s">
        <v>232</v>
      </c>
      <c r="E1513">
        <v>1957</v>
      </c>
      <c r="F1513">
        <v>6.3049999999999997</v>
      </c>
      <c r="G1513">
        <v>50.874000000000002</v>
      </c>
      <c r="H1513" t="str">
        <f xml:space="preserve"> _01_data[[#This Row],[country]] &amp; _01_data[[#This Row],[year]]</f>
        <v>Korea Republic1957</v>
      </c>
      <c r="V1513">
        <v>61</v>
      </c>
      <c r="W1513">
        <v>2010</v>
      </c>
      <c r="X1513" t="str">
        <v>Botswana</v>
      </c>
      <c r="Y1513">
        <v>2.7610000000000001</v>
      </c>
      <c r="Z1513">
        <v>46.588000000000001</v>
      </c>
      <c r="AA1513" t="e">
        <v>#N/A</v>
      </c>
      <c r="AB1513" t="e">
        <v>#N/A</v>
      </c>
    </row>
    <row r="1514" spans="2:28">
      <c r="B1514" t="s">
        <v>100</v>
      </c>
      <c r="C1514" t="s">
        <v>216</v>
      </c>
      <c r="D1514" t="s">
        <v>223</v>
      </c>
      <c r="E1514">
        <v>1957</v>
      </c>
      <c r="F1514">
        <v>7.202</v>
      </c>
      <c r="G1514">
        <v>57.695</v>
      </c>
      <c r="H1514" t="str">
        <f xml:space="preserve"> _01_data[[#This Row],[country]] &amp; _01_data[[#This Row],[year]]</f>
        <v>Kuwait1957</v>
      </c>
      <c r="V1514">
        <v>62</v>
      </c>
      <c r="W1514">
        <v>2011</v>
      </c>
      <c r="X1514" t="str">
        <v>Botswana</v>
      </c>
      <c r="Y1514">
        <v>2.7120000000000002</v>
      </c>
      <c r="Z1514">
        <v>46.823999999999998</v>
      </c>
      <c r="AA1514" t="e">
        <v>#N/A</v>
      </c>
      <c r="AB1514" t="e">
        <v>#N/A</v>
      </c>
    </row>
    <row r="1515" spans="2:28">
      <c r="B1515" t="s">
        <v>101</v>
      </c>
      <c r="C1515" t="s">
        <v>216</v>
      </c>
      <c r="D1515" t="s">
        <v>233</v>
      </c>
      <c r="E1515">
        <v>1957</v>
      </c>
      <c r="F1515">
        <v>4.8209999999999997</v>
      </c>
      <c r="G1515">
        <v>54.866999999999997</v>
      </c>
      <c r="H1515" t="str">
        <f xml:space="preserve"> _01_data[[#This Row],[country]] &amp; _01_data[[#This Row],[year]]</f>
        <v>Kyrgyzstan1957</v>
      </c>
      <c r="V1515">
        <v>63</v>
      </c>
      <c r="W1515">
        <v>2012</v>
      </c>
      <c r="X1515" t="str">
        <v>Botswana</v>
      </c>
      <c r="Y1515">
        <v>2.665</v>
      </c>
      <c r="Z1515">
        <v>47.152000000000001</v>
      </c>
      <c r="AA1515" t="e">
        <v>#N/A</v>
      </c>
      <c r="AB1515" t="e">
        <v>#N/A</v>
      </c>
    </row>
    <row r="1516" spans="2:28">
      <c r="B1516" t="s">
        <v>102</v>
      </c>
      <c r="C1516" t="s">
        <v>216</v>
      </c>
      <c r="D1516" t="s">
        <v>230</v>
      </c>
      <c r="E1516">
        <v>1957</v>
      </c>
      <c r="F1516">
        <v>5.9539999999999997</v>
      </c>
      <c r="G1516">
        <v>42.268000000000001</v>
      </c>
      <c r="H1516" t="str">
        <f xml:space="preserve"> _01_data[[#This Row],[country]] &amp; _01_data[[#This Row],[year]]</f>
        <v>Laos1957</v>
      </c>
      <c r="V1516">
        <v>64</v>
      </c>
      <c r="W1516">
        <v>2013</v>
      </c>
      <c r="X1516" t="str">
        <v>Botswana</v>
      </c>
      <c r="Y1516">
        <v>2.6190000000000002</v>
      </c>
      <c r="Z1516">
        <v>47.572000000000003</v>
      </c>
      <c r="AA1516">
        <v>2.6190000000000002</v>
      </c>
      <c r="AB1516">
        <v>47.572000000000003</v>
      </c>
    </row>
    <row r="1517" spans="2:28">
      <c r="B1517" t="s">
        <v>103</v>
      </c>
      <c r="C1517" t="s">
        <v>4</v>
      </c>
      <c r="D1517" t="s">
        <v>218</v>
      </c>
      <c r="E1517">
        <v>1957</v>
      </c>
      <c r="F1517">
        <v>1.9550000000000001</v>
      </c>
      <c r="G1517">
        <v>67.260999999999996</v>
      </c>
      <c r="H1517" t="str">
        <f xml:space="preserve"> _01_data[[#This Row],[country]] &amp; _01_data[[#This Row],[year]]</f>
        <v>Latvia1957</v>
      </c>
      <c r="V1517">
        <v>0</v>
      </c>
      <c r="W1517" t="str">
        <v/>
      </c>
      <c r="X1517" t="str">
        <v/>
      </c>
      <c r="Y1517" t="e">
        <v>#N/A</v>
      </c>
      <c r="Z1517" t="e">
        <v>#N/A</v>
      </c>
      <c r="AA1517" t="e">
        <v>#N/A</v>
      </c>
      <c r="AB1517" t="e">
        <v>#N/A</v>
      </c>
    </row>
    <row r="1518" spans="2:28">
      <c r="B1518" t="s">
        <v>104</v>
      </c>
      <c r="C1518" t="s">
        <v>216</v>
      </c>
      <c r="D1518" t="s">
        <v>223</v>
      </c>
      <c r="E1518">
        <v>1957</v>
      </c>
      <c r="F1518">
        <v>5.7359999999999998</v>
      </c>
      <c r="G1518">
        <v>62.256999999999998</v>
      </c>
      <c r="H1518" t="str">
        <f xml:space="preserve"> _01_data[[#This Row],[country]] &amp; _01_data[[#This Row],[year]]</f>
        <v>Lebanon1957</v>
      </c>
      <c r="V1518">
        <v>1</v>
      </c>
      <c r="W1518">
        <v>1950</v>
      </c>
      <c r="X1518" t="str">
        <v>Brazil</v>
      </c>
      <c r="Y1518">
        <v>6.18</v>
      </c>
      <c r="Z1518">
        <v>50.04</v>
      </c>
      <c r="AA1518" t="e">
        <v>#N/A</v>
      </c>
      <c r="AB1518" t="e">
        <v>#N/A</v>
      </c>
    </row>
    <row r="1519" spans="2:28">
      <c r="B1519" t="s">
        <v>105</v>
      </c>
      <c r="C1519" t="s">
        <v>6</v>
      </c>
      <c r="D1519" t="s">
        <v>229</v>
      </c>
      <c r="E1519">
        <v>1957</v>
      </c>
      <c r="F1519">
        <v>5.8609999999999998</v>
      </c>
      <c r="G1519">
        <v>44.862000000000002</v>
      </c>
      <c r="H1519" t="str">
        <f xml:space="preserve"> _01_data[[#This Row],[country]] &amp; _01_data[[#This Row],[year]]</f>
        <v>Lesotho1957</v>
      </c>
      <c r="V1519">
        <v>2</v>
      </c>
      <c r="W1519">
        <v>1951</v>
      </c>
      <c r="X1519" t="str">
        <v>Brazil</v>
      </c>
      <c r="Y1519">
        <v>6.1680000000000001</v>
      </c>
      <c r="Z1519">
        <v>50.28</v>
      </c>
      <c r="AA1519" t="e">
        <v>#N/A</v>
      </c>
      <c r="AB1519" t="e">
        <v>#N/A</v>
      </c>
    </row>
    <row r="1520" spans="2:28">
      <c r="B1520" t="s">
        <v>106</v>
      </c>
      <c r="C1520" t="s">
        <v>6</v>
      </c>
      <c r="D1520" t="s">
        <v>228</v>
      </c>
      <c r="E1520">
        <v>1957</v>
      </c>
      <c r="F1520">
        <v>6.34</v>
      </c>
      <c r="G1520">
        <v>34.026000000000003</v>
      </c>
      <c r="H1520" t="str">
        <f xml:space="preserve"> _01_data[[#This Row],[country]] &amp; _01_data[[#This Row],[year]]</f>
        <v>Liberia1957</v>
      </c>
      <c r="V1520">
        <v>3</v>
      </c>
      <c r="W1520">
        <v>1952</v>
      </c>
      <c r="X1520" t="str">
        <v>Brazil</v>
      </c>
      <c r="Y1520">
        <v>6.149</v>
      </c>
      <c r="Z1520">
        <v>50.762999999999998</v>
      </c>
      <c r="AA1520" t="e">
        <v>#N/A</v>
      </c>
      <c r="AB1520" t="e">
        <v>#N/A</v>
      </c>
    </row>
    <row r="1521" spans="2:28">
      <c r="B1521" t="s">
        <v>107</v>
      </c>
      <c r="C1521" t="s">
        <v>6</v>
      </c>
      <c r="D1521" t="s">
        <v>219</v>
      </c>
      <c r="E1521">
        <v>1957</v>
      </c>
      <c r="F1521">
        <v>7.4279999999999999</v>
      </c>
      <c r="G1521">
        <v>38.54</v>
      </c>
      <c r="H1521" t="str">
        <f xml:space="preserve"> _01_data[[#This Row],[country]] &amp; _01_data[[#This Row],[year]]</f>
        <v>Libya1957</v>
      </c>
      <c r="V1521">
        <v>4</v>
      </c>
      <c r="W1521">
        <v>1953</v>
      </c>
      <c r="X1521" t="str">
        <v>Brazil</v>
      </c>
      <c r="Y1521">
        <v>6.1390000000000002</v>
      </c>
      <c r="Z1521">
        <v>51.247999999999998</v>
      </c>
      <c r="AA1521" t="e">
        <v>#N/A</v>
      </c>
      <c r="AB1521" t="e">
        <v>#N/A</v>
      </c>
    </row>
    <row r="1522" spans="2:28">
      <c r="B1522" t="s">
        <v>108</v>
      </c>
      <c r="C1522" t="s">
        <v>4</v>
      </c>
      <c r="D1522" t="s">
        <v>218</v>
      </c>
      <c r="E1522">
        <v>1957</v>
      </c>
      <c r="F1522">
        <v>2.67</v>
      </c>
      <c r="G1522">
        <v>67.554000000000002</v>
      </c>
      <c r="H1522" t="str">
        <f xml:space="preserve"> _01_data[[#This Row],[country]] &amp; _01_data[[#This Row],[year]]</f>
        <v>Lithuania1957</v>
      </c>
      <c r="V1522">
        <v>5</v>
      </c>
      <c r="W1522">
        <v>1954</v>
      </c>
      <c r="X1522" t="str">
        <v>Brazil</v>
      </c>
      <c r="Y1522">
        <v>6.1369999999999996</v>
      </c>
      <c r="Z1522">
        <v>51.737000000000002</v>
      </c>
      <c r="AA1522" t="e">
        <v>#N/A</v>
      </c>
      <c r="AB1522" t="e">
        <v>#N/A</v>
      </c>
    </row>
    <row r="1523" spans="2:28">
      <c r="B1523" t="s">
        <v>109</v>
      </c>
      <c r="C1523" t="s">
        <v>4</v>
      </c>
      <c r="D1523" t="s">
        <v>226</v>
      </c>
      <c r="E1523">
        <v>1957</v>
      </c>
      <c r="F1523">
        <v>2.2210000000000001</v>
      </c>
      <c r="G1523">
        <v>67.332999999999998</v>
      </c>
      <c r="H1523" t="str">
        <f xml:space="preserve"> _01_data[[#This Row],[country]] &amp; _01_data[[#This Row],[year]]</f>
        <v>Luxembourg1957</v>
      </c>
      <c r="V1523">
        <v>6</v>
      </c>
      <c r="W1523">
        <v>1955</v>
      </c>
      <c r="X1523" t="str">
        <v>Brazil</v>
      </c>
      <c r="Y1523">
        <v>6.1440000000000001</v>
      </c>
      <c r="Z1523">
        <v>52.23</v>
      </c>
      <c r="AA1523" t="e">
        <v>#N/A</v>
      </c>
      <c r="AB1523" t="e">
        <v>#N/A</v>
      </c>
    </row>
    <row r="1524" spans="2:28">
      <c r="B1524" t="s">
        <v>110</v>
      </c>
      <c r="C1524" t="s">
        <v>216</v>
      </c>
      <c r="D1524" t="s">
        <v>232</v>
      </c>
      <c r="E1524">
        <v>1957</v>
      </c>
      <c r="F1524">
        <v>5.1349999999999998</v>
      </c>
      <c r="G1524">
        <v>63.408000000000001</v>
      </c>
      <c r="H1524" t="str">
        <f xml:space="preserve"> _01_data[[#This Row],[country]] &amp; _01_data[[#This Row],[year]]</f>
        <v>Macao1957</v>
      </c>
      <c r="V1524">
        <v>7</v>
      </c>
      <c r="W1524">
        <v>1956</v>
      </c>
      <c r="X1524" t="str">
        <v>Brazil</v>
      </c>
      <c r="Y1524">
        <v>6.157</v>
      </c>
      <c r="Z1524">
        <v>52.725000000000001</v>
      </c>
      <c r="AA1524" t="e">
        <v>#N/A</v>
      </c>
      <c r="AB1524" t="e">
        <v>#N/A</v>
      </c>
    </row>
    <row r="1525" spans="2:28">
      <c r="B1525" t="s">
        <v>111</v>
      </c>
      <c r="C1525" t="s">
        <v>4</v>
      </c>
      <c r="D1525" t="s">
        <v>218</v>
      </c>
      <c r="E1525">
        <v>1957</v>
      </c>
      <c r="F1525">
        <v>3.8439999999999999</v>
      </c>
      <c r="G1525">
        <v>58.603000000000002</v>
      </c>
      <c r="H1525" t="str">
        <f xml:space="preserve"> _01_data[[#This Row],[country]] &amp; _01_data[[#This Row],[year]]</f>
        <v>Macedonia1957</v>
      </c>
      <c r="V1525">
        <v>8</v>
      </c>
      <c r="W1525">
        <v>1957</v>
      </c>
      <c r="X1525" t="str">
        <v>Brazil</v>
      </c>
      <c r="Y1525">
        <v>6.1760000000000002</v>
      </c>
      <c r="Z1525">
        <v>53.222000000000001</v>
      </c>
      <c r="AA1525" t="e">
        <v>#N/A</v>
      </c>
      <c r="AB1525" t="e">
        <v>#N/A</v>
      </c>
    </row>
    <row r="1526" spans="2:28">
      <c r="B1526" t="s">
        <v>112</v>
      </c>
      <c r="C1526" t="s">
        <v>6</v>
      </c>
      <c r="D1526" t="s">
        <v>231</v>
      </c>
      <c r="E1526">
        <v>1957</v>
      </c>
      <c r="F1526">
        <v>7.3</v>
      </c>
      <c r="G1526">
        <v>38.506</v>
      </c>
      <c r="H1526" t="str">
        <f xml:space="preserve"> _01_data[[#This Row],[country]] &amp; _01_data[[#This Row],[year]]</f>
        <v>Madagascar1957</v>
      </c>
      <c r="V1526">
        <v>9</v>
      </c>
      <c r="W1526">
        <v>1958</v>
      </c>
      <c r="X1526" t="str">
        <v>Brazil</v>
      </c>
      <c r="Y1526">
        <v>6.1950000000000003</v>
      </c>
      <c r="Z1526">
        <v>53.72</v>
      </c>
      <c r="AA1526" t="e">
        <v>#N/A</v>
      </c>
      <c r="AB1526" t="e">
        <v>#N/A</v>
      </c>
    </row>
    <row r="1527" spans="2:28">
      <c r="B1527" t="s">
        <v>113</v>
      </c>
      <c r="C1527" t="s">
        <v>6</v>
      </c>
      <c r="D1527" t="s">
        <v>231</v>
      </c>
      <c r="E1527">
        <v>1957</v>
      </c>
      <c r="F1527">
        <v>6.8319999999999999</v>
      </c>
      <c r="G1527">
        <v>37.170999999999999</v>
      </c>
      <c r="H1527" t="str">
        <f xml:space="preserve"> _01_data[[#This Row],[country]] &amp; _01_data[[#This Row],[year]]</f>
        <v>Malawi1957</v>
      </c>
      <c r="V1527">
        <v>10</v>
      </c>
      <c r="W1527">
        <v>1959</v>
      </c>
      <c r="X1527" t="str">
        <v>Brazil</v>
      </c>
      <c r="Y1527">
        <v>6.2089999999999996</v>
      </c>
      <c r="Z1527">
        <v>54.213999999999999</v>
      </c>
      <c r="AA1527" t="e">
        <v>#N/A</v>
      </c>
      <c r="AB1527" t="e">
        <v>#N/A</v>
      </c>
    </row>
    <row r="1528" spans="2:28">
      <c r="B1528" t="s">
        <v>114</v>
      </c>
      <c r="C1528" t="s">
        <v>216</v>
      </c>
      <c r="D1528" t="s">
        <v>230</v>
      </c>
      <c r="E1528">
        <v>1957</v>
      </c>
      <c r="F1528">
        <v>6.26</v>
      </c>
      <c r="G1528">
        <v>57.654000000000003</v>
      </c>
      <c r="H1528" t="str">
        <f xml:space="preserve"> _01_data[[#This Row],[country]] &amp; _01_data[[#This Row],[year]]</f>
        <v>Malaysia1957</v>
      </c>
      <c r="V1528">
        <v>11</v>
      </c>
      <c r="W1528">
        <v>1960</v>
      </c>
      <c r="X1528" t="str">
        <v>Brazil</v>
      </c>
      <c r="Y1528">
        <v>6.21</v>
      </c>
      <c r="Z1528">
        <v>54.701999999999998</v>
      </c>
      <c r="AA1528" t="e">
        <v>#N/A</v>
      </c>
      <c r="AB1528" t="e">
        <v>#N/A</v>
      </c>
    </row>
    <row r="1529" spans="2:28">
      <c r="B1529" t="s">
        <v>115</v>
      </c>
      <c r="C1529" t="s">
        <v>216</v>
      </c>
      <c r="D1529" t="s">
        <v>217</v>
      </c>
      <c r="E1529">
        <v>1957</v>
      </c>
      <c r="F1529">
        <v>6.7640000000000002</v>
      </c>
      <c r="G1529">
        <v>34.399000000000001</v>
      </c>
      <c r="H1529" t="str">
        <f xml:space="preserve"> _01_data[[#This Row],[country]] &amp; _01_data[[#This Row],[year]]</f>
        <v>Maldives1957</v>
      </c>
      <c r="V1529">
        <v>12</v>
      </c>
      <c r="W1529">
        <v>1961</v>
      </c>
      <c r="X1529" t="str">
        <v>Brazil</v>
      </c>
      <c r="Y1529">
        <v>6.19</v>
      </c>
      <c r="Z1529">
        <v>55.179000000000002</v>
      </c>
      <c r="AA1529" t="e">
        <v>#N/A</v>
      </c>
      <c r="AB1529" t="e">
        <v>#N/A</v>
      </c>
    </row>
    <row r="1530" spans="2:28">
      <c r="B1530" t="s">
        <v>116</v>
      </c>
      <c r="C1530" t="s">
        <v>6</v>
      </c>
      <c r="D1530" t="s">
        <v>228</v>
      </c>
      <c r="E1530">
        <v>1957</v>
      </c>
      <c r="F1530">
        <v>6.6319999999999997</v>
      </c>
      <c r="G1530">
        <v>27.844000000000001</v>
      </c>
      <c r="H1530" t="str">
        <f xml:space="preserve"> _01_data[[#This Row],[country]] &amp; _01_data[[#This Row],[year]]</f>
        <v>Mali1957</v>
      </c>
      <c r="V1530">
        <v>13</v>
      </c>
      <c r="W1530">
        <v>1962</v>
      </c>
      <c r="X1530" t="str">
        <v>Brazil</v>
      </c>
      <c r="Y1530">
        <v>6.1429999999999998</v>
      </c>
      <c r="Z1530">
        <v>55.643000000000001</v>
      </c>
      <c r="AA1530" t="e">
        <v>#N/A</v>
      </c>
      <c r="AB1530" t="e">
        <v>#N/A</v>
      </c>
    </row>
    <row r="1531" spans="2:28">
      <c r="B1531" t="s">
        <v>117</v>
      </c>
      <c r="C1531" t="s">
        <v>4</v>
      </c>
      <c r="D1531" t="s">
        <v>226</v>
      </c>
      <c r="E1531">
        <v>1957</v>
      </c>
      <c r="F1531">
        <v>3.8610000000000002</v>
      </c>
      <c r="G1531">
        <v>66.727999999999994</v>
      </c>
      <c r="H1531" t="str">
        <f xml:space="preserve"> _01_data[[#This Row],[country]] &amp; _01_data[[#This Row],[year]]</f>
        <v>Malta1957</v>
      </c>
      <c r="V1531">
        <v>14</v>
      </c>
      <c r="W1531">
        <v>1963</v>
      </c>
      <c r="X1531" t="str">
        <v>Brazil</v>
      </c>
      <c r="Y1531">
        <v>6.0629999999999997</v>
      </c>
      <c r="Z1531">
        <v>56.091000000000001</v>
      </c>
      <c r="AA1531" t="e">
        <v>#N/A</v>
      </c>
      <c r="AB1531" t="e">
        <v>#N/A</v>
      </c>
    </row>
    <row r="1532" spans="2:28">
      <c r="B1532" t="s">
        <v>118</v>
      </c>
      <c r="C1532" t="s">
        <v>221</v>
      </c>
      <c r="D1532" t="s">
        <v>224</v>
      </c>
      <c r="E1532">
        <v>1957</v>
      </c>
      <c r="F1532">
        <v>5.7290000000000001</v>
      </c>
      <c r="G1532">
        <v>58.573</v>
      </c>
      <c r="H1532" t="str">
        <f xml:space="preserve"> _01_data[[#This Row],[country]] &amp; _01_data[[#This Row],[year]]</f>
        <v>Martinique1957</v>
      </c>
      <c r="V1532">
        <v>15</v>
      </c>
      <c r="W1532">
        <v>1964</v>
      </c>
      <c r="X1532" t="str">
        <v>Brazil</v>
      </c>
      <c r="Y1532">
        <v>5.9530000000000003</v>
      </c>
      <c r="Z1532">
        <v>56.521000000000001</v>
      </c>
      <c r="AA1532" t="e">
        <v>#N/A</v>
      </c>
      <c r="AB1532" t="e">
        <v>#N/A</v>
      </c>
    </row>
    <row r="1533" spans="2:28">
      <c r="B1533" t="s">
        <v>119</v>
      </c>
      <c r="C1533" t="s">
        <v>6</v>
      </c>
      <c r="D1533" t="s">
        <v>228</v>
      </c>
      <c r="E1533">
        <v>1957</v>
      </c>
      <c r="F1533">
        <v>6.6849999999999996</v>
      </c>
      <c r="G1533">
        <v>41.417999999999999</v>
      </c>
      <c r="H1533" t="str">
        <f xml:space="preserve"> _01_data[[#This Row],[country]] &amp; _01_data[[#This Row],[year]]</f>
        <v>Mauritania1957</v>
      </c>
      <c r="V1533">
        <v>16</v>
      </c>
      <c r="W1533">
        <v>1965</v>
      </c>
      <c r="X1533" t="str">
        <v>Brazil</v>
      </c>
      <c r="Y1533">
        <v>5.8150000000000004</v>
      </c>
      <c r="Z1533">
        <v>56.935000000000002</v>
      </c>
      <c r="AA1533" t="e">
        <v>#N/A</v>
      </c>
      <c r="AB1533" t="e">
        <v>#N/A</v>
      </c>
    </row>
    <row r="1534" spans="2:28">
      <c r="B1534" t="s">
        <v>120</v>
      </c>
      <c r="C1534" t="s">
        <v>6</v>
      </c>
      <c r="D1534" t="s">
        <v>231</v>
      </c>
      <c r="E1534">
        <v>1957</v>
      </c>
      <c r="F1534">
        <v>5.9420000000000002</v>
      </c>
      <c r="G1534">
        <v>55.320999999999998</v>
      </c>
      <c r="H1534" t="str">
        <f xml:space="preserve"> _01_data[[#This Row],[country]] &amp; _01_data[[#This Row],[year]]</f>
        <v>Mauritius1957</v>
      </c>
      <c r="V1534">
        <v>17</v>
      </c>
      <c r="W1534">
        <v>1966</v>
      </c>
      <c r="X1534" t="str">
        <v>Brazil</v>
      </c>
      <c r="Y1534">
        <v>5.6580000000000004</v>
      </c>
      <c r="Z1534">
        <v>57.334000000000003</v>
      </c>
      <c r="AA1534" t="e">
        <v>#N/A</v>
      </c>
      <c r="AB1534" t="e">
        <v>#N/A</v>
      </c>
    </row>
    <row r="1535" spans="2:28">
      <c r="B1535" t="s">
        <v>121</v>
      </c>
      <c r="C1535" t="s">
        <v>6</v>
      </c>
      <c r="D1535" t="s">
        <v>231</v>
      </c>
      <c r="E1535">
        <v>1957</v>
      </c>
      <c r="F1535">
        <v>7.91</v>
      </c>
      <c r="G1535">
        <v>52.335000000000001</v>
      </c>
      <c r="H1535" t="str">
        <f xml:space="preserve"> _01_data[[#This Row],[country]] &amp; _01_data[[#This Row],[year]]</f>
        <v>Mayotte1957</v>
      </c>
      <c r="V1535">
        <v>18</v>
      </c>
      <c r="W1535">
        <v>1967</v>
      </c>
      <c r="X1535" t="str">
        <v>Brazil</v>
      </c>
      <c r="Y1535">
        <v>5.4909999999999997</v>
      </c>
      <c r="Z1535">
        <v>57.722000000000001</v>
      </c>
      <c r="AA1535" t="e">
        <v>#N/A</v>
      </c>
      <c r="AB1535" t="e">
        <v>#N/A</v>
      </c>
    </row>
    <row r="1536" spans="2:28">
      <c r="B1536" t="s">
        <v>122</v>
      </c>
      <c r="C1536" t="s">
        <v>221</v>
      </c>
      <c r="D1536" t="s">
        <v>227</v>
      </c>
      <c r="E1536">
        <v>1957</v>
      </c>
      <c r="F1536">
        <v>6.7960000000000003</v>
      </c>
      <c r="G1536">
        <v>54.918999999999997</v>
      </c>
      <c r="H1536" t="str">
        <f xml:space="preserve"> _01_data[[#This Row],[country]] &amp; _01_data[[#This Row],[year]]</f>
        <v>Mexico1957</v>
      </c>
      <c r="V1536">
        <v>19</v>
      </c>
      <c r="W1536">
        <v>1968</v>
      </c>
      <c r="X1536" t="str">
        <v>Brazil</v>
      </c>
      <c r="Y1536">
        <v>5.3259999999999996</v>
      </c>
      <c r="Z1536">
        <v>58.104999999999997</v>
      </c>
      <c r="AA1536" t="e">
        <v>#N/A</v>
      </c>
      <c r="AB1536" t="e">
        <v>#N/A</v>
      </c>
    </row>
    <row r="1537" spans="2:28">
      <c r="B1537" t="s">
        <v>123</v>
      </c>
      <c r="C1537" t="s">
        <v>225</v>
      </c>
      <c r="D1537" t="s">
        <v>225</v>
      </c>
      <c r="E1537">
        <v>1957</v>
      </c>
      <c r="F1537">
        <v>7.0119999999999996</v>
      </c>
      <c r="G1537">
        <v>56.378999999999998</v>
      </c>
      <c r="H1537" t="str">
        <f xml:space="preserve"> _01_data[[#This Row],[country]] &amp; _01_data[[#This Row],[year]]</f>
        <v>Micronesia Federated States of1957</v>
      </c>
      <c r="V1537">
        <v>20</v>
      </c>
      <c r="W1537">
        <v>1969</v>
      </c>
      <c r="X1537" t="str">
        <v>Brazil</v>
      </c>
      <c r="Y1537">
        <v>5.1680000000000001</v>
      </c>
      <c r="Z1537">
        <v>58.484000000000002</v>
      </c>
      <c r="AA1537" t="e">
        <v>#N/A</v>
      </c>
      <c r="AB1537" t="e">
        <v>#N/A</v>
      </c>
    </row>
    <row r="1538" spans="2:28">
      <c r="B1538" t="s">
        <v>124</v>
      </c>
      <c r="C1538" t="s">
        <v>4</v>
      </c>
      <c r="D1538" t="s">
        <v>218</v>
      </c>
      <c r="E1538">
        <v>1957</v>
      </c>
      <c r="F1538">
        <v>3.4630000000000001</v>
      </c>
      <c r="G1538">
        <v>60.88</v>
      </c>
      <c r="H1538" t="str">
        <f xml:space="preserve"> _01_data[[#This Row],[country]] &amp; _01_data[[#This Row],[year]]</f>
        <v>Moldova1957</v>
      </c>
      <c r="V1538">
        <v>21</v>
      </c>
      <c r="W1538">
        <v>1970</v>
      </c>
      <c r="X1538" t="str">
        <v>Brazil</v>
      </c>
      <c r="Y1538">
        <v>5.024</v>
      </c>
      <c r="Z1538">
        <v>58.865000000000002</v>
      </c>
      <c r="AA1538" t="e">
        <v>#N/A</v>
      </c>
      <c r="AB1538" t="e">
        <v>#N/A</v>
      </c>
    </row>
    <row r="1539" spans="2:28">
      <c r="B1539" t="s">
        <v>125</v>
      </c>
      <c r="C1539" t="s">
        <v>216</v>
      </c>
      <c r="D1539" t="s">
        <v>232</v>
      </c>
      <c r="E1539">
        <v>1957</v>
      </c>
      <c r="F1539">
        <v>6.2450000000000001</v>
      </c>
      <c r="G1539">
        <v>45.768000000000001</v>
      </c>
      <c r="H1539" t="str">
        <f xml:space="preserve"> _01_data[[#This Row],[country]] &amp; _01_data[[#This Row],[year]]</f>
        <v>Mongolia1957</v>
      </c>
      <c r="V1539">
        <v>22</v>
      </c>
      <c r="W1539">
        <v>1971</v>
      </c>
      <c r="X1539" t="str">
        <v>Brazil</v>
      </c>
      <c r="Y1539">
        <v>4.8959999999999999</v>
      </c>
      <c r="Z1539">
        <v>59.250999999999998</v>
      </c>
      <c r="AA1539" t="e">
        <v>#N/A</v>
      </c>
      <c r="AB1539" t="e">
        <v>#N/A</v>
      </c>
    </row>
    <row r="1540" spans="2:28">
      <c r="B1540" t="s">
        <v>126</v>
      </c>
      <c r="C1540" t="s">
        <v>4</v>
      </c>
      <c r="D1540" t="s">
        <v>218</v>
      </c>
      <c r="E1540">
        <v>1957</v>
      </c>
      <c r="F1540">
        <v>3.7909999999999999</v>
      </c>
      <c r="G1540">
        <v>61.832000000000001</v>
      </c>
      <c r="H1540" t="str">
        <f xml:space="preserve"> _01_data[[#This Row],[country]] &amp; _01_data[[#This Row],[year]]</f>
        <v>Montenegro1957</v>
      </c>
      <c r="V1540">
        <v>23</v>
      </c>
      <c r="W1540">
        <v>1972</v>
      </c>
      <c r="X1540" t="str">
        <v>Brazil</v>
      </c>
      <c r="Y1540">
        <v>4.782</v>
      </c>
      <c r="Z1540">
        <v>59.643999999999998</v>
      </c>
      <c r="AA1540" t="e">
        <v>#N/A</v>
      </c>
      <c r="AB1540" t="e">
        <v>#N/A</v>
      </c>
    </row>
    <row r="1541" spans="2:28">
      <c r="B1541" t="s">
        <v>127</v>
      </c>
      <c r="C1541" t="s">
        <v>6</v>
      </c>
      <c r="D1541" t="s">
        <v>219</v>
      </c>
      <c r="E1541">
        <v>1957</v>
      </c>
      <c r="F1541">
        <v>6.8849999999999998</v>
      </c>
      <c r="G1541">
        <v>47.252000000000002</v>
      </c>
      <c r="H1541" t="str">
        <f xml:space="preserve"> _01_data[[#This Row],[country]] &amp; _01_data[[#This Row],[year]]</f>
        <v>Morocco1957</v>
      </c>
      <c r="V1541">
        <v>24</v>
      </c>
      <c r="W1541">
        <v>1973</v>
      </c>
      <c r="X1541" t="str">
        <v>Brazil</v>
      </c>
      <c r="Y1541">
        <v>4.6790000000000003</v>
      </c>
      <c r="Z1541">
        <v>60.042000000000002</v>
      </c>
      <c r="AA1541" t="e">
        <v>#N/A</v>
      </c>
      <c r="AB1541" t="e">
        <v>#N/A</v>
      </c>
    </row>
    <row r="1542" spans="2:28">
      <c r="B1542" t="s">
        <v>128</v>
      </c>
      <c r="C1542" t="s">
        <v>6</v>
      </c>
      <c r="D1542" t="s">
        <v>231</v>
      </c>
      <c r="E1542">
        <v>1957</v>
      </c>
      <c r="F1542">
        <v>6.6</v>
      </c>
      <c r="G1542">
        <v>33.558</v>
      </c>
      <c r="H1542" t="str">
        <f xml:space="preserve"> _01_data[[#This Row],[country]] &amp; _01_data[[#This Row],[year]]</f>
        <v>Mozambique1957</v>
      </c>
      <c r="V1542">
        <v>25</v>
      </c>
      <c r="W1542">
        <v>1974</v>
      </c>
      <c r="X1542" t="str">
        <v>Brazil</v>
      </c>
      <c r="Y1542">
        <v>4.585</v>
      </c>
      <c r="Z1542">
        <v>60.442999999999998</v>
      </c>
      <c r="AA1542" t="e">
        <v>#N/A</v>
      </c>
      <c r="AB1542" t="e">
        <v>#N/A</v>
      </c>
    </row>
    <row r="1543" spans="2:28">
      <c r="B1543" t="s">
        <v>129</v>
      </c>
      <c r="C1543" t="s">
        <v>216</v>
      </c>
      <c r="D1543" t="s">
        <v>230</v>
      </c>
      <c r="E1543">
        <v>1957</v>
      </c>
      <c r="F1543">
        <v>5.9989999999999997</v>
      </c>
      <c r="G1543">
        <v>40.749000000000002</v>
      </c>
      <c r="H1543" t="str">
        <f xml:space="preserve"> _01_data[[#This Row],[country]] &amp; _01_data[[#This Row],[year]]</f>
        <v>Myanmar1957</v>
      </c>
      <c r="V1543">
        <v>26</v>
      </c>
      <c r="W1543">
        <v>1975</v>
      </c>
      <c r="X1543" t="str">
        <v>Brazil</v>
      </c>
      <c r="Y1543">
        <v>4.4989999999999997</v>
      </c>
      <c r="Z1543">
        <v>60.844000000000001</v>
      </c>
      <c r="AA1543" t="e">
        <v>#N/A</v>
      </c>
      <c r="AB1543" t="e">
        <v>#N/A</v>
      </c>
    </row>
    <row r="1544" spans="2:28">
      <c r="B1544" t="s">
        <v>130</v>
      </c>
      <c r="C1544" t="s">
        <v>6</v>
      </c>
      <c r="D1544" t="s">
        <v>229</v>
      </c>
      <c r="E1544">
        <v>1957</v>
      </c>
      <c r="F1544">
        <v>6.09</v>
      </c>
      <c r="G1544">
        <v>44.947000000000003</v>
      </c>
      <c r="H1544" t="str">
        <f xml:space="preserve"> _01_data[[#This Row],[country]] &amp; _01_data[[#This Row],[year]]</f>
        <v>Namibia1957</v>
      </c>
      <c r="V1544">
        <v>27</v>
      </c>
      <c r="W1544">
        <v>1976</v>
      </c>
      <c r="X1544" t="str">
        <v>Brazil</v>
      </c>
      <c r="Y1544">
        <v>4.4180000000000001</v>
      </c>
      <c r="Z1544">
        <v>61.235999999999997</v>
      </c>
      <c r="AA1544" t="e">
        <v>#N/A</v>
      </c>
      <c r="AB1544" t="e">
        <v>#N/A</v>
      </c>
    </row>
    <row r="1545" spans="2:28">
      <c r="B1545" t="s">
        <v>131</v>
      </c>
      <c r="C1545" t="s">
        <v>216</v>
      </c>
      <c r="D1545" t="s">
        <v>217</v>
      </c>
      <c r="E1545">
        <v>1957</v>
      </c>
      <c r="F1545">
        <v>5.9930000000000003</v>
      </c>
      <c r="G1545">
        <v>37.241</v>
      </c>
      <c r="H1545" t="str">
        <f xml:space="preserve"> _01_data[[#This Row],[country]] &amp; _01_data[[#This Row],[year]]</f>
        <v>Nepal1957</v>
      </c>
      <c r="V1545">
        <v>28</v>
      </c>
      <c r="W1545">
        <v>1977</v>
      </c>
      <c r="X1545" t="str">
        <v>Brazil</v>
      </c>
      <c r="Y1545">
        <v>4.3390000000000004</v>
      </c>
      <c r="Z1545">
        <v>61.615000000000002</v>
      </c>
      <c r="AA1545" t="e">
        <v>#N/A</v>
      </c>
      <c r="AB1545" t="e">
        <v>#N/A</v>
      </c>
    </row>
    <row r="1546" spans="2:28">
      <c r="B1546" t="s">
        <v>132</v>
      </c>
      <c r="C1546" t="s">
        <v>4</v>
      </c>
      <c r="D1546" t="s">
        <v>226</v>
      </c>
      <c r="E1546">
        <v>1957</v>
      </c>
      <c r="F1546">
        <v>3.08</v>
      </c>
      <c r="G1546">
        <v>72.989999999999995</v>
      </c>
      <c r="H1546" t="str">
        <f xml:space="preserve"> _01_data[[#This Row],[country]] &amp; _01_data[[#This Row],[year]]</f>
        <v>Netherlands1957</v>
      </c>
      <c r="V1546">
        <v>29</v>
      </c>
      <c r="W1546">
        <v>1978</v>
      </c>
      <c r="X1546" t="str">
        <v>Brazil</v>
      </c>
      <c r="Y1546">
        <v>4.2560000000000002</v>
      </c>
      <c r="Z1546">
        <v>61.978000000000002</v>
      </c>
      <c r="AA1546" t="e">
        <v>#N/A</v>
      </c>
      <c r="AB1546" t="e">
        <v>#N/A</v>
      </c>
    </row>
    <row r="1547" spans="2:28">
      <c r="B1547" t="s">
        <v>133</v>
      </c>
      <c r="C1547" t="s">
        <v>4</v>
      </c>
      <c r="D1547" t="s">
        <v>226</v>
      </c>
      <c r="E1547">
        <v>1957</v>
      </c>
      <c r="F1547">
        <v>5.22</v>
      </c>
      <c r="G1547">
        <v>64.078999999999994</v>
      </c>
      <c r="H1547" t="str">
        <f xml:space="preserve"> _01_data[[#This Row],[country]] &amp; _01_data[[#This Row],[year]]</f>
        <v>Netherlands Antilles1957</v>
      </c>
      <c r="V1547">
        <v>30</v>
      </c>
      <c r="W1547">
        <v>1979</v>
      </c>
      <c r="X1547" t="str">
        <v>Brazil</v>
      </c>
      <c r="Y1547">
        <v>4.1689999999999996</v>
      </c>
      <c r="Z1547">
        <v>62.328000000000003</v>
      </c>
      <c r="AA1547" t="e">
        <v>#N/A</v>
      </c>
      <c r="AB1547" t="e">
        <v>#N/A</v>
      </c>
    </row>
    <row r="1548" spans="2:28">
      <c r="B1548" t="s">
        <v>134</v>
      </c>
      <c r="C1548" t="s">
        <v>225</v>
      </c>
      <c r="D1548" t="s">
        <v>225</v>
      </c>
      <c r="E1548">
        <v>1957</v>
      </c>
      <c r="F1548">
        <v>5.2229999999999999</v>
      </c>
      <c r="G1548">
        <v>54.25</v>
      </c>
      <c r="H1548" t="str">
        <f xml:space="preserve"> _01_data[[#This Row],[country]] &amp; _01_data[[#This Row],[year]]</f>
        <v>New Caledonia1957</v>
      </c>
      <c r="V1548">
        <v>31</v>
      </c>
      <c r="W1548">
        <v>1980</v>
      </c>
      <c r="X1548" t="str">
        <v>Brazil</v>
      </c>
      <c r="Y1548">
        <v>4.0730000000000004</v>
      </c>
      <c r="Z1548">
        <v>62.668999999999997</v>
      </c>
      <c r="AA1548" t="e">
        <v>#N/A</v>
      </c>
      <c r="AB1548" t="e">
        <v>#N/A</v>
      </c>
    </row>
    <row r="1549" spans="2:28">
      <c r="B1549" t="s">
        <v>135</v>
      </c>
      <c r="C1549" t="s">
        <v>225</v>
      </c>
      <c r="D1549" t="s">
        <v>225</v>
      </c>
      <c r="E1549">
        <v>1957</v>
      </c>
      <c r="F1549">
        <v>3.5108000000000001</v>
      </c>
      <c r="G1549">
        <v>70.260000000000005</v>
      </c>
      <c r="H1549" t="str">
        <f xml:space="preserve"> _01_data[[#This Row],[country]] &amp; _01_data[[#This Row],[year]]</f>
        <v>New Zealand1957</v>
      </c>
      <c r="V1549">
        <v>32</v>
      </c>
      <c r="W1549">
        <v>1981</v>
      </c>
      <c r="X1549" t="str">
        <v>Brazil</v>
      </c>
      <c r="Y1549">
        <v>3.9660000000000002</v>
      </c>
      <c r="Z1549">
        <v>63.008000000000003</v>
      </c>
      <c r="AA1549" t="e">
        <v>#N/A</v>
      </c>
      <c r="AB1549" t="e">
        <v>#N/A</v>
      </c>
    </row>
    <row r="1550" spans="2:28">
      <c r="B1550" t="s">
        <v>136</v>
      </c>
      <c r="C1550" t="s">
        <v>221</v>
      </c>
      <c r="D1550" t="s">
        <v>227</v>
      </c>
      <c r="E1550">
        <v>1957</v>
      </c>
      <c r="F1550">
        <v>7.4950000000000001</v>
      </c>
      <c r="G1550">
        <v>45.106999999999999</v>
      </c>
      <c r="H1550" t="str">
        <f xml:space="preserve"> _01_data[[#This Row],[country]] &amp; _01_data[[#This Row],[year]]</f>
        <v>Nicaragua1957</v>
      </c>
      <c r="V1550">
        <v>33</v>
      </c>
      <c r="W1550">
        <v>1982</v>
      </c>
      <c r="X1550" t="str">
        <v>Brazil</v>
      </c>
      <c r="Y1550">
        <v>3.8479999999999999</v>
      </c>
      <c r="Z1550">
        <v>63.353000000000002</v>
      </c>
      <c r="AA1550" t="e">
        <v>#N/A</v>
      </c>
      <c r="AB1550" t="e">
        <v>#N/A</v>
      </c>
    </row>
    <row r="1551" spans="2:28">
      <c r="B1551" t="s">
        <v>137</v>
      </c>
      <c r="C1551" t="s">
        <v>6</v>
      </c>
      <c r="D1551" t="s">
        <v>228</v>
      </c>
      <c r="E1551">
        <v>1957</v>
      </c>
      <c r="F1551">
        <v>6.9710000000000001</v>
      </c>
      <c r="G1551">
        <v>35.268999999999998</v>
      </c>
      <c r="H1551" t="str">
        <f xml:space="preserve"> _01_data[[#This Row],[country]] &amp; _01_data[[#This Row],[year]]</f>
        <v>Niger1957</v>
      </c>
      <c r="V1551">
        <v>34</v>
      </c>
      <c r="W1551">
        <v>1983</v>
      </c>
      <c r="X1551" t="str">
        <v>Brazil</v>
      </c>
      <c r="Y1551">
        <v>3.7210000000000001</v>
      </c>
      <c r="Z1551">
        <v>63.71</v>
      </c>
      <c r="AA1551" t="e">
        <v>#N/A</v>
      </c>
      <c r="AB1551" t="e">
        <v>#N/A</v>
      </c>
    </row>
    <row r="1552" spans="2:28">
      <c r="B1552" t="s">
        <v>138</v>
      </c>
      <c r="C1552" t="s">
        <v>6</v>
      </c>
      <c r="D1552" t="s">
        <v>228</v>
      </c>
      <c r="E1552">
        <v>1957</v>
      </c>
      <c r="F1552">
        <v>6.3540000000000001</v>
      </c>
      <c r="G1552">
        <v>35.807000000000002</v>
      </c>
      <c r="H1552" t="str">
        <f xml:space="preserve"> _01_data[[#This Row],[country]] &amp; _01_data[[#This Row],[year]]</f>
        <v>Nigeria1957</v>
      </c>
      <c r="V1552">
        <v>35</v>
      </c>
      <c r="W1552">
        <v>1984</v>
      </c>
      <c r="X1552" t="str">
        <v>Brazil</v>
      </c>
      <c r="Y1552">
        <v>3.5870000000000002</v>
      </c>
      <c r="Z1552">
        <v>64.081000000000003</v>
      </c>
      <c r="AA1552" t="e">
        <v>#N/A</v>
      </c>
      <c r="AB1552" t="e">
        <v>#N/A</v>
      </c>
    </row>
    <row r="1553" spans="2:28">
      <c r="B1553" t="s">
        <v>139</v>
      </c>
      <c r="C1553" t="s">
        <v>4</v>
      </c>
      <c r="D1553" t="s">
        <v>226</v>
      </c>
      <c r="E1553">
        <v>1957</v>
      </c>
      <c r="F1553">
        <v>2.86</v>
      </c>
      <c r="G1553">
        <v>73.44</v>
      </c>
      <c r="H1553" t="str">
        <f xml:space="preserve"> _01_data[[#This Row],[country]] &amp; _01_data[[#This Row],[year]]</f>
        <v>Norway1957</v>
      </c>
      <c r="V1553">
        <v>36</v>
      </c>
      <c r="W1553">
        <v>1985</v>
      </c>
      <c r="X1553" t="str">
        <v>Brazil</v>
      </c>
      <c r="Y1553">
        <v>3.4489999999999998</v>
      </c>
      <c r="Z1553">
        <v>64.465999999999994</v>
      </c>
      <c r="AA1553" t="e">
        <v>#N/A</v>
      </c>
      <c r="AB1553" t="e">
        <v>#N/A</v>
      </c>
    </row>
    <row r="1554" spans="2:28">
      <c r="B1554" t="s">
        <v>140</v>
      </c>
      <c r="C1554" t="s">
        <v>216</v>
      </c>
      <c r="D1554" t="s">
        <v>223</v>
      </c>
      <c r="E1554">
        <v>1957</v>
      </c>
      <c r="F1554">
        <v>7.25</v>
      </c>
      <c r="G1554">
        <v>40.110999999999997</v>
      </c>
      <c r="H1554" t="str">
        <f xml:space="preserve"> _01_data[[#This Row],[country]] &amp; _01_data[[#This Row],[year]]</f>
        <v>Oman1957</v>
      </c>
      <c r="V1554">
        <v>37</v>
      </c>
      <c r="W1554">
        <v>1986</v>
      </c>
      <c r="X1554" t="str">
        <v>Brazil</v>
      </c>
      <c r="Y1554">
        <v>3.3079999999999998</v>
      </c>
      <c r="Z1554">
        <v>64.861999999999995</v>
      </c>
      <c r="AA1554" t="e">
        <v>#N/A</v>
      </c>
      <c r="AB1554" t="e">
        <v>#N/A</v>
      </c>
    </row>
    <row r="1555" spans="2:28">
      <c r="B1555" t="s">
        <v>141</v>
      </c>
      <c r="C1555" t="s">
        <v>216</v>
      </c>
      <c r="D1555" t="s">
        <v>217</v>
      </c>
      <c r="E1555">
        <v>1957</v>
      </c>
      <c r="F1555">
        <v>6.6</v>
      </c>
      <c r="G1555">
        <v>43.42</v>
      </c>
      <c r="H1555" t="str">
        <f xml:space="preserve"> _01_data[[#This Row],[country]] &amp; _01_data[[#This Row],[year]]</f>
        <v>Pakistan1957</v>
      </c>
      <c r="V1555">
        <v>38</v>
      </c>
      <c r="W1555">
        <v>1987</v>
      </c>
      <c r="X1555" t="str">
        <v>Brazil</v>
      </c>
      <c r="Y1555">
        <v>3.17</v>
      </c>
      <c r="Z1555">
        <v>65.263999999999996</v>
      </c>
      <c r="AA1555" t="e">
        <v>#N/A</v>
      </c>
      <c r="AB1555" t="e">
        <v>#N/A</v>
      </c>
    </row>
    <row r="1556" spans="2:28">
      <c r="B1556" t="s">
        <v>142</v>
      </c>
      <c r="C1556" t="s">
        <v>221</v>
      </c>
      <c r="D1556" t="s">
        <v>227</v>
      </c>
      <c r="E1556">
        <v>1957</v>
      </c>
      <c r="F1556">
        <v>5.88</v>
      </c>
      <c r="G1556">
        <v>59.243000000000002</v>
      </c>
      <c r="H1556" t="str">
        <f xml:space="preserve"> _01_data[[#This Row],[country]] &amp; _01_data[[#This Row],[year]]</f>
        <v>Panama1957</v>
      </c>
      <c r="V1556">
        <v>39</v>
      </c>
      <c r="W1556">
        <v>1988</v>
      </c>
      <c r="X1556" t="str">
        <v>Brazil</v>
      </c>
      <c r="Y1556">
        <v>3.0390000000000001</v>
      </c>
      <c r="Z1556">
        <v>65.667000000000002</v>
      </c>
      <c r="AA1556" t="e">
        <v>#N/A</v>
      </c>
      <c r="AB1556" t="e">
        <v>#N/A</v>
      </c>
    </row>
    <row r="1557" spans="2:28">
      <c r="B1557" t="s">
        <v>143</v>
      </c>
      <c r="C1557" t="s">
        <v>225</v>
      </c>
      <c r="D1557" t="s">
        <v>225</v>
      </c>
      <c r="E1557">
        <v>1957</v>
      </c>
      <c r="F1557">
        <v>6.26</v>
      </c>
      <c r="G1557">
        <v>36.869</v>
      </c>
      <c r="H1557" t="str">
        <f xml:space="preserve"> _01_data[[#This Row],[country]] &amp; _01_data[[#This Row],[year]]</f>
        <v>Papua New Guinea1957</v>
      </c>
      <c r="V1557">
        <v>40</v>
      </c>
      <c r="W1557">
        <v>1989</v>
      </c>
      <c r="X1557" t="str">
        <v>Brazil</v>
      </c>
      <c r="Y1557">
        <v>2.9169999999999998</v>
      </c>
      <c r="Z1557">
        <v>66.067999999999998</v>
      </c>
      <c r="AA1557" t="e">
        <v>#N/A</v>
      </c>
      <c r="AB1557" t="e">
        <v>#N/A</v>
      </c>
    </row>
    <row r="1558" spans="2:28">
      <c r="B1558" t="s">
        <v>144</v>
      </c>
      <c r="C1558" t="s">
        <v>221</v>
      </c>
      <c r="D1558" t="s">
        <v>222</v>
      </c>
      <c r="E1558">
        <v>1957</v>
      </c>
      <c r="F1558">
        <v>6.5110000000000001</v>
      </c>
      <c r="G1558">
        <v>63.228000000000002</v>
      </c>
      <c r="H1558" t="str">
        <f xml:space="preserve"> _01_data[[#This Row],[country]] &amp; _01_data[[#This Row],[year]]</f>
        <v>Paraguay1957</v>
      </c>
      <c r="V1558">
        <v>41</v>
      </c>
      <c r="W1558">
        <v>1990</v>
      </c>
      <c r="X1558" t="str">
        <v>Brazil</v>
      </c>
      <c r="Y1558">
        <v>2.8090000000000002</v>
      </c>
      <c r="Z1558">
        <v>66.468000000000004</v>
      </c>
      <c r="AA1558" t="e">
        <v>#N/A</v>
      </c>
      <c r="AB1558" t="e">
        <v>#N/A</v>
      </c>
    </row>
    <row r="1559" spans="2:28">
      <c r="B1559" t="s">
        <v>145</v>
      </c>
      <c r="C1559" t="s">
        <v>221</v>
      </c>
      <c r="D1559" t="s">
        <v>222</v>
      </c>
      <c r="E1559">
        <v>1957</v>
      </c>
      <c r="F1559">
        <v>6.8630000000000004</v>
      </c>
      <c r="G1559">
        <v>46.031999999999996</v>
      </c>
      <c r="H1559" t="str">
        <f xml:space="preserve"> _01_data[[#This Row],[country]] &amp; _01_data[[#This Row],[year]]</f>
        <v>Peru1957</v>
      </c>
      <c r="V1559">
        <v>42</v>
      </c>
      <c r="W1559">
        <v>1991</v>
      </c>
      <c r="X1559" t="str">
        <v>Brazil</v>
      </c>
      <c r="Y1559">
        <v>2.7170000000000001</v>
      </c>
      <c r="Z1559">
        <v>66.867000000000004</v>
      </c>
      <c r="AA1559" t="e">
        <v>#N/A</v>
      </c>
      <c r="AB1559" t="e">
        <v>#N/A</v>
      </c>
    </row>
    <row r="1560" spans="2:28">
      <c r="B1560" t="s">
        <v>146</v>
      </c>
      <c r="C1560" t="s">
        <v>216</v>
      </c>
      <c r="D1560" t="s">
        <v>230</v>
      </c>
      <c r="E1560">
        <v>1957</v>
      </c>
      <c r="F1560">
        <v>7.2960000000000003</v>
      </c>
      <c r="G1560">
        <v>56.927</v>
      </c>
      <c r="H1560" t="str">
        <f xml:space="preserve"> _01_data[[#This Row],[country]] &amp; _01_data[[#This Row],[year]]</f>
        <v>Philippines1957</v>
      </c>
      <c r="V1560">
        <v>43</v>
      </c>
      <c r="W1560">
        <v>1992</v>
      </c>
      <c r="X1560" t="str">
        <v>Brazil</v>
      </c>
      <c r="Y1560">
        <v>2.6429999999999998</v>
      </c>
      <c r="Z1560">
        <v>67.266999999999996</v>
      </c>
      <c r="AA1560" t="e">
        <v>#N/A</v>
      </c>
      <c r="AB1560" t="e">
        <v>#N/A</v>
      </c>
    </row>
    <row r="1561" spans="2:28">
      <c r="B1561" t="s">
        <v>147</v>
      </c>
      <c r="C1561" t="s">
        <v>4</v>
      </c>
      <c r="D1561" t="s">
        <v>218</v>
      </c>
      <c r="E1561">
        <v>1957</v>
      </c>
      <c r="F1561">
        <v>3.3290000000000002</v>
      </c>
      <c r="G1561">
        <v>65.447999999999993</v>
      </c>
      <c r="H1561" t="str">
        <f xml:space="preserve"> _01_data[[#This Row],[country]] &amp; _01_data[[#This Row],[year]]</f>
        <v>Poland1957</v>
      </c>
      <c r="V1561">
        <v>44</v>
      </c>
      <c r="W1561">
        <v>1993</v>
      </c>
      <c r="X1561" t="str">
        <v>Brazil</v>
      </c>
      <c r="Y1561">
        <v>2.5830000000000002</v>
      </c>
      <c r="Z1561">
        <v>67.668000000000006</v>
      </c>
      <c r="AA1561" t="e">
        <v>#N/A</v>
      </c>
      <c r="AB1561" t="e">
        <v>#N/A</v>
      </c>
    </row>
    <row r="1562" spans="2:28">
      <c r="B1562" t="s">
        <v>148</v>
      </c>
      <c r="C1562" t="s">
        <v>4</v>
      </c>
      <c r="D1562" t="s">
        <v>226</v>
      </c>
      <c r="E1562">
        <v>1957</v>
      </c>
      <c r="F1562">
        <v>3.1219999999999999</v>
      </c>
      <c r="G1562">
        <v>61.51</v>
      </c>
      <c r="H1562" t="str">
        <f xml:space="preserve"> _01_data[[#This Row],[country]] &amp; _01_data[[#This Row],[year]]</f>
        <v>Portugal1957</v>
      </c>
      <c r="V1562">
        <v>45</v>
      </c>
      <c r="W1562">
        <v>1994</v>
      </c>
      <c r="X1562" t="str">
        <v>Brazil</v>
      </c>
      <c r="Y1562">
        <v>2.5369999999999999</v>
      </c>
      <c r="Z1562">
        <v>68.066000000000003</v>
      </c>
      <c r="AA1562" t="e">
        <v>#N/A</v>
      </c>
      <c r="AB1562" t="e">
        <v>#N/A</v>
      </c>
    </row>
    <row r="1563" spans="2:28">
      <c r="B1563" t="s">
        <v>149</v>
      </c>
      <c r="C1563" t="s">
        <v>221</v>
      </c>
      <c r="D1563" t="s">
        <v>224</v>
      </c>
      <c r="E1563">
        <v>1957</v>
      </c>
      <c r="F1563">
        <v>4.8659999999999997</v>
      </c>
      <c r="G1563">
        <v>67.605999999999995</v>
      </c>
      <c r="H1563" t="str">
        <f xml:space="preserve"> _01_data[[#This Row],[country]] &amp; _01_data[[#This Row],[year]]</f>
        <v>Puerto Rico1957</v>
      </c>
      <c r="V1563">
        <v>46</v>
      </c>
      <c r="W1563">
        <v>1995</v>
      </c>
      <c r="X1563" t="str">
        <v>Brazil</v>
      </c>
      <c r="Y1563">
        <v>2.5019999999999998</v>
      </c>
      <c r="Z1563">
        <v>68.459999999999994</v>
      </c>
      <c r="AA1563" t="e">
        <v>#N/A</v>
      </c>
      <c r="AB1563" t="e">
        <v>#N/A</v>
      </c>
    </row>
    <row r="1564" spans="2:28">
      <c r="B1564" t="s">
        <v>150</v>
      </c>
      <c r="C1564" t="s">
        <v>216</v>
      </c>
      <c r="D1564" t="s">
        <v>223</v>
      </c>
      <c r="E1564">
        <v>1957</v>
      </c>
      <c r="F1564">
        <v>6.97</v>
      </c>
      <c r="G1564">
        <v>58.817</v>
      </c>
      <c r="H1564" t="str">
        <f xml:space="preserve"> _01_data[[#This Row],[country]] &amp; _01_data[[#This Row],[year]]</f>
        <v>Qatar1957</v>
      </c>
      <c r="V1564">
        <v>47</v>
      </c>
      <c r="W1564">
        <v>1996</v>
      </c>
      <c r="X1564" t="str">
        <v>Brazil</v>
      </c>
      <c r="Y1564">
        <v>2.4740000000000002</v>
      </c>
      <c r="Z1564">
        <v>68.846000000000004</v>
      </c>
      <c r="AA1564" t="e">
        <v>#N/A</v>
      </c>
      <c r="AB1564" t="e">
        <v>#N/A</v>
      </c>
    </row>
    <row r="1565" spans="2:28">
      <c r="B1565" t="s">
        <v>151</v>
      </c>
      <c r="C1565" t="s">
        <v>6</v>
      </c>
      <c r="D1565" t="s">
        <v>229</v>
      </c>
      <c r="E1565">
        <v>1957</v>
      </c>
      <c r="F1565">
        <v>6.6180000000000003</v>
      </c>
      <c r="G1565">
        <v>52.96</v>
      </c>
      <c r="H1565" t="str">
        <f xml:space="preserve"> _01_data[[#This Row],[country]] &amp; _01_data[[#This Row],[year]]</f>
        <v>La Reunion1957</v>
      </c>
      <c r="V1565">
        <v>48</v>
      </c>
      <c r="W1565">
        <v>1997</v>
      </c>
      <c r="X1565" t="str">
        <v>Brazil</v>
      </c>
      <c r="Y1565">
        <v>2.4510000000000001</v>
      </c>
      <c r="Z1565">
        <v>69.221000000000004</v>
      </c>
      <c r="AA1565" t="e">
        <v>#N/A</v>
      </c>
      <c r="AB1565" t="e">
        <v>#N/A</v>
      </c>
    </row>
    <row r="1566" spans="2:28">
      <c r="B1566" t="s">
        <v>152</v>
      </c>
      <c r="C1566" t="s">
        <v>4</v>
      </c>
      <c r="D1566" t="s">
        <v>218</v>
      </c>
      <c r="E1566">
        <v>1957</v>
      </c>
      <c r="F1566">
        <v>2.72566371681416</v>
      </c>
      <c r="G1566">
        <v>63.127000000000002</v>
      </c>
      <c r="H1566" t="str">
        <f xml:space="preserve"> _01_data[[#This Row],[country]] &amp; _01_data[[#This Row],[year]]</f>
        <v>Romania1957</v>
      </c>
      <c r="V1566">
        <v>49</v>
      </c>
      <c r="W1566">
        <v>1998</v>
      </c>
      <c r="X1566" t="str">
        <v>Brazil</v>
      </c>
      <c r="Y1566">
        <v>2.427</v>
      </c>
      <c r="Z1566">
        <v>69.581999999999994</v>
      </c>
      <c r="AA1566" t="e">
        <v>#N/A</v>
      </c>
      <c r="AB1566" t="e">
        <v>#N/A</v>
      </c>
    </row>
    <row r="1567" spans="2:28">
      <c r="B1567" t="s">
        <v>153</v>
      </c>
      <c r="C1567" t="s">
        <v>4</v>
      </c>
      <c r="D1567" t="s">
        <v>218</v>
      </c>
      <c r="E1567">
        <v>1957</v>
      </c>
      <c r="F1567">
        <v>2.843</v>
      </c>
      <c r="G1567">
        <v>66.685000000000002</v>
      </c>
      <c r="H1567" t="str">
        <f xml:space="preserve"> _01_data[[#This Row],[country]] &amp; _01_data[[#This Row],[year]]</f>
        <v>Russia1957</v>
      </c>
      <c r="V1567">
        <v>50</v>
      </c>
      <c r="W1567">
        <v>1999</v>
      </c>
      <c r="X1567" t="str">
        <v>Brazil</v>
      </c>
      <c r="Y1567">
        <v>2.399</v>
      </c>
      <c r="Z1567">
        <v>69.929000000000002</v>
      </c>
      <c r="AA1567" t="e">
        <v>#N/A</v>
      </c>
      <c r="AB1567" t="e">
        <v>#N/A</v>
      </c>
    </row>
    <row r="1568" spans="2:28">
      <c r="B1568" t="s">
        <v>154</v>
      </c>
      <c r="C1568" t="s">
        <v>6</v>
      </c>
      <c r="D1568" t="s">
        <v>231</v>
      </c>
      <c r="E1568">
        <v>1957</v>
      </c>
      <c r="F1568">
        <v>8.141</v>
      </c>
      <c r="G1568">
        <v>41.363</v>
      </c>
      <c r="H1568" t="str">
        <f xml:space="preserve"> _01_data[[#This Row],[country]] &amp; _01_data[[#This Row],[year]]</f>
        <v>Rwanda1957</v>
      </c>
      <c r="V1568">
        <v>51</v>
      </c>
      <c r="W1568">
        <v>2000</v>
      </c>
      <c r="X1568" t="str">
        <v>Brazil</v>
      </c>
      <c r="Y1568">
        <v>2.3639999999999999</v>
      </c>
      <c r="Z1568">
        <v>70.260999999999996</v>
      </c>
      <c r="AA1568" t="e">
        <v>#N/A</v>
      </c>
      <c r="AB1568" t="e">
        <v>#N/A</v>
      </c>
    </row>
    <row r="1569" spans="2:28">
      <c r="B1569" t="s">
        <v>155</v>
      </c>
      <c r="C1569" t="s">
        <v>221</v>
      </c>
      <c r="D1569" t="s">
        <v>224</v>
      </c>
      <c r="E1569">
        <v>1957</v>
      </c>
      <c r="F1569">
        <v>6.9009999999999998</v>
      </c>
      <c r="G1569">
        <v>54.911000000000001</v>
      </c>
      <c r="H1569" t="str">
        <f xml:space="preserve"> _01_data[[#This Row],[country]] &amp; _01_data[[#This Row],[year]]</f>
        <v>Saint Lucia1957</v>
      </c>
      <c r="V1569">
        <v>52</v>
      </c>
      <c r="W1569">
        <v>2001</v>
      </c>
      <c r="X1569" t="str">
        <v>Brazil</v>
      </c>
      <c r="Y1569">
        <v>2.3180000000000001</v>
      </c>
      <c r="Z1569">
        <v>70.578000000000003</v>
      </c>
      <c r="AA1569" t="e">
        <v>#N/A</v>
      </c>
      <c r="AB1569" t="e">
        <v>#N/A</v>
      </c>
    </row>
    <row r="1570" spans="2:28">
      <c r="B1570" t="s">
        <v>156</v>
      </c>
      <c r="C1570" t="s">
        <v>221</v>
      </c>
      <c r="D1570" t="s">
        <v>224</v>
      </c>
      <c r="E1570">
        <v>1957</v>
      </c>
      <c r="F1570">
        <v>7.3540000000000001</v>
      </c>
      <c r="G1570">
        <v>54.719000000000001</v>
      </c>
      <c r="H1570" t="str">
        <f xml:space="preserve"> _01_data[[#This Row],[country]] &amp; _01_data[[#This Row],[year]]</f>
        <v>Saint Vincent and the Grenadines1957</v>
      </c>
      <c r="V1570">
        <v>53</v>
      </c>
      <c r="W1570">
        <v>2002</v>
      </c>
      <c r="X1570" t="str">
        <v>Brazil</v>
      </c>
      <c r="Y1570">
        <v>2.2639999999999998</v>
      </c>
      <c r="Z1570">
        <v>70.882000000000005</v>
      </c>
      <c r="AA1570" t="e">
        <v>#N/A</v>
      </c>
      <c r="AB1570" t="e">
        <v>#N/A</v>
      </c>
    </row>
    <row r="1571" spans="2:28">
      <c r="B1571" t="s">
        <v>157</v>
      </c>
      <c r="C1571" t="s">
        <v>225</v>
      </c>
      <c r="D1571" t="s">
        <v>225</v>
      </c>
      <c r="E1571">
        <v>1957</v>
      </c>
      <c r="F1571">
        <v>7.6390000000000002</v>
      </c>
      <c r="G1571">
        <v>48.24</v>
      </c>
      <c r="H1571" t="str">
        <f xml:space="preserve"> _01_data[[#This Row],[country]] &amp; _01_data[[#This Row],[year]]</f>
        <v>Samoa1957</v>
      </c>
      <c r="V1571">
        <v>54</v>
      </c>
      <c r="W1571">
        <v>2003</v>
      </c>
      <c r="X1571" t="str">
        <v>Brazil</v>
      </c>
      <c r="Y1571">
        <v>2.202</v>
      </c>
      <c r="Z1571">
        <v>71.177000000000007</v>
      </c>
      <c r="AA1571" t="e">
        <v>#N/A</v>
      </c>
      <c r="AB1571" t="e">
        <v>#N/A</v>
      </c>
    </row>
    <row r="1572" spans="2:28">
      <c r="B1572" t="s">
        <v>158</v>
      </c>
      <c r="C1572" t="s">
        <v>6</v>
      </c>
      <c r="D1572" t="s">
        <v>220</v>
      </c>
      <c r="E1572">
        <v>1957</v>
      </c>
      <c r="F1572">
        <v>6.1950000000000003</v>
      </c>
      <c r="G1572">
        <v>48.636000000000003</v>
      </c>
      <c r="H1572" t="str">
        <f xml:space="preserve"> _01_data[[#This Row],[country]] &amp; _01_data[[#This Row],[year]]</f>
        <v>Sao Tome and Principe1957</v>
      </c>
      <c r="V1572">
        <v>55</v>
      </c>
      <c r="W1572">
        <v>2004</v>
      </c>
      <c r="X1572" t="str">
        <v>Brazil</v>
      </c>
      <c r="Y1572">
        <v>2.1349999999999998</v>
      </c>
      <c r="Z1572">
        <v>71.462999999999994</v>
      </c>
      <c r="AA1572" t="e">
        <v>#N/A</v>
      </c>
      <c r="AB1572" t="e">
        <v>#N/A</v>
      </c>
    </row>
    <row r="1573" spans="2:28">
      <c r="B1573" t="s">
        <v>159</v>
      </c>
      <c r="C1573" t="s">
        <v>216</v>
      </c>
      <c r="D1573" t="s">
        <v>223</v>
      </c>
      <c r="E1573">
        <v>1957</v>
      </c>
      <c r="F1573">
        <v>7.1740000000000004</v>
      </c>
      <c r="G1573">
        <v>44.143999999999998</v>
      </c>
      <c r="H1573" t="str">
        <f xml:space="preserve"> _01_data[[#This Row],[country]] &amp; _01_data[[#This Row],[year]]</f>
        <v>Saudi Arabia1957</v>
      </c>
      <c r="V1573">
        <v>56</v>
      </c>
      <c r="W1573">
        <v>2005</v>
      </c>
      <c r="X1573" t="str">
        <v>Brazil</v>
      </c>
      <c r="Y1573">
        <v>2.0659999999999998</v>
      </c>
      <c r="Z1573">
        <v>71.745000000000005</v>
      </c>
      <c r="AA1573" t="e">
        <v>#N/A</v>
      </c>
      <c r="AB1573" t="e">
        <v>#N/A</v>
      </c>
    </row>
    <row r="1574" spans="2:28">
      <c r="B1574" t="s">
        <v>160</v>
      </c>
      <c r="C1574" t="s">
        <v>6</v>
      </c>
      <c r="D1574" t="s">
        <v>228</v>
      </c>
      <c r="E1574">
        <v>1957</v>
      </c>
      <c r="F1574">
        <v>6.8120000000000003</v>
      </c>
      <c r="G1574">
        <v>37.372999999999998</v>
      </c>
      <c r="H1574" t="str">
        <f xml:space="preserve"> _01_data[[#This Row],[country]] &amp; _01_data[[#This Row],[year]]</f>
        <v>Senegal1957</v>
      </c>
      <c r="V1574">
        <v>57</v>
      </c>
      <c r="W1574">
        <v>2006</v>
      </c>
      <c r="X1574" t="str">
        <v>Brazil</v>
      </c>
      <c r="Y1574">
        <v>2.0009999999999999</v>
      </c>
      <c r="Z1574">
        <v>72.022000000000006</v>
      </c>
      <c r="AA1574" t="e">
        <v>#N/A</v>
      </c>
      <c r="AB1574" t="e">
        <v>#N/A</v>
      </c>
    </row>
    <row r="1575" spans="2:28">
      <c r="B1575" t="s">
        <v>161</v>
      </c>
      <c r="C1575" t="s">
        <v>4</v>
      </c>
      <c r="D1575" t="s">
        <v>218</v>
      </c>
      <c r="E1575">
        <v>1957</v>
      </c>
      <c r="F1575">
        <v>2.782</v>
      </c>
      <c r="G1575">
        <v>61.345999999999997</v>
      </c>
      <c r="H1575" t="str">
        <f xml:space="preserve"> _01_data[[#This Row],[country]] &amp; _01_data[[#This Row],[year]]</f>
        <v>Serbia1957</v>
      </c>
      <c r="V1575">
        <v>58</v>
      </c>
      <c r="W1575">
        <v>2007</v>
      </c>
      <c r="X1575" t="str">
        <v>Brazil</v>
      </c>
      <c r="Y1575">
        <v>1.944</v>
      </c>
      <c r="Z1575">
        <v>72.298000000000002</v>
      </c>
      <c r="AA1575" t="e">
        <v>#N/A</v>
      </c>
      <c r="AB1575" t="e">
        <v>#N/A</v>
      </c>
    </row>
    <row r="1576" spans="2:28">
      <c r="B1576" t="s">
        <v>162</v>
      </c>
      <c r="C1576" t="s">
        <v>6</v>
      </c>
      <c r="D1576" t="s">
        <v>231</v>
      </c>
      <c r="E1576">
        <v>1957</v>
      </c>
      <c r="F1576">
        <v>4.9809999999999999</v>
      </c>
      <c r="G1576">
        <v>59.235999999999997</v>
      </c>
      <c r="H1576" t="str">
        <f xml:space="preserve"> _01_data[[#This Row],[country]] &amp; _01_data[[#This Row],[year]]</f>
        <v>Seychelles1957</v>
      </c>
      <c r="V1576">
        <v>59</v>
      </c>
      <c r="W1576">
        <v>2008</v>
      </c>
      <c r="X1576" t="str">
        <v>Brazil</v>
      </c>
      <c r="Y1576">
        <v>1.897</v>
      </c>
      <c r="Z1576">
        <v>72.572000000000003</v>
      </c>
      <c r="AA1576" t="e">
        <v>#N/A</v>
      </c>
      <c r="AB1576" t="e">
        <v>#N/A</v>
      </c>
    </row>
    <row r="1577" spans="2:28">
      <c r="B1577" t="s">
        <v>163</v>
      </c>
      <c r="C1577" t="s">
        <v>6</v>
      </c>
      <c r="D1577" t="s">
        <v>228</v>
      </c>
      <c r="E1577">
        <v>1957</v>
      </c>
      <c r="F1577">
        <v>5.8869999999999996</v>
      </c>
      <c r="G1577">
        <v>29.739000000000001</v>
      </c>
      <c r="H1577" t="str">
        <f xml:space="preserve"> _01_data[[#This Row],[country]] &amp; _01_data[[#This Row],[year]]</f>
        <v>Sierra Leone1957</v>
      </c>
      <c r="V1577">
        <v>60</v>
      </c>
      <c r="W1577">
        <v>2009</v>
      </c>
      <c r="X1577" t="str">
        <v>Brazil</v>
      </c>
      <c r="Y1577">
        <v>1.8620000000000001</v>
      </c>
      <c r="Z1577">
        <v>72.846000000000004</v>
      </c>
      <c r="AA1577" t="e">
        <v>#N/A</v>
      </c>
      <c r="AB1577" t="e">
        <v>#N/A</v>
      </c>
    </row>
    <row r="1578" spans="2:28">
      <c r="B1578" t="s">
        <v>164</v>
      </c>
      <c r="C1578" t="s">
        <v>216</v>
      </c>
      <c r="D1578" t="s">
        <v>230</v>
      </c>
      <c r="E1578">
        <v>1957</v>
      </c>
      <c r="F1578">
        <v>6.415</v>
      </c>
      <c r="G1578">
        <v>63.783999999999999</v>
      </c>
      <c r="H1578" t="str">
        <f xml:space="preserve"> _01_data[[#This Row],[country]] &amp; _01_data[[#This Row],[year]]</f>
        <v>Singapore1957</v>
      </c>
      <c r="V1578">
        <v>61</v>
      </c>
      <c r="W1578">
        <v>2010</v>
      </c>
      <c r="X1578" t="str">
        <v>Brazil</v>
      </c>
      <c r="Y1578">
        <v>1.8380000000000001</v>
      </c>
      <c r="Z1578">
        <v>73.120999999999995</v>
      </c>
      <c r="AA1578" t="e">
        <v>#N/A</v>
      </c>
      <c r="AB1578" t="e">
        <v>#N/A</v>
      </c>
    </row>
    <row r="1579" spans="2:28">
      <c r="B1579" t="s">
        <v>165</v>
      </c>
      <c r="C1579" t="s">
        <v>4</v>
      </c>
      <c r="D1579" t="s">
        <v>218</v>
      </c>
      <c r="E1579">
        <v>1957</v>
      </c>
      <c r="F1579">
        <v>3.2730000000000001</v>
      </c>
      <c r="G1579">
        <v>67.45</v>
      </c>
      <c r="H1579" t="str">
        <f xml:space="preserve"> _01_data[[#This Row],[country]] &amp; _01_data[[#This Row],[year]]</f>
        <v>Slovakia1957</v>
      </c>
      <c r="V1579">
        <v>62</v>
      </c>
      <c r="W1579">
        <v>2011</v>
      </c>
      <c r="X1579" t="str">
        <v>Brazil</v>
      </c>
      <c r="Y1579">
        <v>1.8220000000000001</v>
      </c>
      <c r="Z1579">
        <v>73.394999999999996</v>
      </c>
      <c r="AA1579" t="e">
        <v>#N/A</v>
      </c>
      <c r="AB1579" t="e">
        <v>#N/A</v>
      </c>
    </row>
    <row r="1580" spans="2:28">
      <c r="B1580" t="s">
        <v>166</v>
      </c>
      <c r="C1580" t="s">
        <v>4</v>
      </c>
      <c r="D1580" t="s">
        <v>218</v>
      </c>
      <c r="E1580">
        <v>1957</v>
      </c>
      <c r="F1580">
        <v>2.3570000000000002</v>
      </c>
      <c r="G1580">
        <v>67.709000000000003</v>
      </c>
      <c r="H1580" t="str">
        <f xml:space="preserve"> _01_data[[#This Row],[country]] &amp; _01_data[[#This Row],[year]]</f>
        <v>Slovenia1957</v>
      </c>
      <c r="V1580">
        <v>63</v>
      </c>
      <c r="W1580">
        <v>2012</v>
      </c>
      <c r="X1580" t="str">
        <v>Brazil</v>
      </c>
      <c r="Y1580">
        <v>1.8109999999999999</v>
      </c>
      <c r="Z1580">
        <v>73.667000000000002</v>
      </c>
      <c r="AA1580" t="e">
        <v>#N/A</v>
      </c>
      <c r="AB1580" t="e">
        <v>#N/A</v>
      </c>
    </row>
    <row r="1581" spans="2:28">
      <c r="B1581" t="s">
        <v>167</v>
      </c>
      <c r="C1581" t="s">
        <v>225</v>
      </c>
      <c r="D1581" t="s">
        <v>225</v>
      </c>
      <c r="E1581">
        <v>1957</v>
      </c>
      <c r="F1581">
        <v>6.3949999999999996</v>
      </c>
      <c r="G1581">
        <v>47.661999999999999</v>
      </c>
      <c r="H1581" t="str">
        <f xml:space="preserve"> _01_data[[#This Row],[country]] &amp; _01_data[[#This Row],[year]]</f>
        <v>Solomon Islands1957</v>
      </c>
      <c r="V1581">
        <v>64</v>
      </c>
      <c r="W1581">
        <v>2013</v>
      </c>
      <c r="X1581" t="str">
        <v>Brazil</v>
      </c>
      <c r="Y1581">
        <v>1.8009999999999999</v>
      </c>
      <c r="Z1581">
        <v>73.936999999999998</v>
      </c>
      <c r="AA1581">
        <v>1.8009999999999999</v>
      </c>
      <c r="AB1581">
        <v>73.936999999999998</v>
      </c>
    </row>
    <row r="1582" spans="2:28">
      <c r="B1582" t="s">
        <v>168</v>
      </c>
      <c r="C1582" t="s">
        <v>6</v>
      </c>
      <c r="D1582" t="s">
        <v>231</v>
      </c>
      <c r="E1582">
        <v>1957</v>
      </c>
      <c r="F1582">
        <v>7.25</v>
      </c>
      <c r="G1582">
        <v>35.79</v>
      </c>
      <c r="H1582" t="str">
        <f xml:space="preserve"> _01_data[[#This Row],[country]] &amp; _01_data[[#This Row],[year]]</f>
        <v>Somalia1957</v>
      </c>
      <c r="V1582">
        <v>0</v>
      </c>
      <c r="W1582" t="str">
        <v/>
      </c>
      <c r="X1582" t="str">
        <v/>
      </c>
      <c r="Y1582" t="e">
        <v>#N/A</v>
      </c>
      <c r="Z1582" t="e">
        <v>#N/A</v>
      </c>
      <c r="AA1582" t="e">
        <v>#N/A</v>
      </c>
      <c r="AB1582" t="e">
        <v>#N/A</v>
      </c>
    </row>
    <row r="1583" spans="2:28">
      <c r="B1583" t="s">
        <v>169</v>
      </c>
      <c r="C1583" t="s">
        <v>6</v>
      </c>
      <c r="D1583" t="s">
        <v>229</v>
      </c>
      <c r="E1583">
        <v>1957</v>
      </c>
      <c r="F1583">
        <v>6.22</v>
      </c>
      <c r="G1583">
        <v>47.734999999999999</v>
      </c>
      <c r="H1583" t="str">
        <f xml:space="preserve"> _01_data[[#This Row],[country]] &amp; _01_data[[#This Row],[year]]</f>
        <v>South Africa1957</v>
      </c>
      <c r="V1583">
        <v>1</v>
      </c>
      <c r="W1583">
        <v>1950</v>
      </c>
      <c r="X1583" t="str">
        <v>Brunei</v>
      </c>
      <c r="Y1583">
        <v>7.5179999999999998</v>
      </c>
      <c r="Z1583">
        <v>56.631999999999998</v>
      </c>
      <c r="AA1583" t="e">
        <v>#N/A</v>
      </c>
      <c r="AB1583" t="e">
        <v>#N/A</v>
      </c>
    </row>
    <row r="1584" spans="2:28">
      <c r="B1584" t="s">
        <v>170</v>
      </c>
      <c r="C1584" t="s">
        <v>6</v>
      </c>
      <c r="D1584" t="s">
        <v>231</v>
      </c>
      <c r="E1584">
        <v>1957</v>
      </c>
      <c r="F1584">
        <v>6.6929999999999996</v>
      </c>
      <c r="G1584">
        <v>30.3</v>
      </c>
      <c r="H1584" t="str">
        <f xml:space="preserve"> _01_data[[#This Row],[country]] &amp; _01_data[[#This Row],[year]]</f>
        <v>South Sudan1957</v>
      </c>
      <c r="V1584">
        <v>2</v>
      </c>
      <c r="W1584">
        <v>1951</v>
      </c>
      <c r="X1584" t="str">
        <v>Brunei</v>
      </c>
      <c r="Y1584">
        <v>7.3609999999999998</v>
      </c>
      <c r="Z1584">
        <v>56.933999999999997</v>
      </c>
      <c r="AA1584" t="e">
        <v>#N/A</v>
      </c>
      <c r="AB1584" t="e">
        <v>#N/A</v>
      </c>
    </row>
    <row r="1585" spans="2:28">
      <c r="B1585" t="s">
        <v>171</v>
      </c>
      <c r="C1585" t="s">
        <v>4</v>
      </c>
      <c r="D1585" t="s">
        <v>226</v>
      </c>
      <c r="E1585">
        <v>1957</v>
      </c>
      <c r="F1585">
        <v>2.6880000000000002</v>
      </c>
      <c r="G1585">
        <v>66.66</v>
      </c>
      <c r="H1585" t="str">
        <f xml:space="preserve"> _01_data[[#This Row],[country]] &amp; _01_data[[#This Row],[year]]</f>
        <v>Spain1957</v>
      </c>
      <c r="V1585">
        <v>3</v>
      </c>
      <c r="W1585">
        <v>1952</v>
      </c>
      <c r="X1585" t="str">
        <v>Brunei</v>
      </c>
      <c r="Y1585">
        <v>7.0739999999999998</v>
      </c>
      <c r="Z1585">
        <v>57.54</v>
      </c>
      <c r="AA1585" t="e">
        <v>#N/A</v>
      </c>
      <c r="AB1585" t="e">
        <v>#N/A</v>
      </c>
    </row>
    <row r="1586" spans="2:28">
      <c r="B1586" t="s">
        <v>172</v>
      </c>
      <c r="C1586" t="s">
        <v>216</v>
      </c>
      <c r="D1586" t="s">
        <v>217</v>
      </c>
      <c r="E1586">
        <v>1957</v>
      </c>
      <c r="F1586">
        <v>5.8250000000000002</v>
      </c>
      <c r="G1586">
        <v>57.991999999999997</v>
      </c>
      <c r="H1586" t="str">
        <f xml:space="preserve"> _01_data[[#This Row],[country]] &amp; _01_data[[#This Row],[year]]</f>
        <v>Sri Lanka1957</v>
      </c>
      <c r="V1586">
        <v>4</v>
      </c>
      <c r="W1586">
        <v>1953</v>
      </c>
      <c r="X1586" t="str">
        <v>Brunei</v>
      </c>
      <c r="Y1586">
        <v>6.8419999999999996</v>
      </c>
      <c r="Z1586">
        <v>58.148000000000003</v>
      </c>
      <c r="AA1586" t="e">
        <v>#N/A</v>
      </c>
      <c r="AB1586" t="e">
        <v>#N/A</v>
      </c>
    </row>
    <row r="1587" spans="2:28">
      <c r="B1587" t="s">
        <v>173</v>
      </c>
      <c r="C1587" t="s">
        <v>6</v>
      </c>
      <c r="D1587" t="s">
        <v>231</v>
      </c>
      <c r="E1587">
        <v>1957</v>
      </c>
      <c r="F1587">
        <v>6.6449999999999996</v>
      </c>
      <c r="G1587">
        <v>46.847999999999999</v>
      </c>
      <c r="H1587" t="str">
        <f xml:space="preserve"> _01_data[[#This Row],[country]] &amp; _01_data[[#This Row],[year]]</f>
        <v>Sudan1957</v>
      </c>
      <c r="V1587">
        <v>5</v>
      </c>
      <c r="W1587">
        <v>1954</v>
      </c>
      <c r="X1587" t="str">
        <v>Brunei</v>
      </c>
      <c r="Y1587">
        <v>6.6639999999999997</v>
      </c>
      <c r="Z1587">
        <v>58.76</v>
      </c>
      <c r="AA1587" t="e">
        <v>#N/A</v>
      </c>
      <c r="AB1587" t="e">
        <v>#N/A</v>
      </c>
    </row>
    <row r="1588" spans="2:28">
      <c r="B1588" t="s">
        <v>174</v>
      </c>
      <c r="C1588" t="s">
        <v>221</v>
      </c>
      <c r="D1588" t="s">
        <v>222</v>
      </c>
      <c r="E1588">
        <v>1957</v>
      </c>
      <c r="F1588">
        <v>6.58</v>
      </c>
      <c r="G1588">
        <v>58.448999999999998</v>
      </c>
      <c r="H1588" t="str">
        <f xml:space="preserve"> _01_data[[#This Row],[country]] &amp; _01_data[[#This Row],[year]]</f>
        <v>Suriname1957</v>
      </c>
      <c r="V1588">
        <v>6</v>
      </c>
      <c r="W1588">
        <v>1955</v>
      </c>
      <c r="X1588" t="str">
        <v>Brunei</v>
      </c>
      <c r="Y1588">
        <v>6.54</v>
      </c>
      <c r="Z1588">
        <v>59.372999999999998</v>
      </c>
      <c r="AA1588" t="e">
        <v>#N/A</v>
      </c>
      <c r="AB1588" t="e">
        <v>#N/A</v>
      </c>
    </row>
    <row r="1589" spans="2:28">
      <c r="B1589" t="s">
        <v>175</v>
      </c>
      <c r="C1589" t="s">
        <v>6</v>
      </c>
      <c r="D1589" t="s">
        <v>229</v>
      </c>
      <c r="E1589">
        <v>1957</v>
      </c>
      <c r="F1589">
        <v>6.6959999999999997</v>
      </c>
      <c r="G1589">
        <v>43.274999999999999</v>
      </c>
      <c r="H1589" t="str">
        <f xml:space="preserve"> _01_data[[#This Row],[country]] &amp; _01_data[[#This Row],[year]]</f>
        <v>Swaziland1957</v>
      </c>
      <c r="V1589">
        <v>7</v>
      </c>
      <c r="W1589">
        <v>1956</v>
      </c>
      <c r="X1589" t="str">
        <v>Brunei</v>
      </c>
      <c r="Y1589">
        <v>6.4660000000000002</v>
      </c>
      <c r="Z1589">
        <v>59.988999999999997</v>
      </c>
      <c r="AA1589" t="e">
        <v>#N/A</v>
      </c>
      <c r="AB1589" t="e">
        <v>#N/A</v>
      </c>
    </row>
    <row r="1590" spans="2:28">
      <c r="B1590" t="s">
        <v>176</v>
      </c>
      <c r="C1590" t="s">
        <v>4</v>
      </c>
      <c r="D1590" t="s">
        <v>226</v>
      </c>
      <c r="E1590">
        <v>1957</v>
      </c>
      <c r="F1590">
        <v>2.3039999999999998</v>
      </c>
      <c r="G1590">
        <v>72.489999999999995</v>
      </c>
      <c r="H1590" t="str">
        <f xml:space="preserve"> _01_data[[#This Row],[country]] &amp; _01_data[[#This Row],[year]]</f>
        <v>Sweden1957</v>
      </c>
      <c r="V1590">
        <v>8</v>
      </c>
      <c r="W1590">
        <v>1957</v>
      </c>
      <c r="X1590" t="str">
        <v>Brunei</v>
      </c>
      <c r="Y1590">
        <v>6.4370000000000003</v>
      </c>
      <c r="Z1590">
        <v>60.604999999999997</v>
      </c>
      <c r="AA1590" t="e">
        <v>#N/A</v>
      </c>
      <c r="AB1590" t="e">
        <v>#N/A</v>
      </c>
    </row>
    <row r="1591" spans="2:28">
      <c r="B1591" t="s">
        <v>177</v>
      </c>
      <c r="C1591" t="s">
        <v>4</v>
      </c>
      <c r="D1591" t="s">
        <v>226</v>
      </c>
      <c r="E1591">
        <v>1957</v>
      </c>
      <c r="F1591">
        <v>2.3919999999999999</v>
      </c>
      <c r="G1591">
        <v>70.56</v>
      </c>
      <c r="H1591" t="str">
        <f xml:space="preserve"> _01_data[[#This Row],[country]] &amp; _01_data[[#This Row],[year]]</f>
        <v>Switzerland1957</v>
      </c>
      <c r="V1591">
        <v>9</v>
      </c>
      <c r="W1591">
        <v>1958</v>
      </c>
      <c r="X1591" t="str">
        <v>Brunei</v>
      </c>
      <c r="Y1591">
        <v>6.4420000000000002</v>
      </c>
      <c r="Z1591">
        <v>61.219000000000001</v>
      </c>
      <c r="AA1591" t="e">
        <v>#N/A</v>
      </c>
      <c r="AB1591" t="e">
        <v>#N/A</v>
      </c>
    </row>
    <row r="1592" spans="2:28">
      <c r="B1592" t="s">
        <v>178</v>
      </c>
      <c r="C1592" t="s">
        <v>216</v>
      </c>
      <c r="D1592" t="s">
        <v>223</v>
      </c>
      <c r="E1592">
        <v>1957</v>
      </c>
      <c r="F1592">
        <v>7.3650000000000002</v>
      </c>
      <c r="G1592">
        <v>51.161000000000001</v>
      </c>
      <c r="H1592" t="str">
        <f xml:space="preserve"> _01_data[[#This Row],[country]] &amp; _01_data[[#This Row],[year]]</f>
        <v>Syria1957</v>
      </c>
      <c r="V1592">
        <v>10</v>
      </c>
      <c r="W1592">
        <v>1959</v>
      </c>
      <c r="X1592" t="str">
        <v>Brunei</v>
      </c>
      <c r="Y1592">
        <v>6.4649999999999999</v>
      </c>
      <c r="Z1592">
        <v>61.826000000000001</v>
      </c>
      <c r="AA1592" t="e">
        <v>#N/A</v>
      </c>
      <c r="AB1592" t="e">
        <v>#N/A</v>
      </c>
    </row>
    <row r="1593" spans="2:28">
      <c r="B1593" t="s">
        <v>179</v>
      </c>
      <c r="C1593" t="s">
        <v>216</v>
      </c>
      <c r="D1593" t="s">
        <v>230</v>
      </c>
      <c r="E1593">
        <v>1957</v>
      </c>
      <c r="F1593">
        <v>6.51</v>
      </c>
      <c r="G1593">
        <v>62.5</v>
      </c>
      <c r="H1593" t="str">
        <f xml:space="preserve"> _01_data[[#This Row],[country]] &amp; _01_data[[#This Row],[year]]</f>
        <v>Taiwan1957</v>
      </c>
      <c r="V1593">
        <v>11</v>
      </c>
      <c r="W1593">
        <v>1960</v>
      </c>
      <c r="X1593" t="str">
        <v>Brunei</v>
      </c>
      <c r="Y1593">
        <v>6.4870000000000001</v>
      </c>
      <c r="Z1593">
        <v>62.421999999999997</v>
      </c>
      <c r="AA1593" t="e">
        <v>#N/A</v>
      </c>
      <c r="AB1593" t="e">
        <v>#N/A</v>
      </c>
    </row>
    <row r="1594" spans="2:28">
      <c r="B1594" t="s">
        <v>180</v>
      </c>
      <c r="C1594" t="s">
        <v>216</v>
      </c>
      <c r="D1594" t="s">
        <v>233</v>
      </c>
      <c r="E1594">
        <v>1957</v>
      </c>
      <c r="F1594">
        <v>6.173</v>
      </c>
      <c r="G1594">
        <v>54.908999999999999</v>
      </c>
      <c r="H1594" t="str">
        <f xml:space="preserve"> _01_data[[#This Row],[country]] &amp; _01_data[[#This Row],[year]]</f>
        <v>Tajikistan1957</v>
      </c>
      <c r="V1594">
        <v>12</v>
      </c>
      <c r="W1594">
        <v>1961</v>
      </c>
      <c r="X1594" t="str">
        <v>Brunei</v>
      </c>
      <c r="Y1594">
        <v>6.4870000000000001</v>
      </c>
      <c r="Z1594">
        <v>63.002000000000002</v>
      </c>
      <c r="AA1594" t="e">
        <v>#N/A</v>
      </c>
      <c r="AB1594" t="e">
        <v>#N/A</v>
      </c>
    </row>
    <row r="1595" spans="2:28">
      <c r="B1595" t="s">
        <v>181</v>
      </c>
      <c r="C1595" t="s">
        <v>6</v>
      </c>
      <c r="D1595" t="s">
        <v>231</v>
      </c>
      <c r="E1595">
        <v>1957</v>
      </c>
      <c r="F1595">
        <v>6.798</v>
      </c>
      <c r="G1595">
        <v>42.863</v>
      </c>
      <c r="H1595" t="str">
        <f xml:space="preserve"> _01_data[[#This Row],[country]] &amp; _01_data[[#This Row],[year]]</f>
        <v>Tanzania1957</v>
      </c>
      <c r="V1595">
        <v>13</v>
      </c>
      <c r="W1595">
        <v>1962</v>
      </c>
      <c r="X1595" t="str">
        <v>Brunei</v>
      </c>
      <c r="Y1595">
        <v>6.4480000000000004</v>
      </c>
      <c r="Z1595">
        <v>63.56</v>
      </c>
      <c r="AA1595" t="e">
        <v>#N/A</v>
      </c>
      <c r="AB1595" t="e">
        <v>#N/A</v>
      </c>
    </row>
    <row r="1596" spans="2:28">
      <c r="B1596" t="s">
        <v>182</v>
      </c>
      <c r="C1596" t="s">
        <v>216</v>
      </c>
      <c r="D1596" t="s">
        <v>230</v>
      </c>
      <c r="E1596">
        <v>1957</v>
      </c>
      <c r="F1596">
        <v>6.1429999999999998</v>
      </c>
      <c r="G1596">
        <v>53.612000000000002</v>
      </c>
      <c r="H1596" t="str">
        <f xml:space="preserve"> _01_data[[#This Row],[country]] &amp; _01_data[[#This Row],[year]]</f>
        <v>Thailand1957</v>
      </c>
      <c r="V1596">
        <v>14</v>
      </c>
      <c r="W1596">
        <v>1963</v>
      </c>
      <c r="X1596" t="str">
        <v>Brunei</v>
      </c>
      <c r="Y1596">
        <v>6.36</v>
      </c>
      <c r="Z1596">
        <v>64.093000000000004</v>
      </c>
      <c r="AA1596" t="e">
        <v>#N/A</v>
      </c>
      <c r="AB1596" t="e">
        <v>#N/A</v>
      </c>
    </row>
    <row r="1597" spans="2:28">
      <c r="B1597" t="s">
        <v>183</v>
      </c>
      <c r="C1597" t="s">
        <v>216</v>
      </c>
      <c r="D1597" t="s">
        <v>230</v>
      </c>
      <c r="E1597">
        <v>1957</v>
      </c>
      <c r="F1597">
        <v>6.3639999999999999</v>
      </c>
      <c r="G1597">
        <v>32.22</v>
      </c>
      <c r="H1597" t="str">
        <f xml:space="preserve"> _01_data[[#This Row],[country]] &amp; _01_data[[#This Row],[year]]</f>
        <v>Timor-Leste1957</v>
      </c>
      <c r="V1597">
        <v>15</v>
      </c>
      <c r="W1597">
        <v>1964</v>
      </c>
      <c r="X1597" t="str">
        <v>Brunei</v>
      </c>
      <c r="Y1597">
        <v>6.2270000000000003</v>
      </c>
      <c r="Z1597">
        <v>64.599000000000004</v>
      </c>
      <c r="AA1597" t="e">
        <v>#N/A</v>
      </c>
      <c r="AB1597" t="e">
        <v>#N/A</v>
      </c>
    </row>
    <row r="1598" spans="2:28">
      <c r="B1598" t="s">
        <v>184</v>
      </c>
      <c r="C1598" t="s">
        <v>6</v>
      </c>
      <c r="D1598" t="s">
        <v>228</v>
      </c>
      <c r="E1598">
        <v>1957</v>
      </c>
      <c r="F1598">
        <v>6.4039999999999999</v>
      </c>
      <c r="G1598">
        <v>38.334000000000003</v>
      </c>
      <c r="H1598" t="str">
        <f xml:space="preserve"> _01_data[[#This Row],[country]] &amp; _01_data[[#This Row],[year]]</f>
        <v>Togo1957</v>
      </c>
      <c r="V1598">
        <v>16</v>
      </c>
      <c r="W1598">
        <v>1965</v>
      </c>
      <c r="X1598" t="str">
        <v>Brunei</v>
      </c>
      <c r="Y1598">
        <v>6.0679999999999996</v>
      </c>
      <c r="Z1598">
        <v>65.078000000000003</v>
      </c>
      <c r="AA1598" t="e">
        <v>#N/A</v>
      </c>
      <c r="AB1598" t="e">
        <v>#N/A</v>
      </c>
    </row>
    <row r="1599" spans="2:28">
      <c r="B1599" t="s">
        <v>185</v>
      </c>
      <c r="C1599" t="s">
        <v>225</v>
      </c>
      <c r="D1599" t="s">
        <v>225</v>
      </c>
      <c r="E1599">
        <v>1957</v>
      </c>
      <c r="F1599">
        <v>7.3259999999999996</v>
      </c>
      <c r="G1599">
        <v>60.293999999999997</v>
      </c>
      <c r="H1599" t="str">
        <f xml:space="preserve"> _01_data[[#This Row],[country]] &amp; _01_data[[#This Row],[year]]</f>
        <v>Tonga1957</v>
      </c>
      <c r="V1599">
        <v>17</v>
      </c>
      <c r="W1599">
        <v>1966</v>
      </c>
      <c r="X1599" t="str">
        <v>Brunei</v>
      </c>
      <c r="Y1599">
        <v>5.9180000000000001</v>
      </c>
      <c r="Z1599">
        <v>65.536000000000001</v>
      </c>
      <c r="AA1599" t="e">
        <v>#N/A</v>
      </c>
      <c r="AB1599" t="e">
        <v>#N/A</v>
      </c>
    </row>
    <row r="1600" spans="2:28">
      <c r="B1600" t="s">
        <v>186</v>
      </c>
      <c r="C1600" t="s">
        <v>221</v>
      </c>
      <c r="D1600" t="s">
        <v>224</v>
      </c>
      <c r="E1600">
        <v>1957</v>
      </c>
      <c r="F1600">
        <v>5.3440000000000003</v>
      </c>
      <c r="G1600">
        <v>60.595999999999997</v>
      </c>
      <c r="H1600" t="str">
        <f xml:space="preserve"> _01_data[[#This Row],[country]] &amp; _01_data[[#This Row],[year]]</f>
        <v>Trinidad and Tobago1957</v>
      </c>
      <c r="V1600">
        <v>18</v>
      </c>
      <c r="W1600">
        <v>1967</v>
      </c>
      <c r="X1600" t="str">
        <v>Brunei</v>
      </c>
      <c r="Y1600">
        <v>5.8040000000000003</v>
      </c>
      <c r="Z1600">
        <v>65.974999999999994</v>
      </c>
      <c r="AA1600" t="e">
        <v>#N/A</v>
      </c>
      <c r="AB1600" t="e">
        <v>#N/A</v>
      </c>
    </row>
    <row r="1601" spans="2:28">
      <c r="B1601" t="s">
        <v>187</v>
      </c>
      <c r="C1601" t="s">
        <v>6</v>
      </c>
      <c r="D1601" t="s">
        <v>219</v>
      </c>
      <c r="E1601">
        <v>1957</v>
      </c>
      <c r="F1601">
        <v>6.8739999999999997</v>
      </c>
      <c r="G1601">
        <v>40.402999999999999</v>
      </c>
      <c r="H1601" t="str">
        <f xml:space="preserve"> _01_data[[#This Row],[country]] &amp; _01_data[[#This Row],[year]]</f>
        <v>Tunisia1957</v>
      </c>
      <c r="V1601">
        <v>19</v>
      </c>
      <c r="W1601">
        <v>1968</v>
      </c>
      <c r="X1601" t="str">
        <v>Brunei</v>
      </c>
      <c r="Y1601">
        <v>5.742</v>
      </c>
      <c r="Z1601">
        <v>66.403000000000006</v>
      </c>
      <c r="AA1601" t="e">
        <v>#N/A</v>
      </c>
      <c r="AB1601" t="e">
        <v>#N/A</v>
      </c>
    </row>
    <row r="1602" spans="2:28">
      <c r="B1602" t="s">
        <v>188</v>
      </c>
      <c r="C1602" t="s">
        <v>4</v>
      </c>
      <c r="D1602" t="s">
        <v>223</v>
      </c>
      <c r="E1602">
        <v>1957</v>
      </c>
      <c r="F1602">
        <v>6.4589999999999996</v>
      </c>
      <c r="G1602">
        <v>43.362000000000002</v>
      </c>
      <c r="H1602" t="str">
        <f xml:space="preserve"> _01_data[[#This Row],[country]] &amp; _01_data[[#This Row],[year]]</f>
        <v>Turkey1957</v>
      </c>
      <c r="V1602">
        <v>20</v>
      </c>
      <c r="W1602">
        <v>1969</v>
      </c>
      <c r="X1602" t="str">
        <v>Brunei</v>
      </c>
      <c r="Y1602">
        <v>5.7309999999999999</v>
      </c>
      <c r="Z1602">
        <v>66.820999999999998</v>
      </c>
      <c r="AA1602" t="e">
        <v>#N/A</v>
      </c>
      <c r="AB1602" t="e">
        <v>#N/A</v>
      </c>
    </row>
    <row r="1603" spans="2:28">
      <c r="B1603" t="s">
        <v>189</v>
      </c>
      <c r="C1603" t="s">
        <v>216</v>
      </c>
      <c r="D1603" t="s">
        <v>233</v>
      </c>
      <c r="E1603">
        <v>1957</v>
      </c>
      <c r="F1603">
        <v>6.016</v>
      </c>
      <c r="G1603">
        <v>53.198</v>
      </c>
      <c r="H1603" t="str">
        <f xml:space="preserve"> _01_data[[#This Row],[country]] &amp; _01_data[[#This Row],[year]]</f>
        <v>Turkmenistan1957</v>
      </c>
      <c r="V1603">
        <v>21</v>
      </c>
      <c r="W1603">
        <v>1970</v>
      </c>
      <c r="X1603" t="str">
        <v>Brunei</v>
      </c>
      <c r="Y1603">
        <v>5.7510000000000003</v>
      </c>
      <c r="Z1603">
        <v>67.230999999999995</v>
      </c>
      <c r="AA1603" t="e">
        <v>#N/A</v>
      </c>
      <c r="AB1603" t="e">
        <v>#N/A</v>
      </c>
    </row>
    <row r="1604" spans="2:28">
      <c r="B1604" t="s">
        <v>190</v>
      </c>
      <c r="C1604" t="s">
        <v>6</v>
      </c>
      <c r="D1604" t="s">
        <v>231</v>
      </c>
      <c r="E1604">
        <v>1957</v>
      </c>
      <c r="F1604">
        <v>6.944</v>
      </c>
      <c r="G1604">
        <v>42.335000000000001</v>
      </c>
      <c r="H1604" t="str">
        <f xml:space="preserve"> _01_data[[#This Row],[country]] &amp; _01_data[[#This Row],[year]]</f>
        <v>Uganda1957</v>
      </c>
      <c r="V1604">
        <v>22</v>
      </c>
      <c r="W1604">
        <v>1971</v>
      </c>
      <c r="X1604" t="str">
        <v>Brunei</v>
      </c>
      <c r="Y1604">
        <v>5.7709999999999999</v>
      </c>
      <c r="Z1604">
        <v>67.632000000000005</v>
      </c>
      <c r="AA1604" t="e">
        <v>#N/A</v>
      </c>
      <c r="AB1604" t="e">
        <v>#N/A</v>
      </c>
    </row>
    <row r="1605" spans="2:28">
      <c r="B1605" t="s">
        <v>191</v>
      </c>
      <c r="C1605" t="s">
        <v>4</v>
      </c>
      <c r="D1605" t="s">
        <v>218</v>
      </c>
      <c r="E1605">
        <v>1957</v>
      </c>
      <c r="F1605">
        <v>2.718</v>
      </c>
      <c r="G1605">
        <v>69.055000000000007</v>
      </c>
      <c r="H1605" t="str">
        <f xml:space="preserve"> _01_data[[#This Row],[country]] &amp; _01_data[[#This Row],[year]]</f>
        <v>Ukraine1957</v>
      </c>
      <c r="V1605">
        <v>23</v>
      </c>
      <c r="W1605">
        <v>1972</v>
      </c>
      <c r="X1605" t="str">
        <v>Brunei</v>
      </c>
      <c r="Y1605">
        <v>5.758</v>
      </c>
      <c r="Z1605">
        <v>68.025000000000006</v>
      </c>
      <c r="AA1605" t="e">
        <v>#N/A</v>
      </c>
      <c r="AB1605" t="e">
        <v>#N/A</v>
      </c>
    </row>
    <row r="1606" spans="2:28">
      <c r="B1606" t="s">
        <v>192</v>
      </c>
      <c r="C1606" t="s">
        <v>216</v>
      </c>
      <c r="D1606" t="s">
        <v>223</v>
      </c>
      <c r="E1606">
        <v>1957</v>
      </c>
      <c r="F1606">
        <v>6.9749999999999996</v>
      </c>
      <c r="G1606">
        <v>49.002000000000002</v>
      </c>
      <c r="H1606" t="str">
        <f xml:space="preserve"> _01_data[[#This Row],[country]] &amp; _01_data[[#This Row],[year]]</f>
        <v>United Arab Emirates1957</v>
      </c>
      <c r="V1606">
        <v>24</v>
      </c>
      <c r="W1606">
        <v>1973</v>
      </c>
      <c r="X1606" t="str">
        <v>Brunei</v>
      </c>
      <c r="Y1606">
        <v>5.6870000000000003</v>
      </c>
      <c r="Z1606">
        <v>68.406999999999996</v>
      </c>
      <c r="AA1606" t="e">
        <v>#N/A</v>
      </c>
      <c r="AB1606" t="e">
        <v>#N/A</v>
      </c>
    </row>
    <row r="1607" spans="2:28">
      <c r="B1607" t="s">
        <v>193</v>
      </c>
      <c r="C1607" t="s">
        <v>4</v>
      </c>
      <c r="D1607" t="s">
        <v>226</v>
      </c>
      <c r="E1607">
        <v>1957</v>
      </c>
      <c r="F1607">
        <v>2.4769999999999999</v>
      </c>
      <c r="G1607">
        <v>70.599999999999994</v>
      </c>
      <c r="H1607" t="str">
        <f xml:space="preserve"> _01_data[[#This Row],[country]] &amp; _01_data[[#This Row],[year]]</f>
        <v>United Kingdom1957</v>
      </c>
      <c r="V1607">
        <v>25</v>
      </c>
      <c r="W1607">
        <v>1974</v>
      </c>
      <c r="X1607" t="str">
        <v>Brunei</v>
      </c>
      <c r="Y1607">
        <v>5.5549999999999997</v>
      </c>
      <c r="Z1607">
        <v>68.778999999999996</v>
      </c>
      <c r="AA1607" t="e">
        <v>#N/A</v>
      </c>
      <c r="AB1607" t="e">
        <v>#N/A</v>
      </c>
    </row>
    <row r="1608" spans="2:28">
      <c r="B1608" t="s">
        <v>194</v>
      </c>
      <c r="C1608" t="s">
        <v>221</v>
      </c>
      <c r="D1608" t="s">
        <v>9</v>
      </c>
      <c r="E1608">
        <v>1957</v>
      </c>
      <c r="F1608">
        <v>3.738</v>
      </c>
      <c r="G1608">
        <v>69.489999999999995</v>
      </c>
      <c r="H1608" t="str">
        <f xml:space="preserve"> _01_data[[#This Row],[country]] &amp; _01_data[[#This Row],[year]]</f>
        <v>United States1957</v>
      </c>
      <c r="V1608">
        <v>26</v>
      </c>
      <c r="W1608">
        <v>1975</v>
      </c>
      <c r="X1608" t="str">
        <v>Brunei</v>
      </c>
      <c r="Y1608">
        <v>5.3650000000000002</v>
      </c>
      <c r="Z1608">
        <v>69.138999999999996</v>
      </c>
      <c r="AA1608" t="e">
        <v>#N/A</v>
      </c>
      <c r="AB1608" t="e">
        <v>#N/A</v>
      </c>
    </row>
    <row r="1609" spans="2:28">
      <c r="B1609" t="s">
        <v>195</v>
      </c>
      <c r="C1609" t="s">
        <v>221</v>
      </c>
      <c r="D1609" t="s">
        <v>222</v>
      </c>
      <c r="E1609">
        <v>1957</v>
      </c>
      <c r="F1609">
        <v>2.8279999999999998</v>
      </c>
      <c r="G1609">
        <v>67.028000000000006</v>
      </c>
      <c r="H1609" t="str">
        <f xml:space="preserve"> _01_data[[#This Row],[country]] &amp; _01_data[[#This Row],[year]]</f>
        <v>Uruguay1957</v>
      </c>
      <c r="V1609">
        <v>27</v>
      </c>
      <c r="W1609">
        <v>1976</v>
      </c>
      <c r="X1609" t="str">
        <v>Brunei</v>
      </c>
      <c r="Y1609">
        <v>5.1319999999999997</v>
      </c>
      <c r="Z1609">
        <v>69.486000000000004</v>
      </c>
      <c r="AA1609" t="e">
        <v>#N/A</v>
      </c>
      <c r="AB1609" t="e">
        <v>#N/A</v>
      </c>
    </row>
    <row r="1610" spans="2:28">
      <c r="B1610" t="s">
        <v>196</v>
      </c>
      <c r="C1610" t="s">
        <v>216</v>
      </c>
      <c r="D1610" t="s">
        <v>233</v>
      </c>
      <c r="E1610">
        <v>1957</v>
      </c>
      <c r="F1610">
        <v>6.4740000000000002</v>
      </c>
      <c r="G1610">
        <v>57.69</v>
      </c>
      <c r="H1610" t="str">
        <f xml:space="preserve"> _01_data[[#This Row],[country]] &amp; _01_data[[#This Row],[year]]</f>
        <v>Uzbekistan1957</v>
      </c>
      <c r="V1610">
        <v>28</v>
      </c>
      <c r="W1610">
        <v>1977</v>
      </c>
      <c r="X1610" t="str">
        <v>Brunei</v>
      </c>
      <c r="Y1610">
        <v>4.8840000000000003</v>
      </c>
      <c r="Z1610">
        <v>69.819999999999993</v>
      </c>
      <c r="AA1610" t="e">
        <v>#N/A</v>
      </c>
      <c r="AB1610" t="e">
        <v>#N/A</v>
      </c>
    </row>
    <row r="1611" spans="2:28">
      <c r="B1611" t="s">
        <v>197</v>
      </c>
      <c r="C1611" t="s">
        <v>225</v>
      </c>
      <c r="D1611" t="s">
        <v>225</v>
      </c>
      <c r="E1611">
        <v>1957</v>
      </c>
      <c r="F1611">
        <v>7.3860000000000001</v>
      </c>
      <c r="G1611">
        <v>44.637</v>
      </c>
      <c r="H1611" t="str">
        <f xml:space="preserve"> _01_data[[#This Row],[country]] &amp; _01_data[[#This Row],[year]]</f>
        <v>Vanuatu1957</v>
      </c>
      <c r="V1611">
        <v>29</v>
      </c>
      <c r="W1611">
        <v>1978</v>
      </c>
      <c r="X1611" t="str">
        <v>Brunei</v>
      </c>
      <c r="Y1611">
        <v>4.6449999999999996</v>
      </c>
      <c r="Z1611">
        <v>70.141000000000005</v>
      </c>
      <c r="AA1611" t="e">
        <v>#N/A</v>
      </c>
      <c r="AB1611" t="e">
        <v>#N/A</v>
      </c>
    </row>
    <row r="1612" spans="2:28">
      <c r="B1612" t="s">
        <v>198</v>
      </c>
      <c r="C1612" t="s">
        <v>221</v>
      </c>
      <c r="D1612" t="s">
        <v>222</v>
      </c>
      <c r="E1612">
        <v>1957</v>
      </c>
      <c r="F1612">
        <v>6.48</v>
      </c>
      <c r="G1612">
        <v>57.77</v>
      </c>
      <c r="H1612" t="str">
        <f xml:space="preserve"> _01_data[[#This Row],[country]] &amp; _01_data[[#This Row],[year]]</f>
        <v>Venezuela1957</v>
      </c>
      <c r="V1612">
        <v>30</v>
      </c>
      <c r="W1612">
        <v>1979</v>
      </c>
      <c r="X1612" t="str">
        <v>Brunei</v>
      </c>
      <c r="Y1612">
        <v>4.4290000000000003</v>
      </c>
      <c r="Z1612">
        <v>70.450999999999993</v>
      </c>
      <c r="AA1612" t="e">
        <v>#N/A</v>
      </c>
      <c r="AB1612" t="e">
        <v>#N/A</v>
      </c>
    </row>
    <row r="1613" spans="2:28">
      <c r="B1613" t="s">
        <v>199</v>
      </c>
      <c r="C1613" t="s">
        <v>216</v>
      </c>
      <c r="D1613" t="s">
        <v>230</v>
      </c>
      <c r="E1613">
        <v>1957</v>
      </c>
      <c r="F1613">
        <v>6.1180000000000003</v>
      </c>
      <c r="G1613">
        <v>56.976999999999997</v>
      </c>
      <c r="H1613" t="str">
        <f xml:space="preserve"> _01_data[[#This Row],[country]] &amp; _01_data[[#This Row],[year]]</f>
        <v>Vietnam1957</v>
      </c>
      <c r="V1613">
        <v>31</v>
      </c>
      <c r="W1613">
        <v>1980</v>
      </c>
      <c r="X1613" t="str">
        <v>Brunei</v>
      </c>
      <c r="Y1613">
        <v>4.2460000000000004</v>
      </c>
      <c r="Z1613">
        <v>70.751000000000005</v>
      </c>
      <c r="AA1613" t="e">
        <v>#N/A</v>
      </c>
      <c r="AB1613" t="e">
        <v>#N/A</v>
      </c>
    </row>
    <row r="1614" spans="2:28">
      <c r="B1614" t="s">
        <v>200</v>
      </c>
      <c r="C1614" t="s">
        <v>221</v>
      </c>
      <c r="D1614" t="s">
        <v>224</v>
      </c>
      <c r="E1614">
        <v>1957</v>
      </c>
      <c r="F1614">
        <v>5.4820000000000002</v>
      </c>
      <c r="G1614">
        <v>62.44</v>
      </c>
      <c r="H1614" t="str">
        <f xml:space="preserve"> _01_data[[#This Row],[country]] &amp; _01_data[[#This Row],[year]]</f>
        <v>Virgin Islands1957</v>
      </c>
      <c r="V1614">
        <v>32</v>
      </c>
      <c r="W1614">
        <v>1981</v>
      </c>
      <c r="X1614" t="str">
        <v>Brunei</v>
      </c>
      <c r="Y1614">
        <v>4.1029999999999998</v>
      </c>
      <c r="Z1614">
        <v>71.043999999999997</v>
      </c>
      <c r="AA1614" t="e">
        <v>#N/A</v>
      </c>
      <c r="AB1614" t="e">
        <v>#N/A</v>
      </c>
    </row>
    <row r="1615" spans="2:28">
      <c r="B1615" t="s">
        <v>201</v>
      </c>
      <c r="C1615" t="s">
        <v>216</v>
      </c>
      <c r="D1615" t="s">
        <v>223</v>
      </c>
      <c r="E1615">
        <v>1957</v>
      </c>
      <c r="F1615">
        <v>7.3710000000000004</v>
      </c>
      <c r="G1615">
        <v>47.966000000000001</v>
      </c>
      <c r="H1615" t="str">
        <f xml:space="preserve"> _01_data[[#This Row],[country]] &amp; _01_data[[#This Row],[year]]</f>
        <v>West Bank and Gaza1957</v>
      </c>
      <c r="V1615">
        <v>33</v>
      </c>
      <c r="W1615">
        <v>1982</v>
      </c>
      <c r="X1615" t="str">
        <v>Brunei</v>
      </c>
      <c r="Y1615">
        <v>3.992</v>
      </c>
      <c r="Z1615">
        <v>71.331999999999994</v>
      </c>
      <c r="AA1615" t="e">
        <v>#N/A</v>
      </c>
      <c r="AB1615" t="e">
        <v>#N/A</v>
      </c>
    </row>
    <row r="1616" spans="2:28">
      <c r="B1616" t="s">
        <v>202</v>
      </c>
      <c r="C1616" t="s">
        <v>6</v>
      </c>
      <c r="D1616" t="s">
        <v>219</v>
      </c>
      <c r="E1616">
        <v>1957</v>
      </c>
      <c r="F1616">
        <v>6.4160000000000004</v>
      </c>
      <c r="G1616">
        <v>37.237000000000002</v>
      </c>
      <c r="H1616" t="str">
        <f xml:space="preserve"> _01_data[[#This Row],[country]] &amp; _01_data[[#This Row],[year]]</f>
        <v>Western Sahara1957</v>
      </c>
      <c r="V1616">
        <v>34</v>
      </c>
      <c r="W1616">
        <v>1983</v>
      </c>
      <c r="X1616" t="str">
        <v>Brunei</v>
      </c>
      <c r="Y1616">
        <v>3.9060000000000001</v>
      </c>
      <c r="Z1616">
        <v>71.616</v>
      </c>
      <c r="AA1616" t="e">
        <v>#N/A</v>
      </c>
      <c r="AB1616" t="e">
        <v>#N/A</v>
      </c>
    </row>
    <row r="1617" spans="2:28">
      <c r="B1617" t="s">
        <v>203</v>
      </c>
      <c r="C1617" t="s">
        <v>216</v>
      </c>
      <c r="D1617" t="s">
        <v>223</v>
      </c>
      <c r="E1617">
        <v>1957</v>
      </c>
      <c r="F1617">
        <v>7.27</v>
      </c>
      <c r="G1617">
        <v>29.550999999999998</v>
      </c>
      <c r="H1617" t="str">
        <f xml:space="preserve"> _01_data[[#This Row],[country]] &amp; _01_data[[#This Row],[year]]</f>
        <v>Yemen Republic1957</v>
      </c>
      <c r="V1617">
        <v>35</v>
      </c>
      <c r="W1617">
        <v>1984</v>
      </c>
      <c r="X1617" t="str">
        <v>Brunei</v>
      </c>
      <c r="Y1617">
        <v>3.843</v>
      </c>
      <c r="Z1617">
        <v>71.897999999999996</v>
      </c>
      <c r="AA1617" t="e">
        <v>#N/A</v>
      </c>
      <c r="AB1617" t="e">
        <v>#N/A</v>
      </c>
    </row>
    <row r="1618" spans="2:28">
      <c r="B1618" t="s">
        <v>204</v>
      </c>
      <c r="C1618" t="s">
        <v>6</v>
      </c>
      <c r="D1618" t="s">
        <v>231</v>
      </c>
      <c r="E1618">
        <v>1957</v>
      </c>
      <c r="F1618">
        <v>6.88</v>
      </c>
      <c r="G1618">
        <v>43.93</v>
      </c>
      <c r="H1618" t="str">
        <f xml:space="preserve"> _01_data[[#This Row],[country]] &amp; _01_data[[#This Row],[year]]</f>
        <v>Zambia1957</v>
      </c>
      <c r="V1618">
        <v>36</v>
      </c>
      <c r="W1618">
        <v>1985</v>
      </c>
      <c r="X1618" t="str">
        <v>Brunei</v>
      </c>
      <c r="Y1618">
        <v>3.794</v>
      </c>
      <c r="Z1618">
        <v>72.180000000000007</v>
      </c>
      <c r="AA1618" t="e">
        <v>#N/A</v>
      </c>
      <c r="AB1618" t="e">
        <v>#N/A</v>
      </c>
    </row>
    <row r="1619" spans="2:28">
      <c r="B1619" t="s">
        <v>205</v>
      </c>
      <c r="C1619" t="s">
        <v>6</v>
      </c>
      <c r="D1619" t="s">
        <v>231</v>
      </c>
      <c r="E1619">
        <v>1957</v>
      </c>
      <c r="F1619">
        <v>6.9820000000000002</v>
      </c>
      <c r="G1619">
        <v>50.396000000000001</v>
      </c>
      <c r="H1619" t="str">
        <f xml:space="preserve"> _01_data[[#This Row],[country]] &amp; _01_data[[#This Row],[year]]</f>
        <v>Zimbabwe1957</v>
      </c>
      <c r="V1619">
        <v>37</v>
      </c>
      <c r="W1619">
        <v>1986</v>
      </c>
      <c r="X1619" t="str">
        <v>Brunei</v>
      </c>
      <c r="Y1619">
        <v>3.7549999999999999</v>
      </c>
      <c r="Z1619">
        <v>72.460999999999999</v>
      </c>
      <c r="AA1619" t="e">
        <v>#N/A</v>
      </c>
      <c r="AB1619" t="e">
        <v>#N/A</v>
      </c>
    </row>
    <row r="1620" spans="2:28">
      <c r="B1620" t="s">
        <v>2</v>
      </c>
      <c r="C1620" t="s">
        <v>216</v>
      </c>
      <c r="D1620" t="s">
        <v>217</v>
      </c>
      <c r="E1620">
        <v>1958</v>
      </c>
      <c r="F1620">
        <v>7.6710000000000003</v>
      </c>
      <c r="G1620">
        <v>30.542999999999999</v>
      </c>
      <c r="H1620" t="str">
        <f xml:space="preserve"> _01_data[[#This Row],[country]] &amp; _01_data[[#This Row],[year]]</f>
        <v>Afghanistan1958</v>
      </c>
      <c r="V1620">
        <v>38</v>
      </c>
      <c r="W1620">
        <v>1987</v>
      </c>
      <c r="X1620" t="str">
        <v>Brunei</v>
      </c>
      <c r="Y1620">
        <v>3.7149999999999999</v>
      </c>
      <c r="Z1620">
        <v>72.739999999999995</v>
      </c>
      <c r="AA1620" t="e">
        <v>#N/A</v>
      </c>
      <c r="AB1620" t="e">
        <v>#N/A</v>
      </c>
    </row>
    <row r="1621" spans="2:28">
      <c r="B1621" t="s">
        <v>3</v>
      </c>
      <c r="C1621" t="s">
        <v>4</v>
      </c>
      <c r="D1621" t="s">
        <v>218</v>
      </c>
      <c r="E1621">
        <v>1958</v>
      </c>
      <c r="F1621">
        <v>6.3479999999999999</v>
      </c>
      <c r="G1621">
        <v>60.073</v>
      </c>
      <c r="H1621" t="str">
        <f xml:space="preserve"> _01_data[[#This Row],[country]] &amp; _01_data[[#This Row],[year]]</f>
        <v>Albania1958</v>
      </c>
      <c r="V1621">
        <v>39</v>
      </c>
      <c r="W1621">
        <v>1988</v>
      </c>
      <c r="X1621" t="str">
        <v>Brunei</v>
      </c>
      <c r="Y1621">
        <v>3.6680000000000001</v>
      </c>
      <c r="Z1621">
        <v>73.015000000000001</v>
      </c>
      <c r="AA1621" t="e">
        <v>#N/A</v>
      </c>
      <c r="AB1621" t="e">
        <v>#N/A</v>
      </c>
    </row>
    <row r="1622" spans="2:28">
      <c r="B1622" t="s">
        <v>5</v>
      </c>
      <c r="C1622" t="s">
        <v>6</v>
      </c>
      <c r="D1622" t="s">
        <v>219</v>
      </c>
      <c r="E1622">
        <v>1958</v>
      </c>
      <c r="F1622">
        <v>7.6479999999999997</v>
      </c>
      <c r="G1622">
        <v>45.228999999999999</v>
      </c>
      <c r="H1622" t="str">
        <f xml:space="preserve"> _01_data[[#This Row],[country]] &amp; _01_data[[#This Row],[year]]</f>
        <v>Algeria1958</v>
      </c>
      <c r="V1622">
        <v>40</v>
      </c>
      <c r="W1622">
        <v>1989</v>
      </c>
      <c r="X1622" t="str">
        <v>Brunei</v>
      </c>
      <c r="Y1622">
        <v>3.6080000000000001</v>
      </c>
      <c r="Z1622">
        <v>73.287000000000006</v>
      </c>
      <c r="AA1622" t="e">
        <v>#N/A</v>
      </c>
      <c r="AB1622" t="e">
        <v>#N/A</v>
      </c>
    </row>
    <row r="1623" spans="2:28">
      <c r="B1623" t="s">
        <v>7</v>
      </c>
      <c r="C1623" t="s">
        <v>6</v>
      </c>
      <c r="D1623" t="s">
        <v>220</v>
      </c>
      <c r="E1623">
        <v>1958</v>
      </c>
      <c r="F1623">
        <v>7.2309999999999999</v>
      </c>
      <c r="G1623">
        <v>32.195999999999998</v>
      </c>
      <c r="H1623" t="str">
        <f xml:space="preserve"> _01_data[[#This Row],[country]] &amp; _01_data[[#This Row],[year]]</f>
        <v>Angola1958</v>
      </c>
      <c r="V1623">
        <v>41</v>
      </c>
      <c r="W1623">
        <v>1990</v>
      </c>
      <c r="X1623" t="str">
        <v>Brunei</v>
      </c>
      <c r="Y1623">
        <v>3.532</v>
      </c>
      <c r="Z1623">
        <v>73.554000000000002</v>
      </c>
      <c r="AA1623" t="e">
        <v>#N/A</v>
      </c>
      <c r="AB1623" t="e">
        <v>#N/A</v>
      </c>
    </row>
    <row r="1624" spans="2:28">
      <c r="B1624" t="s">
        <v>8</v>
      </c>
      <c r="C1624" t="s">
        <v>221</v>
      </c>
      <c r="D1624" t="s">
        <v>9</v>
      </c>
      <c r="E1624">
        <v>1958</v>
      </c>
      <c r="F1624">
        <v>4.49</v>
      </c>
      <c r="G1624">
        <v>61.195999999999998</v>
      </c>
      <c r="H1624" t="str">
        <f xml:space="preserve"> _01_data[[#This Row],[country]] &amp; _01_data[[#This Row],[year]]</f>
        <v>Antigua and Barbuda1958</v>
      </c>
      <c r="V1624">
        <v>42</v>
      </c>
      <c r="W1624">
        <v>1991</v>
      </c>
      <c r="X1624" t="str">
        <v>Brunei</v>
      </c>
      <c r="Y1624">
        <v>3.4350000000000001</v>
      </c>
      <c r="Z1624">
        <v>73.813999999999993</v>
      </c>
      <c r="AA1624" t="e">
        <v>#N/A</v>
      </c>
      <c r="AB1624" t="e">
        <v>#N/A</v>
      </c>
    </row>
    <row r="1625" spans="2:28">
      <c r="B1625" t="s">
        <v>10</v>
      </c>
      <c r="C1625" t="s">
        <v>221</v>
      </c>
      <c r="D1625" t="s">
        <v>222</v>
      </c>
      <c r="E1625">
        <v>1958</v>
      </c>
      <c r="F1625">
        <v>3.1240000000000001</v>
      </c>
      <c r="G1625">
        <v>64.665000000000006</v>
      </c>
      <c r="H1625" t="str">
        <f xml:space="preserve"> _01_data[[#This Row],[country]] &amp; _01_data[[#This Row],[year]]</f>
        <v>Argentina1958</v>
      </c>
      <c r="V1625">
        <v>43</v>
      </c>
      <c r="W1625">
        <v>1992</v>
      </c>
      <c r="X1625" t="str">
        <v>Brunei</v>
      </c>
      <c r="Y1625">
        <v>3.3210000000000002</v>
      </c>
      <c r="Z1625">
        <v>74.066999999999993</v>
      </c>
      <c r="AA1625" t="e">
        <v>#N/A</v>
      </c>
      <c r="AB1625" t="e">
        <v>#N/A</v>
      </c>
    </row>
    <row r="1626" spans="2:28">
      <c r="B1626" t="s">
        <v>11</v>
      </c>
      <c r="C1626" t="s">
        <v>4</v>
      </c>
      <c r="D1626" t="s">
        <v>223</v>
      </c>
      <c r="E1626">
        <v>1958</v>
      </c>
      <c r="F1626">
        <v>4.548</v>
      </c>
      <c r="G1626">
        <v>65.123999999999995</v>
      </c>
      <c r="H1626" t="str">
        <f xml:space="preserve"> _01_data[[#This Row],[country]] &amp; _01_data[[#This Row],[year]]</f>
        <v>Armenia1958</v>
      </c>
      <c r="V1626">
        <v>44</v>
      </c>
      <c r="W1626">
        <v>1993</v>
      </c>
      <c r="X1626" t="str">
        <v>Brunei</v>
      </c>
      <c r="Y1626">
        <v>3.1970000000000001</v>
      </c>
      <c r="Z1626">
        <v>74.313000000000002</v>
      </c>
      <c r="AA1626" t="e">
        <v>#N/A</v>
      </c>
      <c r="AB1626" t="e">
        <v>#N/A</v>
      </c>
    </row>
    <row r="1627" spans="2:28">
      <c r="B1627" t="s">
        <v>12</v>
      </c>
      <c r="C1627" t="s">
        <v>221</v>
      </c>
      <c r="D1627" t="s">
        <v>224</v>
      </c>
      <c r="E1627">
        <v>1958</v>
      </c>
      <c r="F1627">
        <v>5.1020000000000003</v>
      </c>
      <c r="G1627">
        <v>64.676000000000002</v>
      </c>
      <c r="H1627" t="str">
        <f xml:space="preserve"> _01_data[[#This Row],[country]] &amp; _01_data[[#This Row],[year]]</f>
        <v>Aruba1958</v>
      </c>
      <c r="V1627">
        <v>45</v>
      </c>
      <c r="W1627">
        <v>1994</v>
      </c>
      <c r="X1627" t="str">
        <v>Brunei</v>
      </c>
      <c r="Y1627">
        <v>3.0640000000000001</v>
      </c>
      <c r="Z1627">
        <v>74.552000000000007</v>
      </c>
      <c r="AA1627" t="e">
        <v>#N/A</v>
      </c>
      <c r="AB1627" t="e">
        <v>#N/A</v>
      </c>
    </row>
    <row r="1628" spans="2:28">
      <c r="B1628" t="s">
        <v>13</v>
      </c>
      <c r="C1628" t="s">
        <v>225</v>
      </c>
      <c r="D1628" t="s">
        <v>225</v>
      </c>
      <c r="E1628">
        <v>1958</v>
      </c>
      <c r="F1628">
        <v>3.4209999999999998</v>
      </c>
      <c r="G1628">
        <v>70.88</v>
      </c>
      <c r="H1628" t="str">
        <f xml:space="preserve"> _01_data[[#This Row],[country]] &amp; _01_data[[#This Row],[year]]</f>
        <v>Australia1958</v>
      </c>
      <c r="V1628">
        <v>46</v>
      </c>
      <c r="W1628">
        <v>1995</v>
      </c>
      <c r="X1628" t="str">
        <v>Brunei</v>
      </c>
      <c r="Y1628">
        <v>2.9289999999999998</v>
      </c>
      <c r="Z1628">
        <v>74.786000000000001</v>
      </c>
      <c r="AA1628" t="e">
        <v>#N/A</v>
      </c>
      <c r="AB1628" t="e">
        <v>#N/A</v>
      </c>
    </row>
    <row r="1629" spans="2:28">
      <c r="B1629" t="s">
        <v>14</v>
      </c>
      <c r="C1629" t="s">
        <v>4</v>
      </c>
      <c r="D1629" t="s">
        <v>226</v>
      </c>
      <c r="E1629">
        <v>1958</v>
      </c>
      <c r="F1629">
        <v>2.6</v>
      </c>
      <c r="G1629">
        <v>68.489999999999995</v>
      </c>
      <c r="H1629" t="str">
        <f xml:space="preserve"> _01_data[[#This Row],[country]] &amp; _01_data[[#This Row],[year]]</f>
        <v>Austria1958</v>
      </c>
      <c r="V1629">
        <v>47</v>
      </c>
      <c r="W1629">
        <v>1996</v>
      </c>
      <c r="X1629" t="str">
        <v>Brunei</v>
      </c>
      <c r="Y1629">
        <v>2.798</v>
      </c>
      <c r="Z1629">
        <v>75.016000000000005</v>
      </c>
      <c r="AA1629" t="e">
        <v>#N/A</v>
      </c>
      <c r="AB1629" t="e">
        <v>#N/A</v>
      </c>
    </row>
    <row r="1630" spans="2:28">
      <c r="B1630" t="s">
        <v>15</v>
      </c>
      <c r="C1630" t="s">
        <v>4</v>
      </c>
      <c r="D1630" t="s">
        <v>223</v>
      </c>
      <c r="E1630">
        <v>1958</v>
      </c>
      <c r="F1630">
        <v>5.4790000000000001</v>
      </c>
      <c r="G1630">
        <v>60.21</v>
      </c>
      <c r="H1630" t="str">
        <f xml:space="preserve"> _01_data[[#This Row],[country]] &amp; _01_data[[#This Row],[year]]</f>
        <v>Azerbaijan1958</v>
      </c>
      <c r="V1630">
        <v>48</v>
      </c>
      <c r="W1630">
        <v>1997</v>
      </c>
      <c r="X1630" t="str">
        <v>Brunei</v>
      </c>
      <c r="Y1630">
        <v>2.677</v>
      </c>
      <c r="Z1630">
        <v>75.245000000000005</v>
      </c>
      <c r="AA1630" t="e">
        <v>#N/A</v>
      </c>
      <c r="AB1630" t="e">
        <v>#N/A</v>
      </c>
    </row>
    <row r="1631" spans="2:28">
      <c r="B1631" t="s">
        <v>16</v>
      </c>
      <c r="C1631" t="s">
        <v>221</v>
      </c>
      <c r="D1631" t="s">
        <v>9</v>
      </c>
      <c r="E1631">
        <v>1958</v>
      </c>
      <c r="F1631">
        <v>4.3970000000000002</v>
      </c>
      <c r="G1631">
        <v>62.177</v>
      </c>
      <c r="H1631" t="str">
        <f xml:space="preserve"> _01_data[[#This Row],[country]] &amp; _01_data[[#This Row],[year]]</f>
        <v>Bahamas1958</v>
      </c>
      <c r="V1631">
        <v>49</v>
      </c>
      <c r="W1631">
        <v>1998</v>
      </c>
      <c r="X1631" t="str">
        <v>Brunei</v>
      </c>
      <c r="Y1631">
        <v>2.569</v>
      </c>
      <c r="Z1631">
        <v>75.472999999999999</v>
      </c>
      <c r="AA1631" t="e">
        <v>#N/A</v>
      </c>
      <c r="AB1631" t="e">
        <v>#N/A</v>
      </c>
    </row>
    <row r="1632" spans="2:28">
      <c r="B1632" t="s">
        <v>17</v>
      </c>
      <c r="C1632" t="s">
        <v>216</v>
      </c>
      <c r="D1632" t="s">
        <v>223</v>
      </c>
      <c r="E1632">
        <v>1958</v>
      </c>
      <c r="F1632">
        <v>7.0069999999999997</v>
      </c>
      <c r="G1632">
        <v>49.182000000000002</v>
      </c>
      <c r="H1632" t="str">
        <f xml:space="preserve"> _01_data[[#This Row],[country]] &amp; _01_data[[#This Row],[year]]</f>
        <v>Bahrain1958</v>
      </c>
      <c r="V1632">
        <v>50</v>
      </c>
      <c r="W1632">
        <v>1999</v>
      </c>
      <c r="X1632" t="str">
        <v>Brunei</v>
      </c>
      <c r="Y1632">
        <v>2.4769999999999999</v>
      </c>
      <c r="Z1632">
        <v>75.700999999999993</v>
      </c>
      <c r="AA1632" t="e">
        <v>#N/A</v>
      </c>
      <c r="AB1632" t="e">
        <v>#N/A</v>
      </c>
    </row>
    <row r="1633" spans="2:28">
      <c r="B1633" t="s">
        <v>18</v>
      </c>
      <c r="C1633" t="s">
        <v>216</v>
      </c>
      <c r="D1633" t="s">
        <v>217</v>
      </c>
      <c r="E1633">
        <v>1958</v>
      </c>
      <c r="F1633">
        <v>6.6459999999999999</v>
      </c>
      <c r="G1633">
        <v>45.951000000000001</v>
      </c>
      <c r="H1633" t="str">
        <f xml:space="preserve"> _01_data[[#This Row],[country]] &amp; _01_data[[#This Row],[year]]</f>
        <v>Bangladesh1958</v>
      </c>
      <c r="V1633">
        <v>51</v>
      </c>
      <c r="W1633">
        <v>2000</v>
      </c>
      <c r="X1633" t="str">
        <v>Brunei</v>
      </c>
      <c r="Y1633">
        <v>2.4009999999999998</v>
      </c>
      <c r="Z1633">
        <v>75.927000000000007</v>
      </c>
      <c r="AA1633" t="e">
        <v>#N/A</v>
      </c>
      <c r="AB1633" t="e">
        <v>#N/A</v>
      </c>
    </row>
    <row r="1634" spans="2:28">
      <c r="B1634" t="s">
        <v>19</v>
      </c>
      <c r="C1634" t="s">
        <v>221</v>
      </c>
      <c r="D1634" t="s">
        <v>224</v>
      </c>
      <c r="E1634">
        <v>1958</v>
      </c>
      <c r="F1634">
        <v>4.3330000000000002</v>
      </c>
      <c r="G1634">
        <v>60.066000000000003</v>
      </c>
      <c r="H1634" t="str">
        <f xml:space="preserve"> _01_data[[#This Row],[country]] &amp; _01_data[[#This Row],[year]]</f>
        <v>Barbados1958</v>
      </c>
      <c r="V1634">
        <v>52</v>
      </c>
      <c r="W1634">
        <v>2001</v>
      </c>
      <c r="X1634" t="str">
        <v>Brunei</v>
      </c>
      <c r="Y1634">
        <v>2.3410000000000002</v>
      </c>
      <c r="Z1634">
        <v>76.150000000000006</v>
      </c>
      <c r="AA1634" t="e">
        <v>#N/A</v>
      </c>
      <c r="AB1634" t="e">
        <v>#N/A</v>
      </c>
    </row>
    <row r="1635" spans="2:28">
      <c r="B1635" t="s">
        <v>20</v>
      </c>
      <c r="C1635" t="s">
        <v>4</v>
      </c>
      <c r="D1635" t="s">
        <v>218</v>
      </c>
      <c r="E1635">
        <v>1958</v>
      </c>
      <c r="F1635">
        <v>2.746</v>
      </c>
      <c r="G1635">
        <v>68.111000000000004</v>
      </c>
      <c r="H1635" t="str">
        <f xml:space="preserve"> _01_data[[#This Row],[country]] &amp; _01_data[[#This Row],[year]]</f>
        <v>Belarus1958</v>
      </c>
      <c r="V1635">
        <v>53</v>
      </c>
      <c r="W1635">
        <v>2002</v>
      </c>
      <c r="X1635" t="str">
        <v>Brunei</v>
      </c>
      <c r="Y1635">
        <v>2.2919999999999998</v>
      </c>
      <c r="Z1635">
        <v>76.367000000000004</v>
      </c>
      <c r="AA1635" t="e">
        <v>#N/A</v>
      </c>
      <c r="AB1635" t="e">
        <v>#N/A</v>
      </c>
    </row>
    <row r="1636" spans="2:28">
      <c r="B1636" t="s">
        <v>21</v>
      </c>
      <c r="C1636" t="s">
        <v>4</v>
      </c>
      <c r="D1636" t="s">
        <v>226</v>
      </c>
      <c r="E1636">
        <v>1958</v>
      </c>
      <c r="F1636">
        <v>2.5339999999999998</v>
      </c>
      <c r="G1636">
        <v>69.930000000000007</v>
      </c>
      <c r="H1636" t="str">
        <f xml:space="preserve"> _01_data[[#This Row],[country]] &amp; _01_data[[#This Row],[year]]</f>
        <v>Belgium1958</v>
      </c>
      <c r="V1636">
        <v>54</v>
      </c>
      <c r="W1636">
        <v>2003</v>
      </c>
      <c r="X1636" t="str">
        <v>Brunei</v>
      </c>
      <c r="Y1636">
        <v>2.2490000000000001</v>
      </c>
      <c r="Z1636">
        <v>76.578000000000003</v>
      </c>
      <c r="AA1636" t="e">
        <v>#N/A</v>
      </c>
      <c r="AB1636" t="e">
        <v>#N/A</v>
      </c>
    </row>
    <row r="1637" spans="2:28">
      <c r="B1637" t="s">
        <v>22</v>
      </c>
      <c r="C1637" t="s">
        <v>221</v>
      </c>
      <c r="D1637" t="s">
        <v>227</v>
      </c>
      <c r="E1637">
        <v>1958</v>
      </c>
      <c r="F1637">
        <v>6.54</v>
      </c>
      <c r="G1637">
        <v>58.901000000000003</v>
      </c>
      <c r="H1637" t="str">
        <f xml:space="preserve"> _01_data[[#This Row],[country]] &amp; _01_data[[#This Row],[year]]</f>
        <v>Belize1958</v>
      </c>
      <c r="V1637">
        <v>55</v>
      </c>
      <c r="W1637">
        <v>2004</v>
      </c>
      <c r="X1637" t="str">
        <v>Brunei</v>
      </c>
      <c r="Y1637">
        <v>2.2109999999999999</v>
      </c>
      <c r="Z1637">
        <v>76.783000000000001</v>
      </c>
      <c r="AA1637" t="e">
        <v>#N/A</v>
      </c>
      <c r="AB1637" t="e">
        <v>#N/A</v>
      </c>
    </row>
    <row r="1638" spans="2:28">
      <c r="B1638" t="s">
        <v>23</v>
      </c>
      <c r="C1638" t="s">
        <v>6</v>
      </c>
      <c r="D1638" t="s">
        <v>228</v>
      </c>
      <c r="E1638">
        <v>1958</v>
      </c>
      <c r="F1638">
        <v>6.1660000000000004</v>
      </c>
      <c r="G1638">
        <v>36.351999999999997</v>
      </c>
      <c r="H1638" t="str">
        <f xml:space="preserve"> _01_data[[#This Row],[country]] &amp; _01_data[[#This Row],[year]]</f>
        <v>Benin1958</v>
      </c>
      <c r="V1638">
        <v>56</v>
      </c>
      <c r="W1638">
        <v>2005</v>
      </c>
      <c r="X1638" t="str">
        <v>Brunei</v>
      </c>
      <c r="Y1638">
        <v>2.177</v>
      </c>
      <c r="Z1638">
        <v>76.981999999999999</v>
      </c>
      <c r="AA1638" t="e">
        <v>#N/A</v>
      </c>
      <c r="AB1638" t="e">
        <v>#N/A</v>
      </c>
    </row>
    <row r="1639" spans="2:28">
      <c r="B1639" t="s">
        <v>24</v>
      </c>
      <c r="C1639" t="s">
        <v>216</v>
      </c>
      <c r="D1639" t="s">
        <v>217</v>
      </c>
      <c r="E1639">
        <v>1958</v>
      </c>
      <c r="F1639">
        <v>6.67</v>
      </c>
      <c r="G1639">
        <v>31.6</v>
      </c>
      <c r="H1639" t="str">
        <f xml:space="preserve"> _01_data[[#This Row],[country]] &amp; _01_data[[#This Row],[year]]</f>
        <v>Bhutan1958</v>
      </c>
      <c r="V1639">
        <v>57</v>
      </c>
      <c r="W1639">
        <v>2006</v>
      </c>
      <c r="X1639" t="str">
        <v>Brunei</v>
      </c>
      <c r="Y1639">
        <v>2.1469999999999998</v>
      </c>
      <c r="Z1639">
        <v>77.177999999999997</v>
      </c>
      <c r="AA1639" t="e">
        <v>#N/A</v>
      </c>
      <c r="AB1639" t="e">
        <v>#N/A</v>
      </c>
    </row>
    <row r="1640" spans="2:28">
      <c r="B1640" t="s">
        <v>25</v>
      </c>
      <c r="C1640" t="s">
        <v>221</v>
      </c>
      <c r="D1640" t="s">
        <v>222</v>
      </c>
      <c r="E1640">
        <v>1958</v>
      </c>
      <c r="F1640">
        <v>6.7380000000000004</v>
      </c>
      <c r="G1640">
        <v>42.048000000000002</v>
      </c>
      <c r="H1640" t="str">
        <f xml:space="preserve"> _01_data[[#This Row],[country]] &amp; _01_data[[#This Row],[year]]</f>
        <v>Bolivia1958</v>
      </c>
      <c r="V1640">
        <v>58</v>
      </c>
      <c r="W1640">
        <v>2007</v>
      </c>
      <c r="X1640" t="str">
        <v>Brunei</v>
      </c>
      <c r="Y1640">
        <v>2.1190000000000002</v>
      </c>
      <c r="Z1640">
        <v>77.372</v>
      </c>
      <c r="AA1640" t="e">
        <v>#N/A</v>
      </c>
      <c r="AB1640" t="e">
        <v>#N/A</v>
      </c>
    </row>
    <row r="1641" spans="2:28">
      <c r="B1641" t="s">
        <v>26</v>
      </c>
      <c r="C1641" t="s">
        <v>4</v>
      </c>
      <c r="D1641" t="s">
        <v>218</v>
      </c>
      <c r="E1641">
        <v>1958</v>
      </c>
      <c r="F1641">
        <v>4.2409999999999997</v>
      </c>
      <c r="G1641">
        <v>58.88</v>
      </c>
      <c r="H1641" t="str">
        <f xml:space="preserve"> _01_data[[#This Row],[country]] &amp; _01_data[[#This Row],[year]]</f>
        <v>Bosnia and Herzegovina1958</v>
      </c>
      <c r="V1641">
        <v>59</v>
      </c>
      <c r="W1641">
        <v>2008</v>
      </c>
      <c r="X1641" t="str">
        <v>Brunei</v>
      </c>
      <c r="Y1641">
        <v>2.0950000000000002</v>
      </c>
      <c r="Z1641">
        <v>77.566000000000003</v>
      </c>
      <c r="AA1641" t="e">
        <v>#N/A</v>
      </c>
      <c r="AB1641" t="e">
        <v>#N/A</v>
      </c>
    </row>
    <row r="1642" spans="2:28">
      <c r="B1642" t="s">
        <v>27</v>
      </c>
      <c r="C1642" t="s">
        <v>6</v>
      </c>
      <c r="D1642" t="s">
        <v>229</v>
      </c>
      <c r="E1642">
        <v>1958</v>
      </c>
      <c r="F1642">
        <v>6.5830000000000002</v>
      </c>
      <c r="G1642">
        <v>49.889000000000003</v>
      </c>
      <c r="H1642" t="str">
        <f xml:space="preserve"> _01_data[[#This Row],[country]] &amp; _01_data[[#This Row],[year]]</f>
        <v>Botswana1958</v>
      </c>
      <c r="V1642">
        <v>60</v>
      </c>
      <c r="W1642">
        <v>2009</v>
      </c>
      <c r="X1642" t="str">
        <v>Brunei</v>
      </c>
      <c r="Y1642">
        <v>2.0720000000000001</v>
      </c>
      <c r="Z1642">
        <v>77.760000000000005</v>
      </c>
      <c r="AA1642" t="e">
        <v>#N/A</v>
      </c>
      <c r="AB1642" t="e">
        <v>#N/A</v>
      </c>
    </row>
    <row r="1643" spans="2:28">
      <c r="B1643" t="s">
        <v>28</v>
      </c>
      <c r="C1643" t="s">
        <v>221</v>
      </c>
      <c r="D1643" t="s">
        <v>222</v>
      </c>
      <c r="E1643">
        <v>1958</v>
      </c>
      <c r="F1643">
        <v>6.1950000000000003</v>
      </c>
      <c r="G1643">
        <v>53.72</v>
      </c>
      <c r="H1643" t="str">
        <f xml:space="preserve"> _01_data[[#This Row],[country]] &amp; _01_data[[#This Row],[year]]</f>
        <v>Brazil1958</v>
      </c>
      <c r="V1643">
        <v>61</v>
      </c>
      <c r="W1643">
        <v>2010</v>
      </c>
      <c r="X1643" t="str">
        <v>Brunei</v>
      </c>
      <c r="Y1643">
        <v>2.0510000000000002</v>
      </c>
      <c r="Z1643">
        <v>77.956000000000003</v>
      </c>
      <c r="AA1643" t="e">
        <v>#N/A</v>
      </c>
      <c r="AB1643" t="e">
        <v>#N/A</v>
      </c>
    </row>
    <row r="1644" spans="2:28">
      <c r="B1644" t="s">
        <v>29</v>
      </c>
      <c r="C1644" t="s">
        <v>216</v>
      </c>
      <c r="D1644" t="s">
        <v>230</v>
      </c>
      <c r="E1644">
        <v>1958</v>
      </c>
      <c r="F1644">
        <v>6.4420000000000002</v>
      </c>
      <c r="G1644">
        <v>61.219000000000001</v>
      </c>
      <c r="H1644" t="str">
        <f xml:space="preserve"> _01_data[[#This Row],[country]] &amp; _01_data[[#This Row],[year]]</f>
        <v>Brunei1958</v>
      </c>
      <c r="V1644">
        <v>62</v>
      </c>
      <c r="W1644">
        <v>2011</v>
      </c>
      <c r="X1644" t="str">
        <v>Brunei</v>
      </c>
      <c r="Y1644">
        <v>2.0310000000000001</v>
      </c>
      <c r="Z1644">
        <v>78.153000000000006</v>
      </c>
      <c r="AA1644" t="e">
        <v>#N/A</v>
      </c>
      <c r="AB1644" t="e">
        <v>#N/A</v>
      </c>
    </row>
    <row r="1645" spans="2:28">
      <c r="B1645" t="s">
        <v>30</v>
      </c>
      <c r="C1645" t="s">
        <v>4</v>
      </c>
      <c r="D1645" t="s">
        <v>218</v>
      </c>
      <c r="E1645">
        <v>1958</v>
      </c>
      <c r="F1645">
        <v>2.286</v>
      </c>
      <c r="G1645">
        <v>68.709999999999994</v>
      </c>
      <c r="H1645" t="str">
        <f xml:space="preserve"> _01_data[[#This Row],[country]] &amp; _01_data[[#This Row],[year]]</f>
        <v>Bulgaria1958</v>
      </c>
      <c r="V1645">
        <v>63</v>
      </c>
      <c r="W1645">
        <v>2012</v>
      </c>
      <c r="X1645" t="str">
        <v>Brunei</v>
      </c>
      <c r="Y1645">
        <v>2.012</v>
      </c>
      <c r="Z1645">
        <v>78.349999999999994</v>
      </c>
      <c r="AA1645" t="e">
        <v>#N/A</v>
      </c>
      <c r="AB1645" t="e">
        <v>#N/A</v>
      </c>
    </row>
    <row r="1646" spans="2:28">
      <c r="B1646" t="s">
        <v>31</v>
      </c>
      <c r="C1646" t="s">
        <v>6</v>
      </c>
      <c r="D1646" t="s">
        <v>228</v>
      </c>
      <c r="E1646">
        <v>1958</v>
      </c>
      <c r="F1646">
        <v>6.2480000000000002</v>
      </c>
      <c r="G1646">
        <v>33.512</v>
      </c>
      <c r="H1646" t="str">
        <f xml:space="preserve"> _01_data[[#This Row],[country]] &amp; _01_data[[#This Row],[year]]</f>
        <v>Burkina Faso1958</v>
      </c>
      <c r="V1646">
        <v>64</v>
      </c>
      <c r="W1646">
        <v>2013</v>
      </c>
      <c r="X1646" t="str">
        <v>Brunei</v>
      </c>
      <c r="Y1646">
        <v>1.994</v>
      </c>
      <c r="Z1646">
        <v>78.546999999999997</v>
      </c>
      <c r="AA1646">
        <v>1.994</v>
      </c>
      <c r="AB1646">
        <v>78.546999999999997</v>
      </c>
    </row>
    <row r="1647" spans="2:28">
      <c r="B1647" t="s">
        <v>32</v>
      </c>
      <c r="C1647" t="s">
        <v>6</v>
      </c>
      <c r="D1647" t="s">
        <v>231</v>
      </c>
      <c r="E1647">
        <v>1958</v>
      </c>
      <c r="F1647">
        <v>6.875</v>
      </c>
      <c r="G1647">
        <v>40.677999999999997</v>
      </c>
      <c r="H1647" t="str">
        <f xml:space="preserve"> _01_data[[#This Row],[country]] &amp; _01_data[[#This Row],[year]]</f>
        <v>Burundi1958</v>
      </c>
      <c r="V1647">
        <v>0</v>
      </c>
      <c r="W1647" t="str">
        <v/>
      </c>
      <c r="X1647" t="str">
        <v/>
      </c>
      <c r="Y1647" t="e">
        <v>#N/A</v>
      </c>
      <c r="Z1647" t="e">
        <v>#N/A</v>
      </c>
      <c r="AA1647" t="e">
        <v>#N/A</v>
      </c>
      <c r="AB1647" t="e">
        <v>#N/A</v>
      </c>
    </row>
    <row r="1648" spans="2:28">
      <c r="B1648" t="s">
        <v>33</v>
      </c>
      <c r="C1648" t="s">
        <v>216</v>
      </c>
      <c r="D1648" t="s">
        <v>230</v>
      </c>
      <c r="E1648">
        <v>1958</v>
      </c>
      <c r="F1648">
        <v>6.96</v>
      </c>
      <c r="G1648">
        <v>41.021000000000001</v>
      </c>
      <c r="H1648" t="str">
        <f xml:space="preserve"> _01_data[[#This Row],[country]] &amp; _01_data[[#This Row],[year]]</f>
        <v>Cambodia1958</v>
      </c>
      <c r="V1648">
        <v>1</v>
      </c>
      <c r="W1648">
        <v>1950</v>
      </c>
      <c r="X1648" t="str">
        <v>Bulgaria</v>
      </c>
      <c r="Y1648">
        <v>2.66</v>
      </c>
      <c r="Z1648">
        <v>61.39</v>
      </c>
      <c r="AA1648" t="e">
        <v>#N/A</v>
      </c>
      <c r="AB1648" t="e">
        <v>#N/A</v>
      </c>
    </row>
    <row r="1649" spans="2:28">
      <c r="B1649" t="s">
        <v>34</v>
      </c>
      <c r="C1649" t="s">
        <v>6</v>
      </c>
      <c r="D1649" t="s">
        <v>220</v>
      </c>
      <c r="E1649">
        <v>1958</v>
      </c>
      <c r="F1649">
        <v>5.5490000000000004</v>
      </c>
      <c r="G1649">
        <v>40.673000000000002</v>
      </c>
      <c r="H1649" t="str">
        <f xml:space="preserve"> _01_data[[#This Row],[country]] &amp; _01_data[[#This Row],[year]]</f>
        <v>Cameroon1958</v>
      </c>
      <c r="V1649">
        <v>2</v>
      </c>
      <c r="W1649">
        <v>1951</v>
      </c>
      <c r="X1649" t="str">
        <v>Bulgaria</v>
      </c>
      <c r="Y1649">
        <v>2.6219999999999999</v>
      </c>
      <c r="Z1649">
        <v>60.63</v>
      </c>
      <c r="AA1649" t="e">
        <v>#N/A</v>
      </c>
      <c r="AB1649" t="e">
        <v>#N/A</v>
      </c>
    </row>
    <row r="1650" spans="2:28">
      <c r="B1650" t="s">
        <v>35</v>
      </c>
      <c r="C1650" t="s">
        <v>221</v>
      </c>
      <c r="D1650" t="s">
        <v>9</v>
      </c>
      <c r="E1650">
        <v>1958</v>
      </c>
      <c r="F1650">
        <v>3.8929999999999998</v>
      </c>
      <c r="G1650">
        <v>70.62</v>
      </c>
      <c r="H1650" t="str">
        <f xml:space="preserve"> _01_data[[#This Row],[country]] &amp; _01_data[[#This Row],[year]]</f>
        <v>Canada1958</v>
      </c>
      <c r="V1650">
        <v>3</v>
      </c>
      <c r="W1650">
        <v>1952</v>
      </c>
      <c r="X1650" t="str">
        <v>Bulgaria</v>
      </c>
      <c r="Y1650">
        <v>2.552</v>
      </c>
      <c r="Z1650">
        <v>59.6</v>
      </c>
      <c r="AA1650" t="e">
        <v>#N/A</v>
      </c>
      <c r="AB1650" t="e">
        <v>#N/A</v>
      </c>
    </row>
    <row r="1651" spans="2:28">
      <c r="B1651" t="s">
        <v>36</v>
      </c>
      <c r="C1651" t="s">
        <v>6</v>
      </c>
      <c r="D1651" t="s">
        <v>228</v>
      </c>
      <c r="E1651">
        <v>1958</v>
      </c>
      <c r="F1651">
        <v>6.7969999999999997</v>
      </c>
      <c r="G1651">
        <v>48.817</v>
      </c>
      <c r="H1651" t="str">
        <f xml:space="preserve"> _01_data[[#This Row],[country]] &amp; _01_data[[#This Row],[year]]</f>
        <v>Cape Verde1958</v>
      </c>
      <c r="V1651">
        <v>4</v>
      </c>
      <c r="W1651">
        <v>1953</v>
      </c>
      <c r="X1651" t="str">
        <v>Bulgaria</v>
      </c>
      <c r="Y1651">
        <v>2.4889999999999999</v>
      </c>
      <c r="Z1651">
        <v>64.14</v>
      </c>
      <c r="AA1651" t="e">
        <v>#N/A</v>
      </c>
      <c r="AB1651" t="e">
        <v>#N/A</v>
      </c>
    </row>
    <row r="1652" spans="2:28">
      <c r="B1652" t="s">
        <v>37</v>
      </c>
      <c r="C1652" t="s">
        <v>6</v>
      </c>
      <c r="D1652" t="s">
        <v>220</v>
      </c>
      <c r="E1652">
        <v>1958</v>
      </c>
      <c r="F1652">
        <v>5.7729999999999997</v>
      </c>
      <c r="G1652">
        <v>35.677999999999997</v>
      </c>
      <c r="H1652" t="str">
        <f xml:space="preserve"> _01_data[[#This Row],[country]] &amp; _01_data[[#This Row],[year]]</f>
        <v>Central African Republic1958</v>
      </c>
      <c r="V1652">
        <v>5</v>
      </c>
      <c r="W1652">
        <v>1954</v>
      </c>
      <c r="X1652" t="str">
        <v>Bulgaria</v>
      </c>
      <c r="Y1652">
        <v>2.4340000000000002</v>
      </c>
      <c r="Z1652">
        <v>64.400000000000006</v>
      </c>
      <c r="AA1652" t="e">
        <v>#N/A</v>
      </c>
      <c r="AB1652" t="e">
        <v>#N/A</v>
      </c>
    </row>
    <row r="1653" spans="2:28">
      <c r="B1653" t="s">
        <v>38</v>
      </c>
      <c r="C1653" t="s">
        <v>6</v>
      </c>
      <c r="D1653" t="s">
        <v>220</v>
      </c>
      <c r="E1653">
        <v>1958</v>
      </c>
      <c r="F1653">
        <v>6.21</v>
      </c>
      <c r="G1653">
        <v>37.496000000000002</v>
      </c>
      <c r="H1653" t="str">
        <f xml:space="preserve"> _01_data[[#This Row],[country]] &amp; _01_data[[#This Row],[year]]</f>
        <v>Chad1958</v>
      </c>
      <c r="V1653">
        <v>6</v>
      </c>
      <c r="W1653">
        <v>1955</v>
      </c>
      <c r="X1653" t="str">
        <v>Bulgaria</v>
      </c>
      <c r="Y1653">
        <v>2.387</v>
      </c>
      <c r="Z1653">
        <v>64.81</v>
      </c>
      <c r="AA1653" t="e">
        <v>#N/A</v>
      </c>
      <c r="AB1653" t="e">
        <v>#N/A</v>
      </c>
    </row>
    <row r="1654" spans="2:28">
      <c r="B1654" t="s">
        <v>39</v>
      </c>
      <c r="C1654" t="s">
        <v>4</v>
      </c>
      <c r="D1654" t="s">
        <v>226</v>
      </c>
      <c r="E1654">
        <v>1958</v>
      </c>
      <c r="F1654">
        <v>2.282</v>
      </c>
      <c r="G1654">
        <v>70.515000000000001</v>
      </c>
      <c r="H1654" t="str">
        <f xml:space="preserve"> _01_data[[#This Row],[country]] &amp; _01_data[[#This Row],[year]]</f>
        <v>Channel Islands1958</v>
      </c>
      <c r="V1654">
        <v>7</v>
      </c>
      <c r="W1654">
        <v>1956</v>
      </c>
      <c r="X1654" t="str">
        <v>Bulgaria</v>
      </c>
      <c r="Y1654">
        <v>2.3460000000000001</v>
      </c>
      <c r="Z1654">
        <v>65.209999999999994</v>
      </c>
      <c r="AA1654" t="e">
        <v>#N/A</v>
      </c>
      <c r="AB1654" t="e">
        <v>#N/A</v>
      </c>
    </row>
    <row r="1655" spans="2:28">
      <c r="B1655" t="s">
        <v>40</v>
      </c>
      <c r="C1655" t="s">
        <v>221</v>
      </c>
      <c r="D1655" t="s">
        <v>222</v>
      </c>
      <c r="E1655">
        <v>1958</v>
      </c>
      <c r="F1655">
        <v>5.5510000000000002</v>
      </c>
      <c r="G1655">
        <v>56.332000000000001</v>
      </c>
      <c r="H1655" t="str">
        <f xml:space="preserve"> _01_data[[#This Row],[country]] &amp; _01_data[[#This Row],[year]]</f>
        <v>Chile1958</v>
      </c>
      <c r="V1655">
        <v>8</v>
      </c>
      <c r="W1655">
        <v>1957</v>
      </c>
      <c r="X1655" t="str">
        <v>Bulgaria</v>
      </c>
      <c r="Y1655">
        <v>2.3130000000000002</v>
      </c>
      <c r="Z1655">
        <v>66.61</v>
      </c>
      <c r="AA1655" t="e">
        <v>#N/A</v>
      </c>
      <c r="AB1655" t="e">
        <v>#N/A</v>
      </c>
    </row>
    <row r="1656" spans="2:28">
      <c r="B1656" t="s">
        <v>41</v>
      </c>
      <c r="C1656" t="s">
        <v>216</v>
      </c>
      <c r="D1656" t="s">
        <v>232</v>
      </c>
      <c r="E1656">
        <v>1958</v>
      </c>
      <c r="F1656">
        <v>5.4960000000000004</v>
      </c>
      <c r="G1656">
        <v>50.1584</v>
      </c>
      <c r="H1656" t="str">
        <f xml:space="preserve"> _01_data[[#This Row],[country]] &amp; _01_data[[#This Row],[year]]</f>
        <v>China1958</v>
      </c>
      <c r="V1656">
        <v>9</v>
      </c>
      <c r="W1656">
        <v>1958</v>
      </c>
      <c r="X1656" t="str">
        <v>Bulgaria</v>
      </c>
      <c r="Y1656">
        <v>2.286</v>
      </c>
      <c r="Z1656">
        <v>68.709999999999994</v>
      </c>
      <c r="AA1656" t="e">
        <v>#N/A</v>
      </c>
      <c r="AB1656" t="e">
        <v>#N/A</v>
      </c>
    </row>
    <row r="1657" spans="2:28">
      <c r="B1657" t="s">
        <v>42</v>
      </c>
      <c r="C1657" t="s">
        <v>221</v>
      </c>
      <c r="D1657" t="s">
        <v>222</v>
      </c>
      <c r="E1657">
        <v>1958</v>
      </c>
      <c r="F1657">
        <v>6.7919999999999998</v>
      </c>
      <c r="G1657">
        <v>55.524999999999999</v>
      </c>
      <c r="H1657" t="str">
        <f xml:space="preserve"> _01_data[[#This Row],[country]] &amp; _01_data[[#This Row],[year]]</f>
        <v>Colombia1958</v>
      </c>
      <c r="V1657">
        <v>10</v>
      </c>
      <c r="W1657">
        <v>1959</v>
      </c>
      <c r="X1657" t="str">
        <v>Bulgaria</v>
      </c>
      <c r="Y1657">
        <v>2.2639999999999998</v>
      </c>
      <c r="Z1657">
        <v>66.569999999999993</v>
      </c>
      <c r="AA1657" t="e">
        <v>#N/A</v>
      </c>
      <c r="AB1657" t="e">
        <v>#N/A</v>
      </c>
    </row>
    <row r="1658" spans="2:28">
      <c r="B1658" t="s">
        <v>43</v>
      </c>
      <c r="C1658" t="s">
        <v>6</v>
      </c>
      <c r="D1658" t="s">
        <v>231</v>
      </c>
      <c r="E1658">
        <v>1958</v>
      </c>
      <c r="F1658">
        <v>6.6479999999999997</v>
      </c>
      <c r="G1658">
        <v>42.662999999999997</v>
      </c>
      <c r="H1658" t="str">
        <f xml:space="preserve"> _01_data[[#This Row],[country]] &amp; _01_data[[#This Row],[year]]</f>
        <v>Comoros1958</v>
      </c>
      <c r="V1658">
        <v>11</v>
      </c>
      <c r="W1658">
        <v>1960</v>
      </c>
      <c r="X1658" t="str">
        <v>Bulgaria</v>
      </c>
      <c r="Y1658">
        <v>2.2450000000000001</v>
      </c>
      <c r="Z1658">
        <v>69.180000000000007</v>
      </c>
      <c r="AA1658" t="e">
        <v>#N/A</v>
      </c>
      <c r="AB1658" t="e">
        <v>#N/A</v>
      </c>
    </row>
    <row r="1659" spans="2:28">
      <c r="B1659" t="s">
        <v>44</v>
      </c>
      <c r="C1659" t="s">
        <v>6</v>
      </c>
      <c r="D1659" t="s">
        <v>220</v>
      </c>
      <c r="E1659">
        <v>1958</v>
      </c>
      <c r="F1659">
        <v>5.9820000000000002</v>
      </c>
      <c r="G1659">
        <v>40.651000000000003</v>
      </c>
      <c r="H1659" t="str">
        <f xml:space="preserve"> _01_data[[#This Row],[country]] &amp; _01_data[[#This Row],[year]]</f>
        <v>Congo Democratic Republic1958</v>
      </c>
      <c r="V1659">
        <v>12</v>
      </c>
      <c r="W1659">
        <v>1961</v>
      </c>
      <c r="X1659" t="str">
        <v>Bulgaria</v>
      </c>
      <c r="Y1659">
        <v>2.2290000000000001</v>
      </c>
      <c r="Z1659">
        <v>70.22</v>
      </c>
      <c r="AA1659" t="e">
        <v>#N/A</v>
      </c>
      <c r="AB1659" t="e">
        <v>#N/A</v>
      </c>
    </row>
    <row r="1660" spans="2:28">
      <c r="B1660" t="s">
        <v>45</v>
      </c>
      <c r="C1660" t="s">
        <v>6</v>
      </c>
      <c r="D1660" t="s">
        <v>220</v>
      </c>
      <c r="E1660">
        <v>1958</v>
      </c>
      <c r="F1660">
        <v>5.8040000000000003</v>
      </c>
      <c r="G1660">
        <v>47.235999999999997</v>
      </c>
      <c r="H1660" t="str">
        <f xml:space="preserve"> _01_data[[#This Row],[country]] &amp; _01_data[[#This Row],[year]]</f>
        <v>Congo Republic1958</v>
      </c>
      <c r="V1660">
        <v>13</v>
      </c>
      <c r="W1660">
        <v>1962</v>
      </c>
      <c r="X1660" t="str">
        <v>Bulgaria</v>
      </c>
      <c r="Y1660">
        <v>2.2130000000000001</v>
      </c>
      <c r="Z1660">
        <v>69.510000000000005</v>
      </c>
      <c r="AA1660" t="e">
        <v>#N/A</v>
      </c>
      <c r="AB1660" t="e">
        <v>#N/A</v>
      </c>
    </row>
    <row r="1661" spans="2:28">
      <c r="B1661" t="s">
        <v>46</v>
      </c>
      <c r="C1661" t="s">
        <v>221</v>
      </c>
      <c r="D1661" t="s">
        <v>227</v>
      </c>
      <c r="E1661">
        <v>1958</v>
      </c>
      <c r="F1661">
        <v>7.22</v>
      </c>
      <c r="G1661">
        <v>60.442999999999998</v>
      </c>
      <c r="H1661" t="str">
        <f xml:space="preserve"> _01_data[[#This Row],[country]] &amp; _01_data[[#This Row],[year]]</f>
        <v>Costa Rica1958</v>
      </c>
      <c r="V1661">
        <v>14</v>
      </c>
      <c r="W1661">
        <v>1963</v>
      </c>
      <c r="X1661" t="str">
        <v>Bulgaria</v>
      </c>
      <c r="Y1661">
        <v>2.198</v>
      </c>
      <c r="Z1661">
        <v>70.34</v>
      </c>
      <c r="AA1661" t="e">
        <v>#N/A</v>
      </c>
      <c r="AB1661" t="e">
        <v>#N/A</v>
      </c>
    </row>
    <row r="1662" spans="2:28">
      <c r="B1662" t="s">
        <v>47</v>
      </c>
      <c r="C1662" t="s">
        <v>6</v>
      </c>
      <c r="D1662" t="s">
        <v>228</v>
      </c>
      <c r="E1662">
        <v>1958</v>
      </c>
      <c r="F1662">
        <v>7.1970000000000001</v>
      </c>
      <c r="G1662">
        <v>35.470999999999997</v>
      </c>
      <c r="H1662" t="str">
        <f xml:space="preserve"> _01_data[[#This Row],[country]] &amp; _01_data[[#This Row],[year]]</f>
        <v>Cote d'Ivoire1958</v>
      </c>
      <c r="V1662">
        <v>15</v>
      </c>
      <c r="W1662">
        <v>1964</v>
      </c>
      <c r="X1662" t="str">
        <v>Bulgaria</v>
      </c>
      <c r="Y1662">
        <v>2.181</v>
      </c>
      <c r="Z1662">
        <v>71.14</v>
      </c>
      <c r="AA1662" t="e">
        <v>#N/A</v>
      </c>
      <c r="AB1662" t="e">
        <v>#N/A</v>
      </c>
    </row>
    <row r="1663" spans="2:28">
      <c r="B1663" t="s">
        <v>48</v>
      </c>
      <c r="C1663" t="s">
        <v>4</v>
      </c>
      <c r="D1663" t="s">
        <v>218</v>
      </c>
      <c r="E1663">
        <v>1958</v>
      </c>
      <c r="F1663">
        <v>2.4020000000000001</v>
      </c>
      <c r="G1663">
        <v>63.877000000000002</v>
      </c>
      <c r="H1663" t="str">
        <f xml:space="preserve"> _01_data[[#This Row],[country]] &amp; _01_data[[#This Row],[year]]</f>
        <v>Croatia1958</v>
      </c>
      <c r="V1663">
        <v>16</v>
      </c>
      <c r="W1663">
        <v>1965</v>
      </c>
      <c r="X1663" t="str">
        <v>Bulgaria</v>
      </c>
      <c r="Y1663">
        <v>2.165</v>
      </c>
      <c r="Z1663">
        <v>71.3</v>
      </c>
      <c r="AA1663" t="e">
        <v>#N/A</v>
      </c>
      <c r="AB1663" t="e">
        <v>#N/A</v>
      </c>
    </row>
    <row r="1664" spans="2:28">
      <c r="B1664" t="s">
        <v>49</v>
      </c>
      <c r="C1664" t="s">
        <v>221</v>
      </c>
      <c r="D1664" t="s">
        <v>224</v>
      </c>
      <c r="E1664">
        <v>1958</v>
      </c>
      <c r="F1664">
        <v>3.839</v>
      </c>
      <c r="G1664">
        <v>62.636000000000003</v>
      </c>
      <c r="H1664" t="str">
        <f xml:space="preserve"> _01_data[[#This Row],[country]] &amp; _01_data[[#This Row],[year]]</f>
        <v>Cuba1958</v>
      </c>
      <c r="V1664">
        <v>17</v>
      </c>
      <c r="W1664">
        <v>1966</v>
      </c>
      <c r="X1664" t="str">
        <v>Bulgaria</v>
      </c>
      <c r="Y1664">
        <v>2.1509999999999998</v>
      </c>
      <c r="Z1664">
        <v>71.23</v>
      </c>
      <c r="AA1664" t="e">
        <v>#N/A</v>
      </c>
      <c r="AB1664" t="e">
        <v>#N/A</v>
      </c>
    </row>
    <row r="1665" spans="2:28">
      <c r="B1665" t="s">
        <v>50</v>
      </c>
      <c r="C1665" t="s">
        <v>4</v>
      </c>
      <c r="D1665" t="s">
        <v>218</v>
      </c>
      <c r="E1665">
        <v>1958</v>
      </c>
      <c r="F1665">
        <v>3.5219999999999998</v>
      </c>
      <c r="G1665">
        <v>68.924000000000007</v>
      </c>
      <c r="H1665" t="str">
        <f xml:space="preserve"> _01_data[[#This Row],[country]] &amp; _01_data[[#This Row],[year]]</f>
        <v>Cyprus1958</v>
      </c>
      <c r="V1665">
        <v>18</v>
      </c>
      <c r="W1665">
        <v>1967</v>
      </c>
      <c r="X1665" t="str">
        <v>Bulgaria</v>
      </c>
      <c r="Y1665">
        <v>2.14</v>
      </c>
      <c r="Z1665">
        <v>70.42</v>
      </c>
      <c r="AA1665" t="e">
        <v>#N/A</v>
      </c>
      <c r="AB1665" t="e">
        <v>#N/A</v>
      </c>
    </row>
    <row r="1666" spans="2:28">
      <c r="B1666" t="s">
        <v>51</v>
      </c>
      <c r="C1666" t="s">
        <v>4</v>
      </c>
      <c r="D1666" t="s">
        <v>218</v>
      </c>
      <c r="E1666">
        <v>1958</v>
      </c>
      <c r="F1666">
        <v>2.3679999999999999</v>
      </c>
      <c r="G1666">
        <v>69.94</v>
      </c>
      <c r="H1666" t="str">
        <f xml:space="preserve"> _01_data[[#This Row],[country]] &amp; _01_data[[#This Row],[year]]</f>
        <v>Czech Republic1958</v>
      </c>
      <c r="V1666">
        <v>19</v>
      </c>
      <c r="W1666">
        <v>1968</v>
      </c>
      <c r="X1666" t="str">
        <v>Bulgaria</v>
      </c>
      <c r="Y1666">
        <v>2.133</v>
      </c>
      <c r="Z1666">
        <v>71.25</v>
      </c>
      <c r="AA1666" t="e">
        <v>#N/A</v>
      </c>
      <c r="AB1666" t="e">
        <v>#N/A</v>
      </c>
    </row>
    <row r="1667" spans="2:28">
      <c r="B1667" t="s">
        <v>52</v>
      </c>
      <c r="C1667" t="s">
        <v>4</v>
      </c>
      <c r="D1667" t="s">
        <v>226</v>
      </c>
      <c r="E1667">
        <v>1958</v>
      </c>
      <c r="F1667">
        <v>2.5350000000000001</v>
      </c>
      <c r="G1667">
        <v>72.239999999999995</v>
      </c>
      <c r="H1667" t="str">
        <f xml:space="preserve"> _01_data[[#This Row],[country]] &amp; _01_data[[#This Row],[year]]</f>
        <v>Denmark1958</v>
      </c>
      <c r="V1667">
        <v>20</v>
      </c>
      <c r="W1667">
        <v>1969</v>
      </c>
      <c r="X1667" t="str">
        <v>Bulgaria</v>
      </c>
      <c r="Y1667">
        <v>2.1320000000000001</v>
      </c>
      <c r="Z1667">
        <v>70.430000000000007</v>
      </c>
      <c r="AA1667" t="e">
        <v>#N/A</v>
      </c>
      <c r="AB1667" t="e">
        <v>#N/A</v>
      </c>
    </row>
    <row r="1668" spans="2:28">
      <c r="B1668" t="s">
        <v>53</v>
      </c>
      <c r="C1668" t="s">
        <v>6</v>
      </c>
      <c r="D1668" t="s">
        <v>231</v>
      </c>
      <c r="E1668">
        <v>1958</v>
      </c>
      <c r="F1668">
        <v>6.4009999999999998</v>
      </c>
      <c r="G1668">
        <v>43.17</v>
      </c>
      <c r="H1668" t="str">
        <f xml:space="preserve"> _01_data[[#This Row],[country]] &amp; _01_data[[#This Row],[year]]</f>
        <v>Djibouti1958</v>
      </c>
      <c r="V1668">
        <v>21</v>
      </c>
      <c r="W1668">
        <v>1970</v>
      </c>
      <c r="X1668" t="str">
        <v>Bulgaria</v>
      </c>
      <c r="Y1668">
        <v>2.1349999999999998</v>
      </c>
      <c r="Z1668">
        <v>71.27</v>
      </c>
      <c r="AA1668" t="e">
        <v>#N/A</v>
      </c>
      <c r="AB1668" t="e">
        <v>#N/A</v>
      </c>
    </row>
    <row r="1669" spans="2:28">
      <c r="B1669" t="s">
        <v>54</v>
      </c>
      <c r="C1669" t="s">
        <v>221</v>
      </c>
      <c r="D1669" t="s">
        <v>224</v>
      </c>
      <c r="E1669">
        <v>1958</v>
      </c>
      <c r="F1669">
        <v>7.6429999999999998</v>
      </c>
      <c r="G1669">
        <v>50.289000000000001</v>
      </c>
      <c r="H1669" t="str">
        <f xml:space="preserve"> _01_data[[#This Row],[country]] &amp; _01_data[[#This Row],[year]]</f>
        <v>Dominican Republic1958</v>
      </c>
      <c r="V1669">
        <v>22</v>
      </c>
      <c r="W1669">
        <v>1971</v>
      </c>
      <c r="X1669" t="str">
        <v>Bulgaria</v>
      </c>
      <c r="Y1669">
        <v>2.1440000000000001</v>
      </c>
      <c r="Z1669">
        <v>70.87</v>
      </c>
      <c r="AA1669" t="e">
        <v>#N/A</v>
      </c>
      <c r="AB1669" t="e">
        <v>#N/A</v>
      </c>
    </row>
    <row r="1670" spans="2:28">
      <c r="B1670" t="s">
        <v>55</v>
      </c>
      <c r="C1670" t="s">
        <v>221</v>
      </c>
      <c r="D1670" t="s">
        <v>222</v>
      </c>
      <c r="E1670">
        <v>1958</v>
      </c>
      <c r="F1670">
        <v>6.7130000000000001</v>
      </c>
      <c r="G1670">
        <v>51.804000000000002</v>
      </c>
      <c r="H1670" t="str">
        <f xml:space="preserve"> _01_data[[#This Row],[country]] &amp; _01_data[[#This Row],[year]]</f>
        <v>Ecuador1958</v>
      </c>
      <c r="V1670">
        <v>23</v>
      </c>
      <c r="W1670">
        <v>1972</v>
      </c>
      <c r="X1670" t="str">
        <v>Bulgaria</v>
      </c>
      <c r="Y1670">
        <v>2.1549999999999998</v>
      </c>
      <c r="Z1670">
        <v>70.900000000000006</v>
      </c>
      <c r="AA1670" t="e">
        <v>#N/A</v>
      </c>
      <c r="AB1670" t="e">
        <v>#N/A</v>
      </c>
    </row>
    <row r="1671" spans="2:28">
      <c r="B1671" t="s">
        <v>56</v>
      </c>
      <c r="C1671" t="s">
        <v>6</v>
      </c>
      <c r="D1671" t="s">
        <v>219</v>
      </c>
      <c r="E1671">
        <v>1958</v>
      </c>
      <c r="F1671">
        <v>6.657</v>
      </c>
      <c r="G1671">
        <v>46.750999999999998</v>
      </c>
      <c r="H1671" t="str">
        <f xml:space="preserve"> _01_data[[#This Row],[country]] &amp; _01_data[[#This Row],[year]]</f>
        <v>Egypt1958</v>
      </c>
      <c r="V1671">
        <v>24</v>
      </c>
      <c r="W1671">
        <v>1973</v>
      </c>
      <c r="X1671" t="str">
        <v>Bulgaria</v>
      </c>
      <c r="Y1671">
        <v>2.169</v>
      </c>
      <c r="Z1671">
        <v>71.34</v>
      </c>
      <c r="AA1671" t="e">
        <v>#N/A</v>
      </c>
      <c r="AB1671" t="e">
        <v>#N/A</v>
      </c>
    </row>
    <row r="1672" spans="2:28">
      <c r="B1672" t="s">
        <v>57</v>
      </c>
      <c r="C1672" t="s">
        <v>221</v>
      </c>
      <c r="D1672" t="s">
        <v>227</v>
      </c>
      <c r="E1672">
        <v>1958</v>
      </c>
      <c r="F1672">
        <v>6.6449999999999996</v>
      </c>
      <c r="G1672">
        <v>49.749000000000002</v>
      </c>
      <c r="H1672" t="str">
        <f xml:space="preserve"> _01_data[[#This Row],[country]] &amp; _01_data[[#This Row],[year]]</f>
        <v>El Salvador1958</v>
      </c>
      <c r="V1672">
        <v>25</v>
      </c>
      <c r="W1672">
        <v>1974</v>
      </c>
      <c r="X1672" t="str">
        <v>Bulgaria</v>
      </c>
      <c r="Y1672">
        <v>2.181</v>
      </c>
      <c r="Z1672">
        <v>71.2</v>
      </c>
      <c r="AA1672" t="e">
        <v>#N/A</v>
      </c>
      <c r="AB1672" t="e">
        <v>#N/A</v>
      </c>
    </row>
    <row r="1673" spans="2:28">
      <c r="B1673" t="s">
        <v>58</v>
      </c>
      <c r="C1673" t="s">
        <v>6</v>
      </c>
      <c r="D1673" t="s">
        <v>220</v>
      </c>
      <c r="E1673">
        <v>1958</v>
      </c>
      <c r="F1673">
        <v>5.4950000000000001</v>
      </c>
      <c r="G1673">
        <v>36.137999999999998</v>
      </c>
      <c r="H1673" t="str">
        <f xml:space="preserve"> _01_data[[#This Row],[country]] &amp; _01_data[[#This Row],[year]]</f>
        <v>Equatorial Guinea1958</v>
      </c>
      <c r="V1673">
        <v>26</v>
      </c>
      <c r="W1673">
        <v>1975</v>
      </c>
      <c r="X1673" t="str">
        <v>Bulgaria</v>
      </c>
      <c r="Y1673">
        <v>2.19</v>
      </c>
      <c r="Z1673">
        <v>71.05</v>
      </c>
      <c r="AA1673" t="e">
        <v>#N/A</v>
      </c>
      <c r="AB1673" t="e">
        <v>#N/A</v>
      </c>
    </row>
    <row r="1674" spans="2:28">
      <c r="B1674" t="s">
        <v>59</v>
      </c>
      <c r="C1674" t="s">
        <v>6</v>
      </c>
      <c r="D1674" t="s">
        <v>231</v>
      </c>
      <c r="E1674">
        <v>1958</v>
      </c>
      <c r="F1674">
        <v>6.952</v>
      </c>
      <c r="G1674">
        <v>36.933999999999997</v>
      </c>
      <c r="H1674" t="str">
        <f xml:space="preserve"> _01_data[[#This Row],[country]] &amp; _01_data[[#This Row],[year]]</f>
        <v>Eritrea1958</v>
      </c>
      <c r="V1674">
        <v>27</v>
      </c>
      <c r="W1674">
        <v>1976</v>
      </c>
      <c r="X1674" t="str">
        <v>Bulgaria</v>
      </c>
      <c r="Y1674">
        <v>2.1909999999999998</v>
      </c>
      <c r="Z1674">
        <v>71.38</v>
      </c>
      <c r="AA1674" t="e">
        <v>#N/A</v>
      </c>
      <c r="AB1674" t="e">
        <v>#N/A</v>
      </c>
    </row>
    <row r="1675" spans="2:28">
      <c r="B1675" t="s">
        <v>60</v>
      </c>
      <c r="C1675" t="s">
        <v>4</v>
      </c>
      <c r="D1675" t="s">
        <v>218</v>
      </c>
      <c r="E1675">
        <v>1958</v>
      </c>
      <c r="F1675">
        <v>1.9770000000000001</v>
      </c>
      <c r="G1675">
        <v>68.001999999999995</v>
      </c>
      <c r="H1675" t="str">
        <f xml:space="preserve"> _01_data[[#This Row],[country]] &amp; _01_data[[#This Row],[year]]</f>
        <v>Estonia1958</v>
      </c>
      <c r="V1675">
        <v>28</v>
      </c>
      <c r="W1675">
        <v>1977</v>
      </c>
      <c r="X1675" t="str">
        <v>Bulgaria</v>
      </c>
      <c r="Y1675">
        <v>2.1840000000000002</v>
      </c>
      <c r="Z1675">
        <v>70.81</v>
      </c>
      <c r="AA1675" t="e">
        <v>#N/A</v>
      </c>
      <c r="AB1675" t="e">
        <v>#N/A</v>
      </c>
    </row>
    <row r="1676" spans="2:28">
      <c r="B1676" t="s">
        <v>61</v>
      </c>
      <c r="C1676" t="s">
        <v>6</v>
      </c>
      <c r="D1676" t="s">
        <v>231</v>
      </c>
      <c r="E1676">
        <v>1958</v>
      </c>
      <c r="F1676">
        <v>6.8970000000000002</v>
      </c>
      <c r="G1676">
        <v>37.070999999999998</v>
      </c>
      <c r="H1676" t="str">
        <f xml:space="preserve"> _01_data[[#This Row],[country]] &amp; _01_data[[#This Row],[year]]</f>
        <v>Ethiopia1958</v>
      </c>
      <c r="V1676">
        <v>29</v>
      </c>
      <c r="W1676">
        <v>1978</v>
      </c>
      <c r="X1676" t="str">
        <v>Bulgaria</v>
      </c>
      <c r="Y1676">
        <v>2.1680000000000001</v>
      </c>
      <c r="Z1676">
        <v>71.17</v>
      </c>
      <c r="AA1676" t="e">
        <v>#N/A</v>
      </c>
      <c r="AB1676" t="e">
        <v>#N/A</v>
      </c>
    </row>
    <row r="1677" spans="2:28">
      <c r="B1677" t="s">
        <v>62</v>
      </c>
      <c r="C1677" t="s">
        <v>225</v>
      </c>
      <c r="D1677" t="s">
        <v>225</v>
      </c>
      <c r="E1677">
        <v>1958</v>
      </c>
      <c r="F1677">
        <v>6.74</v>
      </c>
      <c r="G1677">
        <v>54.963999999999999</v>
      </c>
      <c r="H1677" t="str">
        <f xml:space="preserve"> _01_data[[#This Row],[country]] &amp; _01_data[[#This Row],[year]]</f>
        <v>Fiji1958</v>
      </c>
      <c r="V1677">
        <v>30</v>
      </c>
      <c r="W1677">
        <v>1979</v>
      </c>
      <c r="X1677" t="str">
        <v>Bulgaria</v>
      </c>
      <c r="Y1677">
        <v>2.1429999999999998</v>
      </c>
      <c r="Z1677">
        <v>71.27</v>
      </c>
      <c r="AA1677" t="e">
        <v>#N/A</v>
      </c>
      <c r="AB1677" t="e">
        <v>#N/A</v>
      </c>
    </row>
    <row r="1678" spans="2:28">
      <c r="B1678" t="s">
        <v>63</v>
      </c>
      <c r="C1678" t="s">
        <v>4</v>
      </c>
      <c r="D1678" t="s">
        <v>226</v>
      </c>
      <c r="E1678">
        <v>1958</v>
      </c>
      <c r="F1678">
        <v>2.68</v>
      </c>
      <c r="G1678">
        <v>68.63</v>
      </c>
      <c r="H1678" t="str">
        <f xml:space="preserve"> _01_data[[#This Row],[country]] &amp; _01_data[[#This Row],[year]]</f>
        <v>Finland1958</v>
      </c>
      <c r="V1678">
        <v>31</v>
      </c>
      <c r="W1678">
        <v>1980</v>
      </c>
      <c r="X1678" t="str">
        <v>Bulgaria</v>
      </c>
      <c r="Y1678">
        <v>2.113</v>
      </c>
      <c r="Z1678">
        <v>71.099999999999994</v>
      </c>
      <c r="AA1678" t="e">
        <v>#N/A</v>
      </c>
      <c r="AB1678" t="e">
        <v>#N/A</v>
      </c>
    </row>
    <row r="1679" spans="2:28">
      <c r="B1679" t="s">
        <v>64</v>
      </c>
      <c r="C1679" t="s">
        <v>4</v>
      </c>
      <c r="D1679" t="s">
        <v>226</v>
      </c>
      <c r="E1679">
        <v>1958</v>
      </c>
      <c r="F1679">
        <v>2.718</v>
      </c>
      <c r="G1679">
        <v>70.16</v>
      </c>
      <c r="H1679" t="str">
        <f xml:space="preserve"> _01_data[[#This Row],[country]] &amp; _01_data[[#This Row],[year]]</f>
        <v>France1958</v>
      </c>
      <c r="V1679">
        <v>32</v>
      </c>
      <c r="W1679">
        <v>1981</v>
      </c>
      <c r="X1679" t="str">
        <v>Bulgaria</v>
      </c>
      <c r="Y1679">
        <v>2.0819999999999999</v>
      </c>
      <c r="Z1679">
        <v>71.489999999999995</v>
      </c>
      <c r="AA1679" t="e">
        <v>#N/A</v>
      </c>
      <c r="AB1679" t="e">
        <v>#N/A</v>
      </c>
    </row>
    <row r="1680" spans="2:28">
      <c r="B1680" t="s">
        <v>65</v>
      </c>
      <c r="C1680" t="s">
        <v>221</v>
      </c>
      <c r="D1680" t="s">
        <v>222</v>
      </c>
      <c r="E1680">
        <v>1958</v>
      </c>
      <c r="F1680">
        <v>4.93</v>
      </c>
      <c r="G1680">
        <v>56.371000000000002</v>
      </c>
      <c r="H1680" t="str">
        <f xml:space="preserve"> _01_data[[#This Row],[country]] &amp; _01_data[[#This Row],[year]]</f>
        <v>French Guiana1958</v>
      </c>
      <c r="V1680">
        <v>33</v>
      </c>
      <c r="W1680">
        <v>1982</v>
      </c>
      <c r="X1680" t="str">
        <v>Bulgaria</v>
      </c>
      <c r="Y1680">
        <v>2.0550000000000002</v>
      </c>
      <c r="Z1680">
        <v>71.08</v>
      </c>
      <c r="AA1680" t="e">
        <v>#N/A</v>
      </c>
      <c r="AB1680" t="e">
        <v>#N/A</v>
      </c>
    </row>
    <row r="1681" spans="2:28">
      <c r="B1681" t="s">
        <v>66</v>
      </c>
      <c r="C1681" t="s">
        <v>225</v>
      </c>
      <c r="D1681" t="s">
        <v>225</v>
      </c>
      <c r="E1681">
        <v>1958</v>
      </c>
      <c r="F1681">
        <v>5.8150000000000004</v>
      </c>
      <c r="G1681">
        <v>55.176000000000002</v>
      </c>
      <c r="H1681" t="str">
        <f xml:space="preserve"> _01_data[[#This Row],[country]] &amp; _01_data[[#This Row],[year]]</f>
        <v>French Polynesia1958</v>
      </c>
      <c r="V1681">
        <v>34</v>
      </c>
      <c r="W1681">
        <v>1983</v>
      </c>
      <c r="X1681" t="str">
        <v>Bulgaria</v>
      </c>
      <c r="Y1681">
        <v>2.0329999999999999</v>
      </c>
      <c r="Z1681">
        <v>71.25</v>
      </c>
      <c r="AA1681" t="e">
        <v>#N/A</v>
      </c>
      <c r="AB1681" t="e">
        <v>#N/A</v>
      </c>
    </row>
    <row r="1682" spans="2:28">
      <c r="B1682" t="s">
        <v>67</v>
      </c>
      <c r="C1682" t="s">
        <v>6</v>
      </c>
      <c r="D1682" t="s">
        <v>220</v>
      </c>
      <c r="E1682">
        <v>1958</v>
      </c>
      <c r="F1682">
        <v>4.2370000000000001</v>
      </c>
      <c r="G1682">
        <v>39.000999999999998</v>
      </c>
      <c r="H1682" t="str">
        <f xml:space="preserve"> _01_data[[#This Row],[country]] &amp; _01_data[[#This Row],[year]]</f>
        <v>Gabon1958</v>
      </c>
      <c r="V1682">
        <v>35</v>
      </c>
      <c r="W1682">
        <v>1984</v>
      </c>
      <c r="X1682" t="str">
        <v>Bulgaria</v>
      </c>
      <c r="Y1682">
        <v>2.0150000000000001</v>
      </c>
      <c r="Z1682">
        <v>71.349999999999994</v>
      </c>
      <c r="AA1682" t="e">
        <v>#N/A</v>
      </c>
      <c r="AB1682" t="e">
        <v>#N/A</v>
      </c>
    </row>
    <row r="1683" spans="2:28">
      <c r="B1683" t="s">
        <v>68</v>
      </c>
      <c r="C1683" t="s">
        <v>6</v>
      </c>
      <c r="D1683" t="s">
        <v>228</v>
      </c>
      <c r="E1683">
        <v>1958</v>
      </c>
      <c r="F1683">
        <v>5.484</v>
      </c>
      <c r="G1683">
        <v>31.565999999999999</v>
      </c>
      <c r="H1683" t="str">
        <f xml:space="preserve"> _01_data[[#This Row],[country]] &amp; _01_data[[#This Row],[year]]</f>
        <v>Gambia1958</v>
      </c>
      <c r="V1683">
        <v>36</v>
      </c>
      <c r="W1683">
        <v>1985</v>
      </c>
      <c r="X1683" t="str">
        <v>Bulgaria</v>
      </c>
      <c r="Y1683">
        <v>1.9970000000000001</v>
      </c>
      <c r="Z1683">
        <v>71.069999999999993</v>
      </c>
      <c r="AA1683" t="e">
        <v>#N/A</v>
      </c>
      <c r="AB1683" t="e">
        <v>#N/A</v>
      </c>
    </row>
    <row r="1684" spans="2:28">
      <c r="B1684" t="s">
        <v>69</v>
      </c>
      <c r="C1684" t="s">
        <v>4</v>
      </c>
      <c r="D1684" t="s">
        <v>223</v>
      </c>
      <c r="E1684">
        <v>1958</v>
      </c>
      <c r="F1684">
        <v>2.9380000000000002</v>
      </c>
      <c r="G1684">
        <v>62.845999999999997</v>
      </c>
      <c r="H1684" t="str">
        <f xml:space="preserve"> _01_data[[#This Row],[country]] &amp; _01_data[[#This Row],[year]]</f>
        <v>Georgia1958</v>
      </c>
      <c r="V1684">
        <v>37</v>
      </c>
      <c r="W1684">
        <v>1986</v>
      </c>
      <c r="X1684" t="str">
        <v>Bulgaria</v>
      </c>
      <c r="Y1684">
        <v>1.976</v>
      </c>
      <c r="Z1684">
        <v>71.55</v>
      </c>
      <c r="AA1684" t="e">
        <v>#N/A</v>
      </c>
      <c r="AB1684" t="e">
        <v>#N/A</v>
      </c>
    </row>
    <row r="1685" spans="2:28">
      <c r="B1685" t="s">
        <v>70</v>
      </c>
      <c r="C1685" t="s">
        <v>4</v>
      </c>
      <c r="D1685" t="s">
        <v>226</v>
      </c>
      <c r="E1685">
        <v>1958</v>
      </c>
      <c r="F1685">
        <v>2.327</v>
      </c>
      <c r="G1685">
        <v>69.27</v>
      </c>
      <c r="H1685" t="str">
        <f xml:space="preserve"> _01_data[[#This Row],[country]] &amp; _01_data[[#This Row],[year]]</f>
        <v>Germany1958</v>
      </c>
      <c r="V1685">
        <v>38</v>
      </c>
      <c r="W1685">
        <v>1987</v>
      </c>
      <c r="X1685" t="str">
        <v>Bulgaria</v>
      </c>
      <c r="Y1685">
        <v>1.944</v>
      </c>
      <c r="Z1685">
        <v>71.34</v>
      </c>
      <c r="AA1685" t="e">
        <v>#N/A</v>
      </c>
      <c r="AB1685" t="e">
        <v>#N/A</v>
      </c>
    </row>
    <row r="1686" spans="2:28">
      <c r="B1686" t="s">
        <v>71</v>
      </c>
      <c r="C1686" t="s">
        <v>6</v>
      </c>
      <c r="D1686" t="s">
        <v>228</v>
      </c>
      <c r="E1686">
        <v>1958</v>
      </c>
      <c r="F1686">
        <v>6.665</v>
      </c>
      <c r="G1686">
        <v>44.923999999999999</v>
      </c>
      <c r="H1686" t="str">
        <f xml:space="preserve"> _01_data[[#This Row],[country]] &amp; _01_data[[#This Row],[year]]</f>
        <v>Ghana1958</v>
      </c>
      <c r="V1686">
        <v>39</v>
      </c>
      <c r="W1686">
        <v>1988</v>
      </c>
      <c r="X1686" t="str">
        <v>Bulgaria</v>
      </c>
      <c r="Y1686">
        <v>1.899</v>
      </c>
      <c r="Z1686">
        <v>71.400000000000006</v>
      </c>
      <c r="AA1686" t="e">
        <v>#N/A</v>
      </c>
      <c r="AB1686" t="e">
        <v>#N/A</v>
      </c>
    </row>
    <row r="1687" spans="2:28">
      <c r="B1687" t="s">
        <v>72</v>
      </c>
      <c r="C1687" t="s">
        <v>4</v>
      </c>
      <c r="D1687" t="s">
        <v>218</v>
      </c>
      <c r="E1687">
        <v>1958</v>
      </c>
      <c r="F1687">
        <v>2.2490000000000001</v>
      </c>
      <c r="G1687">
        <v>67.42</v>
      </c>
      <c r="H1687" t="str">
        <f xml:space="preserve"> _01_data[[#This Row],[country]] &amp; _01_data[[#This Row],[year]]</f>
        <v>Greece1958</v>
      </c>
      <c r="V1687">
        <v>40</v>
      </c>
      <c r="W1687">
        <v>1989</v>
      </c>
      <c r="X1687" t="str">
        <v>Bulgaria</v>
      </c>
      <c r="Y1687">
        <v>1.841</v>
      </c>
      <c r="Z1687">
        <v>71.459999999999994</v>
      </c>
      <c r="AA1687" t="e">
        <v>#N/A</v>
      </c>
      <c r="AB1687" t="e">
        <v>#N/A</v>
      </c>
    </row>
    <row r="1688" spans="2:28">
      <c r="B1688" t="s">
        <v>73</v>
      </c>
      <c r="C1688" t="s">
        <v>221</v>
      </c>
      <c r="D1688" t="s">
        <v>224</v>
      </c>
      <c r="E1688">
        <v>1958</v>
      </c>
      <c r="F1688">
        <v>6.7779999999999996</v>
      </c>
      <c r="G1688">
        <v>59.155000000000001</v>
      </c>
      <c r="H1688" t="str">
        <f xml:space="preserve"> _01_data[[#This Row],[country]] &amp; _01_data[[#This Row],[year]]</f>
        <v>Grenada1958</v>
      </c>
      <c r="V1688">
        <v>41</v>
      </c>
      <c r="W1688">
        <v>1990</v>
      </c>
      <c r="X1688" t="str">
        <v>Bulgaria</v>
      </c>
      <c r="Y1688">
        <v>1.7689999999999999</v>
      </c>
      <c r="Z1688">
        <v>71.31</v>
      </c>
      <c r="AA1688" t="e">
        <v>#N/A</v>
      </c>
      <c r="AB1688" t="e">
        <v>#N/A</v>
      </c>
    </row>
    <row r="1689" spans="2:28">
      <c r="B1689" t="s">
        <v>74</v>
      </c>
      <c r="C1689" t="s">
        <v>221</v>
      </c>
      <c r="D1689" t="s">
        <v>224</v>
      </c>
      <c r="E1689">
        <v>1958</v>
      </c>
      <c r="F1689">
        <v>5.6319999999999997</v>
      </c>
      <c r="G1689">
        <v>57.546999999999997</v>
      </c>
      <c r="H1689" t="str">
        <f xml:space="preserve"> _01_data[[#This Row],[country]] &amp; _01_data[[#This Row],[year]]</f>
        <v>Guadeloupe1958</v>
      </c>
      <c r="V1689">
        <v>42</v>
      </c>
      <c r="W1689">
        <v>1991</v>
      </c>
      <c r="X1689" t="str">
        <v>Bulgaria</v>
      </c>
      <c r="Y1689">
        <v>1.6859999999999999</v>
      </c>
      <c r="Z1689">
        <v>71.19</v>
      </c>
      <c r="AA1689" t="e">
        <v>#N/A</v>
      </c>
      <c r="AB1689" t="e">
        <v>#N/A</v>
      </c>
    </row>
    <row r="1690" spans="2:28">
      <c r="B1690" t="s">
        <v>75</v>
      </c>
      <c r="C1690" t="s">
        <v>225</v>
      </c>
      <c r="D1690" t="s">
        <v>225</v>
      </c>
      <c r="E1690">
        <v>1958</v>
      </c>
      <c r="F1690">
        <v>5.9390000000000001</v>
      </c>
      <c r="G1690">
        <v>59.939</v>
      </c>
      <c r="H1690" t="str">
        <f xml:space="preserve"> _01_data[[#This Row],[country]] &amp; _01_data[[#This Row],[year]]</f>
        <v>Guam1958</v>
      </c>
      <c r="V1690">
        <v>43</v>
      </c>
      <c r="W1690">
        <v>1992</v>
      </c>
      <c r="X1690" t="str">
        <v>Bulgaria</v>
      </c>
      <c r="Y1690">
        <v>1.597</v>
      </c>
      <c r="Z1690">
        <v>71.19</v>
      </c>
      <c r="AA1690" t="e">
        <v>#N/A</v>
      </c>
      <c r="AB1690" t="e">
        <v>#N/A</v>
      </c>
    </row>
    <row r="1691" spans="2:28">
      <c r="B1691" t="s">
        <v>76</v>
      </c>
      <c r="C1691" t="s">
        <v>221</v>
      </c>
      <c r="D1691" t="s">
        <v>227</v>
      </c>
      <c r="E1691">
        <v>1958</v>
      </c>
      <c r="F1691">
        <v>6.5880000000000001</v>
      </c>
      <c r="G1691">
        <v>44.444000000000003</v>
      </c>
      <c r="H1691" t="str">
        <f xml:space="preserve"> _01_data[[#This Row],[country]] &amp; _01_data[[#This Row],[year]]</f>
        <v>Guatemala1958</v>
      </c>
      <c r="V1691">
        <v>44</v>
      </c>
      <c r="W1691">
        <v>1993</v>
      </c>
      <c r="X1691" t="str">
        <v>Bulgaria</v>
      </c>
      <c r="Y1691">
        <v>1.5069999999999999</v>
      </c>
      <c r="Z1691">
        <v>71.180000000000007</v>
      </c>
      <c r="AA1691" t="e">
        <v>#N/A</v>
      </c>
      <c r="AB1691" t="e">
        <v>#N/A</v>
      </c>
    </row>
    <row r="1692" spans="2:28">
      <c r="B1692" t="s">
        <v>77</v>
      </c>
      <c r="C1692" t="s">
        <v>6</v>
      </c>
      <c r="D1692" t="s">
        <v>228</v>
      </c>
      <c r="E1692">
        <v>1958</v>
      </c>
      <c r="F1692">
        <v>6.0750000000000002</v>
      </c>
      <c r="G1692">
        <v>34.456000000000003</v>
      </c>
      <c r="H1692" t="str">
        <f xml:space="preserve"> _01_data[[#This Row],[country]] &amp; _01_data[[#This Row],[year]]</f>
        <v>Guinea1958</v>
      </c>
      <c r="V1692">
        <v>45</v>
      </c>
      <c r="W1692">
        <v>1994</v>
      </c>
      <c r="X1692" t="str">
        <v>Bulgaria</v>
      </c>
      <c r="Y1692">
        <v>1.421</v>
      </c>
      <c r="Z1692">
        <v>70.849999999999994</v>
      </c>
      <c r="AA1692" t="e">
        <v>#N/A</v>
      </c>
      <c r="AB1692" t="e">
        <v>#N/A</v>
      </c>
    </row>
    <row r="1693" spans="2:28">
      <c r="B1693" t="s">
        <v>78</v>
      </c>
      <c r="C1693" t="s">
        <v>6</v>
      </c>
      <c r="D1693" t="s">
        <v>228</v>
      </c>
      <c r="E1693">
        <v>1958</v>
      </c>
      <c r="H1693" t="str">
        <f xml:space="preserve"> _01_data[[#This Row],[country]] &amp; _01_data[[#This Row],[year]]</f>
        <v>Guinea-Bissau1958</v>
      </c>
      <c r="V1693">
        <v>46</v>
      </c>
      <c r="W1693">
        <v>1995</v>
      </c>
      <c r="X1693" t="str">
        <v>Bulgaria</v>
      </c>
      <c r="Y1693">
        <v>1.3440000000000001</v>
      </c>
      <c r="Z1693">
        <v>70.95</v>
      </c>
      <c r="AA1693" t="e">
        <v>#N/A</v>
      </c>
      <c r="AB1693" t="e">
        <v>#N/A</v>
      </c>
    </row>
    <row r="1694" spans="2:28">
      <c r="B1694" t="s">
        <v>79</v>
      </c>
      <c r="C1694" t="s">
        <v>221</v>
      </c>
      <c r="D1694" t="s">
        <v>222</v>
      </c>
      <c r="E1694">
        <v>1958</v>
      </c>
      <c r="F1694">
        <v>5.8250000000000002</v>
      </c>
      <c r="G1694">
        <v>57.948999999999998</v>
      </c>
      <c r="H1694" t="str">
        <f xml:space="preserve"> _01_data[[#This Row],[country]] &amp; _01_data[[#This Row],[year]]</f>
        <v>Guyana1958</v>
      </c>
      <c r="V1694">
        <v>47</v>
      </c>
      <c r="W1694">
        <v>1996</v>
      </c>
      <c r="X1694" t="str">
        <v>Bulgaria</v>
      </c>
      <c r="Y1694">
        <v>1.28</v>
      </c>
      <c r="Z1694">
        <v>70.849999999999994</v>
      </c>
      <c r="AA1694" t="e">
        <v>#N/A</v>
      </c>
      <c r="AB1694" t="e">
        <v>#N/A</v>
      </c>
    </row>
    <row r="1695" spans="2:28">
      <c r="B1695" t="s">
        <v>80</v>
      </c>
      <c r="C1695" t="s">
        <v>221</v>
      </c>
      <c r="D1695" t="s">
        <v>224</v>
      </c>
      <c r="E1695">
        <v>1958</v>
      </c>
      <c r="F1695">
        <v>6.3170000000000002</v>
      </c>
      <c r="G1695">
        <v>40.993000000000002</v>
      </c>
      <c r="H1695" t="str">
        <f xml:space="preserve"> _01_data[[#This Row],[country]] &amp; _01_data[[#This Row],[year]]</f>
        <v>Haiti1958</v>
      </c>
      <c r="V1695">
        <v>48</v>
      </c>
      <c r="W1695">
        <v>1997</v>
      </c>
      <c r="X1695" t="str">
        <v>Bulgaria</v>
      </c>
      <c r="Y1695">
        <v>1.2310000000000001</v>
      </c>
      <c r="Z1695">
        <v>70.319999999999993</v>
      </c>
      <c r="AA1695" t="e">
        <v>#N/A</v>
      </c>
      <c r="AB1695" t="e">
        <v>#N/A</v>
      </c>
    </row>
    <row r="1696" spans="2:28">
      <c r="B1696" t="s">
        <v>81</v>
      </c>
      <c r="C1696" t="s">
        <v>221</v>
      </c>
      <c r="D1696" t="s">
        <v>227</v>
      </c>
      <c r="E1696">
        <v>1958</v>
      </c>
      <c r="F1696">
        <v>7.4850000000000003</v>
      </c>
      <c r="G1696">
        <v>44.932000000000002</v>
      </c>
      <c r="H1696" t="str">
        <f xml:space="preserve"> _01_data[[#This Row],[country]] &amp; _01_data[[#This Row],[year]]</f>
        <v>Honduras1958</v>
      </c>
      <c r="V1696">
        <v>49</v>
      </c>
      <c r="W1696">
        <v>1998</v>
      </c>
      <c r="X1696" t="str">
        <v>Bulgaria</v>
      </c>
      <c r="Y1696">
        <v>1.198</v>
      </c>
      <c r="Z1696">
        <v>70.91</v>
      </c>
      <c r="AA1696" t="e">
        <v>#N/A</v>
      </c>
      <c r="AB1696" t="e">
        <v>#N/A</v>
      </c>
    </row>
    <row r="1697" spans="2:28">
      <c r="B1697" t="s">
        <v>82</v>
      </c>
      <c r="C1697" t="s">
        <v>216</v>
      </c>
      <c r="D1697" t="s">
        <v>232</v>
      </c>
      <c r="E1697">
        <v>1958</v>
      </c>
      <c r="F1697">
        <v>4.9039999999999999</v>
      </c>
      <c r="G1697">
        <v>66.283000000000001</v>
      </c>
      <c r="H1697" t="str">
        <f xml:space="preserve"> _01_data[[#This Row],[country]] &amp; _01_data[[#This Row],[year]]</f>
        <v>Hong Kong1958</v>
      </c>
      <c r="V1697">
        <v>50</v>
      </c>
      <c r="W1697">
        <v>1999</v>
      </c>
      <c r="X1697" t="str">
        <v>Bulgaria</v>
      </c>
      <c r="Y1697">
        <v>1.181</v>
      </c>
      <c r="Z1697">
        <v>71.569999999999993</v>
      </c>
      <c r="AA1697" t="e">
        <v>#N/A</v>
      </c>
      <c r="AB1697" t="e">
        <v>#N/A</v>
      </c>
    </row>
    <row r="1698" spans="2:28">
      <c r="B1698" t="s">
        <v>83</v>
      </c>
      <c r="C1698" t="s">
        <v>4</v>
      </c>
      <c r="D1698" t="s">
        <v>218</v>
      </c>
      <c r="E1698">
        <v>1958</v>
      </c>
      <c r="F1698">
        <v>2.2400000000000002</v>
      </c>
      <c r="G1698">
        <v>67.42</v>
      </c>
      <c r="H1698" t="str">
        <f xml:space="preserve"> _01_data[[#This Row],[country]] &amp; _01_data[[#This Row],[year]]</f>
        <v>Hungary1958</v>
      </c>
      <c r="V1698">
        <v>51</v>
      </c>
      <c r="W1698">
        <v>2000</v>
      </c>
      <c r="X1698" t="str">
        <v>Bulgaria</v>
      </c>
      <c r="Y1698">
        <v>1.181</v>
      </c>
      <c r="Z1698">
        <v>71.59</v>
      </c>
      <c r="AA1698" t="e">
        <v>#N/A</v>
      </c>
      <c r="AB1698" t="e">
        <v>#N/A</v>
      </c>
    </row>
    <row r="1699" spans="2:28">
      <c r="B1699" t="s">
        <v>84</v>
      </c>
      <c r="C1699" t="s">
        <v>4</v>
      </c>
      <c r="D1699" t="s">
        <v>226</v>
      </c>
      <c r="E1699">
        <v>1958</v>
      </c>
      <c r="F1699">
        <v>4.1849999999999996</v>
      </c>
      <c r="G1699">
        <v>73.430000000000007</v>
      </c>
      <c r="H1699" t="str">
        <f xml:space="preserve"> _01_data[[#This Row],[country]] &amp; _01_data[[#This Row],[year]]</f>
        <v>Iceland1958</v>
      </c>
      <c r="V1699">
        <v>52</v>
      </c>
      <c r="W1699">
        <v>2001</v>
      </c>
      <c r="X1699" t="str">
        <v>Bulgaria</v>
      </c>
      <c r="Y1699">
        <v>1.1950000000000001</v>
      </c>
      <c r="Z1699">
        <v>71.900000000000006</v>
      </c>
      <c r="AA1699" t="e">
        <v>#N/A</v>
      </c>
      <c r="AB1699" t="e">
        <v>#N/A</v>
      </c>
    </row>
    <row r="1700" spans="2:28">
      <c r="B1700" t="s">
        <v>85</v>
      </c>
      <c r="C1700" t="s">
        <v>216</v>
      </c>
      <c r="D1700" t="s">
        <v>217</v>
      </c>
      <c r="E1700">
        <v>1958</v>
      </c>
      <c r="F1700">
        <v>5.8929999999999998</v>
      </c>
      <c r="G1700">
        <v>39.969000000000001</v>
      </c>
      <c r="H1700" t="str">
        <f xml:space="preserve"> _01_data[[#This Row],[country]] &amp; _01_data[[#This Row],[year]]</f>
        <v>India1958</v>
      </c>
      <c r="V1700">
        <v>53</v>
      </c>
      <c r="W1700">
        <v>2002</v>
      </c>
      <c r="X1700" t="str">
        <v>Bulgaria</v>
      </c>
      <c r="Y1700">
        <v>1.2210000000000001</v>
      </c>
      <c r="Z1700">
        <v>72.14</v>
      </c>
      <c r="AA1700" t="e">
        <v>#N/A</v>
      </c>
      <c r="AB1700" t="e">
        <v>#N/A</v>
      </c>
    </row>
    <row r="1701" spans="2:28">
      <c r="B1701" t="s">
        <v>86</v>
      </c>
      <c r="C1701" t="s">
        <v>216</v>
      </c>
      <c r="D1701" t="s">
        <v>230</v>
      </c>
      <c r="E1701">
        <v>1958</v>
      </c>
      <c r="F1701">
        <v>5.6719999999999997</v>
      </c>
      <c r="G1701">
        <v>43.125999999999998</v>
      </c>
      <c r="H1701" t="str">
        <f xml:space="preserve"> _01_data[[#This Row],[country]] &amp; _01_data[[#This Row],[year]]</f>
        <v>Indonesia1958</v>
      </c>
      <c r="V1701">
        <v>54</v>
      </c>
      <c r="W1701">
        <v>2003</v>
      </c>
      <c r="X1701" t="str">
        <v>Bulgaria</v>
      </c>
      <c r="Y1701">
        <v>1.254</v>
      </c>
      <c r="Z1701">
        <v>72.349999999999994</v>
      </c>
      <c r="AA1701" t="e">
        <v>#N/A</v>
      </c>
      <c r="AB1701" t="e">
        <v>#N/A</v>
      </c>
    </row>
    <row r="1702" spans="2:28">
      <c r="B1702" t="s">
        <v>87</v>
      </c>
      <c r="C1702" t="s">
        <v>216</v>
      </c>
      <c r="D1702" t="s">
        <v>217</v>
      </c>
      <c r="E1702">
        <v>1958</v>
      </c>
      <c r="F1702">
        <v>6.9210000000000003</v>
      </c>
      <c r="G1702">
        <v>43.796999999999997</v>
      </c>
      <c r="H1702" t="str">
        <f xml:space="preserve"> _01_data[[#This Row],[country]] &amp; _01_data[[#This Row],[year]]</f>
        <v>Iran1958</v>
      </c>
      <c r="V1702">
        <v>55</v>
      </c>
      <c r="W1702">
        <v>2004</v>
      </c>
      <c r="X1702" t="str">
        <v>Bulgaria</v>
      </c>
      <c r="Y1702">
        <v>1.29</v>
      </c>
      <c r="Z1702">
        <v>72.540000000000006</v>
      </c>
      <c r="AA1702" t="e">
        <v>#N/A</v>
      </c>
      <c r="AB1702" t="e">
        <v>#N/A</v>
      </c>
    </row>
    <row r="1703" spans="2:28">
      <c r="B1703" t="s">
        <v>88</v>
      </c>
      <c r="C1703" t="s">
        <v>216</v>
      </c>
      <c r="D1703" t="s">
        <v>223</v>
      </c>
      <c r="E1703">
        <v>1958</v>
      </c>
      <c r="F1703">
        <v>6.1779999999999999</v>
      </c>
      <c r="G1703">
        <v>45.558999999999997</v>
      </c>
      <c r="H1703" t="str">
        <f xml:space="preserve"> _01_data[[#This Row],[country]] &amp; _01_data[[#This Row],[year]]</f>
        <v>Iraq1958</v>
      </c>
      <c r="V1703">
        <v>56</v>
      </c>
      <c r="W1703">
        <v>2005</v>
      </c>
      <c r="X1703" t="str">
        <v>Bulgaria</v>
      </c>
      <c r="Y1703">
        <v>1.3280000000000001</v>
      </c>
      <c r="Z1703">
        <v>72.53</v>
      </c>
      <c r="AA1703" t="e">
        <v>#N/A</v>
      </c>
      <c r="AB1703" t="e">
        <v>#N/A</v>
      </c>
    </row>
    <row r="1704" spans="2:28">
      <c r="B1704" t="s">
        <v>89</v>
      </c>
      <c r="C1704" t="s">
        <v>4</v>
      </c>
      <c r="D1704" t="s">
        <v>226</v>
      </c>
      <c r="E1704">
        <v>1958</v>
      </c>
      <c r="F1704">
        <v>3.6659999999999999</v>
      </c>
      <c r="G1704">
        <v>69.36</v>
      </c>
      <c r="H1704" t="str">
        <f xml:space="preserve"> _01_data[[#This Row],[country]] &amp; _01_data[[#This Row],[year]]</f>
        <v>Ireland1958</v>
      </c>
      <c r="V1704">
        <v>57</v>
      </c>
      <c r="W1704">
        <v>2006</v>
      </c>
      <c r="X1704" t="str">
        <v>Bulgaria</v>
      </c>
      <c r="Y1704">
        <v>1.365</v>
      </c>
      <c r="Z1704">
        <v>72.64</v>
      </c>
      <c r="AA1704" t="e">
        <v>#N/A</v>
      </c>
      <c r="AB1704" t="e">
        <v>#N/A</v>
      </c>
    </row>
    <row r="1705" spans="2:28">
      <c r="B1705" t="s">
        <v>90</v>
      </c>
      <c r="C1705" t="s">
        <v>216</v>
      </c>
      <c r="D1705" t="s">
        <v>223</v>
      </c>
      <c r="E1705">
        <v>1958</v>
      </c>
      <c r="F1705">
        <v>3.88</v>
      </c>
      <c r="G1705">
        <v>68.027000000000001</v>
      </c>
      <c r="H1705" t="str">
        <f xml:space="preserve"> _01_data[[#This Row],[country]] &amp; _01_data[[#This Row],[year]]</f>
        <v>Israel1958</v>
      </c>
      <c r="V1705">
        <v>58</v>
      </c>
      <c r="W1705">
        <v>2007</v>
      </c>
      <c r="X1705" t="str">
        <v>Bulgaria</v>
      </c>
      <c r="Y1705">
        <v>1.4</v>
      </c>
      <c r="Z1705">
        <v>72.95</v>
      </c>
      <c r="AA1705" t="e">
        <v>#N/A</v>
      </c>
      <c r="AB1705" t="e">
        <v>#N/A</v>
      </c>
    </row>
    <row r="1706" spans="2:28">
      <c r="B1706" t="s">
        <v>91</v>
      </c>
      <c r="C1706" t="s">
        <v>4</v>
      </c>
      <c r="D1706" t="s">
        <v>226</v>
      </c>
      <c r="E1706">
        <v>1958</v>
      </c>
      <c r="F1706">
        <v>2.3079999999999998</v>
      </c>
      <c r="G1706">
        <v>68.87</v>
      </c>
      <c r="H1706" t="str">
        <f xml:space="preserve"> _01_data[[#This Row],[country]] &amp; _01_data[[#This Row],[year]]</f>
        <v>Italy1958</v>
      </c>
      <c r="V1706">
        <v>59</v>
      </c>
      <c r="W1706">
        <v>2008</v>
      </c>
      <c r="X1706" t="str">
        <v>Bulgaria</v>
      </c>
      <c r="Y1706">
        <v>1.4330000000000001</v>
      </c>
      <c r="Z1706">
        <v>73.316999999999993</v>
      </c>
      <c r="AA1706" t="e">
        <v>#N/A</v>
      </c>
      <c r="AB1706" t="e">
        <v>#N/A</v>
      </c>
    </row>
    <row r="1707" spans="2:28">
      <c r="B1707" t="s">
        <v>92</v>
      </c>
      <c r="C1707" t="s">
        <v>221</v>
      </c>
      <c r="D1707" t="s">
        <v>224</v>
      </c>
      <c r="E1707">
        <v>1958</v>
      </c>
      <c r="F1707">
        <v>5.165</v>
      </c>
      <c r="G1707">
        <v>62.984999999999999</v>
      </c>
      <c r="H1707" t="str">
        <f xml:space="preserve"> _01_data[[#This Row],[country]] &amp; _01_data[[#This Row],[year]]</f>
        <v>Jamaica1958</v>
      </c>
      <c r="V1707">
        <v>60</v>
      </c>
      <c r="W1707">
        <v>2009</v>
      </c>
      <c r="X1707" t="str">
        <v>Bulgaria</v>
      </c>
      <c r="Y1707">
        <v>1.4610000000000001</v>
      </c>
      <c r="Z1707">
        <v>73.132000000000005</v>
      </c>
      <c r="AA1707" t="e">
        <v>#N/A</v>
      </c>
      <c r="AB1707" t="e">
        <v>#N/A</v>
      </c>
    </row>
    <row r="1708" spans="2:28">
      <c r="B1708" t="s">
        <v>93</v>
      </c>
      <c r="C1708" t="s">
        <v>216</v>
      </c>
      <c r="D1708" t="s">
        <v>232</v>
      </c>
      <c r="E1708">
        <v>1958</v>
      </c>
      <c r="F1708">
        <v>2.11</v>
      </c>
      <c r="G1708">
        <v>67.12</v>
      </c>
      <c r="H1708" t="str">
        <f xml:space="preserve"> _01_data[[#This Row],[country]] &amp; _01_data[[#This Row],[year]]</f>
        <v>Japan1958</v>
      </c>
      <c r="V1708">
        <v>61</v>
      </c>
      <c r="W1708">
        <v>2010</v>
      </c>
      <c r="X1708" t="str">
        <v>Bulgaria</v>
      </c>
      <c r="Y1708">
        <v>1.4850000000000001</v>
      </c>
      <c r="Z1708">
        <v>73.242999999999995</v>
      </c>
      <c r="AA1708" t="e">
        <v>#N/A</v>
      </c>
      <c r="AB1708" t="e">
        <v>#N/A</v>
      </c>
    </row>
    <row r="1709" spans="2:28">
      <c r="B1709" t="s">
        <v>94</v>
      </c>
      <c r="C1709" t="s">
        <v>216</v>
      </c>
      <c r="D1709" t="s">
        <v>223</v>
      </c>
      <c r="E1709">
        <v>1958</v>
      </c>
      <c r="F1709">
        <v>7.4610000000000003</v>
      </c>
      <c r="G1709">
        <v>51.057000000000002</v>
      </c>
      <c r="H1709" t="str">
        <f xml:space="preserve"> _01_data[[#This Row],[country]] &amp; _01_data[[#This Row],[year]]</f>
        <v>Jordan1958</v>
      </c>
      <c r="V1709">
        <v>62</v>
      </c>
      <c r="W1709">
        <v>2011</v>
      </c>
      <c r="X1709" t="str">
        <v>Bulgaria</v>
      </c>
      <c r="Y1709">
        <v>1.506</v>
      </c>
      <c r="Z1709">
        <v>73.346999999999994</v>
      </c>
      <c r="AA1709" t="e">
        <v>#N/A</v>
      </c>
      <c r="AB1709" t="e">
        <v>#N/A</v>
      </c>
    </row>
    <row r="1710" spans="2:28">
      <c r="B1710" t="s">
        <v>95</v>
      </c>
      <c r="C1710" t="s">
        <v>216</v>
      </c>
      <c r="D1710" t="s">
        <v>233</v>
      </c>
      <c r="E1710">
        <v>1958</v>
      </c>
      <c r="F1710">
        <v>4.5869999999999997</v>
      </c>
      <c r="G1710">
        <v>57.542000000000002</v>
      </c>
      <c r="H1710" t="str">
        <f xml:space="preserve"> _01_data[[#This Row],[country]] &amp; _01_data[[#This Row],[year]]</f>
        <v>Kazakhstan1958</v>
      </c>
      <c r="V1710">
        <v>63</v>
      </c>
      <c r="W1710">
        <v>2012</v>
      </c>
      <c r="X1710" t="str">
        <v>Bulgaria</v>
      </c>
      <c r="Y1710">
        <v>1.524</v>
      </c>
      <c r="Z1710">
        <v>73.447999999999993</v>
      </c>
      <c r="AA1710" t="e">
        <v>#N/A</v>
      </c>
      <c r="AB1710" t="e">
        <v>#N/A</v>
      </c>
    </row>
    <row r="1711" spans="2:28">
      <c r="B1711" t="s">
        <v>96</v>
      </c>
      <c r="C1711" t="s">
        <v>6</v>
      </c>
      <c r="D1711" t="s">
        <v>231</v>
      </c>
      <c r="E1711">
        <v>1958</v>
      </c>
      <c r="F1711">
        <v>7.827</v>
      </c>
      <c r="G1711">
        <v>45.069000000000003</v>
      </c>
      <c r="H1711" t="str">
        <f xml:space="preserve"> _01_data[[#This Row],[country]] &amp; _01_data[[#This Row],[year]]</f>
        <v>Kenya1958</v>
      </c>
      <c r="V1711">
        <v>64</v>
      </c>
      <c r="W1711">
        <v>2013</v>
      </c>
      <c r="X1711" t="str">
        <v>Bulgaria</v>
      </c>
      <c r="Y1711">
        <v>1.5409999999999999</v>
      </c>
      <c r="Z1711">
        <v>73.549000000000007</v>
      </c>
      <c r="AA1711">
        <v>1.5409999999999999</v>
      </c>
      <c r="AB1711">
        <v>73.549000000000007</v>
      </c>
    </row>
    <row r="1712" spans="2:28">
      <c r="B1712" t="s">
        <v>97</v>
      </c>
      <c r="C1712" t="s">
        <v>225</v>
      </c>
      <c r="D1712" t="s">
        <v>225</v>
      </c>
      <c r="E1712">
        <v>1958</v>
      </c>
      <c r="F1712">
        <v>6.8330000000000002</v>
      </c>
      <c r="G1712">
        <v>46.003</v>
      </c>
      <c r="H1712" t="str">
        <f xml:space="preserve"> _01_data[[#This Row],[country]] &amp; _01_data[[#This Row],[year]]</f>
        <v>Kiribati1958</v>
      </c>
      <c r="V1712">
        <v>0</v>
      </c>
      <c r="W1712" t="str">
        <v/>
      </c>
      <c r="X1712" t="str">
        <v/>
      </c>
      <c r="Y1712" t="e">
        <v>#N/A</v>
      </c>
      <c r="Z1712" t="e">
        <v>#N/A</v>
      </c>
      <c r="AA1712" t="e">
        <v>#N/A</v>
      </c>
      <c r="AB1712" t="e">
        <v>#N/A</v>
      </c>
    </row>
    <row r="1713" spans="2:28">
      <c r="B1713" t="s">
        <v>98</v>
      </c>
      <c r="C1713" t="s">
        <v>216</v>
      </c>
      <c r="D1713" t="s">
        <v>232</v>
      </c>
      <c r="E1713">
        <v>1958</v>
      </c>
      <c r="F1713">
        <v>4.9569999999999999</v>
      </c>
      <c r="G1713">
        <v>50.091000000000001</v>
      </c>
      <c r="H1713" t="str">
        <f xml:space="preserve"> _01_data[[#This Row],[country]] &amp; _01_data[[#This Row],[year]]</f>
        <v>Korea Democratic Republic1958</v>
      </c>
      <c r="V1713">
        <v>1</v>
      </c>
      <c r="W1713">
        <v>1950</v>
      </c>
      <c r="X1713" t="str">
        <v>Burkina Faso</v>
      </c>
      <c r="Y1713">
        <v>6.0339999999999998</v>
      </c>
      <c r="Z1713">
        <v>29.981999999999999</v>
      </c>
      <c r="AA1713" t="e">
        <v>#N/A</v>
      </c>
      <c r="AB1713" t="e">
        <v>#N/A</v>
      </c>
    </row>
    <row r="1714" spans="2:28">
      <c r="B1714" t="s">
        <v>99</v>
      </c>
      <c r="C1714" t="s">
        <v>216</v>
      </c>
      <c r="D1714" t="s">
        <v>232</v>
      </c>
      <c r="E1714">
        <v>1958</v>
      </c>
      <c r="F1714">
        <v>6.3250000000000002</v>
      </c>
      <c r="G1714">
        <v>51.566000000000003</v>
      </c>
      <c r="H1714" t="str">
        <f xml:space="preserve"> _01_data[[#This Row],[country]] &amp; _01_data[[#This Row],[year]]</f>
        <v>Korea Republic1958</v>
      </c>
      <c r="V1714">
        <v>2</v>
      </c>
      <c r="W1714">
        <v>1951</v>
      </c>
      <c r="X1714" t="str">
        <v>Burkina Faso</v>
      </c>
      <c r="Y1714">
        <v>6.0529999999999999</v>
      </c>
      <c r="Z1714">
        <v>30.224</v>
      </c>
      <c r="AA1714" t="e">
        <v>#N/A</v>
      </c>
      <c r="AB1714" t="e">
        <v>#N/A</v>
      </c>
    </row>
    <row r="1715" spans="2:28">
      <c r="B1715" t="s">
        <v>100</v>
      </c>
      <c r="C1715" t="s">
        <v>216</v>
      </c>
      <c r="D1715" t="s">
        <v>223</v>
      </c>
      <c r="E1715">
        <v>1958</v>
      </c>
      <c r="F1715">
        <v>7.2130000000000001</v>
      </c>
      <c r="G1715">
        <v>58.536999999999999</v>
      </c>
      <c r="H1715" t="str">
        <f xml:space="preserve"> _01_data[[#This Row],[country]] &amp; _01_data[[#This Row],[year]]</f>
        <v>Kuwait1958</v>
      </c>
      <c r="V1715">
        <v>3</v>
      </c>
      <c r="W1715">
        <v>1952</v>
      </c>
      <c r="X1715" t="str">
        <v>Burkina Faso</v>
      </c>
      <c r="Y1715">
        <v>6.0890000000000004</v>
      </c>
      <c r="Z1715">
        <v>30.707000000000001</v>
      </c>
      <c r="AA1715" t="e">
        <v>#N/A</v>
      </c>
      <c r="AB1715" t="e">
        <v>#N/A</v>
      </c>
    </row>
    <row r="1716" spans="2:28">
      <c r="B1716" t="s">
        <v>101</v>
      </c>
      <c r="C1716" t="s">
        <v>216</v>
      </c>
      <c r="D1716" t="s">
        <v>233</v>
      </c>
      <c r="E1716">
        <v>1958</v>
      </c>
      <c r="F1716">
        <v>4.9379999999999997</v>
      </c>
      <c r="G1716">
        <v>55.319000000000003</v>
      </c>
      <c r="H1716" t="str">
        <f xml:space="preserve"> _01_data[[#This Row],[country]] &amp; _01_data[[#This Row],[year]]</f>
        <v>Kyrgyzstan1958</v>
      </c>
      <c r="V1716">
        <v>4</v>
      </c>
      <c r="W1716">
        <v>1953</v>
      </c>
      <c r="X1716" t="str">
        <v>Burkina Faso</v>
      </c>
      <c r="Y1716">
        <v>6.1219999999999999</v>
      </c>
      <c r="Z1716">
        <v>31.184000000000001</v>
      </c>
      <c r="AA1716" t="e">
        <v>#N/A</v>
      </c>
      <c r="AB1716" t="e">
        <v>#N/A</v>
      </c>
    </row>
    <row r="1717" spans="2:28">
      <c r="B1717" t="s">
        <v>102</v>
      </c>
      <c r="C1717" t="s">
        <v>216</v>
      </c>
      <c r="D1717" t="s">
        <v>230</v>
      </c>
      <c r="E1717">
        <v>1958</v>
      </c>
      <c r="F1717">
        <v>5.9560000000000004</v>
      </c>
      <c r="G1717">
        <v>42.575000000000003</v>
      </c>
      <c r="H1717" t="str">
        <f xml:space="preserve"> _01_data[[#This Row],[country]] &amp; _01_data[[#This Row],[year]]</f>
        <v>Laos1958</v>
      </c>
      <c r="V1717">
        <v>5</v>
      </c>
      <c r="W1717">
        <v>1954</v>
      </c>
      <c r="X1717" t="str">
        <v>Burkina Faso</v>
      </c>
      <c r="Y1717">
        <v>6.1520000000000001</v>
      </c>
      <c r="Z1717">
        <v>31.658000000000001</v>
      </c>
      <c r="AA1717" t="e">
        <v>#N/A</v>
      </c>
      <c r="AB1717" t="e">
        <v>#N/A</v>
      </c>
    </row>
    <row r="1718" spans="2:28">
      <c r="B1718" t="s">
        <v>103</v>
      </c>
      <c r="C1718" t="s">
        <v>4</v>
      </c>
      <c r="D1718" t="s">
        <v>218</v>
      </c>
      <c r="E1718">
        <v>1958</v>
      </c>
      <c r="F1718">
        <v>1.9379999999999999</v>
      </c>
      <c r="G1718">
        <v>68.018000000000001</v>
      </c>
      <c r="H1718" t="str">
        <f xml:space="preserve"> _01_data[[#This Row],[country]] &amp; _01_data[[#This Row],[year]]</f>
        <v>Latvia1958</v>
      </c>
      <c r="V1718">
        <v>6</v>
      </c>
      <c r="W1718">
        <v>1955</v>
      </c>
      <c r="X1718" t="str">
        <v>Burkina Faso</v>
      </c>
      <c r="Y1718">
        <v>6.18</v>
      </c>
      <c r="Z1718">
        <v>32.127000000000002</v>
      </c>
      <c r="AA1718" t="e">
        <v>#N/A</v>
      </c>
      <c r="AB1718" t="e">
        <v>#N/A</v>
      </c>
    </row>
    <row r="1719" spans="2:28">
      <c r="B1719" t="s">
        <v>104</v>
      </c>
      <c r="C1719" t="s">
        <v>216</v>
      </c>
      <c r="D1719" t="s">
        <v>223</v>
      </c>
      <c r="E1719">
        <v>1958</v>
      </c>
      <c r="F1719">
        <v>5.7409999999999997</v>
      </c>
      <c r="G1719">
        <v>62.609000000000002</v>
      </c>
      <c r="H1719" t="str">
        <f xml:space="preserve"> _01_data[[#This Row],[country]] &amp; _01_data[[#This Row],[year]]</f>
        <v>Lebanon1958</v>
      </c>
      <c r="V1719">
        <v>7</v>
      </c>
      <c r="W1719">
        <v>1956</v>
      </c>
      <c r="X1719" t="str">
        <v>Burkina Faso</v>
      </c>
      <c r="Y1719">
        <v>6.2050000000000001</v>
      </c>
      <c r="Z1719">
        <v>32.591000000000001</v>
      </c>
      <c r="AA1719" t="e">
        <v>#N/A</v>
      </c>
      <c r="AB1719" t="e">
        <v>#N/A</v>
      </c>
    </row>
    <row r="1720" spans="2:28">
      <c r="B1720" t="s">
        <v>105</v>
      </c>
      <c r="C1720" t="s">
        <v>6</v>
      </c>
      <c r="D1720" t="s">
        <v>229</v>
      </c>
      <c r="E1720">
        <v>1958</v>
      </c>
      <c r="F1720">
        <v>5.8559999999999999</v>
      </c>
      <c r="G1720">
        <v>45.470999999999997</v>
      </c>
      <c r="H1720" t="str">
        <f xml:space="preserve"> _01_data[[#This Row],[country]] &amp; _01_data[[#This Row],[year]]</f>
        <v>Lesotho1958</v>
      </c>
      <c r="V1720">
        <v>8</v>
      </c>
      <c r="W1720">
        <v>1957</v>
      </c>
      <c r="X1720" t="str">
        <v>Burkina Faso</v>
      </c>
      <c r="Y1720">
        <v>6.2270000000000003</v>
      </c>
      <c r="Z1720">
        <v>33.052999999999997</v>
      </c>
      <c r="AA1720" t="e">
        <v>#N/A</v>
      </c>
      <c r="AB1720" t="e">
        <v>#N/A</v>
      </c>
    </row>
    <row r="1721" spans="2:28">
      <c r="B1721" t="s">
        <v>106</v>
      </c>
      <c r="C1721" t="s">
        <v>6</v>
      </c>
      <c r="D1721" t="s">
        <v>228</v>
      </c>
      <c r="E1721">
        <v>1958</v>
      </c>
      <c r="F1721">
        <v>6.3609999999999998</v>
      </c>
      <c r="G1721">
        <v>34.223999999999997</v>
      </c>
      <c r="H1721" t="str">
        <f xml:space="preserve"> _01_data[[#This Row],[country]] &amp; _01_data[[#This Row],[year]]</f>
        <v>Liberia1958</v>
      </c>
      <c r="V1721">
        <v>9</v>
      </c>
      <c r="W1721">
        <v>1958</v>
      </c>
      <c r="X1721" t="str">
        <v>Burkina Faso</v>
      </c>
      <c r="Y1721">
        <v>6.2480000000000002</v>
      </c>
      <c r="Z1721">
        <v>33.512</v>
      </c>
      <c r="AA1721" t="e">
        <v>#N/A</v>
      </c>
      <c r="AB1721" t="e">
        <v>#N/A</v>
      </c>
    </row>
    <row r="1722" spans="2:28">
      <c r="B1722" t="s">
        <v>107</v>
      </c>
      <c r="C1722" t="s">
        <v>6</v>
      </c>
      <c r="D1722" t="s">
        <v>219</v>
      </c>
      <c r="E1722">
        <v>1958</v>
      </c>
      <c r="F1722">
        <v>7.4640000000000004</v>
      </c>
      <c r="G1722">
        <v>39.719000000000001</v>
      </c>
      <c r="H1722" t="str">
        <f xml:space="preserve"> _01_data[[#This Row],[country]] &amp; _01_data[[#This Row],[year]]</f>
        <v>Libya1958</v>
      </c>
      <c r="V1722">
        <v>10</v>
      </c>
      <c r="W1722">
        <v>1959</v>
      </c>
      <c r="X1722" t="str">
        <v>Burkina Faso</v>
      </c>
      <c r="Y1722">
        <v>6.2690000000000001</v>
      </c>
      <c r="Z1722">
        <v>33.970999999999997</v>
      </c>
      <c r="AA1722" t="e">
        <v>#N/A</v>
      </c>
      <c r="AB1722" t="e">
        <v>#N/A</v>
      </c>
    </row>
    <row r="1723" spans="2:28">
      <c r="B1723" t="s">
        <v>108</v>
      </c>
      <c r="C1723" t="s">
        <v>4</v>
      </c>
      <c r="D1723" t="s">
        <v>218</v>
      </c>
      <c r="E1723">
        <v>1958</v>
      </c>
      <c r="F1723">
        <v>2.6349999999999998</v>
      </c>
      <c r="G1723">
        <v>68.143000000000001</v>
      </c>
      <c r="H1723" t="str">
        <f xml:space="preserve"> _01_data[[#This Row],[country]] &amp; _01_data[[#This Row],[year]]</f>
        <v>Lithuania1958</v>
      </c>
      <c r="V1723">
        <v>11</v>
      </c>
      <c r="W1723">
        <v>1960</v>
      </c>
      <c r="X1723" t="str">
        <v>Burkina Faso</v>
      </c>
      <c r="Y1723">
        <v>6.2910000000000004</v>
      </c>
      <c r="Z1723">
        <v>34.432000000000002</v>
      </c>
      <c r="AA1723" t="e">
        <v>#N/A</v>
      </c>
      <c r="AB1723" t="e">
        <v>#N/A</v>
      </c>
    </row>
    <row r="1724" spans="2:28">
      <c r="B1724" t="s">
        <v>109</v>
      </c>
      <c r="C1724" t="s">
        <v>4</v>
      </c>
      <c r="D1724" t="s">
        <v>226</v>
      </c>
      <c r="E1724">
        <v>1958</v>
      </c>
      <c r="F1724">
        <v>2.2690000000000001</v>
      </c>
      <c r="G1724">
        <v>67.622</v>
      </c>
      <c r="H1724" t="str">
        <f xml:space="preserve"> _01_data[[#This Row],[country]] &amp; _01_data[[#This Row],[year]]</f>
        <v>Luxembourg1958</v>
      </c>
      <c r="V1724">
        <v>12</v>
      </c>
      <c r="W1724">
        <v>1961</v>
      </c>
      <c r="X1724" t="str">
        <v>Burkina Faso</v>
      </c>
      <c r="Y1724">
        <v>6.3159999999999998</v>
      </c>
      <c r="Z1724">
        <v>34.896999999999998</v>
      </c>
      <c r="AA1724" t="e">
        <v>#N/A</v>
      </c>
      <c r="AB1724" t="e">
        <v>#N/A</v>
      </c>
    </row>
    <row r="1725" spans="2:28">
      <c r="B1725" t="s">
        <v>110</v>
      </c>
      <c r="C1725" t="s">
        <v>216</v>
      </c>
      <c r="D1725" t="s">
        <v>232</v>
      </c>
      <c r="E1725">
        <v>1958</v>
      </c>
      <c r="F1725">
        <v>5.1319999999999997</v>
      </c>
      <c r="G1725">
        <v>63.923000000000002</v>
      </c>
      <c r="H1725" t="str">
        <f xml:space="preserve"> _01_data[[#This Row],[country]] &amp; _01_data[[#This Row],[year]]</f>
        <v>Macao1958</v>
      </c>
      <c r="V1725">
        <v>13</v>
      </c>
      <c r="W1725">
        <v>1962</v>
      </c>
      <c r="X1725" t="str">
        <v>Burkina Faso</v>
      </c>
      <c r="Y1725">
        <v>6.3440000000000003</v>
      </c>
      <c r="Z1725">
        <v>35.369</v>
      </c>
      <c r="AA1725" t="e">
        <v>#N/A</v>
      </c>
      <c r="AB1725" t="e">
        <v>#N/A</v>
      </c>
    </row>
    <row r="1726" spans="2:28">
      <c r="B1726" t="s">
        <v>111</v>
      </c>
      <c r="C1726" t="s">
        <v>4</v>
      </c>
      <c r="D1726" t="s">
        <v>218</v>
      </c>
      <c r="E1726">
        <v>1958</v>
      </c>
      <c r="F1726">
        <v>3.806</v>
      </c>
      <c r="G1726">
        <v>59.31</v>
      </c>
      <c r="H1726" t="str">
        <f xml:space="preserve"> _01_data[[#This Row],[country]] &amp; _01_data[[#This Row],[year]]</f>
        <v>Macedonia1958</v>
      </c>
      <c r="V1726">
        <v>14</v>
      </c>
      <c r="W1726">
        <v>1963</v>
      </c>
      <c r="X1726" t="str">
        <v>Burkina Faso</v>
      </c>
      <c r="Y1726">
        <v>6.3769999999999998</v>
      </c>
      <c r="Z1726">
        <v>35.847000000000001</v>
      </c>
      <c r="AA1726" t="e">
        <v>#N/A</v>
      </c>
      <c r="AB1726" t="e">
        <v>#N/A</v>
      </c>
    </row>
    <row r="1727" spans="2:28">
      <c r="B1727" t="s">
        <v>112</v>
      </c>
      <c r="C1727" t="s">
        <v>6</v>
      </c>
      <c r="D1727" t="s">
        <v>231</v>
      </c>
      <c r="E1727">
        <v>1958</v>
      </c>
      <c r="F1727">
        <v>7.3</v>
      </c>
      <c r="G1727">
        <v>38.993000000000002</v>
      </c>
      <c r="H1727" t="str">
        <f xml:space="preserve"> _01_data[[#This Row],[country]] &amp; _01_data[[#This Row],[year]]</f>
        <v>Madagascar1958</v>
      </c>
      <c r="V1727">
        <v>15</v>
      </c>
      <c r="W1727">
        <v>1964</v>
      </c>
      <c r="X1727" t="str">
        <v>Burkina Faso</v>
      </c>
      <c r="Y1727">
        <v>6.4139999999999997</v>
      </c>
      <c r="Z1727">
        <v>36.331000000000003</v>
      </c>
      <c r="AA1727" t="e">
        <v>#N/A</v>
      </c>
      <c r="AB1727" t="e">
        <v>#N/A</v>
      </c>
    </row>
    <row r="1728" spans="2:28">
      <c r="B1728" t="s">
        <v>113</v>
      </c>
      <c r="C1728" t="s">
        <v>6</v>
      </c>
      <c r="D1728" t="s">
        <v>231</v>
      </c>
      <c r="E1728">
        <v>1958</v>
      </c>
      <c r="F1728">
        <v>6.8550000000000004</v>
      </c>
      <c r="G1728">
        <v>37.396000000000001</v>
      </c>
      <c r="H1728" t="str">
        <f xml:space="preserve"> _01_data[[#This Row],[country]] &amp; _01_data[[#This Row],[year]]</f>
        <v>Malawi1958</v>
      </c>
      <c r="V1728">
        <v>16</v>
      </c>
      <c r="W1728">
        <v>1965</v>
      </c>
      <c r="X1728" t="str">
        <v>Burkina Faso</v>
      </c>
      <c r="Y1728">
        <v>6.4539999999999997</v>
      </c>
      <c r="Z1728">
        <v>36.814999999999998</v>
      </c>
      <c r="AA1728" t="e">
        <v>#N/A</v>
      </c>
      <c r="AB1728" t="e">
        <v>#N/A</v>
      </c>
    </row>
    <row r="1729" spans="2:28">
      <c r="B1729" t="s">
        <v>114</v>
      </c>
      <c r="C1729" t="s">
        <v>216</v>
      </c>
      <c r="D1729" t="s">
        <v>230</v>
      </c>
      <c r="E1729">
        <v>1958</v>
      </c>
      <c r="F1729">
        <v>6.2510000000000003</v>
      </c>
      <c r="G1729">
        <v>58.268999999999998</v>
      </c>
      <c r="H1729" t="str">
        <f xml:space="preserve"> _01_data[[#This Row],[country]] &amp; _01_data[[#This Row],[year]]</f>
        <v>Malaysia1958</v>
      </c>
      <c r="V1729">
        <v>17</v>
      </c>
      <c r="W1729">
        <v>1966</v>
      </c>
      <c r="X1729" t="str">
        <v>Burkina Faso</v>
      </c>
      <c r="Y1729">
        <v>6.4930000000000003</v>
      </c>
      <c r="Z1729">
        <v>37.290999999999997</v>
      </c>
      <c r="AA1729" t="e">
        <v>#N/A</v>
      </c>
      <c r="AB1729" t="e">
        <v>#N/A</v>
      </c>
    </row>
    <row r="1730" spans="2:28">
      <c r="B1730" t="s">
        <v>115</v>
      </c>
      <c r="C1730" t="s">
        <v>216</v>
      </c>
      <c r="D1730" t="s">
        <v>217</v>
      </c>
      <c r="E1730">
        <v>1958</v>
      </c>
      <c r="F1730">
        <v>6.867</v>
      </c>
      <c r="G1730">
        <v>34.847000000000001</v>
      </c>
      <c r="H1730" t="str">
        <f xml:space="preserve"> _01_data[[#This Row],[country]] &amp; _01_data[[#This Row],[year]]</f>
        <v>Maldives1958</v>
      </c>
      <c r="V1730">
        <v>18</v>
      </c>
      <c r="W1730">
        <v>1967</v>
      </c>
      <c r="X1730" t="str">
        <v>Burkina Faso</v>
      </c>
      <c r="Y1730">
        <v>6.53</v>
      </c>
      <c r="Z1730">
        <v>37.753999999999998</v>
      </c>
      <c r="AA1730" t="e">
        <v>#N/A</v>
      </c>
      <c r="AB1730" t="e">
        <v>#N/A</v>
      </c>
    </row>
    <row r="1731" spans="2:28">
      <c r="B1731" t="s">
        <v>116</v>
      </c>
      <c r="C1731" t="s">
        <v>6</v>
      </c>
      <c r="D1731" t="s">
        <v>228</v>
      </c>
      <c r="E1731">
        <v>1958</v>
      </c>
      <c r="F1731">
        <v>6.657</v>
      </c>
      <c r="G1731">
        <v>27.963999999999999</v>
      </c>
      <c r="H1731" t="str">
        <f xml:space="preserve"> _01_data[[#This Row],[country]] &amp; _01_data[[#This Row],[year]]</f>
        <v>Mali1958</v>
      </c>
      <c r="V1731">
        <v>19</v>
      </c>
      <c r="W1731">
        <v>1968</v>
      </c>
      <c r="X1731" t="str">
        <v>Burkina Faso</v>
      </c>
      <c r="Y1731">
        <v>6.5629999999999997</v>
      </c>
      <c r="Z1731">
        <v>38.207000000000001</v>
      </c>
      <c r="AA1731" t="e">
        <v>#N/A</v>
      </c>
      <c r="AB1731" t="e">
        <v>#N/A</v>
      </c>
    </row>
    <row r="1732" spans="2:28">
      <c r="B1732" t="s">
        <v>117</v>
      </c>
      <c r="C1732" t="s">
        <v>4</v>
      </c>
      <c r="D1732" t="s">
        <v>226</v>
      </c>
      <c r="E1732">
        <v>1958</v>
      </c>
      <c r="F1732">
        <v>3.7669999999999999</v>
      </c>
      <c r="G1732">
        <v>67.001000000000005</v>
      </c>
      <c r="H1732" t="str">
        <f xml:space="preserve"> _01_data[[#This Row],[country]] &amp; _01_data[[#This Row],[year]]</f>
        <v>Malta1958</v>
      </c>
      <c r="V1732">
        <v>20</v>
      </c>
      <c r="W1732">
        <v>1969</v>
      </c>
      <c r="X1732" t="str">
        <v>Burkina Faso</v>
      </c>
      <c r="Y1732">
        <v>6.593</v>
      </c>
      <c r="Z1732">
        <v>38.652000000000001</v>
      </c>
      <c r="AA1732" t="e">
        <v>#N/A</v>
      </c>
      <c r="AB1732" t="e">
        <v>#N/A</v>
      </c>
    </row>
    <row r="1733" spans="2:28">
      <c r="B1733" t="s">
        <v>118</v>
      </c>
      <c r="C1733" t="s">
        <v>221</v>
      </c>
      <c r="D1733" t="s">
        <v>224</v>
      </c>
      <c r="E1733">
        <v>1958</v>
      </c>
      <c r="F1733">
        <v>5.7</v>
      </c>
      <c r="G1733">
        <v>59.198999999999998</v>
      </c>
      <c r="H1733" t="str">
        <f xml:space="preserve"> _01_data[[#This Row],[country]] &amp; _01_data[[#This Row],[year]]</f>
        <v>Martinique1958</v>
      </c>
      <c r="V1733">
        <v>21</v>
      </c>
      <c r="W1733">
        <v>1970</v>
      </c>
      <c r="X1733" t="str">
        <v>Burkina Faso</v>
      </c>
      <c r="Y1733">
        <v>6.6230000000000002</v>
      </c>
      <c r="Z1733">
        <v>39.094999999999999</v>
      </c>
      <c r="AA1733" t="e">
        <v>#N/A</v>
      </c>
      <c r="AB1733" t="e">
        <v>#N/A</v>
      </c>
    </row>
    <row r="1734" spans="2:28">
      <c r="B1734" t="s">
        <v>119</v>
      </c>
      <c r="C1734" t="s">
        <v>6</v>
      </c>
      <c r="D1734" t="s">
        <v>228</v>
      </c>
      <c r="E1734">
        <v>1958</v>
      </c>
      <c r="F1734">
        <v>6.7249999999999996</v>
      </c>
      <c r="G1734">
        <v>42.103000000000002</v>
      </c>
      <c r="H1734" t="str">
        <f xml:space="preserve"> _01_data[[#This Row],[country]] &amp; _01_data[[#This Row],[year]]</f>
        <v>Mauritania1958</v>
      </c>
      <c r="V1734">
        <v>22</v>
      </c>
      <c r="W1734">
        <v>1971</v>
      </c>
      <c r="X1734" t="str">
        <v>Burkina Faso</v>
      </c>
      <c r="Y1734">
        <v>6.657</v>
      </c>
      <c r="Z1734">
        <v>39.542000000000002</v>
      </c>
      <c r="AA1734" t="e">
        <v>#N/A</v>
      </c>
      <c r="AB1734" t="e">
        <v>#N/A</v>
      </c>
    </row>
    <row r="1735" spans="2:28">
      <c r="B1735" t="s">
        <v>120</v>
      </c>
      <c r="C1735" t="s">
        <v>6</v>
      </c>
      <c r="D1735" t="s">
        <v>231</v>
      </c>
      <c r="E1735">
        <v>1958</v>
      </c>
      <c r="F1735">
        <v>6.0270000000000001</v>
      </c>
      <c r="G1735">
        <v>56.512</v>
      </c>
      <c r="H1735" t="str">
        <f xml:space="preserve"> _01_data[[#This Row],[country]] &amp; _01_data[[#This Row],[year]]</f>
        <v>Mauritius1958</v>
      </c>
      <c r="V1735">
        <v>23</v>
      </c>
      <c r="W1735">
        <v>1972</v>
      </c>
      <c r="X1735" t="str">
        <v>Burkina Faso</v>
      </c>
      <c r="Y1735">
        <v>6.6970000000000001</v>
      </c>
      <c r="Z1735">
        <v>40.003</v>
      </c>
      <c r="AA1735" t="e">
        <v>#N/A</v>
      </c>
      <c r="AB1735" t="e">
        <v>#N/A</v>
      </c>
    </row>
    <row r="1736" spans="2:28">
      <c r="B1736" t="s">
        <v>121</v>
      </c>
      <c r="C1736" t="s">
        <v>6</v>
      </c>
      <c r="D1736" t="s">
        <v>231</v>
      </c>
      <c r="E1736">
        <v>1958</v>
      </c>
      <c r="F1736">
        <v>7.91</v>
      </c>
      <c r="G1736">
        <v>53.301000000000002</v>
      </c>
      <c r="H1736" t="str">
        <f xml:space="preserve"> _01_data[[#This Row],[country]] &amp; _01_data[[#This Row],[year]]</f>
        <v>Mayotte1958</v>
      </c>
      <c r="V1736">
        <v>24</v>
      </c>
      <c r="W1736">
        <v>1973</v>
      </c>
      <c r="X1736" t="str">
        <v>Burkina Faso</v>
      </c>
      <c r="Y1736">
        <v>6.7439999999999998</v>
      </c>
      <c r="Z1736">
        <v>40.493000000000002</v>
      </c>
      <c r="AA1736" t="e">
        <v>#N/A</v>
      </c>
      <c r="AB1736" t="e">
        <v>#N/A</v>
      </c>
    </row>
    <row r="1737" spans="2:28">
      <c r="B1737" t="s">
        <v>122</v>
      </c>
      <c r="C1737" t="s">
        <v>221</v>
      </c>
      <c r="D1737" t="s">
        <v>227</v>
      </c>
      <c r="E1737">
        <v>1958</v>
      </c>
      <c r="F1737">
        <v>6.7949999999999999</v>
      </c>
      <c r="G1737">
        <v>55.701999999999998</v>
      </c>
      <c r="H1737" t="str">
        <f xml:space="preserve"> _01_data[[#This Row],[country]] &amp; _01_data[[#This Row],[year]]</f>
        <v>Mexico1958</v>
      </c>
      <c r="V1737">
        <v>25</v>
      </c>
      <c r="W1737">
        <v>1974</v>
      </c>
      <c r="X1737" t="str">
        <v>Burkina Faso</v>
      </c>
      <c r="Y1737">
        <v>6.7990000000000004</v>
      </c>
      <c r="Z1737">
        <v>41.024999999999999</v>
      </c>
      <c r="AA1737" t="e">
        <v>#N/A</v>
      </c>
      <c r="AB1737" t="e">
        <v>#N/A</v>
      </c>
    </row>
    <row r="1738" spans="2:28">
      <c r="B1738" t="s">
        <v>123</v>
      </c>
      <c r="C1738" t="s">
        <v>225</v>
      </c>
      <c r="D1738" t="s">
        <v>225</v>
      </c>
      <c r="E1738">
        <v>1958</v>
      </c>
      <c r="F1738">
        <v>6.9820000000000002</v>
      </c>
      <c r="G1738">
        <v>56.78</v>
      </c>
      <c r="H1738" t="str">
        <f xml:space="preserve"> _01_data[[#This Row],[country]] &amp; _01_data[[#This Row],[year]]</f>
        <v>Micronesia Federated States of1958</v>
      </c>
      <c r="V1738">
        <v>26</v>
      </c>
      <c r="W1738">
        <v>1975</v>
      </c>
      <c r="X1738" t="str">
        <v>Burkina Faso</v>
      </c>
      <c r="Y1738">
        <v>6.859</v>
      </c>
      <c r="Z1738">
        <v>41.63</v>
      </c>
      <c r="AA1738" t="e">
        <v>#N/A</v>
      </c>
      <c r="AB1738" t="e">
        <v>#N/A</v>
      </c>
    </row>
    <row r="1739" spans="2:28">
      <c r="B1739" t="s">
        <v>124</v>
      </c>
      <c r="C1739" t="s">
        <v>4</v>
      </c>
      <c r="D1739" t="s">
        <v>218</v>
      </c>
      <c r="E1739">
        <v>1958</v>
      </c>
      <c r="F1739">
        <v>3.4289999999999998</v>
      </c>
      <c r="G1739">
        <v>61.256</v>
      </c>
      <c r="H1739" t="str">
        <f xml:space="preserve"> _01_data[[#This Row],[country]] &amp; _01_data[[#This Row],[year]]</f>
        <v>Moldova1958</v>
      </c>
      <c r="V1739">
        <v>27</v>
      </c>
      <c r="W1739">
        <v>1976</v>
      </c>
      <c r="X1739" t="str">
        <v>Burkina Faso</v>
      </c>
      <c r="Y1739">
        <v>6.9219999999999997</v>
      </c>
      <c r="Z1739">
        <v>42.343000000000004</v>
      </c>
      <c r="AA1739" t="e">
        <v>#N/A</v>
      </c>
      <c r="AB1739" t="e">
        <v>#N/A</v>
      </c>
    </row>
    <row r="1740" spans="2:28">
      <c r="B1740" t="s">
        <v>125</v>
      </c>
      <c r="C1740" t="s">
        <v>216</v>
      </c>
      <c r="D1740" t="s">
        <v>232</v>
      </c>
      <c r="E1740">
        <v>1958</v>
      </c>
      <c r="F1740">
        <v>6.476</v>
      </c>
      <c r="G1740">
        <v>46.597999999999999</v>
      </c>
      <c r="H1740" t="str">
        <f xml:space="preserve"> _01_data[[#This Row],[country]] &amp; _01_data[[#This Row],[year]]</f>
        <v>Mongolia1958</v>
      </c>
      <c r="V1740">
        <v>28</v>
      </c>
      <c r="W1740">
        <v>1977</v>
      </c>
      <c r="X1740" t="str">
        <v>Burkina Faso</v>
      </c>
      <c r="Y1740">
        <v>6.984</v>
      </c>
      <c r="Z1740">
        <v>43.165999999999997</v>
      </c>
      <c r="AA1740" t="e">
        <v>#N/A</v>
      </c>
      <c r="AB1740" t="e">
        <v>#N/A</v>
      </c>
    </row>
    <row r="1741" spans="2:28">
      <c r="B1741" t="s">
        <v>126</v>
      </c>
      <c r="C1741" t="s">
        <v>4</v>
      </c>
      <c r="D1741" t="s">
        <v>218</v>
      </c>
      <c r="E1741">
        <v>1958</v>
      </c>
      <c r="F1741">
        <v>3.7090000000000001</v>
      </c>
      <c r="G1741">
        <v>62.459000000000003</v>
      </c>
      <c r="H1741" t="str">
        <f xml:space="preserve"> _01_data[[#This Row],[country]] &amp; _01_data[[#This Row],[year]]</f>
        <v>Montenegro1958</v>
      </c>
      <c r="V1741">
        <v>29</v>
      </c>
      <c r="W1741">
        <v>1978</v>
      </c>
      <c r="X1741" t="str">
        <v>Burkina Faso</v>
      </c>
      <c r="Y1741">
        <v>7.0410000000000004</v>
      </c>
      <c r="Z1741">
        <v>44.081000000000003</v>
      </c>
      <c r="AA1741" t="e">
        <v>#N/A</v>
      </c>
      <c r="AB1741" t="e">
        <v>#N/A</v>
      </c>
    </row>
    <row r="1742" spans="2:28">
      <c r="B1742" t="s">
        <v>127</v>
      </c>
      <c r="C1742" t="s">
        <v>6</v>
      </c>
      <c r="D1742" t="s">
        <v>219</v>
      </c>
      <c r="E1742">
        <v>1958</v>
      </c>
      <c r="F1742">
        <v>6.9509999999999996</v>
      </c>
      <c r="G1742">
        <v>47.643000000000001</v>
      </c>
      <c r="H1742" t="str">
        <f xml:space="preserve"> _01_data[[#This Row],[country]] &amp; _01_data[[#This Row],[year]]</f>
        <v>Morocco1958</v>
      </c>
      <c r="V1742">
        <v>30</v>
      </c>
      <c r="W1742">
        <v>1979</v>
      </c>
      <c r="X1742" t="str">
        <v>Burkina Faso</v>
      </c>
      <c r="Y1742">
        <v>7.09</v>
      </c>
      <c r="Z1742">
        <v>45.06</v>
      </c>
      <c r="AA1742" t="e">
        <v>#N/A</v>
      </c>
      <c r="AB1742" t="e">
        <v>#N/A</v>
      </c>
    </row>
    <row r="1743" spans="2:28">
      <c r="B1743" t="s">
        <v>128</v>
      </c>
      <c r="C1743" t="s">
        <v>6</v>
      </c>
      <c r="D1743" t="s">
        <v>231</v>
      </c>
      <c r="E1743">
        <v>1958</v>
      </c>
      <c r="F1743">
        <v>6.6</v>
      </c>
      <c r="G1743">
        <v>34.055999999999997</v>
      </c>
      <c r="H1743" t="str">
        <f xml:space="preserve"> _01_data[[#This Row],[country]] &amp; _01_data[[#This Row],[year]]</f>
        <v>Mozambique1958</v>
      </c>
      <c r="V1743">
        <v>31</v>
      </c>
      <c r="W1743">
        <v>1980</v>
      </c>
      <c r="X1743" t="str">
        <v>Burkina Faso</v>
      </c>
      <c r="Y1743">
        <v>7.1269999999999998</v>
      </c>
      <c r="Z1743">
        <v>46.048999999999999</v>
      </c>
      <c r="AA1743" t="e">
        <v>#N/A</v>
      </c>
      <c r="AB1743" t="e">
        <v>#N/A</v>
      </c>
    </row>
    <row r="1744" spans="2:28">
      <c r="B1744" t="s">
        <v>129</v>
      </c>
      <c r="C1744" t="s">
        <v>216</v>
      </c>
      <c r="D1744" t="s">
        <v>230</v>
      </c>
      <c r="E1744">
        <v>1958</v>
      </c>
      <c r="F1744">
        <v>6.0119999999999996</v>
      </c>
      <c r="G1744">
        <v>41.442999999999998</v>
      </c>
      <c r="H1744" t="str">
        <f xml:space="preserve"> _01_data[[#This Row],[country]] &amp; _01_data[[#This Row],[year]]</f>
        <v>Myanmar1958</v>
      </c>
      <c r="V1744">
        <v>32</v>
      </c>
      <c r="W1744">
        <v>1981</v>
      </c>
      <c r="X1744" t="str">
        <v>Burkina Faso</v>
      </c>
      <c r="Y1744">
        <v>7.1520000000000001</v>
      </c>
      <c r="Z1744">
        <v>46.984000000000002</v>
      </c>
      <c r="AA1744" t="e">
        <v>#N/A</v>
      </c>
      <c r="AB1744" t="e">
        <v>#N/A</v>
      </c>
    </row>
    <row r="1745" spans="2:28">
      <c r="B1745" t="s">
        <v>130</v>
      </c>
      <c r="C1745" t="s">
        <v>6</v>
      </c>
      <c r="D1745" t="s">
        <v>229</v>
      </c>
      <c r="E1745">
        <v>1958</v>
      </c>
      <c r="F1745">
        <v>6.11</v>
      </c>
      <c r="G1745">
        <v>45.616999999999997</v>
      </c>
      <c r="H1745" t="str">
        <f xml:space="preserve"> _01_data[[#This Row],[country]] &amp; _01_data[[#This Row],[year]]</f>
        <v>Namibia1958</v>
      </c>
      <c r="V1745">
        <v>33</v>
      </c>
      <c r="W1745">
        <v>1982</v>
      </c>
      <c r="X1745" t="str">
        <v>Burkina Faso</v>
      </c>
      <c r="Y1745">
        <v>7.165</v>
      </c>
      <c r="Z1745">
        <v>47.81</v>
      </c>
      <c r="AA1745" t="e">
        <v>#N/A</v>
      </c>
      <c r="AB1745" t="e">
        <v>#N/A</v>
      </c>
    </row>
    <row r="1746" spans="2:28">
      <c r="B1746" t="s">
        <v>131</v>
      </c>
      <c r="C1746" t="s">
        <v>216</v>
      </c>
      <c r="D1746" t="s">
        <v>217</v>
      </c>
      <c r="E1746">
        <v>1958</v>
      </c>
      <c r="F1746">
        <v>5.9930000000000003</v>
      </c>
      <c r="G1746">
        <v>37.646999999999998</v>
      </c>
      <c r="H1746" t="str">
        <f xml:space="preserve"> _01_data[[#This Row],[country]] &amp; _01_data[[#This Row],[year]]</f>
        <v>Nepal1958</v>
      </c>
      <c r="V1746">
        <v>34</v>
      </c>
      <c r="W1746">
        <v>1983</v>
      </c>
      <c r="X1746" t="str">
        <v>Burkina Faso</v>
      </c>
      <c r="Y1746">
        <v>7.1669999999999998</v>
      </c>
      <c r="Z1746">
        <v>48.485999999999997</v>
      </c>
      <c r="AA1746" t="e">
        <v>#N/A</v>
      </c>
      <c r="AB1746" t="e">
        <v>#N/A</v>
      </c>
    </row>
    <row r="1747" spans="2:28">
      <c r="B1747" t="s">
        <v>132</v>
      </c>
      <c r="C1747" t="s">
        <v>4</v>
      </c>
      <c r="D1747" t="s">
        <v>226</v>
      </c>
      <c r="E1747">
        <v>1958</v>
      </c>
      <c r="F1747">
        <v>3.11</v>
      </c>
      <c r="G1747">
        <v>73.150000000000006</v>
      </c>
      <c r="H1747" t="str">
        <f xml:space="preserve"> _01_data[[#This Row],[country]] &amp; _01_data[[#This Row],[year]]</f>
        <v>Netherlands1958</v>
      </c>
      <c r="V1747">
        <v>35</v>
      </c>
      <c r="W1747">
        <v>1984</v>
      </c>
      <c r="X1747" t="str">
        <v>Burkina Faso</v>
      </c>
      <c r="Y1747">
        <v>7.1589999999999998</v>
      </c>
      <c r="Z1747">
        <v>48.991999999999997</v>
      </c>
      <c r="AA1747" t="e">
        <v>#N/A</v>
      </c>
      <c r="AB1747" t="e">
        <v>#N/A</v>
      </c>
    </row>
    <row r="1748" spans="2:28">
      <c r="B1748" t="s">
        <v>133</v>
      </c>
      <c r="C1748" t="s">
        <v>4</v>
      </c>
      <c r="D1748" t="s">
        <v>226</v>
      </c>
      <c r="E1748">
        <v>1958</v>
      </c>
      <c r="F1748">
        <v>5.0999999999999996</v>
      </c>
      <c r="G1748">
        <v>64.650999999999996</v>
      </c>
      <c r="H1748" t="str">
        <f xml:space="preserve"> _01_data[[#This Row],[country]] &amp; _01_data[[#This Row],[year]]</f>
        <v>Netherlands Antilles1958</v>
      </c>
      <c r="V1748">
        <v>36</v>
      </c>
      <c r="W1748">
        <v>1985</v>
      </c>
      <c r="X1748" t="str">
        <v>Burkina Faso</v>
      </c>
      <c r="Y1748">
        <v>7.1420000000000003</v>
      </c>
      <c r="Z1748">
        <v>49.323</v>
      </c>
      <c r="AA1748" t="e">
        <v>#N/A</v>
      </c>
      <c r="AB1748" t="e">
        <v>#N/A</v>
      </c>
    </row>
    <row r="1749" spans="2:28">
      <c r="B1749" t="s">
        <v>134</v>
      </c>
      <c r="C1749" t="s">
        <v>225</v>
      </c>
      <c r="D1749" t="s">
        <v>225</v>
      </c>
      <c r="E1749">
        <v>1958</v>
      </c>
      <c r="F1749">
        <v>5.2240000000000002</v>
      </c>
      <c r="G1749">
        <v>54.978000000000002</v>
      </c>
      <c r="H1749" t="str">
        <f xml:space="preserve"> _01_data[[#This Row],[country]] &amp; _01_data[[#This Row],[year]]</f>
        <v>New Caledonia1958</v>
      </c>
      <c r="V1749">
        <v>37</v>
      </c>
      <c r="W1749">
        <v>1986</v>
      </c>
      <c r="X1749" t="str">
        <v>Burkina Faso</v>
      </c>
      <c r="Y1749">
        <v>7.1189999999999998</v>
      </c>
      <c r="Z1749">
        <v>49.491999999999997</v>
      </c>
      <c r="AA1749" t="e">
        <v>#N/A</v>
      </c>
      <c r="AB1749" t="e">
        <v>#N/A</v>
      </c>
    </row>
    <row r="1750" spans="2:28">
      <c r="B1750" t="s">
        <v>135</v>
      </c>
      <c r="C1750" t="s">
        <v>225</v>
      </c>
      <c r="D1750" t="s">
        <v>225</v>
      </c>
      <c r="E1750">
        <v>1958</v>
      </c>
      <c r="F1750">
        <v>3.5550199999999998</v>
      </c>
      <c r="G1750">
        <v>70.89</v>
      </c>
      <c r="H1750" t="str">
        <f xml:space="preserve"> _01_data[[#This Row],[country]] &amp; _01_data[[#This Row],[year]]</f>
        <v>New Zealand1958</v>
      </c>
      <c r="V1750">
        <v>38</v>
      </c>
      <c r="W1750">
        <v>1987</v>
      </c>
      <c r="X1750" t="str">
        <v>Burkina Faso</v>
      </c>
      <c r="Y1750">
        <v>7.0919999999999996</v>
      </c>
      <c r="Z1750">
        <v>49.55</v>
      </c>
      <c r="AA1750" t="e">
        <v>#N/A</v>
      </c>
      <c r="AB1750" t="e">
        <v>#N/A</v>
      </c>
    </row>
    <row r="1751" spans="2:28">
      <c r="B1751" t="s">
        <v>136</v>
      </c>
      <c r="C1751" t="s">
        <v>221</v>
      </c>
      <c r="D1751" t="s">
        <v>227</v>
      </c>
      <c r="E1751">
        <v>1958</v>
      </c>
      <c r="F1751">
        <v>7.4630000000000001</v>
      </c>
      <c r="G1751">
        <v>45.744</v>
      </c>
      <c r="H1751" t="str">
        <f xml:space="preserve"> _01_data[[#This Row],[country]] &amp; _01_data[[#This Row],[year]]</f>
        <v>Nicaragua1958</v>
      </c>
      <c r="V1751">
        <v>39</v>
      </c>
      <c r="W1751">
        <v>1988</v>
      </c>
      <c r="X1751" t="str">
        <v>Burkina Faso</v>
      </c>
      <c r="Y1751">
        <v>7.0640000000000001</v>
      </c>
      <c r="Z1751">
        <v>49.545000000000002</v>
      </c>
      <c r="AA1751" t="e">
        <v>#N/A</v>
      </c>
      <c r="AB1751" t="e">
        <v>#N/A</v>
      </c>
    </row>
    <row r="1752" spans="2:28">
      <c r="B1752" t="s">
        <v>137</v>
      </c>
      <c r="C1752" t="s">
        <v>6</v>
      </c>
      <c r="D1752" t="s">
        <v>228</v>
      </c>
      <c r="E1752">
        <v>1958</v>
      </c>
      <c r="F1752">
        <v>6.9960000000000004</v>
      </c>
      <c r="G1752">
        <v>35.353999999999999</v>
      </c>
      <c r="H1752" t="str">
        <f xml:space="preserve"> _01_data[[#This Row],[country]] &amp; _01_data[[#This Row],[year]]</f>
        <v>Niger1958</v>
      </c>
      <c r="V1752">
        <v>40</v>
      </c>
      <c r="W1752">
        <v>1989</v>
      </c>
      <c r="X1752" t="str">
        <v>Burkina Faso</v>
      </c>
      <c r="Y1752">
        <v>7.0359999999999996</v>
      </c>
      <c r="Z1752">
        <v>49.505000000000003</v>
      </c>
      <c r="AA1752" t="e">
        <v>#N/A</v>
      </c>
      <c r="AB1752" t="e">
        <v>#N/A</v>
      </c>
    </row>
    <row r="1753" spans="2:28">
      <c r="B1753" t="s">
        <v>138</v>
      </c>
      <c r="C1753" t="s">
        <v>6</v>
      </c>
      <c r="D1753" t="s">
        <v>228</v>
      </c>
      <c r="E1753">
        <v>1958</v>
      </c>
      <c r="F1753">
        <v>6.3550000000000004</v>
      </c>
      <c r="G1753">
        <v>36.262</v>
      </c>
      <c r="H1753" t="str">
        <f xml:space="preserve"> _01_data[[#This Row],[country]] &amp; _01_data[[#This Row],[year]]</f>
        <v>Nigeria1958</v>
      </c>
      <c r="V1753">
        <v>41</v>
      </c>
      <c r="W1753">
        <v>1990</v>
      </c>
      <c r="X1753" t="str">
        <v>Burkina Faso</v>
      </c>
      <c r="Y1753">
        <v>7.0069999999999997</v>
      </c>
      <c r="Z1753">
        <v>49.454000000000001</v>
      </c>
      <c r="AA1753" t="e">
        <v>#N/A</v>
      </c>
      <c r="AB1753" t="e">
        <v>#N/A</v>
      </c>
    </row>
    <row r="1754" spans="2:28">
      <c r="B1754" t="s">
        <v>139</v>
      </c>
      <c r="C1754" t="s">
        <v>4</v>
      </c>
      <c r="D1754" t="s">
        <v>226</v>
      </c>
      <c r="E1754">
        <v>1958</v>
      </c>
      <c r="F1754">
        <v>2.89</v>
      </c>
      <c r="G1754">
        <v>73.430000000000007</v>
      </c>
      <c r="H1754" t="str">
        <f xml:space="preserve"> _01_data[[#This Row],[country]] &amp; _01_data[[#This Row],[year]]</f>
        <v>Norway1958</v>
      </c>
      <c r="V1754">
        <v>42</v>
      </c>
      <c r="W1754">
        <v>1991</v>
      </c>
      <c r="X1754" t="str">
        <v>Burkina Faso</v>
      </c>
      <c r="Y1754">
        <v>6.9790000000000001</v>
      </c>
      <c r="Z1754">
        <v>49.408999999999999</v>
      </c>
      <c r="AA1754" t="e">
        <v>#N/A</v>
      </c>
      <c r="AB1754" t="e">
        <v>#N/A</v>
      </c>
    </row>
    <row r="1755" spans="2:28">
      <c r="B1755" t="s">
        <v>140</v>
      </c>
      <c r="C1755" t="s">
        <v>216</v>
      </c>
      <c r="D1755" t="s">
        <v>223</v>
      </c>
      <c r="E1755">
        <v>1958</v>
      </c>
      <c r="F1755">
        <v>7.2489999999999997</v>
      </c>
      <c r="G1755">
        <v>40.978000000000002</v>
      </c>
      <c r="H1755" t="str">
        <f xml:space="preserve"> _01_data[[#This Row],[country]] &amp; _01_data[[#This Row],[year]]</f>
        <v>Oman1958</v>
      </c>
      <c r="V1755">
        <v>43</v>
      </c>
      <c r="W1755">
        <v>1992</v>
      </c>
      <c r="X1755" t="str">
        <v>Burkina Faso</v>
      </c>
      <c r="Y1755">
        <v>6.95</v>
      </c>
      <c r="Z1755">
        <v>49.374000000000002</v>
      </c>
      <c r="AA1755" t="e">
        <v>#N/A</v>
      </c>
      <c r="AB1755" t="e">
        <v>#N/A</v>
      </c>
    </row>
    <row r="1756" spans="2:28">
      <c r="B1756" t="s">
        <v>141</v>
      </c>
      <c r="C1756" t="s">
        <v>216</v>
      </c>
      <c r="D1756" t="s">
        <v>217</v>
      </c>
      <c r="E1756">
        <v>1958</v>
      </c>
      <c r="F1756">
        <v>6.6</v>
      </c>
      <c r="G1756">
        <v>44.451999999999998</v>
      </c>
      <c r="H1756" t="str">
        <f xml:space="preserve"> _01_data[[#This Row],[country]] &amp; _01_data[[#This Row],[year]]</f>
        <v>Pakistan1958</v>
      </c>
      <c r="V1756">
        <v>44</v>
      </c>
      <c r="W1756">
        <v>1993</v>
      </c>
      <c r="X1756" t="str">
        <v>Burkina Faso</v>
      </c>
      <c r="Y1756">
        <v>6.9169999999999998</v>
      </c>
      <c r="Z1756">
        <v>49.36</v>
      </c>
      <c r="AA1756" t="e">
        <v>#N/A</v>
      </c>
      <c r="AB1756" t="e">
        <v>#N/A</v>
      </c>
    </row>
    <row r="1757" spans="2:28">
      <c r="B1757" t="s">
        <v>142</v>
      </c>
      <c r="C1757" t="s">
        <v>221</v>
      </c>
      <c r="D1757" t="s">
        <v>227</v>
      </c>
      <c r="E1757">
        <v>1958</v>
      </c>
      <c r="F1757">
        <v>5.8849999999999998</v>
      </c>
      <c r="G1757">
        <v>59.787999999999997</v>
      </c>
      <c r="H1757" t="str">
        <f xml:space="preserve"> _01_data[[#This Row],[country]] &amp; _01_data[[#This Row],[year]]</f>
        <v>Panama1958</v>
      </c>
      <c r="V1757">
        <v>45</v>
      </c>
      <c r="W1757">
        <v>1994</v>
      </c>
      <c r="X1757" t="str">
        <v>Burkina Faso</v>
      </c>
      <c r="Y1757">
        <v>6.8819999999999997</v>
      </c>
      <c r="Z1757">
        <v>49.38</v>
      </c>
      <c r="AA1757" t="e">
        <v>#N/A</v>
      </c>
      <c r="AB1757" t="e">
        <v>#N/A</v>
      </c>
    </row>
    <row r="1758" spans="2:28">
      <c r="B1758" t="s">
        <v>143</v>
      </c>
      <c r="C1758" t="s">
        <v>225</v>
      </c>
      <c r="D1758" t="s">
        <v>225</v>
      </c>
      <c r="E1758">
        <v>1958</v>
      </c>
      <c r="F1758">
        <v>6.266</v>
      </c>
      <c r="G1758">
        <v>37.360999999999997</v>
      </c>
      <c r="H1758" t="str">
        <f xml:space="preserve"> _01_data[[#This Row],[country]] &amp; _01_data[[#This Row],[year]]</f>
        <v>Papua New Guinea1958</v>
      </c>
      <c r="V1758">
        <v>46</v>
      </c>
      <c r="W1758">
        <v>1995</v>
      </c>
      <c r="X1758" t="str">
        <v>Burkina Faso</v>
      </c>
      <c r="Y1758">
        <v>6.8440000000000003</v>
      </c>
      <c r="Z1758">
        <v>49.448999999999998</v>
      </c>
      <c r="AA1758" t="e">
        <v>#N/A</v>
      </c>
      <c r="AB1758" t="e">
        <v>#N/A</v>
      </c>
    </row>
    <row r="1759" spans="2:28">
      <c r="B1759" t="s">
        <v>144</v>
      </c>
      <c r="C1759" t="s">
        <v>221</v>
      </c>
      <c r="D1759" t="s">
        <v>222</v>
      </c>
      <c r="E1759">
        <v>1958</v>
      </c>
      <c r="F1759">
        <v>6.5090000000000003</v>
      </c>
      <c r="G1759">
        <v>63.432000000000002</v>
      </c>
      <c r="H1759" t="str">
        <f xml:space="preserve"> _01_data[[#This Row],[country]] &amp; _01_data[[#This Row],[year]]</f>
        <v>Paraguay1958</v>
      </c>
      <c r="V1759">
        <v>47</v>
      </c>
      <c r="W1759">
        <v>1996</v>
      </c>
      <c r="X1759" t="str">
        <v>Burkina Faso</v>
      </c>
      <c r="Y1759">
        <v>6.8010000000000002</v>
      </c>
      <c r="Z1759">
        <v>49.576000000000001</v>
      </c>
      <c r="AA1759" t="e">
        <v>#N/A</v>
      </c>
      <c r="AB1759" t="e">
        <v>#N/A</v>
      </c>
    </row>
    <row r="1760" spans="2:28">
      <c r="B1760" t="s">
        <v>145</v>
      </c>
      <c r="C1760" t="s">
        <v>221</v>
      </c>
      <c r="D1760" t="s">
        <v>222</v>
      </c>
      <c r="E1760">
        <v>1958</v>
      </c>
      <c r="F1760">
        <v>6.8689999999999998</v>
      </c>
      <c r="G1760">
        <v>46.58</v>
      </c>
      <c r="H1760" t="str">
        <f xml:space="preserve"> _01_data[[#This Row],[country]] &amp; _01_data[[#This Row],[year]]</f>
        <v>Peru1958</v>
      </c>
      <c r="V1760">
        <v>48</v>
      </c>
      <c r="W1760">
        <v>1997</v>
      </c>
      <c r="X1760" t="str">
        <v>Burkina Faso</v>
      </c>
      <c r="Y1760">
        <v>6.7539999999999996</v>
      </c>
      <c r="Z1760">
        <v>49.755000000000003</v>
      </c>
      <c r="AA1760" t="e">
        <v>#N/A</v>
      </c>
      <c r="AB1760" t="e">
        <v>#N/A</v>
      </c>
    </row>
    <row r="1761" spans="2:28">
      <c r="B1761" t="s">
        <v>146</v>
      </c>
      <c r="C1761" t="s">
        <v>216</v>
      </c>
      <c r="D1761" t="s">
        <v>230</v>
      </c>
      <c r="E1761">
        <v>1958</v>
      </c>
      <c r="F1761">
        <v>7.2519999999999998</v>
      </c>
      <c r="G1761">
        <v>57.244999999999997</v>
      </c>
      <c r="H1761" t="str">
        <f xml:space="preserve"> _01_data[[#This Row],[country]] &amp; _01_data[[#This Row],[year]]</f>
        <v>Philippines1958</v>
      </c>
      <c r="V1761">
        <v>49</v>
      </c>
      <c r="W1761">
        <v>1998</v>
      </c>
      <c r="X1761" t="str">
        <v>Burkina Faso</v>
      </c>
      <c r="Y1761">
        <v>6.7039999999999997</v>
      </c>
      <c r="Z1761">
        <v>49.984000000000002</v>
      </c>
      <c r="AA1761" t="e">
        <v>#N/A</v>
      </c>
      <c r="AB1761" t="e">
        <v>#N/A</v>
      </c>
    </row>
    <row r="1762" spans="2:28">
      <c r="B1762" t="s">
        <v>147</v>
      </c>
      <c r="C1762" t="s">
        <v>4</v>
      </c>
      <c r="D1762" t="s">
        <v>218</v>
      </c>
      <c r="E1762">
        <v>1958</v>
      </c>
      <c r="F1762">
        <v>3.22</v>
      </c>
      <c r="G1762">
        <v>65.92</v>
      </c>
      <c r="H1762" t="str">
        <f xml:space="preserve"> _01_data[[#This Row],[country]] &amp; _01_data[[#This Row],[year]]</f>
        <v>Poland1958</v>
      </c>
      <c r="V1762">
        <v>50</v>
      </c>
      <c r="W1762">
        <v>1999</v>
      </c>
      <c r="X1762" t="str">
        <v>Burkina Faso</v>
      </c>
      <c r="Y1762">
        <v>6.65</v>
      </c>
      <c r="Z1762">
        <v>50.262</v>
      </c>
      <c r="AA1762" t="e">
        <v>#N/A</v>
      </c>
      <c r="AB1762" t="e">
        <v>#N/A</v>
      </c>
    </row>
    <row r="1763" spans="2:28">
      <c r="B1763" t="s">
        <v>148</v>
      </c>
      <c r="C1763" t="s">
        <v>4</v>
      </c>
      <c r="D1763" t="s">
        <v>226</v>
      </c>
      <c r="E1763">
        <v>1958</v>
      </c>
      <c r="F1763">
        <v>3.1339999999999999</v>
      </c>
      <c r="G1763">
        <v>63.81</v>
      </c>
      <c r="H1763" t="str">
        <f xml:space="preserve"> _01_data[[#This Row],[country]] &amp; _01_data[[#This Row],[year]]</f>
        <v>Portugal1958</v>
      </c>
      <c r="V1763">
        <v>51</v>
      </c>
      <c r="W1763">
        <v>2000</v>
      </c>
      <c r="X1763" t="str">
        <v>Burkina Faso</v>
      </c>
      <c r="Y1763">
        <v>6.5919999999999996</v>
      </c>
      <c r="Z1763">
        <v>50.588999999999999</v>
      </c>
      <c r="AA1763" t="e">
        <v>#N/A</v>
      </c>
      <c r="AB1763" t="e">
        <v>#N/A</v>
      </c>
    </row>
    <row r="1764" spans="2:28">
      <c r="B1764" t="s">
        <v>149</v>
      </c>
      <c r="C1764" t="s">
        <v>221</v>
      </c>
      <c r="D1764" t="s">
        <v>224</v>
      </c>
      <c r="E1764">
        <v>1958</v>
      </c>
      <c r="F1764">
        <v>4.8129999999999997</v>
      </c>
      <c r="G1764">
        <v>68.084000000000003</v>
      </c>
      <c r="H1764" t="str">
        <f xml:space="preserve"> _01_data[[#This Row],[country]] &amp; _01_data[[#This Row],[year]]</f>
        <v>Puerto Rico1958</v>
      </c>
      <c r="V1764">
        <v>52</v>
      </c>
      <c r="W1764">
        <v>2001</v>
      </c>
      <c r="X1764" t="str">
        <v>Burkina Faso</v>
      </c>
      <c r="Y1764">
        <v>6.5309999999999997</v>
      </c>
      <c r="Z1764">
        <v>50.963000000000001</v>
      </c>
      <c r="AA1764" t="e">
        <v>#N/A</v>
      </c>
      <c r="AB1764" t="e">
        <v>#N/A</v>
      </c>
    </row>
    <row r="1765" spans="2:28">
      <c r="B1765" t="s">
        <v>150</v>
      </c>
      <c r="C1765" t="s">
        <v>216</v>
      </c>
      <c r="D1765" t="s">
        <v>223</v>
      </c>
      <c r="E1765">
        <v>1958</v>
      </c>
      <c r="F1765">
        <v>6.9690000000000003</v>
      </c>
      <c r="G1765">
        <v>59.587000000000003</v>
      </c>
      <c r="H1765" t="str">
        <f xml:space="preserve"> _01_data[[#This Row],[country]] &amp; _01_data[[#This Row],[year]]</f>
        <v>Qatar1958</v>
      </c>
      <c r="V1765">
        <v>53</v>
      </c>
      <c r="W1765">
        <v>2002</v>
      </c>
      <c r="X1765" t="str">
        <v>Burkina Faso</v>
      </c>
      <c r="Y1765">
        <v>6.468</v>
      </c>
      <c r="Z1765">
        <v>51.375</v>
      </c>
      <c r="AA1765" t="e">
        <v>#N/A</v>
      </c>
      <c r="AB1765" t="e">
        <v>#N/A</v>
      </c>
    </row>
    <row r="1766" spans="2:28">
      <c r="B1766" t="s">
        <v>151</v>
      </c>
      <c r="C1766" t="s">
        <v>6</v>
      </c>
      <c r="D1766" t="s">
        <v>229</v>
      </c>
      <c r="E1766">
        <v>1958</v>
      </c>
      <c r="F1766">
        <v>6.609</v>
      </c>
      <c r="G1766">
        <v>53.932000000000002</v>
      </c>
      <c r="H1766" t="str">
        <f xml:space="preserve"> _01_data[[#This Row],[country]] &amp; _01_data[[#This Row],[year]]</f>
        <v>La Reunion1958</v>
      </c>
      <c r="V1766">
        <v>54</v>
      </c>
      <c r="W1766">
        <v>2003</v>
      </c>
      <c r="X1766" t="str">
        <v>Burkina Faso</v>
      </c>
      <c r="Y1766">
        <v>6.4029999999999996</v>
      </c>
      <c r="Z1766">
        <v>51.816000000000003</v>
      </c>
      <c r="AA1766" t="e">
        <v>#N/A</v>
      </c>
      <c r="AB1766" t="e">
        <v>#N/A</v>
      </c>
    </row>
    <row r="1767" spans="2:28">
      <c r="B1767" t="s">
        <v>152</v>
      </c>
      <c r="C1767" t="s">
        <v>4</v>
      </c>
      <c r="D1767" t="s">
        <v>218</v>
      </c>
      <c r="E1767">
        <v>1958</v>
      </c>
      <c r="F1767">
        <v>2.5840707964601801</v>
      </c>
      <c r="G1767">
        <v>63.970999999999997</v>
      </c>
      <c r="H1767" t="str">
        <f xml:space="preserve"> _01_data[[#This Row],[country]] &amp; _01_data[[#This Row],[year]]</f>
        <v>Romania1958</v>
      </c>
      <c r="V1767">
        <v>55</v>
      </c>
      <c r="W1767">
        <v>2004</v>
      </c>
      <c r="X1767" t="str">
        <v>Burkina Faso</v>
      </c>
      <c r="Y1767">
        <v>6.335</v>
      </c>
      <c r="Z1767">
        <v>52.277999999999999</v>
      </c>
      <c r="AA1767" t="e">
        <v>#N/A</v>
      </c>
      <c r="AB1767" t="e">
        <v>#N/A</v>
      </c>
    </row>
    <row r="1768" spans="2:28">
      <c r="B1768" t="s">
        <v>153</v>
      </c>
      <c r="C1768" t="s">
        <v>4</v>
      </c>
      <c r="D1768" t="s">
        <v>218</v>
      </c>
      <c r="E1768">
        <v>1958</v>
      </c>
      <c r="F1768">
        <v>2.8149999999999999</v>
      </c>
      <c r="G1768">
        <v>67.207999999999998</v>
      </c>
      <c r="H1768" t="str">
        <f xml:space="preserve"> _01_data[[#This Row],[country]] &amp; _01_data[[#This Row],[year]]</f>
        <v>Russia1958</v>
      </c>
      <c r="V1768">
        <v>56</v>
      </c>
      <c r="W1768">
        <v>2005</v>
      </c>
      <c r="X1768" t="str">
        <v>Burkina Faso</v>
      </c>
      <c r="Y1768">
        <v>6.2649999999999997</v>
      </c>
      <c r="Z1768">
        <v>52.75</v>
      </c>
      <c r="AA1768" t="e">
        <v>#N/A</v>
      </c>
      <c r="AB1768" t="e">
        <v>#N/A</v>
      </c>
    </row>
    <row r="1769" spans="2:28">
      <c r="B1769" t="s">
        <v>154</v>
      </c>
      <c r="C1769" t="s">
        <v>6</v>
      </c>
      <c r="D1769" t="s">
        <v>231</v>
      </c>
      <c r="E1769">
        <v>1958</v>
      </c>
      <c r="F1769">
        <v>8.1609999999999996</v>
      </c>
      <c r="G1769">
        <v>41.670999999999999</v>
      </c>
      <c r="H1769" t="str">
        <f xml:space="preserve"> _01_data[[#This Row],[country]] &amp; _01_data[[#This Row],[year]]</f>
        <v>Rwanda1958</v>
      </c>
      <c r="V1769">
        <v>57</v>
      </c>
      <c r="W1769">
        <v>2006</v>
      </c>
      <c r="X1769" t="str">
        <v>Burkina Faso</v>
      </c>
      <c r="Y1769">
        <v>6.1929999999999996</v>
      </c>
      <c r="Z1769">
        <v>53.226999999999997</v>
      </c>
      <c r="AA1769" t="e">
        <v>#N/A</v>
      </c>
      <c r="AB1769" t="e">
        <v>#N/A</v>
      </c>
    </row>
    <row r="1770" spans="2:28">
      <c r="B1770" t="s">
        <v>155</v>
      </c>
      <c r="C1770" t="s">
        <v>221</v>
      </c>
      <c r="D1770" t="s">
        <v>224</v>
      </c>
      <c r="E1770">
        <v>1958</v>
      </c>
      <c r="F1770">
        <v>6.9589999999999996</v>
      </c>
      <c r="G1770">
        <v>55.686</v>
      </c>
      <c r="H1770" t="str">
        <f xml:space="preserve"> _01_data[[#This Row],[country]] &amp; _01_data[[#This Row],[year]]</f>
        <v>Saint Lucia1958</v>
      </c>
      <c r="V1770">
        <v>58</v>
      </c>
      <c r="W1770">
        <v>2007</v>
      </c>
      <c r="X1770" t="str">
        <v>Burkina Faso</v>
      </c>
      <c r="Y1770">
        <v>6.1159999999999997</v>
      </c>
      <c r="Z1770">
        <v>53.703000000000003</v>
      </c>
      <c r="AA1770" t="e">
        <v>#N/A</v>
      </c>
      <c r="AB1770" t="e">
        <v>#N/A</v>
      </c>
    </row>
    <row r="1771" spans="2:28">
      <c r="B1771" t="s">
        <v>156</v>
      </c>
      <c r="C1771" t="s">
        <v>221</v>
      </c>
      <c r="D1771" t="s">
        <v>224</v>
      </c>
      <c r="E1771">
        <v>1958</v>
      </c>
      <c r="F1771">
        <v>7.3230000000000004</v>
      </c>
      <c r="G1771">
        <v>55.787999999999997</v>
      </c>
      <c r="H1771" t="str">
        <f xml:space="preserve"> _01_data[[#This Row],[country]] &amp; _01_data[[#This Row],[year]]</f>
        <v>Saint Vincent and the Grenadines1958</v>
      </c>
      <c r="V1771">
        <v>59</v>
      </c>
      <c r="W1771">
        <v>2008</v>
      </c>
      <c r="X1771" t="str">
        <v>Burkina Faso</v>
      </c>
      <c r="Y1771">
        <v>6.0369999999999999</v>
      </c>
      <c r="Z1771">
        <v>54.173999999999999</v>
      </c>
      <c r="AA1771" t="e">
        <v>#N/A</v>
      </c>
      <c r="AB1771" t="e">
        <v>#N/A</v>
      </c>
    </row>
    <row r="1772" spans="2:28">
      <c r="B1772" t="s">
        <v>157</v>
      </c>
      <c r="C1772" t="s">
        <v>225</v>
      </c>
      <c r="D1772" t="s">
        <v>225</v>
      </c>
      <c r="E1772">
        <v>1958</v>
      </c>
      <c r="F1772">
        <v>7.6449999999999996</v>
      </c>
      <c r="G1772">
        <v>48.744999999999997</v>
      </c>
      <c r="H1772" t="str">
        <f xml:space="preserve"> _01_data[[#This Row],[country]] &amp; _01_data[[#This Row],[year]]</f>
        <v>Samoa1958</v>
      </c>
      <c r="V1772">
        <v>60</v>
      </c>
      <c r="W1772">
        <v>2009</v>
      </c>
      <c r="X1772" t="str">
        <v>Burkina Faso</v>
      </c>
      <c r="Y1772">
        <v>5.9539999999999997</v>
      </c>
      <c r="Z1772">
        <v>54.634</v>
      </c>
      <c r="AA1772" t="e">
        <v>#N/A</v>
      </c>
      <c r="AB1772" t="e">
        <v>#N/A</v>
      </c>
    </row>
    <row r="1773" spans="2:28">
      <c r="B1773" t="s">
        <v>158</v>
      </c>
      <c r="C1773" t="s">
        <v>6</v>
      </c>
      <c r="D1773" t="s">
        <v>220</v>
      </c>
      <c r="E1773">
        <v>1958</v>
      </c>
      <c r="F1773">
        <v>6.2080000000000002</v>
      </c>
      <c r="G1773">
        <v>49.201999999999998</v>
      </c>
      <c r="H1773" t="str">
        <f xml:space="preserve"> _01_data[[#This Row],[country]] &amp; _01_data[[#This Row],[year]]</f>
        <v>Sao Tome and Principe1958</v>
      </c>
      <c r="V1773">
        <v>61</v>
      </c>
      <c r="W1773">
        <v>2010</v>
      </c>
      <c r="X1773" t="str">
        <v>Burkina Faso</v>
      </c>
      <c r="Y1773">
        <v>5.8689999999999998</v>
      </c>
      <c r="Z1773">
        <v>55.081000000000003</v>
      </c>
      <c r="AA1773" t="e">
        <v>#N/A</v>
      </c>
      <c r="AB1773" t="e">
        <v>#N/A</v>
      </c>
    </row>
    <row r="1774" spans="2:28">
      <c r="B1774" t="s">
        <v>159</v>
      </c>
      <c r="C1774" t="s">
        <v>216</v>
      </c>
      <c r="D1774" t="s">
        <v>223</v>
      </c>
      <c r="E1774">
        <v>1958</v>
      </c>
      <c r="F1774">
        <v>7.1859999999999999</v>
      </c>
      <c r="G1774">
        <v>44.639000000000003</v>
      </c>
      <c r="H1774" t="str">
        <f xml:space="preserve"> _01_data[[#This Row],[country]] &amp; _01_data[[#This Row],[year]]</f>
        <v>Saudi Arabia1958</v>
      </c>
      <c r="V1774">
        <v>62</v>
      </c>
      <c r="W1774">
        <v>2011</v>
      </c>
      <c r="X1774" t="str">
        <v>Burkina Faso</v>
      </c>
      <c r="Y1774">
        <v>5.7809999999999997</v>
      </c>
      <c r="Z1774">
        <v>55.512999999999998</v>
      </c>
      <c r="AA1774" t="e">
        <v>#N/A</v>
      </c>
      <c r="AB1774" t="e">
        <v>#N/A</v>
      </c>
    </row>
    <row r="1775" spans="2:28">
      <c r="B1775" t="s">
        <v>160</v>
      </c>
      <c r="C1775" t="s">
        <v>6</v>
      </c>
      <c r="D1775" t="s">
        <v>228</v>
      </c>
      <c r="E1775">
        <v>1958</v>
      </c>
      <c r="F1775">
        <v>6.86</v>
      </c>
      <c r="G1775">
        <v>37.709000000000003</v>
      </c>
      <c r="H1775" t="str">
        <f xml:space="preserve"> _01_data[[#This Row],[country]] &amp; _01_data[[#This Row],[year]]</f>
        <v>Senegal1958</v>
      </c>
      <c r="V1775">
        <v>63</v>
      </c>
      <c r="W1775">
        <v>2012</v>
      </c>
      <c r="X1775" t="str">
        <v>Burkina Faso</v>
      </c>
      <c r="Y1775">
        <v>5.6929999999999996</v>
      </c>
      <c r="Z1775">
        <v>55.932000000000002</v>
      </c>
      <c r="AA1775" t="e">
        <v>#N/A</v>
      </c>
      <c r="AB1775" t="e">
        <v>#N/A</v>
      </c>
    </row>
    <row r="1776" spans="2:28">
      <c r="B1776" t="s">
        <v>161</v>
      </c>
      <c r="C1776" t="s">
        <v>4</v>
      </c>
      <c r="D1776" t="s">
        <v>218</v>
      </c>
      <c r="E1776">
        <v>1958</v>
      </c>
      <c r="F1776">
        <v>2.7229999999999999</v>
      </c>
      <c r="G1776">
        <v>61.866999999999997</v>
      </c>
      <c r="H1776" t="str">
        <f xml:space="preserve"> _01_data[[#This Row],[country]] &amp; _01_data[[#This Row],[year]]</f>
        <v>Serbia1958</v>
      </c>
      <c r="V1776">
        <v>64</v>
      </c>
      <c r="W1776">
        <v>2013</v>
      </c>
      <c r="X1776" t="str">
        <v>Burkina Faso</v>
      </c>
      <c r="Y1776">
        <v>5.6050000000000004</v>
      </c>
      <c r="Z1776">
        <v>56.344000000000001</v>
      </c>
      <c r="AA1776">
        <v>5.6050000000000004</v>
      </c>
      <c r="AB1776">
        <v>56.344000000000001</v>
      </c>
    </row>
    <row r="1777" spans="2:28">
      <c r="B1777" t="s">
        <v>162</v>
      </c>
      <c r="C1777" t="s">
        <v>6</v>
      </c>
      <c r="D1777" t="s">
        <v>231</v>
      </c>
      <c r="E1777">
        <v>1958</v>
      </c>
      <c r="F1777">
        <v>5.0570000000000004</v>
      </c>
      <c r="G1777">
        <v>59.819000000000003</v>
      </c>
      <c r="H1777" t="str">
        <f xml:space="preserve"> _01_data[[#This Row],[country]] &amp; _01_data[[#This Row],[year]]</f>
        <v>Seychelles1958</v>
      </c>
      <c r="V1777">
        <v>0</v>
      </c>
      <c r="W1777" t="str">
        <v/>
      </c>
      <c r="X1777" t="str">
        <v/>
      </c>
      <c r="Y1777" t="e">
        <v>#N/A</v>
      </c>
      <c r="Z1777" t="e">
        <v>#N/A</v>
      </c>
      <c r="AA1777" t="e">
        <v>#N/A</v>
      </c>
      <c r="AB1777" t="e">
        <v>#N/A</v>
      </c>
    </row>
    <row r="1778" spans="2:28">
      <c r="B1778" t="s">
        <v>163</v>
      </c>
      <c r="C1778" t="s">
        <v>6</v>
      </c>
      <c r="D1778" t="s">
        <v>228</v>
      </c>
      <c r="E1778">
        <v>1958</v>
      </c>
      <c r="F1778">
        <v>5.93</v>
      </c>
      <c r="G1778">
        <v>29.951000000000001</v>
      </c>
      <c r="H1778" t="str">
        <f xml:space="preserve"> _01_data[[#This Row],[country]] &amp; _01_data[[#This Row],[year]]</f>
        <v>Sierra Leone1958</v>
      </c>
      <c r="V1778">
        <v>1</v>
      </c>
      <c r="W1778">
        <v>1950</v>
      </c>
      <c r="X1778" t="str">
        <v>Burundi</v>
      </c>
      <c r="Y1778">
        <v>6.82</v>
      </c>
      <c r="Z1778">
        <v>38.426000000000002</v>
      </c>
      <c r="AA1778" t="e">
        <v>#N/A</v>
      </c>
      <c r="AB1778" t="e">
        <v>#N/A</v>
      </c>
    </row>
    <row r="1779" spans="2:28">
      <c r="B1779" t="s">
        <v>164</v>
      </c>
      <c r="C1779" t="s">
        <v>216</v>
      </c>
      <c r="D1779" t="s">
        <v>230</v>
      </c>
      <c r="E1779">
        <v>1958</v>
      </c>
      <c r="F1779">
        <v>6.2539999999999996</v>
      </c>
      <c r="G1779">
        <v>64.415000000000006</v>
      </c>
      <c r="H1779" t="str">
        <f xml:space="preserve"> _01_data[[#This Row],[country]] &amp; _01_data[[#This Row],[year]]</f>
        <v>Singapore1958</v>
      </c>
      <c r="V1779">
        <v>2</v>
      </c>
      <c r="W1779">
        <v>1951</v>
      </c>
      <c r="X1779" t="str">
        <v>Burundi</v>
      </c>
      <c r="Y1779">
        <v>6.8109999999999999</v>
      </c>
      <c r="Z1779">
        <v>38.578000000000003</v>
      </c>
      <c r="AA1779" t="e">
        <v>#N/A</v>
      </c>
      <c r="AB1779" t="e">
        <v>#N/A</v>
      </c>
    </row>
    <row r="1780" spans="2:28">
      <c r="B1780" t="s">
        <v>165</v>
      </c>
      <c r="C1780" t="s">
        <v>4</v>
      </c>
      <c r="D1780" t="s">
        <v>218</v>
      </c>
      <c r="E1780">
        <v>1958</v>
      </c>
      <c r="F1780">
        <v>3.214</v>
      </c>
      <c r="G1780">
        <v>69.349999999999994</v>
      </c>
      <c r="H1780" t="str">
        <f xml:space="preserve"> _01_data[[#This Row],[country]] &amp; _01_data[[#This Row],[year]]</f>
        <v>Slovakia1958</v>
      </c>
      <c r="V1780">
        <v>3</v>
      </c>
      <c r="W1780">
        <v>1952</v>
      </c>
      <c r="X1780" t="str">
        <v>Burundi</v>
      </c>
      <c r="Y1780">
        <v>6.798</v>
      </c>
      <c r="Z1780">
        <v>38.881</v>
      </c>
      <c r="AA1780" t="e">
        <v>#N/A</v>
      </c>
      <c r="AB1780" t="e">
        <v>#N/A</v>
      </c>
    </row>
    <row r="1781" spans="2:28">
      <c r="B1781" t="s">
        <v>166</v>
      </c>
      <c r="C1781" t="s">
        <v>4</v>
      </c>
      <c r="D1781" t="s">
        <v>218</v>
      </c>
      <c r="E1781">
        <v>1958</v>
      </c>
      <c r="F1781">
        <v>2.3380000000000001</v>
      </c>
      <c r="G1781">
        <v>68.078999999999994</v>
      </c>
      <c r="H1781" t="str">
        <f xml:space="preserve"> _01_data[[#This Row],[country]] &amp; _01_data[[#This Row],[year]]</f>
        <v>Slovenia1958</v>
      </c>
      <c r="V1781">
        <v>4</v>
      </c>
      <c r="W1781">
        <v>1953</v>
      </c>
      <c r="X1781" t="str">
        <v>Burundi</v>
      </c>
      <c r="Y1781">
        <v>6.7919999999999998</v>
      </c>
      <c r="Z1781">
        <v>39.183</v>
      </c>
      <c r="AA1781" t="e">
        <v>#N/A</v>
      </c>
      <c r="AB1781" t="e">
        <v>#N/A</v>
      </c>
    </row>
    <row r="1782" spans="2:28">
      <c r="B1782" t="s">
        <v>167</v>
      </c>
      <c r="C1782" t="s">
        <v>225</v>
      </c>
      <c r="D1782" t="s">
        <v>225</v>
      </c>
      <c r="E1782">
        <v>1958</v>
      </c>
      <c r="F1782">
        <v>6.3929999999999998</v>
      </c>
      <c r="G1782">
        <v>48.165999999999997</v>
      </c>
      <c r="H1782" t="str">
        <f xml:space="preserve"> _01_data[[#This Row],[country]] &amp; _01_data[[#This Row],[year]]</f>
        <v>Solomon Islands1958</v>
      </c>
      <c r="V1782">
        <v>5</v>
      </c>
      <c r="W1782">
        <v>1954</v>
      </c>
      <c r="X1782" t="str">
        <v>Burundi</v>
      </c>
      <c r="Y1782">
        <v>6.7939999999999996</v>
      </c>
      <c r="Z1782">
        <v>39.482999999999997</v>
      </c>
      <c r="AA1782" t="e">
        <v>#N/A</v>
      </c>
      <c r="AB1782" t="e">
        <v>#N/A</v>
      </c>
    </row>
    <row r="1783" spans="2:28">
      <c r="B1783" t="s">
        <v>168</v>
      </c>
      <c r="C1783" t="s">
        <v>6</v>
      </c>
      <c r="D1783" t="s">
        <v>231</v>
      </c>
      <c r="E1783">
        <v>1958</v>
      </c>
      <c r="F1783">
        <v>7.25</v>
      </c>
      <c r="G1783">
        <v>36.186</v>
      </c>
      <c r="H1783" t="str">
        <f xml:space="preserve"> _01_data[[#This Row],[country]] &amp; _01_data[[#This Row],[year]]</f>
        <v>Somalia1958</v>
      </c>
      <c r="V1783">
        <v>6</v>
      </c>
      <c r="W1783">
        <v>1955</v>
      </c>
      <c r="X1783" t="str">
        <v>Burundi</v>
      </c>
      <c r="Y1783">
        <v>6.8040000000000003</v>
      </c>
      <c r="Z1783">
        <v>39.783000000000001</v>
      </c>
      <c r="AA1783" t="e">
        <v>#N/A</v>
      </c>
      <c r="AB1783" t="e">
        <v>#N/A</v>
      </c>
    </row>
    <row r="1784" spans="2:28">
      <c r="B1784" t="s">
        <v>169</v>
      </c>
      <c r="C1784" t="s">
        <v>6</v>
      </c>
      <c r="D1784" t="s">
        <v>229</v>
      </c>
      <c r="E1784">
        <v>1958</v>
      </c>
      <c r="F1784">
        <v>6.2080000000000002</v>
      </c>
      <c r="G1784">
        <v>48.204999999999998</v>
      </c>
      <c r="H1784" t="str">
        <f xml:space="preserve"> _01_data[[#This Row],[country]] &amp; _01_data[[#This Row],[year]]</f>
        <v>South Africa1958</v>
      </c>
      <c r="V1784">
        <v>7</v>
      </c>
      <c r="W1784">
        <v>1956</v>
      </c>
      <c r="X1784" t="str">
        <v>Burundi</v>
      </c>
      <c r="Y1784">
        <v>6.8209999999999997</v>
      </c>
      <c r="Z1784">
        <v>40.081000000000003</v>
      </c>
      <c r="AA1784" t="e">
        <v>#N/A</v>
      </c>
      <c r="AB1784" t="e">
        <v>#N/A</v>
      </c>
    </row>
    <row r="1785" spans="2:28">
      <c r="B1785" t="s">
        <v>170</v>
      </c>
      <c r="C1785" t="s">
        <v>6</v>
      </c>
      <c r="D1785" t="s">
        <v>231</v>
      </c>
      <c r="E1785">
        <v>1958</v>
      </c>
      <c r="F1785">
        <v>6.702</v>
      </c>
      <c r="G1785">
        <v>30.768000000000001</v>
      </c>
      <c r="H1785" t="str">
        <f xml:space="preserve"> _01_data[[#This Row],[country]] &amp; _01_data[[#This Row],[year]]</f>
        <v>South Sudan1958</v>
      </c>
      <c r="V1785">
        <v>8</v>
      </c>
      <c r="W1785">
        <v>1957</v>
      </c>
      <c r="X1785" t="str">
        <v>Burundi</v>
      </c>
      <c r="Y1785">
        <v>6.8449999999999998</v>
      </c>
      <c r="Z1785">
        <v>40.378999999999998</v>
      </c>
      <c r="AA1785" t="e">
        <v>#N/A</v>
      </c>
      <c r="AB1785" t="e">
        <v>#N/A</v>
      </c>
    </row>
    <row r="1786" spans="2:28">
      <c r="B1786" t="s">
        <v>171</v>
      </c>
      <c r="C1786" t="s">
        <v>4</v>
      </c>
      <c r="D1786" t="s">
        <v>226</v>
      </c>
      <c r="E1786">
        <v>1958</v>
      </c>
      <c r="F1786">
        <v>2.7170000000000001</v>
      </c>
      <c r="G1786">
        <v>68.849999999999994</v>
      </c>
      <c r="H1786" t="str">
        <f xml:space="preserve"> _01_data[[#This Row],[country]] &amp; _01_data[[#This Row],[year]]</f>
        <v>Spain1958</v>
      </c>
      <c r="V1786">
        <v>9</v>
      </c>
      <c r="W1786">
        <v>1958</v>
      </c>
      <c r="X1786" t="str">
        <v>Burundi</v>
      </c>
      <c r="Y1786">
        <v>6.875</v>
      </c>
      <c r="Z1786">
        <v>40.677999999999997</v>
      </c>
      <c r="AA1786" t="e">
        <v>#N/A</v>
      </c>
      <c r="AB1786" t="e">
        <v>#N/A</v>
      </c>
    </row>
    <row r="1787" spans="2:28">
      <c r="B1787" t="s">
        <v>172</v>
      </c>
      <c r="C1787" t="s">
        <v>216</v>
      </c>
      <c r="D1787" t="s">
        <v>217</v>
      </c>
      <c r="E1787">
        <v>1958</v>
      </c>
      <c r="F1787">
        <v>5.7489999999999997</v>
      </c>
      <c r="G1787">
        <v>58.508000000000003</v>
      </c>
      <c r="H1787" t="str">
        <f xml:space="preserve"> _01_data[[#This Row],[country]] &amp; _01_data[[#This Row],[year]]</f>
        <v>Sri Lanka1958</v>
      </c>
      <c r="V1787">
        <v>10</v>
      </c>
      <c r="W1787">
        <v>1959</v>
      </c>
      <c r="X1787" t="str">
        <v>Burundi</v>
      </c>
      <c r="Y1787">
        <v>6.9119999999999999</v>
      </c>
      <c r="Z1787">
        <v>40.978999999999999</v>
      </c>
      <c r="AA1787" t="e">
        <v>#N/A</v>
      </c>
      <c r="AB1787" t="e">
        <v>#N/A</v>
      </c>
    </row>
    <row r="1788" spans="2:28">
      <c r="B1788" t="s">
        <v>173</v>
      </c>
      <c r="C1788" t="s">
        <v>6</v>
      </c>
      <c r="D1788" t="s">
        <v>231</v>
      </c>
      <c r="E1788">
        <v>1958</v>
      </c>
      <c r="F1788">
        <v>6.657</v>
      </c>
      <c r="G1788">
        <v>47.31</v>
      </c>
      <c r="H1788" t="str">
        <f xml:space="preserve"> _01_data[[#This Row],[country]] &amp; _01_data[[#This Row],[year]]</f>
        <v>Sudan1958</v>
      </c>
      <c r="V1788">
        <v>11</v>
      </c>
      <c r="W1788">
        <v>1960</v>
      </c>
      <c r="X1788" t="str">
        <v>Burundi</v>
      </c>
      <c r="Y1788">
        <v>6.9530000000000003</v>
      </c>
      <c r="Z1788">
        <v>41.284999999999997</v>
      </c>
      <c r="AA1788" t="e">
        <v>#N/A</v>
      </c>
      <c r="AB1788" t="e">
        <v>#N/A</v>
      </c>
    </row>
    <row r="1789" spans="2:28">
      <c r="B1789" t="s">
        <v>174</v>
      </c>
      <c r="C1789" t="s">
        <v>221</v>
      </c>
      <c r="D1789" t="s">
        <v>222</v>
      </c>
      <c r="E1789">
        <v>1958</v>
      </c>
      <c r="F1789">
        <v>6.5949999999999998</v>
      </c>
      <c r="G1789">
        <v>58.88</v>
      </c>
      <c r="H1789" t="str">
        <f xml:space="preserve"> _01_data[[#This Row],[country]] &amp; _01_data[[#This Row],[year]]</f>
        <v>Suriname1958</v>
      </c>
      <c r="V1789">
        <v>12</v>
      </c>
      <c r="W1789">
        <v>1961</v>
      </c>
      <c r="X1789" t="str">
        <v>Burundi</v>
      </c>
      <c r="Y1789">
        <v>6.9980000000000002</v>
      </c>
      <c r="Z1789">
        <v>41.594999999999999</v>
      </c>
      <c r="AA1789" t="e">
        <v>#N/A</v>
      </c>
      <c r="AB1789" t="e">
        <v>#N/A</v>
      </c>
    </row>
    <row r="1790" spans="2:28">
      <c r="B1790" t="s">
        <v>175</v>
      </c>
      <c r="C1790" t="s">
        <v>6</v>
      </c>
      <c r="D1790" t="s">
        <v>229</v>
      </c>
      <c r="E1790">
        <v>1958</v>
      </c>
      <c r="F1790">
        <v>6.7009999999999996</v>
      </c>
      <c r="G1790">
        <v>43.63</v>
      </c>
      <c r="H1790" t="str">
        <f xml:space="preserve"> _01_data[[#This Row],[country]] &amp; _01_data[[#This Row],[year]]</f>
        <v>Swaziland1958</v>
      </c>
      <c r="V1790">
        <v>13</v>
      </c>
      <c r="W1790">
        <v>1962</v>
      </c>
      <c r="X1790" t="str">
        <v>Burundi</v>
      </c>
      <c r="Y1790">
        <v>7.0449999999999999</v>
      </c>
      <c r="Z1790">
        <v>41.91</v>
      </c>
      <c r="AA1790" t="e">
        <v>#N/A</v>
      </c>
      <c r="AB1790" t="e">
        <v>#N/A</v>
      </c>
    </row>
    <row r="1791" spans="2:28">
      <c r="B1791" t="s">
        <v>176</v>
      </c>
      <c r="C1791" t="s">
        <v>4</v>
      </c>
      <c r="D1791" t="s">
        <v>226</v>
      </c>
      <c r="E1791">
        <v>1958</v>
      </c>
      <c r="F1791">
        <v>2.2789999999999999</v>
      </c>
      <c r="G1791">
        <v>73.14</v>
      </c>
      <c r="H1791" t="str">
        <f xml:space="preserve"> _01_data[[#This Row],[country]] &amp; _01_data[[#This Row],[year]]</f>
        <v>Sweden1958</v>
      </c>
      <c r="V1791">
        <v>14</v>
      </c>
      <c r="W1791">
        <v>1963</v>
      </c>
      <c r="X1791" t="str">
        <v>Burundi</v>
      </c>
      <c r="Y1791">
        <v>7.0919999999999996</v>
      </c>
      <c r="Z1791">
        <v>42.228000000000002</v>
      </c>
      <c r="AA1791" t="e">
        <v>#N/A</v>
      </c>
      <c r="AB1791" t="e">
        <v>#N/A</v>
      </c>
    </row>
    <row r="1792" spans="2:28">
      <c r="B1792" t="s">
        <v>177</v>
      </c>
      <c r="C1792" t="s">
        <v>4</v>
      </c>
      <c r="D1792" t="s">
        <v>226</v>
      </c>
      <c r="E1792">
        <v>1958</v>
      </c>
      <c r="F1792">
        <v>2.4340000000000002</v>
      </c>
      <c r="G1792">
        <v>71.3</v>
      </c>
      <c r="H1792" t="str">
        <f xml:space="preserve"> _01_data[[#This Row],[country]] &amp; _01_data[[#This Row],[year]]</f>
        <v>Switzerland1958</v>
      </c>
      <c r="V1792">
        <v>15</v>
      </c>
      <c r="W1792">
        <v>1964</v>
      </c>
      <c r="X1792" t="str">
        <v>Burundi</v>
      </c>
      <c r="Y1792">
        <v>7.1379999999999999</v>
      </c>
      <c r="Z1792">
        <v>42.542999999999999</v>
      </c>
      <c r="AA1792" t="e">
        <v>#N/A</v>
      </c>
      <c r="AB1792" t="e">
        <v>#N/A</v>
      </c>
    </row>
    <row r="1793" spans="2:28">
      <c r="B1793" t="s">
        <v>178</v>
      </c>
      <c r="C1793" t="s">
        <v>216</v>
      </c>
      <c r="D1793" t="s">
        <v>223</v>
      </c>
      <c r="E1793">
        <v>1958</v>
      </c>
      <c r="F1793">
        <v>7.399</v>
      </c>
      <c r="G1793">
        <v>51.698999999999998</v>
      </c>
      <c r="H1793" t="str">
        <f xml:space="preserve"> _01_data[[#This Row],[country]] &amp; _01_data[[#This Row],[year]]</f>
        <v>Syria1958</v>
      </c>
      <c r="V1793">
        <v>16</v>
      </c>
      <c r="W1793">
        <v>1965</v>
      </c>
      <c r="X1793" t="str">
        <v>Burundi</v>
      </c>
      <c r="Y1793">
        <v>7.1790000000000003</v>
      </c>
      <c r="Z1793">
        <v>42.841000000000001</v>
      </c>
      <c r="AA1793" t="e">
        <v>#N/A</v>
      </c>
      <c r="AB1793" t="e">
        <v>#N/A</v>
      </c>
    </row>
    <row r="1794" spans="2:28">
      <c r="B1794" t="s">
        <v>179</v>
      </c>
      <c r="C1794" t="s">
        <v>216</v>
      </c>
      <c r="D1794" t="s">
        <v>230</v>
      </c>
      <c r="E1794">
        <v>1958</v>
      </c>
      <c r="F1794">
        <v>6.51</v>
      </c>
      <c r="G1794">
        <v>62.5</v>
      </c>
      <c r="H1794" t="str">
        <f xml:space="preserve"> _01_data[[#This Row],[country]] &amp; _01_data[[#This Row],[year]]</f>
        <v>Taiwan1958</v>
      </c>
      <c r="V1794">
        <v>17</v>
      </c>
      <c r="W1794">
        <v>1966</v>
      </c>
      <c r="X1794" t="str">
        <v>Burundi</v>
      </c>
      <c r="Y1794">
        <v>7.2160000000000002</v>
      </c>
      <c r="Z1794">
        <v>43.106000000000002</v>
      </c>
      <c r="AA1794" t="e">
        <v>#N/A</v>
      </c>
      <c r="AB1794" t="e">
        <v>#N/A</v>
      </c>
    </row>
    <row r="1795" spans="2:28">
      <c r="B1795" t="s">
        <v>180</v>
      </c>
      <c r="C1795" t="s">
        <v>216</v>
      </c>
      <c r="D1795" t="s">
        <v>233</v>
      </c>
      <c r="E1795">
        <v>1958</v>
      </c>
      <c r="F1795">
        <v>6.1929999999999996</v>
      </c>
      <c r="G1795">
        <v>55.320999999999998</v>
      </c>
      <c r="H1795" t="str">
        <f xml:space="preserve"> _01_data[[#This Row],[country]] &amp; _01_data[[#This Row],[year]]</f>
        <v>Tajikistan1958</v>
      </c>
      <c r="V1795">
        <v>18</v>
      </c>
      <c r="W1795">
        <v>1967</v>
      </c>
      <c r="X1795" t="str">
        <v>Burundi</v>
      </c>
      <c r="Y1795">
        <v>7.2469999999999999</v>
      </c>
      <c r="Z1795">
        <v>43.332000000000001</v>
      </c>
      <c r="AA1795" t="e">
        <v>#N/A</v>
      </c>
      <c r="AB1795" t="e">
        <v>#N/A</v>
      </c>
    </row>
    <row r="1796" spans="2:28">
      <c r="B1796" t="s">
        <v>181</v>
      </c>
      <c r="C1796" t="s">
        <v>6</v>
      </c>
      <c r="D1796" t="s">
        <v>231</v>
      </c>
      <c r="E1796">
        <v>1958</v>
      </c>
      <c r="F1796">
        <v>6.8029999999999999</v>
      </c>
      <c r="G1796">
        <v>43.152999999999999</v>
      </c>
      <c r="H1796" t="str">
        <f xml:space="preserve"> _01_data[[#This Row],[country]] &amp; _01_data[[#This Row],[year]]</f>
        <v>Tanzania1958</v>
      </c>
      <c r="V1796">
        <v>19</v>
      </c>
      <c r="W1796">
        <v>1968</v>
      </c>
      <c r="X1796" t="str">
        <v>Burundi</v>
      </c>
      <c r="Y1796">
        <v>7.2720000000000002</v>
      </c>
      <c r="Z1796">
        <v>43.518999999999998</v>
      </c>
      <c r="AA1796" t="e">
        <v>#N/A</v>
      </c>
      <c r="AB1796" t="e">
        <v>#N/A</v>
      </c>
    </row>
    <row r="1797" spans="2:28">
      <c r="B1797" t="s">
        <v>182</v>
      </c>
      <c r="C1797" t="s">
        <v>216</v>
      </c>
      <c r="D1797" t="s">
        <v>230</v>
      </c>
      <c r="E1797">
        <v>1958</v>
      </c>
      <c r="F1797">
        <v>6.1429999999999998</v>
      </c>
      <c r="G1797">
        <v>54.15</v>
      </c>
      <c r="H1797" t="str">
        <f xml:space="preserve"> _01_data[[#This Row],[country]] &amp; _01_data[[#This Row],[year]]</f>
        <v>Thailand1958</v>
      </c>
      <c r="V1797">
        <v>20</v>
      </c>
      <c r="W1797">
        <v>1969</v>
      </c>
      <c r="X1797" t="str">
        <v>Burundi</v>
      </c>
      <c r="Y1797">
        <v>7.2930000000000001</v>
      </c>
      <c r="Z1797">
        <v>43.679000000000002</v>
      </c>
      <c r="AA1797" t="e">
        <v>#N/A</v>
      </c>
      <c r="AB1797" t="e">
        <v>#N/A</v>
      </c>
    </row>
    <row r="1798" spans="2:28">
      <c r="B1798" t="s">
        <v>183</v>
      </c>
      <c r="C1798" t="s">
        <v>216</v>
      </c>
      <c r="D1798" t="s">
        <v>230</v>
      </c>
      <c r="E1798">
        <v>1958</v>
      </c>
      <c r="F1798">
        <v>6.3650000000000002</v>
      </c>
      <c r="G1798">
        <v>32.72</v>
      </c>
      <c r="H1798" t="str">
        <f xml:space="preserve"> _01_data[[#This Row],[country]] &amp; _01_data[[#This Row],[year]]</f>
        <v>Timor-Leste1958</v>
      </c>
      <c r="V1798">
        <v>21</v>
      </c>
      <c r="W1798">
        <v>1970</v>
      </c>
      <c r="X1798" t="str">
        <v>Burundi</v>
      </c>
      <c r="Y1798">
        <v>7.3109999999999999</v>
      </c>
      <c r="Z1798">
        <v>43.832999999999998</v>
      </c>
      <c r="AA1798" t="e">
        <v>#N/A</v>
      </c>
      <c r="AB1798" t="e">
        <v>#N/A</v>
      </c>
    </row>
    <row r="1799" spans="2:28">
      <c r="B1799" t="s">
        <v>184</v>
      </c>
      <c r="C1799" t="s">
        <v>6</v>
      </c>
      <c r="D1799" t="s">
        <v>228</v>
      </c>
      <c r="E1799">
        <v>1958</v>
      </c>
      <c r="F1799">
        <v>6.4379999999999997</v>
      </c>
      <c r="G1799">
        <v>38.994</v>
      </c>
      <c r="H1799" t="str">
        <f xml:space="preserve"> _01_data[[#This Row],[country]] &amp; _01_data[[#This Row],[year]]</f>
        <v>Togo1958</v>
      </c>
      <c r="V1799">
        <v>22</v>
      </c>
      <c r="W1799">
        <v>1971</v>
      </c>
      <c r="X1799" t="str">
        <v>Burundi</v>
      </c>
      <c r="Y1799">
        <v>7.3289999999999997</v>
      </c>
      <c r="Z1799">
        <v>44.011000000000003</v>
      </c>
      <c r="AA1799" t="e">
        <v>#N/A</v>
      </c>
      <c r="AB1799" t="e">
        <v>#N/A</v>
      </c>
    </row>
    <row r="1800" spans="2:28">
      <c r="B1800" t="s">
        <v>185</v>
      </c>
      <c r="C1800" t="s">
        <v>225</v>
      </c>
      <c r="D1800" t="s">
        <v>225</v>
      </c>
      <c r="E1800">
        <v>1958</v>
      </c>
      <c r="F1800">
        <v>7.3449999999999998</v>
      </c>
      <c r="G1800">
        <v>60.662999999999997</v>
      </c>
      <c r="H1800" t="str">
        <f xml:space="preserve"> _01_data[[#This Row],[country]] &amp; _01_data[[#This Row],[year]]</f>
        <v>Tonga1958</v>
      </c>
      <c r="V1800">
        <v>23</v>
      </c>
      <c r="W1800">
        <v>1972</v>
      </c>
      <c r="X1800" t="str">
        <v>Burundi</v>
      </c>
      <c r="Y1800">
        <v>7.3479999999999999</v>
      </c>
      <c r="Z1800">
        <v>44.235999999999997</v>
      </c>
      <c r="AA1800" t="e">
        <v>#N/A</v>
      </c>
      <c r="AB1800" t="e">
        <v>#N/A</v>
      </c>
    </row>
    <row r="1801" spans="2:28">
      <c r="B1801" t="s">
        <v>186</v>
      </c>
      <c r="C1801" t="s">
        <v>221</v>
      </c>
      <c r="D1801" t="s">
        <v>224</v>
      </c>
      <c r="E1801">
        <v>1958</v>
      </c>
      <c r="F1801">
        <v>5.3380000000000001</v>
      </c>
      <c r="G1801">
        <v>61.286000000000001</v>
      </c>
      <c r="H1801" t="str">
        <f xml:space="preserve"> _01_data[[#This Row],[country]] &amp; _01_data[[#This Row],[year]]</f>
        <v>Trinidad and Tobago1958</v>
      </c>
      <c r="V1801">
        <v>24</v>
      </c>
      <c r="W1801">
        <v>1973</v>
      </c>
      <c r="X1801" t="str">
        <v>Burundi</v>
      </c>
      <c r="Y1801">
        <v>7.37</v>
      </c>
      <c r="Z1801">
        <v>44.521999999999998</v>
      </c>
      <c r="AA1801" t="e">
        <v>#N/A</v>
      </c>
      <c r="AB1801" t="e">
        <v>#N/A</v>
      </c>
    </row>
    <row r="1802" spans="2:28">
      <c r="B1802" t="s">
        <v>187</v>
      </c>
      <c r="C1802" t="s">
        <v>6</v>
      </c>
      <c r="D1802" t="s">
        <v>219</v>
      </c>
      <c r="E1802">
        <v>1958</v>
      </c>
      <c r="F1802">
        <v>6.93</v>
      </c>
      <c r="G1802">
        <v>40.883000000000003</v>
      </c>
      <c r="H1802" t="str">
        <f xml:space="preserve"> _01_data[[#This Row],[country]] &amp; _01_data[[#This Row],[year]]</f>
        <v>Tunisia1958</v>
      </c>
      <c r="V1802">
        <v>25</v>
      </c>
      <c r="W1802">
        <v>1974</v>
      </c>
      <c r="X1802" t="str">
        <v>Burundi</v>
      </c>
      <c r="Y1802">
        <v>7.3949999999999996</v>
      </c>
      <c r="Z1802">
        <v>44.87</v>
      </c>
      <c r="AA1802" t="e">
        <v>#N/A</v>
      </c>
      <c r="AB1802" t="e">
        <v>#N/A</v>
      </c>
    </row>
    <row r="1803" spans="2:28">
      <c r="B1803" t="s">
        <v>188</v>
      </c>
      <c r="C1803" t="s">
        <v>4</v>
      </c>
      <c r="D1803" t="s">
        <v>223</v>
      </c>
      <c r="E1803">
        <v>1958</v>
      </c>
      <c r="F1803">
        <v>6.4109999999999996</v>
      </c>
      <c r="G1803">
        <v>44</v>
      </c>
      <c r="H1803" t="str">
        <f xml:space="preserve"> _01_data[[#This Row],[country]] &amp; _01_data[[#This Row],[year]]</f>
        <v>Turkey1958</v>
      </c>
      <c r="V1803">
        <v>26</v>
      </c>
      <c r="W1803">
        <v>1975</v>
      </c>
      <c r="X1803" t="str">
        <v>Burundi</v>
      </c>
      <c r="Y1803">
        <v>7.4189999999999996</v>
      </c>
      <c r="Z1803">
        <v>45.271999999999998</v>
      </c>
      <c r="AA1803" t="e">
        <v>#N/A</v>
      </c>
      <c r="AB1803" t="e">
        <v>#N/A</v>
      </c>
    </row>
    <row r="1804" spans="2:28">
      <c r="B1804" t="s">
        <v>189</v>
      </c>
      <c r="C1804" t="s">
        <v>216</v>
      </c>
      <c r="D1804" t="s">
        <v>233</v>
      </c>
      <c r="E1804">
        <v>1958</v>
      </c>
      <c r="F1804">
        <v>6.1369999999999996</v>
      </c>
      <c r="G1804">
        <v>53.619</v>
      </c>
      <c r="H1804" t="str">
        <f xml:space="preserve"> _01_data[[#This Row],[country]] &amp; _01_data[[#This Row],[year]]</f>
        <v>Turkmenistan1958</v>
      </c>
      <c r="V1804">
        <v>27</v>
      </c>
      <c r="W1804">
        <v>1976</v>
      </c>
      <c r="X1804" t="str">
        <v>Burundi</v>
      </c>
      <c r="Y1804">
        <v>7.4390000000000001</v>
      </c>
      <c r="Z1804">
        <v>45.71</v>
      </c>
      <c r="AA1804" t="e">
        <v>#N/A</v>
      </c>
      <c r="AB1804" t="e">
        <v>#N/A</v>
      </c>
    </row>
    <row r="1805" spans="2:28">
      <c r="B1805" t="s">
        <v>190</v>
      </c>
      <c r="C1805" t="s">
        <v>6</v>
      </c>
      <c r="D1805" t="s">
        <v>231</v>
      </c>
      <c r="E1805">
        <v>1958</v>
      </c>
      <c r="F1805">
        <v>6.96</v>
      </c>
      <c r="G1805">
        <v>42.875999999999998</v>
      </c>
      <c r="H1805" t="str">
        <f xml:space="preserve"> _01_data[[#This Row],[country]] &amp; _01_data[[#This Row],[year]]</f>
        <v>Uganda1958</v>
      </c>
      <c r="V1805">
        <v>28</v>
      </c>
      <c r="W1805">
        <v>1977</v>
      </c>
      <c r="X1805" t="str">
        <v>Burundi</v>
      </c>
      <c r="Y1805">
        <v>7.452</v>
      </c>
      <c r="Z1805">
        <v>46.158000000000001</v>
      </c>
      <c r="AA1805" t="e">
        <v>#N/A</v>
      </c>
      <c r="AB1805" t="e">
        <v>#N/A</v>
      </c>
    </row>
    <row r="1806" spans="2:28">
      <c r="B1806" t="s">
        <v>191</v>
      </c>
      <c r="C1806" t="s">
        <v>4</v>
      </c>
      <c r="D1806" t="s">
        <v>218</v>
      </c>
      <c r="E1806">
        <v>1958</v>
      </c>
      <c r="F1806">
        <v>2.629</v>
      </c>
      <c r="G1806">
        <v>69.581999999999994</v>
      </c>
      <c r="H1806" t="str">
        <f xml:space="preserve"> _01_data[[#This Row],[country]] &amp; _01_data[[#This Row],[year]]</f>
        <v>Ukraine1958</v>
      </c>
      <c r="V1806">
        <v>29</v>
      </c>
      <c r="W1806">
        <v>1978</v>
      </c>
      <c r="X1806" t="str">
        <v>Burundi</v>
      </c>
      <c r="Y1806">
        <v>7.4569999999999999</v>
      </c>
      <c r="Z1806">
        <v>46.587000000000003</v>
      </c>
      <c r="AA1806" t="e">
        <v>#N/A</v>
      </c>
      <c r="AB1806" t="e">
        <v>#N/A</v>
      </c>
    </row>
    <row r="1807" spans="2:28">
      <c r="B1807" t="s">
        <v>192</v>
      </c>
      <c r="C1807" t="s">
        <v>216</v>
      </c>
      <c r="D1807" t="s">
        <v>223</v>
      </c>
      <c r="E1807">
        <v>1958</v>
      </c>
      <c r="F1807">
        <v>6.9619999999999997</v>
      </c>
      <c r="G1807">
        <v>50.088000000000001</v>
      </c>
      <c r="H1807" t="str">
        <f xml:space="preserve"> _01_data[[#This Row],[country]] &amp; _01_data[[#This Row],[year]]</f>
        <v>United Arab Emirates1958</v>
      </c>
      <c r="V1807">
        <v>30</v>
      </c>
      <c r="W1807">
        <v>1979</v>
      </c>
      <c r="X1807" t="str">
        <v>Burundi</v>
      </c>
      <c r="Y1807">
        <v>7.4550000000000001</v>
      </c>
      <c r="Z1807">
        <v>46.984999999999999</v>
      </c>
      <c r="AA1807" t="e">
        <v>#N/A</v>
      </c>
      <c r="AB1807" t="e">
        <v>#N/A</v>
      </c>
    </row>
    <row r="1808" spans="2:28">
      <c r="B1808" t="s">
        <v>193</v>
      </c>
      <c r="C1808" t="s">
        <v>4</v>
      </c>
      <c r="D1808" t="s">
        <v>226</v>
      </c>
      <c r="E1808">
        <v>1958</v>
      </c>
      <c r="F1808">
        <v>2.5529999999999999</v>
      </c>
      <c r="G1808">
        <v>70.78</v>
      </c>
      <c r="H1808" t="str">
        <f xml:space="preserve"> _01_data[[#This Row],[country]] &amp; _01_data[[#This Row],[year]]</f>
        <v>United Kingdom1958</v>
      </c>
      <c r="V1808">
        <v>31</v>
      </c>
      <c r="W1808">
        <v>1980</v>
      </c>
      <c r="X1808" t="str">
        <v>Burundi</v>
      </c>
      <c r="Y1808">
        <v>7.45</v>
      </c>
      <c r="Z1808">
        <v>47.347000000000001</v>
      </c>
      <c r="AA1808" t="e">
        <v>#N/A</v>
      </c>
      <c r="AB1808" t="e">
        <v>#N/A</v>
      </c>
    </row>
    <row r="1809" spans="2:28">
      <c r="B1809" t="s">
        <v>194</v>
      </c>
      <c r="C1809" t="s">
        <v>221</v>
      </c>
      <c r="D1809" t="s">
        <v>9</v>
      </c>
      <c r="E1809">
        <v>1958</v>
      </c>
      <c r="F1809">
        <v>3.6890000000000001</v>
      </c>
      <c r="G1809">
        <v>69.760000000000005</v>
      </c>
      <c r="H1809" t="str">
        <f xml:space="preserve"> _01_data[[#This Row],[country]] &amp; _01_data[[#This Row],[year]]</f>
        <v>United States1958</v>
      </c>
      <c r="V1809">
        <v>32</v>
      </c>
      <c r="W1809">
        <v>1981</v>
      </c>
      <c r="X1809" t="str">
        <v>Burundi</v>
      </c>
      <c r="Y1809">
        <v>7.4489999999999998</v>
      </c>
      <c r="Z1809">
        <v>47.680999999999997</v>
      </c>
      <c r="AA1809" t="e">
        <v>#N/A</v>
      </c>
      <c r="AB1809" t="e">
        <v>#N/A</v>
      </c>
    </row>
    <row r="1810" spans="2:28">
      <c r="B1810" t="s">
        <v>195</v>
      </c>
      <c r="C1810" t="s">
        <v>221</v>
      </c>
      <c r="D1810" t="s">
        <v>222</v>
      </c>
      <c r="E1810">
        <v>1958</v>
      </c>
      <c r="F1810">
        <v>2.8490000000000002</v>
      </c>
      <c r="G1810">
        <v>67.281999999999996</v>
      </c>
      <c r="H1810" t="str">
        <f xml:space="preserve"> _01_data[[#This Row],[country]] &amp; _01_data[[#This Row],[year]]</f>
        <v>Uruguay1958</v>
      </c>
      <c r="V1810">
        <v>33</v>
      </c>
      <c r="W1810">
        <v>1982</v>
      </c>
      <c r="X1810" t="str">
        <v>Burundi</v>
      </c>
      <c r="Y1810">
        <v>7.4539999999999997</v>
      </c>
      <c r="Z1810">
        <v>47.993000000000002</v>
      </c>
      <c r="AA1810" t="e">
        <v>#N/A</v>
      </c>
      <c r="AB1810" t="e">
        <v>#N/A</v>
      </c>
    </row>
    <row r="1811" spans="2:28">
      <c r="B1811" t="s">
        <v>196</v>
      </c>
      <c r="C1811" t="s">
        <v>216</v>
      </c>
      <c r="D1811" t="s">
        <v>233</v>
      </c>
      <c r="E1811">
        <v>1958</v>
      </c>
      <c r="F1811">
        <v>6.5640000000000001</v>
      </c>
      <c r="G1811">
        <v>58.113999999999997</v>
      </c>
      <c r="H1811" t="str">
        <f xml:space="preserve"> _01_data[[#This Row],[country]] &amp; _01_data[[#This Row],[year]]</f>
        <v>Uzbekistan1958</v>
      </c>
      <c r="V1811">
        <v>34</v>
      </c>
      <c r="W1811">
        <v>1983</v>
      </c>
      <c r="X1811" t="str">
        <v>Burundi</v>
      </c>
      <c r="Y1811">
        <v>7.4690000000000003</v>
      </c>
      <c r="Z1811">
        <v>48.277999999999999</v>
      </c>
      <c r="AA1811" t="e">
        <v>#N/A</v>
      </c>
      <c r="AB1811" t="e">
        <v>#N/A</v>
      </c>
    </row>
    <row r="1812" spans="2:28">
      <c r="B1812" t="s">
        <v>197</v>
      </c>
      <c r="C1812" t="s">
        <v>225</v>
      </c>
      <c r="D1812" t="s">
        <v>225</v>
      </c>
      <c r="E1812">
        <v>1958</v>
      </c>
      <c r="F1812">
        <v>7.3289999999999997</v>
      </c>
      <c r="G1812">
        <v>45.238</v>
      </c>
      <c r="H1812" t="str">
        <f xml:space="preserve"> _01_data[[#This Row],[country]] &amp; _01_data[[#This Row],[year]]</f>
        <v>Vanuatu1958</v>
      </c>
      <c r="V1812">
        <v>35</v>
      </c>
      <c r="W1812">
        <v>1984</v>
      </c>
      <c r="X1812" t="str">
        <v>Burundi</v>
      </c>
      <c r="Y1812">
        <v>7.492</v>
      </c>
      <c r="Z1812">
        <v>48.52</v>
      </c>
      <c r="AA1812" t="e">
        <v>#N/A</v>
      </c>
      <c r="AB1812" t="e">
        <v>#N/A</v>
      </c>
    </row>
    <row r="1813" spans="2:28">
      <c r="B1813" t="s">
        <v>198</v>
      </c>
      <c r="C1813" t="s">
        <v>221</v>
      </c>
      <c r="D1813" t="s">
        <v>222</v>
      </c>
      <c r="E1813">
        <v>1958</v>
      </c>
      <c r="F1813">
        <v>6.5279999999999996</v>
      </c>
      <c r="G1813">
        <v>58.350999999999999</v>
      </c>
      <c r="H1813" t="str">
        <f xml:space="preserve"> _01_data[[#This Row],[country]] &amp; _01_data[[#This Row],[year]]</f>
        <v>Venezuela1958</v>
      </c>
      <c r="V1813">
        <v>36</v>
      </c>
      <c r="W1813">
        <v>1985</v>
      </c>
      <c r="X1813" t="str">
        <v>Burundi</v>
      </c>
      <c r="Y1813">
        <v>7.52</v>
      </c>
      <c r="Z1813">
        <v>48.674999999999997</v>
      </c>
      <c r="AA1813" t="e">
        <v>#N/A</v>
      </c>
      <c r="AB1813" t="e">
        <v>#N/A</v>
      </c>
    </row>
    <row r="1814" spans="2:28">
      <c r="B1814" t="s">
        <v>199</v>
      </c>
      <c r="C1814" t="s">
        <v>216</v>
      </c>
      <c r="D1814" t="s">
        <v>230</v>
      </c>
      <c r="E1814">
        <v>1958</v>
      </c>
      <c r="F1814">
        <v>6.2130000000000001</v>
      </c>
      <c r="G1814">
        <v>57.680999999999997</v>
      </c>
      <c r="H1814" t="str">
        <f xml:space="preserve"> _01_data[[#This Row],[country]] &amp; _01_data[[#This Row],[year]]</f>
        <v>Vietnam1958</v>
      </c>
      <c r="V1814">
        <v>37</v>
      </c>
      <c r="W1814">
        <v>1986</v>
      </c>
      <c r="X1814" t="str">
        <v>Burundi</v>
      </c>
      <c r="Y1814">
        <v>7.5460000000000003</v>
      </c>
      <c r="Z1814">
        <v>48.69</v>
      </c>
      <c r="AA1814" t="e">
        <v>#N/A</v>
      </c>
      <c r="AB1814" t="e">
        <v>#N/A</v>
      </c>
    </row>
    <row r="1815" spans="2:28">
      <c r="B1815" t="s">
        <v>200</v>
      </c>
      <c r="C1815" t="s">
        <v>221</v>
      </c>
      <c r="D1815" t="s">
        <v>224</v>
      </c>
      <c r="E1815">
        <v>1958</v>
      </c>
      <c r="F1815">
        <v>5.5289999999999999</v>
      </c>
      <c r="G1815">
        <v>62.927</v>
      </c>
      <c r="H1815" t="str">
        <f xml:space="preserve"> _01_data[[#This Row],[country]] &amp; _01_data[[#This Row],[year]]</f>
        <v>Virgin Islands1958</v>
      </c>
      <c r="V1815">
        <v>38</v>
      </c>
      <c r="W1815">
        <v>1987</v>
      </c>
      <c r="X1815" t="str">
        <v>Burundi</v>
      </c>
      <c r="Y1815">
        <v>7.5650000000000004</v>
      </c>
      <c r="Z1815">
        <v>48.545999999999999</v>
      </c>
      <c r="AA1815" t="e">
        <v>#N/A</v>
      </c>
      <c r="AB1815" t="e">
        <v>#N/A</v>
      </c>
    </row>
    <row r="1816" spans="2:28">
      <c r="B1816" t="s">
        <v>201</v>
      </c>
      <c r="C1816" t="s">
        <v>216</v>
      </c>
      <c r="D1816" t="s">
        <v>223</v>
      </c>
      <c r="E1816">
        <v>1958</v>
      </c>
      <c r="F1816">
        <v>7.4610000000000003</v>
      </c>
      <c r="G1816">
        <v>48.383000000000003</v>
      </c>
      <c r="H1816" t="str">
        <f xml:space="preserve"> _01_data[[#This Row],[country]] &amp; _01_data[[#This Row],[year]]</f>
        <v>West Bank and Gaza1958</v>
      </c>
      <c r="V1816">
        <v>39</v>
      </c>
      <c r="W1816">
        <v>1988</v>
      </c>
      <c r="X1816" t="str">
        <v>Burundi</v>
      </c>
      <c r="Y1816">
        <v>7.5720000000000001</v>
      </c>
      <c r="Z1816">
        <v>48.253999999999998</v>
      </c>
      <c r="AA1816" t="e">
        <v>#N/A</v>
      </c>
      <c r="AB1816" t="e">
        <v>#N/A</v>
      </c>
    </row>
    <row r="1817" spans="2:28">
      <c r="B1817" t="s">
        <v>202</v>
      </c>
      <c r="C1817" t="s">
        <v>6</v>
      </c>
      <c r="D1817" t="s">
        <v>219</v>
      </c>
      <c r="E1817">
        <v>1958</v>
      </c>
      <c r="F1817">
        <v>6.4370000000000003</v>
      </c>
      <c r="G1817">
        <v>37.615000000000002</v>
      </c>
      <c r="H1817" t="str">
        <f xml:space="preserve"> _01_data[[#This Row],[country]] &amp; _01_data[[#This Row],[year]]</f>
        <v>Western Sahara1958</v>
      </c>
      <c r="V1817">
        <v>40</v>
      </c>
      <c r="W1817">
        <v>1989</v>
      </c>
      <c r="X1817" t="str">
        <v>Burundi</v>
      </c>
      <c r="Y1817">
        <v>7.5640000000000001</v>
      </c>
      <c r="Z1817">
        <v>47.843000000000004</v>
      </c>
      <c r="AA1817" t="e">
        <v>#N/A</v>
      </c>
      <c r="AB1817" t="e">
        <v>#N/A</v>
      </c>
    </row>
    <row r="1818" spans="2:28">
      <c r="B1818" t="s">
        <v>203</v>
      </c>
      <c r="C1818" t="s">
        <v>216</v>
      </c>
      <c r="D1818" t="s">
        <v>223</v>
      </c>
      <c r="E1818">
        <v>1958</v>
      </c>
      <c r="F1818">
        <v>7.2750000000000004</v>
      </c>
      <c r="G1818">
        <v>30.498000000000001</v>
      </c>
      <c r="H1818" t="str">
        <f xml:space="preserve"> _01_data[[#This Row],[country]] &amp; _01_data[[#This Row],[year]]</f>
        <v>Yemen Republic1958</v>
      </c>
      <c r="V1818">
        <v>41</v>
      </c>
      <c r="W1818">
        <v>1990</v>
      </c>
      <c r="X1818" t="str">
        <v>Burundi</v>
      </c>
      <c r="Y1818">
        <v>7.5419999999999998</v>
      </c>
      <c r="Z1818">
        <v>47.381</v>
      </c>
      <c r="AA1818" t="e">
        <v>#N/A</v>
      </c>
      <c r="AB1818" t="e">
        <v>#N/A</v>
      </c>
    </row>
    <row r="1819" spans="2:28">
      <c r="B1819" t="s">
        <v>204</v>
      </c>
      <c r="C1819" t="s">
        <v>6</v>
      </c>
      <c r="D1819" t="s">
        <v>231</v>
      </c>
      <c r="E1819">
        <v>1958</v>
      </c>
      <c r="F1819">
        <v>6.9219999999999997</v>
      </c>
      <c r="G1819">
        <v>44.335000000000001</v>
      </c>
      <c r="H1819" t="str">
        <f xml:space="preserve"> _01_data[[#This Row],[country]] &amp; _01_data[[#This Row],[year]]</f>
        <v>Zambia1958</v>
      </c>
      <c r="V1819">
        <v>42</v>
      </c>
      <c r="W1819">
        <v>1991</v>
      </c>
      <c r="X1819" t="str">
        <v>Burundi</v>
      </c>
      <c r="Y1819">
        <v>7.508</v>
      </c>
      <c r="Z1819">
        <v>46.951000000000001</v>
      </c>
      <c r="AA1819" t="e">
        <v>#N/A</v>
      </c>
      <c r="AB1819" t="e">
        <v>#N/A</v>
      </c>
    </row>
    <row r="1820" spans="2:28">
      <c r="B1820" t="s">
        <v>205</v>
      </c>
      <c r="C1820" t="s">
        <v>6</v>
      </c>
      <c r="D1820" t="s">
        <v>231</v>
      </c>
      <c r="E1820">
        <v>1958</v>
      </c>
      <c r="F1820">
        <v>7.0389999999999997</v>
      </c>
      <c r="G1820">
        <v>50.792999999999999</v>
      </c>
      <c r="H1820" t="str">
        <f xml:space="preserve"> _01_data[[#This Row],[country]] &amp; _01_data[[#This Row],[year]]</f>
        <v>Zimbabwe1958</v>
      </c>
      <c r="V1820">
        <v>43</v>
      </c>
      <c r="W1820">
        <v>1992</v>
      </c>
      <c r="X1820" t="str">
        <v>Burundi</v>
      </c>
      <c r="Y1820">
        <v>7.4649999999999999</v>
      </c>
      <c r="Z1820">
        <v>46.628</v>
      </c>
      <c r="AA1820" t="e">
        <v>#N/A</v>
      </c>
      <c r="AB1820" t="e">
        <v>#N/A</v>
      </c>
    </row>
    <row r="1821" spans="2:28">
      <c r="B1821" t="s">
        <v>2</v>
      </c>
      <c r="C1821" t="s">
        <v>216</v>
      </c>
      <c r="D1821" t="s">
        <v>217</v>
      </c>
      <c r="E1821">
        <v>1959</v>
      </c>
      <c r="F1821">
        <v>7.6710000000000003</v>
      </c>
      <c r="G1821">
        <v>31.059000000000001</v>
      </c>
      <c r="H1821" t="str">
        <f xml:space="preserve"> _01_data[[#This Row],[country]] &amp; _01_data[[#This Row],[year]]</f>
        <v>Afghanistan1959</v>
      </c>
      <c r="V1821">
        <v>44</v>
      </c>
      <c r="W1821">
        <v>1993</v>
      </c>
      <c r="X1821" t="str">
        <v>Burundi</v>
      </c>
      <c r="Y1821">
        <v>7.4180000000000001</v>
      </c>
      <c r="Z1821">
        <v>46.463999999999999</v>
      </c>
      <c r="AA1821" t="e">
        <v>#N/A</v>
      </c>
      <c r="AB1821" t="e">
        <v>#N/A</v>
      </c>
    </row>
    <row r="1822" spans="2:28">
      <c r="B1822" t="s">
        <v>3</v>
      </c>
      <c r="C1822" t="s">
        <v>4</v>
      </c>
      <c r="D1822" t="s">
        <v>218</v>
      </c>
      <c r="E1822">
        <v>1959</v>
      </c>
      <c r="F1822">
        <v>6.2779999999999996</v>
      </c>
      <c r="G1822">
        <v>61.195999999999998</v>
      </c>
      <c r="H1822" t="str">
        <f xml:space="preserve"> _01_data[[#This Row],[country]] &amp; _01_data[[#This Row],[year]]</f>
        <v>Albania1959</v>
      </c>
      <c r="V1822">
        <v>45</v>
      </c>
      <c r="W1822">
        <v>1994</v>
      </c>
      <c r="X1822" t="str">
        <v>Burundi</v>
      </c>
      <c r="Y1822">
        <v>7.3680000000000003</v>
      </c>
      <c r="Z1822">
        <v>46.476999999999997</v>
      </c>
      <c r="AA1822" t="e">
        <v>#N/A</v>
      </c>
      <c r="AB1822" t="e">
        <v>#N/A</v>
      </c>
    </row>
    <row r="1823" spans="2:28">
      <c r="B1823" t="s">
        <v>5</v>
      </c>
      <c r="C1823" t="s">
        <v>6</v>
      </c>
      <c r="D1823" t="s">
        <v>219</v>
      </c>
      <c r="E1823">
        <v>1959</v>
      </c>
      <c r="F1823">
        <v>7.6479999999999997</v>
      </c>
      <c r="G1823">
        <v>45.680999999999997</v>
      </c>
      <c r="H1823" t="str">
        <f xml:space="preserve"> _01_data[[#This Row],[country]] &amp; _01_data[[#This Row],[year]]</f>
        <v>Algeria1959</v>
      </c>
      <c r="V1823">
        <v>46</v>
      </c>
      <c r="W1823">
        <v>1995</v>
      </c>
      <c r="X1823" t="str">
        <v>Burundi</v>
      </c>
      <c r="Y1823">
        <v>7.3179999999999996</v>
      </c>
      <c r="Z1823">
        <v>46.654000000000003</v>
      </c>
      <c r="AA1823" t="e">
        <v>#N/A</v>
      </c>
      <c r="AB1823" t="e">
        <v>#N/A</v>
      </c>
    </row>
    <row r="1824" spans="2:28">
      <c r="B1824" t="s">
        <v>7</v>
      </c>
      <c r="C1824" t="s">
        <v>6</v>
      </c>
      <c r="D1824" t="s">
        <v>220</v>
      </c>
      <c r="E1824">
        <v>1959</v>
      </c>
      <c r="F1824">
        <v>7.2750000000000004</v>
      </c>
      <c r="G1824">
        <v>32.597000000000001</v>
      </c>
      <c r="H1824" t="str">
        <f xml:space="preserve"> _01_data[[#This Row],[country]] &amp; _01_data[[#This Row],[year]]</f>
        <v>Angola1959</v>
      </c>
      <c r="V1824">
        <v>47</v>
      </c>
      <c r="W1824">
        <v>1996</v>
      </c>
      <c r="X1824" t="str">
        <v>Burundi</v>
      </c>
      <c r="Y1824">
        <v>7.2670000000000003</v>
      </c>
      <c r="Z1824">
        <v>46.951000000000001</v>
      </c>
      <c r="AA1824" t="e">
        <v>#N/A</v>
      </c>
      <c r="AB1824" t="e">
        <v>#N/A</v>
      </c>
    </row>
    <row r="1825" spans="2:28">
      <c r="B1825" t="s">
        <v>8</v>
      </c>
      <c r="C1825" t="s">
        <v>221</v>
      </c>
      <c r="D1825" t="s">
        <v>9</v>
      </c>
      <c r="E1825">
        <v>1959</v>
      </c>
      <c r="F1825">
        <v>4.46</v>
      </c>
      <c r="G1825">
        <v>61.661000000000001</v>
      </c>
      <c r="H1825" t="str">
        <f xml:space="preserve"> _01_data[[#This Row],[country]] &amp; _01_data[[#This Row],[year]]</f>
        <v>Antigua and Barbuda1959</v>
      </c>
      <c r="V1825">
        <v>48</v>
      </c>
      <c r="W1825">
        <v>1997</v>
      </c>
      <c r="X1825" t="str">
        <v>Burundi</v>
      </c>
      <c r="Y1825">
        <v>7.2169999999999996</v>
      </c>
      <c r="Z1825">
        <v>47.298000000000002</v>
      </c>
      <c r="AA1825" t="e">
        <v>#N/A</v>
      </c>
      <c r="AB1825" t="e">
        <v>#N/A</v>
      </c>
    </row>
    <row r="1826" spans="2:28">
      <c r="B1826" t="s">
        <v>10</v>
      </c>
      <c r="C1826" t="s">
        <v>221</v>
      </c>
      <c r="D1826" t="s">
        <v>222</v>
      </c>
      <c r="E1826">
        <v>1959</v>
      </c>
      <c r="F1826">
        <v>3.117</v>
      </c>
      <c r="G1826">
        <v>64.866</v>
      </c>
      <c r="H1826" t="str">
        <f xml:space="preserve"> _01_data[[#This Row],[country]] &amp; _01_data[[#This Row],[year]]</f>
        <v>Argentina1959</v>
      </c>
      <c r="V1826">
        <v>49</v>
      </c>
      <c r="W1826">
        <v>1998</v>
      </c>
      <c r="X1826" t="str">
        <v>Burundi</v>
      </c>
      <c r="Y1826">
        <v>7.165</v>
      </c>
      <c r="Z1826">
        <v>47.64</v>
      </c>
      <c r="AA1826" t="e">
        <v>#N/A</v>
      </c>
      <c r="AB1826" t="e">
        <v>#N/A</v>
      </c>
    </row>
    <row r="1827" spans="2:28">
      <c r="B1827" t="s">
        <v>11</v>
      </c>
      <c r="C1827" t="s">
        <v>4</v>
      </c>
      <c r="D1827" t="s">
        <v>223</v>
      </c>
      <c r="E1827">
        <v>1959</v>
      </c>
      <c r="F1827">
        <v>4.5590000000000002</v>
      </c>
      <c r="G1827">
        <v>65.545000000000002</v>
      </c>
      <c r="H1827" t="str">
        <f xml:space="preserve"> _01_data[[#This Row],[country]] &amp; _01_data[[#This Row],[year]]</f>
        <v>Armenia1959</v>
      </c>
      <c r="V1827">
        <v>50</v>
      </c>
      <c r="W1827">
        <v>1999</v>
      </c>
      <c r="X1827" t="str">
        <v>Burundi</v>
      </c>
      <c r="Y1827">
        <v>7.1120000000000001</v>
      </c>
      <c r="Z1827">
        <v>47.957999999999998</v>
      </c>
      <c r="AA1827" t="e">
        <v>#N/A</v>
      </c>
      <c r="AB1827" t="e">
        <v>#N/A</v>
      </c>
    </row>
    <row r="1828" spans="2:28">
      <c r="B1828" t="s">
        <v>12</v>
      </c>
      <c r="C1828" t="s">
        <v>221</v>
      </c>
      <c r="D1828" t="s">
        <v>224</v>
      </c>
      <c r="E1828">
        <v>1959</v>
      </c>
      <c r="F1828">
        <v>4.9690000000000003</v>
      </c>
      <c r="G1828">
        <v>65.198999999999998</v>
      </c>
      <c r="H1828" t="str">
        <f xml:space="preserve"> _01_data[[#This Row],[country]] &amp; _01_data[[#This Row],[year]]</f>
        <v>Aruba1959</v>
      </c>
      <c r="V1828">
        <v>51</v>
      </c>
      <c r="W1828">
        <v>2000</v>
      </c>
      <c r="X1828" t="str">
        <v>Burundi</v>
      </c>
      <c r="Y1828">
        <v>7.0570000000000004</v>
      </c>
      <c r="Z1828">
        <v>48.250999999999998</v>
      </c>
      <c r="AA1828" t="e">
        <v>#N/A</v>
      </c>
      <c r="AB1828" t="e">
        <v>#N/A</v>
      </c>
    </row>
    <row r="1829" spans="2:28">
      <c r="B1829" t="s">
        <v>13</v>
      </c>
      <c r="C1829" t="s">
        <v>225</v>
      </c>
      <c r="D1829" t="s">
        <v>225</v>
      </c>
      <c r="E1829">
        <v>1959</v>
      </c>
      <c r="F1829">
        <v>3.44</v>
      </c>
      <c r="G1829">
        <v>70.45</v>
      </c>
      <c r="H1829" t="str">
        <f xml:space="preserve"> _01_data[[#This Row],[country]] &amp; _01_data[[#This Row],[year]]</f>
        <v>Australia1959</v>
      </c>
      <c r="V1829">
        <v>52</v>
      </c>
      <c r="W1829">
        <v>2001</v>
      </c>
      <c r="X1829" t="str">
        <v>Burundi</v>
      </c>
      <c r="Y1829">
        <v>7</v>
      </c>
      <c r="Z1829">
        <v>48.533999999999999</v>
      </c>
      <c r="AA1829" t="e">
        <v>#N/A</v>
      </c>
      <c r="AB1829" t="e">
        <v>#N/A</v>
      </c>
    </row>
    <row r="1830" spans="2:28">
      <c r="B1830" t="s">
        <v>14</v>
      </c>
      <c r="C1830" t="s">
        <v>4</v>
      </c>
      <c r="D1830" t="s">
        <v>226</v>
      </c>
      <c r="E1830">
        <v>1959</v>
      </c>
      <c r="F1830">
        <v>2.6880000000000002</v>
      </c>
      <c r="G1830">
        <v>68.42</v>
      </c>
      <c r="H1830" t="str">
        <f xml:space="preserve"> _01_data[[#This Row],[country]] &amp; _01_data[[#This Row],[year]]</f>
        <v>Austria1959</v>
      </c>
      <c r="V1830">
        <v>53</v>
      </c>
      <c r="W1830">
        <v>2002</v>
      </c>
      <c r="X1830" t="str">
        <v>Burundi</v>
      </c>
      <c r="Y1830">
        <v>6.9390000000000001</v>
      </c>
      <c r="Z1830">
        <v>48.84</v>
      </c>
      <c r="AA1830" t="e">
        <v>#N/A</v>
      </c>
      <c r="AB1830" t="e">
        <v>#N/A</v>
      </c>
    </row>
    <row r="1831" spans="2:28">
      <c r="B1831" t="s">
        <v>15</v>
      </c>
      <c r="C1831" t="s">
        <v>4</v>
      </c>
      <c r="D1831" t="s">
        <v>223</v>
      </c>
      <c r="E1831">
        <v>1959</v>
      </c>
      <c r="F1831">
        <v>5.5279999999999996</v>
      </c>
      <c r="G1831">
        <v>60.62</v>
      </c>
      <c r="H1831" t="str">
        <f xml:space="preserve"> _01_data[[#This Row],[country]] &amp; _01_data[[#This Row],[year]]</f>
        <v>Azerbaijan1959</v>
      </c>
      <c r="V1831">
        <v>54</v>
      </c>
      <c r="W1831">
        <v>2003</v>
      </c>
      <c r="X1831" t="str">
        <v>Burundi</v>
      </c>
      <c r="Y1831">
        <v>6.8730000000000002</v>
      </c>
      <c r="Z1831">
        <v>49.191000000000003</v>
      </c>
      <c r="AA1831" t="e">
        <v>#N/A</v>
      </c>
      <c r="AB1831" t="e">
        <v>#N/A</v>
      </c>
    </row>
    <row r="1832" spans="2:28">
      <c r="B1832" t="s">
        <v>16</v>
      </c>
      <c r="C1832" t="s">
        <v>221</v>
      </c>
      <c r="D1832" t="s">
        <v>9</v>
      </c>
      <c r="E1832">
        <v>1959</v>
      </c>
      <c r="F1832">
        <v>4.4580000000000002</v>
      </c>
      <c r="G1832">
        <v>62.533999999999999</v>
      </c>
      <c r="H1832" t="str">
        <f xml:space="preserve"> _01_data[[#This Row],[country]] &amp; _01_data[[#This Row],[year]]</f>
        <v>Bahamas1959</v>
      </c>
      <c r="V1832">
        <v>55</v>
      </c>
      <c r="W1832">
        <v>2004</v>
      </c>
      <c r="X1832" t="str">
        <v>Burundi</v>
      </c>
      <c r="Y1832">
        <v>6.8029999999999999</v>
      </c>
      <c r="Z1832">
        <v>49.588999999999999</v>
      </c>
      <c r="AA1832" t="e">
        <v>#N/A</v>
      </c>
      <c r="AB1832" t="e">
        <v>#N/A</v>
      </c>
    </row>
    <row r="1833" spans="2:28">
      <c r="B1833" t="s">
        <v>17</v>
      </c>
      <c r="C1833" t="s">
        <v>216</v>
      </c>
      <c r="D1833" t="s">
        <v>223</v>
      </c>
      <c r="E1833">
        <v>1959</v>
      </c>
      <c r="F1833">
        <v>7.0469999999999997</v>
      </c>
      <c r="G1833">
        <v>50.509</v>
      </c>
      <c r="H1833" t="str">
        <f xml:space="preserve"> _01_data[[#This Row],[country]] &amp; _01_data[[#This Row],[year]]</f>
        <v>Bahrain1959</v>
      </c>
      <c r="V1833">
        <v>56</v>
      </c>
      <c r="W1833">
        <v>2005</v>
      </c>
      <c r="X1833" t="str">
        <v>Burundi</v>
      </c>
      <c r="Y1833">
        <v>6.7290000000000001</v>
      </c>
      <c r="Z1833">
        <v>50.036000000000001</v>
      </c>
      <c r="AA1833" t="e">
        <v>#N/A</v>
      </c>
      <c r="AB1833" t="e">
        <v>#N/A</v>
      </c>
    </row>
    <row r="1834" spans="2:28">
      <c r="B1834" t="s">
        <v>18</v>
      </c>
      <c r="C1834" t="s">
        <v>216</v>
      </c>
      <c r="D1834" t="s">
        <v>217</v>
      </c>
      <c r="E1834">
        <v>1959</v>
      </c>
      <c r="F1834">
        <v>6.6870000000000003</v>
      </c>
      <c r="G1834">
        <v>46.478999999999999</v>
      </c>
      <c r="H1834" t="str">
        <f xml:space="preserve"> _01_data[[#This Row],[country]] &amp; _01_data[[#This Row],[year]]</f>
        <v>Bangladesh1959</v>
      </c>
      <c r="V1834">
        <v>57</v>
      </c>
      <c r="W1834">
        <v>2006</v>
      </c>
      <c r="X1834" t="str">
        <v>Burundi</v>
      </c>
      <c r="Y1834">
        <v>6.65</v>
      </c>
      <c r="Z1834">
        <v>50.526000000000003</v>
      </c>
      <c r="AA1834" t="e">
        <v>#N/A</v>
      </c>
      <c r="AB1834" t="e">
        <v>#N/A</v>
      </c>
    </row>
    <row r="1835" spans="2:28">
      <c r="B1835" t="s">
        <v>19</v>
      </c>
      <c r="C1835" t="s">
        <v>221</v>
      </c>
      <c r="D1835" t="s">
        <v>224</v>
      </c>
      <c r="E1835">
        <v>1959</v>
      </c>
      <c r="F1835">
        <v>4.3369999999999997</v>
      </c>
      <c r="G1835">
        <v>60.552999999999997</v>
      </c>
      <c r="H1835" t="str">
        <f xml:space="preserve"> _01_data[[#This Row],[country]] &amp; _01_data[[#This Row],[year]]</f>
        <v>Barbados1959</v>
      </c>
      <c r="V1835">
        <v>58</v>
      </c>
      <c r="W1835">
        <v>2007</v>
      </c>
      <c r="X1835" t="str">
        <v>Burundi</v>
      </c>
      <c r="Y1835">
        <v>6.5670000000000002</v>
      </c>
      <c r="Z1835">
        <v>51.045000000000002</v>
      </c>
      <c r="AA1835" t="e">
        <v>#N/A</v>
      </c>
      <c r="AB1835" t="e">
        <v>#N/A</v>
      </c>
    </row>
    <row r="1836" spans="2:28">
      <c r="B1836" t="s">
        <v>20</v>
      </c>
      <c r="C1836" t="s">
        <v>4</v>
      </c>
      <c r="D1836" t="s">
        <v>218</v>
      </c>
      <c r="E1836">
        <v>1959</v>
      </c>
      <c r="F1836">
        <v>2.75</v>
      </c>
      <c r="G1836">
        <v>69.06</v>
      </c>
      <c r="H1836" t="str">
        <f xml:space="preserve"> _01_data[[#This Row],[country]] &amp; _01_data[[#This Row],[year]]</f>
        <v>Belarus1959</v>
      </c>
      <c r="V1836">
        <v>59</v>
      </c>
      <c r="W1836">
        <v>2008</v>
      </c>
      <c r="X1836" t="str">
        <v>Burundi</v>
      </c>
      <c r="Y1836">
        <v>6.4809999999999999</v>
      </c>
      <c r="Z1836">
        <v>51.578000000000003</v>
      </c>
      <c r="AA1836" t="e">
        <v>#N/A</v>
      </c>
      <c r="AB1836" t="e">
        <v>#N/A</v>
      </c>
    </row>
    <row r="1837" spans="2:28">
      <c r="B1837" t="s">
        <v>21</v>
      </c>
      <c r="C1837" t="s">
        <v>4</v>
      </c>
      <c r="D1837" t="s">
        <v>226</v>
      </c>
      <c r="E1837">
        <v>1959</v>
      </c>
      <c r="F1837">
        <v>2.5720000000000001</v>
      </c>
      <c r="G1837">
        <v>70.33</v>
      </c>
      <c r="H1837" t="str">
        <f xml:space="preserve"> _01_data[[#This Row],[country]] &amp; _01_data[[#This Row],[year]]</f>
        <v>Belgium1959</v>
      </c>
      <c r="V1837">
        <v>60</v>
      </c>
      <c r="W1837">
        <v>2009</v>
      </c>
      <c r="X1837" t="str">
        <v>Burundi</v>
      </c>
      <c r="Y1837">
        <v>6.3929999999999998</v>
      </c>
      <c r="Z1837">
        <v>52.112000000000002</v>
      </c>
      <c r="AA1837" t="e">
        <v>#N/A</v>
      </c>
      <c r="AB1837" t="e">
        <v>#N/A</v>
      </c>
    </row>
    <row r="1838" spans="2:28">
      <c r="B1838" t="s">
        <v>22</v>
      </c>
      <c r="C1838" t="s">
        <v>221</v>
      </c>
      <c r="D1838" t="s">
        <v>227</v>
      </c>
      <c r="E1838">
        <v>1959</v>
      </c>
      <c r="F1838">
        <v>6.52</v>
      </c>
      <c r="G1838">
        <v>59.439</v>
      </c>
      <c r="H1838" t="str">
        <f xml:space="preserve"> _01_data[[#This Row],[country]] &amp; _01_data[[#This Row],[year]]</f>
        <v>Belize1959</v>
      </c>
      <c r="V1838">
        <v>61</v>
      </c>
      <c r="W1838">
        <v>2010</v>
      </c>
      <c r="X1838" t="str">
        <v>Burundi</v>
      </c>
      <c r="Y1838">
        <v>6.3040000000000003</v>
      </c>
      <c r="Z1838">
        <v>52.637999999999998</v>
      </c>
      <c r="AA1838" t="e">
        <v>#N/A</v>
      </c>
      <c r="AB1838" t="e">
        <v>#N/A</v>
      </c>
    </row>
    <row r="1839" spans="2:28">
      <c r="B1839" t="s">
        <v>23</v>
      </c>
      <c r="C1839" t="s">
        <v>6</v>
      </c>
      <c r="D1839" t="s">
        <v>228</v>
      </c>
      <c r="E1839">
        <v>1959</v>
      </c>
      <c r="F1839">
        <v>6.2249999999999996</v>
      </c>
      <c r="G1839">
        <v>36.808</v>
      </c>
      <c r="H1839" t="str">
        <f xml:space="preserve"> _01_data[[#This Row],[country]] &amp; _01_data[[#This Row],[year]]</f>
        <v>Benin1959</v>
      </c>
      <c r="V1839">
        <v>62</v>
      </c>
      <c r="W1839">
        <v>2011</v>
      </c>
      <c r="X1839" t="str">
        <v>Burundi</v>
      </c>
      <c r="Y1839">
        <v>6.2140000000000004</v>
      </c>
      <c r="Z1839">
        <v>53.148000000000003</v>
      </c>
      <c r="AA1839" t="e">
        <v>#N/A</v>
      </c>
      <c r="AB1839" t="e">
        <v>#N/A</v>
      </c>
    </row>
    <row r="1840" spans="2:28">
      <c r="B1840" t="s">
        <v>24</v>
      </c>
      <c r="C1840" t="s">
        <v>216</v>
      </c>
      <c r="D1840" t="s">
        <v>217</v>
      </c>
      <c r="E1840">
        <v>1959</v>
      </c>
      <c r="F1840">
        <v>6.67</v>
      </c>
      <c r="G1840">
        <v>31.986999999999998</v>
      </c>
      <c r="H1840" t="str">
        <f xml:space="preserve"> _01_data[[#This Row],[country]] &amp; _01_data[[#This Row],[year]]</f>
        <v>Bhutan1959</v>
      </c>
      <c r="V1840">
        <v>63</v>
      </c>
      <c r="W1840">
        <v>2012</v>
      </c>
      <c r="X1840" t="str">
        <v>Burundi</v>
      </c>
      <c r="Y1840">
        <v>6.1230000000000002</v>
      </c>
      <c r="Z1840">
        <v>53.637</v>
      </c>
      <c r="AA1840" t="e">
        <v>#N/A</v>
      </c>
      <c r="AB1840" t="e">
        <v>#N/A</v>
      </c>
    </row>
    <row r="1841" spans="2:28">
      <c r="B1841" t="s">
        <v>25</v>
      </c>
      <c r="C1841" t="s">
        <v>221</v>
      </c>
      <c r="D1841" t="s">
        <v>222</v>
      </c>
      <c r="E1841">
        <v>1959</v>
      </c>
      <c r="F1841">
        <v>6.718</v>
      </c>
      <c r="G1841">
        <v>42.351999999999997</v>
      </c>
      <c r="H1841" t="str">
        <f xml:space="preserve"> _01_data[[#This Row],[country]] &amp; _01_data[[#This Row],[year]]</f>
        <v>Bolivia1959</v>
      </c>
      <c r="V1841">
        <v>64</v>
      </c>
      <c r="W1841">
        <v>2013</v>
      </c>
      <c r="X1841" t="str">
        <v>Burundi</v>
      </c>
      <c r="Y1841">
        <v>6.0330000000000004</v>
      </c>
      <c r="Z1841">
        <v>54.103999999999999</v>
      </c>
      <c r="AA1841">
        <v>6.0330000000000004</v>
      </c>
      <c r="AB1841">
        <v>54.103999999999999</v>
      </c>
    </row>
    <row r="1842" spans="2:28">
      <c r="B1842" t="s">
        <v>26</v>
      </c>
      <c r="C1842" t="s">
        <v>4</v>
      </c>
      <c r="D1842" t="s">
        <v>218</v>
      </c>
      <c r="E1842">
        <v>1959</v>
      </c>
      <c r="F1842">
        <v>4.1470000000000002</v>
      </c>
      <c r="G1842">
        <v>59.64</v>
      </c>
      <c r="H1842" t="str">
        <f xml:space="preserve"> _01_data[[#This Row],[country]] &amp; _01_data[[#This Row],[year]]</f>
        <v>Bosnia and Herzegovina1959</v>
      </c>
      <c r="V1842">
        <v>0</v>
      </c>
      <c r="W1842" t="str">
        <v/>
      </c>
      <c r="X1842" t="str">
        <v/>
      </c>
      <c r="Y1842" t="e">
        <v>#N/A</v>
      </c>
      <c r="Z1842" t="e">
        <v>#N/A</v>
      </c>
      <c r="AA1842" t="e">
        <v>#N/A</v>
      </c>
      <c r="AB1842" t="e">
        <v>#N/A</v>
      </c>
    </row>
    <row r="1843" spans="2:28">
      <c r="B1843" t="s">
        <v>27</v>
      </c>
      <c r="C1843" t="s">
        <v>6</v>
      </c>
      <c r="D1843" t="s">
        <v>229</v>
      </c>
      <c r="E1843">
        <v>1959</v>
      </c>
      <c r="F1843">
        <v>6.5990000000000002</v>
      </c>
      <c r="G1843">
        <v>50.277999999999999</v>
      </c>
      <c r="H1843" t="str">
        <f xml:space="preserve"> _01_data[[#This Row],[country]] &amp; _01_data[[#This Row],[year]]</f>
        <v>Botswana1959</v>
      </c>
      <c r="V1843">
        <v>1</v>
      </c>
      <c r="W1843">
        <v>1950</v>
      </c>
      <c r="X1843" t="str">
        <v>Cambodia</v>
      </c>
      <c r="Y1843">
        <v>6.9530000000000003</v>
      </c>
      <c r="Z1843">
        <v>39.779000000000003</v>
      </c>
      <c r="AA1843" t="e">
        <v>#N/A</v>
      </c>
      <c r="AB1843" t="e">
        <v>#N/A</v>
      </c>
    </row>
    <row r="1844" spans="2:28">
      <c r="B1844" t="s">
        <v>28</v>
      </c>
      <c r="C1844" t="s">
        <v>221</v>
      </c>
      <c r="D1844" t="s">
        <v>222</v>
      </c>
      <c r="E1844">
        <v>1959</v>
      </c>
      <c r="F1844">
        <v>6.2089999999999996</v>
      </c>
      <c r="G1844">
        <v>54.213999999999999</v>
      </c>
      <c r="H1844" t="str">
        <f xml:space="preserve"> _01_data[[#This Row],[country]] &amp; _01_data[[#This Row],[year]]</f>
        <v>Brazil1959</v>
      </c>
      <c r="V1844">
        <v>2</v>
      </c>
      <c r="W1844">
        <v>1951</v>
      </c>
      <c r="X1844" t="str">
        <v>Cambodia</v>
      </c>
      <c r="Y1844">
        <v>6.95</v>
      </c>
      <c r="Z1844">
        <v>39.911999999999999</v>
      </c>
      <c r="AA1844" t="e">
        <v>#N/A</v>
      </c>
      <c r="AB1844" t="e">
        <v>#N/A</v>
      </c>
    </row>
    <row r="1845" spans="2:28">
      <c r="B1845" t="s">
        <v>29</v>
      </c>
      <c r="C1845" t="s">
        <v>216</v>
      </c>
      <c r="D1845" t="s">
        <v>230</v>
      </c>
      <c r="E1845">
        <v>1959</v>
      </c>
      <c r="F1845">
        <v>6.4649999999999999</v>
      </c>
      <c r="G1845">
        <v>61.826000000000001</v>
      </c>
      <c r="H1845" t="str">
        <f xml:space="preserve"> _01_data[[#This Row],[country]] &amp; _01_data[[#This Row],[year]]</f>
        <v>Brunei1959</v>
      </c>
      <c r="V1845">
        <v>3</v>
      </c>
      <c r="W1845">
        <v>1952</v>
      </c>
      <c r="X1845" t="str">
        <v>Cambodia</v>
      </c>
      <c r="Y1845">
        <v>6.9459999999999997</v>
      </c>
      <c r="Z1845">
        <v>40.161000000000001</v>
      </c>
      <c r="AA1845" t="e">
        <v>#N/A</v>
      </c>
      <c r="AB1845" t="e">
        <v>#N/A</v>
      </c>
    </row>
    <row r="1846" spans="2:28">
      <c r="B1846" t="s">
        <v>30</v>
      </c>
      <c r="C1846" t="s">
        <v>4</v>
      </c>
      <c r="D1846" t="s">
        <v>218</v>
      </c>
      <c r="E1846">
        <v>1959</v>
      </c>
      <c r="F1846">
        <v>2.2639999999999998</v>
      </c>
      <c r="G1846">
        <v>66.569999999999993</v>
      </c>
      <c r="H1846" t="str">
        <f xml:space="preserve"> _01_data[[#This Row],[country]] &amp; _01_data[[#This Row],[year]]</f>
        <v>Bulgaria1959</v>
      </c>
      <c r="V1846">
        <v>4</v>
      </c>
      <c r="W1846">
        <v>1953</v>
      </c>
      <c r="X1846" t="str">
        <v>Cambodia</v>
      </c>
      <c r="Y1846">
        <v>6.9450000000000003</v>
      </c>
      <c r="Z1846">
        <v>40.377000000000002</v>
      </c>
      <c r="AA1846" t="e">
        <v>#N/A</v>
      </c>
      <c r="AB1846" t="e">
        <v>#N/A</v>
      </c>
    </row>
    <row r="1847" spans="2:28">
      <c r="B1847" t="s">
        <v>31</v>
      </c>
      <c r="C1847" t="s">
        <v>6</v>
      </c>
      <c r="D1847" t="s">
        <v>228</v>
      </c>
      <c r="E1847">
        <v>1959</v>
      </c>
      <c r="F1847">
        <v>6.2690000000000001</v>
      </c>
      <c r="G1847">
        <v>33.970999999999997</v>
      </c>
      <c r="H1847" t="str">
        <f xml:space="preserve"> _01_data[[#This Row],[country]] &amp; _01_data[[#This Row],[year]]</f>
        <v>Burkina Faso1959</v>
      </c>
      <c r="V1847">
        <v>5</v>
      </c>
      <c r="W1847">
        <v>1954</v>
      </c>
      <c r="X1847" t="str">
        <v>Cambodia</v>
      </c>
      <c r="Y1847">
        <v>6.9450000000000003</v>
      </c>
      <c r="Z1847">
        <v>40.56</v>
      </c>
      <c r="AA1847" t="e">
        <v>#N/A</v>
      </c>
      <c r="AB1847" t="e">
        <v>#N/A</v>
      </c>
    </row>
    <row r="1848" spans="2:28">
      <c r="B1848" t="s">
        <v>32</v>
      </c>
      <c r="C1848" t="s">
        <v>6</v>
      </c>
      <c r="D1848" t="s">
        <v>231</v>
      </c>
      <c r="E1848">
        <v>1959</v>
      </c>
      <c r="F1848">
        <v>6.9119999999999999</v>
      </c>
      <c r="G1848">
        <v>40.978999999999999</v>
      </c>
      <c r="H1848" t="str">
        <f xml:space="preserve"> _01_data[[#This Row],[country]] &amp; _01_data[[#This Row],[year]]</f>
        <v>Burundi1959</v>
      </c>
      <c r="V1848">
        <v>6</v>
      </c>
      <c r="W1848">
        <v>1955</v>
      </c>
      <c r="X1848" t="str">
        <v>Cambodia</v>
      </c>
      <c r="Y1848">
        <v>6.9470000000000001</v>
      </c>
      <c r="Z1848">
        <v>40.710999999999999</v>
      </c>
      <c r="AA1848" t="e">
        <v>#N/A</v>
      </c>
      <c r="AB1848" t="e">
        <v>#N/A</v>
      </c>
    </row>
    <row r="1849" spans="2:28">
      <c r="B1849" t="s">
        <v>33</v>
      </c>
      <c r="C1849" t="s">
        <v>216</v>
      </c>
      <c r="D1849" t="s">
        <v>230</v>
      </c>
      <c r="E1849">
        <v>1959</v>
      </c>
      <c r="F1849">
        <v>6.9649999999999999</v>
      </c>
      <c r="G1849">
        <v>41.107999999999997</v>
      </c>
      <c r="H1849" t="str">
        <f xml:space="preserve"> _01_data[[#This Row],[country]] &amp; _01_data[[#This Row],[year]]</f>
        <v>Cambodia1959</v>
      </c>
      <c r="V1849">
        <v>7</v>
      </c>
      <c r="W1849">
        <v>1956</v>
      </c>
      <c r="X1849" t="str">
        <v>Cambodia</v>
      </c>
      <c r="Y1849">
        <v>6.95</v>
      </c>
      <c r="Z1849">
        <v>40.835000000000001</v>
      </c>
      <c r="AA1849" t="e">
        <v>#N/A</v>
      </c>
      <c r="AB1849" t="e">
        <v>#N/A</v>
      </c>
    </row>
    <row r="1850" spans="2:28">
      <c r="B1850" t="s">
        <v>34</v>
      </c>
      <c r="C1850" t="s">
        <v>6</v>
      </c>
      <c r="D1850" t="s">
        <v>220</v>
      </c>
      <c r="E1850">
        <v>1959</v>
      </c>
      <c r="F1850">
        <v>5.5940000000000003</v>
      </c>
      <c r="G1850">
        <v>41.106000000000002</v>
      </c>
      <c r="H1850" t="str">
        <f xml:space="preserve"> _01_data[[#This Row],[country]] &amp; _01_data[[#This Row],[year]]</f>
        <v>Cameroon1959</v>
      </c>
      <c r="V1850">
        <v>8</v>
      </c>
      <c r="W1850">
        <v>1957</v>
      </c>
      <c r="X1850" t="str">
        <v>Cambodia</v>
      </c>
      <c r="Y1850">
        <v>6.9550000000000001</v>
      </c>
      <c r="Z1850">
        <v>40.936</v>
      </c>
      <c r="AA1850" t="e">
        <v>#N/A</v>
      </c>
      <c r="AB1850" t="e">
        <v>#N/A</v>
      </c>
    </row>
    <row r="1851" spans="2:28">
      <c r="B1851" t="s">
        <v>35</v>
      </c>
      <c r="C1851" t="s">
        <v>221</v>
      </c>
      <c r="D1851" t="s">
        <v>9</v>
      </c>
      <c r="E1851">
        <v>1959</v>
      </c>
      <c r="F1851">
        <v>3.9430000000000001</v>
      </c>
      <c r="G1851">
        <v>70.66</v>
      </c>
      <c r="H1851" t="str">
        <f xml:space="preserve"> _01_data[[#This Row],[country]] &amp; _01_data[[#This Row],[year]]</f>
        <v>Canada1959</v>
      </c>
      <c r="V1851">
        <v>9</v>
      </c>
      <c r="W1851">
        <v>1958</v>
      </c>
      <c r="X1851" t="str">
        <v>Cambodia</v>
      </c>
      <c r="Y1851">
        <v>6.96</v>
      </c>
      <c r="Z1851">
        <v>41.021000000000001</v>
      </c>
      <c r="AA1851" t="e">
        <v>#N/A</v>
      </c>
      <c r="AB1851" t="e">
        <v>#N/A</v>
      </c>
    </row>
    <row r="1852" spans="2:28">
      <c r="B1852" t="s">
        <v>36</v>
      </c>
      <c r="C1852" t="s">
        <v>6</v>
      </c>
      <c r="D1852" t="s">
        <v>228</v>
      </c>
      <c r="E1852">
        <v>1959</v>
      </c>
      <c r="F1852">
        <v>6.8419999999999996</v>
      </c>
      <c r="G1852">
        <v>48.945999999999998</v>
      </c>
      <c r="H1852" t="str">
        <f xml:space="preserve"> _01_data[[#This Row],[country]] &amp; _01_data[[#This Row],[year]]</f>
        <v>Cape Verde1959</v>
      </c>
      <c r="V1852">
        <v>10</v>
      </c>
      <c r="W1852">
        <v>1959</v>
      </c>
      <c r="X1852" t="str">
        <v>Cambodia</v>
      </c>
      <c r="Y1852">
        <v>6.9649999999999999</v>
      </c>
      <c r="Z1852">
        <v>41.107999999999997</v>
      </c>
      <c r="AA1852" t="e">
        <v>#N/A</v>
      </c>
      <c r="AB1852" t="e">
        <v>#N/A</v>
      </c>
    </row>
    <row r="1853" spans="2:28">
      <c r="B1853" t="s">
        <v>37</v>
      </c>
      <c r="C1853" t="s">
        <v>6</v>
      </c>
      <c r="D1853" t="s">
        <v>220</v>
      </c>
      <c r="E1853">
        <v>1959</v>
      </c>
      <c r="F1853">
        <v>5.8079999999999998</v>
      </c>
      <c r="G1853">
        <v>36.082000000000001</v>
      </c>
      <c r="H1853" t="str">
        <f xml:space="preserve"> _01_data[[#This Row],[country]] &amp; _01_data[[#This Row],[year]]</f>
        <v>Central African Republic1959</v>
      </c>
      <c r="V1853">
        <v>11</v>
      </c>
      <c r="W1853">
        <v>1960</v>
      </c>
      <c r="X1853" t="str">
        <v>Cambodia</v>
      </c>
      <c r="Y1853">
        <v>6.9669999999999996</v>
      </c>
      <c r="Z1853">
        <v>41.210999999999999</v>
      </c>
      <c r="AA1853" t="e">
        <v>#N/A</v>
      </c>
      <c r="AB1853" t="e">
        <v>#N/A</v>
      </c>
    </row>
    <row r="1854" spans="2:28">
      <c r="B1854" t="s">
        <v>38</v>
      </c>
      <c r="C1854" t="s">
        <v>6</v>
      </c>
      <c r="D1854" t="s">
        <v>220</v>
      </c>
      <c r="E1854">
        <v>1959</v>
      </c>
      <c r="F1854">
        <v>6.23</v>
      </c>
      <c r="G1854">
        <v>37.76</v>
      </c>
      <c r="H1854" t="str">
        <f xml:space="preserve"> _01_data[[#This Row],[country]] &amp; _01_data[[#This Row],[year]]</f>
        <v>Chad1959</v>
      </c>
      <c r="V1854">
        <v>12</v>
      </c>
      <c r="W1854">
        <v>1961</v>
      </c>
      <c r="X1854" t="str">
        <v>Cambodia</v>
      </c>
      <c r="Y1854">
        <v>6.9640000000000004</v>
      </c>
      <c r="Z1854">
        <v>41.344000000000001</v>
      </c>
      <c r="AA1854" t="e">
        <v>#N/A</v>
      </c>
      <c r="AB1854" t="e">
        <v>#N/A</v>
      </c>
    </row>
    <row r="1855" spans="2:28">
      <c r="B1855" t="s">
        <v>39</v>
      </c>
      <c r="C1855" t="s">
        <v>4</v>
      </c>
      <c r="D1855" t="s">
        <v>226</v>
      </c>
      <c r="E1855">
        <v>1959</v>
      </c>
      <c r="F1855">
        <v>2.3530000000000002</v>
      </c>
      <c r="G1855">
        <v>70.635999999999996</v>
      </c>
      <c r="H1855" t="str">
        <f xml:space="preserve"> _01_data[[#This Row],[country]] &amp; _01_data[[#This Row],[year]]</f>
        <v>Channel Islands1959</v>
      </c>
      <c r="V1855">
        <v>13</v>
      </c>
      <c r="W1855">
        <v>1962</v>
      </c>
      <c r="X1855" t="str">
        <v>Cambodia</v>
      </c>
      <c r="Y1855">
        <v>6.9550000000000001</v>
      </c>
      <c r="Z1855">
        <v>41.512</v>
      </c>
      <c r="AA1855" t="e">
        <v>#N/A</v>
      </c>
      <c r="AB1855" t="e">
        <v>#N/A</v>
      </c>
    </row>
    <row r="1856" spans="2:28">
      <c r="B1856" t="s">
        <v>40</v>
      </c>
      <c r="C1856" t="s">
        <v>221</v>
      </c>
      <c r="D1856" t="s">
        <v>222</v>
      </c>
      <c r="E1856">
        <v>1959</v>
      </c>
      <c r="F1856">
        <v>5.5830000000000002</v>
      </c>
      <c r="G1856">
        <v>56.67</v>
      </c>
      <c r="H1856" t="str">
        <f xml:space="preserve"> _01_data[[#This Row],[country]] &amp; _01_data[[#This Row],[year]]</f>
        <v>Chile1959</v>
      </c>
      <c r="V1856">
        <v>14</v>
      </c>
      <c r="W1856">
        <v>1963</v>
      </c>
      <c r="X1856" t="str">
        <v>Cambodia</v>
      </c>
      <c r="Y1856">
        <v>6.9370000000000003</v>
      </c>
      <c r="Z1856">
        <v>41.707000000000001</v>
      </c>
      <c r="AA1856" t="e">
        <v>#N/A</v>
      </c>
      <c r="AB1856" t="e">
        <v>#N/A</v>
      </c>
    </row>
    <row r="1857" spans="2:28">
      <c r="B1857" t="s">
        <v>41</v>
      </c>
      <c r="C1857" t="s">
        <v>216</v>
      </c>
      <c r="D1857" t="s">
        <v>232</v>
      </c>
      <c r="E1857">
        <v>1959</v>
      </c>
      <c r="F1857">
        <v>4.266</v>
      </c>
      <c r="G1857">
        <v>38.40448</v>
      </c>
      <c r="H1857" t="str">
        <f xml:space="preserve"> _01_data[[#This Row],[country]] &amp; _01_data[[#This Row],[year]]</f>
        <v>China1959</v>
      </c>
      <c r="V1857">
        <v>15</v>
      </c>
      <c r="W1857">
        <v>1964</v>
      </c>
      <c r="X1857" t="str">
        <v>Cambodia</v>
      </c>
      <c r="Y1857">
        <v>6.9089999999999998</v>
      </c>
      <c r="Z1857">
        <v>41.9</v>
      </c>
      <c r="AA1857" t="e">
        <v>#N/A</v>
      </c>
      <c r="AB1857" t="e">
        <v>#N/A</v>
      </c>
    </row>
    <row r="1858" spans="2:28">
      <c r="B1858" t="s">
        <v>42</v>
      </c>
      <c r="C1858" t="s">
        <v>221</v>
      </c>
      <c r="D1858" t="s">
        <v>222</v>
      </c>
      <c r="E1858">
        <v>1959</v>
      </c>
      <c r="F1858">
        <v>6.8019999999999996</v>
      </c>
      <c r="G1858">
        <v>56.164999999999999</v>
      </c>
      <c r="H1858" t="str">
        <f xml:space="preserve"> _01_data[[#This Row],[country]] &amp; _01_data[[#This Row],[year]]</f>
        <v>Colombia1959</v>
      </c>
      <c r="V1858">
        <v>16</v>
      </c>
      <c r="W1858">
        <v>1965</v>
      </c>
      <c r="X1858" t="str">
        <v>Cambodia</v>
      </c>
      <c r="Y1858">
        <v>6.8680000000000003</v>
      </c>
      <c r="Z1858">
        <v>42.103000000000002</v>
      </c>
      <c r="AA1858" t="e">
        <v>#N/A</v>
      </c>
      <c r="AB1858" t="e">
        <v>#N/A</v>
      </c>
    </row>
    <row r="1859" spans="2:28">
      <c r="B1859" t="s">
        <v>43</v>
      </c>
      <c r="C1859" t="s">
        <v>6</v>
      </c>
      <c r="D1859" t="s">
        <v>231</v>
      </c>
      <c r="E1859">
        <v>1959</v>
      </c>
      <c r="F1859">
        <v>6.7249999999999996</v>
      </c>
      <c r="G1859">
        <v>43.054000000000002</v>
      </c>
      <c r="H1859" t="str">
        <f xml:space="preserve"> _01_data[[#This Row],[country]] &amp; _01_data[[#This Row],[year]]</f>
        <v>Comoros1959</v>
      </c>
      <c r="V1859">
        <v>17</v>
      </c>
      <c r="W1859">
        <v>1966</v>
      </c>
      <c r="X1859" t="str">
        <v>Cambodia</v>
      </c>
      <c r="Y1859">
        <v>6.8150000000000004</v>
      </c>
      <c r="Z1859">
        <v>42.332000000000001</v>
      </c>
      <c r="AA1859" t="e">
        <v>#N/A</v>
      </c>
      <c r="AB1859" t="e">
        <v>#N/A</v>
      </c>
    </row>
    <row r="1860" spans="2:28">
      <c r="B1860" t="s">
        <v>44</v>
      </c>
      <c r="C1860" t="s">
        <v>6</v>
      </c>
      <c r="D1860" t="s">
        <v>220</v>
      </c>
      <c r="E1860">
        <v>1959</v>
      </c>
      <c r="F1860">
        <v>5.99</v>
      </c>
      <c r="G1860">
        <v>40.878999999999998</v>
      </c>
      <c r="H1860" t="str">
        <f xml:space="preserve"> _01_data[[#This Row],[country]] &amp; _01_data[[#This Row],[year]]</f>
        <v>Congo Democratic Republic1959</v>
      </c>
      <c r="V1860">
        <v>18</v>
      </c>
      <c r="W1860">
        <v>1967</v>
      </c>
      <c r="X1860" t="str">
        <v>Cambodia</v>
      </c>
      <c r="Y1860">
        <v>6.7489999999999997</v>
      </c>
      <c r="Z1860">
        <v>42.537999999999997</v>
      </c>
      <c r="AA1860" t="e">
        <v>#N/A</v>
      </c>
      <c r="AB1860" t="e">
        <v>#N/A</v>
      </c>
    </row>
    <row r="1861" spans="2:28">
      <c r="B1861" t="s">
        <v>45</v>
      </c>
      <c r="C1861" t="s">
        <v>6</v>
      </c>
      <c r="D1861" t="s">
        <v>220</v>
      </c>
      <c r="E1861">
        <v>1959</v>
      </c>
      <c r="F1861">
        <v>5.84</v>
      </c>
      <c r="G1861">
        <v>47.935000000000002</v>
      </c>
      <c r="H1861" t="str">
        <f xml:space="preserve"> _01_data[[#This Row],[country]] &amp; _01_data[[#This Row],[year]]</f>
        <v>Congo Republic1959</v>
      </c>
      <c r="V1861">
        <v>19</v>
      </c>
      <c r="W1861">
        <v>1968</v>
      </c>
      <c r="X1861" t="str">
        <v>Cambodia</v>
      </c>
      <c r="Y1861">
        <v>6.6719999999999997</v>
      </c>
      <c r="Z1861">
        <v>42.621000000000002</v>
      </c>
      <c r="AA1861" t="e">
        <v>#N/A</v>
      </c>
      <c r="AB1861" t="e">
        <v>#N/A</v>
      </c>
    </row>
    <row r="1862" spans="2:28">
      <c r="B1862" t="s">
        <v>46</v>
      </c>
      <c r="C1862" t="s">
        <v>221</v>
      </c>
      <c r="D1862" t="s">
        <v>227</v>
      </c>
      <c r="E1862">
        <v>1959</v>
      </c>
      <c r="F1862">
        <v>7.282</v>
      </c>
      <c r="G1862">
        <v>61.023000000000003</v>
      </c>
      <c r="H1862" t="str">
        <f xml:space="preserve"> _01_data[[#This Row],[country]] &amp; _01_data[[#This Row],[year]]</f>
        <v>Costa Rica1959</v>
      </c>
      <c r="V1862">
        <v>20</v>
      </c>
      <c r="W1862">
        <v>1969</v>
      </c>
      <c r="X1862" t="str">
        <v>Cambodia</v>
      </c>
      <c r="Y1862">
        <v>6.5830000000000002</v>
      </c>
      <c r="Z1862">
        <v>42.46</v>
      </c>
      <c r="AA1862" t="e">
        <v>#N/A</v>
      </c>
      <c r="AB1862" t="e">
        <v>#N/A</v>
      </c>
    </row>
    <row r="1863" spans="2:28">
      <c r="B1863" t="s">
        <v>47</v>
      </c>
      <c r="C1863" t="s">
        <v>6</v>
      </c>
      <c r="D1863" t="s">
        <v>228</v>
      </c>
      <c r="E1863">
        <v>1959</v>
      </c>
      <c r="F1863">
        <v>7.274</v>
      </c>
      <c r="G1863">
        <v>36.167000000000002</v>
      </c>
      <c r="H1863" t="str">
        <f xml:space="preserve"> _01_data[[#This Row],[country]] &amp; _01_data[[#This Row],[year]]</f>
        <v>Cote d'Ivoire1959</v>
      </c>
      <c r="V1863">
        <v>21</v>
      </c>
      <c r="W1863">
        <v>1970</v>
      </c>
      <c r="X1863" t="str">
        <v>Cambodia</v>
      </c>
      <c r="Y1863">
        <v>6.4749999999999996</v>
      </c>
      <c r="Z1863">
        <v>41.661999999999999</v>
      </c>
      <c r="AA1863" t="e">
        <v>#N/A</v>
      </c>
      <c r="AB1863" t="e">
        <v>#N/A</v>
      </c>
    </row>
    <row r="1864" spans="2:28">
      <c r="B1864" t="s">
        <v>48</v>
      </c>
      <c r="C1864" t="s">
        <v>4</v>
      </c>
      <c r="D1864" t="s">
        <v>218</v>
      </c>
      <c r="E1864">
        <v>1959</v>
      </c>
      <c r="F1864">
        <v>2.3650000000000002</v>
      </c>
      <c r="G1864">
        <v>64.313000000000002</v>
      </c>
      <c r="H1864" t="str">
        <f xml:space="preserve"> _01_data[[#This Row],[country]] &amp; _01_data[[#This Row],[year]]</f>
        <v>Croatia1959</v>
      </c>
      <c r="V1864">
        <v>22</v>
      </c>
      <c r="W1864">
        <v>1971</v>
      </c>
      <c r="X1864" t="str">
        <v>Cambodia</v>
      </c>
      <c r="Y1864">
        <v>6.3380000000000001</v>
      </c>
      <c r="Z1864">
        <v>39.767000000000003</v>
      </c>
      <c r="AA1864" t="e">
        <v>#N/A</v>
      </c>
      <c r="AB1864" t="e">
        <v>#N/A</v>
      </c>
    </row>
    <row r="1865" spans="2:28">
      <c r="B1865" t="s">
        <v>49</v>
      </c>
      <c r="C1865" t="s">
        <v>221</v>
      </c>
      <c r="D1865" t="s">
        <v>224</v>
      </c>
      <c r="E1865">
        <v>1959</v>
      </c>
      <c r="F1865">
        <v>4.0010000000000003</v>
      </c>
      <c r="G1865">
        <v>63.231000000000002</v>
      </c>
      <c r="H1865" t="str">
        <f xml:space="preserve"> _01_data[[#This Row],[country]] &amp; _01_data[[#This Row],[year]]</f>
        <v>Cuba1959</v>
      </c>
      <c r="V1865">
        <v>23</v>
      </c>
      <c r="W1865">
        <v>1972</v>
      </c>
      <c r="X1865" t="str">
        <v>Cambodia</v>
      </c>
      <c r="Y1865">
        <v>6.173</v>
      </c>
      <c r="Z1865">
        <v>36.682000000000002</v>
      </c>
      <c r="AA1865" t="e">
        <v>#N/A</v>
      </c>
      <c r="AB1865" t="e">
        <v>#N/A</v>
      </c>
    </row>
    <row r="1866" spans="2:28">
      <c r="B1866" t="s">
        <v>50</v>
      </c>
      <c r="C1866" t="s">
        <v>4</v>
      </c>
      <c r="D1866" t="s">
        <v>218</v>
      </c>
      <c r="E1866">
        <v>1959</v>
      </c>
      <c r="F1866">
        <v>3.5139999999999998</v>
      </c>
      <c r="G1866">
        <v>69.277000000000001</v>
      </c>
      <c r="H1866" t="str">
        <f xml:space="preserve"> _01_data[[#This Row],[country]] &amp; _01_data[[#This Row],[year]]</f>
        <v>Cyprus1959</v>
      </c>
      <c r="V1866">
        <v>24</v>
      </c>
      <c r="W1866">
        <v>1973</v>
      </c>
      <c r="X1866" t="str">
        <v>Cambodia</v>
      </c>
      <c r="Y1866">
        <v>5.9880000000000004</v>
      </c>
      <c r="Z1866">
        <v>32.591000000000001</v>
      </c>
      <c r="AA1866" t="e">
        <v>#N/A</v>
      </c>
      <c r="AB1866" t="e">
        <v>#N/A</v>
      </c>
    </row>
    <row r="1867" spans="2:28">
      <c r="B1867" t="s">
        <v>51</v>
      </c>
      <c r="C1867" t="s">
        <v>4</v>
      </c>
      <c r="D1867" t="s">
        <v>218</v>
      </c>
      <c r="E1867">
        <v>1959</v>
      </c>
      <c r="F1867">
        <v>2.3359999999999999</v>
      </c>
      <c r="G1867">
        <v>69.92</v>
      </c>
      <c r="H1867" t="str">
        <f xml:space="preserve"> _01_data[[#This Row],[country]] &amp; _01_data[[#This Row],[year]]</f>
        <v>Czech Republic1959</v>
      </c>
      <c r="V1867">
        <v>25</v>
      </c>
      <c r="W1867">
        <v>1974</v>
      </c>
      <c r="X1867" t="str">
        <v>Cambodia</v>
      </c>
      <c r="Y1867">
        <v>5.7949999999999999</v>
      </c>
      <c r="Z1867">
        <v>27.882999999999999</v>
      </c>
      <c r="AA1867" t="e">
        <v>#N/A</v>
      </c>
      <c r="AB1867" t="e">
        <v>#N/A</v>
      </c>
    </row>
    <row r="1868" spans="2:28">
      <c r="B1868" t="s">
        <v>52</v>
      </c>
      <c r="C1868" t="s">
        <v>4</v>
      </c>
      <c r="D1868" t="s">
        <v>226</v>
      </c>
      <c r="E1868">
        <v>1959</v>
      </c>
      <c r="F1868">
        <v>2.4940000000000002</v>
      </c>
      <c r="G1868">
        <v>72.22</v>
      </c>
      <c r="H1868" t="str">
        <f xml:space="preserve"> _01_data[[#This Row],[country]] &amp; _01_data[[#This Row],[year]]</f>
        <v>Denmark1959</v>
      </c>
      <c r="V1868">
        <v>26</v>
      </c>
      <c r="W1868">
        <v>1975</v>
      </c>
      <c r="X1868" t="str">
        <v>Cambodia</v>
      </c>
      <c r="Y1868">
        <v>5.6219999999999999</v>
      </c>
      <c r="Z1868">
        <v>23.419</v>
      </c>
      <c r="AA1868" t="e">
        <v>#N/A</v>
      </c>
      <c r="AB1868" t="e">
        <v>#N/A</v>
      </c>
    </row>
    <row r="1869" spans="2:28">
      <c r="B1869" t="s">
        <v>53</v>
      </c>
      <c r="C1869" t="s">
        <v>6</v>
      </c>
      <c r="D1869" t="s">
        <v>231</v>
      </c>
      <c r="E1869">
        <v>1959</v>
      </c>
      <c r="F1869">
        <v>6.43</v>
      </c>
      <c r="G1869">
        <v>43.603999999999999</v>
      </c>
      <c r="H1869" t="str">
        <f xml:space="preserve"> _01_data[[#This Row],[country]] &amp; _01_data[[#This Row],[year]]</f>
        <v>Djibouti1959</v>
      </c>
      <c r="V1869">
        <v>27</v>
      </c>
      <c r="W1869">
        <v>1976</v>
      </c>
      <c r="X1869" t="str">
        <v>Cambodia</v>
      </c>
      <c r="Y1869">
        <v>5.4980000000000002</v>
      </c>
      <c r="Z1869">
        <v>20.260000000000002</v>
      </c>
      <c r="AA1869" t="e">
        <v>#N/A</v>
      </c>
      <c r="AB1869" t="e">
        <v>#N/A</v>
      </c>
    </row>
    <row r="1870" spans="2:28">
      <c r="B1870" t="s">
        <v>54</v>
      </c>
      <c r="C1870" t="s">
        <v>221</v>
      </c>
      <c r="D1870" t="s">
        <v>224</v>
      </c>
      <c r="E1870">
        <v>1959</v>
      </c>
      <c r="F1870">
        <v>7.6070000000000002</v>
      </c>
      <c r="G1870">
        <v>51.042999999999999</v>
      </c>
      <c r="H1870" t="str">
        <f xml:space="preserve"> _01_data[[#This Row],[country]] &amp; _01_data[[#This Row],[year]]</f>
        <v>Dominican Republic1959</v>
      </c>
      <c r="V1870">
        <v>28</v>
      </c>
      <c r="W1870">
        <v>1977</v>
      </c>
      <c r="X1870" t="str">
        <v>Cambodia</v>
      </c>
      <c r="Y1870">
        <v>5.4409999999999998</v>
      </c>
      <c r="Z1870">
        <v>19.138000000000002</v>
      </c>
      <c r="AA1870" t="e">
        <v>#N/A</v>
      </c>
      <c r="AB1870" t="e">
        <v>#N/A</v>
      </c>
    </row>
    <row r="1871" spans="2:28">
      <c r="B1871" t="s">
        <v>55</v>
      </c>
      <c r="C1871" t="s">
        <v>221</v>
      </c>
      <c r="D1871" t="s">
        <v>222</v>
      </c>
      <c r="E1871">
        <v>1959</v>
      </c>
      <c r="F1871">
        <v>6.7030000000000003</v>
      </c>
      <c r="G1871">
        <v>52.481000000000002</v>
      </c>
      <c r="H1871" t="str">
        <f xml:space="preserve"> _01_data[[#This Row],[country]] &amp; _01_data[[#This Row],[year]]</f>
        <v>Ecuador1959</v>
      </c>
      <c r="V1871">
        <v>29</v>
      </c>
      <c r="W1871">
        <v>1978</v>
      </c>
      <c r="X1871" t="str">
        <v>Cambodia</v>
      </c>
      <c r="Y1871">
        <v>5.4589999999999996</v>
      </c>
      <c r="Z1871">
        <v>20.411999999999999</v>
      </c>
      <c r="AA1871" t="e">
        <v>#N/A</v>
      </c>
      <c r="AB1871" t="e">
        <v>#N/A</v>
      </c>
    </row>
    <row r="1872" spans="2:28">
      <c r="B1872" t="s">
        <v>56</v>
      </c>
      <c r="C1872" t="s">
        <v>6</v>
      </c>
      <c r="D1872" t="s">
        <v>219</v>
      </c>
      <c r="E1872">
        <v>1959</v>
      </c>
      <c r="F1872">
        <v>6.6470000000000002</v>
      </c>
      <c r="G1872">
        <v>47.448</v>
      </c>
      <c r="H1872" t="str">
        <f xml:space="preserve"> _01_data[[#This Row],[country]] &amp; _01_data[[#This Row],[year]]</f>
        <v>Egypt1959</v>
      </c>
      <c r="V1872">
        <v>30</v>
      </c>
      <c r="W1872">
        <v>1979</v>
      </c>
      <c r="X1872" t="str">
        <v>Cambodia</v>
      </c>
      <c r="Y1872">
        <v>5.5449999999999999</v>
      </c>
      <c r="Z1872">
        <v>24.018999999999998</v>
      </c>
      <c r="AA1872" t="e">
        <v>#N/A</v>
      </c>
      <c r="AB1872" t="e">
        <v>#N/A</v>
      </c>
    </row>
    <row r="1873" spans="2:28">
      <c r="B1873" t="s">
        <v>57</v>
      </c>
      <c r="C1873" t="s">
        <v>221</v>
      </c>
      <c r="D1873" t="s">
        <v>227</v>
      </c>
      <c r="E1873">
        <v>1959</v>
      </c>
      <c r="F1873">
        <v>6.6920000000000002</v>
      </c>
      <c r="G1873">
        <v>50.536999999999999</v>
      </c>
      <c r="H1873" t="str">
        <f xml:space="preserve"> _01_data[[#This Row],[country]] &amp; _01_data[[#This Row],[year]]</f>
        <v>El Salvador1959</v>
      </c>
      <c r="V1873">
        <v>31</v>
      </c>
      <c r="W1873">
        <v>1980</v>
      </c>
      <c r="X1873" t="str">
        <v>Cambodia</v>
      </c>
      <c r="Y1873">
        <v>5.6849999999999996</v>
      </c>
      <c r="Z1873">
        <v>29.437999999999999</v>
      </c>
      <c r="AA1873" t="e">
        <v>#N/A</v>
      </c>
      <c r="AB1873" t="e">
        <v>#N/A</v>
      </c>
    </row>
    <row r="1874" spans="2:28">
      <c r="B1874" t="s">
        <v>58</v>
      </c>
      <c r="C1874" t="s">
        <v>6</v>
      </c>
      <c r="D1874" t="s">
        <v>220</v>
      </c>
      <c r="E1874">
        <v>1959</v>
      </c>
      <c r="F1874">
        <v>5.4980000000000002</v>
      </c>
      <c r="G1874">
        <v>36.439</v>
      </c>
      <c r="H1874" t="str">
        <f xml:space="preserve"> _01_data[[#This Row],[country]] &amp; _01_data[[#This Row],[year]]</f>
        <v>Equatorial Guinea1959</v>
      </c>
      <c r="V1874">
        <v>32</v>
      </c>
      <c r="W1874">
        <v>1981</v>
      </c>
      <c r="X1874" t="str">
        <v>Cambodia</v>
      </c>
      <c r="Y1874">
        <v>5.85</v>
      </c>
      <c r="Z1874">
        <v>35.787999999999997</v>
      </c>
      <c r="AA1874" t="e">
        <v>#N/A</v>
      </c>
      <c r="AB1874" t="e">
        <v>#N/A</v>
      </c>
    </row>
    <row r="1875" spans="2:28">
      <c r="B1875" t="s">
        <v>59</v>
      </c>
      <c r="C1875" t="s">
        <v>6</v>
      </c>
      <c r="D1875" t="s">
        <v>231</v>
      </c>
      <c r="E1875">
        <v>1959</v>
      </c>
      <c r="F1875">
        <v>6.9279999999999999</v>
      </c>
      <c r="G1875">
        <v>37.148000000000003</v>
      </c>
      <c r="H1875" t="str">
        <f xml:space="preserve"> _01_data[[#This Row],[country]] &amp; _01_data[[#This Row],[year]]</f>
        <v>Eritrea1959</v>
      </c>
      <c r="V1875">
        <v>33</v>
      </c>
      <c r="W1875">
        <v>1982</v>
      </c>
      <c r="X1875" t="str">
        <v>Cambodia</v>
      </c>
      <c r="Y1875">
        <v>6.008</v>
      </c>
      <c r="Z1875">
        <v>41.965000000000003</v>
      </c>
      <c r="AA1875" t="e">
        <v>#N/A</v>
      </c>
      <c r="AB1875" t="e">
        <v>#N/A</v>
      </c>
    </row>
    <row r="1876" spans="2:28">
      <c r="B1876" t="s">
        <v>60</v>
      </c>
      <c r="C1876" t="s">
        <v>4</v>
      </c>
      <c r="D1876" t="s">
        <v>218</v>
      </c>
      <c r="E1876">
        <v>1959</v>
      </c>
      <c r="F1876">
        <v>1.964</v>
      </c>
      <c r="G1876">
        <v>68.64</v>
      </c>
      <c r="H1876" t="str">
        <f xml:space="preserve"> _01_data[[#This Row],[country]] &amp; _01_data[[#This Row],[year]]</f>
        <v>Estonia1959</v>
      </c>
      <c r="V1876">
        <v>34</v>
      </c>
      <c r="W1876">
        <v>1983</v>
      </c>
      <c r="X1876" t="str">
        <v>Cambodia</v>
      </c>
      <c r="Y1876">
        <v>6.13</v>
      </c>
      <c r="Z1876">
        <v>47.104999999999997</v>
      </c>
      <c r="AA1876" t="e">
        <v>#N/A</v>
      </c>
      <c r="AB1876" t="e">
        <v>#N/A</v>
      </c>
    </row>
    <row r="1877" spans="2:28">
      <c r="B1877" t="s">
        <v>61</v>
      </c>
      <c r="C1877" t="s">
        <v>6</v>
      </c>
      <c r="D1877" t="s">
        <v>231</v>
      </c>
      <c r="E1877">
        <v>1959</v>
      </c>
      <c r="F1877">
        <v>6.8860000000000001</v>
      </c>
      <c r="G1877">
        <v>37.741999999999997</v>
      </c>
      <c r="H1877" t="str">
        <f xml:space="preserve"> _01_data[[#This Row],[country]] &amp; _01_data[[#This Row],[year]]</f>
        <v>Ethiopia1959</v>
      </c>
      <c r="V1877">
        <v>35</v>
      </c>
      <c r="W1877">
        <v>1984</v>
      </c>
      <c r="X1877" t="str">
        <v>Cambodia</v>
      </c>
      <c r="Y1877">
        <v>6.2</v>
      </c>
      <c r="Z1877">
        <v>50.841000000000001</v>
      </c>
      <c r="AA1877" t="e">
        <v>#N/A</v>
      </c>
      <c r="AB1877" t="e">
        <v>#N/A</v>
      </c>
    </row>
    <row r="1878" spans="2:28">
      <c r="B1878" t="s">
        <v>62</v>
      </c>
      <c r="C1878" t="s">
        <v>225</v>
      </c>
      <c r="D1878" t="s">
        <v>225</v>
      </c>
      <c r="E1878">
        <v>1959</v>
      </c>
      <c r="F1878">
        <v>6.6159999999999997</v>
      </c>
      <c r="G1878">
        <v>55.417999999999999</v>
      </c>
      <c r="H1878" t="str">
        <f xml:space="preserve"> _01_data[[#This Row],[country]] &amp; _01_data[[#This Row],[year]]</f>
        <v>Fiji1959</v>
      </c>
      <c r="V1878">
        <v>36</v>
      </c>
      <c r="W1878">
        <v>1985</v>
      </c>
      <c r="X1878" t="str">
        <v>Cambodia</v>
      </c>
      <c r="Y1878">
        <v>6.21</v>
      </c>
      <c r="Z1878">
        <v>53.067</v>
      </c>
      <c r="AA1878" t="e">
        <v>#N/A</v>
      </c>
      <c r="AB1878" t="e">
        <v>#N/A</v>
      </c>
    </row>
    <row r="1879" spans="2:28">
      <c r="B1879" t="s">
        <v>63</v>
      </c>
      <c r="C1879" t="s">
        <v>4</v>
      </c>
      <c r="D1879" t="s">
        <v>226</v>
      </c>
      <c r="E1879">
        <v>1959</v>
      </c>
      <c r="F1879">
        <v>2.75</v>
      </c>
      <c r="G1879">
        <v>68.81</v>
      </c>
      <c r="H1879" t="str">
        <f xml:space="preserve"> _01_data[[#This Row],[country]] &amp; _01_data[[#This Row],[year]]</f>
        <v>Finland1959</v>
      </c>
      <c r="V1879">
        <v>37</v>
      </c>
      <c r="W1879">
        <v>1986</v>
      </c>
      <c r="X1879" t="str">
        <v>Cambodia</v>
      </c>
      <c r="Y1879">
        <v>6.16</v>
      </c>
      <c r="Z1879">
        <v>54.006</v>
      </c>
      <c r="AA1879" t="e">
        <v>#N/A</v>
      </c>
      <c r="AB1879" t="e">
        <v>#N/A</v>
      </c>
    </row>
    <row r="1880" spans="2:28">
      <c r="B1880" t="s">
        <v>64</v>
      </c>
      <c r="C1880" t="s">
        <v>4</v>
      </c>
      <c r="D1880" t="s">
        <v>226</v>
      </c>
      <c r="E1880">
        <v>1959</v>
      </c>
      <c r="F1880">
        <v>2.7440000000000002</v>
      </c>
      <c r="G1880">
        <v>70.19</v>
      </c>
      <c r="H1880" t="str">
        <f xml:space="preserve"> _01_data[[#This Row],[country]] &amp; _01_data[[#This Row],[year]]</f>
        <v>France1959</v>
      </c>
      <c r="V1880">
        <v>38</v>
      </c>
      <c r="W1880">
        <v>1987</v>
      </c>
      <c r="X1880" t="str">
        <v>Cambodia</v>
      </c>
      <c r="Y1880">
        <v>6.0650000000000004</v>
      </c>
      <c r="Z1880">
        <v>54.277999999999999</v>
      </c>
      <c r="AA1880" t="e">
        <v>#N/A</v>
      </c>
      <c r="AB1880" t="e">
        <v>#N/A</v>
      </c>
    </row>
    <row r="1881" spans="2:28">
      <c r="B1881" t="s">
        <v>65</v>
      </c>
      <c r="C1881" t="s">
        <v>221</v>
      </c>
      <c r="D1881" t="s">
        <v>222</v>
      </c>
      <c r="E1881">
        <v>1959</v>
      </c>
      <c r="F1881">
        <v>4.9450000000000003</v>
      </c>
      <c r="G1881">
        <v>56.999000000000002</v>
      </c>
      <c r="H1881" t="str">
        <f xml:space="preserve"> _01_data[[#This Row],[country]] &amp; _01_data[[#This Row],[year]]</f>
        <v>French Guiana1959</v>
      </c>
      <c r="V1881">
        <v>39</v>
      </c>
      <c r="W1881">
        <v>1988</v>
      </c>
      <c r="X1881" t="str">
        <v>Cambodia</v>
      </c>
      <c r="Y1881">
        <v>5.9409999999999998</v>
      </c>
      <c r="Z1881">
        <v>54.404000000000003</v>
      </c>
      <c r="AA1881" t="e">
        <v>#N/A</v>
      </c>
      <c r="AB1881" t="e">
        <v>#N/A</v>
      </c>
    </row>
    <row r="1882" spans="2:28">
      <c r="B1882" t="s">
        <v>66</v>
      </c>
      <c r="C1882" t="s">
        <v>225</v>
      </c>
      <c r="D1882" t="s">
        <v>225</v>
      </c>
      <c r="E1882">
        <v>1959</v>
      </c>
      <c r="F1882">
        <v>5.7389999999999999</v>
      </c>
      <c r="G1882">
        <v>55.781999999999996</v>
      </c>
      <c r="H1882" t="str">
        <f xml:space="preserve"> _01_data[[#This Row],[country]] &amp; _01_data[[#This Row],[year]]</f>
        <v>French Polynesia1959</v>
      </c>
      <c r="V1882">
        <v>40</v>
      </c>
      <c r="W1882">
        <v>1989</v>
      </c>
      <c r="X1882" t="str">
        <v>Cambodia</v>
      </c>
      <c r="Y1882">
        <v>5.7919999999999998</v>
      </c>
      <c r="Z1882">
        <v>54.570999999999998</v>
      </c>
      <c r="AA1882" t="e">
        <v>#N/A</v>
      </c>
      <c r="AB1882" t="e">
        <v>#N/A</v>
      </c>
    </row>
    <row r="1883" spans="2:28">
      <c r="B1883" t="s">
        <v>67</v>
      </c>
      <c r="C1883" t="s">
        <v>6</v>
      </c>
      <c r="D1883" t="s">
        <v>220</v>
      </c>
      <c r="E1883">
        <v>1959</v>
      </c>
      <c r="F1883">
        <v>4.3079999999999998</v>
      </c>
      <c r="G1883">
        <v>39.273000000000003</v>
      </c>
      <c r="H1883" t="str">
        <f xml:space="preserve"> _01_data[[#This Row],[country]] &amp; _01_data[[#This Row],[year]]</f>
        <v>Gabon1959</v>
      </c>
      <c r="V1883">
        <v>41</v>
      </c>
      <c r="W1883">
        <v>1990</v>
      </c>
      <c r="X1883" t="str">
        <v>Cambodia</v>
      </c>
      <c r="Y1883">
        <v>5.6230000000000002</v>
      </c>
      <c r="Z1883">
        <v>54.896000000000001</v>
      </c>
      <c r="AA1883" t="e">
        <v>#N/A</v>
      </c>
      <c r="AB1883" t="e">
        <v>#N/A</v>
      </c>
    </row>
    <row r="1884" spans="2:28">
      <c r="B1884" t="s">
        <v>68</v>
      </c>
      <c r="C1884" t="s">
        <v>6</v>
      </c>
      <c r="D1884" t="s">
        <v>228</v>
      </c>
      <c r="E1884">
        <v>1959</v>
      </c>
      <c r="F1884">
        <v>5.5270000000000001</v>
      </c>
      <c r="G1884">
        <v>31.79</v>
      </c>
      <c r="H1884" t="str">
        <f xml:space="preserve"> _01_data[[#This Row],[country]] &amp; _01_data[[#This Row],[year]]</f>
        <v>Gambia1959</v>
      </c>
      <c r="V1884">
        <v>42</v>
      </c>
      <c r="W1884">
        <v>1991</v>
      </c>
      <c r="X1884" t="str">
        <v>Cambodia</v>
      </c>
      <c r="Y1884">
        <v>5.4379999999999997</v>
      </c>
      <c r="Z1884">
        <v>55.404000000000003</v>
      </c>
      <c r="AA1884" t="e">
        <v>#N/A</v>
      </c>
      <c r="AB1884" t="e">
        <v>#N/A</v>
      </c>
    </row>
    <row r="1885" spans="2:28">
      <c r="B1885" t="s">
        <v>69</v>
      </c>
      <c r="C1885" t="s">
        <v>4</v>
      </c>
      <c r="D1885" t="s">
        <v>223</v>
      </c>
      <c r="E1885">
        <v>1959</v>
      </c>
      <c r="F1885">
        <v>2.9529999999999998</v>
      </c>
      <c r="G1885">
        <v>63.247</v>
      </c>
      <c r="H1885" t="str">
        <f xml:space="preserve"> _01_data[[#This Row],[country]] &amp; _01_data[[#This Row],[year]]</f>
        <v>Georgia1959</v>
      </c>
      <c r="V1885">
        <v>43</v>
      </c>
      <c r="W1885">
        <v>1992</v>
      </c>
      <c r="X1885" t="str">
        <v>Cambodia</v>
      </c>
      <c r="Y1885">
        <v>5.24</v>
      </c>
      <c r="Z1885">
        <v>55.993000000000002</v>
      </c>
      <c r="AA1885" t="e">
        <v>#N/A</v>
      </c>
      <c r="AB1885" t="e">
        <v>#N/A</v>
      </c>
    </row>
    <row r="1886" spans="2:28">
      <c r="B1886" t="s">
        <v>70</v>
      </c>
      <c r="C1886" t="s">
        <v>4</v>
      </c>
      <c r="D1886" t="s">
        <v>226</v>
      </c>
      <c r="E1886">
        <v>1959</v>
      </c>
      <c r="F1886">
        <v>2.3679999999999999</v>
      </c>
      <c r="G1886">
        <v>69.539000000000001</v>
      </c>
      <c r="H1886" t="str">
        <f xml:space="preserve"> _01_data[[#This Row],[country]] &amp; _01_data[[#This Row],[year]]</f>
        <v>Germany1959</v>
      </c>
      <c r="V1886">
        <v>44</v>
      </c>
      <c r="W1886">
        <v>1993</v>
      </c>
      <c r="X1886" t="str">
        <v>Cambodia</v>
      </c>
      <c r="Y1886">
        <v>5.0330000000000004</v>
      </c>
      <c r="Z1886">
        <v>56.591999999999999</v>
      </c>
      <c r="AA1886" t="e">
        <v>#N/A</v>
      </c>
      <c r="AB1886" t="e">
        <v>#N/A</v>
      </c>
    </row>
    <row r="1887" spans="2:28">
      <c r="B1887" t="s">
        <v>71</v>
      </c>
      <c r="C1887" t="s">
        <v>6</v>
      </c>
      <c r="D1887" t="s">
        <v>228</v>
      </c>
      <c r="E1887">
        <v>1959</v>
      </c>
      <c r="F1887">
        <v>6.7069999999999999</v>
      </c>
      <c r="G1887">
        <v>45.390999999999998</v>
      </c>
      <c r="H1887" t="str">
        <f xml:space="preserve"> _01_data[[#This Row],[country]] &amp; _01_data[[#This Row],[year]]</f>
        <v>Ghana1959</v>
      </c>
      <c r="V1887">
        <v>45</v>
      </c>
      <c r="W1887">
        <v>1994</v>
      </c>
      <c r="X1887" t="str">
        <v>Cambodia</v>
      </c>
      <c r="Y1887">
        <v>4.8250000000000002</v>
      </c>
      <c r="Z1887">
        <v>57.219000000000001</v>
      </c>
      <c r="AA1887" t="e">
        <v>#N/A</v>
      </c>
      <c r="AB1887" t="e">
        <v>#N/A</v>
      </c>
    </row>
    <row r="1888" spans="2:28">
      <c r="B1888" t="s">
        <v>72</v>
      </c>
      <c r="C1888" t="s">
        <v>4</v>
      </c>
      <c r="D1888" t="s">
        <v>218</v>
      </c>
      <c r="E1888">
        <v>1959</v>
      </c>
      <c r="F1888">
        <v>2.2330000000000001</v>
      </c>
      <c r="G1888">
        <v>67.831000000000003</v>
      </c>
      <c r="H1888" t="str">
        <f xml:space="preserve"> _01_data[[#This Row],[country]] &amp; _01_data[[#This Row],[year]]</f>
        <v>Greece1959</v>
      </c>
      <c r="V1888">
        <v>46</v>
      </c>
      <c r="W1888">
        <v>1995</v>
      </c>
      <c r="X1888" t="str">
        <v>Cambodia</v>
      </c>
      <c r="Y1888">
        <v>4.62</v>
      </c>
      <c r="Z1888">
        <v>57.89</v>
      </c>
      <c r="AA1888" t="e">
        <v>#N/A</v>
      </c>
      <c r="AB1888" t="e">
        <v>#N/A</v>
      </c>
    </row>
    <row r="1889" spans="2:28">
      <c r="B1889" t="s">
        <v>73</v>
      </c>
      <c r="C1889" t="s">
        <v>221</v>
      </c>
      <c r="D1889" t="s">
        <v>224</v>
      </c>
      <c r="E1889">
        <v>1959</v>
      </c>
      <c r="F1889">
        <v>6.7919999999999998</v>
      </c>
      <c r="G1889">
        <v>59.619</v>
      </c>
      <c r="H1889" t="str">
        <f xml:space="preserve"> _01_data[[#This Row],[country]] &amp; _01_data[[#This Row],[year]]</f>
        <v>Grenada1959</v>
      </c>
      <c r="V1889">
        <v>47</v>
      </c>
      <c r="W1889">
        <v>1996</v>
      </c>
      <c r="X1889" t="str">
        <v>Cambodia</v>
      </c>
      <c r="Y1889">
        <v>4.423</v>
      </c>
      <c r="Z1889">
        <v>58.616</v>
      </c>
      <c r="AA1889" t="e">
        <v>#N/A</v>
      </c>
      <c r="AB1889" t="e">
        <v>#N/A</v>
      </c>
    </row>
    <row r="1890" spans="2:28">
      <c r="B1890" t="s">
        <v>74</v>
      </c>
      <c r="C1890" t="s">
        <v>221</v>
      </c>
      <c r="D1890" t="s">
        <v>224</v>
      </c>
      <c r="E1890">
        <v>1959</v>
      </c>
      <c r="F1890">
        <v>5.6390000000000002</v>
      </c>
      <c r="G1890">
        <v>58.238</v>
      </c>
      <c r="H1890" t="str">
        <f xml:space="preserve"> _01_data[[#This Row],[country]] &amp; _01_data[[#This Row],[year]]</f>
        <v>Guadeloupe1959</v>
      </c>
      <c r="V1890">
        <v>48</v>
      </c>
      <c r="W1890">
        <v>1997</v>
      </c>
      <c r="X1890" t="str">
        <v>Cambodia</v>
      </c>
      <c r="Y1890">
        <v>4.2359999999999998</v>
      </c>
      <c r="Z1890">
        <v>59.395000000000003</v>
      </c>
      <c r="AA1890" t="e">
        <v>#N/A</v>
      </c>
      <c r="AB1890" t="e">
        <v>#N/A</v>
      </c>
    </row>
    <row r="1891" spans="2:28">
      <c r="B1891" t="s">
        <v>75</v>
      </c>
      <c r="C1891" t="s">
        <v>225</v>
      </c>
      <c r="D1891" t="s">
        <v>225</v>
      </c>
      <c r="E1891">
        <v>1959</v>
      </c>
      <c r="F1891">
        <v>6.0110000000000001</v>
      </c>
      <c r="G1891">
        <v>60.454999999999998</v>
      </c>
      <c r="H1891" t="str">
        <f xml:space="preserve"> _01_data[[#This Row],[country]] &amp; _01_data[[#This Row],[year]]</f>
        <v>Guam1959</v>
      </c>
      <c r="V1891">
        <v>49</v>
      </c>
      <c r="W1891">
        <v>1998</v>
      </c>
      <c r="X1891" t="str">
        <v>Cambodia</v>
      </c>
      <c r="Y1891">
        <v>4.0590000000000002</v>
      </c>
      <c r="Z1891">
        <v>60.223999999999997</v>
      </c>
      <c r="AA1891" t="e">
        <v>#N/A</v>
      </c>
      <c r="AB1891" t="e">
        <v>#N/A</v>
      </c>
    </row>
    <row r="1892" spans="2:28">
      <c r="B1892" t="s">
        <v>76</v>
      </c>
      <c r="C1892" t="s">
        <v>221</v>
      </c>
      <c r="D1892" t="s">
        <v>227</v>
      </c>
      <c r="E1892">
        <v>1959</v>
      </c>
      <c r="F1892">
        <v>6.5579999999999998</v>
      </c>
      <c r="G1892">
        <v>44.978000000000002</v>
      </c>
      <c r="H1892" t="str">
        <f xml:space="preserve"> _01_data[[#This Row],[country]] &amp; _01_data[[#This Row],[year]]</f>
        <v>Guatemala1959</v>
      </c>
      <c r="V1892">
        <v>50</v>
      </c>
      <c r="W1892">
        <v>1999</v>
      </c>
      <c r="X1892" t="str">
        <v>Cambodia</v>
      </c>
      <c r="Y1892">
        <v>3.8959999999999999</v>
      </c>
      <c r="Z1892">
        <v>61.1</v>
      </c>
      <c r="AA1892" t="e">
        <v>#N/A</v>
      </c>
      <c r="AB1892" t="e">
        <v>#N/A</v>
      </c>
    </row>
    <row r="1893" spans="2:28">
      <c r="B1893" t="s">
        <v>77</v>
      </c>
      <c r="C1893" t="s">
        <v>6</v>
      </c>
      <c r="D1893" t="s">
        <v>228</v>
      </c>
      <c r="E1893">
        <v>1959</v>
      </c>
      <c r="F1893">
        <v>6.0890000000000004</v>
      </c>
      <c r="G1893">
        <v>34.679000000000002</v>
      </c>
      <c r="H1893" t="str">
        <f xml:space="preserve"> _01_data[[#This Row],[country]] &amp; _01_data[[#This Row],[year]]</f>
        <v>Guinea1959</v>
      </c>
      <c r="V1893">
        <v>51</v>
      </c>
      <c r="W1893">
        <v>2000</v>
      </c>
      <c r="X1893" t="str">
        <v>Cambodia</v>
      </c>
      <c r="Y1893">
        <v>3.75</v>
      </c>
      <c r="Z1893">
        <v>62.03</v>
      </c>
      <c r="AA1893" t="e">
        <v>#N/A</v>
      </c>
      <c r="AB1893" t="e">
        <v>#N/A</v>
      </c>
    </row>
    <row r="1894" spans="2:28">
      <c r="B1894" t="s">
        <v>78</v>
      </c>
      <c r="C1894" t="s">
        <v>6</v>
      </c>
      <c r="D1894" t="s">
        <v>228</v>
      </c>
      <c r="E1894">
        <v>1959</v>
      </c>
      <c r="H1894" t="str">
        <f xml:space="preserve"> _01_data[[#This Row],[country]] &amp; _01_data[[#This Row],[year]]</f>
        <v>Guinea-Bissau1959</v>
      </c>
      <c r="V1894">
        <v>52</v>
      </c>
      <c r="W1894">
        <v>2001</v>
      </c>
      <c r="X1894" t="str">
        <v>Cambodia</v>
      </c>
      <c r="Y1894">
        <v>3.6190000000000002</v>
      </c>
      <c r="Z1894">
        <v>63.018999999999998</v>
      </c>
      <c r="AA1894" t="e">
        <v>#N/A</v>
      </c>
      <c r="AB1894" t="e">
        <v>#N/A</v>
      </c>
    </row>
    <row r="1895" spans="2:28">
      <c r="B1895" t="s">
        <v>79</v>
      </c>
      <c r="C1895" t="s">
        <v>221</v>
      </c>
      <c r="D1895" t="s">
        <v>222</v>
      </c>
      <c r="E1895">
        <v>1959</v>
      </c>
      <c r="F1895">
        <v>5.7560000000000002</v>
      </c>
      <c r="G1895">
        <v>58.076999999999998</v>
      </c>
      <c r="H1895" t="str">
        <f xml:space="preserve"> _01_data[[#This Row],[country]] &amp; _01_data[[#This Row],[year]]</f>
        <v>Guyana1959</v>
      </c>
      <c r="V1895">
        <v>53</v>
      </c>
      <c r="W1895">
        <v>2002</v>
      </c>
      <c r="X1895" t="str">
        <v>Cambodia</v>
      </c>
      <c r="Y1895">
        <v>3.504</v>
      </c>
      <c r="Z1895">
        <v>64.055000000000007</v>
      </c>
      <c r="AA1895" t="e">
        <v>#N/A</v>
      </c>
      <c r="AB1895" t="e">
        <v>#N/A</v>
      </c>
    </row>
    <row r="1896" spans="2:28">
      <c r="B1896" t="s">
        <v>80</v>
      </c>
      <c r="C1896" t="s">
        <v>221</v>
      </c>
      <c r="D1896" t="s">
        <v>224</v>
      </c>
      <c r="E1896">
        <v>1959</v>
      </c>
      <c r="F1896">
        <v>6.3220000000000001</v>
      </c>
      <c r="G1896">
        <v>41.584000000000003</v>
      </c>
      <c r="H1896" t="str">
        <f xml:space="preserve"> _01_data[[#This Row],[country]] &amp; _01_data[[#This Row],[year]]</f>
        <v>Haiti1959</v>
      </c>
      <c r="V1896">
        <v>54</v>
      </c>
      <c r="W1896">
        <v>2003</v>
      </c>
      <c r="X1896" t="str">
        <v>Cambodia</v>
      </c>
      <c r="Y1896">
        <v>3.4009999999999998</v>
      </c>
      <c r="Z1896">
        <v>65.116</v>
      </c>
      <c r="AA1896" t="e">
        <v>#N/A</v>
      </c>
      <c r="AB1896" t="e">
        <v>#N/A</v>
      </c>
    </row>
    <row r="1897" spans="2:28">
      <c r="B1897" t="s">
        <v>81</v>
      </c>
      <c r="C1897" t="s">
        <v>221</v>
      </c>
      <c r="D1897" t="s">
        <v>227</v>
      </c>
      <c r="E1897">
        <v>1959</v>
      </c>
      <c r="F1897">
        <v>7.4710000000000001</v>
      </c>
      <c r="G1897">
        <v>45.595999999999997</v>
      </c>
      <c r="H1897" t="str">
        <f xml:space="preserve"> _01_data[[#This Row],[country]] &amp; _01_data[[#This Row],[year]]</f>
        <v>Honduras1959</v>
      </c>
      <c r="V1897">
        <v>55</v>
      </c>
      <c r="W1897">
        <v>2004</v>
      </c>
      <c r="X1897" t="str">
        <v>Cambodia</v>
      </c>
      <c r="Y1897">
        <v>3.31</v>
      </c>
      <c r="Z1897">
        <v>66.177000000000007</v>
      </c>
      <c r="AA1897" t="e">
        <v>#N/A</v>
      </c>
      <c r="AB1897" t="e">
        <v>#N/A</v>
      </c>
    </row>
    <row r="1898" spans="2:28">
      <c r="B1898" t="s">
        <v>82</v>
      </c>
      <c r="C1898" t="s">
        <v>216</v>
      </c>
      <c r="D1898" t="s">
        <v>232</v>
      </c>
      <c r="E1898">
        <v>1959</v>
      </c>
      <c r="F1898">
        <v>5.05</v>
      </c>
      <c r="G1898">
        <v>66.87</v>
      </c>
      <c r="H1898" t="str">
        <f xml:space="preserve"> _01_data[[#This Row],[country]] &amp; _01_data[[#This Row],[year]]</f>
        <v>Hong Kong1959</v>
      </c>
      <c r="V1898">
        <v>56</v>
      </c>
      <c r="W1898">
        <v>2005</v>
      </c>
      <c r="X1898" t="str">
        <v>Cambodia</v>
      </c>
      <c r="Y1898">
        <v>3.23</v>
      </c>
      <c r="Z1898">
        <v>67.198999999999998</v>
      </c>
      <c r="AA1898" t="e">
        <v>#N/A</v>
      </c>
      <c r="AB1898" t="e">
        <v>#N/A</v>
      </c>
    </row>
    <row r="1899" spans="2:28">
      <c r="B1899" t="s">
        <v>83</v>
      </c>
      <c r="C1899" t="s">
        <v>4</v>
      </c>
      <c r="D1899" t="s">
        <v>218</v>
      </c>
      <c r="E1899">
        <v>1959</v>
      </c>
      <c r="F1899">
        <v>2.1419999999999999</v>
      </c>
      <c r="G1899">
        <v>67.319999999999993</v>
      </c>
      <c r="H1899" t="str">
        <f xml:space="preserve"> _01_data[[#This Row],[country]] &amp; _01_data[[#This Row],[year]]</f>
        <v>Hungary1959</v>
      </c>
      <c r="V1899">
        <v>57</v>
      </c>
      <c r="W1899">
        <v>2006</v>
      </c>
      <c r="X1899" t="str">
        <v>Cambodia</v>
      </c>
      <c r="Y1899">
        <v>3.1619999999999999</v>
      </c>
      <c r="Z1899">
        <v>68.143000000000001</v>
      </c>
      <c r="AA1899" t="e">
        <v>#N/A</v>
      </c>
      <c r="AB1899" t="e">
        <v>#N/A</v>
      </c>
    </row>
    <row r="1900" spans="2:28">
      <c r="B1900" t="s">
        <v>84</v>
      </c>
      <c r="C1900" t="s">
        <v>4</v>
      </c>
      <c r="D1900" t="s">
        <v>226</v>
      </c>
      <c r="E1900">
        <v>1959</v>
      </c>
      <c r="F1900">
        <v>4.17</v>
      </c>
      <c r="G1900">
        <v>72.66</v>
      </c>
      <c r="H1900" t="str">
        <f xml:space="preserve"> _01_data[[#This Row],[country]] &amp; _01_data[[#This Row],[year]]</f>
        <v>Iceland1959</v>
      </c>
      <c r="V1900">
        <v>58</v>
      </c>
      <c r="W1900">
        <v>2007</v>
      </c>
      <c r="X1900" t="str">
        <v>Cambodia</v>
      </c>
      <c r="Y1900">
        <v>3.1019999999999999</v>
      </c>
      <c r="Z1900">
        <v>68.983999999999995</v>
      </c>
      <c r="AA1900" t="e">
        <v>#N/A</v>
      </c>
      <c r="AB1900" t="e">
        <v>#N/A</v>
      </c>
    </row>
    <row r="1901" spans="2:28">
      <c r="B1901" t="s">
        <v>85</v>
      </c>
      <c r="C1901" t="s">
        <v>216</v>
      </c>
      <c r="D1901" t="s">
        <v>217</v>
      </c>
      <c r="E1901">
        <v>1959</v>
      </c>
      <c r="F1901">
        <v>5.8819999999999997</v>
      </c>
      <c r="G1901">
        <v>40.674999999999997</v>
      </c>
      <c r="H1901" t="str">
        <f xml:space="preserve"> _01_data[[#This Row],[country]] &amp; _01_data[[#This Row],[year]]</f>
        <v>India1959</v>
      </c>
      <c r="V1901">
        <v>59</v>
      </c>
      <c r="W1901">
        <v>2008</v>
      </c>
      <c r="X1901" t="str">
        <v>Cambodia</v>
      </c>
      <c r="Y1901">
        <v>3.0510000000000002</v>
      </c>
      <c r="Z1901">
        <v>69.709999999999994</v>
      </c>
      <c r="AA1901" t="e">
        <v>#N/A</v>
      </c>
      <c r="AB1901" t="e">
        <v>#N/A</v>
      </c>
    </row>
    <row r="1902" spans="2:28">
      <c r="B1902" t="s">
        <v>86</v>
      </c>
      <c r="C1902" t="s">
        <v>216</v>
      </c>
      <c r="D1902" t="s">
        <v>230</v>
      </c>
      <c r="E1902">
        <v>1959</v>
      </c>
      <c r="F1902">
        <v>5.6719999999999997</v>
      </c>
      <c r="G1902">
        <v>43.968000000000004</v>
      </c>
      <c r="H1902" t="str">
        <f xml:space="preserve"> _01_data[[#This Row],[country]] &amp; _01_data[[#This Row],[year]]</f>
        <v>Indonesia1959</v>
      </c>
      <c r="V1902">
        <v>60</v>
      </c>
      <c r="W1902">
        <v>2009</v>
      </c>
      <c r="X1902" t="str">
        <v>Cambodia</v>
      </c>
      <c r="Y1902">
        <v>3.0070000000000001</v>
      </c>
      <c r="Z1902">
        <v>70.314999999999998</v>
      </c>
      <c r="AA1902" t="e">
        <v>#N/A</v>
      </c>
      <c r="AB1902" t="e">
        <v>#N/A</v>
      </c>
    </row>
    <row r="1903" spans="2:28">
      <c r="B1903" t="s">
        <v>87</v>
      </c>
      <c r="C1903" t="s">
        <v>216</v>
      </c>
      <c r="D1903" t="s">
        <v>217</v>
      </c>
      <c r="E1903">
        <v>1959</v>
      </c>
      <c r="F1903">
        <v>6.9249999999999998</v>
      </c>
      <c r="G1903">
        <v>44.375</v>
      </c>
      <c r="H1903" t="str">
        <f xml:space="preserve"> _01_data[[#This Row],[country]] &amp; _01_data[[#This Row],[year]]</f>
        <v>Iran1959</v>
      </c>
      <c r="V1903">
        <v>61</v>
      </c>
      <c r="W1903">
        <v>2010</v>
      </c>
      <c r="X1903" t="str">
        <v>Cambodia</v>
      </c>
      <c r="Y1903">
        <v>2.9660000000000002</v>
      </c>
      <c r="Z1903">
        <v>70.811000000000007</v>
      </c>
      <c r="AA1903" t="e">
        <v>#N/A</v>
      </c>
      <c r="AB1903" t="e">
        <v>#N/A</v>
      </c>
    </row>
    <row r="1904" spans="2:28">
      <c r="B1904" t="s">
        <v>88</v>
      </c>
      <c r="C1904" t="s">
        <v>216</v>
      </c>
      <c r="D1904" t="s">
        <v>223</v>
      </c>
      <c r="E1904">
        <v>1959</v>
      </c>
      <c r="F1904">
        <v>6.1879999999999997</v>
      </c>
      <c r="G1904">
        <v>46.802999999999997</v>
      </c>
      <c r="H1904" t="str">
        <f xml:space="preserve"> _01_data[[#This Row],[country]] &amp; _01_data[[#This Row],[year]]</f>
        <v>Iraq1959</v>
      </c>
      <c r="V1904">
        <v>62</v>
      </c>
      <c r="W1904">
        <v>2011</v>
      </c>
      <c r="X1904" t="str">
        <v>Cambodia</v>
      </c>
      <c r="Y1904">
        <v>2.9289999999999998</v>
      </c>
      <c r="Z1904">
        <v>71.22</v>
      </c>
      <c r="AA1904" t="e">
        <v>#N/A</v>
      </c>
      <c r="AB1904" t="e">
        <v>#N/A</v>
      </c>
    </row>
    <row r="1905" spans="2:28">
      <c r="B1905" t="s">
        <v>89</v>
      </c>
      <c r="C1905" t="s">
        <v>4</v>
      </c>
      <c r="D1905" t="s">
        <v>226</v>
      </c>
      <c r="E1905">
        <v>1959</v>
      </c>
      <c r="F1905">
        <v>3.7639999999999998</v>
      </c>
      <c r="G1905">
        <v>69.489999999999995</v>
      </c>
      <c r="H1905" t="str">
        <f xml:space="preserve"> _01_data[[#This Row],[country]] &amp; _01_data[[#This Row],[year]]</f>
        <v>Ireland1959</v>
      </c>
      <c r="V1905">
        <v>63</v>
      </c>
      <c r="W1905">
        <v>2012</v>
      </c>
      <c r="X1905" t="str">
        <v>Cambodia</v>
      </c>
      <c r="Y1905">
        <v>2.8940000000000001</v>
      </c>
      <c r="Z1905">
        <v>71.576999999999998</v>
      </c>
      <c r="AA1905" t="e">
        <v>#N/A</v>
      </c>
      <c r="AB1905" t="e">
        <v>#N/A</v>
      </c>
    </row>
    <row r="1906" spans="2:28">
      <c r="B1906" t="s">
        <v>90</v>
      </c>
      <c r="C1906" t="s">
        <v>216</v>
      </c>
      <c r="D1906" t="s">
        <v>223</v>
      </c>
      <c r="E1906">
        <v>1959</v>
      </c>
      <c r="F1906">
        <v>3.8570000000000002</v>
      </c>
      <c r="G1906">
        <v>68.378</v>
      </c>
      <c r="H1906" t="str">
        <f xml:space="preserve"> _01_data[[#This Row],[country]] &amp; _01_data[[#This Row],[year]]</f>
        <v>Israel1959</v>
      </c>
      <c r="V1906">
        <v>64</v>
      </c>
      <c r="W1906">
        <v>2013</v>
      </c>
      <c r="X1906" t="str">
        <v>Cambodia</v>
      </c>
      <c r="Y1906">
        <v>2.8610000000000002</v>
      </c>
      <c r="Z1906">
        <v>71.915999999999997</v>
      </c>
      <c r="AA1906">
        <v>2.8610000000000002</v>
      </c>
      <c r="AB1906">
        <v>71.915999999999997</v>
      </c>
    </row>
    <row r="1907" spans="2:28">
      <c r="B1907" t="s">
        <v>91</v>
      </c>
      <c r="C1907" t="s">
        <v>4</v>
      </c>
      <c r="D1907" t="s">
        <v>226</v>
      </c>
      <c r="E1907">
        <v>1959</v>
      </c>
      <c r="F1907">
        <v>2.3359999999999999</v>
      </c>
      <c r="G1907">
        <v>69.319999999999993</v>
      </c>
      <c r="H1907" t="str">
        <f xml:space="preserve"> _01_data[[#This Row],[country]] &amp; _01_data[[#This Row],[year]]</f>
        <v>Italy1959</v>
      </c>
      <c r="V1907">
        <v>0</v>
      </c>
      <c r="W1907" t="str">
        <v/>
      </c>
      <c r="X1907" t="str">
        <v/>
      </c>
      <c r="Y1907" t="e">
        <v>#N/A</v>
      </c>
      <c r="Z1907" t="e">
        <v>#N/A</v>
      </c>
      <c r="AA1907" t="e">
        <v>#N/A</v>
      </c>
      <c r="AB1907" t="e">
        <v>#N/A</v>
      </c>
    </row>
    <row r="1908" spans="2:28">
      <c r="B1908" t="s">
        <v>92</v>
      </c>
      <c r="C1908" t="s">
        <v>221</v>
      </c>
      <c r="D1908" t="s">
        <v>224</v>
      </c>
      <c r="E1908">
        <v>1959</v>
      </c>
      <c r="F1908">
        <v>5.298</v>
      </c>
      <c r="G1908">
        <v>63.652000000000001</v>
      </c>
      <c r="H1908" t="str">
        <f xml:space="preserve"> _01_data[[#This Row],[country]] &amp; _01_data[[#This Row],[year]]</f>
        <v>Jamaica1959</v>
      </c>
      <c r="V1908">
        <v>1</v>
      </c>
      <c r="W1908">
        <v>1950</v>
      </c>
      <c r="X1908" t="str">
        <v>Cameroon</v>
      </c>
      <c r="Y1908">
        <v>5.5369999999999999</v>
      </c>
      <c r="Z1908">
        <v>37.869</v>
      </c>
      <c r="AA1908" t="e">
        <v>#N/A</v>
      </c>
      <c r="AB1908" t="e">
        <v>#N/A</v>
      </c>
    </row>
    <row r="1909" spans="2:28">
      <c r="B1909" t="s">
        <v>93</v>
      </c>
      <c r="C1909" t="s">
        <v>216</v>
      </c>
      <c r="D1909" t="s">
        <v>232</v>
      </c>
      <c r="E1909">
        <v>1959</v>
      </c>
      <c r="F1909">
        <v>2.044</v>
      </c>
      <c r="G1909">
        <v>67.510000000000005</v>
      </c>
      <c r="H1909" t="str">
        <f xml:space="preserve"> _01_data[[#This Row],[country]] &amp; _01_data[[#This Row],[year]]</f>
        <v>Japan1959</v>
      </c>
      <c r="V1909">
        <v>2</v>
      </c>
      <c r="W1909">
        <v>1951</v>
      </c>
      <c r="X1909" t="str">
        <v>Cameroon</v>
      </c>
      <c r="Y1909">
        <v>5.5190000000000001</v>
      </c>
      <c r="Z1909">
        <v>38.029000000000003</v>
      </c>
      <c r="AA1909" t="e">
        <v>#N/A</v>
      </c>
      <c r="AB1909" t="e">
        <v>#N/A</v>
      </c>
    </row>
    <row r="1910" spans="2:28">
      <c r="B1910" t="s">
        <v>94</v>
      </c>
      <c r="C1910" t="s">
        <v>216</v>
      </c>
      <c r="D1910" t="s">
        <v>223</v>
      </c>
      <c r="E1910">
        <v>1959</v>
      </c>
      <c r="F1910">
        <v>7.57</v>
      </c>
      <c r="G1910">
        <v>51.857999999999997</v>
      </c>
      <c r="H1910" t="str">
        <f xml:space="preserve"> _01_data[[#This Row],[country]] &amp; _01_data[[#This Row],[year]]</f>
        <v>Jordan1959</v>
      </c>
      <c r="V1910">
        <v>3</v>
      </c>
      <c r="W1910">
        <v>1952</v>
      </c>
      <c r="X1910" t="str">
        <v>Cameroon</v>
      </c>
      <c r="Y1910">
        <v>5.49</v>
      </c>
      <c r="Z1910">
        <v>38.357999999999997</v>
      </c>
      <c r="AA1910" t="e">
        <v>#N/A</v>
      </c>
      <c r="AB1910" t="e">
        <v>#N/A</v>
      </c>
    </row>
    <row r="1911" spans="2:28">
      <c r="B1911" t="s">
        <v>95</v>
      </c>
      <c r="C1911" t="s">
        <v>216</v>
      </c>
      <c r="D1911" t="s">
        <v>233</v>
      </c>
      <c r="E1911">
        <v>1959</v>
      </c>
      <c r="F1911">
        <v>4.5860000000000003</v>
      </c>
      <c r="G1911">
        <v>57.981999999999999</v>
      </c>
      <c r="H1911" t="str">
        <f xml:space="preserve"> _01_data[[#This Row],[country]] &amp; _01_data[[#This Row],[year]]</f>
        <v>Kazakhstan1959</v>
      </c>
      <c r="V1911">
        <v>4</v>
      </c>
      <c r="W1911">
        <v>1953</v>
      </c>
      <c r="X1911" t="str">
        <v>Cameroon</v>
      </c>
      <c r="Y1911">
        <v>5.4710000000000001</v>
      </c>
      <c r="Z1911">
        <v>38.703000000000003</v>
      </c>
      <c r="AA1911" t="e">
        <v>#N/A</v>
      </c>
      <c r="AB1911" t="e">
        <v>#N/A</v>
      </c>
    </row>
    <row r="1912" spans="2:28">
      <c r="B1912" t="s">
        <v>96</v>
      </c>
      <c r="C1912" t="s">
        <v>6</v>
      </c>
      <c r="D1912" t="s">
        <v>231</v>
      </c>
      <c r="E1912">
        <v>1959</v>
      </c>
      <c r="F1912">
        <v>7.8879999999999999</v>
      </c>
      <c r="G1912">
        <v>45.701000000000001</v>
      </c>
      <c r="H1912" t="str">
        <f xml:space="preserve"> _01_data[[#This Row],[country]] &amp; _01_data[[#This Row],[year]]</f>
        <v>Kenya1959</v>
      </c>
      <c r="V1912">
        <v>5</v>
      </c>
      <c r="W1912">
        <v>1954</v>
      </c>
      <c r="X1912" t="str">
        <v>Cameroon</v>
      </c>
      <c r="Y1912">
        <v>5.4649999999999999</v>
      </c>
      <c r="Z1912">
        <v>39.064999999999998</v>
      </c>
      <c r="AA1912" t="e">
        <v>#N/A</v>
      </c>
      <c r="AB1912" t="e">
        <v>#N/A</v>
      </c>
    </row>
    <row r="1913" spans="2:28">
      <c r="B1913" t="s">
        <v>97</v>
      </c>
      <c r="C1913" t="s">
        <v>225</v>
      </c>
      <c r="D1913" t="s">
        <v>225</v>
      </c>
      <c r="E1913">
        <v>1959</v>
      </c>
      <c r="F1913">
        <v>6.8949999999999996</v>
      </c>
      <c r="G1913">
        <v>46.456000000000003</v>
      </c>
      <c r="H1913" t="str">
        <f xml:space="preserve"> _01_data[[#This Row],[country]] &amp; _01_data[[#This Row],[year]]</f>
        <v>Kiribati1959</v>
      </c>
      <c r="V1913">
        <v>6</v>
      </c>
      <c r="W1913">
        <v>1955</v>
      </c>
      <c r="X1913" t="str">
        <v>Cameroon</v>
      </c>
      <c r="Y1913">
        <v>5.4690000000000003</v>
      </c>
      <c r="Z1913">
        <v>39.444000000000003</v>
      </c>
      <c r="AA1913" t="e">
        <v>#N/A</v>
      </c>
      <c r="AB1913" t="e">
        <v>#N/A</v>
      </c>
    </row>
    <row r="1914" spans="2:28">
      <c r="B1914" t="s">
        <v>98</v>
      </c>
      <c r="C1914" t="s">
        <v>216</v>
      </c>
      <c r="D1914" t="s">
        <v>232</v>
      </c>
      <c r="E1914">
        <v>1959</v>
      </c>
      <c r="F1914">
        <v>4.7930000000000001</v>
      </c>
      <c r="G1914">
        <v>50.811</v>
      </c>
      <c r="H1914" t="str">
        <f xml:space="preserve"> _01_data[[#This Row],[country]] &amp; _01_data[[#This Row],[year]]</f>
        <v>Korea Democratic Republic1959</v>
      </c>
      <c r="V1914">
        <v>7</v>
      </c>
      <c r="W1914">
        <v>1956</v>
      </c>
      <c r="X1914" t="str">
        <v>Cameroon</v>
      </c>
      <c r="Y1914">
        <v>5.4850000000000003</v>
      </c>
      <c r="Z1914">
        <v>39.840000000000003</v>
      </c>
      <c r="AA1914" t="e">
        <v>#N/A</v>
      </c>
      <c r="AB1914" t="e">
        <v>#N/A</v>
      </c>
    </row>
    <row r="1915" spans="2:28">
      <c r="B1915" t="s">
        <v>99</v>
      </c>
      <c r="C1915" t="s">
        <v>216</v>
      </c>
      <c r="D1915" t="s">
        <v>232</v>
      </c>
      <c r="E1915">
        <v>1959</v>
      </c>
      <c r="F1915">
        <v>6.2720000000000002</v>
      </c>
      <c r="G1915">
        <v>52.27</v>
      </c>
      <c r="H1915" t="str">
        <f xml:space="preserve"> _01_data[[#This Row],[country]] &amp; _01_data[[#This Row],[year]]</f>
        <v>Korea Republic1959</v>
      </c>
      <c r="V1915">
        <v>8</v>
      </c>
      <c r="W1915">
        <v>1957</v>
      </c>
      <c r="X1915" t="str">
        <v>Cameroon</v>
      </c>
      <c r="Y1915">
        <v>5.5119999999999996</v>
      </c>
      <c r="Z1915">
        <v>40.25</v>
      </c>
      <c r="AA1915" t="e">
        <v>#N/A</v>
      </c>
      <c r="AB1915" t="e">
        <v>#N/A</v>
      </c>
    </row>
    <row r="1916" spans="2:28">
      <c r="B1916" t="s">
        <v>100</v>
      </c>
      <c r="C1916" t="s">
        <v>216</v>
      </c>
      <c r="D1916" t="s">
        <v>223</v>
      </c>
      <c r="E1916">
        <v>1959</v>
      </c>
      <c r="F1916">
        <v>7.2290000000000001</v>
      </c>
      <c r="G1916">
        <v>59.34</v>
      </c>
      <c r="H1916" t="str">
        <f xml:space="preserve"> _01_data[[#This Row],[country]] &amp; _01_data[[#This Row],[year]]</f>
        <v>Kuwait1959</v>
      </c>
      <c r="V1916">
        <v>9</v>
      </c>
      <c r="W1916">
        <v>1958</v>
      </c>
      <c r="X1916" t="str">
        <v>Cameroon</v>
      </c>
      <c r="Y1916">
        <v>5.5490000000000004</v>
      </c>
      <c r="Z1916">
        <v>40.673000000000002</v>
      </c>
      <c r="AA1916" t="e">
        <v>#N/A</v>
      </c>
      <c r="AB1916" t="e">
        <v>#N/A</v>
      </c>
    </row>
    <row r="1917" spans="2:28">
      <c r="B1917" t="s">
        <v>101</v>
      </c>
      <c r="C1917" t="s">
        <v>216</v>
      </c>
      <c r="D1917" t="s">
        <v>233</v>
      </c>
      <c r="E1917">
        <v>1959</v>
      </c>
      <c r="F1917">
        <v>5.056</v>
      </c>
      <c r="G1917">
        <v>55.771000000000001</v>
      </c>
      <c r="H1917" t="str">
        <f xml:space="preserve"> _01_data[[#This Row],[country]] &amp; _01_data[[#This Row],[year]]</f>
        <v>Kyrgyzstan1959</v>
      </c>
      <c r="V1917">
        <v>10</v>
      </c>
      <c r="W1917">
        <v>1959</v>
      </c>
      <c r="X1917" t="str">
        <v>Cameroon</v>
      </c>
      <c r="Y1917">
        <v>5.5940000000000003</v>
      </c>
      <c r="Z1917">
        <v>41.106000000000002</v>
      </c>
      <c r="AA1917" t="e">
        <v>#N/A</v>
      </c>
      <c r="AB1917" t="e">
        <v>#N/A</v>
      </c>
    </row>
    <row r="1918" spans="2:28">
      <c r="B1918" t="s">
        <v>102</v>
      </c>
      <c r="C1918" t="s">
        <v>216</v>
      </c>
      <c r="D1918" t="s">
        <v>230</v>
      </c>
      <c r="E1918">
        <v>1959</v>
      </c>
      <c r="F1918">
        <v>5.9589999999999996</v>
      </c>
      <c r="G1918">
        <v>42.883000000000003</v>
      </c>
      <c r="H1918" t="str">
        <f xml:space="preserve"> _01_data[[#This Row],[country]] &amp; _01_data[[#This Row],[year]]</f>
        <v>Laos1959</v>
      </c>
      <c r="V1918">
        <v>11</v>
      </c>
      <c r="W1918">
        <v>1960</v>
      </c>
      <c r="X1918" t="str">
        <v>Cameroon</v>
      </c>
      <c r="Y1918">
        <v>5.6470000000000002</v>
      </c>
      <c r="Z1918">
        <v>41.545999999999999</v>
      </c>
      <c r="AA1918" t="e">
        <v>#N/A</v>
      </c>
      <c r="AB1918" t="e">
        <v>#N/A</v>
      </c>
    </row>
    <row r="1919" spans="2:28">
      <c r="B1919" t="s">
        <v>103</v>
      </c>
      <c r="C1919" t="s">
        <v>4</v>
      </c>
      <c r="D1919" t="s">
        <v>218</v>
      </c>
      <c r="E1919">
        <v>1959</v>
      </c>
      <c r="F1919">
        <v>1.919</v>
      </c>
      <c r="G1919">
        <v>69.48</v>
      </c>
      <c r="H1919" t="str">
        <f xml:space="preserve"> _01_data[[#This Row],[country]] &amp; _01_data[[#This Row],[year]]</f>
        <v>Latvia1959</v>
      </c>
      <c r="V1919">
        <v>12</v>
      </c>
      <c r="W1919">
        <v>1961</v>
      </c>
      <c r="X1919" t="str">
        <v>Cameroon</v>
      </c>
      <c r="Y1919">
        <v>5.7050000000000001</v>
      </c>
      <c r="Z1919">
        <v>41.987000000000002</v>
      </c>
      <c r="AA1919" t="e">
        <v>#N/A</v>
      </c>
      <c r="AB1919" t="e">
        <v>#N/A</v>
      </c>
    </row>
    <row r="1920" spans="2:28">
      <c r="B1920" t="s">
        <v>104</v>
      </c>
      <c r="C1920" t="s">
        <v>216</v>
      </c>
      <c r="D1920" t="s">
        <v>223</v>
      </c>
      <c r="E1920">
        <v>1959</v>
      </c>
      <c r="F1920">
        <v>5.7430000000000003</v>
      </c>
      <c r="G1920">
        <v>62.945</v>
      </c>
      <c r="H1920" t="str">
        <f xml:space="preserve"> _01_data[[#This Row],[country]] &amp; _01_data[[#This Row],[year]]</f>
        <v>Lebanon1959</v>
      </c>
      <c r="V1920">
        <v>13</v>
      </c>
      <c r="W1920">
        <v>1962</v>
      </c>
      <c r="X1920" t="str">
        <v>Cameroon</v>
      </c>
      <c r="Y1920">
        <v>5.766</v>
      </c>
      <c r="Z1920">
        <v>42.429000000000002</v>
      </c>
      <c r="AA1920" t="e">
        <v>#N/A</v>
      </c>
      <c r="AB1920" t="e">
        <v>#N/A</v>
      </c>
    </row>
    <row r="1921" spans="2:28">
      <c r="B1921" t="s">
        <v>105</v>
      </c>
      <c r="C1921" t="s">
        <v>6</v>
      </c>
      <c r="D1921" t="s">
        <v>229</v>
      </c>
      <c r="E1921">
        <v>1959</v>
      </c>
      <c r="F1921">
        <v>5.8479999999999999</v>
      </c>
      <c r="G1921">
        <v>46.057000000000002</v>
      </c>
      <c r="H1921" t="str">
        <f xml:space="preserve"> _01_data[[#This Row],[country]] &amp; _01_data[[#This Row],[year]]</f>
        <v>Lesotho1959</v>
      </c>
      <c r="V1921">
        <v>14</v>
      </c>
      <c r="W1921">
        <v>1963</v>
      </c>
      <c r="X1921" t="str">
        <v>Cameroon</v>
      </c>
      <c r="Y1921">
        <v>5.8280000000000003</v>
      </c>
      <c r="Z1921">
        <v>42.866999999999997</v>
      </c>
      <c r="AA1921" t="e">
        <v>#N/A</v>
      </c>
      <c r="AB1921" t="e">
        <v>#N/A</v>
      </c>
    </row>
    <row r="1922" spans="2:28">
      <c r="B1922" t="s">
        <v>106</v>
      </c>
      <c r="C1922" t="s">
        <v>6</v>
      </c>
      <c r="D1922" t="s">
        <v>228</v>
      </c>
      <c r="E1922">
        <v>1959</v>
      </c>
      <c r="F1922">
        <v>6.383</v>
      </c>
      <c r="G1922">
        <v>34.435000000000002</v>
      </c>
      <c r="H1922" t="str">
        <f xml:space="preserve"> _01_data[[#This Row],[country]] &amp; _01_data[[#This Row],[year]]</f>
        <v>Liberia1959</v>
      </c>
      <c r="V1922">
        <v>15</v>
      </c>
      <c r="W1922">
        <v>1964</v>
      </c>
      <c r="X1922" t="str">
        <v>Cameroon</v>
      </c>
      <c r="Y1922">
        <v>5.89</v>
      </c>
      <c r="Z1922">
        <v>43.302999999999997</v>
      </c>
      <c r="AA1922" t="e">
        <v>#N/A</v>
      </c>
      <c r="AB1922" t="e">
        <v>#N/A</v>
      </c>
    </row>
    <row r="1923" spans="2:28">
      <c r="B1923" t="s">
        <v>107</v>
      </c>
      <c r="C1923" t="s">
        <v>6</v>
      </c>
      <c r="D1923" t="s">
        <v>219</v>
      </c>
      <c r="E1923">
        <v>1959</v>
      </c>
      <c r="F1923">
        <v>7.5</v>
      </c>
      <c r="G1923">
        <v>41.091999999999999</v>
      </c>
      <c r="H1923" t="str">
        <f xml:space="preserve"> _01_data[[#This Row],[country]] &amp; _01_data[[#This Row],[year]]</f>
        <v>Libya1959</v>
      </c>
      <c r="V1923">
        <v>16</v>
      </c>
      <c r="W1923">
        <v>1965</v>
      </c>
      <c r="X1923" t="str">
        <v>Cameroon</v>
      </c>
      <c r="Y1923">
        <v>5.9489999999999998</v>
      </c>
      <c r="Z1923">
        <v>43.74</v>
      </c>
      <c r="AA1923" t="e">
        <v>#N/A</v>
      </c>
      <c r="AB1923" t="e">
        <v>#N/A</v>
      </c>
    </row>
    <row r="1924" spans="2:28">
      <c r="B1924" t="s">
        <v>108</v>
      </c>
      <c r="C1924" t="s">
        <v>4</v>
      </c>
      <c r="D1924" t="s">
        <v>218</v>
      </c>
      <c r="E1924">
        <v>1959</v>
      </c>
      <c r="F1924">
        <v>2.5939999999999999</v>
      </c>
      <c r="G1924">
        <v>67.680000000000007</v>
      </c>
      <c r="H1924" t="str">
        <f xml:space="preserve"> _01_data[[#This Row],[country]] &amp; _01_data[[#This Row],[year]]</f>
        <v>Lithuania1959</v>
      </c>
      <c r="V1924">
        <v>17</v>
      </c>
      <c r="W1924">
        <v>1966</v>
      </c>
      <c r="X1924" t="str">
        <v>Cameroon</v>
      </c>
      <c r="Y1924">
        <v>6.0049999999999999</v>
      </c>
      <c r="Z1924">
        <v>44.183999999999997</v>
      </c>
      <c r="AA1924" t="e">
        <v>#N/A</v>
      </c>
      <c r="AB1924" t="e">
        <v>#N/A</v>
      </c>
    </row>
    <row r="1925" spans="2:28">
      <c r="B1925" t="s">
        <v>109</v>
      </c>
      <c r="C1925" t="s">
        <v>4</v>
      </c>
      <c r="D1925" t="s">
        <v>226</v>
      </c>
      <c r="E1925">
        <v>1959</v>
      </c>
      <c r="F1925">
        <v>2.3119999999999998</v>
      </c>
      <c r="G1925">
        <v>67.903000000000006</v>
      </c>
      <c r="H1925" t="str">
        <f xml:space="preserve"> _01_data[[#This Row],[country]] &amp; _01_data[[#This Row],[year]]</f>
        <v>Luxembourg1959</v>
      </c>
      <c r="V1925">
        <v>18</v>
      </c>
      <c r="W1925">
        <v>1967</v>
      </c>
      <c r="X1925" t="str">
        <v>Cameroon</v>
      </c>
      <c r="Y1925">
        <v>6.0579999999999998</v>
      </c>
      <c r="Z1925">
        <v>44.639000000000003</v>
      </c>
      <c r="AA1925" t="e">
        <v>#N/A</v>
      </c>
      <c r="AB1925" t="e">
        <v>#N/A</v>
      </c>
    </row>
    <row r="1926" spans="2:28">
      <c r="B1926" t="s">
        <v>110</v>
      </c>
      <c r="C1926" t="s">
        <v>216</v>
      </c>
      <c r="D1926" t="s">
        <v>232</v>
      </c>
      <c r="E1926">
        <v>1959</v>
      </c>
      <c r="F1926">
        <v>5.069</v>
      </c>
      <c r="G1926">
        <v>64.430999999999997</v>
      </c>
      <c r="H1926" t="str">
        <f xml:space="preserve"> _01_data[[#This Row],[country]] &amp; _01_data[[#This Row],[year]]</f>
        <v>Macao1959</v>
      </c>
      <c r="V1926">
        <v>19</v>
      </c>
      <c r="W1926">
        <v>1968</v>
      </c>
      <c r="X1926" t="str">
        <v>Cameroon</v>
      </c>
      <c r="Y1926">
        <v>6.11</v>
      </c>
      <c r="Z1926">
        <v>45.110999999999997</v>
      </c>
      <c r="AA1926" t="e">
        <v>#N/A</v>
      </c>
      <c r="AB1926" t="e">
        <v>#N/A</v>
      </c>
    </row>
    <row r="1927" spans="2:28">
      <c r="B1927" t="s">
        <v>111</v>
      </c>
      <c r="C1927" t="s">
        <v>4</v>
      </c>
      <c r="D1927" t="s">
        <v>218</v>
      </c>
      <c r="E1927">
        <v>1959</v>
      </c>
      <c r="F1927">
        <v>3.766</v>
      </c>
      <c r="G1927">
        <v>59.984999999999999</v>
      </c>
      <c r="H1927" t="str">
        <f xml:space="preserve"> _01_data[[#This Row],[country]] &amp; _01_data[[#This Row],[year]]</f>
        <v>Macedonia1959</v>
      </c>
      <c r="V1927">
        <v>20</v>
      </c>
      <c r="W1927">
        <v>1969</v>
      </c>
      <c r="X1927" t="str">
        <v>Cameroon</v>
      </c>
      <c r="Y1927">
        <v>6.1589999999999998</v>
      </c>
      <c r="Z1927">
        <v>45.597999999999999</v>
      </c>
      <c r="AA1927" t="e">
        <v>#N/A</v>
      </c>
      <c r="AB1927" t="e">
        <v>#N/A</v>
      </c>
    </row>
    <row r="1928" spans="2:28">
      <c r="B1928" t="s">
        <v>112</v>
      </c>
      <c r="C1928" t="s">
        <v>6</v>
      </c>
      <c r="D1928" t="s">
        <v>231</v>
      </c>
      <c r="E1928">
        <v>1959</v>
      </c>
      <c r="F1928">
        <v>7.3</v>
      </c>
      <c r="G1928">
        <v>39.478000000000002</v>
      </c>
      <c r="H1928" t="str">
        <f xml:space="preserve"> _01_data[[#This Row],[country]] &amp; _01_data[[#This Row],[year]]</f>
        <v>Madagascar1959</v>
      </c>
      <c r="V1928">
        <v>21</v>
      </c>
      <c r="W1928">
        <v>1970</v>
      </c>
      <c r="X1928" t="str">
        <v>Cameroon</v>
      </c>
      <c r="Y1928">
        <v>6.2050000000000001</v>
      </c>
      <c r="Z1928">
        <v>46.103000000000002</v>
      </c>
      <c r="AA1928" t="e">
        <v>#N/A</v>
      </c>
      <c r="AB1928" t="e">
        <v>#N/A</v>
      </c>
    </row>
    <row r="1929" spans="2:28">
      <c r="B1929" t="s">
        <v>113</v>
      </c>
      <c r="C1929" t="s">
        <v>6</v>
      </c>
      <c r="D1929" t="s">
        <v>231</v>
      </c>
      <c r="E1929">
        <v>1959</v>
      </c>
      <c r="F1929">
        <v>6.8819999999999997</v>
      </c>
      <c r="G1929">
        <v>37.627000000000002</v>
      </c>
      <c r="H1929" t="str">
        <f xml:space="preserve"> _01_data[[#This Row],[country]] &amp; _01_data[[#This Row],[year]]</f>
        <v>Malawi1959</v>
      </c>
      <c r="V1929">
        <v>22</v>
      </c>
      <c r="W1929">
        <v>1971</v>
      </c>
      <c r="X1929" t="str">
        <v>Cameroon</v>
      </c>
      <c r="Y1929">
        <v>6.2469999999999999</v>
      </c>
      <c r="Z1929">
        <v>46.625</v>
      </c>
      <c r="AA1929" t="e">
        <v>#N/A</v>
      </c>
      <c r="AB1929" t="e">
        <v>#N/A</v>
      </c>
    </row>
    <row r="1930" spans="2:28">
      <c r="B1930" t="s">
        <v>114</v>
      </c>
      <c r="C1930" t="s">
        <v>216</v>
      </c>
      <c r="D1930" t="s">
        <v>230</v>
      </c>
      <c r="E1930">
        <v>1959</v>
      </c>
      <c r="F1930">
        <v>6.2309999999999999</v>
      </c>
      <c r="G1930">
        <v>58.872999999999998</v>
      </c>
      <c r="H1930" t="str">
        <f xml:space="preserve"> _01_data[[#This Row],[country]] &amp; _01_data[[#This Row],[year]]</f>
        <v>Malaysia1959</v>
      </c>
      <c r="V1930">
        <v>23</v>
      </c>
      <c r="W1930">
        <v>1972</v>
      </c>
      <c r="X1930" t="str">
        <v>Cameroon</v>
      </c>
      <c r="Y1930">
        <v>6.2859999999999996</v>
      </c>
      <c r="Z1930">
        <v>47.158999999999999</v>
      </c>
      <c r="AA1930" t="e">
        <v>#N/A</v>
      </c>
      <c r="AB1930" t="e">
        <v>#N/A</v>
      </c>
    </row>
    <row r="1931" spans="2:28">
      <c r="B1931" t="s">
        <v>115</v>
      </c>
      <c r="C1931" t="s">
        <v>216</v>
      </c>
      <c r="D1931" t="s">
        <v>217</v>
      </c>
      <c r="E1931">
        <v>1959</v>
      </c>
      <c r="F1931">
        <v>6.952</v>
      </c>
      <c r="G1931">
        <v>35.353000000000002</v>
      </c>
      <c r="H1931" t="str">
        <f xml:space="preserve"> _01_data[[#This Row],[country]] &amp; _01_data[[#This Row],[year]]</f>
        <v>Maldives1959</v>
      </c>
      <c r="V1931">
        <v>24</v>
      </c>
      <c r="W1931">
        <v>1973</v>
      </c>
      <c r="X1931" t="str">
        <v>Cameroon</v>
      </c>
      <c r="Y1931">
        <v>6.3220000000000001</v>
      </c>
      <c r="Z1931">
        <v>47.698999999999998</v>
      </c>
      <c r="AA1931" t="e">
        <v>#N/A</v>
      </c>
      <c r="AB1931" t="e">
        <v>#N/A</v>
      </c>
    </row>
    <row r="1932" spans="2:28">
      <c r="B1932" t="s">
        <v>116</v>
      </c>
      <c r="C1932" t="s">
        <v>6</v>
      </c>
      <c r="D1932" t="s">
        <v>228</v>
      </c>
      <c r="E1932">
        <v>1959</v>
      </c>
      <c r="F1932">
        <v>6.681</v>
      </c>
      <c r="G1932">
        <v>28.077000000000002</v>
      </c>
      <c r="H1932" t="str">
        <f xml:space="preserve"> _01_data[[#This Row],[country]] &amp; _01_data[[#This Row],[year]]</f>
        <v>Mali1959</v>
      </c>
      <c r="V1932">
        <v>25</v>
      </c>
      <c r="W1932">
        <v>1974</v>
      </c>
      <c r="X1932" t="str">
        <v>Cameroon</v>
      </c>
      <c r="Y1932">
        <v>6.3559999999999999</v>
      </c>
      <c r="Z1932">
        <v>48.24</v>
      </c>
      <c r="AA1932" t="e">
        <v>#N/A</v>
      </c>
      <c r="AB1932" t="e">
        <v>#N/A</v>
      </c>
    </row>
    <row r="1933" spans="2:28">
      <c r="B1933" t="s">
        <v>117</v>
      </c>
      <c r="C1933" t="s">
        <v>4</v>
      </c>
      <c r="D1933" t="s">
        <v>226</v>
      </c>
      <c r="E1933">
        <v>1959</v>
      </c>
      <c r="F1933">
        <v>3.657</v>
      </c>
      <c r="G1933">
        <v>67.293000000000006</v>
      </c>
      <c r="H1933" t="str">
        <f xml:space="preserve"> _01_data[[#This Row],[country]] &amp; _01_data[[#This Row],[year]]</f>
        <v>Malta1959</v>
      </c>
      <c r="V1933">
        <v>26</v>
      </c>
      <c r="W1933">
        <v>1975</v>
      </c>
      <c r="X1933" t="str">
        <v>Cameroon</v>
      </c>
      <c r="Y1933">
        <v>6.391</v>
      </c>
      <c r="Z1933">
        <v>48.774999999999999</v>
      </c>
      <c r="AA1933" t="e">
        <v>#N/A</v>
      </c>
      <c r="AB1933" t="e">
        <v>#N/A</v>
      </c>
    </row>
    <row r="1934" spans="2:28">
      <c r="B1934" t="s">
        <v>118</v>
      </c>
      <c r="C1934" t="s">
        <v>221</v>
      </c>
      <c r="D1934" t="s">
        <v>224</v>
      </c>
      <c r="E1934">
        <v>1959</v>
      </c>
      <c r="F1934">
        <v>5.6630000000000003</v>
      </c>
      <c r="G1934">
        <v>59.811999999999998</v>
      </c>
      <c r="H1934" t="str">
        <f xml:space="preserve"> _01_data[[#This Row],[country]] &amp; _01_data[[#This Row],[year]]</f>
        <v>Martinique1959</v>
      </c>
      <c r="V1934">
        <v>27</v>
      </c>
      <c r="W1934">
        <v>1976</v>
      </c>
      <c r="X1934" t="str">
        <v>Cameroon</v>
      </c>
      <c r="Y1934">
        <v>6.4290000000000003</v>
      </c>
      <c r="Z1934">
        <v>49.304000000000002</v>
      </c>
      <c r="AA1934" t="e">
        <v>#N/A</v>
      </c>
      <c r="AB1934" t="e">
        <v>#N/A</v>
      </c>
    </row>
    <row r="1935" spans="2:28">
      <c r="B1935" t="s">
        <v>119</v>
      </c>
      <c r="C1935" t="s">
        <v>6</v>
      </c>
      <c r="D1935" t="s">
        <v>228</v>
      </c>
      <c r="E1935">
        <v>1959</v>
      </c>
      <c r="F1935">
        <v>6.7549999999999999</v>
      </c>
      <c r="G1935">
        <v>42.795000000000002</v>
      </c>
      <c r="H1935" t="str">
        <f xml:space="preserve"> _01_data[[#This Row],[country]] &amp; _01_data[[#This Row],[year]]</f>
        <v>Mauritania1959</v>
      </c>
      <c r="V1935">
        <v>28</v>
      </c>
      <c r="W1935">
        <v>1977</v>
      </c>
      <c r="X1935" t="str">
        <v>Cameroon</v>
      </c>
      <c r="Y1935">
        <v>6.47</v>
      </c>
      <c r="Z1935">
        <v>49.82</v>
      </c>
      <c r="AA1935" t="e">
        <v>#N/A</v>
      </c>
      <c r="AB1935" t="e">
        <v>#N/A</v>
      </c>
    </row>
    <row r="1936" spans="2:28">
      <c r="B1936" t="s">
        <v>120</v>
      </c>
      <c r="C1936" t="s">
        <v>6</v>
      </c>
      <c r="D1936" t="s">
        <v>231</v>
      </c>
      <c r="E1936">
        <v>1959</v>
      </c>
      <c r="F1936">
        <v>6.109</v>
      </c>
      <c r="G1936">
        <v>57.677999999999997</v>
      </c>
      <c r="H1936" t="str">
        <f xml:space="preserve"> _01_data[[#This Row],[country]] &amp; _01_data[[#This Row],[year]]</f>
        <v>Mauritius1959</v>
      </c>
      <c r="V1936">
        <v>29</v>
      </c>
      <c r="W1936">
        <v>1978</v>
      </c>
      <c r="X1936" t="str">
        <v>Cameroon</v>
      </c>
      <c r="Y1936">
        <v>6.516</v>
      </c>
      <c r="Z1936">
        <v>50.319000000000003</v>
      </c>
      <c r="AA1936" t="e">
        <v>#N/A</v>
      </c>
      <c r="AB1936" t="e">
        <v>#N/A</v>
      </c>
    </row>
    <row r="1937" spans="2:28">
      <c r="B1937" t="s">
        <v>121</v>
      </c>
      <c r="C1937" t="s">
        <v>6</v>
      </c>
      <c r="D1937" t="s">
        <v>231</v>
      </c>
      <c r="E1937">
        <v>1959</v>
      </c>
      <c r="F1937">
        <v>7.91</v>
      </c>
      <c r="G1937">
        <v>54.218000000000004</v>
      </c>
      <c r="H1937" t="str">
        <f xml:space="preserve"> _01_data[[#This Row],[country]] &amp; _01_data[[#This Row],[year]]</f>
        <v>Mayotte1959</v>
      </c>
      <c r="V1937">
        <v>30</v>
      </c>
      <c r="W1937">
        <v>1979</v>
      </c>
      <c r="X1937" t="str">
        <v>Cameroon</v>
      </c>
      <c r="Y1937">
        <v>6.5629999999999997</v>
      </c>
      <c r="Z1937">
        <v>50.792999999999999</v>
      </c>
      <c r="AA1937" t="e">
        <v>#N/A</v>
      </c>
      <c r="AB1937" t="e">
        <v>#N/A</v>
      </c>
    </row>
    <row r="1938" spans="2:28">
      <c r="B1938" t="s">
        <v>122</v>
      </c>
      <c r="C1938" t="s">
        <v>221</v>
      </c>
      <c r="D1938" t="s">
        <v>227</v>
      </c>
      <c r="E1938">
        <v>1959</v>
      </c>
      <c r="F1938">
        <v>6.79</v>
      </c>
      <c r="G1938">
        <v>56.423999999999999</v>
      </c>
      <c r="H1938" t="str">
        <f xml:space="preserve"> _01_data[[#This Row],[country]] &amp; _01_data[[#This Row],[year]]</f>
        <v>Mexico1959</v>
      </c>
      <c r="V1938">
        <v>31</v>
      </c>
      <c r="W1938">
        <v>1980</v>
      </c>
      <c r="X1938" t="str">
        <v>Cameroon</v>
      </c>
      <c r="Y1938">
        <v>6.609</v>
      </c>
      <c r="Z1938">
        <v>51.235999999999997</v>
      </c>
      <c r="AA1938" t="e">
        <v>#N/A</v>
      </c>
      <c r="AB1938" t="e">
        <v>#N/A</v>
      </c>
    </row>
    <row r="1939" spans="2:28">
      <c r="B1939" t="s">
        <v>123</v>
      </c>
      <c r="C1939" t="s">
        <v>225</v>
      </c>
      <c r="D1939" t="s">
        <v>225</v>
      </c>
      <c r="E1939">
        <v>1959</v>
      </c>
      <c r="F1939">
        <v>6.9560000000000004</v>
      </c>
      <c r="G1939">
        <v>57.18</v>
      </c>
      <c r="H1939" t="str">
        <f xml:space="preserve"> _01_data[[#This Row],[country]] &amp; _01_data[[#This Row],[year]]</f>
        <v>Micronesia Federated States of1959</v>
      </c>
      <c r="V1939">
        <v>32</v>
      </c>
      <c r="W1939">
        <v>1981</v>
      </c>
      <c r="X1939" t="str">
        <v>Cameroon</v>
      </c>
      <c r="Y1939">
        <v>6.6509999999999998</v>
      </c>
      <c r="Z1939">
        <v>51.642000000000003</v>
      </c>
      <c r="AA1939" t="e">
        <v>#N/A</v>
      </c>
      <c r="AB1939" t="e">
        <v>#N/A</v>
      </c>
    </row>
    <row r="1940" spans="2:28">
      <c r="B1940" t="s">
        <v>124</v>
      </c>
      <c r="C1940" t="s">
        <v>4</v>
      </c>
      <c r="D1940" t="s">
        <v>218</v>
      </c>
      <c r="E1940">
        <v>1959</v>
      </c>
      <c r="F1940">
        <v>3.3839999999999999</v>
      </c>
      <c r="G1940">
        <v>61.625999999999998</v>
      </c>
      <c r="H1940" t="str">
        <f xml:space="preserve"> _01_data[[#This Row],[country]] &amp; _01_data[[#This Row],[year]]</f>
        <v>Moldova1959</v>
      </c>
      <c r="V1940">
        <v>33</v>
      </c>
      <c r="W1940">
        <v>1982</v>
      </c>
      <c r="X1940" t="str">
        <v>Cameroon</v>
      </c>
      <c r="Y1940">
        <v>6.6829999999999998</v>
      </c>
      <c r="Z1940">
        <v>52.01</v>
      </c>
      <c r="AA1940" t="e">
        <v>#N/A</v>
      </c>
      <c r="AB1940" t="e">
        <v>#N/A</v>
      </c>
    </row>
    <row r="1941" spans="2:28">
      <c r="B1941" t="s">
        <v>125</v>
      </c>
      <c r="C1941" t="s">
        <v>216</v>
      </c>
      <c r="D1941" t="s">
        <v>232</v>
      </c>
      <c r="E1941">
        <v>1959</v>
      </c>
      <c r="F1941">
        <v>6.718</v>
      </c>
      <c r="G1941">
        <v>47.481000000000002</v>
      </c>
      <c r="H1941" t="str">
        <f xml:space="preserve"> _01_data[[#This Row],[country]] &amp; _01_data[[#This Row],[year]]</f>
        <v>Mongolia1959</v>
      </c>
      <c r="V1941">
        <v>34</v>
      </c>
      <c r="W1941">
        <v>1983</v>
      </c>
      <c r="X1941" t="str">
        <v>Cameroon</v>
      </c>
      <c r="Y1941">
        <v>6.7030000000000003</v>
      </c>
      <c r="Z1941">
        <v>52.337000000000003</v>
      </c>
      <c r="AA1941" t="e">
        <v>#N/A</v>
      </c>
      <c r="AB1941" t="e">
        <v>#N/A</v>
      </c>
    </row>
    <row r="1942" spans="2:28">
      <c r="B1942" t="s">
        <v>126</v>
      </c>
      <c r="C1942" t="s">
        <v>4</v>
      </c>
      <c r="D1942" t="s">
        <v>218</v>
      </c>
      <c r="E1942">
        <v>1959</v>
      </c>
      <c r="F1942">
        <v>3.6190000000000002</v>
      </c>
      <c r="G1942">
        <v>63.122</v>
      </c>
      <c r="H1942" t="str">
        <f xml:space="preserve"> _01_data[[#This Row],[country]] &amp; _01_data[[#This Row],[year]]</f>
        <v>Montenegro1959</v>
      </c>
      <c r="V1942">
        <v>35</v>
      </c>
      <c r="W1942">
        <v>1984</v>
      </c>
      <c r="X1942" t="str">
        <v>Cameroon</v>
      </c>
      <c r="Y1942">
        <v>6.7080000000000002</v>
      </c>
      <c r="Z1942">
        <v>52.624000000000002</v>
      </c>
      <c r="AA1942" t="e">
        <v>#N/A</v>
      </c>
      <c r="AB1942" t="e">
        <v>#N/A</v>
      </c>
    </row>
    <row r="1943" spans="2:28">
      <c r="B1943" t="s">
        <v>127</v>
      </c>
      <c r="C1943" t="s">
        <v>6</v>
      </c>
      <c r="D1943" t="s">
        <v>219</v>
      </c>
      <c r="E1943">
        <v>1959</v>
      </c>
      <c r="F1943">
        <v>7.0119999999999996</v>
      </c>
      <c r="G1943">
        <v>48.045000000000002</v>
      </c>
      <c r="H1943" t="str">
        <f xml:space="preserve"> _01_data[[#This Row],[country]] &amp; _01_data[[#This Row],[year]]</f>
        <v>Morocco1959</v>
      </c>
      <c r="V1943">
        <v>36</v>
      </c>
      <c r="W1943">
        <v>1985</v>
      </c>
      <c r="X1943" t="str">
        <v>Cameroon</v>
      </c>
      <c r="Y1943">
        <v>6.6970000000000001</v>
      </c>
      <c r="Z1943">
        <v>52.87</v>
      </c>
      <c r="AA1943" t="e">
        <v>#N/A</v>
      </c>
      <c r="AB1943" t="e">
        <v>#N/A</v>
      </c>
    </row>
    <row r="1944" spans="2:28">
      <c r="B1944" t="s">
        <v>128</v>
      </c>
      <c r="C1944" t="s">
        <v>6</v>
      </c>
      <c r="D1944" t="s">
        <v>231</v>
      </c>
      <c r="E1944">
        <v>1959</v>
      </c>
      <c r="F1944">
        <v>6.6</v>
      </c>
      <c r="G1944">
        <v>34.546999999999997</v>
      </c>
      <c r="H1944" t="str">
        <f xml:space="preserve"> _01_data[[#This Row],[country]] &amp; _01_data[[#This Row],[year]]</f>
        <v>Mozambique1959</v>
      </c>
      <c r="V1944">
        <v>37</v>
      </c>
      <c r="W1944">
        <v>1986</v>
      </c>
      <c r="X1944" t="str">
        <v>Cameroon</v>
      </c>
      <c r="Y1944">
        <v>6.6689999999999996</v>
      </c>
      <c r="Z1944">
        <v>53.082000000000001</v>
      </c>
      <c r="AA1944" t="e">
        <v>#N/A</v>
      </c>
      <c r="AB1944" t="e">
        <v>#N/A</v>
      </c>
    </row>
    <row r="1945" spans="2:28">
      <c r="B1945" t="s">
        <v>129</v>
      </c>
      <c r="C1945" t="s">
        <v>216</v>
      </c>
      <c r="D1945" t="s">
        <v>230</v>
      </c>
      <c r="E1945">
        <v>1959</v>
      </c>
      <c r="F1945">
        <v>6.03</v>
      </c>
      <c r="G1945">
        <v>42.082000000000001</v>
      </c>
      <c r="H1945" t="str">
        <f xml:space="preserve"> _01_data[[#This Row],[country]] &amp; _01_data[[#This Row],[year]]</f>
        <v>Myanmar1959</v>
      </c>
      <c r="V1945">
        <v>38</v>
      </c>
      <c r="W1945">
        <v>1987</v>
      </c>
      <c r="X1945" t="str">
        <v>Cameroon</v>
      </c>
      <c r="Y1945">
        <v>6.6269999999999998</v>
      </c>
      <c r="Z1945">
        <v>53.262999999999998</v>
      </c>
      <c r="AA1945" t="e">
        <v>#N/A</v>
      </c>
      <c r="AB1945" t="e">
        <v>#N/A</v>
      </c>
    </row>
    <row r="1946" spans="2:28">
      <c r="B1946" t="s">
        <v>130</v>
      </c>
      <c r="C1946" t="s">
        <v>6</v>
      </c>
      <c r="D1946" t="s">
        <v>229</v>
      </c>
      <c r="E1946">
        <v>1959</v>
      </c>
      <c r="F1946">
        <v>6.13</v>
      </c>
      <c r="G1946">
        <v>46.271000000000001</v>
      </c>
      <c r="H1946" t="str">
        <f xml:space="preserve"> _01_data[[#This Row],[country]] &amp; _01_data[[#This Row],[year]]</f>
        <v>Namibia1959</v>
      </c>
      <c r="V1946">
        <v>39</v>
      </c>
      <c r="W1946">
        <v>1988</v>
      </c>
      <c r="X1946" t="str">
        <v>Cameroon</v>
      </c>
      <c r="Y1946">
        <v>6.5720000000000001</v>
      </c>
      <c r="Z1946">
        <v>53.414999999999999</v>
      </c>
      <c r="AA1946" t="e">
        <v>#N/A</v>
      </c>
      <c r="AB1946" t="e">
        <v>#N/A</v>
      </c>
    </row>
    <row r="1947" spans="2:28">
      <c r="B1947" t="s">
        <v>131</v>
      </c>
      <c r="C1947" t="s">
        <v>216</v>
      </c>
      <c r="D1947" t="s">
        <v>217</v>
      </c>
      <c r="E1947">
        <v>1959</v>
      </c>
      <c r="F1947">
        <v>5.9930000000000003</v>
      </c>
      <c r="G1947">
        <v>38.054000000000002</v>
      </c>
      <c r="H1947" t="str">
        <f xml:space="preserve"> _01_data[[#This Row],[country]] &amp; _01_data[[#This Row],[year]]</f>
        <v>Nepal1959</v>
      </c>
      <c r="V1947">
        <v>40</v>
      </c>
      <c r="W1947">
        <v>1989</v>
      </c>
      <c r="X1947" t="str">
        <v>Cameroon</v>
      </c>
      <c r="Y1947">
        <v>6.508</v>
      </c>
      <c r="Z1947">
        <v>53.536000000000001</v>
      </c>
      <c r="AA1947" t="e">
        <v>#N/A</v>
      </c>
      <c r="AB1947" t="e">
        <v>#N/A</v>
      </c>
    </row>
    <row r="1948" spans="2:28">
      <c r="B1948" t="s">
        <v>132</v>
      </c>
      <c r="C1948" t="s">
        <v>4</v>
      </c>
      <c r="D1948" t="s">
        <v>226</v>
      </c>
      <c r="E1948">
        <v>1959</v>
      </c>
      <c r="F1948">
        <v>3.17</v>
      </c>
      <c r="G1948">
        <v>73.19</v>
      </c>
      <c r="H1948" t="str">
        <f xml:space="preserve"> _01_data[[#This Row],[country]] &amp; _01_data[[#This Row],[year]]</f>
        <v>Netherlands1959</v>
      </c>
      <c r="V1948">
        <v>41</v>
      </c>
      <c r="W1948">
        <v>1990</v>
      </c>
      <c r="X1948" t="str">
        <v>Cameroon</v>
      </c>
      <c r="Y1948">
        <v>6.4340000000000002</v>
      </c>
      <c r="Z1948">
        <v>53.619</v>
      </c>
      <c r="AA1948" t="e">
        <v>#N/A</v>
      </c>
      <c r="AB1948" t="e">
        <v>#N/A</v>
      </c>
    </row>
    <row r="1949" spans="2:28">
      <c r="B1949" t="s">
        <v>133</v>
      </c>
      <c r="C1949" t="s">
        <v>4</v>
      </c>
      <c r="D1949" t="s">
        <v>226</v>
      </c>
      <c r="E1949">
        <v>1959</v>
      </c>
      <c r="F1949">
        <v>4.97</v>
      </c>
      <c r="G1949">
        <v>65.153999999999996</v>
      </c>
      <c r="H1949" t="str">
        <f xml:space="preserve"> _01_data[[#This Row],[country]] &amp; _01_data[[#This Row],[year]]</f>
        <v>Netherlands Antilles1959</v>
      </c>
      <c r="V1949">
        <v>42</v>
      </c>
      <c r="W1949">
        <v>1991</v>
      </c>
      <c r="X1949" t="str">
        <v>Cameroon</v>
      </c>
      <c r="Y1949">
        <v>6.3520000000000003</v>
      </c>
      <c r="Z1949">
        <v>53.652000000000001</v>
      </c>
      <c r="AA1949" t="e">
        <v>#N/A</v>
      </c>
      <c r="AB1949" t="e">
        <v>#N/A</v>
      </c>
    </row>
    <row r="1950" spans="2:28">
      <c r="B1950" t="s">
        <v>134</v>
      </c>
      <c r="C1950" t="s">
        <v>225</v>
      </c>
      <c r="D1950" t="s">
        <v>225</v>
      </c>
      <c r="E1950">
        <v>1959</v>
      </c>
      <c r="F1950">
        <v>5.2240000000000002</v>
      </c>
      <c r="G1950">
        <v>55.689</v>
      </c>
      <c r="H1950" t="str">
        <f xml:space="preserve"> _01_data[[#This Row],[country]] &amp; _01_data[[#This Row],[year]]</f>
        <v>New Caledonia1959</v>
      </c>
      <c r="V1950">
        <v>43</v>
      </c>
      <c r="W1950">
        <v>1992</v>
      </c>
      <c r="X1950" t="str">
        <v>Cameroon</v>
      </c>
      <c r="Y1950">
        <v>6.2640000000000002</v>
      </c>
      <c r="Z1950">
        <v>53.631</v>
      </c>
      <c r="AA1950" t="e">
        <v>#N/A</v>
      </c>
      <c r="AB1950" t="e">
        <v>#N/A</v>
      </c>
    </row>
    <row r="1951" spans="2:28">
      <c r="B1951" t="s">
        <v>135</v>
      </c>
      <c r="C1951" t="s">
        <v>225</v>
      </c>
      <c r="D1951" t="s">
        <v>225</v>
      </c>
      <c r="E1951">
        <v>1959</v>
      </c>
      <c r="F1951">
        <v>3.5510000000000002</v>
      </c>
      <c r="G1951">
        <v>70.8</v>
      </c>
      <c r="H1951" t="str">
        <f xml:space="preserve"> _01_data[[#This Row],[country]] &amp; _01_data[[#This Row],[year]]</f>
        <v>New Zealand1959</v>
      </c>
      <c r="V1951">
        <v>44</v>
      </c>
      <c r="W1951">
        <v>1993</v>
      </c>
      <c r="X1951" t="str">
        <v>Cameroon</v>
      </c>
      <c r="Y1951">
        <v>6.173</v>
      </c>
      <c r="Z1951">
        <v>53.554000000000002</v>
      </c>
      <c r="AA1951" t="e">
        <v>#N/A</v>
      </c>
      <c r="AB1951" t="e">
        <v>#N/A</v>
      </c>
    </row>
    <row r="1952" spans="2:28">
      <c r="B1952" t="s">
        <v>136</v>
      </c>
      <c r="C1952" t="s">
        <v>221</v>
      </c>
      <c r="D1952" t="s">
        <v>227</v>
      </c>
      <c r="E1952">
        <v>1959</v>
      </c>
      <c r="F1952">
        <v>7.4080000000000004</v>
      </c>
      <c r="G1952">
        <v>46.384</v>
      </c>
      <c r="H1952" t="str">
        <f xml:space="preserve"> _01_data[[#This Row],[country]] &amp; _01_data[[#This Row],[year]]</f>
        <v>Nicaragua1959</v>
      </c>
      <c r="V1952">
        <v>45</v>
      </c>
      <c r="W1952">
        <v>1994</v>
      </c>
      <c r="X1952" t="str">
        <v>Cameroon</v>
      </c>
      <c r="Y1952">
        <v>6.08</v>
      </c>
      <c r="Z1952">
        <v>53.426000000000002</v>
      </c>
      <c r="AA1952" t="e">
        <v>#N/A</v>
      </c>
      <c r="AB1952" t="e">
        <v>#N/A</v>
      </c>
    </row>
    <row r="1953" spans="2:28">
      <c r="B1953" t="s">
        <v>137</v>
      </c>
      <c r="C1953" t="s">
        <v>6</v>
      </c>
      <c r="D1953" t="s">
        <v>228</v>
      </c>
      <c r="E1953">
        <v>1959</v>
      </c>
      <c r="F1953">
        <v>7.0229999999999997</v>
      </c>
      <c r="G1953">
        <v>35.442</v>
      </c>
      <c r="H1953" t="str">
        <f xml:space="preserve"> _01_data[[#This Row],[country]] &amp; _01_data[[#This Row],[year]]</f>
        <v>Niger1959</v>
      </c>
      <c r="V1953">
        <v>46</v>
      </c>
      <c r="W1953">
        <v>1995</v>
      </c>
      <c r="X1953" t="str">
        <v>Cameroon</v>
      </c>
      <c r="Y1953">
        <v>5.9889999999999999</v>
      </c>
      <c r="Z1953">
        <v>53.246000000000002</v>
      </c>
      <c r="AA1953" t="e">
        <v>#N/A</v>
      </c>
      <c r="AB1953" t="e">
        <v>#N/A</v>
      </c>
    </row>
    <row r="1954" spans="2:28">
      <c r="B1954" t="s">
        <v>138</v>
      </c>
      <c r="C1954" t="s">
        <v>6</v>
      </c>
      <c r="D1954" t="s">
        <v>228</v>
      </c>
      <c r="E1954">
        <v>1959</v>
      </c>
      <c r="F1954">
        <v>6.3550000000000004</v>
      </c>
      <c r="G1954">
        <v>36.723999999999997</v>
      </c>
      <c r="H1954" t="str">
        <f xml:space="preserve"> _01_data[[#This Row],[country]] &amp; _01_data[[#This Row],[year]]</f>
        <v>Nigeria1959</v>
      </c>
      <c r="V1954">
        <v>47</v>
      </c>
      <c r="W1954">
        <v>1996</v>
      </c>
      <c r="X1954" t="str">
        <v>Cameroon</v>
      </c>
      <c r="Y1954">
        <v>5.9029999999999996</v>
      </c>
      <c r="Z1954">
        <v>53.017000000000003</v>
      </c>
      <c r="AA1954" t="e">
        <v>#N/A</v>
      </c>
      <c r="AB1954" t="e">
        <v>#N/A</v>
      </c>
    </row>
    <row r="1955" spans="2:28">
      <c r="B1955" t="s">
        <v>139</v>
      </c>
      <c r="C1955" t="s">
        <v>4</v>
      </c>
      <c r="D1955" t="s">
        <v>226</v>
      </c>
      <c r="E1955">
        <v>1959</v>
      </c>
      <c r="F1955">
        <v>2.91</v>
      </c>
      <c r="G1955">
        <v>73.56</v>
      </c>
      <c r="H1955" t="str">
        <f xml:space="preserve"> _01_data[[#This Row],[country]] &amp; _01_data[[#This Row],[year]]</f>
        <v>Norway1959</v>
      </c>
      <c r="V1955">
        <v>48</v>
      </c>
      <c r="W1955">
        <v>1997</v>
      </c>
      <c r="X1955" t="str">
        <v>Cameroon</v>
      </c>
      <c r="Y1955">
        <v>5.8230000000000004</v>
      </c>
      <c r="Z1955">
        <v>52.753</v>
      </c>
      <c r="AA1955" t="e">
        <v>#N/A</v>
      </c>
      <c r="AB1955" t="e">
        <v>#N/A</v>
      </c>
    </row>
    <row r="1956" spans="2:28">
      <c r="B1956" t="s">
        <v>140</v>
      </c>
      <c r="C1956" t="s">
        <v>216</v>
      </c>
      <c r="D1956" t="s">
        <v>223</v>
      </c>
      <c r="E1956">
        <v>1959</v>
      </c>
      <c r="F1956">
        <v>7.2480000000000002</v>
      </c>
      <c r="G1956">
        <v>41.832000000000001</v>
      </c>
      <c r="H1956" t="str">
        <f xml:space="preserve"> _01_data[[#This Row],[country]] &amp; _01_data[[#This Row],[year]]</f>
        <v>Oman1959</v>
      </c>
      <c r="V1956">
        <v>49</v>
      </c>
      <c r="W1956">
        <v>1998</v>
      </c>
      <c r="X1956" t="str">
        <v>Cameroon</v>
      </c>
      <c r="Y1956">
        <v>5.7489999999999997</v>
      </c>
      <c r="Z1956">
        <v>52.472000000000001</v>
      </c>
      <c r="AA1956" t="e">
        <v>#N/A</v>
      </c>
      <c r="AB1956" t="e">
        <v>#N/A</v>
      </c>
    </row>
    <row r="1957" spans="2:28">
      <c r="B1957" t="s">
        <v>141</v>
      </c>
      <c r="C1957" t="s">
        <v>216</v>
      </c>
      <c r="D1957" t="s">
        <v>217</v>
      </c>
      <c r="E1957">
        <v>1959</v>
      </c>
      <c r="F1957">
        <v>6.6</v>
      </c>
      <c r="G1957">
        <v>45.451000000000001</v>
      </c>
      <c r="H1957" t="str">
        <f xml:space="preserve"> _01_data[[#This Row],[country]] &amp; _01_data[[#This Row],[year]]</f>
        <v>Pakistan1959</v>
      </c>
      <c r="V1957">
        <v>50</v>
      </c>
      <c r="W1957">
        <v>1999</v>
      </c>
      <c r="X1957" t="str">
        <v>Cameroon</v>
      </c>
      <c r="Y1957">
        <v>5.6820000000000004</v>
      </c>
      <c r="Z1957">
        <v>52.198999999999998</v>
      </c>
      <c r="AA1957" t="e">
        <v>#N/A</v>
      </c>
      <c r="AB1957" t="e">
        <v>#N/A</v>
      </c>
    </row>
    <row r="1958" spans="2:28">
      <c r="B1958" t="s">
        <v>142</v>
      </c>
      <c r="C1958" t="s">
        <v>221</v>
      </c>
      <c r="D1958" t="s">
        <v>227</v>
      </c>
      <c r="E1958">
        <v>1959</v>
      </c>
      <c r="F1958">
        <v>5.8819999999999997</v>
      </c>
      <c r="G1958">
        <v>60.326999999999998</v>
      </c>
      <c r="H1958" t="str">
        <f xml:space="preserve"> _01_data[[#This Row],[country]] &amp; _01_data[[#This Row],[year]]</f>
        <v>Panama1959</v>
      </c>
      <c r="V1958">
        <v>51</v>
      </c>
      <c r="W1958">
        <v>2000</v>
      </c>
      <c r="X1958" t="str">
        <v>Cameroon</v>
      </c>
      <c r="Y1958">
        <v>5.6210000000000004</v>
      </c>
      <c r="Z1958">
        <v>51.96</v>
      </c>
      <c r="AA1958" t="e">
        <v>#N/A</v>
      </c>
      <c r="AB1958" t="e">
        <v>#N/A</v>
      </c>
    </row>
    <row r="1959" spans="2:28">
      <c r="B1959" t="s">
        <v>143</v>
      </c>
      <c r="C1959" t="s">
        <v>225</v>
      </c>
      <c r="D1959" t="s">
        <v>225</v>
      </c>
      <c r="E1959">
        <v>1959</v>
      </c>
      <c r="F1959">
        <v>6.2709999999999999</v>
      </c>
      <c r="G1959">
        <v>37.875</v>
      </c>
      <c r="H1959" t="str">
        <f xml:space="preserve"> _01_data[[#This Row],[country]] &amp; _01_data[[#This Row],[year]]</f>
        <v>Papua New Guinea1959</v>
      </c>
      <c r="V1959">
        <v>52</v>
      </c>
      <c r="W1959">
        <v>2001</v>
      </c>
      <c r="X1959" t="str">
        <v>Cameroon</v>
      </c>
      <c r="Y1959">
        <v>5.5670000000000002</v>
      </c>
      <c r="Z1959">
        <v>51.781999999999996</v>
      </c>
      <c r="AA1959" t="e">
        <v>#N/A</v>
      </c>
      <c r="AB1959" t="e">
        <v>#N/A</v>
      </c>
    </row>
    <row r="1960" spans="2:28">
      <c r="B1960" t="s">
        <v>144</v>
      </c>
      <c r="C1960" t="s">
        <v>221</v>
      </c>
      <c r="D1960" t="s">
        <v>222</v>
      </c>
      <c r="E1960">
        <v>1959</v>
      </c>
      <c r="F1960">
        <v>6.5060000000000002</v>
      </c>
      <c r="G1960">
        <v>63.652000000000001</v>
      </c>
      <c r="H1960" t="str">
        <f xml:space="preserve"> _01_data[[#This Row],[country]] &amp; _01_data[[#This Row],[year]]</f>
        <v>Paraguay1959</v>
      </c>
      <c r="V1960">
        <v>53</v>
      </c>
      <c r="W1960">
        <v>2002</v>
      </c>
      <c r="X1960" t="str">
        <v>Cameroon</v>
      </c>
      <c r="Y1960">
        <v>5.5149999999999997</v>
      </c>
      <c r="Z1960">
        <v>51.679000000000002</v>
      </c>
      <c r="AA1960" t="e">
        <v>#N/A</v>
      </c>
      <c r="AB1960" t="e">
        <v>#N/A</v>
      </c>
    </row>
    <row r="1961" spans="2:28">
      <c r="B1961" t="s">
        <v>145</v>
      </c>
      <c r="C1961" t="s">
        <v>221</v>
      </c>
      <c r="D1961" t="s">
        <v>222</v>
      </c>
      <c r="E1961">
        <v>1959</v>
      </c>
      <c r="F1961">
        <v>6.875</v>
      </c>
      <c r="G1961">
        <v>47.137</v>
      </c>
      <c r="H1961" t="str">
        <f xml:space="preserve"> _01_data[[#This Row],[country]] &amp; _01_data[[#This Row],[year]]</f>
        <v>Peru1959</v>
      </c>
      <c r="V1961">
        <v>54</v>
      </c>
      <c r="W1961">
        <v>2003</v>
      </c>
      <c r="X1961" t="str">
        <v>Cameroon</v>
      </c>
      <c r="Y1961">
        <v>5.4640000000000004</v>
      </c>
      <c r="Z1961">
        <v>51.662999999999997</v>
      </c>
      <c r="AA1961" t="e">
        <v>#N/A</v>
      </c>
      <c r="AB1961" t="e">
        <v>#N/A</v>
      </c>
    </row>
    <row r="1962" spans="2:28">
      <c r="B1962" t="s">
        <v>146</v>
      </c>
      <c r="C1962" t="s">
        <v>216</v>
      </c>
      <c r="D1962" t="s">
        <v>230</v>
      </c>
      <c r="E1962">
        <v>1959</v>
      </c>
      <c r="F1962">
        <v>7.2030000000000003</v>
      </c>
      <c r="G1962">
        <v>57.558</v>
      </c>
      <c r="H1962" t="str">
        <f xml:space="preserve"> _01_data[[#This Row],[country]] &amp; _01_data[[#This Row],[year]]</f>
        <v>Philippines1959</v>
      </c>
      <c r="V1962">
        <v>55</v>
      </c>
      <c r="W1962">
        <v>2004</v>
      </c>
      <c r="X1962" t="str">
        <v>Cameroon</v>
      </c>
      <c r="Y1962">
        <v>5.4130000000000003</v>
      </c>
      <c r="Z1962">
        <v>51.74</v>
      </c>
      <c r="AA1962" t="e">
        <v>#N/A</v>
      </c>
      <c r="AB1962" t="e">
        <v>#N/A</v>
      </c>
    </row>
    <row r="1963" spans="2:28">
      <c r="B1963" t="s">
        <v>147</v>
      </c>
      <c r="C1963" t="s">
        <v>4</v>
      </c>
      <c r="D1963" t="s">
        <v>218</v>
      </c>
      <c r="E1963">
        <v>1959</v>
      </c>
      <c r="F1963">
        <v>3.1</v>
      </c>
      <c r="G1963">
        <v>65.53</v>
      </c>
      <c r="H1963" t="str">
        <f xml:space="preserve"> _01_data[[#This Row],[country]] &amp; _01_data[[#This Row],[year]]</f>
        <v>Poland1959</v>
      </c>
      <c r="V1963">
        <v>56</v>
      </c>
      <c r="W1963">
        <v>2005</v>
      </c>
      <c r="X1963" t="str">
        <v>Cameroon</v>
      </c>
      <c r="Y1963">
        <v>5.3579999999999997</v>
      </c>
      <c r="Z1963">
        <v>51.911999999999999</v>
      </c>
      <c r="AA1963" t="e">
        <v>#N/A</v>
      </c>
      <c r="AB1963" t="e">
        <v>#N/A</v>
      </c>
    </row>
    <row r="1964" spans="2:28">
      <c r="B1964" t="s">
        <v>148</v>
      </c>
      <c r="C1964" t="s">
        <v>4</v>
      </c>
      <c r="D1964" t="s">
        <v>226</v>
      </c>
      <c r="E1964">
        <v>1959</v>
      </c>
      <c r="F1964">
        <v>3.1480000000000001</v>
      </c>
      <c r="G1964">
        <v>62.99</v>
      </c>
      <c r="H1964" t="str">
        <f xml:space="preserve"> _01_data[[#This Row],[country]] &amp; _01_data[[#This Row],[year]]</f>
        <v>Portugal1959</v>
      </c>
      <c r="V1964">
        <v>57</v>
      </c>
      <c r="W1964">
        <v>2006</v>
      </c>
      <c r="X1964" t="str">
        <v>Cameroon</v>
      </c>
      <c r="Y1964">
        <v>5.2990000000000004</v>
      </c>
      <c r="Z1964">
        <v>52.173000000000002</v>
      </c>
      <c r="AA1964" t="e">
        <v>#N/A</v>
      </c>
      <c r="AB1964" t="e">
        <v>#N/A</v>
      </c>
    </row>
    <row r="1965" spans="2:28">
      <c r="B1965" t="s">
        <v>149</v>
      </c>
      <c r="C1965" t="s">
        <v>221</v>
      </c>
      <c r="D1965" t="s">
        <v>224</v>
      </c>
      <c r="E1965">
        <v>1959</v>
      </c>
      <c r="F1965">
        <v>4.7450000000000001</v>
      </c>
      <c r="G1965">
        <v>68.450999999999993</v>
      </c>
      <c r="H1965" t="str">
        <f xml:space="preserve"> _01_data[[#This Row],[country]] &amp; _01_data[[#This Row],[year]]</f>
        <v>Puerto Rico1959</v>
      </c>
      <c r="V1965">
        <v>58</v>
      </c>
      <c r="W1965">
        <v>2007</v>
      </c>
      <c r="X1965" t="str">
        <v>Cameroon</v>
      </c>
      <c r="Y1965">
        <v>5.2350000000000003</v>
      </c>
      <c r="Z1965">
        <v>52.502000000000002</v>
      </c>
      <c r="AA1965" t="e">
        <v>#N/A</v>
      </c>
      <c r="AB1965" t="e">
        <v>#N/A</v>
      </c>
    </row>
    <row r="1966" spans="2:28">
      <c r="B1966" t="s">
        <v>150</v>
      </c>
      <c r="C1966" t="s">
        <v>216</v>
      </c>
      <c r="D1966" t="s">
        <v>223</v>
      </c>
      <c r="E1966">
        <v>1959</v>
      </c>
      <c r="F1966">
        <v>6.9690000000000003</v>
      </c>
      <c r="G1966">
        <v>60.350999999999999</v>
      </c>
      <c r="H1966" t="str">
        <f xml:space="preserve"> _01_data[[#This Row],[country]] &amp; _01_data[[#This Row],[year]]</f>
        <v>Qatar1959</v>
      </c>
      <c r="V1966">
        <v>59</v>
      </c>
      <c r="W1966">
        <v>2008</v>
      </c>
      <c r="X1966" t="str">
        <v>Cameroon</v>
      </c>
      <c r="Y1966">
        <v>5.1669999999999998</v>
      </c>
      <c r="Z1966">
        <v>52.878</v>
      </c>
      <c r="AA1966" t="e">
        <v>#N/A</v>
      </c>
      <c r="AB1966" t="e">
        <v>#N/A</v>
      </c>
    </row>
    <row r="1967" spans="2:28">
      <c r="B1967" t="s">
        <v>151</v>
      </c>
      <c r="C1967" t="s">
        <v>6</v>
      </c>
      <c r="D1967" t="s">
        <v>229</v>
      </c>
      <c r="E1967">
        <v>1959</v>
      </c>
      <c r="F1967">
        <v>6.609</v>
      </c>
      <c r="G1967">
        <v>54.853999999999999</v>
      </c>
      <c r="H1967" t="str">
        <f xml:space="preserve"> _01_data[[#This Row],[country]] &amp; _01_data[[#This Row],[year]]</f>
        <v>La Reunion1959</v>
      </c>
      <c r="V1967">
        <v>60</v>
      </c>
      <c r="W1967">
        <v>2009</v>
      </c>
      <c r="X1967" t="str">
        <v>Cameroon</v>
      </c>
      <c r="Y1967">
        <v>5.0940000000000003</v>
      </c>
      <c r="Z1967">
        <v>53.287999999999997</v>
      </c>
      <c r="AA1967" t="e">
        <v>#N/A</v>
      </c>
      <c r="AB1967" t="e">
        <v>#N/A</v>
      </c>
    </row>
    <row r="1968" spans="2:28">
      <c r="B1968" t="s">
        <v>152</v>
      </c>
      <c r="C1968" t="s">
        <v>4</v>
      </c>
      <c r="D1968" t="s">
        <v>218</v>
      </c>
      <c r="E1968">
        <v>1959</v>
      </c>
      <c r="F1968">
        <v>2.4070796460177002</v>
      </c>
      <c r="G1968">
        <v>64.861000000000004</v>
      </c>
      <c r="H1968" t="str">
        <f xml:space="preserve"> _01_data[[#This Row],[country]] &amp; _01_data[[#This Row],[year]]</f>
        <v>Romania1959</v>
      </c>
      <c r="V1968">
        <v>61</v>
      </c>
      <c r="W1968">
        <v>2010</v>
      </c>
      <c r="X1968" t="str">
        <v>Cameroon</v>
      </c>
      <c r="Y1968">
        <v>5.0170000000000003</v>
      </c>
      <c r="Z1968">
        <v>53.718000000000004</v>
      </c>
      <c r="AA1968" t="e">
        <v>#N/A</v>
      </c>
      <c r="AB1968" t="e">
        <v>#N/A</v>
      </c>
    </row>
    <row r="1969" spans="2:28">
      <c r="B1969" t="s">
        <v>153</v>
      </c>
      <c r="C1969" t="s">
        <v>4</v>
      </c>
      <c r="D1969" t="s">
        <v>218</v>
      </c>
      <c r="E1969">
        <v>1959</v>
      </c>
      <c r="F1969">
        <v>2.7759999999999998</v>
      </c>
      <c r="G1969">
        <v>67.650000000000006</v>
      </c>
      <c r="H1969" t="str">
        <f xml:space="preserve"> _01_data[[#This Row],[country]] &amp; _01_data[[#This Row],[year]]</f>
        <v>Russia1959</v>
      </c>
      <c r="V1969">
        <v>62</v>
      </c>
      <c r="W1969">
        <v>2011</v>
      </c>
      <c r="X1969" t="str">
        <v>Cameroon</v>
      </c>
      <c r="Y1969">
        <v>4.9390000000000001</v>
      </c>
      <c r="Z1969">
        <v>54.16</v>
      </c>
      <c r="AA1969" t="e">
        <v>#N/A</v>
      </c>
      <c r="AB1969" t="e">
        <v>#N/A</v>
      </c>
    </row>
    <row r="1970" spans="2:28">
      <c r="B1970" t="s">
        <v>154</v>
      </c>
      <c r="C1970" t="s">
        <v>6</v>
      </c>
      <c r="D1970" t="s">
        <v>231</v>
      </c>
      <c r="E1970">
        <v>1959</v>
      </c>
      <c r="F1970">
        <v>8.1760000000000002</v>
      </c>
      <c r="G1970">
        <v>41.978999999999999</v>
      </c>
      <c r="H1970" t="str">
        <f xml:space="preserve"> _01_data[[#This Row],[country]] &amp; _01_data[[#This Row],[year]]</f>
        <v>Rwanda1959</v>
      </c>
      <c r="V1970">
        <v>63</v>
      </c>
      <c r="W1970">
        <v>2012</v>
      </c>
      <c r="X1970" t="str">
        <v>Cameroon</v>
      </c>
      <c r="Y1970">
        <v>4.859</v>
      </c>
      <c r="Z1970">
        <v>54.61</v>
      </c>
      <c r="AA1970" t="e">
        <v>#N/A</v>
      </c>
      <c r="AB1970" t="e">
        <v>#N/A</v>
      </c>
    </row>
    <row r="1971" spans="2:28">
      <c r="B1971" t="s">
        <v>155</v>
      </c>
      <c r="C1971" t="s">
        <v>221</v>
      </c>
      <c r="D1971" t="s">
        <v>224</v>
      </c>
      <c r="E1971">
        <v>1959</v>
      </c>
      <c r="F1971">
        <v>6.9790000000000001</v>
      </c>
      <c r="G1971">
        <v>56.503</v>
      </c>
      <c r="H1971" t="str">
        <f xml:space="preserve"> _01_data[[#This Row],[country]] &amp; _01_data[[#This Row],[year]]</f>
        <v>Saint Lucia1959</v>
      </c>
      <c r="V1971">
        <v>64</v>
      </c>
      <c r="W1971">
        <v>2013</v>
      </c>
      <c r="X1971" t="str">
        <v>Cameroon</v>
      </c>
      <c r="Y1971">
        <v>4.78</v>
      </c>
      <c r="Z1971">
        <v>55.064999999999998</v>
      </c>
      <c r="AA1971">
        <v>4.78</v>
      </c>
      <c r="AB1971">
        <v>55.064999999999998</v>
      </c>
    </row>
    <row r="1972" spans="2:28">
      <c r="B1972" t="s">
        <v>156</v>
      </c>
      <c r="C1972" t="s">
        <v>221</v>
      </c>
      <c r="D1972" t="s">
        <v>224</v>
      </c>
      <c r="E1972">
        <v>1959</v>
      </c>
      <c r="F1972">
        <v>7.28</v>
      </c>
      <c r="G1972">
        <v>56.902999999999999</v>
      </c>
      <c r="H1972" t="str">
        <f xml:space="preserve"> _01_data[[#This Row],[country]] &amp; _01_data[[#This Row],[year]]</f>
        <v>Saint Vincent and the Grenadines1959</v>
      </c>
      <c r="V1972">
        <v>0</v>
      </c>
      <c r="W1972" t="str">
        <v/>
      </c>
      <c r="X1972" t="str">
        <v/>
      </c>
      <c r="Y1972" t="e">
        <v>#N/A</v>
      </c>
      <c r="Z1972" t="e">
        <v>#N/A</v>
      </c>
      <c r="AA1972" t="e">
        <v>#N/A</v>
      </c>
      <c r="AB1972" t="e">
        <v>#N/A</v>
      </c>
    </row>
    <row r="1973" spans="2:28">
      <c r="B1973" t="s">
        <v>157</v>
      </c>
      <c r="C1973" t="s">
        <v>225</v>
      </c>
      <c r="D1973" t="s">
        <v>225</v>
      </c>
      <c r="E1973">
        <v>1959</v>
      </c>
      <c r="F1973">
        <v>7.65</v>
      </c>
      <c r="G1973">
        <v>49.247</v>
      </c>
      <c r="H1973" t="str">
        <f xml:space="preserve"> _01_data[[#This Row],[country]] &amp; _01_data[[#This Row],[year]]</f>
        <v>Samoa1959</v>
      </c>
      <c r="V1973">
        <v>1</v>
      </c>
      <c r="W1973">
        <v>1950</v>
      </c>
      <c r="X1973" t="str">
        <v>Canada</v>
      </c>
      <c r="Y1973">
        <v>3.4260000000000002</v>
      </c>
      <c r="Z1973">
        <v>68.28</v>
      </c>
      <c r="AA1973" t="e">
        <v>#N/A</v>
      </c>
      <c r="AB1973" t="e">
        <v>#N/A</v>
      </c>
    </row>
    <row r="1974" spans="2:28">
      <c r="B1974" t="s">
        <v>158</v>
      </c>
      <c r="C1974" t="s">
        <v>6</v>
      </c>
      <c r="D1974" t="s">
        <v>220</v>
      </c>
      <c r="E1974">
        <v>1959</v>
      </c>
      <c r="F1974">
        <v>6.2229999999999999</v>
      </c>
      <c r="G1974">
        <v>49.780999999999999</v>
      </c>
      <c r="H1974" t="str">
        <f xml:space="preserve"> _01_data[[#This Row],[country]] &amp; _01_data[[#This Row],[year]]</f>
        <v>Sao Tome and Principe1959</v>
      </c>
      <c r="V1974">
        <v>2</v>
      </c>
      <c r="W1974">
        <v>1951</v>
      </c>
      <c r="X1974" t="str">
        <v>Canada</v>
      </c>
      <c r="Y1974">
        <v>3.472</v>
      </c>
      <c r="Z1974">
        <v>68.55</v>
      </c>
      <c r="AA1974" t="e">
        <v>#N/A</v>
      </c>
      <c r="AB1974" t="e">
        <v>#N/A</v>
      </c>
    </row>
    <row r="1975" spans="2:28">
      <c r="B1975" t="s">
        <v>159</v>
      </c>
      <c r="C1975" t="s">
        <v>216</v>
      </c>
      <c r="D1975" t="s">
        <v>223</v>
      </c>
      <c r="E1975">
        <v>1959</v>
      </c>
      <c r="F1975">
        <v>7.2</v>
      </c>
      <c r="G1975">
        <v>45.136000000000003</v>
      </c>
      <c r="H1975" t="str">
        <f xml:space="preserve"> _01_data[[#This Row],[country]] &amp; _01_data[[#This Row],[year]]</f>
        <v>Saudi Arabia1959</v>
      </c>
      <c r="V1975">
        <v>3</v>
      </c>
      <c r="W1975">
        <v>1952</v>
      </c>
      <c r="X1975" t="str">
        <v>Canada</v>
      </c>
      <c r="Y1975">
        <v>3.617</v>
      </c>
      <c r="Z1975">
        <v>68.75</v>
      </c>
      <c r="AA1975" t="e">
        <v>#N/A</v>
      </c>
      <c r="AB1975" t="e">
        <v>#N/A</v>
      </c>
    </row>
    <row r="1976" spans="2:28">
      <c r="B1976" t="s">
        <v>160</v>
      </c>
      <c r="C1976" t="s">
        <v>6</v>
      </c>
      <c r="D1976" t="s">
        <v>228</v>
      </c>
      <c r="E1976">
        <v>1959</v>
      </c>
      <c r="F1976">
        <v>6.9059999999999997</v>
      </c>
      <c r="G1976">
        <v>37.996000000000002</v>
      </c>
      <c r="H1976" t="str">
        <f xml:space="preserve"> _01_data[[#This Row],[country]] &amp; _01_data[[#This Row],[year]]</f>
        <v>Senegal1959</v>
      </c>
      <c r="V1976">
        <v>4</v>
      </c>
      <c r="W1976">
        <v>1953</v>
      </c>
      <c r="X1976" t="str">
        <v>Canada</v>
      </c>
      <c r="Y1976">
        <v>3.6960000000000002</v>
      </c>
      <c r="Z1976">
        <v>69.13</v>
      </c>
      <c r="AA1976" t="e">
        <v>#N/A</v>
      </c>
      <c r="AB1976" t="e">
        <v>#N/A</v>
      </c>
    </row>
    <row r="1977" spans="2:28">
      <c r="B1977" t="s">
        <v>161</v>
      </c>
      <c r="C1977" t="s">
        <v>4</v>
      </c>
      <c r="D1977" t="s">
        <v>218</v>
      </c>
      <c r="E1977">
        <v>1959</v>
      </c>
      <c r="F1977">
        <v>2.6739999999999999</v>
      </c>
      <c r="G1977">
        <v>62.395000000000003</v>
      </c>
      <c r="H1977" t="str">
        <f xml:space="preserve"> _01_data[[#This Row],[country]] &amp; _01_data[[#This Row],[year]]</f>
        <v>Serbia1959</v>
      </c>
      <c r="V1977">
        <v>5</v>
      </c>
      <c r="W1977">
        <v>1954</v>
      </c>
      <c r="X1977" t="str">
        <v>Canada</v>
      </c>
      <c r="Y1977">
        <v>3.8079999999999998</v>
      </c>
      <c r="Z1977">
        <v>69.989999999999995</v>
      </c>
      <c r="AA1977" t="e">
        <v>#N/A</v>
      </c>
      <c r="AB1977" t="e">
        <v>#N/A</v>
      </c>
    </row>
    <row r="1978" spans="2:28">
      <c r="B1978" t="s">
        <v>162</v>
      </c>
      <c r="C1978" t="s">
        <v>6</v>
      </c>
      <c r="D1978" t="s">
        <v>231</v>
      </c>
      <c r="E1978">
        <v>1959</v>
      </c>
      <c r="F1978">
        <v>5.1550000000000002</v>
      </c>
      <c r="G1978">
        <v>60.457999999999998</v>
      </c>
      <c r="H1978" t="str">
        <f xml:space="preserve"> _01_data[[#This Row],[country]] &amp; _01_data[[#This Row],[year]]</f>
        <v>Seychelles1959</v>
      </c>
      <c r="V1978">
        <v>6</v>
      </c>
      <c r="W1978">
        <v>1955</v>
      </c>
      <c r="X1978" t="str">
        <v>Canada</v>
      </c>
      <c r="Y1978">
        <v>3.8130000000000002</v>
      </c>
      <c r="Z1978">
        <v>70.05</v>
      </c>
      <c r="AA1978" t="e">
        <v>#N/A</v>
      </c>
      <c r="AB1978" t="e">
        <v>#N/A</v>
      </c>
    </row>
    <row r="1979" spans="2:28">
      <c r="B1979" t="s">
        <v>163</v>
      </c>
      <c r="C1979" t="s">
        <v>6</v>
      </c>
      <c r="D1979" t="s">
        <v>228</v>
      </c>
      <c r="E1979">
        <v>1959</v>
      </c>
      <c r="F1979">
        <v>5.9779999999999998</v>
      </c>
      <c r="G1979">
        <v>30.163</v>
      </c>
      <c r="H1979" t="str">
        <f xml:space="preserve"> _01_data[[#This Row],[country]] &amp; _01_data[[#This Row],[year]]</f>
        <v>Sierra Leone1959</v>
      </c>
      <c r="V1979">
        <v>7</v>
      </c>
      <c r="W1979">
        <v>1956</v>
      </c>
      <c r="X1979" t="str">
        <v>Canada</v>
      </c>
      <c r="Y1979">
        <v>3.8410000000000002</v>
      </c>
      <c r="Z1979">
        <v>70.040000000000006</v>
      </c>
      <c r="AA1979" t="e">
        <v>#N/A</v>
      </c>
      <c r="AB1979" t="e">
        <v>#N/A</v>
      </c>
    </row>
    <row r="1980" spans="2:28">
      <c r="B1980" t="s">
        <v>164</v>
      </c>
      <c r="C1980" t="s">
        <v>216</v>
      </c>
      <c r="D1980" t="s">
        <v>230</v>
      </c>
      <c r="E1980">
        <v>1959</v>
      </c>
      <c r="F1980">
        <v>6.0549999999999997</v>
      </c>
      <c r="G1980">
        <v>64.980999999999995</v>
      </c>
      <c r="H1980" t="str">
        <f xml:space="preserve"> _01_data[[#This Row],[country]] &amp; _01_data[[#This Row],[year]]</f>
        <v>Singapore1959</v>
      </c>
      <c r="V1980">
        <v>8</v>
      </c>
      <c r="W1980">
        <v>1957</v>
      </c>
      <c r="X1980" t="str">
        <v>Canada</v>
      </c>
      <c r="Y1980">
        <v>3.93</v>
      </c>
      <c r="Z1980">
        <v>69.959999999999994</v>
      </c>
      <c r="AA1980" t="e">
        <v>#N/A</v>
      </c>
      <c r="AB1980" t="e">
        <v>#N/A</v>
      </c>
    </row>
    <row r="1981" spans="2:28">
      <c r="B1981" t="s">
        <v>165</v>
      </c>
      <c r="C1981" t="s">
        <v>4</v>
      </c>
      <c r="D1981" t="s">
        <v>218</v>
      </c>
      <c r="E1981">
        <v>1959</v>
      </c>
      <c r="F1981">
        <v>3.1520000000000001</v>
      </c>
      <c r="G1981">
        <v>69.03</v>
      </c>
      <c r="H1981" t="str">
        <f xml:space="preserve"> _01_data[[#This Row],[country]] &amp; _01_data[[#This Row],[year]]</f>
        <v>Slovakia1959</v>
      </c>
      <c r="V1981">
        <v>9</v>
      </c>
      <c r="W1981">
        <v>1958</v>
      </c>
      <c r="X1981" t="str">
        <v>Canada</v>
      </c>
      <c r="Y1981">
        <v>3.8929999999999998</v>
      </c>
      <c r="Z1981">
        <v>70.62</v>
      </c>
      <c r="AA1981" t="e">
        <v>#N/A</v>
      </c>
      <c r="AB1981" t="e">
        <v>#N/A</v>
      </c>
    </row>
    <row r="1982" spans="2:28">
      <c r="B1982" t="s">
        <v>166</v>
      </c>
      <c r="C1982" t="s">
        <v>4</v>
      </c>
      <c r="D1982" t="s">
        <v>218</v>
      </c>
      <c r="E1982">
        <v>1959</v>
      </c>
      <c r="F1982">
        <v>2.327</v>
      </c>
      <c r="G1982">
        <v>68.403000000000006</v>
      </c>
      <c r="H1982" t="str">
        <f xml:space="preserve"> _01_data[[#This Row],[country]] &amp; _01_data[[#This Row],[year]]</f>
        <v>Slovenia1959</v>
      </c>
      <c r="V1982">
        <v>10</v>
      </c>
      <c r="W1982">
        <v>1959</v>
      </c>
      <c r="X1982" t="str">
        <v>Canada</v>
      </c>
      <c r="Y1982">
        <v>3.9430000000000001</v>
      </c>
      <c r="Z1982">
        <v>70.66</v>
      </c>
      <c r="AA1982" t="e">
        <v>#N/A</v>
      </c>
      <c r="AB1982" t="e">
        <v>#N/A</v>
      </c>
    </row>
    <row r="1983" spans="2:28">
      <c r="B1983" t="s">
        <v>167</v>
      </c>
      <c r="C1983" t="s">
        <v>225</v>
      </c>
      <c r="D1983" t="s">
        <v>225</v>
      </c>
      <c r="E1983">
        <v>1959</v>
      </c>
      <c r="F1983">
        <v>6.391</v>
      </c>
      <c r="G1983">
        <v>48.67</v>
      </c>
      <c r="H1983" t="str">
        <f xml:space="preserve"> _01_data[[#This Row],[country]] &amp; _01_data[[#This Row],[year]]</f>
        <v>Solomon Islands1959</v>
      </c>
      <c r="V1983">
        <v>11</v>
      </c>
      <c r="W1983">
        <v>1960</v>
      </c>
      <c r="X1983" t="str">
        <v>Canada</v>
      </c>
      <c r="Y1983">
        <v>3.9089999999999998</v>
      </c>
      <c r="Z1983">
        <v>71.040000000000006</v>
      </c>
      <c r="AA1983" t="e">
        <v>#N/A</v>
      </c>
      <c r="AB1983" t="e">
        <v>#N/A</v>
      </c>
    </row>
    <row r="1984" spans="2:28">
      <c r="B1984" t="s">
        <v>168</v>
      </c>
      <c r="C1984" t="s">
        <v>6</v>
      </c>
      <c r="D1984" t="s">
        <v>231</v>
      </c>
      <c r="E1984">
        <v>1959</v>
      </c>
      <c r="F1984">
        <v>7.25</v>
      </c>
      <c r="G1984">
        <v>36.581000000000003</v>
      </c>
      <c r="H1984" t="str">
        <f xml:space="preserve"> _01_data[[#This Row],[country]] &amp; _01_data[[#This Row],[year]]</f>
        <v>Somalia1959</v>
      </c>
      <c r="V1984">
        <v>12</v>
      </c>
      <c r="W1984">
        <v>1961</v>
      </c>
      <c r="X1984" t="str">
        <v>Canada</v>
      </c>
      <c r="Y1984">
        <v>3.8530000000000002</v>
      </c>
      <c r="Z1984">
        <v>71.27</v>
      </c>
      <c r="AA1984" t="e">
        <v>#N/A</v>
      </c>
      <c r="AB1984" t="e">
        <v>#N/A</v>
      </c>
    </row>
    <row r="1985" spans="2:28">
      <c r="B1985" t="s">
        <v>169</v>
      </c>
      <c r="C1985" t="s">
        <v>6</v>
      </c>
      <c r="D1985" t="s">
        <v>229</v>
      </c>
      <c r="E1985">
        <v>1959</v>
      </c>
      <c r="F1985">
        <v>6.1929999999999996</v>
      </c>
      <c r="G1985">
        <v>48.64</v>
      </c>
      <c r="H1985" t="str">
        <f xml:space="preserve"> _01_data[[#This Row],[country]] &amp; _01_data[[#This Row],[year]]</f>
        <v>South Africa1959</v>
      </c>
      <c r="V1985">
        <v>13</v>
      </c>
      <c r="W1985">
        <v>1962</v>
      </c>
      <c r="X1985" t="str">
        <v>Canada</v>
      </c>
      <c r="Y1985">
        <v>3.7709999999999999</v>
      </c>
      <c r="Z1985">
        <v>71.3</v>
      </c>
      <c r="AA1985" t="e">
        <v>#N/A</v>
      </c>
      <c r="AB1985" t="e">
        <v>#N/A</v>
      </c>
    </row>
    <row r="1986" spans="2:28">
      <c r="B1986" t="s">
        <v>170</v>
      </c>
      <c r="C1986" t="s">
        <v>6</v>
      </c>
      <c r="D1986" t="s">
        <v>231</v>
      </c>
      <c r="E1986">
        <v>1959</v>
      </c>
      <c r="F1986">
        <v>6.7110000000000003</v>
      </c>
      <c r="G1986">
        <v>31.218</v>
      </c>
      <c r="H1986" t="str">
        <f xml:space="preserve"> _01_data[[#This Row],[country]] &amp; _01_data[[#This Row],[year]]</f>
        <v>South Sudan1959</v>
      </c>
      <c r="V1986">
        <v>14</v>
      </c>
      <c r="W1986">
        <v>1963</v>
      </c>
      <c r="X1986" t="str">
        <v>Canada</v>
      </c>
      <c r="Y1986">
        <v>3.681</v>
      </c>
      <c r="Z1986">
        <v>71.31</v>
      </c>
      <c r="AA1986" t="e">
        <v>#N/A</v>
      </c>
      <c r="AB1986" t="e">
        <v>#N/A</v>
      </c>
    </row>
    <row r="1987" spans="2:28">
      <c r="B1987" t="s">
        <v>171</v>
      </c>
      <c r="C1987" t="s">
        <v>4</v>
      </c>
      <c r="D1987" t="s">
        <v>226</v>
      </c>
      <c r="E1987">
        <v>1959</v>
      </c>
      <c r="F1987">
        <v>2.7429999999999999</v>
      </c>
      <c r="G1987">
        <v>68.77</v>
      </c>
      <c r="H1987" t="str">
        <f xml:space="preserve"> _01_data[[#This Row],[country]] &amp; _01_data[[#This Row],[year]]</f>
        <v>Spain1959</v>
      </c>
      <c r="V1987">
        <v>15</v>
      </c>
      <c r="W1987">
        <v>1964</v>
      </c>
      <c r="X1987" t="str">
        <v>Canada</v>
      </c>
      <c r="Y1987">
        <v>3.5129999999999999</v>
      </c>
      <c r="Z1987">
        <v>71.69</v>
      </c>
      <c r="AA1987" t="e">
        <v>#N/A</v>
      </c>
      <c r="AB1987" t="e">
        <v>#N/A</v>
      </c>
    </row>
    <row r="1988" spans="2:28">
      <c r="B1988" t="s">
        <v>172</v>
      </c>
      <c r="C1988" t="s">
        <v>216</v>
      </c>
      <c r="D1988" t="s">
        <v>217</v>
      </c>
      <c r="E1988">
        <v>1959</v>
      </c>
      <c r="F1988">
        <v>5.6520000000000001</v>
      </c>
      <c r="G1988">
        <v>58.963999999999999</v>
      </c>
      <c r="H1988" t="str">
        <f xml:space="preserve"> _01_data[[#This Row],[country]] &amp; _01_data[[#This Row],[year]]</f>
        <v>Sri Lanka1959</v>
      </c>
      <c r="V1988">
        <v>16</v>
      </c>
      <c r="W1988">
        <v>1965</v>
      </c>
      <c r="X1988" t="str">
        <v>Canada</v>
      </c>
      <c r="Y1988">
        <v>3.149</v>
      </c>
      <c r="Z1988">
        <v>71.790000000000006</v>
      </c>
      <c r="AA1988" t="e">
        <v>#N/A</v>
      </c>
      <c r="AB1988" t="e">
        <v>#N/A</v>
      </c>
    </row>
    <row r="1989" spans="2:28">
      <c r="B1989" t="s">
        <v>173</v>
      </c>
      <c r="C1989" t="s">
        <v>6</v>
      </c>
      <c r="D1989" t="s">
        <v>231</v>
      </c>
      <c r="E1989">
        <v>1959</v>
      </c>
      <c r="F1989">
        <v>6.6719999999999997</v>
      </c>
      <c r="G1989">
        <v>47.756999999999998</v>
      </c>
      <c r="H1989" t="str">
        <f xml:space="preserve"> _01_data[[#This Row],[country]] &amp; _01_data[[#This Row],[year]]</f>
        <v>Sudan1959</v>
      </c>
      <c r="V1989">
        <v>17</v>
      </c>
      <c r="W1989">
        <v>1966</v>
      </c>
      <c r="X1989" t="str">
        <v>Canada</v>
      </c>
      <c r="Y1989">
        <v>2.8140000000000001</v>
      </c>
      <c r="Z1989">
        <v>71.92</v>
      </c>
      <c r="AA1989" t="e">
        <v>#N/A</v>
      </c>
      <c r="AB1989" t="e">
        <v>#N/A</v>
      </c>
    </row>
    <row r="1990" spans="2:28">
      <c r="B1990" t="s">
        <v>174</v>
      </c>
      <c r="C1990" t="s">
        <v>221</v>
      </c>
      <c r="D1990" t="s">
        <v>222</v>
      </c>
      <c r="E1990">
        <v>1959</v>
      </c>
      <c r="F1990">
        <v>6.6059999999999999</v>
      </c>
      <c r="G1990">
        <v>59.280999999999999</v>
      </c>
      <c r="H1990" t="str">
        <f xml:space="preserve"> _01_data[[#This Row],[country]] &amp; _01_data[[#This Row],[year]]</f>
        <v>Suriname1959</v>
      </c>
      <c r="V1990">
        <v>18</v>
      </c>
      <c r="W1990">
        <v>1967</v>
      </c>
      <c r="X1990" t="str">
        <v>Canada</v>
      </c>
      <c r="Y1990">
        <v>2.5960000000000001</v>
      </c>
      <c r="Z1990">
        <v>72.13</v>
      </c>
      <c r="AA1990" t="e">
        <v>#N/A</v>
      </c>
      <c r="AB1990" t="e">
        <v>#N/A</v>
      </c>
    </row>
    <row r="1991" spans="2:28">
      <c r="B1991" t="s">
        <v>175</v>
      </c>
      <c r="C1991" t="s">
        <v>6</v>
      </c>
      <c r="D1991" t="s">
        <v>229</v>
      </c>
      <c r="E1991">
        <v>1959</v>
      </c>
      <c r="F1991">
        <v>6.7080000000000002</v>
      </c>
      <c r="G1991">
        <v>43.966000000000001</v>
      </c>
      <c r="H1991" t="str">
        <f xml:space="preserve"> _01_data[[#This Row],[country]] &amp; _01_data[[#This Row],[year]]</f>
        <v>Swaziland1959</v>
      </c>
      <c r="V1991">
        <v>19</v>
      </c>
      <c r="W1991">
        <v>1968</v>
      </c>
      <c r="X1991" t="str">
        <v>Canada</v>
      </c>
      <c r="Y1991">
        <v>2.456</v>
      </c>
      <c r="Z1991">
        <v>72.290000000000006</v>
      </c>
      <c r="AA1991" t="e">
        <v>#N/A</v>
      </c>
      <c r="AB1991" t="e">
        <v>#N/A</v>
      </c>
    </row>
    <row r="1992" spans="2:28">
      <c r="B1992" t="s">
        <v>176</v>
      </c>
      <c r="C1992" t="s">
        <v>4</v>
      </c>
      <c r="D1992" t="s">
        <v>226</v>
      </c>
      <c r="E1992">
        <v>1959</v>
      </c>
      <c r="F1992">
        <v>2.2639999999999998</v>
      </c>
      <c r="G1992">
        <v>73.37</v>
      </c>
      <c r="H1992" t="str">
        <f xml:space="preserve"> _01_data[[#This Row],[country]] &amp; _01_data[[#This Row],[year]]</f>
        <v>Sweden1959</v>
      </c>
      <c r="V1992">
        <v>20</v>
      </c>
      <c r="W1992">
        <v>1969</v>
      </c>
      <c r="X1992" t="str">
        <v>Canada</v>
      </c>
      <c r="Y1992">
        <v>2.4049999999999998</v>
      </c>
      <c r="Z1992">
        <v>72.45</v>
      </c>
      <c r="AA1992" t="e">
        <v>#N/A</v>
      </c>
      <c r="AB1992" t="e">
        <v>#N/A</v>
      </c>
    </row>
    <row r="1993" spans="2:28">
      <c r="B1993" t="s">
        <v>177</v>
      </c>
      <c r="C1993" t="s">
        <v>4</v>
      </c>
      <c r="D1993" t="s">
        <v>226</v>
      </c>
      <c r="E1993">
        <v>1959</v>
      </c>
      <c r="F1993">
        <v>2.4780000000000002</v>
      </c>
      <c r="G1993">
        <v>71.459999999999994</v>
      </c>
      <c r="H1993" t="str">
        <f xml:space="preserve"> _01_data[[#This Row],[country]] &amp; _01_data[[#This Row],[year]]</f>
        <v>Switzerland1959</v>
      </c>
      <c r="V1993">
        <v>21</v>
      </c>
      <c r="W1993">
        <v>1970</v>
      </c>
      <c r="X1993" t="str">
        <v>Canada</v>
      </c>
      <c r="Y1993">
        <v>2.3109999999999999</v>
      </c>
      <c r="Z1993">
        <v>72.650000000000006</v>
      </c>
      <c r="AA1993" t="e">
        <v>#N/A</v>
      </c>
      <c r="AB1993" t="e">
        <v>#N/A</v>
      </c>
    </row>
    <row r="1994" spans="2:28">
      <c r="B1994" t="s">
        <v>178</v>
      </c>
      <c r="C1994" t="s">
        <v>216</v>
      </c>
      <c r="D1994" t="s">
        <v>223</v>
      </c>
      <c r="E1994">
        <v>1959</v>
      </c>
      <c r="F1994">
        <v>7.4340000000000002</v>
      </c>
      <c r="G1994">
        <v>52.234000000000002</v>
      </c>
      <c r="H1994" t="str">
        <f xml:space="preserve"> _01_data[[#This Row],[country]] &amp; _01_data[[#This Row],[year]]</f>
        <v>Syria1959</v>
      </c>
      <c r="V1994">
        <v>22</v>
      </c>
      <c r="W1994">
        <v>1971</v>
      </c>
      <c r="X1994" t="str">
        <v>Canada</v>
      </c>
      <c r="Y1994">
        <v>2.137</v>
      </c>
      <c r="Z1994">
        <v>72.98</v>
      </c>
      <c r="AA1994" t="e">
        <v>#N/A</v>
      </c>
      <c r="AB1994" t="e">
        <v>#N/A</v>
      </c>
    </row>
    <row r="1995" spans="2:28">
      <c r="B1995" t="s">
        <v>179</v>
      </c>
      <c r="C1995" t="s">
        <v>216</v>
      </c>
      <c r="D1995" t="s">
        <v>230</v>
      </c>
      <c r="E1995">
        <v>1959</v>
      </c>
      <c r="F1995">
        <v>6.51</v>
      </c>
      <c r="G1995">
        <v>62.5</v>
      </c>
      <c r="H1995" t="str">
        <f xml:space="preserve"> _01_data[[#This Row],[country]] &amp; _01_data[[#This Row],[year]]</f>
        <v>Taiwan1959</v>
      </c>
      <c r="V1995">
        <v>23</v>
      </c>
      <c r="W1995">
        <v>1972</v>
      </c>
      <c r="X1995" t="str">
        <v>Canada</v>
      </c>
      <c r="Y1995">
        <v>1.9650000000000001</v>
      </c>
      <c r="Z1995">
        <v>72.88</v>
      </c>
      <c r="AA1995" t="e">
        <v>#N/A</v>
      </c>
      <c r="AB1995" t="e">
        <v>#N/A</v>
      </c>
    </row>
    <row r="1996" spans="2:28">
      <c r="B1996" t="s">
        <v>180</v>
      </c>
      <c r="C1996" t="s">
        <v>216</v>
      </c>
      <c r="D1996" t="s">
        <v>233</v>
      </c>
      <c r="E1996">
        <v>1959</v>
      </c>
      <c r="F1996">
        <v>6.2119999999999997</v>
      </c>
      <c r="G1996">
        <v>55.734999999999999</v>
      </c>
      <c r="H1996" t="str">
        <f xml:space="preserve"> _01_data[[#This Row],[country]] &amp; _01_data[[#This Row],[year]]</f>
        <v>Tajikistan1959</v>
      </c>
      <c r="V1996">
        <v>24</v>
      </c>
      <c r="W1996">
        <v>1973</v>
      </c>
      <c r="X1996" t="str">
        <v>Canada</v>
      </c>
      <c r="Y1996">
        <v>1.875</v>
      </c>
      <c r="Z1996">
        <v>73.11</v>
      </c>
      <c r="AA1996" t="e">
        <v>#N/A</v>
      </c>
      <c r="AB1996" t="e">
        <v>#N/A</v>
      </c>
    </row>
    <row r="1997" spans="2:28">
      <c r="B1997" t="s">
        <v>181</v>
      </c>
      <c r="C1997" t="s">
        <v>6</v>
      </c>
      <c r="D1997" t="s">
        <v>231</v>
      </c>
      <c r="E1997">
        <v>1959</v>
      </c>
      <c r="F1997">
        <v>6.8049999999999997</v>
      </c>
      <c r="G1997">
        <v>43.424999999999997</v>
      </c>
      <c r="H1997" t="str">
        <f xml:space="preserve"> _01_data[[#This Row],[country]] &amp; _01_data[[#This Row],[year]]</f>
        <v>Tanzania1959</v>
      </c>
      <c r="V1997">
        <v>25</v>
      </c>
      <c r="W1997">
        <v>1974</v>
      </c>
      <c r="X1997" t="str">
        <v>Canada</v>
      </c>
      <c r="Y1997">
        <v>1.83</v>
      </c>
      <c r="Z1997">
        <v>73.19</v>
      </c>
      <c r="AA1997" t="e">
        <v>#N/A</v>
      </c>
      <c r="AB1997" t="e">
        <v>#N/A</v>
      </c>
    </row>
    <row r="1998" spans="2:28">
      <c r="B1998" t="s">
        <v>182</v>
      </c>
      <c r="C1998" t="s">
        <v>216</v>
      </c>
      <c r="D1998" t="s">
        <v>230</v>
      </c>
      <c r="E1998">
        <v>1959</v>
      </c>
      <c r="F1998">
        <v>6.1440000000000001</v>
      </c>
      <c r="G1998">
        <v>54.698999999999998</v>
      </c>
      <c r="H1998" t="str">
        <f xml:space="preserve"> _01_data[[#This Row],[country]] &amp; _01_data[[#This Row],[year]]</f>
        <v>Thailand1959</v>
      </c>
      <c r="V1998">
        <v>26</v>
      </c>
      <c r="W1998">
        <v>1975</v>
      </c>
      <c r="X1998" t="str">
        <v>Canada</v>
      </c>
      <c r="Y1998">
        <v>1.831</v>
      </c>
      <c r="Z1998">
        <v>73.489999999999995</v>
      </c>
      <c r="AA1998" t="e">
        <v>#N/A</v>
      </c>
      <c r="AB1998" t="e">
        <v>#N/A</v>
      </c>
    </row>
    <row r="1999" spans="2:28">
      <c r="B1999" t="s">
        <v>183</v>
      </c>
      <c r="C1999" t="s">
        <v>216</v>
      </c>
      <c r="D1999" t="s">
        <v>230</v>
      </c>
      <c r="E1999">
        <v>1959</v>
      </c>
      <c r="F1999">
        <v>6.3680000000000003</v>
      </c>
      <c r="G1999">
        <v>33.219000000000001</v>
      </c>
      <c r="H1999" t="str">
        <f xml:space="preserve"> _01_data[[#This Row],[country]] &amp; _01_data[[#This Row],[year]]</f>
        <v>Timor-Leste1959</v>
      </c>
      <c r="V1999">
        <v>27</v>
      </c>
      <c r="W1999">
        <v>1976</v>
      </c>
      <c r="X1999" t="str">
        <v>Canada</v>
      </c>
      <c r="Y1999">
        <v>1.782</v>
      </c>
      <c r="Z1999">
        <v>73.92</v>
      </c>
      <c r="AA1999" t="e">
        <v>#N/A</v>
      </c>
      <c r="AB1999" t="e">
        <v>#N/A</v>
      </c>
    </row>
    <row r="2000" spans="2:28">
      <c r="B2000" t="s">
        <v>184</v>
      </c>
      <c r="C2000" t="s">
        <v>6</v>
      </c>
      <c r="D2000" t="s">
        <v>228</v>
      </c>
      <c r="E2000">
        <v>1959</v>
      </c>
      <c r="F2000">
        <v>6.4770000000000003</v>
      </c>
      <c r="G2000">
        <v>39.648000000000003</v>
      </c>
      <c r="H2000" t="str">
        <f xml:space="preserve"> _01_data[[#This Row],[country]] &amp; _01_data[[#This Row],[year]]</f>
        <v>Togo1959</v>
      </c>
      <c r="V2000">
        <v>28</v>
      </c>
      <c r="W2000">
        <v>1977</v>
      </c>
      <c r="X2000" t="str">
        <v>Canada</v>
      </c>
      <c r="Y2000">
        <v>1.75</v>
      </c>
      <c r="Z2000">
        <v>74.209999999999994</v>
      </c>
      <c r="AA2000" t="e">
        <v>#N/A</v>
      </c>
      <c r="AB2000" t="e">
        <v>#N/A</v>
      </c>
    </row>
    <row r="2001" spans="2:28">
      <c r="B2001" t="s">
        <v>185</v>
      </c>
      <c r="C2001" t="s">
        <v>225</v>
      </c>
      <c r="D2001" t="s">
        <v>225</v>
      </c>
      <c r="E2001">
        <v>1959</v>
      </c>
      <c r="F2001">
        <v>7.36</v>
      </c>
      <c r="G2001">
        <v>61.031999999999996</v>
      </c>
      <c r="H2001" t="str">
        <f xml:space="preserve"> _01_data[[#This Row],[country]] &amp; _01_data[[#This Row],[year]]</f>
        <v>Tonga1959</v>
      </c>
      <c r="V2001">
        <v>29</v>
      </c>
      <c r="W2001">
        <v>1978</v>
      </c>
      <c r="X2001" t="str">
        <v>Canada</v>
      </c>
      <c r="Y2001">
        <v>1.6970000000000001</v>
      </c>
      <c r="Z2001">
        <v>74.540000000000006</v>
      </c>
      <c r="AA2001" t="e">
        <v>#N/A</v>
      </c>
      <c r="AB2001" t="e">
        <v>#N/A</v>
      </c>
    </row>
    <row r="2002" spans="2:28">
      <c r="B2002" t="s">
        <v>186</v>
      </c>
      <c r="C2002" t="s">
        <v>221</v>
      </c>
      <c r="D2002" t="s">
        <v>224</v>
      </c>
      <c r="E2002">
        <v>1959</v>
      </c>
      <c r="F2002">
        <v>5.3150000000000004</v>
      </c>
      <c r="G2002">
        <v>61.972000000000001</v>
      </c>
      <c r="H2002" t="str">
        <f xml:space="preserve"> _01_data[[#This Row],[country]] &amp; _01_data[[#This Row],[year]]</f>
        <v>Trinidad and Tobago1959</v>
      </c>
      <c r="V2002">
        <v>30</v>
      </c>
      <c r="W2002">
        <v>1979</v>
      </c>
      <c r="X2002" t="str">
        <v>Canada</v>
      </c>
      <c r="Y2002">
        <v>1.6950000000000001</v>
      </c>
      <c r="Z2002">
        <v>74.900000000000006</v>
      </c>
      <c r="AA2002" t="e">
        <v>#N/A</v>
      </c>
      <c r="AB2002" t="e">
        <v>#N/A</v>
      </c>
    </row>
    <row r="2003" spans="2:28">
      <c r="B2003" t="s">
        <v>187</v>
      </c>
      <c r="C2003" t="s">
        <v>6</v>
      </c>
      <c r="D2003" t="s">
        <v>219</v>
      </c>
      <c r="E2003">
        <v>1959</v>
      </c>
      <c r="F2003">
        <v>6.9880000000000004</v>
      </c>
      <c r="G2003">
        <v>41.41</v>
      </c>
      <c r="H2003" t="str">
        <f xml:space="preserve"> _01_data[[#This Row],[country]] &amp; _01_data[[#This Row],[year]]</f>
        <v>Tunisia1959</v>
      </c>
      <c r="V2003">
        <v>31</v>
      </c>
      <c r="W2003">
        <v>1980</v>
      </c>
      <c r="X2003" t="str">
        <v>Canada</v>
      </c>
      <c r="Y2003">
        <v>1.68</v>
      </c>
      <c r="Z2003">
        <v>75.14</v>
      </c>
      <c r="AA2003" t="e">
        <v>#N/A</v>
      </c>
      <c r="AB2003" t="e">
        <v>#N/A</v>
      </c>
    </row>
    <row r="2004" spans="2:28">
      <c r="B2004" t="s">
        <v>188</v>
      </c>
      <c r="C2004" t="s">
        <v>4</v>
      </c>
      <c r="D2004" t="s">
        <v>223</v>
      </c>
      <c r="E2004">
        <v>1959</v>
      </c>
      <c r="F2004">
        <v>6.359</v>
      </c>
      <c r="G2004">
        <v>44.671999999999997</v>
      </c>
      <c r="H2004" t="str">
        <f xml:space="preserve"> _01_data[[#This Row],[country]] &amp; _01_data[[#This Row],[year]]</f>
        <v>Turkey1959</v>
      </c>
      <c r="V2004">
        <v>32</v>
      </c>
      <c r="W2004">
        <v>1981</v>
      </c>
      <c r="X2004" t="str">
        <v>Canada</v>
      </c>
      <c r="Y2004">
        <v>1.6519999999999999</v>
      </c>
      <c r="Z2004">
        <v>75.55</v>
      </c>
      <c r="AA2004" t="e">
        <v>#N/A</v>
      </c>
      <c r="AB2004" t="e">
        <v>#N/A</v>
      </c>
    </row>
    <row r="2005" spans="2:28">
      <c r="B2005" t="s">
        <v>189</v>
      </c>
      <c r="C2005" t="s">
        <v>216</v>
      </c>
      <c r="D2005" t="s">
        <v>233</v>
      </c>
      <c r="E2005">
        <v>1959</v>
      </c>
      <c r="F2005">
        <v>6.2759999999999998</v>
      </c>
      <c r="G2005">
        <v>54.040999999999997</v>
      </c>
      <c r="H2005" t="str">
        <f xml:space="preserve"> _01_data[[#This Row],[country]] &amp; _01_data[[#This Row],[year]]</f>
        <v>Turkmenistan1959</v>
      </c>
      <c r="V2005">
        <v>33</v>
      </c>
      <c r="W2005">
        <v>1982</v>
      </c>
      <c r="X2005" t="str">
        <v>Canada</v>
      </c>
      <c r="Y2005">
        <v>1.6359999999999999</v>
      </c>
      <c r="Z2005">
        <v>75.760000000000005</v>
      </c>
      <c r="AA2005" t="e">
        <v>#N/A</v>
      </c>
      <c r="AB2005" t="e">
        <v>#N/A</v>
      </c>
    </row>
    <row r="2006" spans="2:28">
      <c r="B2006" t="s">
        <v>190</v>
      </c>
      <c r="C2006" t="s">
        <v>6</v>
      </c>
      <c r="D2006" t="s">
        <v>231</v>
      </c>
      <c r="E2006">
        <v>1959</v>
      </c>
      <c r="F2006">
        <v>6.9790000000000001</v>
      </c>
      <c r="G2006">
        <v>43.427</v>
      </c>
      <c r="H2006" t="str">
        <f xml:space="preserve"> _01_data[[#This Row],[country]] &amp; _01_data[[#This Row],[year]]</f>
        <v>Uganda1959</v>
      </c>
      <c r="V2006">
        <v>34</v>
      </c>
      <c r="W2006">
        <v>1983</v>
      </c>
      <c r="X2006" t="str">
        <v>Canada</v>
      </c>
      <c r="Y2006">
        <v>1.62</v>
      </c>
      <c r="Z2006">
        <v>76.13</v>
      </c>
      <c r="AA2006" t="e">
        <v>#N/A</v>
      </c>
      <c r="AB2006" t="e">
        <v>#N/A</v>
      </c>
    </row>
    <row r="2007" spans="2:28">
      <c r="B2007" t="s">
        <v>191</v>
      </c>
      <c r="C2007" t="s">
        <v>4</v>
      </c>
      <c r="D2007" t="s">
        <v>218</v>
      </c>
      <c r="E2007">
        <v>1959</v>
      </c>
      <c r="F2007">
        <v>2.5270000000000001</v>
      </c>
      <c r="G2007">
        <v>69.430000000000007</v>
      </c>
      <c r="H2007" t="str">
        <f xml:space="preserve"> _01_data[[#This Row],[country]] &amp; _01_data[[#This Row],[year]]</f>
        <v>Ukraine1959</v>
      </c>
      <c r="V2007">
        <v>35</v>
      </c>
      <c r="W2007">
        <v>1984</v>
      </c>
      <c r="X2007" t="str">
        <v>Canada</v>
      </c>
      <c r="Y2007">
        <v>1.6240000000000001</v>
      </c>
      <c r="Z2007">
        <v>76.430000000000007</v>
      </c>
      <c r="AA2007" t="e">
        <v>#N/A</v>
      </c>
      <c r="AB2007" t="e">
        <v>#N/A</v>
      </c>
    </row>
    <row r="2008" spans="2:28">
      <c r="B2008" t="s">
        <v>192</v>
      </c>
      <c r="C2008" t="s">
        <v>216</v>
      </c>
      <c r="D2008" t="s">
        <v>223</v>
      </c>
      <c r="E2008">
        <v>1959</v>
      </c>
      <c r="F2008">
        <v>6.9459999999999997</v>
      </c>
      <c r="G2008">
        <v>51.158000000000001</v>
      </c>
      <c r="H2008" t="str">
        <f xml:space="preserve"> _01_data[[#This Row],[country]] &amp; _01_data[[#This Row],[year]]</f>
        <v>United Arab Emirates1959</v>
      </c>
      <c r="V2008">
        <v>36</v>
      </c>
      <c r="W2008">
        <v>1985</v>
      </c>
      <c r="X2008" t="str">
        <v>Canada</v>
      </c>
      <c r="Y2008">
        <v>1.61</v>
      </c>
      <c r="Z2008">
        <v>76.41</v>
      </c>
      <c r="AA2008" t="e">
        <v>#N/A</v>
      </c>
      <c r="AB2008" t="e">
        <v>#N/A</v>
      </c>
    </row>
    <row r="2009" spans="2:28">
      <c r="B2009" t="s">
        <v>193</v>
      </c>
      <c r="C2009" t="s">
        <v>4</v>
      </c>
      <c r="D2009" t="s">
        <v>226</v>
      </c>
      <c r="E2009">
        <v>1959</v>
      </c>
      <c r="F2009">
        <v>2.6269999999999998</v>
      </c>
      <c r="G2009">
        <v>70.88</v>
      </c>
      <c r="H2009" t="str">
        <f xml:space="preserve"> _01_data[[#This Row],[country]] &amp; _01_data[[#This Row],[year]]</f>
        <v>United Kingdom1959</v>
      </c>
      <c r="V2009">
        <v>37</v>
      </c>
      <c r="W2009">
        <v>1986</v>
      </c>
      <c r="X2009" t="str">
        <v>Canada</v>
      </c>
      <c r="Y2009">
        <v>1.5940000000000001</v>
      </c>
      <c r="Z2009">
        <v>76.56</v>
      </c>
      <c r="AA2009" t="e">
        <v>#N/A</v>
      </c>
      <c r="AB2009" t="e">
        <v>#N/A</v>
      </c>
    </row>
    <row r="2010" spans="2:28">
      <c r="B2010" t="s">
        <v>194</v>
      </c>
      <c r="C2010" t="s">
        <v>221</v>
      </c>
      <c r="D2010" t="s">
        <v>9</v>
      </c>
      <c r="E2010">
        <v>1959</v>
      </c>
      <c r="F2010">
        <v>3.6890000000000001</v>
      </c>
      <c r="G2010">
        <v>69.98</v>
      </c>
      <c r="H2010" t="str">
        <f xml:space="preserve"> _01_data[[#This Row],[country]] &amp; _01_data[[#This Row],[year]]</f>
        <v>United States1959</v>
      </c>
      <c r="V2010">
        <v>38</v>
      </c>
      <c r="W2010">
        <v>1987</v>
      </c>
      <c r="X2010" t="str">
        <v>Canada</v>
      </c>
      <c r="Y2010">
        <v>1.5760000000000001</v>
      </c>
      <c r="Z2010">
        <v>76.86</v>
      </c>
      <c r="AA2010" t="e">
        <v>#N/A</v>
      </c>
      <c r="AB2010" t="e">
        <v>#N/A</v>
      </c>
    </row>
    <row r="2011" spans="2:28">
      <c r="B2011" t="s">
        <v>195</v>
      </c>
      <c r="C2011" t="s">
        <v>221</v>
      </c>
      <c r="D2011" t="s">
        <v>222</v>
      </c>
      <c r="E2011">
        <v>1959</v>
      </c>
      <c r="F2011">
        <v>2.8679999999999999</v>
      </c>
      <c r="G2011">
        <v>67.537999999999997</v>
      </c>
      <c r="H2011" t="str">
        <f xml:space="preserve"> _01_data[[#This Row],[country]] &amp; _01_data[[#This Row],[year]]</f>
        <v>Uruguay1959</v>
      </c>
      <c r="V2011">
        <v>39</v>
      </c>
      <c r="W2011">
        <v>1988</v>
      </c>
      <c r="X2011" t="str">
        <v>Canada</v>
      </c>
      <c r="Y2011">
        <v>1.599</v>
      </c>
      <c r="Z2011">
        <v>76.930000000000007</v>
      </c>
      <c r="AA2011" t="e">
        <v>#N/A</v>
      </c>
      <c r="AB2011" t="e">
        <v>#N/A</v>
      </c>
    </row>
    <row r="2012" spans="2:28">
      <c r="B2012" t="s">
        <v>196</v>
      </c>
      <c r="C2012" t="s">
        <v>216</v>
      </c>
      <c r="D2012" t="s">
        <v>233</v>
      </c>
      <c r="E2012">
        <v>1959</v>
      </c>
      <c r="F2012">
        <v>6.6429999999999998</v>
      </c>
      <c r="G2012">
        <v>58.537999999999997</v>
      </c>
      <c r="H2012" t="str">
        <f xml:space="preserve"> _01_data[[#This Row],[country]] &amp; _01_data[[#This Row],[year]]</f>
        <v>Uzbekistan1959</v>
      </c>
      <c r="V2012">
        <v>40</v>
      </c>
      <c r="W2012">
        <v>1989</v>
      </c>
      <c r="X2012" t="str">
        <v>Canada</v>
      </c>
      <c r="Y2012">
        <v>1.6579999999999999</v>
      </c>
      <c r="Z2012">
        <v>77.2</v>
      </c>
      <c r="AA2012" t="e">
        <v>#N/A</v>
      </c>
      <c r="AB2012" t="e">
        <v>#N/A</v>
      </c>
    </row>
    <row r="2013" spans="2:28">
      <c r="B2013" t="s">
        <v>197</v>
      </c>
      <c r="C2013" t="s">
        <v>225</v>
      </c>
      <c r="D2013" t="s">
        <v>225</v>
      </c>
      <c r="E2013">
        <v>1959</v>
      </c>
      <c r="F2013">
        <v>7.2670000000000003</v>
      </c>
      <c r="G2013">
        <v>45.838999999999999</v>
      </c>
      <c r="H2013" t="str">
        <f xml:space="preserve"> _01_data[[#This Row],[country]] &amp; _01_data[[#This Row],[year]]</f>
        <v>Vanuatu1959</v>
      </c>
      <c r="V2013">
        <v>41</v>
      </c>
      <c r="W2013">
        <v>1990</v>
      </c>
      <c r="X2013" t="str">
        <v>Canada</v>
      </c>
      <c r="Y2013">
        <v>1.7150000000000001</v>
      </c>
      <c r="Z2013">
        <v>77.510000000000005</v>
      </c>
      <c r="AA2013" t="e">
        <v>#N/A</v>
      </c>
      <c r="AB2013" t="e">
        <v>#N/A</v>
      </c>
    </row>
    <row r="2014" spans="2:28">
      <c r="B2014" t="s">
        <v>198</v>
      </c>
      <c r="C2014" t="s">
        <v>221</v>
      </c>
      <c r="D2014" t="s">
        <v>222</v>
      </c>
      <c r="E2014">
        <v>1959</v>
      </c>
      <c r="F2014">
        <v>6.5759999999999996</v>
      </c>
      <c r="G2014">
        <v>58.933999999999997</v>
      </c>
      <c r="H2014" t="str">
        <f xml:space="preserve"> _01_data[[#This Row],[country]] &amp; _01_data[[#This Row],[year]]</f>
        <v>Venezuela1959</v>
      </c>
      <c r="V2014">
        <v>42</v>
      </c>
      <c r="W2014">
        <v>1991</v>
      </c>
      <c r="X2014" t="str">
        <v>Canada</v>
      </c>
      <c r="Y2014">
        <v>1.714</v>
      </c>
      <c r="Z2014">
        <v>77.69</v>
      </c>
      <c r="AA2014" t="e">
        <v>#N/A</v>
      </c>
      <c r="AB2014" t="e">
        <v>#N/A</v>
      </c>
    </row>
    <row r="2015" spans="2:28">
      <c r="B2015" t="s">
        <v>199</v>
      </c>
      <c r="C2015" t="s">
        <v>216</v>
      </c>
      <c r="D2015" t="s">
        <v>230</v>
      </c>
      <c r="E2015">
        <v>1959</v>
      </c>
      <c r="F2015">
        <v>6.2889999999999997</v>
      </c>
      <c r="G2015">
        <v>58.372999999999998</v>
      </c>
      <c r="H2015" t="str">
        <f xml:space="preserve"> _01_data[[#This Row],[country]] &amp; _01_data[[#This Row],[year]]</f>
        <v>Vietnam1959</v>
      </c>
      <c r="V2015">
        <v>43</v>
      </c>
      <c r="W2015">
        <v>1992</v>
      </c>
      <c r="X2015" t="str">
        <v>Canada</v>
      </c>
      <c r="Y2015">
        <v>1.7110000000000001</v>
      </c>
      <c r="Z2015">
        <v>77.95</v>
      </c>
      <c r="AA2015" t="e">
        <v>#N/A</v>
      </c>
      <c r="AB2015" t="e">
        <v>#N/A</v>
      </c>
    </row>
    <row r="2016" spans="2:28">
      <c r="B2016" t="s">
        <v>200</v>
      </c>
      <c r="C2016" t="s">
        <v>221</v>
      </c>
      <c r="D2016" t="s">
        <v>224</v>
      </c>
      <c r="E2016">
        <v>1959</v>
      </c>
      <c r="F2016">
        <v>5.5739999999999998</v>
      </c>
      <c r="G2016">
        <v>63.357999999999997</v>
      </c>
      <c r="H2016" t="str">
        <f xml:space="preserve"> _01_data[[#This Row],[country]] &amp; _01_data[[#This Row],[year]]</f>
        <v>Virgin Islands1959</v>
      </c>
      <c r="V2016">
        <v>44</v>
      </c>
      <c r="W2016">
        <v>1993</v>
      </c>
      <c r="X2016" t="str">
        <v>Canada</v>
      </c>
      <c r="Y2016">
        <v>1.6819999999999999</v>
      </c>
      <c r="Z2016">
        <v>77.83</v>
      </c>
      <c r="AA2016" t="e">
        <v>#N/A</v>
      </c>
      <c r="AB2016" t="e">
        <v>#N/A</v>
      </c>
    </row>
    <row r="2017" spans="2:28">
      <c r="B2017" t="s">
        <v>201</v>
      </c>
      <c r="C2017" t="s">
        <v>216</v>
      </c>
      <c r="D2017" t="s">
        <v>223</v>
      </c>
      <c r="E2017">
        <v>1959</v>
      </c>
      <c r="F2017">
        <v>7.569</v>
      </c>
      <c r="G2017">
        <v>48.838000000000001</v>
      </c>
      <c r="H2017" t="str">
        <f xml:space="preserve"> _01_data[[#This Row],[country]] &amp; _01_data[[#This Row],[year]]</f>
        <v>West Bank and Gaza1959</v>
      </c>
      <c r="V2017">
        <v>45</v>
      </c>
      <c r="W2017">
        <v>1994</v>
      </c>
      <c r="X2017" t="str">
        <v>Canada</v>
      </c>
      <c r="Y2017">
        <v>1.6850000000000001</v>
      </c>
      <c r="Z2017">
        <v>78.010000000000005</v>
      </c>
      <c r="AA2017" t="e">
        <v>#N/A</v>
      </c>
      <c r="AB2017" t="e">
        <v>#N/A</v>
      </c>
    </row>
    <row r="2018" spans="2:28">
      <c r="B2018" t="s">
        <v>202</v>
      </c>
      <c r="C2018" t="s">
        <v>6</v>
      </c>
      <c r="D2018" t="s">
        <v>219</v>
      </c>
      <c r="E2018">
        <v>1959</v>
      </c>
      <c r="F2018">
        <v>6.4580000000000002</v>
      </c>
      <c r="G2018">
        <v>37.991999999999997</v>
      </c>
      <c r="H2018" t="str">
        <f xml:space="preserve"> _01_data[[#This Row],[country]] &amp; _01_data[[#This Row],[year]]</f>
        <v>Western Sahara1959</v>
      </c>
      <c r="V2018">
        <v>46</v>
      </c>
      <c r="W2018">
        <v>1995</v>
      </c>
      <c r="X2018" t="str">
        <v>Canada</v>
      </c>
      <c r="Y2018">
        <v>1.67</v>
      </c>
      <c r="Z2018">
        <v>78.13</v>
      </c>
      <c r="AA2018" t="e">
        <v>#N/A</v>
      </c>
      <c r="AB2018" t="e">
        <v>#N/A</v>
      </c>
    </row>
    <row r="2019" spans="2:28">
      <c r="B2019" t="s">
        <v>203</v>
      </c>
      <c r="C2019" t="s">
        <v>216</v>
      </c>
      <c r="D2019" t="s">
        <v>223</v>
      </c>
      <c r="E2019">
        <v>1959</v>
      </c>
      <c r="F2019">
        <v>7.282</v>
      </c>
      <c r="G2019">
        <v>31.443999999999999</v>
      </c>
      <c r="H2019" t="str">
        <f xml:space="preserve"> _01_data[[#This Row],[country]] &amp; _01_data[[#This Row],[year]]</f>
        <v>Yemen Republic1959</v>
      </c>
      <c r="V2019">
        <v>47</v>
      </c>
      <c r="W2019">
        <v>1996</v>
      </c>
      <c r="X2019" t="str">
        <v>Canada</v>
      </c>
      <c r="Y2019">
        <v>1.631</v>
      </c>
      <c r="Z2019">
        <v>78.400000000000006</v>
      </c>
      <c r="AA2019" t="e">
        <v>#N/A</v>
      </c>
      <c r="AB2019" t="e">
        <v>#N/A</v>
      </c>
    </row>
    <row r="2020" spans="2:28">
      <c r="B2020" t="s">
        <v>204</v>
      </c>
      <c r="C2020" t="s">
        <v>6</v>
      </c>
      <c r="D2020" t="s">
        <v>231</v>
      </c>
      <c r="E2020">
        <v>1959</v>
      </c>
      <c r="F2020">
        <v>6.968</v>
      </c>
      <c r="G2020">
        <v>44.734000000000002</v>
      </c>
      <c r="H2020" t="str">
        <f xml:space="preserve"> _01_data[[#This Row],[country]] &amp; _01_data[[#This Row],[year]]</f>
        <v>Zambia1959</v>
      </c>
      <c r="V2020">
        <v>48</v>
      </c>
      <c r="W2020">
        <v>1997</v>
      </c>
      <c r="X2020" t="str">
        <v>Canada</v>
      </c>
      <c r="Y2020">
        <v>1.5669999999999999</v>
      </c>
      <c r="Z2020">
        <v>78.61</v>
      </c>
      <c r="AA2020" t="e">
        <v>#N/A</v>
      </c>
      <c r="AB2020" t="e">
        <v>#N/A</v>
      </c>
    </row>
    <row r="2021" spans="2:28">
      <c r="B2021" t="s">
        <v>205</v>
      </c>
      <c r="C2021" t="s">
        <v>6</v>
      </c>
      <c r="D2021" t="s">
        <v>231</v>
      </c>
      <c r="E2021">
        <v>1959</v>
      </c>
      <c r="F2021">
        <v>7.0979999999999999</v>
      </c>
      <c r="G2021">
        <v>51.183</v>
      </c>
      <c r="H2021" t="str">
        <f xml:space="preserve"> _01_data[[#This Row],[country]] &amp; _01_data[[#This Row],[year]]</f>
        <v>Zimbabwe1959</v>
      </c>
      <c r="V2021">
        <v>49</v>
      </c>
      <c r="W2021">
        <v>1998</v>
      </c>
      <c r="X2021" t="str">
        <v>Canada</v>
      </c>
      <c r="Y2021">
        <v>1.556</v>
      </c>
      <c r="Z2021">
        <v>78.83</v>
      </c>
      <c r="AA2021" t="e">
        <v>#N/A</v>
      </c>
      <c r="AB2021" t="e">
        <v>#N/A</v>
      </c>
    </row>
    <row r="2022" spans="2:28">
      <c r="B2022" t="s">
        <v>2</v>
      </c>
      <c r="C2022" t="s">
        <v>216</v>
      </c>
      <c r="D2022" t="s">
        <v>217</v>
      </c>
      <c r="E2022">
        <v>1960</v>
      </c>
      <c r="F2022">
        <v>7.6710000000000003</v>
      </c>
      <c r="G2022">
        <v>31.574999999999999</v>
      </c>
      <c r="H2022" t="str">
        <f xml:space="preserve"> _01_data[[#This Row],[country]] &amp; _01_data[[#This Row],[year]]</f>
        <v>Afghanistan1960</v>
      </c>
      <c r="V2022">
        <v>50</v>
      </c>
      <c r="W2022">
        <v>1999</v>
      </c>
      <c r="X2022" t="str">
        <v>Canada</v>
      </c>
      <c r="Y2022">
        <v>1.544</v>
      </c>
      <c r="Z2022">
        <v>79.05</v>
      </c>
      <c r="AA2022" t="e">
        <v>#N/A</v>
      </c>
      <c r="AB2022" t="e">
        <v>#N/A</v>
      </c>
    </row>
    <row r="2023" spans="2:28">
      <c r="B2023" t="s">
        <v>3</v>
      </c>
      <c r="C2023" t="s">
        <v>4</v>
      </c>
      <c r="D2023" t="s">
        <v>218</v>
      </c>
      <c r="E2023">
        <v>1960</v>
      </c>
      <c r="F2023">
        <v>6.1859999999999999</v>
      </c>
      <c r="G2023">
        <v>62.292999999999999</v>
      </c>
      <c r="H2023" t="str">
        <f xml:space="preserve"> _01_data[[#This Row],[country]] &amp; _01_data[[#This Row],[year]]</f>
        <v>Albania1960</v>
      </c>
      <c r="V2023">
        <v>51</v>
      </c>
      <c r="W2023">
        <v>2000</v>
      </c>
      <c r="X2023" t="str">
        <v>Canada</v>
      </c>
      <c r="Y2023">
        <v>1.5069999999999999</v>
      </c>
      <c r="Z2023">
        <v>79.41</v>
      </c>
      <c r="AA2023" t="e">
        <v>#N/A</v>
      </c>
      <c r="AB2023" t="e">
        <v>#N/A</v>
      </c>
    </row>
    <row r="2024" spans="2:28">
      <c r="B2024" t="s">
        <v>5</v>
      </c>
      <c r="C2024" t="s">
        <v>6</v>
      </c>
      <c r="D2024" t="s">
        <v>219</v>
      </c>
      <c r="E2024">
        <v>1960</v>
      </c>
      <c r="F2024">
        <v>7.6479999999999997</v>
      </c>
      <c r="G2024">
        <v>46.136000000000003</v>
      </c>
      <c r="H2024" t="str">
        <f xml:space="preserve"> _01_data[[#This Row],[country]] &amp; _01_data[[#This Row],[year]]</f>
        <v>Algeria1960</v>
      </c>
      <c r="V2024">
        <v>52</v>
      </c>
      <c r="W2024">
        <v>2001</v>
      </c>
      <c r="X2024" t="str">
        <v>Canada</v>
      </c>
      <c r="Y2024">
        <v>1.536</v>
      </c>
      <c r="Z2024">
        <v>79.650000000000006</v>
      </c>
      <c r="AA2024" t="e">
        <v>#N/A</v>
      </c>
      <c r="AB2024" t="e">
        <v>#N/A</v>
      </c>
    </row>
    <row r="2025" spans="2:28">
      <c r="B2025" t="s">
        <v>7</v>
      </c>
      <c r="C2025" t="s">
        <v>6</v>
      </c>
      <c r="D2025" t="s">
        <v>220</v>
      </c>
      <c r="E2025">
        <v>1960</v>
      </c>
      <c r="F2025">
        <v>7.3159999999999998</v>
      </c>
      <c r="G2025">
        <v>32.997999999999998</v>
      </c>
      <c r="H2025" t="str">
        <f xml:space="preserve"> _01_data[[#This Row],[country]] &amp; _01_data[[#This Row],[year]]</f>
        <v>Angola1960</v>
      </c>
      <c r="V2025">
        <v>53</v>
      </c>
      <c r="W2025">
        <v>2002</v>
      </c>
      <c r="X2025" t="str">
        <v>Canada</v>
      </c>
      <c r="Y2025">
        <v>1.5129999999999999</v>
      </c>
      <c r="Z2025">
        <v>79.77</v>
      </c>
      <c r="AA2025" t="e">
        <v>#N/A</v>
      </c>
      <c r="AB2025" t="e">
        <v>#N/A</v>
      </c>
    </row>
    <row r="2026" spans="2:28">
      <c r="B2026" t="s">
        <v>8</v>
      </c>
      <c r="C2026" t="s">
        <v>221</v>
      </c>
      <c r="D2026" t="s">
        <v>9</v>
      </c>
      <c r="E2026">
        <v>1960</v>
      </c>
      <c r="F2026">
        <v>4.4249999999999998</v>
      </c>
      <c r="G2026">
        <v>62.113999999999997</v>
      </c>
      <c r="H2026" t="str">
        <f xml:space="preserve"> _01_data[[#This Row],[country]] &amp; _01_data[[#This Row],[year]]</f>
        <v>Antigua and Barbuda1960</v>
      </c>
      <c r="V2026">
        <v>54</v>
      </c>
      <c r="W2026">
        <v>2003</v>
      </c>
      <c r="X2026" t="str">
        <v>Canada</v>
      </c>
      <c r="Y2026">
        <v>1.542</v>
      </c>
      <c r="Z2026">
        <v>79.95</v>
      </c>
      <c r="AA2026" t="e">
        <v>#N/A</v>
      </c>
      <c r="AB2026" t="e">
        <v>#N/A</v>
      </c>
    </row>
    <row r="2027" spans="2:28">
      <c r="B2027" t="s">
        <v>10</v>
      </c>
      <c r="C2027" t="s">
        <v>221</v>
      </c>
      <c r="D2027" t="s">
        <v>222</v>
      </c>
      <c r="E2027">
        <v>1960</v>
      </c>
      <c r="F2027">
        <v>3.109</v>
      </c>
      <c r="G2027">
        <v>65.022000000000006</v>
      </c>
      <c r="H2027" t="str">
        <f xml:space="preserve"> _01_data[[#This Row],[country]] &amp; _01_data[[#This Row],[year]]</f>
        <v>Argentina1960</v>
      </c>
      <c r="V2027">
        <v>55</v>
      </c>
      <c r="W2027">
        <v>2004</v>
      </c>
      <c r="X2027" t="str">
        <v>Canada</v>
      </c>
      <c r="Y2027">
        <v>1.548</v>
      </c>
      <c r="Z2027">
        <v>80.25</v>
      </c>
      <c r="AA2027" t="e">
        <v>#N/A</v>
      </c>
      <c r="AB2027" t="e">
        <v>#N/A</v>
      </c>
    </row>
    <row r="2028" spans="2:28">
      <c r="B2028" t="s">
        <v>11</v>
      </c>
      <c r="C2028" t="s">
        <v>4</v>
      </c>
      <c r="D2028" t="s">
        <v>223</v>
      </c>
      <c r="E2028">
        <v>1960</v>
      </c>
      <c r="F2028">
        <v>4.55</v>
      </c>
      <c r="G2028">
        <v>65.971000000000004</v>
      </c>
      <c r="H2028" t="str">
        <f xml:space="preserve"> _01_data[[#This Row],[country]] &amp; _01_data[[#This Row],[year]]</f>
        <v>Armenia1960</v>
      </c>
      <c r="V2028">
        <v>56</v>
      </c>
      <c r="W2028">
        <v>2005</v>
      </c>
      <c r="X2028" t="str">
        <v>Canada</v>
      </c>
      <c r="Y2028">
        <v>1.5660000000000001</v>
      </c>
      <c r="Z2028">
        <v>80.36</v>
      </c>
      <c r="AA2028" t="e">
        <v>#N/A</v>
      </c>
      <c r="AB2028" t="e">
        <v>#N/A</v>
      </c>
    </row>
    <row r="2029" spans="2:28">
      <c r="B2029" t="s">
        <v>12</v>
      </c>
      <c r="C2029" t="s">
        <v>221</v>
      </c>
      <c r="D2029" t="s">
        <v>224</v>
      </c>
      <c r="E2029">
        <v>1960</v>
      </c>
      <c r="F2029">
        <v>4.82</v>
      </c>
      <c r="G2029">
        <v>65.662000000000006</v>
      </c>
      <c r="H2029" t="str">
        <f xml:space="preserve"> _01_data[[#This Row],[country]] &amp; _01_data[[#This Row],[year]]</f>
        <v>Aruba1960</v>
      </c>
      <c r="V2029">
        <v>57</v>
      </c>
      <c r="W2029">
        <v>2006</v>
      </c>
      <c r="X2029" t="str">
        <v>Canada</v>
      </c>
      <c r="Y2029">
        <v>1.613</v>
      </c>
      <c r="Z2029">
        <v>80.78</v>
      </c>
      <c r="AA2029" t="e">
        <v>#N/A</v>
      </c>
      <c r="AB2029" t="e">
        <v>#N/A</v>
      </c>
    </row>
    <row r="2030" spans="2:28">
      <c r="B2030" t="s">
        <v>13</v>
      </c>
      <c r="C2030" t="s">
        <v>225</v>
      </c>
      <c r="D2030" t="s">
        <v>225</v>
      </c>
      <c r="E2030">
        <v>1960</v>
      </c>
      <c r="F2030">
        <v>3.4510000000000001</v>
      </c>
      <c r="G2030">
        <v>70.89</v>
      </c>
      <c r="H2030" t="str">
        <f xml:space="preserve"> _01_data[[#This Row],[country]] &amp; _01_data[[#This Row],[year]]</f>
        <v>Australia1960</v>
      </c>
      <c r="V2030">
        <v>58</v>
      </c>
      <c r="W2030">
        <v>2007</v>
      </c>
      <c r="X2030" t="str">
        <v>Canada</v>
      </c>
      <c r="Y2030">
        <v>1.657</v>
      </c>
      <c r="Z2030">
        <v>80.591999999999999</v>
      </c>
      <c r="AA2030" t="e">
        <v>#N/A</v>
      </c>
      <c r="AB2030" t="e">
        <v>#N/A</v>
      </c>
    </row>
    <row r="2031" spans="2:28">
      <c r="B2031" t="s">
        <v>14</v>
      </c>
      <c r="C2031" t="s">
        <v>4</v>
      </c>
      <c r="D2031" t="s">
        <v>226</v>
      </c>
      <c r="E2031">
        <v>1960</v>
      </c>
      <c r="F2031">
        <v>2.6960000000000002</v>
      </c>
      <c r="G2031">
        <v>68.78</v>
      </c>
      <c r="H2031" t="str">
        <f xml:space="preserve"> _01_data[[#This Row],[country]] &amp; _01_data[[#This Row],[year]]</f>
        <v>Austria1960</v>
      </c>
      <c r="V2031">
        <v>59</v>
      </c>
      <c r="W2031">
        <v>2008</v>
      </c>
      <c r="X2031" t="str">
        <v>Canada</v>
      </c>
      <c r="Y2031">
        <v>1.6808000000000001</v>
      </c>
      <c r="Z2031">
        <v>80.742999999999995</v>
      </c>
      <c r="AA2031" t="e">
        <v>#N/A</v>
      </c>
      <c r="AB2031" t="e">
        <v>#N/A</v>
      </c>
    </row>
    <row r="2032" spans="2:28">
      <c r="B2032" t="s">
        <v>15</v>
      </c>
      <c r="C2032" t="s">
        <v>4</v>
      </c>
      <c r="D2032" t="s">
        <v>223</v>
      </c>
      <c r="E2032">
        <v>1960</v>
      </c>
      <c r="F2032">
        <v>5.5709999999999997</v>
      </c>
      <c r="G2032">
        <v>61.031999999999996</v>
      </c>
      <c r="H2032" t="str">
        <f xml:space="preserve"> _01_data[[#This Row],[country]] &amp; _01_data[[#This Row],[year]]</f>
        <v>Azerbaijan1960</v>
      </c>
      <c r="V2032">
        <v>60</v>
      </c>
      <c r="W2032">
        <v>2009</v>
      </c>
      <c r="X2032" t="str">
        <v>Canada</v>
      </c>
      <c r="Y2032">
        <v>1.6679999999999999</v>
      </c>
      <c r="Z2032">
        <v>80.813999999999993</v>
      </c>
      <c r="AA2032" t="e">
        <v>#N/A</v>
      </c>
      <c r="AB2032" t="e">
        <v>#N/A</v>
      </c>
    </row>
    <row r="2033" spans="2:28">
      <c r="B2033" t="s">
        <v>16</v>
      </c>
      <c r="C2033" t="s">
        <v>221</v>
      </c>
      <c r="D2033" t="s">
        <v>9</v>
      </c>
      <c r="E2033">
        <v>1960</v>
      </c>
      <c r="F2033">
        <v>4.4950000000000001</v>
      </c>
      <c r="G2033">
        <v>62.881</v>
      </c>
      <c r="H2033" t="str">
        <f xml:space="preserve"> _01_data[[#This Row],[country]] &amp; _01_data[[#This Row],[year]]</f>
        <v>Bahamas1960</v>
      </c>
      <c r="V2033">
        <v>61</v>
      </c>
      <c r="W2033">
        <v>2010</v>
      </c>
      <c r="X2033" t="str">
        <v>Canada</v>
      </c>
      <c r="Y2033">
        <v>1.6269</v>
      </c>
      <c r="Z2033">
        <v>80.986000000000004</v>
      </c>
      <c r="AA2033" t="e">
        <v>#N/A</v>
      </c>
      <c r="AB2033" t="e">
        <v>#N/A</v>
      </c>
    </row>
    <row r="2034" spans="2:28">
      <c r="B2034" t="s">
        <v>17</v>
      </c>
      <c r="C2034" t="s">
        <v>216</v>
      </c>
      <c r="D2034" t="s">
        <v>223</v>
      </c>
      <c r="E2034">
        <v>1960</v>
      </c>
      <c r="F2034">
        <v>7.09</v>
      </c>
      <c r="G2034">
        <v>51.866</v>
      </c>
      <c r="H2034" t="str">
        <f xml:space="preserve"> _01_data[[#This Row],[country]] &amp; _01_data[[#This Row],[year]]</f>
        <v>Bahrain1960</v>
      </c>
      <c r="V2034">
        <v>62</v>
      </c>
      <c r="W2034">
        <v>2011</v>
      </c>
      <c r="X2034" t="str">
        <v>Canada</v>
      </c>
      <c r="Y2034">
        <v>1.61</v>
      </c>
      <c r="Z2034">
        <v>81.156999999999996</v>
      </c>
      <c r="AA2034" t="e">
        <v>#N/A</v>
      </c>
      <c r="AB2034" t="e">
        <v>#N/A</v>
      </c>
    </row>
    <row r="2035" spans="2:28">
      <c r="B2035" t="s">
        <v>18</v>
      </c>
      <c r="C2035" t="s">
        <v>216</v>
      </c>
      <c r="D2035" t="s">
        <v>217</v>
      </c>
      <c r="E2035">
        <v>1960</v>
      </c>
      <c r="F2035">
        <v>6.7249999999999996</v>
      </c>
      <c r="G2035">
        <v>47.036999999999999</v>
      </c>
      <c r="H2035" t="str">
        <f xml:space="preserve"> _01_data[[#This Row],[country]] &amp; _01_data[[#This Row],[year]]</f>
        <v>Bangladesh1960</v>
      </c>
      <c r="V2035">
        <v>63</v>
      </c>
      <c r="W2035">
        <v>2012</v>
      </c>
      <c r="X2035" t="str">
        <v>Canada</v>
      </c>
      <c r="Y2035">
        <v>1.6639999999999999</v>
      </c>
      <c r="Z2035">
        <v>81.322999999999993</v>
      </c>
      <c r="AA2035" t="e">
        <v>#N/A</v>
      </c>
      <c r="AB2035" t="e">
        <v>#N/A</v>
      </c>
    </row>
    <row r="2036" spans="2:28">
      <c r="B2036" t="s">
        <v>19</v>
      </c>
      <c r="C2036" t="s">
        <v>221</v>
      </c>
      <c r="D2036" t="s">
        <v>224</v>
      </c>
      <c r="E2036">
        <v>1960</v>
      </c>
      <c r="F2036">
        <v>4.3330000000000002</v>
      </c>
      <c r="G2036">
        <v>61.03</v>
      </c>
      <c r="H2036" t="str">
        <f xml:space="preserve"> _01_data[[#This Row],[country]] &amp; _01_data[[#This Row],[year]]</f>
        <v>Barbados1960</v>
      </c>
      <c r="V2036">
        <v>64</v>
      </c>
      <c r="W2036">
        <v>2013</v>
      </c>
      <c r="X2036" t="str">
        <v>Canada</v>
      </c>
      <c r="Y2036">
        <v>1.67</v>
      </c>
      <c r="Z2036">
        <v>81.481999999999999</v>
      </c>
      <c r="AA2036">
        <v>1.67</v>
      </c>
      <c r="AB2036">
        <v>81.481999999999999</v>
      </c>
    </row>
    <row r="2037" spans="2:28">
      <c r="B2037" t="s">
        <v>20</v>
      </c>
      <c r="C2037" t="s">
        <v>4</v>
      </c>
      <c r="D2037" t="s">
        <v>218</v>
      </c>
      <c r="E2037">
        <v>1960</v>
      </c>
      <c r="F2037">
        <v>2.7429999999999999</v>
      </c>
      <c r="G2037">
        <v>71.849999999999994</v>
      </c>
      <c r="H2037" t="str">
        <f xml:space="preserve"> _01_data[[#This Row],[country]] &amp; _01_data[[#This Row],[year]]</f>
        <v>Belarus1960</v>
      </c>
      <c r="V2037">
        <v>0</v>
      </c>
      <c r="W2037" t="str">
        <v/>
      </c>
      <c r="X2037" t="str">
        <v/>
      </c>
      <c r="Y2037" t="e">
        <v>#N/A</v>
      </c>
      <c r="Z2037" t="e">
        <v>#N/A</v>
      </c>
      <c r="AA2037" t="e">
        <v>#N/A</v>
      </c>
      <c r="AB2037" t="e">
        <v>#N/A</v>
      </c>
    </row>
    <row r="2038" spans="2:28">
      <c r="B2038" t="s">
        <v>21</v>
      </c>
      <c r="C2038" t="s">
        <v>4</v>
      </c>
      <c r="D2038" t="s">
        <v>226</v>
      </c>
      <c r="E2038">
        <v>1960</v>
      </c>
      <c r="F2038">
        <v>2.6040000000000001</v>
      </c>
      <c r="G2038">
        <v>69.650000000000006</v>
      </c>
      <c r="H2038" t="str">
        <f xml:space="preserve"> _01_data[[#This Row],[country]] &amp; _01_data[[#This Row],[year]]</f>
        <v>Belgium1960</v>
      </c>
      <c r="V2038">
        <v>1</v>
      </c>
      <c r="W2038">
        <v>1950</v>
      </c>
      <c r="X2038" t="str">
        <v>Cape Verde</v>
      </c>
      <c r="Y2038">
        <v>6.4969999999999999</v>
      </c>
      <c r="Z2038">
        <v>47.801000000000002</v>
      </c>
      <c r="AA2038" t="e">
        <v>#N/A</v>
      </c>
      <c r="AB2038" t="e">
        <v>#N/A</v>
      </c>
    </row>
    <row r="2039" spans="2:28">
      <c r="B2039" t="s">
        <v>22</v>
      </c>
      <c r="C2039" t="s">
        <v>221</v>
      </c>
      <c r="D2039" t="s">
        <v>227</v>
      </c>
      <c r="E2039">
        <v>1960</v>
      </c>
      <c r="F2039">
        <v>6.5</v>
      </c>
      <c r="G2039">
        <v>59.981000000000002</v>
      </c>
      <c r="H2039" t="str">
        <f xml:space="preserve"> _01_data[[#This Row],[country]] &amp; _01_data[[#This Row],[year]]</f>
        <v>Belize1960</v>
      </c>
      <c r="V2039">
        <v>2</v>
      </c>
      <c r="W2039">
        <v>1951</v>
      </c>
      <c r="X2039" t="str">
        <v>Cape Verde</v>
      </c>
      <c r="Y2039">
        <v>6.5129999999999999</v>
      </c>
      <c r="Z2039">
        <v>47.865000000000002</v>
      </c>
      <c r="AA2039" t="e">
        <v>#N/A</v>
      </c>
      <c r="AB2039" t="e">
        <v>#N/A</v>
      </c>
    </row>
    <row r="2040" spans="2:28">
      <c r="B2040" t="s">
        <v>23</v>
      </c>
      <c r="C2040" t="s">
        <v>6</v>
      </c>
      <c r="D2040" t="s">
        <v>228</v>
      </c>
      <c r="E2040">
        <v>1960</v>
      </c>
      <c r="F2040">
        <v>6.282</v>
      </c>
      <c r="G2040">
        <v>37.262999999999998</v>
      </c>
      <c r="H2040" t="str">
        <f xml:space="preserve"> _01_data[[#This Row],[country]] &amp; _01_data[[#This Row],[year]]</f>
        <v>Benin1960</v>
      </c>
      <c r="V2040">
        <v>3</v>
      </c>
      <c r="W2040">
        <v>1952</v>
      </c>
      <c r="X2040" t="str">
        <v>Cape Verde</v>
      </c>
      <c r="Y2040">
        <v>6.5460000000000003</v>
      </c>
      <c r="Z2040">
        <v>47.996000000000002</v>
      </c>
      <c r="AA2040" t="e">
        <v>#N/A</v>
      </c>
      <c r="AB2040" t="e">
        <v>#N/A</v>
      </c>
    </row>
    <row r="2041" spans="2:28">
      <c r="B2041" t="s">
        <v>24</v>
      </c>
      <c r="C2041" t="s">
        <v>216</v>
      </c>
      <c r="D2041" t="s">
        <v>217</v>
      </c>
      <c r="E2041">
        <v>1960</v>
      </c>
      <c r="F2041">
        <v>6.67</v>
      </c>
      <c r="G2041">
        <v>32.369</v>
      </c>
      <c r="H2041" t="str">
        <f xml:space="preserve"> _01_data[[#This Row],[country]] &amp; _01_data[[#This Row],[year]]</f>
        <v>Bhutan1960</v>
      </c>
      <c r="V2041">
        <v>4</v>
      </c>
      <c r="W2041">
        <v>1953</v>
      </c>
      <c r="X2041" t="str">
        <v>Cape Verde</v>
      </c>
      <c r="Y2041">
        <v>6.5819999999999999</v>
      </c>
      <c r="Z2041">
        <v>48.13</v>
      </c>
      <c r="AA2041" t="e">
        <v>#N/A</v>
      </c>
      <c r="AB2041" t="e">
        <v>#N/A</v>
      </c>
    </row>
    <row r="2042" spans="2:28">
      <c r="B2042" t="s">
        <v>25</v>
      </c>
      <c r="C2042" t="s">
        <v>221</v>
      </c>
      <c r="D2042" t="s">
        <v>222</v>
      </c>
      <c r="E2042">
        <v>1960</v>
      </c>
      <c r="F2042">
        <v>6.6959999999999997</v>
      </c>
      <c r="G2042">
        <v>42.658999999999999</v>
      </c>
      <c r="H2042" t="str">
        <f xml:space="preserve"> _01_data[[#This Row],[country]] &amp; _01_data[[#This Row],[year]]</f>
        <v>Bolivia1960</v>
      </c>
      <c r="V2042">
        <v>5</v>
      </c>
      <c r="W2042">
        <v>1954</v>
      </c>
      <c r="X2042" t="str">
        <v>Cape Verde</v>
      </c>
      <c r="Y2042">
        <v>6.6210000000000004</v>
      </c>
      <c r="Z2042">
        <v>48.265999999999998</v>
      </c>
      <c r="AA2042" t="e">
        <v>#N/A</v>
      </c>
      <c r="AB2042" t="e">
        <v>#N/A</v>
      </c>
    </row>
    <row r="2043" spans="2:28">
      <c r="B2043" t="s">
        <v>26</v>
      </c>
      <c r="C2043" t="s">
        <v>4</v>
      </c>
      <c r="D2043" t="s">
        <v>218</v>
      </c>
      <c r="E2043">
        <v>1960</v>
      </c>
      <c r="F2043">
        <v>4.0519999999999996</v>
      </c>
      <c r="G2043">
        <v>60.35</v>
      </c>
      <c r="H2043" t="str">
        <f xml:space="preserve"> _01_data[[#This Row],[country]] &amp; _01_data[[#This Row],[year]]</f>
        <v>Bosnia and Herzegovina1960</v>
      </c>
      <c r="V2043">
        <v>6</v>
      </c>
      <c r="W2043">
        <v>1955</v>
      </c>
      <c r="X2043" t="str">
        <v>Cape Verde</v>
      </c>
      <c r="Y2043">
        <v>6.6619999999999999</v>
      </c>
      <c r="Z2043">
        <v>48.404000000000003</v>
      </c>
      <c r="AA2043" t="e">
        <v>#N/A</v>
      </c>
      <c r="AB2043" t="e">
        <v>#N/A</v>
      </c>
    </row>
    <row r="2044" spans="2:28">
      <c r="B2044" t="s">
        <v>27</v>
      </c>
      <c r="C2044" t="s">
        <v>6</v>
      </c>
      <c r="D2044" t="s">
        <v>229</v>
      </c>
      <c r="E2044">
        <v>1960</v>
      </c>
      <c r="F2044">
        <v>6.6150000000000002</v>
      </c>
      <c r="G2044">
        <v>50.654000000000003</v>
      </c>
      <c r="H2044" t="str">
        <f xml:space="preserve"> _01_data[[#This Row],[country]] &amp; _01_data[[#This Row],[year]]</f>
        <v>Botswana1960</v>
      </c>
      <c r="V2044">
        <v>7</v>
      </c>
      <c r="W2044">
        <v>1956</v>
      </c>
      <c r="X2044" t="str">
        <v>Cape Verde</v>
      </c>
      <c r="Y2044">
        <v>6.7060000000000004</v>
      </c>
      <c r="Z2044">
        <v>48.542000000000002</v>
      </c>
      <c r="AA2044" t="e">
        <v>#N/A</v>
      </c>
      <c r="AB2044" t="e">
        <v>#N/A</v>
      </c>
    </row>
    <row r="2045" spans="2:28">
      <c r="B2045" t="s">
        <v>28</v>
      </c>
      <c r="C2045" t="s">
        <v>221</v>
      </c>
      <c r="D2045" t="s">
        <v>222</v>
      </c>
      <c r="E2045">
        <v>1960</v>
      </c>
      <c r="F2045">
        <v>6.21</v>
      </c>
      <c r="G2045">
        <v>54.701999999999998</v>
      </c>
      <c r="H2045" t="str">
        <f xml:space="preserve"> _01_data[[#This Row],[country]] &amp; _01_data[[#This Row],[year]]</f>
        <v>Brazil1960</v>
      </c>
      <c r="V2045">
        <v>8</v>
      </c>
      <c r="W2045">
        <v>1957</v>
      </c>
      <c r="X2045" t="str">
        <v>Cape Verde</v>
      </c>
      <c r="Y2045">
        <v>6.7510000000000003</v>
      </c>
      <c r="Z2045">
        <v>48.680999999999997</v>
      </c>
      <c r="AA2045" t="e">
        <v>#N/A</v>
      </c>
      <c r="AB2045" t="e">
        <v>#N/A</v>
      </c>
    </row>
    <row r="2046" spans="2:28">
      <c r="B2046" t="s">
        <v>29</v>
      </c>
      <c r="C2046" t="s">
        <v>216</v>
      </c>
      <c r="D2046" t="s">
        <v>230</v>
      </c>
      <c r="E2046">
        <v>1960</v>
      </c>
      <c r="F2046">
        <v>6.4870000000000001</v>
      </c>
      <c r="G2046">
        <v>62.421999999999997</v>
      </c>
      <c r="H2046" t="str">
        <f xml:space="preserve"> _01_data[[#This Row],[country]] &amp; _01_data[[#This Row],[year]]</f>
        <v>Brunei1960</v>
      </c>
      <c r="V2046">
        <v>9</v>
      </c>
      <c r="W2046">
        <v>1958</v>
      </c>
      <c r="X2046" t="str">
        <v>Cape Verde</v>
      </c>
      <c r="Y2046">
        <v>6.7969999999999997</v>
      </c>
      <c r="Z2046">
        <v>48.817</v>
      </c>
      <c r="AA2046" t="e">
        <v>#N/A</v>
      </c>
      <c r="AB2046" t="e">
        <v>#N/A</v>
      </c>
    </row>
    <row r="2047" spans="2:28">
      <c r="B2047" t="s">
        <v>30</v>
      </c>
      <c r="C2047" t="s">
        <v>4</v>
      </c>
      <c r="D2047" t="s">
        <v>218</v>
      </c>
      <c r="E2047">
        <v>1960</v>
      </c>
      <c r="F2047">
        <v>2.2450000000000001</v>
      </c>
      <c r="G2047">
        <v>69.180000000000007</v>
      </c>
      <c r="H2047" t="str">
        <f xml:space="preserve"> _01_data[[#This Row],[country]] &amp; _01_data[[#This Row],[year]]</f>
        <v>Bulgaria1960</v>
      </c>
      <c r="V2047">
        <v>10</v>
      </c>
      <c r="W2047">
        <v>1959</v>
      </c>
      <c r="X2047" t="str">
        <v>Cape Verde</v>
      </c>
      <c r="Y2047">
        <v>6.8419999999999996</v>
      </c>
      <c r="Z2047">
        <v>48.945999999999998</v>
      </c>
      <c r="AA2047" t="e">
        <v>#N/A</v>
      </c>
      <c r="AB2047" t="e">
        <v>#N/A</v>
      </c>
    </row>
    <row r="2048" spans="2:28">
      <c r="B2048" t="s">
        <v>31</v>
      </c>
      <c r="C2048" t="s">
        <v>6</v>
      </c>
      <c r="D2048" t="s">
        <v>228</v>
      </c>
      <c r="E2048">
        <v>1960</v>
      </c>
      <c r="F2048">
        <v>6.2910000000000004</v>
      </c>
      <c r="G2048">
        <v>34.432000000000002</v>
      </c>
      <c r="H2048" t="str">
        <f xml:space="preserve"> _01_data[[#This Row],[country]] &amp; _01_data[[#This Row],[year]]</f>
        <v>Burkina Faso1960</v>
      </c>
      <c r="V2048">
        <v>11</v>
      </c>
      <c r="W2048">
        <v>1960</v>
      </c>
      <c r="X2048" t="str">
        <v>Cape Verde</v>
      </c>
      <c r="Y2048">
        <v>6.8849999999999998</v>
      </c>
      <c r="Z2048">
        <v>49.064999999999998</v>
      </c>
      <c r="AA2048" t="e">
        <v>#N/A</v>
      </c>
      <c r="AB2048" t="e">
        <v>#N/A</v>
      </c>
    </row>
    <row r="2049" spans="2:28">
      <c r="B2049" t="s">
        <v>32</v>
      </c>
      <c r="C2049" t="s">
        <v>6</v>
      </c>
      <c r="D2049" t="s">
        <v>231</v>
      </c>
      <c r="E2049">
        <v>1960</v>
      </c>
      <c r="F2049">
        <v>6.9530000000000003</v>
      </c>
      <c r="G2049">
        <v>41.284999999999997</v>
      </c>
      <c r="H2049" t="str">
        <f xml:space="preserve"> _01_data[[#This Row],[country]] &amp; _01_data[[#This Row],[year]]</f>
        <v>Burundi1960</v>
      </c>
      <c r="V2049">
        <v>12</v>
      </c>
      <c r="W2049">
        <v>1961</v>
      </c>
      <c r="X2049" t="str">
        <v>Cape Verde</v>
      </c>
      <c r="Y2049">
        <v>6.9219999999999997</v>
      </c>
      <c r="Z2049">
        <v>49.173999999999999</v>
      </c>
      <c r="AA2049" t="e">
        <v>#N/A</v>
      </c>
      <c r="AB2049" t="e">
        <v>#N/A</v>
      </c>
    </row>
    <row r="2050" spans="2:28">
      <c r="B2050" t="s">
        <v>33</v>
      </c>
      <c r="C2050" t="s">
        <v>216</v>
      </c>
      <c r="D2050" t="s">
        <v>230</v>
      </c>
      <c r="E2050">
        <v>1960</v>
      </c>
      <c r="F2050">
        <v>6.9669999999999996</v>
      </c>
      <c r="G2050">
        <v>41.210999999999999</v>
      </c>
      <c r="H2050" t="str">
        <f xml:space="preserve"> _01_data[[#This Row],[country]] &amp; _01_data[[#This Row],[year]]</f>
        <v>Cambodia1960</v>
      </c>
      <c r="V2050">
        <v>13</v>
      </c>
      <c r="W2050">
        <v>1962</v>
      </c>
      <c r="X2050" t="str">
        <v>Cape Verde</v>
      </c>
      <c r="Y2050">
        <v>6.9530000000000003</v>
      </c>
      <c r="Z2050">
        <v>49.274999999999999</v>
      </c>
      <c r="AA2050" t="e">
        <v>#N/A</v>
      </c>
      <c r="AB2050" t="e">
        <v>#N/A</v>
      </c>
    </row>
    <row r="2051" spans="2:28">
      <c r="B2051" t="s">
        <v>34</v>
      </c>
      <c r="C2051" t="s">
        <v>6</v>
      </c>
      <c r="D2051" t="s">
        <v>220</v>
      </c>
      <c r="E2051">
        <v>1960</v>
      </c>
      <c r="F2051">
        <v>5.6470000000000002</v>
      </c>
      <c r="G2051">
        <v>41.545999999999999</v>
      </c>
      <c r="H2051" t="str">
        <f xml:space="preserve"> _01_data[[#This Row],[country]] &amp; _01_data[[#This Row],[year]]</f>
        <v>Cameroon1960</v>
      </c>
      <c r="V2051">
        <v>14</v>
      </c>
      <c r="W2051">
        <v>1963</v>
      </c>
      <c r="X2051" t="str">
        <v>Cape Verde</v>
      </c>
      <c r="Y2051">
        <v>6.976</v>
      </c>
      <c r="Z2051">
        <v>49.378999999999998</v>
      </c>
      <c r="AA2051" t="e">
        <v>#N/A</v>
      </c>
      <c r="AB2051" t="e">
        <v>#N/A</v>
      </c>
    </row>
    <row r="2052" spans="2:28">
      <c r="B2052" t="s">
        <v>35</v>
      </c>
      <c r="C2052" t="s">
        <v>221</v>
      </c>
      <c r="D2052" t="s">
        <v>9</v>
      </c>
      <c r="E2052">
        <v>1960</v>
      </c>
      <c r="F2052">
        <v>3.9089999999999998</v>
      </c>
      <c r="G2052">
        <v>71.040000000000006</v>
      </c>
      <c r="H2052" t="str">
        <f xml:space="preserve"> _01_data[[#This Row],[country]] &amp; _01_data[[#This Row],[year]]</f>
        <v>Canada1960</v>
      </c>
      <c r="V2052">
        <v>15</v>
      </c>
      <c r="W2052">
        <v>1964</v>
      </c>
      <c r="X2052" t="str">
        <v>Cape Verde</v>
      </c>
      <c r="Y2052">
        <v>6.9889999999999999</v>
      </c>
      <c r="Z2052">
        <v>49.505000000000003</v>
      </c>
      <c r="AA2052" t="e">
        <v>#N/A</v>
      </c>
      <c r="AB2052" t="e">
        <v>#N/A</v>
      </c>
    </row>
    <row r="2053" spans="2:28">
      <c r="B2053" t="s">
        <v>36</v>
      </c>
      <c r="C2053" t="s">
        <v>6</v>
      </c>
      <c r="D2053" t="s">
        <v>228</v>
      </c>
      <c r="E2053">
        <v>1960</v>
      </c>
      <c r="F2053">
        <v>6.8849999999999998</v>
      </c>
      <c r="G2053">
        <v>49.064999999999998</v>
      </c>
      <c r="H2053" t="str">
        <f xml:space="preserve"> _01_data[[#This Row],[country]] &amp; _01_data[[#This Row],[year]]</f>
        <v>Cape Verde1960</v>
      </c>
      <c r="V2053">
        <v>16</v>
      </c>
      <c r="W2053">
        <v>1965</v>
      </c>
      <c r="X2053" t="str">
        <v>Cape Verde</v>
      </c>
      <c r="Y2053">
        <v>6.9930000000000003</v>
      </c>
      <c r="Z2053">
        <v>49.686</v>
      </c>
      <c r="AA2053" t="e">
        <v>#N/A</v>
      </c>
      <c r="AB2053" t="e">
        <v>#N/A</v>
      </c>
    </row>
    <row r="2054" spans="2:28">
      <c r="B2054" t="s">
        <v>37</v>
      </c>
      <c r="C2054" t="s">
        <v>6</v>
      </c>
      <c r="D2054" t="s">
        <v>220</v>
      </c>
      <c r="E2054">
        <v>1960</v>
      </c>
      <c r="F2054">
        <v>5.84</v>
      </c>
      <c r="G2054">
        <v>36.488999999999997</v>
      </c>
      <c r="H2054" t="str">
        <f xml:space="preserve"> _01_data[[#This Row],[country]] &amp; _01_data[[#This Row],[year]]</f>
        <v>Central African Republic1960</v>
      </c>
      <c r="V2054">
        <v>17</v>
      </c>
      <c r="W2054">
        <v>1966</v>
      </c>
      <c r="X2054" t="str">
        <v>Cape Verde</v>
      </c>
      <c r="Y2054">
        <v>6.99</v>
      </c>
      <c r="Z2054">
        <v>49.959000000000003</v>
      </c>
      <c r="AA2054" t="e">
        <v>#N/A</v>
      </c>
      <c r="AB2054" t="e">
        <v>#N/A</v>
      </c>
    </row>
    <row r="2055" spans="2:28">
      <c r="B2055" t="s">
        <v>38</v>
      </c>
      <c r="C2055" t="s">
        <v>6</v>
      </c>
      <c r="D2055" t="s">
        <v>220</v>
      </c>
      <c r="E2055">
        <v>1960</v>
      </c>
      <c r="F2055">
        <v>6.25</v>
      </c>
      <c r="G2055">
        <v>38.023000000000003</v>
      </c>
      <c r="H2055" t="str">
        <f xml:space="preserve"> _01_data[[#This Row],[country]] &amp; _01_data[[#This Row],[year]]</f>
        <v>Chad1960</v>
      </c>
      <c r="V2055">
        <v>18</v>
      </c>
      <c r="W2055">
        <v>1967</v>
      </c>
      <c r="X2055" t="str">
        <v>Cape Verde</v>
      </c>
      <c r="Y2055">
        <v>6.9820000000000002</v>
      </c>
      <c r="Z2055">
        <v>50.344000000000001</v>
      </c>
      <c r="AA2055" t="e">
        <v>#N/A</v>
      </c>
      <c r="AB2055" t="e">
        <v>#N/A</v>
      </c>
    </row>
    <row r="2056" spans="2:28">
      <c r="B2056" t="s">
        <v>39</v>
      </c>
      <c r="C2056" t="s">
        <v>4</v>
      </c>
      <c r="D2056" t="s">
        <v>226</v>
      </c>
      <c r="E2056">
        <v>1960</v>
      </c>
      <c r="F2056">
        <v>2.4209999999999998</v>
      </c>
      <c r="G2056">
        <v>70.739000000000004</v>
      </c>
      <c r="H2056" t="str">
        <f xml:space="preserve"> _01_data[[#This Row],[country]] &amp; _01_data[[#This Row],[year]]</f>
        <v>Channel Islands1960</v>
      </c>
      <c r="V2056">
        <v>19</v>
      </c>
      <c r="W2056">
        <v>1968</v>
      </c>
      <c r="X2056" t="str">
        <v>Cape Verde</v>
      </c>
      <c r="Y2056">
        <v>6.97</v>
      </c>
      <c r="Z2056">
        <v>50.850999999999999</v>
      </c>
      <c r="AA2056" t="e">
        <v>#N/A</v>
      </c>
      <c r="AB2056" t="e">
        <v>#N/A</v>
      </c>
    </row>
    <row r="2057" spans="2:28">
      <c r="B2057" t="s">
        <v>40</v>
      </c>
      <c r="C2057" t="s">
        <v>221</v>
      </c>
      <c r="D2057" t="s">
        <v>222</v>
      </c>
      <c r="E2057">
        <v>1960</v>
      </c>
      <c r="F2057">
        <v>5.5819999999999999</v>
      </c>
      <c r="G2057">
        <v>57.030999999999999</v>
      </c>
      <c r="H2057" t="str">
        <f xml:space="preserve"> _01_data[[#This Row],[country]] &amp; _01_data[[#This Row],[year]]</f>
        <v>Chile1960</v>
      </c>
      <c r="V2057">
        <v>20</v>
      </c>
      <c r="W2057">
        <v>1969</v>
      </c>
      <c r="X2057" t="str">
        <v>Cape Verde</v>
      </c>
      <c r="Y2057">
        <v>6.9539999999999997</v>
      </c>
      <c r="Z2057">
        <v>51.478999999999999</v>
      </c>
      <c r="AA2057" t="e">
        <v>#N/A</v>
      </c>
      <c r="AB2057" t="e">
        <v>#N/A</v>
      </c>
    </row>
    <row r="2058" spans="2:28">
      <c r="B2058" t="s">
        <v>41</v>
      </c>
      <c r="C2058" t="s">
        <v>216</v>
      </c>
      <c r="D2058" t="s">
        <v>232</v>
      </c>
      <c r="E2058">
        <v>1960</v>
      </c>
      <c r="F2058">
        <v>3.9860000000000002</v>
      </c>
      <c r="G2058">
        <v>31.63176</v>
      </c>
      <c r="H2058" t="str">
        <f xml:space="preserve"> _01_data[[#This Row],[country]] &amp; _01_data[[#This Row],[year]]</f>
        <v>China1960</v>
      </c>
      <c r="V2058">
        <v>21</v>
      </c>
      <c r="W2058">
        <v>1970</v>
      </c>
      <c r="X2058" t="str">
        <v>Cape Verde</v>
      </c>
      <c r="Y2058">
        <v>6.9349999999999996</v>
      </c>
      <c r="Z2058">
        <v>52.213000000000001</v>
      </c>
      <c r="AA2058" t="e">
        <v>#N/A</v>
      </c>
      <c r="AB2058" t="e">
        <v>#N/A</v>
      </c>
    </row>
    <row r="2059" spans="2:28">
      <c r="B2059" t="s">
        <v>42</v>
      </c>
      <c r="C2059" t="s">
        <v>221</v>
      </c>
      <c r="D2059" t="s">
        <v>222</v>
      </c>
      <c r="E2059">
        <v>1960</v>
      </c>
      <c r="F2059">
        <v>6.8070000000000004</v>
      </c>
      <c r="G2059">
        <v>56.747</v>
      </c>
      <c r="H2059" t="str">
        <f xml:space="preserve"> _01_data[[#This Row],[country]] &amp; _01_data[[#This Row],[year]]</f>
        <v>Colombia1960</v>
      </c>
      <c r="V2059">
        <v>22</v>
      </c>
      <c r="W2059">
        <v>1971</v>
      </c>
      <c r="X2059" t="str">
        <v>Cape Verde</v>
      </c>
      <c r="Y2059">
        <v>6.9130000000000003</v>
      </c>
      <c r="Z2059">
        <v>53.030999999999999</v>
      </c>
      <c r="AA2059" t="e">
        <v>#N/A</v>
      </c>
      <c r="AB2059" t="e">
        <v>#N/A</v>
      </c>
    </row>
    <row r="2060" spans="2:28">
      <c r="B2060" t="s">
        <v>43</v>
      </c>
      <c r="C2060" t="s">
        <v>6</v>
      </c>
      <c r="D2060" t="s">
        <v>231</v>
      </c>
      <c r="E2060">
        <v>1960</v>
      </c>
      <c r="F2060">
        <v>6.7919999999999998</v>
      </c>
      <c r="G2060">
        <v>43.448999999999998</v>
      </c>
      <c r="H2060" t="str">
        <f xml:space="preserve"> _01_data[[#This Row],[country]] &amp; _01_data[[#This Row],[year]]</f>
        <v>Comoros1960</v>
      </c>
      <c r="V2060">
        <v>23</v>
      </c>
      <c r="W2060">
        <v>1972</v>
      </c>
      <c r="X2060" t="str">
        <v>Cape Verde</v>
      </c>
      <c r="Y2060">
        <v>6.8869999999999996</v>
      </c>
      <c r="Z2060">
        <v>53.893000000000001</v>
      </c>
      <c r="AA2060" t="e">
        <v>#N/A</v>
      </c>
      <c r="AB2060" t="e">
        <v>#N/A</v>
      </c>
    </row>
    <row r="2061" spans="2:28">
      <c r="B2061" t="s">
        <v>44</v>
      </c>
      <c r="C2061" t="s">
        <v>6</v>
      </c>
      <c r="D2061" t="s">
        <v>220</v>
      </c>
      <c r="E2061">
        <v>1960</v>
      </c>
      <c r="F2061">
        <v>6.0010000000000003</v>
      </c>
      <c r="G2061">
        <v>41.097999999999999</v>
      </c>
      <c r="H2061" t="str">
        <f xml:space="preserve"> _01_data[[#This Row],[country]] &amp; _01_data[[#This Row],[year]]</f>
        <v>Congo Democratic Republic1960</v>
      </c>
      <c r="V2061">
        <v>24</v>
      </c>
      <c r="W2061">
        <v>1973</v>
      </c>
      <c r="X2061" t="str">
        <v>Cape Verde</v>
      </c>
      <c r="Y2061">
        <v>6.8550000000000004</v>
      </c>
      <c r="Z2061">
        <v>54.765999999999998</v>
      </c>
      <c r="AA2061" t="e">
        <v>#N/A</v>
      </c>
      <c r="AB2061" t="e">
        <v>#N/A</v>
      </c>
    </row>
    <row r="2062" spans="2:28">
      <c r="B2062" t="s">
        <v>45</v>
      </c>
      <c r="C2062" t="s">
        <v>6</v>
      </c>
      <c r="D2062" t="s">
        <v>220</v>
      </c>
      <c r="E2062">
        <v>1960</v>
      </c>
      <c r="F2062">
        <v>5.88</v>
      </c>
      <c r="G2062">
        <v>48.612000000000002</v>
      </c>
      <c r="H2062" t="str">
        <f xml:space="preserve"> _01_data[[#This Row],[country]] &amp; _01_data[[#This Row],[year]]</f>
        <v>Congo Republic1960</v>
      </c>
      <c r="V2062">
        <v>25</v>
      </c>
      <c r="W2062">
        <v>1974</v>
      </c>
      <c r="X2062" t="str">
        <v>Cape Verde</v>
      </c>
      <c r="Y2062">
        <v>6.8179999999999996</v>
      </c>
      <c r="Z2062">
        <v>55.628</v>
      </c>
      <c r="AA2062" t="e">
        <v>#N/A</v>
      </c>
      <c r="AB2062" t="e">
        <v>#N/A</v>
      </c>
    </row>
    <row r="2063" spans="2:28">
      <c r="B2063" t="s">
        <v>46</v>
      </c>
      <c r="C2063" t="s">
        <v>221</v>
      </c>
      <c r="D2063" t="s">
        <v>227</v>
      </c>
      <c r="E2063">
        <v>1960</v>
      </c>
      <c r="F2063">
        <v>7.3109999999999999</v>
      </c>
      <c r="G2063">
        <v>61.598999999999997</v>
      </c>
      <c r="H2063" t="str">
        <f xml:space="preserve"> _01_data[[#This Row],[country]] &amp; _01_data[[#This Row],[year]]</f>
        <v>Costa Rica1960</v>
      </c>
      <c r="V2063">
        <v>26</v>
      </c>
      <c r="W2063">
        <v>1975</v>
      </c>
      <c r="X2063" t="str">
        <v>Cape Verde</v>
      </c>
      <c r="Y2063">
        <v>6.7709999999999999</v>
      </c>
      <c r="Z2063">
        <v>56.465000000000003</v>
      </c>
      <c r="AA2063" t="e">
        <v>#N/A</v>
      </c>
      <c r="AB2063" t="e">
        <v>#N/A</v>
      </c>
    </row>
    <row r="2064" spans="2:28">
      <c r="B2064" t="s">
        <v>47</v>
      </c>
      <c r="C2064" t="s">
        <v>6</v>
      </c>
      <c r="D2064" t="s">
        <v>228</v>
      </c>
      <c r="E2064">
        <v>1960</v>
      </c>
      <c r="F2064">
        <v>7.351</v>
      </c>
      <c r="G2064">
        <v>36.865000000000002</v>
      </c>
      <c r="H2064" t="str">
        <f xml:space="preserve"> _01_data[[#This Row],[country]] &amp; _01_data[[#This Row],[year]]</f>
        <v>Cote d'Ivoire1960</v>
      </c>
      <c r="V2064">
        <v>27</v>
      </c>
      <c r="W2064">
        <v>1976</v>
      </c>
      <c r="X2064" t="str">
        <v>Cape Verde</v>
      </c>
      <c r="Y2064">
        <v>6.7140000000000004</v>
      </c>
      <c r="Z2064">
        <v>57.271999999999998</v>
      </c>
      <c r="AA2064" t="e">
        <v>#N/A</v>
      </c>
      <c r="AB2064" t="e">
        <v>#N/A</v>
      </c>
    </row>
    <row r="2065" spans="2:28">
      <c r="B2065" t="s">
        <v>48</v>
      </c>
      <c r="C2065" t="s">
        <v>4</v>
      </c>
      <c r="D2065" t="s">
        <v>218</v>
      </c>
      <c r="E2065">
        <v>1960</v>
      </c>
      <c r="F2065">
        <v>2.3319999999999999</v>
      </c>
      <c r="G2065">
        <v>64.736000000000004</v>
      </c>
      <c r="H2065" t="str">
        <f xml:space="preserve"> _01_data[[#This Row],[country]] &amp; _01_data[[#This Row],[year]]</f>
        <v>Croatia1960</v>
      </c>
      <c r="V2065">
        <v>28</v>
      </c>
      <c r="W2065">
        <v>1977</v>
      </c>
      <c r="X2065" t="str">
        <v>Cape Verde</v>
      </c>
      <c r="Y2065">
        <v>6.6449999999999996</v>
      </c>
      <c r="Z2065">
        <v>58.057000000000002</v>
      </c>
      <c r="AA2065" t="e">
        <v>#N/A</v>
      </c>
      <c r="AB2065" t="e">
        <v>#N/A</v>
      </c>
    </row>
    <row r="2066" spans="2:28">
      <c r="B2066" t="s">
        <v>49</v>
      </c>
      <c r="C2066" t="s">
        <v>221</v>
      </c>
      <c r="D2066" t="s">
        <v>224</v>
      </c>
      <c r="E2066">
        <v>1960</v>
      </c>
      <c r="F2066">
        <v>4.1820000000000004</v>
      </c>
      <c r="G2066">
        <v>63.834000000000003</v>
      </c>
      <c r="H2066" t="str">
        <f xml:space="preserve"> _01_data[[#This Row],[country]] &amp; _01_data[[#This Row],[year]]</f>
        <v>Cuba1960</v>
      </c>
      <c r="V2066">
        <v>29</v>
      </c>
      <c r="W2066">
        <v>1978</v>
      </c>
      <c r="X2066" t="str">
        <v>Cape Verde</v>
      </c>
      <c r="Y2066">
        <v>6.5640000000000001</v>
      </c>
      <c r="Z2066">
        <v>58.826999999999998</v>
      </c>
      <c r="AA2066" t="e">
        <v>#N/A</v>
      </c>
      <c r="AB2066" t="e">
        <v>#N/A</v>
      </c>
    </row>
    <row r="2067" spans="2:28">
      <c r="B2067" t="s">
        <v>50</v>
      </c>
      <c r="C2067" t="s">
        <v>4</v>
      </c>
      <c r="D2067" t="s">
        <v>218</v>
      </c>
      <c r="E2067">
        <v>1960</v>
      </c>
      <c r="F2067">
        <v>3.5</v>
      </c>
      <c r="G2067">
        <v>69.617999999999995</v>
      </c>
      <c r="H2067" t="str">
        <f xml:space="preserve"> _01_data[[#This Row],[country]] &amp; _01_data[[#This Row],[year]]</f>
        <v>Cyprus1960</v>
      </c>
      <c r="V2067">
        <v>30</v>
      </c>
      <c r="W2067">
        <v>1979</v>
      </c>
      <c r="X2067" t="str">
        <v>Cape Verde</v>
      </c>
      <c r="Y2067">
        <v>6.4729999999999999</v>
      </c>
      <c r="Z2067">
        <v>59.579000000000001</v>
      </c>
      <c r="AA2067" t="e">
        <v>#N/A</v>
      </c>
      <c r="AB2067" t="e">
        <v>#N/A</v>
      </c>
    </row>
    <row r="2068" spans="2:28">
      <c r="B2068" t="s">
        <v>51</v>
      </c>
      <c r="C2068" t="s">
        <v>4</v>
      </c>
      <c r="D2068" t="s">
        <v>218</v>
      </c>
      <c r="E2068">
        <v>1960</v>
      </c>
      <c r="F2068">
        <v>2.3039999999999998</v>
      </c>
      <c r="G2068">
        <v>70.459999999999994</v>
      </c>
      <c r="H2068" t="str">
        <f xml:space="preserve"> _01_data[[#This Row],[country]] &amp; _01_data[[#This Row],[year]]</f>
        <v>Czech Republic1960</v>
      </c>
      <c r="V2068">
        <v>31</v>
      </c>
      <c r="W2068">
        <v>1980</v>
      </c>
      <c r="X2068" t="str">
        <v>Cape Verde</v>
      </c>
      <c r="Y2068">
        <v>6.375</v>
      </c>
      <c r="Z2068">
        <v>60.314</v>
      </c>
      <c r="AA2068" t="e">
        <v>#N/A</v>
      </c>
      <c r="AB2068" t="e">
        <v>#N/A</v>
      </c>
    </row>
    <row r="2069" spans="2:28">
      <c r="B2069" t="s">
        <v>52</v>
      </c>
      <c r="C2069" t="s">
        <v>4</v>
      </c>
      <c r="D2069" t="s">
        <v>226</v>
      </c>
      <c r="E2069">
        <v>1960</v>
      </c>
      <c r="F2069">
        <v>2.5430000000000001</v>
      </c>
      <c r="G2069">
        <v>72.209999999999994</v>
      </c>
      <c r="H2069" t="str">
        <f xml:space="preserve"> _01_data[[#This Row],[country]] &amp; _01_data[[#This Row],[year]]</f>
        <v>Denmark1960</v>
      </c>
      <c r="V2069">
        <v>32</v>
      </c>
      <c r="W2069">
        <v>1981</v>
      </c>
      <c r="X2069" t="str">
        <v>Cape Verde</v>
      </c>
      <c r="Y2069">
        <v>6.274</v>
      </c>
      <c r="Z2069">
        <v>61.036000000000001</v>
      </c>
      <c r="AA2069" t="e">
        <v>#N/A</v>
      </c>
      <c r="AB2069" t="e">
        <v>#N/A</v>
      </c>
    </row>
    <row r="2070" spans="2:28">
      <c r="B2070" t="s">
        <v>53</v>
      </c>
      <c r="C2070" t="s">
        <v>6</v>
      </c>
      <c r="D2070" t="s">
        <v>231</v>
      </c>
      <c r="E2070">
        <v>1960</v>
      </c>
      <c r="F2070">
        <v>6.4610000000000003</v>
      </c>
      <c r="G2070">
        <v>44.037999999999997</v>
      </c>
      <c r="H2070" t="str">
        <f xml:space="preserve"> _01_data[[#This Row],[country]] &amp; _01_data[[#This Row],[year]]</f>
        <v>Djibouti1960</v>
      </c>
      <c r="V2070">
        <v>33</v>
      </c>
      <c r="W2070">
        <v>1982</v>
      </c>
      <c r="X2070" t="str">
        <v>Cape Verde</v>
      </c>
      <c r="Y2070">
        <v>6.1740000000000004</v>
      </c>
      <c r="Z2070">
        <v>61.746000000000002</v>
      </c>
      <c r="AA2070" t="e">
        <v>#N/A</v>
      </c>
      <c r="AB2070" t="e">
        <v>#N/A</v>
      </c>
    </row>
    <row r="2071" spans="2:28">
      <c r="B2071" t="s">
        <v>54</v>
      </c>
      <c r="C2071" t="s">
        <v>221</v>
      </c>
      <c r="D2071" t="s">
        <v>224</v>
      </c>
      <c r="E2071">
        <v>1960</v>
      </c>
      <c r="F2071">
        <v>7.5549999999999997</v>
      </c>
      <c r="G2071">
        <v>51.786000000000001</v>
      </c>
      <c r="H2071" t="str">
        <f xml:space="preserve"> _01_data[[#This Row],[country]] &amp; _01_data[[#This Row],[year]]</f>
        <v>Dominican Republic1960</v>
      </c>
      <c r="V2071">
        <v>34</v>
      </c>
      <c r="W2071">
        <v>1983</v>
      </c>
      <c r="X2071" t="str">
        <v>Cape Verde</v>
      </c>
      <c r="Y2071">
        <v>6.0750000000000002</v>
      </c>
      <c r="Z2071">
        <v>62.442</v>
      </c>
      <c r="AA2071" t="e">
        <v>#N/A</v>
      </c>
      <c r="AB2071" t="e">
        <v>#N/A</v>
      </c>
    </row>
    <row r="2072" spans="2:28">
      <c r="B2072" t="s">
        <v>55</v>
      </c>
      <c r="C2072" t="s">
        <v>221</v>
      </c>
      <c r="D2072" t="s">
        <v>222</v>
      </c>
      <c r="E2072">
        <v>1960</v>
      </c>
      <c r="F2072">
        <v>6.6890000000000001</v>
      </c>
      <c r="G2072">
        <v>53.146000000000001</v>
      </c>
      <c r="H2072" t="str">
        <f xml:space="preserve"> _01_data[[#This Row],[country]] &amp; _01_data[[#This Row],[year]]</f>
        <v>Ecuador1960</v>
      </c>
      <c r="V2072">
        <v>35</v>
      </c>
      <c r="W2072">
        <v>1984</v>
      </c>
      <c r="X2072" t="str">
        <v>Cape Verde</v>
      </c>
      <c r="Y2072">
        <v>5.9790000000000001</v>
      </c>
      <c r="Z2072">
        <v>63.116</v>
      </c>
      <c r="AA2072" t="e">
        <v>#N/A</v>
      </c>
      <c r="AB2072" t="e">
        <v>#N/A</v>
      </c>
    </row>
    <row r="2073" spans="2:28">
      <c r="B2073" t="s">
        <v>56</v>
      </c>
      <c r="C2073" t="s">
        <v>6</v>
      </c>
      <c r="D2073" t="s">
        <v>219</v>
      </c>
      <c r="E2073">
        <v>1960</v>
      </c>
      <c r="F2073">
        <v>6.63</v>
      </c>
      <c r="G2073">
        <v>48.073999999999998</v>
      </c>
      <c r="H2073" t="str">
        <f xml:space="preserve"> _01_data[[#This Row],[country]] &amp; _01_data[[#This Row],[year]]</f>
        <v>Egypt1960</v>
      </c>
      <c r="V2073">
        <v>36</v>
      </c>
      <c r="W2073">
        <v>1985</v>
      </c>
      <c r="X2073" t="str">
        <v>Cape Verde</v>
      </c>
      <c r="Y2073">
        <v>5.883</v>
      </c>
      <c r="Z2073">
        <v>63.755000000000003</v>
      </c>
      <c r="AA2073" t="e">
        <v>#N/A</v>
      </c>
      <c r="AB2073" t="e">
        <v>#N/A</v>
      </c>
    </row>
    <row r="2074" spans="2:28">
      <c r="B2074" t="s">
        <v>57</v>
      </c>
      <c r="C2074" t="s">
        <v>221</v>
      </c>
      <c r="D2074" t="s">
        <v>227</v>
      </c>
      <c r="E2074">
        <v>1960</v>
      </c>
      <c r="F2074">
        <v>6.7279999999999998</v>
      </c>
      <c r="G2074">
        <v>51.296999999999997</v>
      </c>
      <c r="H2074" t="str">
        <f xml:space="preserve"> _01_data[[#This Row],[country]] &amp; _01_data[[#This Row],[year]]</f>
        <v>El Salvador1960</v>
      </c>
      <c r="V2074">
        <v>37</v>
      </c>
      <c r="W2074">
        <v>1986</v>
      </c>
      <c r="X2074" t="str">
        <v>Cape Verde</v>
      </c>
      <c r="Y2074">
        <v>5.7839999999999998</v>
      </c>
      <c r="Z2074">
        <v>64.340999999999994</v>
      </c>
      <c r="AA2074" t="e">
        <v>#N/A</v>
      </c>
      <c r="AB2074" t="e">
        <v>#N/A</v>
      </c>
    </row>
    <row r="2075" spans="2:28">
      <c r="B2075" t="s">
        <v>58</v>
      </c>
      <c r="C2075" t="s">
        <v>6</v>
      </c>
      <c r="D2075" t="s">
        <v>220</v>
      </c>
      <c r="E2075">
        <v>1960</v>
      </c>
      <c r="F2075">
        <v>5.5049999999999999</v>
      </c>
      <c r="G2075">
        <v>36.74</v>
      </c>
      <c r="H2075" t="str">
        <f xml:space="preserve"> _01_data[[#This Row],[country]] &amp; _01_data[[#This Row],[year]]</f>
        <v>Equatorial Guinea1960</v>
      </c>
      <c r="V2075">
        <v>38</v>
      </c>
      <c r="W2075">
        <v>1987</v>
      </c>
      <c r="X2075" t="str">
        <v>Cape Verde</v>
      </c>
      <c r="Y2075">
        <v>5.68</v>
      </c>
      <c r="Z2075">
        <v>64.864999999999995</v>
      </c>
      <c r="AA2075" t="e">
        <v>#N/A</v>
      </c>
      <c r="AB2075" t="e">
        <v>#N/A</v>
      </c>
    </row>
    <row r="2076" spans="2:28">
      <c r="B2076" t="s">
        <v>59</v>
      </c>
      <c r="C2076" t="s">
        <v>6</v>
      </c>
      <c r="D2076" t="s">
        <v>231</v>
      </c>
      <c r="E2076">
        <v>1960</v>
      </c>
      <c r="F2076">
        <v>6.899</v>
      </c>
      <c r="G2076">
        <v>37.371000000000002</v>
      </c>
      <c r="H2076" t="str">
        <f xml:space="preserve"> _01_data[[#This Row],[country]] &amp; _01_data[[#This Row],[year]]</f>
        <v>Eritrea1960</v>
      </c>
      <c r="V2076">
        <v>39</v>
      </c>
      <c r="W2076">
        <v>1988</v>
      </c>
      <c r="X2076" t="str">
        <v>Cape Verde</v>
      </c>
      <c r="Y2076">
        <v>5.5650000000000004</v>
      </c>
      <c r="Z2076">
        <v>65.325999999999993</v>
      </c>
      <c r="AA2076" t="e">
        <v>#N/A</v>
      </c>
      <c r="AB2076" t="e">
        <v>#N/A</v>
      </c>
    </row>
    <row r="2077" spans="2:28">
      <c r="B2077" t="s">
        <v>60</v>
      </c>
      <c r="C2077" t="s">
        <v>4</v>
      </c>
      <c r="D2077" t="s">
        <v>218</v>
      </c>
      <c r="E2077">
        <v>1960</v>
      </c>
      <c r="F2077">
        <v>1.9530000000000001</v>
      </c>
      <c r="G2077">
        <v>69.34</v>
      </c>
      <c r="H2077" t="str">
        <f xml:space="preserve"> _01_data[[#This Row],[country]] &amp; _01_data[[#This Row],[year]]</f>
        <v>Estonia1960</v>
      </c>
      <c r="V2077">
        <v>40</v>
      </c>
      <c r="W2077">
        <v>1989</v>
      </c>
      <c r="X2077" t="str">
        <v>Cape Verde</v>
      </c>
      <c r="Y2077">
        <v>5.4409999999999998</v>
      </c>
      <c r="Z2077">
        <v>65.727000000000004</v>
      </c>
      <c r="AA2077" t="e">
        <v>#N/A</v>
      </c>
      <c r="AB2077" t="e">
        <v>#N/A</v>
      </c>
    </row>
    <row r="2078" spans="2:28">
      <c r="B2078" t="s">
        <v>61</v>
      </c>
      <c r="C2078" t="s">
        <v>6</v>
      </c>
      <c r="D2078" t="s">
        <v>231</v>
      </c>
      <c r="E2078">
        <v>1960</v>
      </c>
      <c r="F2078">
        <v>6.88</v>
      </c>
      <c r="G2078">
        <v>38.418999999999997</v>
      </c>
      <c r="H2078" t="str">
        <f xml:space="preserve"> _01_data[[#This Row],[country]] &amp; _01_data[[#This Row],[year]]</f>
        <v>Ethiopia1960</v>
      </c>
      <c r="V2078">
        <v>41</v>
      </c>
      <c r="W2078">
        <v>1990</v>
      </c>
      <c r="X2078" t="str">
        <v>Cape Verde</v>
      </c>
      <c r="Y2078">
        <v>5.3070000000000004</v>
      </c>
      <c r="Z2078">
        <v>66.081000000000003</v>
      </c>
      <c r="AA2078" t="e">
        <v>#N/A</v>
      </c>
      <c r="AB2078" t="e">
        <v>#N/A</v>
      </c>
    </row>
    <row r="2079" spans="2:28">
      <c r="B2079" t="s">
        <v>62</v>
      </c>
      <c r="C2079" t="s">
        <v>225</v>
      </c>
      <c r="D2079" t="s">
        <v>225</v>
      </c>
      <c r="E2079">
        <v>1960</v>
      </c>
      <c r="F2079">
        <v>6.4610000000000003</v>
      </c>
      <c r="G2079">
        <v>55.86</v>
      </c>
      <c r="H2079" t="str">
        <f xml:space="preserve"> _01_data[[#This Row],[country]] &amp; _01_data[[#This Row],[year]]</f>
        <v>Fiji1960</v>
      </c>
      <c r="V2079">
        <v>42</v>
      </c>
      <c r="W2079">
        <v>1991</v>
      </c>
      <c r="X2079" t="str">
        <v>Cape Verde</v>
      </c>
      <c r="Y2079">
        <v>5.1639999999999997</v>
      </c>
      <c r="Z2079">
        <v>66.400999999999996</v>
      </c>
      <c r="AA2079" t="e">
        <v>#N/A</v>
      </c>
      <c r="AB2079" t="e">
        <v>#N/A</v>
      </c>
    </row>
    <row r="2080" spans="2:28">
      <c r="B2080" t="s">
        <v>63</v>
      </c>
      <c r="C2080" t="s">
        <v>4</v>
      </c>
      <c r="D2080" t="s">
        <v>226</v>
      </c>
      <c r="E2080">
        <v>1960</v>
      </c>
      <c r="F2080">
        <v>2.71</v>
      </c>
      <c r="G2080">
        <v>69.010000000000005</v>
      </c>
      <c r="H2080" t="str">
        <f xml:space="preserve"> _01_data[[#This Row],[country]] &amp; _01_data[[#This Row],[year]]</f>
        <v>Finland1960</v>
      </c>
      <c r="V2080">
        <v>43</v>
      </c>
      <c r="W2080">
        <v>1992</v>
      </c>
      <c r="X2080" t="str">
        <v>Cape Verde</v>
      </c>
      <c r="Y2080">
        <v>5.016</v>
      </c>
      <c r="Z2080">
        <v>66.709000000000003</v>
      </c>
      <c r="AA2080" t="e">
        <v>#N/A</v>
      </c>
      <c r="AB2080" t="e">
        <v>#N/A</v>
      </c>
    </row>
    <row r="2081" spans="2:28">
      <c r="B2081" t="s">
        <v>64</v>
      </c>
      <c r="C2081" t="s">
        <v>4</v>
      </c>
      <c r="D2081" t="s">
        <v>226</v>
      </c>
      <c r="E2081">
        <v>1960</v>
      </c>
      <c r="F2081">
        <v>2.7709999999999999</v>
      </c>
      <c r="G2081">
        <v>70.400000000000006</v>
      </c>
      <c r="H2081" t="str">
        <f xml:space="preserve"> _01_data[[#This Row],[country]] &amp; _01_data[[#This Row],[year]]</f>
        <v>France1960</v>
      </c>
      <c r="V2081">
        <v>44</v>
      </c>
      <c r="W2081">
        <v>1993</v>
      </c>
      <c r="X2081" t="str">
        <v>Cape Verde</v>
      </c>
      <c r="Y2081">
        <v>4.8630000000000004</v>
      </c>
      <c r="Z2081">
        <v>67.022000000000006</v>
      </c>
      <c r="AA2081" t="e">
        <v>#N/A</v>
      </c>
      <c r="AB2081" t="e">
        <v>#N/A</v>
      </c>
    </row>
    <row r="2082" spans="2:28">
      <c r="B2082" t="s">
        <v>65</v>
      </c>
      <c r="C2082" t="s">
        <v>221</v>
      </c>
      <c r="D2082" t="s">
        <v>222</v>
      </c>
      <c r="E2082">
        <v>1960</v>
      </c>
      <c r="F2082">
        <v>4.9669999999999996</v>
      </c>
      <c r="G2082">
        <v>57.683999999999997</v>
      </c>
      <c r="H2082" t="str">
        <f xml:space="preserve"> _01_data[[#This Row],[country]] &amp; _01_data[[#This Row],[year]]</f>
        <v>French Guiana1960</v>
      </c>
      <c r="V2082">
        <v>45</v>
      </c>
      <c r="W2082">
        <v>1994</v>
      </c>
      <c r="X2082" t="str">
        <v>Cape Verde</v>
      </c>
      <c r="Y2082">
        <v>4.7080000000000002</v>
      </c>
      <c r="Z2082">
        <v>67.353999999999999</v>
      </c>
      <c r="AA2082" t="e">
        <v>#N/A</v>
      </c>
      <c r="AB2082" t="e">
        <v>#N/A</v>
      </c>
    </row>
    <row r="2083" spans="2:28">
      <c r="B2083" t="s">
        <v>66</v>
      </c>
      <c r="C2083" t="s">
        <v>225</v>
      </c>
      <c r="D2083" t="s">
        <v>225</v>
      </c>
      <c r="E2083">
        <v>1960</v>
      </c>
      <c r="F2083">
        <v>5.6580000000000004</v>
      </c>
      <c r="G2083">
        <v>56.281999999999996</v>
      </c>
      <c r="H2083" t="str">
        <f xml:space="preserve"> _01_data[[#This Row],[country]] &amp; _01_data[[#This Row],[year]]</f>
        <v>French Polynesia1960</v>
      </c>
      <c r="V2083">
        <v>46</v>
      </c>
      <c r="W2083">
        <v>1995</v>
      </c>
      <c r="X2083" t="str">
        <v>Cape Verde</v>
      </c>
      <c r="Y2083">
        <v>4.55</v>
      </c>
      <c r="Z2083">
        <v>67.712000000000003</v>
      </c>
      <c r="AA2083" t="e">
        <v>#N/A</v>
      </c>
      <c r="AB2083" t="e">
        <v>#N/A</v>
      </c>
    </row>
    <row r="2084" spans="2:28">
      <c r="B2084" t="s">
        <v>67</v>
      </c>
      <c r="C2084" t="s">
        <v>6</v>
      </c>
      <c r="D2084" t="s">
        <v>220</v>
      </c>
      <c r="E2084">
        <v>1960</v>
      </c>
      <c r="F2084">
        <v>4.3840000000000003</v>
      </c>
      <c r="G2084">
        <v>39.572000000000003</v>
      </c>
      <c r="H2084" t="str">
        <f xml:space="preserve"> _01_data[[#This Row],[country]] &amp; _01_data[[#This Row],[year]]</f>
        <v>Gabon1960</v>
      </c>
      <c r="V2084">
        <v>47</v>
      </c>
      <c r="W2084">
        <v>1996</v>
      </c>
      <c r="X2084" t="str">
        <v>Cape Verde</v>
      </c>
      <c r="Y2084">
        <v>4.3879999999999999</v>
      </c>
      <c r="Z2084">
        <v>68.099999999999994</v>
      </c>
      <c r="AA2084" t="e">
        <v>#N/A</v>
      </c>
      <c r="AB2084" t="e">
        <v>#N/A</v>
      </c>
    </row>
    <row r="2085" spans="2:28">
      <c r="B2085" t="s">
        <v>68</v>
      </c>
      <c r="C2085" t="s">
        <v>6</v>
      </c>
      <c r="D2085" t="s">
        <v>228</v>
      </c>
      <c r="E2085">
        <v>1960</v>
      </c>
      <c r="F2085">
        <v>5.5730000000000004</v>
      </c>
      <c r="G2085">
        <v>32.034999999999997</v>
      </c>
      <c r="H2085" t="str">
        <f xml:space="preserve"> _01_data[[#This Row],[country]] &amp; _01_data[[#This Row],[year]]</f>
        <v>Gambia1960</v>
      </c>
      <c r="V2085">
        <v>48</v>
      </c>
      <c r="W2085">
        <v>1997</v>
      </c>
      <c r="X2085" t="str">
        <v>Cape Verde</v>
      </c>
      <c r="Y2085">
        <v>4.2210000000000001</v>
      </c>
      <c r="Z2085">
        <v>68.510999999999996</v>
      </c>
      <c r="AA2085" t="e">
        <v>#N/A</v>
      </c>
      <c r="AB2085" t="e">
        <v>#N/A</v>
      </c>
    </row>
    <row r="2086" spans="2:28">
      <c r="B2086" t="s">
        <v>69</v>
      </c>
      <c r="C2086" t="s">
        <v>4</v>
      </c>
      <c r="D2086" t="s">
        <v>223</v>
      </c>
      <c r="E2086">
        <v>1960</v>
      </c>
      <c r="F2086">
        <v>2.964</v>
      </c>
      <c r="G2086">
        <v>63.651000000000003</v>
      </c>
      <c r="H2086" t="str">
        <f xml:space="preserve"> _01_data[[#This Row],[country]] &amp; _01_data[[#This Row],[year]]</f>
        <v>Georgia1960</v>
      </c>
      <c r="V2086">
        <v>49</v>
      </c>
      <c r="W2086">
        <v>1998</v>
      </c>
      <c r="X2086" t="str">
        <v>Cape Verde</v>
      </c>
      <c r="Y2086">
        <v>4.05</v>
      </c>
      <c r="Z2086">
        <v>68.938999999999993</v>
      </c>
      <c r="AA2086" t="e">
        <v>#N/A</v>
      </c>
      <c r="AB2086" t="e">
        <v>#N/A</v>
      </c>
    </row>
    <row r="2087" spans="2:28">
      <c r="B2087" t="s">
        <v>70</v>
      </c>
      <c r="C2087" t="s">
        <v>4</v>
      </c>
      <c r="D2087" t="s">
        <v>226</v>
      </c>
      <c r="E2087">
        <v>1960</v>
      </c>
      <c r="F2087">
        <v>2.407</v>
      </c>
      <c r="G2087">
        <v>69.787000000000006</v>
      </c>
      <c r="H2087" t="str">
        <f xml:space="preserve"> _01_data[[#This Row],[country]] &amp; _01_data[[#This Row],[year]]</f>
        <v>Germany1960</v>
      </c>
      <c r="V2087">
        <v>50</v>
      </c>
      <c r="W2087">
        <v>1999</v>
      </c>
      <c r="X2087" t="str">
        <v>Cape Verde</v>
      </c>
      <c r="Y2087">
        <v>3.8759999999999999</v>
      </c>
      <c r="Z2087">
        <v>69.381</v>
      </c>
      <c r="AA2087" t="e">
        <v>#N/A</v>
      </c>
      <c r="AB2087" t="e">
        <v>#N/A</v>
      </c>
    </row>
    <row r="2088" spans="2:28">
      <c r="B2088" t="s">
        <v>71</v>
      </c>
      <c r="C2088" t="s">
        <v>6</v>
      </c>
      <c r="D2088" t="s">
        <v>228</v>
      </c>
      <c r="E2088">
        <v>1960</v>
      </c>
      <c r="F2088">
        <v>6.7489999999999997</v>
      </c>
      <c r="G2088">
        <v>45.844000000000001</v>
      </c>
      <c r="H2088" t="str">
        <f xml:space="preserve"> _01_data[[#This Row],[country]] &amp; _01_data[[#This Row],[year]]</f>
        <v>Ghana1960</v>
      </c>
      <c r="V2088">
        <v>51</v>
      </c>
      <c r="W2088">
        <v>2000</v>
      </c>
      <c r="X2088" t="str">
        <v>Cape Verde</v>
      </c>
      <c r="Y2088">
        <v>3.7010000000000001</v>
      </c>
      <c r="Z2088">
        <v>69.834999999999994</v>
      </c>
      <c r="AA2088" t="e">
        <v>#N/A</v>
      </c>
      <c r="AB2088" t="e">
        <v>#N/A</v>
      </c>
    </row>
    <row r="2089" spans="2:28">
      <c r="B2089" t="s">
        <v>72</v>
      </c>
      <c r="C2089" t="s">
        <v>4</v>
      </c>
      <c r="D2089" t="s">
        <v>218</v>
      </c>
      <c r="E2089">
        <v>1960</v>
      </c>
      <c r="F2089">
        <v>2.2200000000000002</v>
      </c>
      <c r="G2089">
        <v>68.236999999999995</v>
      </c>
      <c r="H2089" t="str">
        <f xml:space="preserve"> _01_data[[#This Row],[country]] &amp; _01_data[[#This Row],[year]]</f>
        <v>Greece1960</v>
      </c>
      <c r="V2089">
        <v>52</v>
      </c>
      <c r="W2089">
        <v>2001</v>
      </c>
      <c r="X2089" t="str">
        <v>Cape Verde</v>
      </c>
      <c r="Y2089">
        <v>3.5270000000000001</v>
      </c>
      <c r="Z2089">
        <v>70.296000000000006</v>
      </c>
      <c r="AA2089" t="e">
        <v>#N/A</v>
      </c>
      <c r="AB2089" t="e">
        <v>#N/A</v>
      </c>
    </row>
    <row r="2090" spans="2:28">
      <c r="B2090" t="s">
        <v>73</v>
      </c>
      <c r="C2090" t="s">
        <v>221</v>
      </c>
      <c r="D2090" t="s">
        <v>224</v>
      </c>
      <c r="E2090">
        <v>1960</v>
      </c>
      <c r="F2090">
        <v>6.7430000000000003</v>
      </c>
      <c r="G2090">
        <v>60.067999999999998</v>
      </c>
      <c r="H2090" t="str">
        <f xml:space="preserve"> _01_data[[#This Row],[country]] &amp; _01_data[[#This Row],[year]]</f>
        <v>Grenada1960</v>
      </c>
      <c r="V2090">
        <v>53</v>
      </c>
      <c r="W2090">
        <v>2002</v>
      </c>
      <c r="X2090" t="str">
        <v>Cape Verde</v>
      </c>
      <c r="Y2090">
        <v>3.3570000000000002</v>
      </c>
      <c r="Z2090">
        <v>70.760999999999996</v>
      </c>
      <c r="AA2090" t="e">
        <v>#N/A</v>
      </c>
      <c r="AB2090" t="e">
        <v>#N/A</v>
      </c>
    </row>
    <row r="2091" spans="2:28">
      <c r="B2091" t="s">
        <v>74</v>
      </c>
      <c r="C2091" t="s">
        <v>221</v>
      </c>
      <c r="D2091" t="s">
        <v>224</v>
      </c>
      <c r="E2091">
        <v>1960</v>
      </c>
      <c r="F2091">
        <v>5.641</v>
      </c>
      <c r="G2091">
        <v>58.912999999999997</v>
      </c>
      <c r="H2091" t="str">
        <f xml:space="preserve"> _01_data[[#This Row],[country]] &amp; _01_data[[#This Row],[year]]</f>
        <v>Guadeloupe1960</v>
      </c>
      <c r="V2091">
        <v>54</v>
      </c>
      <c r="W2091">
        <v>2003</v>
      </c>
      <c r="X2091" t="str">
        <v>Cape Verde</v>
      </c>
      <c r="Y2091">
        <v>3.1920000000000002</v>
      </c>
      <c r="Z2091">
        <v>71.222999999999999</v>
      </c>
      <c r="AA2091" t="e">
        <v>#N/A</v>
      </c>
      <c r="AB2091" t="e">
        <v>#N/A</v>
      </c>
    </row>
    <row r="2092" spans="2:28">
      <c r="B2092" t="s">
        <v>75</v>
      </c>
      <c r="C2092" t="s">
        <v>225</v>
      </c>
      <c r="D2092" t="s">
        <v>225</v>
      </c>
      <c r="E2092">
        <v>1960</v>
      </c>
      <c r="F2092">
        <v>6.0519999999999996</v>
      </c>
      <c r="G2092">
        <v>60.97</v>
      </c>
      <c r="H2092" t="str">
        <f xml:space="preserve"> _01_data[[#This Row],[country]] &amp; _01_data[[#This Row],[year]]</f>
        <v>Guam1960</v>
      </c>
      <c r="V2092">
        <v>55</v>
      </c>
      <c r="W2092">
        <v>2004</v>
      </c>
      <c r="X2092" t="str">
        <v>Cape Verde</v>
      </c>
      <c r="Y2092">
        <v>3.0369999999999999</v>
      </c>
      <c r="Z2092">
        <v>71.677999999999997</v>
      </c>
      <c r="AA2092" t="e">
        <v>#N/A</v>
      </c>
      <c r="AB2092" t="e">
        <v>#N/A</v>
      </c>
    </row>
    <row r="2093" spans="2:28">
      <c r="B2093" t="s">
        <v>76</v>
      </c>
      <c r="C2093" t="s">
        <v>221</v>
      </c>
      <c r="D2093" t="s">
        <v>227</v>
      </c>
      <c r="E2093">
        <v>1960</v>
      </c>
      <c r="F2093">
        <v>6.5339999999999998</v>
      </c>
      <c r="G2093">
        <v>45.533000000000001</v>
      </c>
      <c r="H2093" t="str">
        <f xml:space="preserve"> _01_data[[#This Row],[country]] &amp; _01_data[[#This Row],[year]]</f>
        <v>Guatemala1960</v>
      </c>
      <c r="V2093">
        <v>56</v>
      </c>
      <c r="W2093">
        <v>2005</v>
      </c>
      <c r="X2093" t="str">
        <v>Cape Verde</v>
      </c>
      <c r="Y2093">
        <v>2.895</v>
      </c>
      <c r="Z2093">
        <v>72.120999999999995</v>
      </c>
      <c r="AA2093" t="e">
        <v>#N/A</v>
      </c>
      <c r="AB2093" t="e">
        <v>#N/A</v>
      </c>
    </row>
    <row r="2094" spans="2:28">
      <c r="B2094" t="s">
        <v>77</v>
      </c>
      <c r="C2094" t="s">
        <v>6</v>
      </c>
      <c r="D2094" t="s">
        <v>228</v>
      </c>
      <c r="E2094">
        <v>1960</v>
      </c>
      <c r="F2094">
        <v>6.1020000000000003</v>
      </c>
      <c r="G2094">
        <v>34.89</v>
      </c>
      <c r="H2094" t="str">
        <f xml:space="preserve"> _01_data[[#This Row],[country]] &amp; _01_data[[#This Row],[year]]</f>
        <v>Guinea1960</v>
      </c>
      <c r="V2094">
        <v>57</v>
      </c>
      <c r="W2094">
        <v>2006</v>
      </c>
      <c r="X2094" t="str">
        <v>Cape Verde</v>
      </c>
      <c r="Y2094">
        <v>2.77</v>
      </c>
      <c r="Z2094">
        <v>72.548000000000002</v>
      </c>
      <c r="AA2094" t="e">
        <v>#N/A</v>
      </c>
      <c r="AB2094" t="e">
        <v>#N/A</v>
      </c>
    </row>
    <row r="2095" spans="2:28">
      <c r="B2095" t="s">
        <v>78</v>
      </c>
      <c r="C2095" t="s">
        <v>6</v>
      </c>
      <c r="D2095" t="s">
        <v>228</v>
      </c>
      <c r="E2095">
        <v>1960</v>
      </c>
      <c r="F2095">
        <v>5.8280000000000003</v>
      </c>
      <c r="G2095">
        <v>42.164999999999999</v>
      </c>
      <c r="H2095" t="str">
        <f xml:space="preserve"> _01_data[[#This Row],[country]] &amp; _01_data[[#This Row],[year]]</f>
        <v>Guinea-Bissau1960</v>
      </c>
      <c r="V2095">
        <v>58</v>
      </c>
      <c r="W2095">
        <v>2007</v>
      </c>
      <c r="X2095" t="str">
        <v>Cape Verde</v>
      </c>
      <c r="Y2095">
        <v>2.66</v>
      </c>
      <c r="Z2095">
        <v>72.959000000000003</v>
      </c>
      <c r="AA2095" t="e">
        <v>#N/A</v>
      </c>
      <c r="AB2095" t="e">
        <v>#N/A</v>
      </c>
    </row>
    <row r="2096" spans="2:28">
      <c r="B2096" t="s">
        <v>79</v>
      </c>
      <c r="C2096" t="s">
        <v>221</v>
      </c>
      <c r="D2096" t="s">
        <v>222</v>
      </c>
      <c r="E2096">
        <v>1960</v>
      </c>
      <c r="F2096">
        <v>5.6710000000000003</v>
      </c>
      <c r="G2096">
        <v>58.204999999999998</v>
      </c>
      <c r="H2096" t="str">
        <f xml:space="preserve"> _01_data[[#This Row],[country]] &amp; _01_data[[#This Row],[year]]</f>
        <v>Guyana1960</v>
      </c>
      <c r="V2096">
        <v>59</v>
      </c>
      <c r="W2096">
        <v>2008</v>
      </c>
      <c r="X2096" t="str">
        <v>Cape Verde</v>
      </c>
      <c r="Y2096">
        <v>2.5670000000000002</v>
      </c>
      <c r="Z2096">
        <v>73.353999999999999</v>
      </c>
      <c r="AA2096" t="e">
        <v>#N/A</v>
      </c>
      <c r="AB2096" t="e">
        <v>#N/A</v>
      </c>
    </row>
    <row r="2097" spans="2:28">
      <c r="B2097" t="s">
        <v>80</v>
      </c>
      <c r="C2097" t="s">
        <v>221</v>
      </c>
      <c r="D2097" t="s">
        <v>224</v>
      </c>
      <c r="E2097">
        <v>1960</v>
      </c>
      <c r="F2097">
        <v>6.3239999999999998</v>
      </c>
      <c r="G2097">
        <v>42.17</v>
      </c>
      <c r="H2097" t="str">
        <f xml:space="preserve"> _01_data[[#This Row],[country]] &amp; _01_data[[#This Row],[year]]</f>
        <v>Haiti1960</v>
      </c>
      <c r="V2097">
        <v>60</v>
      </c>
      <c r="W2097">
        <v>2009</v>
      </c>
      <c r="X2097" t="str">
        <v>Cape Verde</v>
      </c>
      <c r="Y2097">
        <v>2.4900000000000002</v>
      </c>
      <c r="Z2097">
        <v>73.733000000000004</v>
      </c>
      <c r="AA2097" t="e">
        <v>#N/A</v>
      </c>
      <c r="AB2097" t="e">
        <v>#N/A</v>
      </c>
    </row>
    <row r="2098" spans="2:28">
      <c r="B2098" t="s">
        <v>81</v>
      </c>
      <c r="C2098" t="s">
        <v>221</v>
      </c>
      <c r="D2098" t="s">
        <v>227</v>
      </c>
      <c r="E2098">
        <v>1960</v>
      </c>
      <c r="F2098">
        <v>7.4580000000000002</v>
      </c>
      <c r="G2098">
        <v>46.271999999999998</v>
      </c>
      <c r="H2098" t="str">
        <f xml:space="preserve"> _01_data[[#This Row],[country]] &amp; _01_data[[#This Row],[year]]</f>
        <v>Honduras1960</v>
      </c>
      <c r="V2098">
        <v>61</v>
      </c>
      <c r="W2098">
        <v>2010</v>
      </c>
      <c r="X2098" t="str">
        <v>Cape Verde</v>
      </c>
      <c r="Y2098">
        <v>2.427</v>
      </c>
      <c r="Z2098">
        <v>74.093999999999994</v>
      </c>
      <c r="AA2098" t="e">
        <v>#N/A</v>
      </c>
      <c r="AB2098" t="e">
        <v>#N/A</v>
      </c>
    </row>
    <row r="2099" spans="2:28">
      <c r="B2099" t="s">
        <v>82</v>
      </c>
      <c r="C2099" t="s">
        <v>216</v>
      </c>
      <c r="D2099" t="s">
        <v>232</v>
      </c>
      <c r="E2099">
        <v>1960</v>
      </c>
      <c r="F2099">
        <v>5.1619999999999999</v>
      </c>
      <c r="G2099">
        <v>67.447999999999993</v>
      </c>
      <c r="H2099" t="str">
        <f xml:space="preserve"> _01_data[[#This Row],[country]] &amp; _01_data[[#This Row],[year]]</f>
        <v>Hong Kong1960</v>
      </c>
      <c r="V2099">
        <v>62</v>
      </c>
      <c r="W2099">
        <v>2011</v>
      </c>
      <c r="X2099" t="str">
        <v>Cape Verde</v>
      </c>
      <c r="Y2099">
        <v>2.375</v>
      </c>
      <c r="Z2099">
        <v>74.438999999999993</v>
      </c>
      <c r="AA2099" t="e">
        <v>#N/A</v>
      </c>
      <c r="AB2099" t="e">
        <v>#N/A</v>
      </c>
    </row>
    <row r="2100" spans="2:28">
      <c r="B2100" t="s">
        <v>83</v>
      </c>
      <c r="C2100" t="s">
        <v>4</v>
      </c>
      <c r="D2100" t="s">
        <v>218</v>
      </c>
      <c r="E2100">
        <v>1960</v>
      </c>
      <c r="F2100">
        <v>2.0510000000000002</v>
      </c>
      <c r="G2100">
        <v>68.09</v>
      </c>
      <c r="H2100" t="str">
        <f xml:space="preserve"> _01_data[[#This Row],[country]] &amp; _01_data[[#This Row],[year]]</f>
        <v>Hungary1960</v>
      </c>
      <c r="V2100">
        <v>63</v>
      </c>
      <c r="W2100">
        <v>2012</v>
      </c>
      <c r="X2100" t="str">
        <v>Cape Verde</v>
      </c>
      <c r="Y2100">
        <v>2.331</v>
      </c>
      <c r="Z2100">
        <v>74.771000000000001</v>
      </c>
      <c r="AA2100" t="e">
        <v>#N/A</v>
      </c>
      <c r="AB2100" t="e">
        <v>#N/A</v>
      </c>
    </row>
    <row r="2101" spans="2:28">
      <c r="B2101" t="s">
        <v>84</v>
      </c>
      <c r="C2101" t="s">
        <v>4</v>
      </c>
      <c r="D2101" t="s">
        <v>226</v>
      </c>
      <c r="E2101">
        <v>1960</v>
      </c>
      <c r="F2101">
        <v>4.1310000000000002</v>
      </c>
      <c r="G2101">
        <v>74.09</v>
      </c>
      <c r="H2101" t="str">
        <f xml:space="preserve"> _01_data[[#This Row],[country]] &amp; _01_data[[#This Row],[year]]</f>
        <v>Iceland1960</v>
      </c>
      <c r="V2101">
        <v>64</v>
      </c>
      <c r="W2101">
        <v>2013</v>
      </c>
      <c r="X2101" t="str">
        <v>Cape Verde</v>
      </c>
      <c r="Y2101">
        <v>2.2919999999999998</v>
      </c>
      <c r="Z2101">
        <v>75.093000000000004</v>
      </c>
      <c r="AA2101">
        <v>2.2919999999999998</v>
      </c>
      <c r="AB2101">
        <v>75.093000000000004</v>
      </c>
    </row>
    <row r="2102" spans="2:28">
      <c r="B2102" t="s">
        <v>85</v>
      </c>
      <c r="C2102" t="s">
        <v>216</v>
      </c>
      <c r="D2102" t="s">
        <v>217</v>
      </c>
      <c r="E2102">
        <v>1960</v>
      </c>
      <c r="F2102">
        <v>5.87</v>
      </c>
      <c r="G2102">
        <v>41.390999999999998</v>
      </c>
      <c r="H2102" t="str">
        <f xml:space="preserve"> _01_data[[#This Row],[country]] &amp; _01_data[[#This Row],[year]]</f>
        <v>India1960</v>
      </c>
      <c r="V2102">
        <v>0</v>
      </c>
      <c r="W2102" t="str">
        <v/>
      </c>
      <c r="X2102" t="str">
        <v/>
      </c>
      <c r="Y2102" t="e">
        <v>#N/A</v>
      </c>
      <c r="Z2102" t="e">
        <v>#N/A</v>
      </c>
      <c r="AA2102" t="e">
        <v>#N/A</v>
      </c>
      <c r="AB2102" t="e">
        <v>#N/A</v>
      </c>
    </row>
    <row r="2103" spans="2:28">
      <c r="B2103" t="s">
        <v>86</v>
      </c>
      <c r="C2103" t="s">
        <v>216</v>
      </c>
      <c r="D2103" t="s">
        <v>230</v>
      </c>
      <c r="E2103">
        <v>1960</v>
      </c>
      <c r="F2103">
        <v>5.6660000000000004</v>
      </c>
      <c r="G2103">
        <v>44.795999999999999</v>
      </c>
      <c r="H2103" t="str">
        <f xml:space="preserve"> _01_data[[#This Row],[country]] &amp; _01_data[[#This Row],[year]]</f>
        <v>Indonesia1960</v>
      </c>
      <c r="V2103">
        <v>1</v>
      </c>
      <c r="W2103">
        <v>1950</v>
      </c>
      <c r="X2103" t="str">
        <v>Central African Republic</v>
      </c>
      <c r="Y2103">
        <v>5.4029999999999996</v>
      </c>
      <c r="Z2103">
        <v>32.61</v>
      </c>
      <c r="AA2103" t="e">
        <v>#N/A</v>
      </c>
      <c r="AB2103" t="e">
        <v>#N/A</v>
      </c>
    </row>
    <row r="2104" spans="2:28">
      <c r="B2104" t="s">
        <v>87</v>
      </c>
      <c r="C2104" t="s">
        <v>216</v>
      </c>
      <c r="D2104" t="s">
        <v>217</v>
      </c>
      <c r="E2104">
        <v>1960</v>
      </c>
      <c r="F2104">
        <v>6.9269999999999996</v>
      </c>
      <c r="G2104">
        <v>44.947000000000003</v>
      </c>
      <c r="H2104" t="str">
        <f xml:space="preserve"> _01_data[[#This Row],[country]] &amp; _01_data[[#This Row],[year]]</f>
        <v>Iran1960</v>
      </c>
      <c r="V2104">
        <v>2</v>
      </c>
      <c r="W2104">
        <v>1951</v>
      </c>
      <c r="X2104" t="str">
        <v>Central African Republic</v>
      </c>
      <c r="Y2104">
        <v>5.4329999999999998</v>
      </c>
      <c r="Z2104">
        <v>32.817999999999998</v>
      </c>
      <c r="AA2104" t="e">
        <v>#N/A</v>
      </c>
      <c r="AB2104" t="e">
        <v>#N/A</v>
      </c>
    </row>
    <row r="2105" spans="2:28">
      <c r="B2105" t="s">
        <v>88</v>
      </c>
      <c r="C2105" t="s">
        <v>216</v>
      </c>
      <c r="D2105" t="s">
        <v>223</v>
      </c>
      <c r="E2105">
        <v>1960</v>
      </c>
      <c r="F2105">
        <v>6.2519999999999998</v>
      </c>
      <c r="G2105">
        <v>48.021999999999998</v>
      </c>
      <c r="H2105" t="str">
        <f xml:space="preserve"> _01_data[[#This Row],[country]] &amp; _01_data[[#This Row],[year]]</f>
        <v>Iraq1960</v>
      </c>
      <c r="V2105">
        <v>3</v>
      </c>
      <c r="W2105">
        <v>1952</v>
      </c>
      <c r="X2105" t="str">
        <v>Central African Republic</v>
      </c>
      <c r="Y2105">
        <v>5.4909999999999997</v>
      </c>
      <c r="Z2105">
        <v>33.232999999999997</v>
      </c>
      <c r="AA2105" t="e">
        <v>#N/A</v>
      </c>
      <c r="AB2105" t="e">
        <v>#N/A</v>
      </c>
    </row>
    <row r="2106" spans="2:28">
      <c r="B2106" t="s">
        <v>89</v>
      </c>
      <c r="C2106" t="s">
        <v>4</v>
      </c>
      <c r="D2106" t="s">
        <v>226</v>
      </c>
      <c r="E2106">
        <v>1960</v>
      </c>
      <c r="F2106">
        <v>3.8570000000000002</v>
      </c>
      <c r="G2106">
        <v>70.23</v>
      </c>
      <c r="H2106" t="str">
        <f xml:space="preserve"> _01_data[[#This Row],[country]] &amp; _01_data[[#This Row],[year]]</f>
        <v>Ireland1960</v>
      </c>
      <c r="V2106">
        <v>4</v>
      </c>
      <c r="W2106">
        <v>1953</v>
      </c>
      <c r="X2106" t="str">
        <v>Central African Republic</v>
      </c>
      <c r="Y2106">
        <v>5.5460000000000003</v>
      </c>
      <c r="Z2106">
        <v>33.646000000000001</v>
      </c>
      <c r="AA2106" t="e">
        <v>#N/A</v>
      </c>
      <c r="AB2106" t="e">
        <v>#N/A</v>
      </c>
    </row>
    <row r="2107" spans="2:28">
      <c r="B2107" t="s">
        <v>90</v>
      </c>
      <c r="C2107" t="s">
        <v>216</v>
      </c>
      <c r="D2107" t="s">
        <v>223</v>
      </c>
      <c r="E2107">
        <v>1960</v>
      </c>
      <c r="F2107">
        <v>3.843</v>
      </c>
      <c r="G2107">
        <v>68.703000000000003</v>
      </c>
      <c r="H2107" t="str">
        <f xml:space="preserve"> _01_data[[#This Row],[country]] &amp; _01_data[[#This Row],[year]]</f>
        <v>Israel1960</v>
      </c>
      <c r="V2107">
        <v>5</v>
      </c>
      <c r="W2107">
        <v>1954</v>
      </c>
      <c r="X2107" t="str">
        <v>Central African Republic</v>
      </c>
      <c r="Y2107">
        <v>5.5970000000000004</v>
      </c>
      <c r="Z2107">
        <v>34.057000000000002</v>
      </c>
      <c r="AA2107" t="e">
        <v>#N/A</v>
      </c>
      <c r="AB2107" t="e">
        <v>#N/A</v>
      </c>
    </row>
    <row r="2108" spans="2:28">
      <c r="B2108" t="s">
        <v>91</v>
      </c>
      <c r="C2108" t="s">
        <v>4</v>
      </c>
      <c r="D2108" t="s">
        <v>226</v>
      </c>
      <c r="E2108">
        <v>1960</v>
      </c>
      <c r="F2108">
        <v>2.3690000000000002</v>
      </c>
      <c r="G2108">
        <v>69.209999999999994</v>
      </c>
      <c r="H2108" t="str">
        <f xml:space="preserve"> _01_data[[#This Row],[country]] &amp; _01_data[[#This Row],[year]]</f>
        <v>Italy1960</v>
      </c>
      <c r="V2108">
        <v>6</v>
      </c>
      <c r="W2108">
        <v>1955</v>
      </c>
      <c r="X2108" t="str">
        <v>Central African Republic</v>
      </c>
      <c r="Y2108">
        <v>5.6459999999999999</v>
      </c>
      <c r="Z2108">
        <v>34.465000000000003</v>
      </c>
      <c r="AA2108" t="e">
        <v>#N/A</v>
      </c>
      <c r="AB2108" t="e">
        <v>#N/A</v>
      </c>
    </row>
    <row r="2109" spans="2:28">
      <c r="B2109" t="s">
        <v>92</v>
      </c>
      <c r="C2109" t="s">
        <v>221</v>
      </c>
      <c r="D2109" t="s">
        <v>224</v>
      </c>
      <c r="E2109">
        <v>1960</v>
      </c>
      <c r="F2109">
        <v>5.4189999999999996</v>
      </c>
      <c r="G2109">
        <v>64.272999999999996</v>
      </c>
      <c r="H2109" t="str">
        <f xml:space="preserve"> _01_data[[#This Row],[country]] &amp; _01_data[[#This Row],[year]]</f>
        <v>Jamaica1960</v>
      </c>
      <c r="V2109">
        <v>7</v>
      </c>
      <c r="W2109">
        <v>1956</v>
      </c>
      <c r="X2109" t="str">
        <v>Central African Republic</v>
      </c>
      <c r="Y2109">
        <v>5.6920000000000002</v>
      </c>
      <c r="Z2109">
        <v>34.869999999999997</v>
      </c>
      <c r="AA2109" t="e">
        <v>#N/A</v>
      </c>
      <c r="AB2109" t="e">
        <v>#N/A</v>
      </c>
    </row>
    <row r="2110" spans="2:28">
      <c r="B2110" t="s">
        <v>93</v>
      </c>
      <c r="C2110" t="s">
        <v>216</v>
      </c>
      <c r="D2110" t="s">
        <v>232</v>
      </c>
      <c r="E2110">
        <v>1960</v>
      </c>
      <c r="F2110">
        <v>2.0009999999999999</v>
      </c>
      <c r="G2110">
        <v>67.8</v>
      </c>
      <c r="H2110" t="str">
        <f xml:space="preserve"> _01_data[[#This Row],[country]] &amp; _01_data[[#This Row],[year]]</f>
        <v>Japan1960</v>
      </c>
      <c r="V2110">
        <v>8</v>
      </c>
      <c r="W2110">
        <v>1957</v>
      </c>
      <c r="X2110" t="str">
        <v>Central African Republic</v>
      </c>
      <c r="Y2110">
        <v>5.734</v>
      </c>
      <c r="Z2110">
        <v>35.274000000000001</v>
      </c>
      <c r="AA2110" t="e">
        <v>#N/A</v>
      </c>
      <c r="AB2110" t="e">
        <v>#N/A</v>
      </c>
    </row>
    <row r="2111" spans="2:28">
      <c r="B2111" t="s">
        <v>94</v>
      </c>
      <c r="C2111" t="s">
        <v>216</v>
      </c>
      <c r="D2111" t="s">
        <v>223</v>
      </c>
      <c r="E2111">
        <v>1960</v>
      </c>
      <c r="F2111">
        <v>7.6870000000000003</v>
      </c>
      <c r="G2111">
        <v>52.651000000000003</v>
      </c>
      <c r="H2111" t="str">
        <f xml:space="preserve"> _01_data[[#This Row],[country]] &amp; _01_data[[#This Row],[year]]</f>
        <v>Jordan1960</v>
      </c>
      <c r="V2111">
        <v>9</v>
      </c>
      <c r="W2111">
        <v>1958</v>
      </c>
      <c r="X2111" t="str">
        <v>Central African Republic</v>
      </c>
      <c r="Y2111">
        <v>5.7729999999999997</v>
      </c>
      <c r="Z2111">
        <v>35.677999999999997</v>
      </c>
      <c r="AA2111" t="e">
        <v>#N/A</v>
      </c>
      <c r="AB2111" t="e">
        <v>#N/A</v>
      </c>
    </row>
    <row r="2112" spans="2:28">
      <c r="B2112" t="s">
        <v>95</v>
      </c>
      <c r="C2112" t="s">
        <v>216</v>
      </c>
      <c r="D2112" t="s">
        <v>233</v>
      </c>
      <c r="E2112">
        <v>1960</v>
      </c>
      <c r="F2112">
        <v>4.5629999999999997</v>
      </c>
      <c r="G2112">
        <v>58.421999999999997</v>
      </c>
      <c r="H2112" t="str">
        <f xml:space="preserve"> _01_data[[#This Row],[country]] &amp; _01_data[[#This Row],[year]]</f>
        <v>Kazakhstan1960</v>
      </c>
      <c r="V2112">
        <v>10</v>
      </c>
      <c r="W2112">
        <v>1959</v>
      </c>
      <c r="X2112" t="str">
        <v>Central African Republic</v>
      </c>
      <c r="Y2112">
        <v>5.8079999999999998</v>
      </c>
      <c r="Z2112">
        <v>36.082000000000001</v>
      </c>
      <c r="AA2112" t="e">
        <v>#N/A</v>
      </c>
      <c r="AB2112" t="e">
        <v>#N/A</v>
      </c>
    </row>
    <row r="2113" spans="2:28">
      <c r="B2113" t="s">
        <v>96</v>
      </c>
      <c r="C2113" t="s">
        <v>6</v>
      </c>
      <c r="D2113" t="s">
        <v>231</v>
      </c>
      <c r="E2113">
        <v>1960</v>
      </c>
      <c r="F2113">
        <v>7.9459999999999997</v>
      </c>
      <c r="G2113">
        <v>46.348999999999997</v>
      </c>
      <c r="H2113" t="str">
        <f xml:space="preserve"> _01_data[[#This Row],[country]] &amp; _01_data[[#This Row],[year]]</f>
        <v>Kenya1960</v>
      </c>
      <c r="V2113">
        <v>11</v>
      </c>
      <c r="W2113">
        <v>1960</v>
      </c>
      <c r="X2113" t="str">
        <v>Central African Republic</v>
      </c>
      <c r="Y2113">
        <v>5.84</v>
      </c>
      <c r="Z2113">
        <v>36.488999999999997</v>
      </c>
      <c r="AA2113" t="e">
        <v>#N/A</v>
      </c>
      <c r="AB2113" t="e">
        <v>#N/A</v>
      </c>
    </row>
    <row r="2114" spans="2:28">
      <c r="B2114" t="s">
        <v>97</v>
      </c>
      <c r="C2114" t="s">
        <v>225</v>
      </c>
      <c r="D2114" t="s">
        <v>225</v>
      </c>
      <c r="E2114">
        <v>1960</v>
      </c>
      <c r="F2114">
        <v>6.9530000000000003</v>
      </c>
      <c r="G2114">
        <v>46.908000000000001</v>
      </c>
      <c r="H2114" t="str">
        <f xml:space="preserve"> _01_data[[#This Row],[country]] &amp; _01_data[[#This Row],[year]]</f>
        <v>Kiribati1960</v>
      </c>
      <c r="V2114">
        <v>12</v>
      </c>
      <c r="W2114">
        <v>1961</v>
      </c>
      <c r="X2114" t="str">
        <v>Central African Republic</v>
      </c>
      <c r="Y2114">
        <v>5.867</v>
      </c>
      <c r="Z2114">
        <v>36.902000000000001</v>
      </c>
      <c r="AA2114" t="e">
        <v>#N/A</v>
      </c>
      <c r="AB2114" t="e">
        <v>#N/A</v>
      </c>
    </row>
    <row r="2115" spans="2:28">
      <c r="B2115" t="s">
        <v>98</v>
      </c>
      <c r="C2115" t="s">
        <v>216</v>
      </c>
      <c r="D2115" t="s">
        <v>232</v>
      </c>
      <c r="E2115">
        <v>1960</v>
      </c>
      <c r="F2115">
        <v>4.5789999999999997</v>
      </c>
      <c r="G2115">
        <v>51.296999999999997</v>
      </c>
      <c r="H2115" t="str">
        <f xml:space="preserve"> _01_data[[#This Row],[country]] &amp; _01_data[[#This Row],[year]]</f>
        <v>Korea Democratic Republic1960</v>
      </c>
      <c r="V2115">
        <v>13</v>
      </c>
      <c r="W2115">
        <v>1962</v>
      </c>
      <c r="X2115" t="str">
        <v>Central African Republic</v>
      </c>
      <c r="Y2115">
        <v>5.891</v>
      </c>
      <c r="Z2115">
        <v>37.326000000000001</v>
      </c>
      <c r="AA2115" t="e">
        <v>#N/A</v>
      </c>
      <c r="AB2115" t="e">
        <v>#N/A</v>
      </c>
    </row>
    <row r="2116" spans="2:28">
      <c r="B2116" t="s">
        <v>99</v>
      </c>
      <c r="C2116" t="s">
        <v>216</v>
      </c>
      <c r="D2116" t="s">
        <v>232</v>
      </c>
      <c r="E2116">
        <v>1960</v>
      </c>
      <c r="F2116">
        <v>6.1550000000000002</v>
      </c>
      <c r="G2116">
        <v>52.988</v>
      </c>
      <c r="H2116" t="str">
        <f xml:space="preserve"> _01_data[[#This Row],[country]] &amp; _01_data[[#This Row],[year]]</f>
        <v>Korea Republic1960</v>
      </c>
      <c r="V2116">
        <v>14</v>
      </c>
      <c r="W2116">
        <v>1963</v>
      </c>
      <c r="X2116" t="str">
        <v>Central African Republic</v>
      </c>
      <c r="Y2116">
        <v>5.91</v>
      </c>
      <c r="Z2116">
        <v>37.768000000000001</v>
      </c>
      <c r="AA2116" t="e">
        <v>#N/A</v>
      </c>
      <c r="AB2116" t="e">
        <v>#N/A</v>
      </c>
    </row>
    <row r="2117" spans="2:28">
      <c r="B2117" t="s">
        <v>100</v>
      </c>
      <c r="C2117" t="s">
        <v>216</v>
      </c>
      <c r="D2117" t="s">
        <v>223</v>
      </c>
      <c r="E2117">
        <v>1960</v>
      </c>
      <c r="F2117">
        <v>7.2510000000000003</v>
      </c>
      <c r="G2117">
        <v>60.103999999999999</v>
      </c>
      <c r="H2117" t="str">
        <f xml:space="preserve"> _01_data[[#This Row],[country]] &amp; _01_data[[#This Row],[year]]</f>
        <v>Kuwait1960</v>
      </c>
      <c r="V2117">
        <v>15</v>
      </c>
      <c r="W2117">
        <v>1964</v>
      </c>
      <c r="X2117" t="str">
        <v>Central African Republic</v>
      </c>
      <c r="Y2117">
        <v>5.9249999999999998</v>
      </c>
      <c r="Z2117">
        <v>38.234000000000002</v>
      </c>
      <c r="AA2117" t="e">
        <v>#N/A</v>
      </c>
      <c r="AB2117" t="e">
        <v>#N/A</v>
      </c>
    </row>
    <row r="2118" spans="2:28">
      <c r="B2118" t="s">
        <v>101</v>
      </c>
      <c r="C2118" t="s">
        <v>216</v>
      </c>
      <c r="D2118" t="s">
        <v>233</v>
      </c>
      <c r="E2118">
        <v>1960</v>
      </c>
      <c r="F2118">
        <v>5.1660000000000004</v>
      </c>
      <c r="G2118">
        <v>56.225000000000001</v>
      </c>
      <c r="H2118" t="str">
        <f xml:space="preserve"> _01_data[[#This Row],[country]] &amp; _01_data[[#This Row],[year]]</f>
        <v>Kyrgyzstan1960</v>
      </c>
      <c r="V2118">
        <v>16</v>
      </c>
      <c r="W2118">
        <v>1965</v>
      </c>
      <c r="X2118" t="str">
        <v>Central African Republic</v>
      </c>
      <c r="Y2118">
        <v>5.9370000000000003</v>
      </c>
      <c r="Z2118">
        <v>38.734999999999999</v>
      </c>
      <c r="AA2118" t="e">
        <v>#N/A</v>
      </c>
      <c r="AB2118" t="e">
        <v>#N/A</v>
      </c>
    </row>
    <row r="2119" spans="2:28">
      <c r="B2119" t="s">
        <v>102</v>
      </c>
      <c r="C2119" t="s">
        <v>216</v>
      </c>
      <c r="D2119" t="s">
        <v>230</v>
      </c>
      <c r="E2119">
        <v>1960</v>
      </c>
      <c r="F2119">
        <v>5.9610000000000003</v>
      </c>
      <c r="G2119">
        <v>43.191000000000003</v>
      </c>
      <c r="H2119" t="str">
        <f xml:space="preserve"> _01_data[[#This Row],[country]] &amp; _01_data[[#This Row],[year]]</f>
        <v>Laos1960</v>
      </c>
      <c r="V2119">
        <v>17</v>
      </c>
      <c r="W2119">
        <v>1966</v>
      </c>
      <c r="X2119" t="str">
        <v>Central African Republic</v>
      </c>
      <c r="Y2119">
        <v>5.9450000000000003</v>
      </c>
      <c r="Z2119">
        <v>39.281999999999996</v>
      </c>
      <c r="AA2119" t="e">
        <v>#N/A</v>
      </c>
      <c r="AB2119" t="e">
        <v>#N/A</v>
      </c>
    </row>
    <row r="2120" spans="2:28">
      <c r="B2120" t="s">
        <v>103</v>
      </c>
      <c r="C2120" t="s">
        <v>4</v>
      </c>
      <c r="D2120" t="s">
        <v>218</v>
      </c>
      <c r="E2120">
        <v>1960</v>
      </c>
      <c r="F2120">
        <v>1.899</v>
      </c>
      <c r="G2120">
        <v>70.31</v>
      </c>
      <c r="H2120" t="str">
        <f xml:space="preserve"> _01_data[[#This Row],[country]] &amp; _01_data[[#This Row],[year]]</f>
        <v>Latvia1960</v>
      </c>
      <c r="V2120">
        <v>18</v>
      </c>
      <c r="W2120">
        <v>1967</v>
      </c>
      <c r="X2120" t="str">
        <v>Central African Republic</v>
      </c>
      <c r="Y2120">
        <v>5.95</v>
      </c>
      <c r="Z2120">
        <v>39.878</v>
      </c>
      <c r="AA2120" t="e">
        <v>#N/A</v>
      </c>
      <c r="AB2120" t="e">
        <v>#N/A</v>
      </c>
    </row>
    <row r="2121" spans="2:28">
      <c r="B2121" t="s">
        <v>104</v>
      </c>
      <c r="C2121" t="s">
        <v>216</v>
      </c>
      <c r="D2121" t="s">
        <v>223</v>
      </c>
      <c r="E2121">
        <v>1960</v>
      </c>
      <c r="F2121">
        <v>5.7389999999999999</v>
      </c>
      <c r="G2121">
        <v>63.267000000000003</v>
      </c>
      <c r="H2121" t="str">
        <f xml:space="preserve"> _01_data[[#This Row],[country]] &amp; _01_data[[#This Row],[year]]</f>
        <v>Lebanon1960</v>
      </c>
      <c r="V2121">
        <v>19</v>
      </c>
      <c r="W2121">
        <v>1968</v>
      </c>
      <c r="X2121" t="str">
        <v>Central African Republic</v>
      </c>
      <c r="Y2121">
        <v>5.9530000000000003</v>
      </c>
      <c r="Z2121">
        <v>40.523000000000003</v>
      </c>
      <c r="AA2121" t="e">
        <v>#N/A</v>
      </c>
      <c r="AB2121" t="e">
        <v>#N/A</v>
      </c>
    </row>
    <row r="2122" spans="2:28">
      <c r="B2122" t="s">
        <v>105</v>
      </c>
      <c r="C2122" t="s">
        <v>6</v>
      </c>
      <c r="D2122" t="s">
        <v>229</v>
      </c>
      <c r="E2122">
        <v>1960</v>
      </c>
      <c r="F2122">
        <v>5.8390000000000004</v>
      </c>
      <c r="G2122">
        <v>46.601999999999997</v>
      </c>
      <c r="H2122" t="str">
        <f xml:space="preserve"> _01_data[[#This Row],[country]] &amp; _01_data[[#This Row],[year]]</f>
        <v>Lesotho1960</v>
      </c>
      <c r="V2122">
        <v>20</v>
      </c>
      <c r="W2122">
        <v>1969</v>
      </c>
      <c r="X2122" t="str">
        <v>Central African Republic</v>
      </c>
      <c r="Y2122">
        <v>5.9539999999999997</v>
      </c>
      <c r="Z2122">
        <v>41.213000000000001</v>
      </c>
      <c r="AA2122" t="e">
        <v>#N/A</v>
      </c>
      <c r="AB2122" t="e">
        <v>#N/A</v>
      </c>
    </row>
    <row r="2123" spans="2:28">
      <c r="B2123" t="s">
        <v>106</v>
      </c>
      <c r="C2123" t="s">
        <v>6</v>
      </c>
      <c r="D2123" t="s">
        <v>228</v>
      </c>
      <c r="E2123">
        <v>1960</v>
      </c>
      <c r="F2123">
        <v>6.4059999999999997</v>
      </c>
      <c r="G2123">
        <v>34.670999999999999</v>
      </c>
      <c r="H2123" t="str">
        <f xml:space="preserve"> _01_data[[#This Row],[country]] &amp; _01_data[[#This Row],[year]]</f>
        <v>Liberia1960</v>
      </c>
      <c r="V2123">
        <v>21</v>
      </c>
      <c r="W2123">
        <v>1970</v>
      </c>
      <c r="X2123" t="str">
        <v>Central African Republic</v>
      </c>
      <c r="Y2123">
        <v>5.9539999999999997</v>
      </c>
      <c r="Z2123">
        <v>41.948</v>
      </c>
      <c r="AA2123" t="e">
        <v>#N/A</v>
      </c>
      <c r="AB2123" t="e">
        <v>#N/A</v>
      </c>
    </row>
    <row r="2124" spans="2:28">
      <c r="B2124" t="s">
        <v>107</v>
      </c>
      <c r="C2124" t="s">
        <v>6</v>
      </c>
      <c r="D2124" t="s">
        <v>219</v>
      </c>
      <c r="E2124">
        <v>1960</v>
      </c>
      <c r="F2124">
        <v>7.5359999999999996</v>
      </c>
      <c r="G2124">
        <v>42.609000000000002</v>
      </c>
      <c r="H2124" t="str">
        <f xml:space="preserve"> _01_data[[#This Row],[country]] &amp; _01_data[[#This Row],[year]]</f>
        <v>Libya1960</v>
      </c>
      <c r="V2124">
        <v>22</v>
      </c>
      <c r="W2124">
        <v>1971</v>
      </c>
      <c r="X2124" t="str">
        <v>Central African Republic</v>
      </c>
      <c r="Y2124">
        <v>5.9539999999999997</v>
      </c>
      <c r="Z2124">
        <v>42.728000000000002</v>
      </c>
      <c r="AA2124" t="e">
        <v>#N/A</v>
      </c>
      <c r="AB2124" t="e">
        <v>#N/A</v>
      </c>
    </row>
    <row r="2125" spans="2:28">
      <c r="B2125" t="s">
        <v>108</v>
      </c>
      <c r="C2125" t="s">
        <v>4</v>
      </c>
      <c r="D2125" t="s">
        <v>218</v>
      </c>
      <c r="E2125">
        <v>1960</v>
      </c>
      <c r="F2125">
        <v>2.5489999999999999</v>
      </c>
      <c r="G2125">
        <v>70.28</v>
      </c>
      <c r="H2125" t="str">
        <f xml:space="preserve"> _01_data[[#This Row],[country]] &amp; _01_data[[#This Row],[year]]</f>
        <v>Lithuania1960</v>
      </c>
      <c r="V2125">
        <v>23</v>
      </c>
      <c r="W2125">
        <v>1972</v>
      </c>
      <c r="X2125" t="str">
        <v>Central African Republic</v>
      </c>
      <c r="Y2125">
        <v>5.9530000000000003</v>
      </c>
      <c r="Z2125">
        <v>43.539000000000001</v>
      </c>
      <c r="AA2125" t="e">
        <v>#N/A</v>
      </c>
      <c r="AB2125" t="e">
        <v>#N/A</v>
      </c>
    </row>
    <row r="2126" spans="2:28">
      <c r="B2126" t="s">
        <v>109</v>
      </c>
      <c r="C2126" t="s">
        <v>4</v>
      </c>
      <c r="D2126" t="s">
        <v>226</v>
      </c>
      <c r="E2126">
        <v>1960</v>
      </c>
      <c r="F2126">
        <v>2.3490000000000002</v>
      </c>
      <c r="G2126">
        <v>69.069999999999993</v>
      </c>
      <c r="H2126" t="str">
        <f xml:space="preserve"> _01_data[[#This Row],[country]] &amp; _01_data[[#This Row],[year]]</f>
        <v>Luxembourg1960</v>
      </c>
      <c r="V2126">
        <v>24</v>
      </c>
      <c r="W2126">
        <v>1973</v>
      </c>
      <c r="X2126" t="str">
        <v>Central African Republic</v>
      </c>
      <c r="Y2126">
        <v>5.952</v>
      </c>
      <c r="Z2126">
        <v>44.359000000000002</v>
      </c>
      <c r="AA2126" t="e">
        <v>#N/A</v>
      </c>
      <c r="AB2126" t="e">
        <v>#N/A</v>
      </c>
    </row>
    <row r="2127" spans="2:28">
      <c r="B2127" t="s">
        <v>110</v>
      </c>
      <c r="C2127" t="s">
        <v>216</v>
      </c>
      <c r="D2127" t="s">
        <v>232</v>
      </c>
      <c r="E2127">
        <v>1960</v>
      </c>
      <c r="F2127">
        <v>4.9450000000000003</v>
      </c>
      <c r="G2127">
        <v>64.930999999999997</v>
      </c>
      <c r="H2127" t="str">
        <f xml:space="preserve"> _01_data[[#This Row],[country]] &amp; _01_data[[#This Row],[year]]</f>
        <v>Macao1960</v>
      </c>
      <c r="V2127">
        <v>25</v>
      </c>
      <c r="W2127">
        <v>1974</v>
      </c>
      <c r="X2127" t="str">
        <v>Central African Republic</v>
      </c>
      <c r="Y2127">
        <v>5.9509999999999996</v>
      </c>
      <c r="Z2127">
        <v>45.167999999999999</v>
      </c>
      <c r="AA2127" t="e">
        <v>#N/A</v>
      </c>
      <c r="AB2127" t="e">
        <v>#N/A</v>
      </c>
    </row>
    <row r="2128" spans="2:28">
      <c r="B2128" t="s">
        <v>111</v>
      </c>
      <c r="C2128" t="s">
        <v>4</v>
      </c>
      <c r="D2128" t="s">
        <v>218</v>
      </c>
      <c r="E2128">
        <v>1960</v>
      </c>
      <c r="F2128">
        <v>3.72</v>
      </c>
      <c r="G2128">
        <v>60.633000000000003</v>
      </c>
      <c r="H2128" t="str">
        <f xml:space="preserve"> _01_data[[#This Row],[country]] &amp; _01_data[[#This Row],[year]]</f>
        <v>Macedonia1960</v>
      </c>
      <c r="V2128">
        <v>26</v>
      </c>
      <c r="W2128">
        <v>1975</v>
      </c>
      <c r="X2128" t="str">
        <v>Central African Republic</v>
      </c>
      <c r="Y2128">
        <v>5.95</v>
      </c>
      <c r="Z2128">
        <v>45.945</v>
      </c>
      <c r="AA2128" t="e">
        <v>#N/A</v>
      </c>
      <c r="AB2128" t="e">
        <v>#N/A</v>
      </c>
    </row>
    <row r="2129" spans="2:28">
      <c r="B2129" t="s">
        <v>112</v>
      </c>
      <c r="C2129" t="s">
        <v>6</v>
      </c>
      <c r="D2129" t="s">
        <v>231</v>
      </c>
      <c r="E2129">
        <v>1960</v>
      </c>
      <c r="F2129">
        <v>7.3</v>
      </c>
      <c r="G2129">
        <v>39.962000000000003</v>
      </c>
      <c r="H2129" t="str">
        <f xml:space="preserve"> _01_data[[#This Row],[country]] &amp; _01_data[[#This Row],[year]]</f>
        <v>Madagascar1960</v>
      </c>
      <c r="V2129">
        <v>27</v>
      </c>
      <c r="W2129">
        <v>1976</v>
      </c>
      <c r="X2129" t="str">
        <v>Central African Republic</v>
      </c>
      <c r="Y2129">
        <v>5.9509999999999996</v>
      </c>
      <c r="Z2129">
        <v>46.671999999999997</v>
      </c>
      <c r="AA2129" t="e">
        <v>#N/A</v>
      </c>
      <c r="AB2129" t="e">
        <v>#N/A</v>
      </c>
    </row>
    <row r="2130" spans="2:28">
      <c r="B2130" t="s">
        <v>113</v>
      </c>
      <c r="C2130" t="s">
        <v>6</v>
      </c>
      <c r="D2130" t="s">
        <v>231</v>
      </c>
      <c r="E2130">
        <v>1960</v>
      </c>
      <c r="F2130">
        <v>6.9130000000000003</v>
      </c>
      <c r="G2130">
        <v>37.856999999999999</v>
      </c>
      <c r="H2130" t="str">
        <f xml:space="preserve"> _01_data[[#This Row],[country]] &amp; _01_data[[#This Row],[year]]</f>
        <v>Malawi1960</v>
      </c>
      <c r="V2130">
        <v>28</v>
      </c>
      <c r="W2130">
        <v>1977</v>
      </c>
      <c r="X2130" t="str">
        <v>Central African Republic</v>
      </c>
      <c r="Y2130">
        <v>5.952</v>
      </c>
      <c r="Z2130">
        <v>47.332000000000001</v>
      </c>
      <c r="AA2130" t="e">
        <v>#N/A</v>
      </c>
      <c r="AB2130" t="e">
        <v>#N/A</v>
      </c>
    </row>
    <row r="2131" spans="2:28">
      <c r="B2131" t="s">
        <v>114</v>
      </c>
      <c r="C2131" t="s">
        <v>216</v>
      </c>
      <c r="D2131" t="s">
        <v>230</v>
      </c>
      <c r="E2131">
        <v>1960</v>
      </c>
      <c r="F2131">
        <v>6.194</v>
      </c>
      <c r="G2131">
        <v>59.465000000000003</v>
      </c>
      <c r="H2131" t="str">
        <f xml:space="preserve"> _01_data[[#This Row],[country]] &amp; _01_data[[#This Row],[year]]</f>
        <v>Malaysia1960</v>
      </c>
      <c r="V2131">
        <v>29</v>
      </c>
      <c r="W2131">
        <v>1978</v>
      </c>
      <c r="X2131" t="str">
        <v>Central African Republic</v>
      </c>
      <c r="Y2131">
        <v>5.9530000000000003</v>
      </c>
      <c r="Z2131">
        <v>47.906999999999996</v>
      </c>
      <c r="AA2131" t="e">
        <v>#N/A</v>
      </c>
      <c r="AB2131" t="e">
        <v>#N/A</v>
      </c>
    </row>
    <row r="2132" spans="2:28">
      <c r="B2132" t="s">
        <v>115</v>
      </c>
      <c r="C2132" t="s">
        <v>216</v>
      </c>
      <c r="D2132" t="s">
        <v>217</v>
      </c>
      <c r="E2132">
        <v>1960</v>
      </c>
      <c r="F2132">
        <v>7.0209999999999999</v>
      </c>
      <c r="G2132">
        <v>35.924999999999997</v>
      </c>
      <c r="H2132" t="str">
        <f xml:space="preserve"> _01_data[[#This Row],[country]] &amp; _01_data[[#This Row],[year]]</f>
        <v>Maldives1960</v>
      </c>
      <c r="V2132">
        <v>30</v>
      </c>
      <c r="W2132">
        <v>1979</v>
      </c>
      <c r="X2132" t="str">
        <v>Central African Republic</v>
      </c>
      <c r="Y2132">
        <v>5.9539999999999997</v>
      </c>
      <c r="Z2132">
        <v>48.38</v>
      </c>
      <c r="AA2132" t="e">
        <v>#N/A</v>
      </c>
      <c r="AB2132" t="e">
        <v>#N/A</v>
      </c>
    </row>
    <row r="2133" spans="2:28">
      <c r="B2133" t="s">
        <v>116</v>
      </c>
      <c r="C2133" t="s">
        <v>6</v>
      </c>
      <c r="D2133" t="s">
        <v>228</v>
      </c>
      <c r="E2133">
        <v>1960</v>
      </c>
      <c r="F2133">
        <v>6.7030000000000003</v>
      </c>
      <c r="G2133">
        <v>28.199000000000002</v>
      </c>
      <c r="H2133" t="str">
        <f xml:space="preserve"> _01_data[[#This Row],[country]] &amp; _01_data[[#This Row],[year]]</f>
        <v>Mali1960</v>
      </c>
      <c r="V2133">
        <v>31</v>
      </c>
      <c r="W2133">
        <v>1980</v>
      </c>
      <c r="X2133" t="str">
        <v>Central African Republic</v>
      </c>
      <c r="Y2133">
        <v>5.9539999999999997</v>
      </c>
      <c r="Z2133">
        <v>48.725999999999999</v>
      </c>
      <c r="AA2133" t="e">
        <v>#N/A</v>
      </c>
      <c r="AB2133" t="e">
        <v>#N/A</v>
      </c>
    </row>
    <row r="2134" spans="2:28">
      <c r="B2134" t="s">
        <v>117</v>
      </c>
      <c r="C2134" t="s">
        <v>4</v>
      </c>
      <c r="D2134" t="s">
        <v>226</v>
      </c>
      <c r="E2134">
        <v>1960</v>
      </c>
      <c r="F2134">
        <v>3.5270000000000001</v>
      </c>
      <c r="G2134">
        <v>67.597999999999999</v>
      </c>
      <c r="H2134" t="str">
        <f xml:space="preserve"> _01_data[[#This Row],[country]] &amp; _01_data[[#This Row],[year]]</f>
        <v>Malta1960</v>
      </c>
      <c r="V2134">
        <v>32</v>
      </c>
      <c r="W2134">
        <v>1981</v>
      </c>
      <c r="X2134" t="str">
        <v>Central African Republic</v>
      </c>
      <c r="Y2134">
        <v>5.9550000000000001</v>
      </c>
      <c r="Z2134">
        <v>48.93</v>
      </c>
      <c r="AA2134" t="e">
        <v>#N/A</v>
      </c>
      <c r="AB2134" t="e">
        <v>#N/A</v>
      </c>
    </row>
    <row r="2135" spans="2:28">
      <c r="B2135" t="s">
        <v>118</v>
      </c>
      <c r="C2135" t="s">
        <v>221</v>
      </c>
      <c r="D2135" t="s">
        <v>224</v>
      </c>
      <c r="E2135">
        <v>1960</v>
      </c>
      <c r="F2135">
        <v>5.617</v>
      </c>
      <c r="G2135">
        <v>60.412999999999997</v>
      </c>
      <c r="H2135" t="str">
        <f xml:space="preserve"> _01_data[[#This Row],[country]] &amp; _01_data[[#This Row],[year]]</f>
        <v>Martinique1960</v>
      </c>
      <c r="V2135">
        <v>33</v>
      </c>
      <c r="W2135">
        <v>1982</v>
      </c>
      <c r="X2135" t="str">
        <v>Central African Republic</v>
      </c>
      <c r="Y2135">
        <v>5.9560000000000004</v>
      </c>
      <c r="Z2135">
        <v>48.993000000000002</v>
      </c>
      <c r="AA2135" t="e">
        <v>#N/A</v>
      </c>
      <c r="AB2135" t="e">
        <v>#N/A</v>
      </c>
    </row>
    <row r="2136" spans="2:28">
      <c r="B2136" t="s">
        <v>119</v>
      </c>
      <c r="C2136" t="s">
        <v>6</v>
      </c>
      <c r="D2136" t="s">
        <v>228</v>
      </c>
      <c r="E2136">
        <v>1960</v>
      </c>
      <c r="F2136">
        <v>6.7750000000000004</v>
      </c>
      <c r="G2136">
        <v>43.488</v>
      </c>
      <c r="H2136" t="str">
        <f xml:space="preserve"> _01_data[[#This Row],[country]] &amp; _01_data[[#This Row],[year]]</f>
        <v>Mauritania1960</v>
      </c>
      <c r="V2136">
        <v>34</v>
      </c>
      <c r="W2136">
        <v>1983</v>
      </c>
      <c r="X2136" t="str">
        <v>Central African Republic</v>
      </c>
      <c r="Y2136">
        <v>5.9550000000000001</v>
      </c>
      <c r="Z2136">
        <v>48.927</v>
      </c>
      <c r="AA2136" t="e">
        <v>#N/A</v>
      </c>
      <c r="AB2136" t="e">
        <v>#N/A</v>
      </c>
    </row>
    <row r="2137" spans="2:28">
      <c r="B2137" t="s">
        <v>120</v>
      </c>
      <c r="C2137" t="s">
        <v>6</v>
      </c>
      <c r="D2137" t="s">
        <v>231</v>
      </c>
      <c r="E2137">
        <v>1960</v>
      </c>
      <c r="F2137">
        <v>6.1669999999999998</v>
      </c>
      <c r="G2137">
        <v>58.786999999999999</v>
      </c>
      <c r="H2137" t="str">
        <f xml:space="preserve"> _01_data[[#This Row],[country]] &amp; _01_data[[#This Row],[year]]</f>
        <v>Mauritius1960</v>
      </c>
      <c r="V2137">
        <v>35</v>
      </c>
      <c r="W2137">
        <v>1984</v>
      </c>
      <c r="X2137" t="str">
        <v>Central African Republic</v>
      </c>
      <c r="Y2137">
        <v>5.952</v>
      </c>
      <c r="Z2137">
        <v>48.741999999999997</v>
      </c>
      <c r="AA2137" t="e">
        <v>#N/A</v>
      </c>
      <c r="AB2137" t="e">
        <v>#N/A</v>
      </c>
    </row>
    <row r="2138" spans="2:28">
      <c r="B2138" t="s">
        <v>121</v>
      </c>
      <c r="C2138" t="s">
        <v>6</v>
      </c>
      <c r="D2138" t="s">
        <v>231</v>
      </c>
      <c r="E2138">
        <v>1960</v>
      </c>
      <c r="F2138">
        <v>7.91</v>
      </c>
      <c r="G2138">
        <v>55.09</v>
      </c>
      <c r="H2138" t="str">
        <f xml:space="preserve"> _01_data[[#This Row],[country]] &amp; _01_data[[#This Row],[year]]</f>
        <v>Mayotte1960</v>
      </c>
      <c r="V2138">
        <v>36</v>
      </c>
      <c r="W2138">
        <v>1985</v>
      </c>
      <c r="X2138" t="str">
        <v>Central African Republic</v>
      </c>
      <c r="Y2138">
        <v>5.944</v>
      </c>
      <c r="Z2138">
        <v>48.445999999999998</v>
      </c>
      <c r="AA2138" t="e">
        <v>#N/A</v>
      </c>
      <c r="AB2138" t="e">
        <v>#N/A</v>
      </c>
    </row>
    <row r="2139" spans="2:28">
      <c r="B2139" t="s">
        <v>122</v>
      </c>
      <c r="C2139" t="s">
        <v>221</v>
      </c>
      <c r="D2139" t="s">
        <v>227</v>
      </c>
      <c r="E2139">
        <v>1960</v>
      </c>
      <c r="F2139">
        <v>6.7830000000000004</v>
      </c>
      <c r="G2139">
        <v>57.082999999999998</v>
      </c>
      <c r="H2139" t="str">
        <f xml:space="preserve"> _01_data[[#This Row],[country]] &amp; _01_data[[#This Row],[year]]</f>
        <v>Mexico1960</v>
      </c>
      <c r="V2139">
        <v>37</v>
      </c>
      <c r="W2139">
        <v>1986</v>
      </c>
      <c r="X2139" t="str">
        <v>Central African Republic</v>
      </c>
      <c r="Y2139">
        <v>5.9269999999999996</v>
      </c>
      <c r="Z2139">
        <v>48.054000000000002</v>
      </c>
      <c r="AA2139" t="e">
        <v>#N/A</v>
      </c>
      <c r="AB2139" t="e">
        <v>#N/A</v>
      </c>
    </row>
    <row r="2140" spans="2:28">
      <c r="B2140" t="s">
        <v>123</v>
      </c>
      <c r="C2140" t="s">
        <v>225</v>
      </c>
      <c r="D2140" t="s">
        <v>225</v>
      </c>
      <c r="E2140">
        <v>1960</v>
      </c>
      <c r="F2140">
        <v>6.9340000000000002</v>
      </c>
      <c r="G2140">
        <v>57.58</v>
      </c>
      <c r="H2140" t="str">
        <f xml:space="preserve"> _01_data[[#This Row],[country]] &amp; _01_data[[#This Row],[year]]</f>
        <v>Micronesia Federated States of1960</v>
      </c>
      <c r="V2140">
        <v>38</v>
      </c>
      <c r="W2140">
        <v>1987</v>
      </c>
      <c r="X2140" t="str">
        <v>Central African Republic</v>
      </c>
      <c r="Y2140">
        <v>5.9020000000000001</v>
      </c>
      <c r="Z2140">
        <v>47.588999999999999</v>
      </c>
      <c r="AA2140" t="e">
        <v>#N/A</v>
      </c>
      <c r="AB2140" t="e">
        <v>#N/A</v>
      </c>
    </row>
    <row r="2141" spans="2:28">
      <c r="B2141" t="s">
        <v>124</v>
      </c>
      <c r="C2141" t="s">
        <v>4</v>
      </c>
      <c r="D2141" t="s">
        <v>218</v>
      </c>
      <c r="E2141">
        <v>1960</v>
      </c>
      <c r="F2141">
        <v>3.3279999999999998</v>
      </c>
      <c r="G2141">
        <v>61.994999999999997</v>
      </c>
      <c r="H2141" t="str">
        <f xml:space="preserve"> _01_data[[#This Row],[country]] &amp; _01_data[[#This Row],[year]]</f>
        <v>Moldova1960</v>
      </c>
      <c r="V2141">
        <v>39</v>
      </c>
      <c r="W2141">
        <v>1988</v>
      </c>
      <c r="X2141" t="str">
        <v>Central African Republic</v>
      </c>
      <c r="Y2141">
        <v>5.8680000000000003</v>
      </c>
      <c r="Z2141">
        <v>47.082000000000001</v>
      </c>
      <c r="AA2141" t="e">
        <v>#N/A</v>
      </c>
      <c r="AB2141" t="e">
        <v>#N/A</v>
      </c>
    </row>
    <row r="2142" spans="2:28">
      <c r="B2142" t="s">
        <v>125</v>
      </c>
      <c r="C2142" t="s">
        <v>216</v>
      </c>
      <c r="D2142" t="s">
        <v>232</v>
      </c>
      <c r="E2142">
        <v>1960</v>
      </c>
      <c r="F2142">
        <v>6.9530000000000003</v>
      </c>
      <c r="G2142">
        <v>48.392000000000003</v>
      </c>
      <c r="H2142" t="str">
        <f xml:space="preserve"> _01_data[[#This Row],[country]] &amp; _01_data[[#This Row],[year]]</f>
        <v>Mongolia1960</v>
      </c>
      <c r="V2142">
        <v>40</v>
      </c>
      <c r="W2142">
        <v>1989</v>
      </c>
      <c r="X2142" t="str">
        <v>Central African Republic</v>
      </c>
      <c r="Y2142">
        <v>5.8259999999999996</v>
      </c>
      <c r="Z2142">
        <v>46.561</v>
      </c>
      <c r="AA2142" t="e">
        <v>#N/A</v>
      </c>
      <c r="AB2142" t="e">
        <v>#N/A</v>
      </c>
    </row>
    <row r="2143" spans="2:28">
      <c r="B2143" t="s">
        <v>126</v>
      </c>
      <c r="C2143" t="s">
        <v>4</v>
      </c>
      <c r="D2143" t="s">
        <v>218</v>
      </c>
      <c r="E2143">
        <v>1960</v>
      </c>
      <c r="F2143">
        <v>3.5209999999999999</v>
      </c>
      <c r="G2143">
        <v>63.805</v>
      </c>
      <c r="H2143" t="str">
        <f xml:space="preserve"> _01_data[[#This Row],[country]] &amp; _01_data[[#This Row],[year]]</f>
        <v>Montenegro1960</v>
      </c>
      <c r="V2143">
        <v>41</v>
      </c>
      <c r="W2143">
        <v>1990</v>
      </c>
      <c r="X2143" t="str">
        <v>Central African Republic</v>
      </c>
      <c r="Y2143">
        <v>5.78</v>
      </c>
      <c r="Z2143">
        <v>46.051000000000002</v>
      </c>
      <c r="AA2143" t="e">
        <v>#N/A</v>
      </c>
      <c r="AB2143" t="e">
        <v>#N/A</v>
      </c>
    </row>
    <row r="2144" spans="2:28">
      <c r="B2144" t="s">
        <v>127</v>
      </c>
      <c r="C2144" t="s">
        <v>6</v>
      </c>
      <c r="D2144" t="s">
        <v>219</v>
      </c>
      <c r="E2144">
        <v>1960</v>
      </c>
      <c r="F2144">
        <v>7.0650000000000004</v>
      </c>
      <c r="G2144">
        <v>48.457999999999998</v>
      </c>
      <c r="H2144" t="str">
        <f xml:space="preserve"> _01_data[[#This Row],[country]] &amp; _01_data[[#This Row],[year]]</f>
        <v>Morocco1960</v>
      </c>
      <c r="V2144">
        <v>42</v>
      </c>
      <c r="W2144">
        <v>1991</v>
      </c>
      <c r="X2144" t="str">
        <v>Central African Republic</v>
      </c>
      <c r="Y2144">
        <v>5.734</v>
      </c>
      <c r="Z2144">
        <v>45.573999999999998</v>
      </c>
      <c r="AA2144" t="e">
        <v>#N/A</v>
      </c>
      <c r="AB2144" t="e">
        <v>#N/A</v>
      </c>
    </row>
    <row r="2145" spans="2:28">
      <c r="B2145" t="s">
        <v>128</v>
      </c>
      <c r="C2145" t="s">
        <v>6</v>
      </c>
      <c r="D2145" t="s">
        <v>231</v>
      </c>
      <c r="E2145">
        <v>1960</v>
      </c>
      <c r="F2145">
        <v>6.6</v>
      </c>
      <c r="G2145">
        <v>35.026000000000003</v>
      </c>
      <c r="H2145" t="str">
        <f xml:space="preserve"> _01_data[[#This Row],[country]] &amp; _01_data[[#This Row],[year]]</f>
        <v>Mozambique1960</v>
      </c>
      <c r="V2145">
        <v>43</v>
      </c>
      <c r="W2145">
        <v>1992</v>
      </c>
      <c r="X2145" t="str">
        <v>Central African Republic</v>
      </c>
      <c r="Y2145">
        <v>5.6909999999999998</v>
      </c>
      <c r="Z2145">
        <v>45.137</v>
      </c>
      <c r="AA2145" t="e">
        <v>#N/A</v>
      </c>
      <c r="AB2145" t="e">
        <v>#N/A</v>
      </c>
    </row>
    <row r="2146" spans="2:28">
      <c r="B2146" t="s">
        <v>129</v>
      </c>
      <c r="C2146" t="s">
        <v>216</v>
      </c>
      <c r="D2146" t="s">
        <v>230</v>
      </c>
      <c r="E2146">
        <v>1960</v>
      </c>
      <c r="F2146">
        <v>6.0510000000000002</v>
      </c>
      <c r="G2146">
        <v>42.713000000000001</v>
      </c>
      <c r="H2146" t="str">
        <f xml:space="preserve"> _01_data[[#This Row],[country]] &amp; _01_data[[#This Row],[year]]</f>
        <v>Myanmar1960</v>
      </c>
      <c r="V2146">
        <v>44</v>
      </c>
      <c r="W2146">
        <v>1993</v>
      </c>
      <c r="X2146" t="str">
        <v>Central African Republic</v>
      </c>
      <c r="Y2146">
        <v>5.6529999999999996</v>
      </c>
      <c r="Z2146">
        <v>44.75</v>
      </c>
      <c r="AA2146" t="e">
        <v>#N/A</v>
      </c>
      <c r="AB2146" t="e">
        <v>#N/A</v>
      </c>
    </row>
    <row r="2147" spans="2:28">
      <c r="B2147" t="s">
        <v>130</v>
      </c>
      <c r="C2147" t="s">
        <v>6</v>
      </c>
      <c r="D2147" t="s">
        <v>229</v>
      </c>
      <c r="E2147">
        <v>1960</v>
      </c>
      <c r="F2147">
        <v>6.15</v>
      </c>
      <c r="G2147">
        <v>46.908999999999999</v>
      </c>
      <c r="H2147" t="str">
        <f xml:space="preserve"> _01_data[[#This Row],[country]] &amp; _01_data[[#This Row],[year]]</f>
        <v>Namibia1960</v>
      </c>
      <c r="V2147">
        <v>45</v>
      </c>
      <c r="W2147">
        <v>1994</v>
      </c>
      <c r="X2147" t="str">
        <v>Central African Republic</v>
      </c>
      <c r="Y2147">
        <v>5.6219999999999999</v>
      </c>
      <c r="Z2147">
        <v>44.426000000000002</v>
      </c>
      <c r="AA2147" t="e">
        <v>#N/A</v>
      </c>
      <c r="AB2147" t="e">
        <v>#N/A</v>
      </c>
    </row>
    <row r="2148" spans="2:28">
      <c r="B2148" t="s">
        <v>131</v>
      </c>
      <c r="C2148" t="s">
        <v>216</v>
      </c>
      <c r="D2148" t="s">
        <v>217</v>
      </c>
      <c r="E2148">
        <v>1960</v>
      </c>
      <c r="F2148">
        <v>5.9930000000000003</v>
      </c>
      <c r="G2148">
        <v>38.459000000000003</v>
      </c>
      <c r="H2148" t="str">
        <f xml:space="preserve"> _01_data[[#This Row],[country]] &amp; _01_data[[#This Row],[year]]</f>
        <v>Nepal1960</v>
      </c>
      <c r="V2148">
        <v>46</v>
      </c>
      <c r="W2148">
        <v>1995</v>
      </c>
      <c r="X2148" t="str">
        <v>Central African Republic</v>
      </c>
      <c r="Y2148">
        <v>5.5960000000000001</v>
      </c>
      <c r="Z2148">
        <v>44.167999999999999</v>
      </c>
      <c r="AA2148" t="e">
        <v>#N/A</v>
      </c>
      <c r="AB2148" t="e">
        <v>#N/A</v>
      </c>
    </row>
    <row r="2149" spans="2:28">
      <c r="B2149" t="s">
        <v>132</v>
      </c>
      <c r="C2149" t="s">
        <v>4</v>
      </c>
      <c r="D2149" t="s">
        <v>226</v>
      </c>
      <c r="E2149">
        <v>1960</v>
      </c>
      <c r="F2149">
        <v>3.12</v>
      </c>
      <c r="G2149">
        <v>73.37</v>
      </c>
      <c r="H2149" t="str">
        <f xml:space="preserve"> _01_data[[#This Row],[country]] &amp; _01_data[[#This Row],[year]]</f>
        <v>Netherlands1960</v>
      </c>
      <c r="V2149">
        <v>47</v>
      </c>
      <c r="W2149">
        <v>1996</v>
      </c>
      <c r="X2149" t="str">
        <v>Central African Republic</v>
      </c>
      <c r="Y2149">
        <v>5.5730000000000004</v>
      </c>
      <c r="Z2149">
        <v>43.973999999999997</v>
      </c>
      <c r="AA2149" t="e">
        <v>#N/A</v>
      </c>
      <c r="AB2149" t="e">
        <v>#N/A</v>
      </c>
    </row>
    <row r="2150" spans="2:28">
      <c r="B2150" t="s">
        <v>133</v>
      </c>
      <c r="C2150" t="s">
        <v>4</v>
      </c>
      <c r="D2150" t="s">
        <v>226</v>
      </c>
      <c r="E2150">
        <v>1960</v>
      </c>
      <c r="F2150">
        <v>4.82</v>
      </c>
      <c r="G2150">
        <v>65.596000000000004</v>
      </c>
      <c r="H2150" t="str">
        <f xml:space="preserve"> _01_data[[#This Row],[country]] &amp; _01_data[[#This Row],[year]]</f>
        <v>Netherlands Antilles1960</v>
      </c>
      <c r="V2150">
        <v>48</v>
      </c>
      <c r="W2150">
        <v>1997</v>
      </c>
      <c r="X2150" t="str">
        <v>Central African Republic</v>
      </c>
      <c r="Y2150">
        <v>5.55</v>
      </c>
      <c r="Z2150">
        <v>43.832999999999998</v>
      </c>
      <c r="AA2150" t="e">
        <v>#N/A</v>
      </c>
      <c r="AB2150" t="e">
        <v>#N/A</v>
      </c>
    </row>
    <row r="2151" spans="2:28">
      <c r="B2151" t="s">
        <v>134</v>
      </c>
      <c r="C2151" t="s">
        <v>225</v>
      </c>
      <c r="D2151" t="s">
        <v>225</v>
      </c>
      <c r="E2151">
        <v>1960</v>
      </c>
      <c r="F2151">
        <v>5.2240000000000002</v>
      </c>
      <c r="G2151">
        <v>56.381999999999998</v>
      </c>
      <c r="H2151" t="str">
        <f xml:space="preserve"> _01_data[[#This Row],[country]] &amp; _01_data[[#This Row],[year]]</f>
        <v>New Caledonia1960</v>
      </c>
      <c r="V2151">
        <v>49</v>
      </c>
      <c r="W2151">
        <v>1998</v>
      </c>
      <c r="X2151" t="str">
        <v>Central African Republic</v>
      </c>
      <c r="Y2151">
        <v>5.5220000000000002</v>
      </c>
      <c r="Z2151">
        <v>43.741999999999997</v>
      </c>
      <c r="AA2151" t="e">
        <v>#N/A</v>
      </c>
      <c r="AB2151" t="e">
        <v>#N/A</v>
      </c>
    </row>
    <row r="2152" spans="2:28">
      <c r="B2152" t="s">
        <v>135</v>
      </c>
      <c r="C2152" t="s">
        <v>225</v>
      </c>
      <c r="D2152" t="s">
        <v>225</v>
      </c>
      <c r="E2152">
        <v>1960</v>
      </c>
      <c r="F2152">
        <v>3.5429599999999999</v>
      </c>
      <c r="G2152">
        <v>71.260000000000005</v>
      </c>
      <c r="H2152" t="str">
        <f xml:space="preserve"> _01_data[[#This Row],[country]] &amp; _01_data[[#This Row],[year]]</f>
        <v>New Zealand1960</v>
      </c>
      <c r="V2152">
        <v>50</v>
      </c>
      <c r="W2152">
        <v>1999</v>
      </c>
      <c r="X2152" t="str">
        <v>Central African Republic</v>
      </c>
      <c r="Y2152">
        <v>5.4880000000000004</v>
      </c>
      <c r="Z2152">
        <v>43.703000000000003</v>
      </c>
      <c r="AA2152" t="e">
        <v>#N/A</v>
      </c>
      <c r="AB2152" t="e">
        <v>#N/A</v>
      </c>
    </row>
    <row r="2153" spans="2:28">
      <c r="B2153" t="s">
        <v>136</v>
      </c>
      <c r="C2153" t="s">
        <v>221</v>
      </c>
      <c r="D2153" t="s">
        <v>227</v>
      </c>
      <c r="E2153">
        <v>1960</v>
      </c>
      <c r="F2153">
        <v>7.3360000000000003</v>
      </c>
      <c r="G2153">
        <v>47.027999999999999</v>
      </c>
      <c r="H2153" t="str">
        <f xml:space="preserve"> _01_data[[#This Row],[country]] &amp; _01_data[[#This Row],[year]]</f>
        <v>Nicaragua1960</v>
      </c>
      <c r="V2153">
        <v>51</v>
      </c>
      <c r="W2153">
        <v>2000</v>
      </c>
      <c r="X2153" t="str">
        <v>Central African Republic</v>
      </c>
      <c r="Y2153">
        <v>5.4459999999999997</v>
      </c>
      <c r="Z2153">
        <v>43.726999999999997</v>
      </c>
      <c r="AA2153" t="e">
        <v>#N/A</v>
      </c>
      <c r="AB2153" t="e">
        <v>#N/A</v>
      </c>
    </row>
    <row r="2154" spans="2:28">
      <c r="B2154" t="s">
        <v>137</v>
      </c>
      <c r="C2154" t="s">
        <v>6</v>
      </c>
      <c r="D2154" t="s">
        <v>228</v>
      </c>
      <c r="E2154">
        <v>1960</v>
      </c>
      <c r="F2154">
        <v>7.0519999999999996</v>
      </c>
      <c r="G2154">
        <v>35.527999999999999</v>
      </c>
      <c r="H2154" t="str">
        <f xml:space="preserve"> _01_data[[#This Row],[country]] &amp; _01_data[[#This Row],[year]]</f>
        <v>Niger1960</v>
      </c>
      <c r="V2154">
        <v>52</v>
      </c>
      <c r="W2154">
        <v>2001</v>
      </c>
      <c r="X2154" t="str">
        <v>Central African Republic</v>
      </c>
      <c r="Y2154">
        <v>5.3929999999999998</v>
      </c>
      <c r="Z2154">
        <v>43.823999999999998</v>
      </c>
      <c r="AA2154" t="e">
        <v>#N/A</v>
      </c>
      <c r="AB2154" t="e">
        <v>#N/A</v>
      </c>
    </row>
    <row r="2155" spans="2:28">
      <c r="B2155" t="s">
        <v>138</v>
      </c>
      <c r="C2155" t="s">
        <v>6</v>
      </c>
      <c r="D2155" t="s">
        <v>228</v>
      </c>
      <c r="E2155">
        <v>1960</v>
      </c>
      <c r="F2155">
        <v>6.3540000000000001</v>
      </c>
      <c r="G2155">
        <v>37.188000000000002</v>
      </c>
      <c r="H2155" t="str">
        <f xml:space="preserve"> _01_data[[#This Row],[country]] &amp; _01_data[[#This Row],[year]]</f>
        <v>Nigeria1960</v>
      </c>
      <c r="V2155">
        <v>53</v>
      </c>
      <c r="W2155">
        <v>2002</v>
      </c>
      <c r="X2155" t="str">
        <v>Central African Republic</v>
      </c>
      <c r="Y2155">
        <v>5.3289999999999997</v>
      </c>
      <c r="Z2155">
        <v>44.000999999999998</v>
      </c>
      <c r="AA2155" t="e">
        <v>#N/A</v>
      </c>
      <c r="AB2155" t="e">
        <v>#N/A</v>
      </c>
    </row>
    <row r="2156" spans="2:28">
      <c r="B2156" t="s">
        <v>139</v>
      </c>
      <c r="C2156" t="s">
        <v>4</v>
      </c>
      <c r="D2156" t="s">
        <v>226</v>
      </c>
      <c r="E2156">
        <v>1960</v>
      </c>
      <c r="F2156">
        <v>2.88</v>
      </c>
      <c r="G2156">
        <v>73.58</v>
      </c>
      <c r="H2156" t="str">
        <f xml:space="preserve"> _01_data[[#This Row],[country]] &amp; _01_data[[#This Row],[year]]</f>
        <v>Norway1960</v>
      </c>
      <c r="V2156">
        <v>54</v>
      </c>
      <c r="W2156">
        <v>2003</v>
      </c>
      <c r="X2156" t="str">
        <v>Central African Republic</v>
      </c>
      <c r="Y2156">
        <v>5.2569999999999997</v>
      </c>
      <c r="Z2156">
        <v>44.262</v>
      </c>
      <c r="AA2156" t="e">
        <v>#N/A</v>
      </c>
      <c r="AB2156" t="e">
        <v>#N/A</v>
      </c>
    </row>
    <row r="2157" spans="2:28">
      <c r="B2157" t="s">
        <v>140</v>
      </c>
      <c r="C2157" t="s">
        <v>216</v>
      </c>
      <c r="D2157" t="s">
        <v>223</v>
      </c>
      <c r="E2157">
        <v>1960</v>
      </c>
      <c r="F2157">
        <v>7.2469999999999999</v>
      </c>
      <c r="G2157">
        <v>42.671999999999997</v>
      </c>
      <c r="H2157" t="str">
        <f xml:space="preserve"> _01_data[[#This Row],[country]] &amp; _01_data[[#This Row],[year]]</f>
        <v>Oman1960</v>
      </c>
      <c r="V2157">
        <v>55</v>
      </c>
      <c r="W2157">
        <v>2004</v>
      </c>
      <c r="X2157" t="str">
        <v>Central African Republic</v>
      </c>
      <c r="Y2157">
        <v>5.1760000000000002</v>
      </c>
      <c r="Z2157">
        <v>44.606999999999999</v>
      </c>
      <c r="AA2157" t="e">
        <v>#N/A</v>
      </c>
      <c r="AB2157" t="e">
        <v>#N/A</v>
      </c>
    </row>
    <row r="2158" spans="2:28">
      <c r="B2158" t="s">
        <v>141</v>
      </c>
      <c r="C2158" t="s">
        <v>216</v>
      </c>
      <c r="D2158" t="s">
        <v>217</v>
      </c>
      <c r="E2158">
        <v>1960</v>
      </c>
      <c r="F2158">
        <v>6.6</v>
      </c>
      <c r="G2158">
        <v>46.412999999999997</v>
      </c>
      <c r="H2158" t="str">
        <f xml:space="preserve"> _01_data[[#This Row],[country]] &amp; _01_data[[#This Row],[year]]</f>
        <v>Pakistan1960</v>
      </c>
      <c r="V2158">
        <v>56</v>
      </c>
      <c r="W2158">
        <v>2005</v>
      </c>
      <c r="X2158" t="str">
        <v>Central African Republic</v>
      </c>
      <c r="Y2158">
        <v>5.0890000000000004</v>
      </c>
      <c r="Z2158">
        <v>45.034999999999997</v>
      </c>
      <c r="AA2158" t="e">
        <v>#N/A</v>
      </c>
      <c r="AB2158" t="e">
        <v>#N/A</v>
      </c>
    </row>
    <row r="2159" spans="2:28">
      <c r="B2159" t="s">
        <v>142</v>
      </c>
      <c r="C2159" t="s">
        <v>221</v>
      </c>
      <c r="D2159" t="s">
        <v>227</v>
      </c>
      <c r="E2159">
        <v>1960</v>
      </c>
      <c r="F2159">
        <v>5.87</v>
      </c>
      <c r="G2159">
        <v>60.856000000000002</v>
      </c>
      <c r="H2159" t="str">
        <f xml:space="preserve"> _01_data[[#This Row],[country]] &amp; _01_data[[#This Row],[year]]</f>
        <v>Panama1960</v>
      </c>
      <c r="V2159">
        <v>57</v>
      </c>
      <c r="W2159">
        <v>2006</v>
      </c>
      <c r="X2159" t="str">
        <v>Central African Republic</v>
      </c>
      <c r="Y2159">
        <v>4.9969999999999999</v>
      </c>
      <c r="Z2159">
        <v>45.546999999999997</v>
      </c>
      <c r="AA2159" t="e">
        <v>#N/A</v>
      </c>
      <c r="AB2159" t="e">
        <v>#N/A</v>
      </c>
    </row>
    <row r="2160" spans="2:28">
      <c r="B2160" t="s">
        <v>143</v>
      </c>
      <c r="C2160" t="s">
        <v>225</v>
      </c>
      <c r="D2160" t="s">
        <v>225</v>
      </c>
      <c r="E2160">
        <v>1960</v>
      </c>
      <c r="F2160">
        <v>6.2750000000000004</v>
      </c>
      <c r="G2160">
        <v>38.424999999999997</v>
      </c>
      <c r="H2160" t="str">
        <f xml:space="preserve"> _01_data[[#This Row],[country]] &amp; _01_data[[#This Row],[year]]</f>
        <v>Papua New Guinea1960</v>
      </c>
      <c r="V2160">
        <v>58</v>
      </c>
      <c r="W2160">
        <v>2007</v>
      </c>
      <c r="X2160" t="str">
        <v>Central African Republic</v>
      </c>
      <c r="Y2160">
        <v>4.9029999999999996</v>
      </c>
      <c r="Z2160">
        <v>46.131</v>
      </c>
      <c r="AA2160" t="e">
        <v>#N/A</v>
      </c>
      <c r="AB2160" t="e">
        <v>#N/A</v>
      </c>
    </row>
    <row r="2161" spans="2:28">
      <c r="B2161" t="s">
        <v>144</v>
      </c>
      <c r="C2161" t="s">
        <v>221</v>
      </c>
      <c r="D2161" t="s">
        <v>222</v>
      </c>
      <c r="E2161">
        <v>1960</v>
      </c>
      <c r="F2161">
        <v>6.5</v>
      </c>
      <c r="G2161">
        <v>63.878999999999998</v>
      </c>
      <c r="H2161" t="str">
        <f xml:space="preserve"> _01_data[[#This Row],[country]] &amp; _01_data[[#This Row],[year]]</f>
        <v>Paraguay1960</v>
      </c>
      <c r="V2161">
        <v>59</v>
      </c>
      <c r="W2161">
        <v>2008</v>
      </c>
      <c r="X2161" t="str">
        <v>Central African Republic</v>
      </c>
      <c r="Y2161">
        <v>4.8090000000000002</v>
      </c>
      <c r="Z2161">
        <v>46.768999999999998</v>
      </c>
      <c r="AA2161" t="e">
        <v>#N/A</v>
      </c>
      <c r="AB2161" t="e">
        <v>#N/A</v>
      </c>
    </row>
    <row r="2162" spans="2:28">
      <c r="B2162" t="s">
        <v>145</v>
      </c>
      <c r="C2162" t="s">
        <v>221</v>
      </c>
      <c r="D2162" t="s">
        <v>222</v>
      </c>
      <c r="E2162">
        <v>1960</v>
      </c>
      <c r="F2162">
        <v>6.8760000000000003</v>
      </c>
      <c r="G2162">
        <v>47.692</v>
      </c>
      <c r="H2162" t="str">
        <f xml:space="preserve"> _01_data[[#This Row],[country]] &amp; _01_data[[#This Row],[year]]</f>
        <v>Peru1960</v>
      </c>
      <c r="V2162">
        <v>60</v>
      </c>
      <c r="W2162">
        <v>2009</v>
      </c>
      <c r="X2162" t="str">
        <v>Central African Republic</v>
      </c>
      <c r="Y2162">
        <v>4.7160000000000002</v>
      </c>
      <c r="Z2162">
        <v>47.445</v>
      </c>
      <c r="AA2162" t="e">
        <v>#N/A</v>
      </c>
      <c r="AB2162" t="e">
        <v>#N/A</v>
      </c>
    </row>
    <row r="2163" spans="2:28">
      <c r="B2163" t="s">
        <v>146</v>
      </c>
      <c r="C2163" t="s">
        <v>216</v>
      </c>
      <c r="D2163" t="s">
        <v>230</v>
      </c>
      <c r="E2163">
        <v>1960</v>
      </c>
      <c r="F2163">
        <v>7.1479999999999997</v>
      </c>
      <c r="G2163">
        <v>57.866999999999997</v>
      </c>
      <c r="H2163" t="str">
        <f xml:space="preserve"> _01_data[[#This Row],[country]] &amp; _01_data[[#This Row],[year]]</f>
        <v>Philippines1960</v>
      </c>
      <c r="V2163">
        <v>61</v>
      </c>
      <c r="W2163">
        <v>2010</v>
      </c>
      <c r="X2163" t="str">
        <v>Central African Republic</v>
      </c>
      <c r="Y2163">
        <v>4.6260000000000003</v>
      </c>
      <c r="Z2163">
        <v>48.139000000000003</v>
      </c>
      <c r="AA2163" t="e">
        <v>#N/A</v>
      </c>
      <c r="AB2163" t="e">
        <v>#N/A</v>
      </c>
    </row>
    <row r="2164" spans="2:28">
      <c r="B2164" t="s">
        <v>147</v>
      </c>
      <c r="C2164" t="s">
        <v>4</v>
      </c>
      <c r="D2164" t="s">
        <v>218</v>
      </c>
      <c r="E2164">
        <v>1960</v>
      </c>
      <c r="F2164">
        <v>2.9740000000000002</v>
      </c>
      <c r="G2164">
        <v>67.86</v>
      </c>
      <c r="H2164" t="str">
        <f xml:space="preserve"> _01_data[[#This Row],[country]] &amp; _01_data[[#This Row],[year]]</f>
        <v>Poland1960</v>
      </c>
      <c r="V2164">
        <v>62</v>
      </c>
      <c r="W2164">
        <v>2011</v>
      </c>
      <c r="X2164" t="str">
        <v>Central African Republic</v>
      </c>
      <c r="Y2164">
        <v>4.5380000000000003</v>
      </c>
      <c r="Z2164">
        <v>48.834000000000003</v>
      </c>
      <c r="AA2164" t="e">
        <v>#N/A</v>
      </c>
      <c r="AB2164" t="e">
        <v>#N/A</v>
      </c>
    </row>
    <row r="2165" spans="2:28">
      <c r="B2165" t="s">
        <v>148</v>
      </c>
      <c r="C2165" t="s">
        <v>4</v>
      </c>
      <c r="D2165" t="s">
        <v>226</v>
      </c>
      <c r="E2165">
        <v>1960</v>
      </c>
      <c r="F2165">
        <v>3.1619999999999999</v>
      </c>
      <c r="G2165">
        <v>64.25</v>
      </c>
      <c r="H2165" t="str">
        <f xml:space="preserve"> _01_data[[#This Row],[country]] &amp; _01_data[[#This Row],[year]]</f>
        <v>Portugal1960</v>
      </c>
      <c r="V2165">
        <v>63</v>
      </c>
      <c r="W2165">
        <v>2012</v>
      </c>
      <c r="X2165" t="str">
        <v>Central African Republic</v>
      </c>
      <c r="Y2165">
        <v>4.4509999999999996</v>
      </c>
      <c r="Z2165">
        <v>49.517000000000003</v>
      </c>
      <c r="AA2165" t="e">
        <v>#N/A</v>
      </c>
      <c r="AB2165" t="e">
        <v>#N/A</v>
      </c>
    </row>
    <row r="2166" spans="2:28">
      <c r="B2166" t="s">
        <v>149</v>
      </c>
      <c r="C2166" t="s">
        <v>221</v>
      </c>
      <c r="D2166" t="s">
        <v>224</v>
      </c>
      <c r="E2166">
        <v>1960</v>
      </c>
      <c r="F2166">
        <v>4.657</v>
      </c>
      <c r="G2166">
        <v>68.733999999999995</v>
      </c>
      <c r="H2166" t="str">
        <f xml:space="preserve"> _01_data[[#This Row],[country]] &amp; _01_data[[#This Row],[year]]</f>
        <v>Puerto Rico1960</v>
      </c>
      <c r="V2166">
        <v>64</v>
      </c>
      <c r="W2166">
        <v>2013</v>
      </c>
      <c r="X2166" t="str">
        <v>Central African Republic</v>
      </c>
      <c r="Y2166">
        <v>4.3650000000000002</v>
      </c>
      <c r="Z2166">
        <v>50.179000000000002</v>
      </c>
      <c r="AA2166">
        <v>4.3650000000000002</v>
      </c>
      <c r="AB2166">
        <v>50.179000000000002</v>
      </c>
    </row>
    <row r="2167" spans="2:28">
      <c r="B2167" t="s">
        <v>150</v>
      </c>
      <c r="C2167" t="s">
        <v>216</v>
      </c>
      <c r="D2167" t="s">
        <v>223</v>
      </c>
      <c r="E2167">
        <v>1960</v>
      </c>
      <c r="F2167">
        <v>6.9710000000000001</v>
      </c>
      <c r="G2167">
        <v>61.110999999999997</v>
      </c>
      <c r="H2167" t="str">
        <f xml:space="preserve"> _01_data[[#This Row],[country]] &amp; _01_data[[#This Row],[year]]</f>
        <v>Qatar1960</v>
      </c>
      <c r="V2167">
        <v>0</v>
      </c>
      <c r="W2167" t="str">
        <v/>
      </c>
      <c r="X2167" t="str">
        <v/>
      </c>
      <c r="Y2167" t="e">
        <v>#N/A</v>
      </c>
      <c r="Z2167" t="e">
        <v>#N/A</v>
      </c>
      <c r="AA2167" t="e">
        <v>#N/A</v>
      </c>
      <c r="AB2167" t="e">
        <v>#N/A</v>
      </c>
    </row>
    <row r="2168" spans="2:28">
      <c r="B2168" t="s">
        <v>151</v>
      </c>
      <c r="C2168" t="s">
        <v>6</v>
      </c>
      <c r="D2168" t="s">
        <v>229</v>
      </c>
      <c r="E2168">
        <v>1960</v>
      </c>
      <c r="F2168">
        <v>6.609</v>
      </c>
      <c r="G2168">
        <v>55.731000000000002</v>
      </c>
      <c r="H2168" t="str">
        <f xml:space="preserve"> _01_data[[#This Row],[country]] &amp; _01_data[[#This Row],[year]]</f>
        <v>La Reunion1960</v>
      </c>
      <c r="V2168">
        <v>1</v>
      </c>
      <c r="W2168">
        <v>1950</v>
      </c>
      <c r="X2168" t="str">
        <v>Chad</v>
      </c>
      <c r="Y2168">
        <v>6.0620000000000003</v>
      </c>
      <c r="Z2168">
        <v>35.555</v>
      </c>
      <c r="AA2168" t="e">
        <v>#N/A</v>
      </c>
      <c r="AB2168" t="e">
        <v>#N/A</v>
      </c>
    </row>
    <row r="2169" spans="2:28">
      <c r="B2169" t="s">
        <v>152</v>
      </c>
      <c r="C2169" t="s">
        <v>4</v>
      </c>
      <c r="D2169" t="s">
        <v>218</v>
      </c>
      <c r="E2169">
        <v>1960</v>
      </c>
      <c r="F2169">
        <v>2.3185840707964598</v>
      </c>
      <c r="G2169">
        <v>65.727000000000004</v>
      </c>
      <c r="H2169" t="str">
        <f xml:space="preserve"> _01_data[[#This Row],[country]] &amp; _01_data[[#This Row],[year]]</f>
        <v>Romania1960</v>
      </c>
      <c r="V2169">
        <v>2</v>
      </c>
      <c r="W2169">
        <v>1951</v>
      </c>
      <c r="X2169" t="str">
        <v>Chad</v>
      </c>
      <c r="Y2169">
        <v>6.0709999999999997</v>
      </c>
      <c r="Z2169">
        <v>35.68</v>
      </c>
      <c r="AA2169" t="e">
        <v>#N/A</v>
      </c>
      <c r="AB2169" t="e">
        <v>#N/A</v>
      </c>
    </row>
    <row r="2170" spans="2:28">
      <c r="B2170" t="s">
        <v>153</v>
      </c>
      <c r="C2170" t="s">
        <v>4</v>
      </c>
      <c r="D2170" t="s">
        <v>218</v>
      </c>
      <c r="E2170">
        <v>1960</v>
      </c>
      <c r="F2170">
        <v>2.7229999999999999</v>
      </c>
      <c r="G2170">
        <v>68.67</v>
      </c>
      <c r="H2170" t="str">
        <f xml:space="preserve"> _01_data[[#This Row],[country]] &amp; _01_data[[#This Row],[year]]</f>
        <v>Russia1960</v>
      </c>
      <c r="V2170">
        <v>3</v>
      </c>
      <c r="W2170">
        <v>1952</v>
      </c>
      <c r="X2170" t="str">
        <v>Chad</v>
      </c>
      <c r="Y2170">
        <v>6.09</v>
      </c>
      <c r="Z2170">
        <v>35.932000000000002</v>
      </c>
      <c r="AA2170" t="e">
        <v>#N/A</v>
      </c>
      <c r="AB2170" t="e">
        <v>#N/A</v>
      </c>
    </row>
    <row r="2171" spans="2:28">
      <c r="B2171" t="s">
        <v>154</v>
      </c>
      <c r="C2171" t="s">
        <v>6</v>
      </c>
      <c r="D2171" t="s">
        <v>231</v>
      </c>
      <c r="E2171">
        <v>1960</v>
      </c>
      <c r="F2171">
        <v>8.1869999999999994</v>
      </c>
      <c r="G2171">
        <v>42.283000000000001</v>
      </c>
      <c r="H2171" t="str">
        <f xml:space="preserve"> _01_data[[#This Row],[country]] &amp; _01_data[[#This Row],[year]]</f>
        <v>Rwanda1960</v>
      </c>
      <c r="V2171">
        <v>4</v>
      </c>
      <c r="W2171">
        <v>1953</v>
      </c>
      <c r="X2171" t="str">
        <v>Chad</v>
      </c>
      <c r="Y2171">
        <v>6.109</v>
      </c>
      <c r="Z2171">
        <v>36.186</v>
      </c>
      <c r="AA2171" t="e">
        <v>#N/A</v>
      </c>
      <c r="AB2171" t="e">
        <v>#N/A</v>
      </c>
    </row>
    <row r="2172" spans="2:28">
      <c r="B2172" t="s">
        <v>155</v>
      </c>
      <c r="C2172" t="s">
        <v>221</v>
      </c>
      <c r="D2172" t="s">
        <v>224</v>
      </c>
      <c r="E2172">
        <v>1960</v>
      </c>
      <c r="F2172">
        <v>6.9669999999999996</v>
      </c>
      <c r="G2172">
        <v>57.329000000000001</v>
      </c>
      <c r="H2172" t="str">
        <f xml:space="preserve"> _01_data[[#This Row],[country]] &amp; _01_data[[#This Row],[year]]</f>
        <v>Saint Lucia1960</v>
      </c>
      <c r="V2172">
        <v>5</v>
      </c>
      <c r="W2172">
        <v>1954</v>
      </c>
      <c r="X2172" t="str">
        <v>Chad</v>
      </c>
      <c r="Y2172">
        <v>6.1289999999999996</v>
      </c>
      <c r="Z2172">
        <v>36.444000000000003</v>
      </c>
      <c r="AA2172" t="e">
        <v>#N/A</v>
      </c>
      <c r="AB2172" t="e">
        <v>#N/A</v>
      </c>
    </row>
    <row r="2173" spans="2:28">
      <c r="B2173" t="s">
        <v>156</v>
      </c>
      <c r="C2173" t="s">
        <v>221</v>
      </c>
      <c r="D2173" t="s">
        <v>224</v>
      </c>
      <c r="E2173">
        <v>1960</v>
      </c>
      <c r="F2173">
        <v>7.2240000000000002</v>
      </c>
      <c r="G2173">
        <v>58.030999999999999</v>
      </c>
      <c r="H2173" t="str">
        <f xml:space="preserve"> _01_data[[#This Row],[country]] &amp; _01_data[[#This Row],[year]]</f>
        <v>Saint Vincent and the Grenadines1960</v>
      </c>
      <c r="V2173">
        <v>6</v>
      </c>
      <c r="W2173">
        <v>1955</v>
      </c>
      <c r="X2173" t="str">
        <v>Chad</v>
      </c>
      <c r="Y2173">
        <v>6.149</v>
      </c>
      <c r="Z2173">
        <v>36.704000000000001</v>
      </c>
      <c r="AA2173" t="e">
        <v>#N/A</v>
      </c>
      <c r="AB2173" t="e">
        <v>#N/A</v>
      </c>
    </row>
    <row r="2174" spans="2:28">
      <c r="B2174" t="s">
        <v>157</v>
      </c>
      <c r="C2174" t="s">
        <v>225</v>
      </c>
      <c r="D2174" t="s">
        <v>225</v>
      </c>
      <c r="E2174">
        <v>1960</v>
      </c>
      <c r="F2174">
        <v>7.6509999999999998</v>
      </c>
      <c r="G2174">
        <v>49.747999999999998</v>
      </c>
      <c r="H2174" t="str">
        <f xml:space="preserve"> _01_data[[#This Row],[country]] &amp; _01_data[[#This Row],[year]]</f>
        <v>Samoa1960</v>
      </c>
      <c r="V2174">
        <v>7</v>
      </c>
      <c r="W2174">
        <v>1956</v>
      </c>
      <c r="X2174" t="str">
        <v>Chad</v>
      </c>
      <c r="Y2174">
        <v>6.1689999999999996</v>
      </c>
      <c r="Z2174">
        <v>36.966000000000001</v>
      </c>
      <c r="AA2174" t="e">
        <v>#N/A</v>
      </c>
      <c r="AB2174" t="e">
        <v>#N/A</v>
      </c>
    </row>
    <row r="2175" spans="2:28">
      <c r="B2175" t="s">
        <v>158</v>
      </c>
      <c r="C2175" t="s">
        <v>6</v>
      </c>
      <c r="D2175" t="s">
        <v>220</v>
      </c>
      <c r="E2175">
        <v>1960</v>
      </c>
      <c r="F2175">
        <v>6.242</v>
      </c>
      <c r="G2175">
        <v>50.365000000000002</v>
      </c>
      <c r="H2175" t="str">
        <f xml:space="preserve"> _01_data[[#This Row],[country]] &amp; _01_data[[#This Row],[year]]</f>
        <v>Sao Tome and Principe1960</v>
      </c>
      <c r="V2175">
        <v>8</v>
      </c>
      <c r="W2175">
        <v>1957</v>
      </c>
      <c r="X2175" t="str">
        <v>Chad</v>
      </c>
      <c r="Y2175">
        <v>6.19</v>
      </c>
      <c r="Z2175">
        <v>37.229999999999997</v>
      </c>
      <c r="AA2175" t="e">
        <v>#N/A</v>
      </c>
      <c r="AB2175" t="e">
        <v>#N/A</v>
      </c>
    </row>
    <row r="2176" spans="2:28">
      <c r="B2176" t="s">
        <v>159</v>
      </c>
      <c r="C2176" t="s">
        <v>216</v>
      </c>
      <c r="D2176" t="s">
        <v>223</v>
      </c>
      <c r="E2176">
        <v>1960</v>
      </c>
      <c r="F2176">
        <v>7.2160000000000002</v>
      </c>
      <c r="G2176">
        <v>45.637</v>
      </c>
      <c r="H2176" t="str">
        <f xml:space="preserve"> _01_data[[#This Row],[country]] &amp; _01_data[[#This Row],[year]]</f>
        <v>Saudi Arabia1960</v>
      </c>
      <c r="V2176">
        <v>9</v>
      </c>
      <c r="W2176">
        <v>1958</v>
      </c>
      <c r="X2176" t="str">
        <v>Chad</v>
      </c>
      <c r="Y2176">
        <v>6.21</v>
      </c>
      <c r="Z2176">
        <v>37.496000000000002</v>
      </c>
      <c r="AA2176" t="e">
        <v>#N/A</v>
      </c>
      <c r="AB2176" t="e">
        <v>#N/A</v>
      </c>
    </row>
    <row r="2177" spans="2:28">
      <c r="B2177" t="s">
        <v>160</v>
      </c>
      <c r="C2177" t="s">
        <v>6</v>
      </c>
      <c r="D2177" t="s">
        <v>228</v>
      </c>
      <c r="E2177">
        <v>1960</v>
      </c>
      <c r="F2177">
        <v>6.9509999999999996</v>
      </c>
      <c r="G2177">
        <v>38.222999999999999</v>
      </c>
      <c r="H2177" t="str">
        <f xml:space="preserve"> _01_data[[#This Row],[country]] &amp; _01_data[[#This Row],[year]]</f>
        <v>Senegal1960</v>
      </c>
      <c r="V2177">
        <v>10</v>
      </c>
      <c r="W2177">
        <v>1959</v>
      </c>
      <c r="X2177" t="str">
        <v>Chad</v>
      </c>
      <c r="Y2177">
        <v>6.23</v>
      </c>
      <c r="Z2177">
        <v>37.76</v>
      </c>
      <c r="AA2177" t="e">
        <v>#N/A</v>
      </c>
      <c r="AB2177" t="e">
        <v>#N/A</v>
      </c>
    </row>
    <row r="2178" spans="2:28">
      <c r="B2178" t="s">
        <v>161</v>
      </c>
      <c r="C2178" t="s">
        <v>4</v>
      </c>
      <c r="D2178" t="s">
        <v>218</v>
      </c>
      <c r="E2178">
        <v>1960</v>
      </c>
      <c r="F2178">
        <v>2.6339999999999999</v>
      </c>
      <c r="G2178">
        <v>62.927999999999997</v>
      </c>
      <c r="H2178" t="str">
        <f xml:space="preserve"> _01_data[[#This Row],[country]] &amp; _01_data[[#This Row],[year]]</f>
        <v>Serbia1960</v>
      </c>
      <c r="V2178">
        <v>11</v>
      </c>
      <c r="W2178">
        <v>1960</v>
      </c>
      <c r="X2178" t="str">
        <v>Chad</v>
      </c>
      <c r="Y2178">
        <v>6.25</v>
      </c>
      <c r="Z2178">
        <v>38.023000000000003</v>
      </c>
      <c r="AA2178" t="e">
        <v>#N/A</v>
      </c>
      <c r="AB2178" t="e">
        <v>#N/A</v>
      </c>
    </row>
    <row r="2179" spans="2:28">
      <c r="B2179" t="s">
        <v>162</v>
      </c>
      <c r="C2179" t="s">
        <v>6</v>
      </c>
      <c r="D2179" t="s">
        <v>231</v>
      </c>
      <c r="E2179">
        <v>1960</v>
      </c>
      <c r="F2179">
        <v>5.27</v>
      </c>
      <c r="G2179">
        <v>61.118000000000002</v>
      </c>
      <c r="H2179" t="str">
        <f xml:space="preserve"> _01_data[[#This Row],[country]] &amp; _01_data[[#This Row],[year]]</f>
        <v>Seychelles1960</v>
      </c>
      <c r="V2179">
        <v>12</v>
      </c>
      <c r="W2179">
        <v>1961</v>
      </c>
      <c r="X2179" t="str">
        <v>Chad</v>
      </c>
      <c r="Y2179">
        <v>6.2679999999999998</v>
      </c>
      <c r="Z2179">
        <v>38.283000000000001</v>
      </c>
      <c r="AA2179" t="e">
        <v>#N/A</v>
      </c>
      <c r="AB2179" t="e">
        <v>#N/A</v>
      </c>
    </row>
    <row r="2180" spans="2:28">
      <c r="B2180" t="s">
        <v>163</v>
      </c>
      <c r="C2180" t="s">
        <v>6</v>
      </c>
      <c r="D2180" t="s">
        <v>228</v>
      </c>
      <c r="E2180">
        <v>1960</v>
      </c>
      <c r="F2180">
        <v>6.0330000000000004</v>
      </c>
      <c r="G2180">
        <v>30.370999999999999</v>
      </c>
      <c r="H2180" t="str">
        <f xml:space="preserve"> _01_data[[#This Row],[country]] &amp; _01_data[[#This Row],[year]]</f>
        <v>Sierra Leone1960</v>
      </c>
      <c r="V2180">
        <v>13</v>
      </c>
      <c r="W2180">
        <v>1962</v>
      </c>
      <c r="X2180" t="str">
        <v>Chad</v>
      </c>
      <c r="Y2180">
        <v>6.2850000000000001</v>
      </c>
      <c r="Z2180">
        <v>38.540999999999997</v>
      </c>
      <c r="AA2180" t="e">
        <v>#N/A</v>
      </c>
      <c r="AB2180" t="e">
        <v>#N/A</v>
      </c>
    </row>
    <row r="2181" spans="2:28">
      <c r="B2181" t="s">
        <v>164</v>
      </c>
      <c r="C2181" t="s">
        <v>216</v>
      </c>
      <c r="D2181" t="s">
        <v>230</v>
      </c>
      <c r="E2181">
        <v>1960</v>
      </c>
      <c r="F2181">
        <v>5.8209999999999997</v>
      </c>
      <c r="G2181">
        <v>65.474999999999994</v>
      </c>
      <c r="H2181" t="str">
        <f xml:space="preserve"> _01_data[[#This Row],[country]] &amp; _01_data[[#This Row],[year]]</f>
        <v>Singapore1960</v>
      </c>
      <c r="V2181">
        <v>14</v>
      </c>
      <c r="W2181">
        <v>1963</v>
      </c>
      <c r="X2181" t="str">
        <v>Chad</v>
      </c>
      <c r="Y2181">
        <v>6.3010000000000002</v>
      </c>
      <c r="Z2181">
        <v>38.799999999999997</v>
      </c>
      <c r="AA2181" t="e">
        <v>#N/A</v>
      </c>
      <c r="AB2181" t="e">
        <v>#N/A</v>
      </c>
    </row>
    <row r="2182" spans="2:28">
      <c r="B2182" t="s">
        <v>165</v>
      </c>
      <c r="C2182" t="s">
        <v>4</v>
      </c>
      <c r="D2182" t="s">
        <v>218</v>
      </c>
      <c r="E2182">
        <v>1960</v>
      </c>
      <c r="F2182">
        <v>3.085</v>
      </c>
      <c r="G2182">
        <v>70.349999999999994</v>
      </c>
      <c r="H2182" t="str">
        <f xml:space="preserve"> _01_data[[#This Row],[country]] &amp; _01_data[[#This Row],[year]]</f>
        <v>Slovakia1960</v>
      </c>
      <c r="V2182">
        <v>15</v>
      </c>
      <c r="W2182">
        <v>1964</v>
      </c>
      <c r="X2182" t="str">
        <v>Chad</v>
      </c>
      <c r="Y2182">
        <v>6.3179999999999996</v>
      </c>
      <c r="Z2182">
        <v>39.066000000000003</v>
      </c>
      <c r="AA2182" t="e">
        <v>#N/A</v>
      </c>
      <c r="AB2182" t="e">
        <v>#N/A</v>
      </c>
    </row>
    <row r="2183" spans="2:28">
      <c r="B2183" t="s">
        <v>166</v>
      </c>
      <c r="C2183" t="s">
        <v>4</v>
      </c>
      <c r="D2183" t="s">
        <v>218</v>
      </c>
      <c r="E2183">
        <v>1960</v>
      </c>
      <c r="F2183">
        <v>2.3239999999999998</v>
      </c>
      <c r="G2183">
        <v>68.674999999999997</v>
      </c>
      <c r="H2183" t="str">
        <f xml:space="preserve"> _01_data[[#This Row],[country]] &amp; _01_data[[#This Row],[year]]</f>
        <v>Slovenia1960</v>
      </c>
      <c r="V2183">
        <v>16</v>
      </c>
      <c r="W2183">
        <v>1965</v>
      </c>
      <c r="X2183" t="str">
        <v>Chad</v>
      </c>
      <c r="Y2183">
        <v>6.3369999999999997</v>
      </c>
      <c r="Z2183">
        <v>39.350999999999999</v>
      </c>
      <c r="AA2183" t="e">
        <v>#N/A</v>
      </c>
      <c r="AB2183" t="e">
        <v>#N/A</v>
      </c>
    </row>
    <row r="2184" spans="2:28">
      <c r="B2184" t="s">
        <v>167</v>
      </c>
      <c r="C2184" t="s">
        <v>225</v>
      </c>
      <c r="D2184" t="s">
        <v>225</v>
      </c>
      <c r="E2184">
        <v>1960</v>
      </c>
      <c r="F2184">
        <v>6.3879999999999999</v>
      </c>
      <c r="G2184">
        <v>49.173999999999999</v>
      </c>
      <c r="H2184" t="str">
        <f xml:space="preserve"> _01_data[[#This Row],[country]] &amp; _01_data[[#This Row],[year]]</f>
        <v>Solomon Islands1960</v>
      </c>
      <c r="V2184">
        <v>17</v>
      </c>
      <c r="W2184">
        <v>1966</v>
      </c>
      <c r="X2184" t="str">
        <v>Chad</v>
      </c>
      <c r="Y2184">
        <v>6.3620000000000001</v>
      </c>
      <c r="Z2184">
        <v>39.670999999999999</v>
      </c>
      <c r="AA2184" t="e">
        <v>#N/A</v>
      </c>
      <c r="AB2184" t="e">
        <v>#N/A</v>
      </c>
    </row>
    <row r="2185" spans="2:28">
      <c r="B2185" t="s">
        <v>168</v>
      </c>
      <c r="C2185" t="s">
        <v>6</v>
      </c>
      <c r="D2185" t="s">
        <v>231</v>
      </c>
      <c r="E2185">
        <v>1960</v>
      </c>
      <c r="F2185">
        <v>7.25</v>
      </c>
      <c r="G2185">
        <v>36.976999999999997</v>
      </c>
      <c r="H2185" t="str">
        <f xml:space="preserve"> _01_data[[#This Row],[country]] &amp; _01_data[[#This Row],[year]]</f>
        <v>Somalia1960</v>
      </c>
      <c r="V2185">
        <v>18</v>
      </c>
      <c r="W2185">
        <v>1967</v>
      </c>
      <c r="X2185" t="str">
        <v>Chad</v>
      </c>
      <c r="Y2185">
        <v>6.3929999999999998</v>
      </c>
      <c r="Z2185">
        <v>40.031999999999996</v>
      </c>
      <c r="AA2185" t="e">
        <v>#N/A</v>
      </c>
      <c r="AB2185" t="e">
        <v>#N/A</v>
      </c>
    </row>
    <row r="2186" spans="2:28">
      <c r="B2186" t="s">
        <v>169</v>
      </c>
      <c r="C2186" t="s">
        <v>6</v>
      </c>
      <c r="D2186" t="s">
        <v>229</v>
      </c>
      <c r="E2186">
        <v>1960</v>
      </c>
      <c r="F2186">
        <v>6.173</v>
      </c>
      <c r="G2186">
        <v>49.048000000000002</v>
      </c>
      <c r="H2186" t="str">
        <f xml:space="preserve"> _01_data[[#This Row],[country]] &amp; _01_data[[#This Row],[year]]</f>
        <v>South Africa1960</v>
      </c>
      <c r="V2186">
        <v>19</v>
      </c>
      <c r="W2186">
        <v>1968</v>
      </c>
      <c r="X2186" t="str">
        <v>Chad</v>
      </c>
      <c r="Y2186">
        <v>6.4320000000000004</v>
      </c>
      <c r="Z2186">
        <v>40.435000000000002</v>
      </c>
      <c r="AA2186" t="e">
        <v>#N/A</v>
      </c>
      <c r="AB2186" t="e">
        <v>#N/A</v>
      </c>
    </row>
    <row r="2187" spans="2:28">
      <c r="B2187" t="s">
        <v>170</v>
      </c>
      <c r="C2187" t="s">
        <v>6</v>
      </c>
      <c r="D2187" t="s">
        <v>231</v>
      </c>
      <c r="E2187">
        <v>1960</v>
      </c>
      <c r="F2187">
        <v>6.7210000000000001</v>
      </c>
      <c r="G2187">
        <v>31.655000000000001</v>
      </c>
      <c r="H2187" t="str">
        <f xml:space="preserve"> _01_data[[#This Row],[country]] &amp; _01_data[[#This Row],[year]]</f>
        <v>South Sudan1960</v>
      </c>
      <c r="V2187">
        <v>20</v>
      </c>
      <c r="W2187">
        <v>1969</v>
      </c>
      <c r="X2187" t="str">
        <v>Chad</v>
      </c>
      <c r="Y2187">
        <v>6.4770000000000003</v>
      </c>
      <c r="Z2187">
        <v>40.872999999999998</v>
      </c>
      <c r="AA2187" t="e">
        <v>#N/A</v>
      </c>
      <c r="AB2187" t="e">
        <v>#N/A</v>
      </c>
    </row>
    <row r="2188" spans="2:28">
      <c r="B2188" t="s">
        <v>171</v>
      </c>
      <c r="C2188" t="s">
        <v>4</v>
      </c>
      <c r="D2188" t="s">
        <v>226</v>
      </c>
      <c r="E2188">
        <v>1960</v>
      </c>
      <c r="F2188">
        <v>2.766</v>
      </c>
      <c r="G2188">
        <v>69.27</v>
      </c>
      <c r="H2188" t="str">
        <f xml:space="preserve"> _01_data[[#This Row],[country]] &amp; _01_data[[#This Row],[year]]</f>
        <v>Spain1960</v>
      </c>
      <c r="V2188">
        <v>21</v>
      </c>
      <c r="W2188">
        <v>1970</v>
      </c>
      <c r="X2188" t="str">
        <v>Chad</v>
      </c>
      <c r="Y2188">
        <v>6.5279999999999996</v>
      </c>
      <c r="Z2188">
        <v>41.331000000000003</v>
      </c>
      <c r="AA2188" t="e">
        <v>#N/A</v>
      </c>
      <c r="AB2188" t="e">
        <v>#N/A</v>
      </c>
    </row>
    <row r="2189" spans="2:28">
      <c r="B2189" t="s">
        <v>172</v>
      </c>
      <c r="C2189" t="s">
        <v>216</v>
      </c>
      <c r="D2189" t="s">
        <v>217</v>
      </c>
      <c r="E2189">
        <v>1960</v>
      </c>
      <c r="F2189">
        <v>5.5410000000000004</v>
      </c>
      <c r="G2189">
        <v>59.38</v>
      </c>
      <c r="H2189" t="str">
        <f xml:space="preserve"> _01_data[[#This Row],[country]] &amp; _01_data[[#This Row],[year]]</f>
        <v>Sri Lanka1960</v>
      </c>
      <c r="V2189">
        <v>22</v>
      </c>
      <c r="W2189">
        <v>1971</v>
      </c>
      <c r="X2189" t="str">
        <v>Chad</v>
      </c>
      <c r="Y2189">
        <v>6.5819999999999999</v>
      </c>
      <c r="Z2189">
        <v>41.79</v>
      </c>
      <c r="AA2189" t="e">
        <v>#N/A</v>
      </c>
      <c r="AB2189" t="e">
        <v>#N/A</v>
      </c>
    </row>
    <row r="2190" spans="2:28">
      <c r="B2190" t="s">
        <v>173</v>
      </c>
      <c r="C2190" t="s">
        <v>6</v>
      </c>
      <c r="D2190" t="s">
        <v>231</v>
      </c>
      <c r="E2190">
        <v>1960</v>
      </c>
      <c r="F2190">
        <v>6.6909999999999998</v>
      </c>
      <c r="G2190">
        <v>48.191000000000003</v>
      </c>
      <c r="H2190" t="str">
        <f xml:space="preserve"> _01_data[[#This Row],[country]] &amp; _01_data[[#This Row],[year]]</f>
        <v>Sudan1960</v>
      </c>
      <c r="V2190">
        <v>23</v>
      </c>
      <c r="W2190">
        <v>1972</v>
      </c>
      <c r="X2190" t="str">
        <v>Chad</v>
      </c>
      <c r="Y2190">
        <v>6.6360000000000001</v>
      </c>
      <c r="Z2190">
        <v>42.228999999999999</v>
      </c>
      <c r="AA2190" t="e">
        <v>#N/A</v>
      </c>
      <c r="AB2190" t="e">
        <v>#N/A</v>
      </c>
    </row>
    <row r="2191" spans="2:28">
      <c r="B2191" t="s">
        <v>174</v>
      </c>
      <c r="C2191" t="s">
        <v>221</v>
      </c>
      <c r="D2191" t="s">
        <v>222</v>
      </c>
      <c r="E2191">
        <v>1960</v>
      </c>
      <c r="F2191">
        <v>6.6079999999999997</v>
      </c>
      <c r="G2191">
        <v>59.66</v>
      </c>
      <c r="H2191" t="str">
        <f xml:space="preserve"> _01_data[[#This Row],[country]] &amp; _01_data[[#This Row],[year]]</f>
        <v>Suriname1960</v>
      </c>
      <c r="V2191">
        <v>24</v>
      </c>
      <c r="W2191">
        <v>1973</v>
      </c>
      <c r="X2191" t="str">
        <v>Chad</v>
      </c>
      <c r="Y2191">
        <v>6.6879999999999997</v>
      </c>
      <c r="Z2191">
        <v>42.634999999999998</v>
      </c>
      <c r="AA2191" t="e">
        <v>#N/A</v>
      </c>
      <c r="AB2191" t="e">
        <v>#N/A</v>
      </c>
    </row>
    <row r="2192" spans="2:28">
      <c r="B2192" t="s">
        <v>175</v>
      </c>
      <c r="C2192" t="s">
        <v>6</v>
      </c>
      <c r="D2192" t="s">
        <v>229</v>
      </c>
      <c r="E2192">
        <v>1960</v>
      </c>
      <c r="F2192">
        <v>6.7169999999999996</v>
      </c>
      <c r="G2192">
        <v>44.283000000000001</v>
      </c>
      <c r="H2192" t="str">
        <f xml:space="preserve"> _01_data[[#This Row],[country]] &amp; _01_data[[#This Row],[year]]</f>
        <v>Swaziland1960</v>
      </c>
      <c r="V2192">
        <v>25</v>
      </c>
      <c r="W2192">
        <v>1974</v>
      </c>
      <c r="X2192" t="str">
        <v>Chad</v>
      </c>
      <c r="Y2192">
        <v>6.7359999999999998</v>
      </c>
      <c r="Z2192">
        <v>43</v>
      </c>
      <c r="AA2192" t="e">
        <v>#N/A</v>
      </c>
      <c r="AB2192" t="e">
        <v>#N/A</v>
      </c>
    </row>
    <row r="2193" spans="2:28">
      <c r="B2193" t="s">
        <v>176</v>
      </c>
      <c r="C2193" t="s">
        <v>4</v>
      </c>
      <c r="D2193" t="s">
        <v>226</v>
      </c>
      <c r="E2193">
        <v>1960</v>
      </c>
      <c r="F2193">
        <v>2.1989999999999998</v>
      </c>
      <c r="G2193">
        <v>73.040000000000006</v>
      </c>
      <c r="H2193" t="str">
        <f xml:space="preserve"> _01_data[[#This Row],[country]] &amp; _01_data[[#This Row],[year]]</f>
        <v>Sweden1960</v>
      </c>
      <c r="V2193">
        <v>26</v>
      </c>
      <c r="W2193">
        <v>1975</v>
      </c>
      <c r="X2193" t="str">
        <v>Chad</v>
      </c>
      <c r="Y2193">
        <v>6.78</v>
      </c>
      <c r="Z2193">
        <v>43.325000000000003</v>
      </c>
      <c r="AA2193" t="e">
        <v>#N/A</v>
      </c>
      <c r="AB2193" t="e">
        <v>#N/A</v>
      </c>
    </row>
    <row r="2194" spans="2:28">
      <c r="B2194" t="s">
        <v>177</v>
      </c>
      <c r="C2194" t="s">
        <v>4</v>
      </c>
      <c r="D2194" t="s">
        <v>226</v>
      </c>
      <c r="E2194">
        <v>1960</v>
      </c>
      <c r="F2194">
        <v>2.52</v>
      </c>
      <c r="G2194">
        <v>71.44</v>
      </c>
      <c r="H2194" t="str">
        <f xml:space="preserve"> _01_data[[#This Row],[country]] &amp; _01_data[[#This Row],[year]]</f>
        <v>Switzerland1960</v>
      </c>
      <c r="V2194">
        <v>27</v>
      </c>
      <c r="W2194">
        <v>1976</v>
      </c>
      <c r="X2194" t="str">
        <v>Chad</v>
      </c>
      <c r="Y2194">
        <v>6.82</v>
      </c>
      <c r="Z2194">
        <v>43.618000000000002</v>
      </c>
      <c r="AA2194" t="e">
        <v>#N/A</v>
      </c>
      <c r="AB2194" t="e">
        <v>#N/A</v>
      </c>
    </row>
    <row r="2195" spans="2:28">
      <c r="B2195" t="s">
        <v>178</v>
      </c>
      <c r="C2195" t="s">
        <v>216</v>
      </c>
      <c r="D2195" t="s">
        <v>223</v>
      </c>
      <c r="E2195">
        <v>1960</v>
      </c>
      <c r="F2195">
        <v>7.4669999999999996</v>
      </c>
      <c r="G2195">
        <v>52.771999999999998</v>
      </c>
      <c r="H2195" t="str">
        <f xml:space="preserve"> _01_data[[#This Row],[country]] &amp; _01_data[[#This Row],[year]]</f>
        <v>Syria1960</v>
      </c>
      <c r="V2195">
        <v>28</v>
      </c>
      <c r="W2195">
        <v>1977</v>
      </c>
      <c r="X2195" t="str">
        <v>Chad</v>
      </c>
      <c r="Y2195">
        <v>6.8570000000000002</v>
      </c>
      <c r="Z2195">
        <v>43.893999999999998</v>
      </c>
      <c r="AA2195" t="e">
        <v>#N/A</v>
      </c>
      <c r="AB2195" t="e">
        <v>#N/A</v>
      </c>
    </row>
    <row r="2196" spans="2:28">
      <c r="B2196" t="s">
        <v>179</v>
      </c>
      <c r="C2196" t="s">
        <v>216</v>
      </c>
      <c r="D2196" t="s">
        <v>230</v>
      </c>
      <c r="E2196">
        <v>1960</v>
      </c>
      <c r="F2196">
        <v>6.51</v>
      </c>
      <c r="G2196">
        <v>62.5</v>
      </c>
      <c r="H2196" t="str">
        <f xml:space="preserve"> _01_data[[#This Row],[country]] &amp; _01_data[[#This Row],[year]]</f>
        <v>Taiwan1960</v>
      </c>
      <c r="V2196">
        <v>29</v>
      </c>
      <c r="W2196">
        <v>1978</v>
      </c>
      <c r="X2196" t="str">
        <v>Chad</v>
      </c>
      <c r="Y2196">
        <v>6.8920000000000003</v>
      </c>
      <c r="Z2196">
        <v>44.164000000000001</v>
      </c>
      <c r="AA2196" t="e">
        <v>#N/A</v>
      </c>
      <c r="AB2196" t="e">
        <v>#N/A</v>
      </c>
    </row>
    <row r="2197" spans="2:28">
      <c r="B2197" t="s">
        <v>180</v>
      </c>
      <c r="C2197" t="s">
        <v>216</v>
      </c>
      <c r="D2197" t="s">
        <v>233</v>
      </c>
      <c r="E2197">
        <v>1960</v>
      </c>
      <c r="F2197">
        <v>6.2350000000000003</v>
      </c>
      <c r="G2197">
        <v>56.151000000000003</v>
      </c>
      <c r="H2197" t="str">
        <f xml:space="preserve"> _01_data[[#This Row],[country]] &amp; _01_data[[#This Row],[year]]</f>
        <v>Tajikistan1960</v>
      </c>
      <c r="V2197">
        <v>30</v>
      </c>
      <c r="W2197">
        <v>1979</v>
      </c>
      <c r="X2197" t="str">
        <v>Chad</v>
      </c>
      <c r="Y2197">
        <v>6.9249999999999998</v>
      </c>
      <c r="Z2197">
        <v>44.430999999999997</v>
      </c>
      <c r="AA2197" t="e">
        <v>#N/A</v>
      </c>
      <c r="AB2197" t="e">
        <v>#N/A</v>
      </c>
    </row>
    <row r="2198" spans="2:28">
      <c r="B2198" t="s">
        <v>181</v>
      </c>
      <c r="C2198" t="s">
        <v>6</v>
      </c>
      <c r="D2198" t="s">
        <v>231</v>
      </c>
      <c r="E2198">
        <v>1960</v>
      </c>
      <c r="F2198">
        <v>6.806</v>
      </c>
      <c r="G2198">
        <v>43.685000000000002</v>
      </c>
      <c r="H2198" t="str">
        <f xml:space="preserve"> _01_data[[#This Row],[country]] &amp; _01_data[[#This Row],[year]]</f>
        <v>Tanzania1960</v>
      </c>
      <c r="V2198">
        <v>31</v>
      </c>
      <c r="W2198">
        <v>1980</v>
      </c>
      <c r="X2198" t="str">
        <v>Chad</v>
      </c>
      <c r="Y2198">
        <v>6.9580000000000002</v>
      </c>
      <c r="Z2198">
        <v>44.698999999999998</v>
      </c>
      <c r="AA2198" t="e">
        <v>#N/A</v>
      </c>
      <c r="AB2198" t="e">
        <v>#N/A</v>
      </c>
    </row>
    <row r="2199" spans="2:28">
      <c r="B2199" t="s">
        <v>182</v>
      </c>
      <c r="C2199" t="s">
        <v>216</v>
      </c>
      <c r="D2199" t="s">
        <v>230</v>
      </c>
      <c r="E2199">
        <v>1960</v>
      </c>
      <c r="F2199">
        <v>6.1470000000000002</v>
      </c>
      <c r="G2199">
        <v>55.244</v>
      </c>
      <c r="H2199" t="str">
        <f xml:space="preserve"> _01_data[[#This Row],[country]] &amp; _01_data[[#This Row],[year]]</f>
        <v>Thailand1960</v>
      </c>
      <c r="V2199">
        <v>32</v>
      </c>
      <c r="W2199">
        <v>1981</v>
      </c>
      <c r="X2199" t="str">
        <v>Chad</v>
      </c>
      <c r="Y2199">
        <v>6.99</v>
      </c>
      <c r="Z2199">
        <v>44.966999999999999</v>
      </c>
      <c r="AA2199" t="e">
        <v>#N/A</v>
      </c>
      <c r="AB2199" t="e">
        <v>#N/A</v>
      </c>
    </row>
    <row r="2200" spans="2:28">
      <c r="B2200" t="s">
        <v>183</v>
      </c>
      <c r="C2200" t="s">
        <v>216</v>
      </c>
      <c r="D2200" t="s">
        <v>230</v>
      </c>
      <c r="E2200">
        <v>1960</v>
      </c>
      <c r="F2200">
        <v>6.3730000000000002</v>
      </c>
      <c r="G2200">
        <v>33.719000000000001</v>
      </c>
      <c r="H2200" t="str">
        <f xml:space="preserve"> _01_data[[#This Row],[country]] &amp; _01_data[[#This Row],[year]]</f>
        <v>Timor-Leste1960</v>
      </c>
      <c r="V2200">
        <v>33</v>
      </c>
      <c r="W2200">
        <v>1982</v>
      </c>
      <c r="X2200" t="str">
        <v>Chad</v>
      </c>
      <c r="Y2200">
        <v>7.0229999999999997</v>
      </c>
      <c r="Z2200">
        <v>45.228999999999999</v>
      </c>
      <c r="AA2200" t="e">
        <v>#N/A</v>
      </c>
      <c r="AB2200" t="e">
        <v>#N/A</v>
      </c>
    </row>
    <row r="2201" spans="2:28">
      <c r="B2201" t="s">
        <v>184</v>
      </c>
      <c r="C2201" t="s">
        <v>6</v>
      </c>
      <c r="D2201" t="s">
        <v>228</v>
      </c>
      <c r="E2201">
        <v>1960</v>
      </c>
      <c r="F2201">
        <v>6.5209999999999999</v>
      </c>
      <c r="G2201">
        <v>40.296999999999997</v>
      </c>
      <c r="H2201" t="str">
        <f xml:space="preserve"> _01_data[[#This Row],[country]] &amp; _01_data[[#This Row],[year]]</f>
        <v>Togo1960</v>
      </c>
      <c r="V2201">
        <v>34</v>
      </c>
      <c r="W2201">
        <v>1983</v>
      </c>
      <c r="X2201" t="str">
        <v>Chad</v>
      </c>
      <c r="Y2201">
        <v>7.056</v>
      </c>
      <c r="Z2201">
        <v>45.478000000000002</v>
      </c>
      <c r="AA2201" t="e">
        <v>#N/A</v>
      </c>
      <c r="AB2201" t="e">
        <v>#N/A</v>
      </c>
    </row>
    <row r="2202" spans="2:28">
      <c r="B2202" t="s">
        <v>185</v>
      </c>
      <c r="C2202" t="s">
        <v>225</v>
      </c>
      <c r="D2202" t="s">
        <v>225</v>
      </c>
      <c r="E2202">
        <v>1960</v>
      </c>
      <c r="F2202">
        <v>7.3630000000000004</v>
      </c>
      <c r="G2202">
        <v>61.401000000000003</v>
      </c>
      <c r="H2202" t="str">
        <f xml:space="preserve"> _01_data[[#This Row],[country]] &amp; _01_data[[#This Row],[year]]</f>
        <v>Tonga1960</v>
      </c>
      <c r="V2202">
        <v>35</v>
      </c>
      <c r="W2202">
        <v>1984</v>
      </c>
      <c r="X2202" t="str">
        <v>Chad</v>
      </c>
      <c r="Y2202">
        <v>7.0890000000000004</v>
      </c>
      <c r="Z2202">
        <v>45.710999999999999</v>
      </c>
      <c r="AA2202" t="e">
        <v>#N/A</v>
      </c>
      <c r="AB2202" t="e">
        <v>#N/A</v>
      </c>
    </row>
    <row r="2203" spans="2:28">
      <c r="B2203" t="s">
        <v>186</v>
      </c>
      <c r="C2203" t="s">
        <v>221</v>
      </c>
      <c r="D2203" t="s">
        <v>224</v>
      </c>
      <c r="E2203">
        <v>1960</v>
      </c>
      <c r="F2203">
        <v>5.2640000000000002</v>
      </c>
      <c r="G2203">
        <v>62.625</v>
      </c>
      <c r="H2203" t="str">
        <f xml:space="preserve"> _01_data[[#This Row],[country]] &amp; _01_data[[#This Row],[year]]</f>
        <v>Trinidad and Tobago1960</v>
      </c>
      <c r="V2203">
        <v>36</v>
      </c>
      <c r="W2203">
        <v>1985</v>
      </c>
      <c r="X2203" t="str">
        <v>Chad</v>
      </c>
      <c r="Y2203">
        <v>7.1239999999999997</v>
      </c>
      <c r="Z2203">
        <v>45.915999999999997</v>
      </c>
      <c r="AA2203" t="e">
        <v>#N/A</v>
      </c>
      <c r="AB2203" t="e">
        <v>#N/A</v>
      </c>
    </row>
    <row r="2204" spans="2:28">
      <c r="B2204" t="s">
        <v>187</v>
      </c>
      <c r="C2204" t="s">
        <v>6</v>
      </c>
      <c r="D2204" t="s">
        <v>219</v>
      </c>
      <c r="E2204">
        <v>1960</v>
      </c>
      <c r="F2204">
        <v>7.0430000000000001</v>
      </c>
      <c r="G2204">
        <v>41.988999999999997</v>
      </c>
      <c r="H2204" t="str">
        <f xml:space="preserve"> _01_data[[#This Row],[country]] &amp; _01_data[[#This Row],[year]]</f>
        <v>Tunisia1960</v>
      </c>
      <c r="V2204">
        <v>37</v>
      </c>
      <c r="W2204">
        <v>1986</v>
      </c>
      <c r="X2204" t="str">
        <v>Chad</v>
      </c>
      <c r="Y2204">
        <v>7.1609999999999996</v>
      </c>
      <c r="Z2204">
        <v>46.084000000000003</v>
      </c>
      <c r="AA2204" t="e">
        <v>#N/A</v>
      </c>
      <c r="AB2204" t="e">
        <v>#N/A</v>
      </c>
    </row>
    <row r="2205" spans="2:28">
      <c r="B2205" t="s">
        <v>188</v>
      </c>
      <c r="C2205" t="s">
        <v>4</v>
      </c>
      <c r="D2205" t="s">
        <v>223</v>
      </c>
      <c r="E2205">
        <v>1960</v>
      </c>
      <c r="F2205">
        <v>6.3029999999999999</v>
      </c>
      <c r="G2205">
        <v>45.372</v>
      </c>
      <c r="H2205" t="str">
        <f xml:space="preserve"> _01_data[[#This Row],[country]] &amp; _01_data[[#This Row],[year]]</f>
        <v>Turkey1960</v>
      </c>
      <c r="V2205">
        <v>38</v>
      </c>
      <c r="W2205">
        <v>1987</v>
      </c>
      <c r="X2205" t="str">
        <v>Chad</v>
      </c>
      <c r="Y2205">
        <v>7.1989999999999998</v>
      </c>
      <c r="Z2205">
        <v>46.210999999999999</v>
      </c>
      <c r="AA2205" t="e">
        <v>#N/A</v>
      </c>
      <c r="AB2205" t="e">
        <v>#N/A</v>
      </c>
    </row>
    <row r="2206" spans="2:28">
      <c r="B2206" t="s">
        <v>189</v>
      </c>
      <c r="C2206" t="s">
        <v>216</v>
      </c>
      <c r="D2206" t="s">
        <v>233</v>
      </c>
      <c r="E2206">
        <v>1960</v>
      </c>
      <c r="F2206">
        <v>6.415</v>
      </c>
      <c r="G2206">
        <v>54.463999999999999</v>
      </c>
      <c r="H2206" t="str">
        <f xml:space="preserve"> _01_data[[#This Row],[country]] &amp; _01_data[[#This Row],[year]]</f>
        <v>Turkmenistan1960</v>
      </c>
      <c r="V2206">
        <v>39</v>
      </c>
      <c r="W2206">
        <v>1988</v>
      </c>
      <c r="X2206" t="str">
        <v>Chad</v>
      </c>
      <c r="Y2206">
        <v>7.2380000000000004</v>
      </c>
      <c r="Z2206">
        <v>46.298999999999999</v>
      </c>
      <c r="AA2206" t="e">
        <v>#N/A</v>
      </c>
      <c r="AB2206" t="e">
        <v>#N/A</v>
      </c>
    </row>
    <row r="2207" spans="2:28">
      <c r="B2207" t="s">
        <v>190</v>
      </c>
      <c r="C2207" t="s">
        <v>6</v>
      </c>
      <c r="D2207" t="s">
        <v>231</v>
      </c>
      <c r="E2207">
        <v>1960</v>
      </c>
      <c r="F2207">
        <v>6.9989999999999997</v>
      </c>
      <c r="G2207">
        <v>43.991</v>
      </c>
      <c r="H2207" t="str">
        <f xml:space="preserve"> _01_data[[#This Row],[country]] &amp; _01_data[[#This Row],[year]]</f>
        <v>Uganda1960</v>
      </c>
      <c r="V2207">
        <v>40</v>
      </c>
      <c r="W2207">
        <v>1989</v>
      </c>
      <c r="X2207" t="str">
        <v>Chad</v>
      </c>
      <c r="Y2207">
        <v>7.2759999999999998</v>
      </c>
      <c r="Z2207">
        <v>46.350999999999999</v>
      </c>
      <c r="AA2207" t="e">
        <v>#N/A</v>
      </c>
      <c r="AB2207" t="e">
        <v>#N/A</v>
      </c>
    </row>
    <row r="2208" spans="2:28">
      <c r="B2208" t="s">
        <v>191</v>
      </c>
      <c r="C2208" t="s">
        <v>4</v>
      </c>
      <c r="D2208" t="s">
        <v>218</v>
      </c>
      <c r="E2208">
        <v>1960</v>
      </c>
      <c r="F2208">
        <v>2.4180000000000001</v>
      </c>
      <c r="G2208">
        <v>71.06</v>
      </c>
      <c r="H2208" t="str">
        <f xml:space="preserve"> _01_data[[#This Row],[country]] &amp; _01_data[[#This Row],[year]]</f>
        <v>Ukraine1960</v>
      </c>
      <c r="V2208">
        <v>41</v>
      </c>
      <c r="W2208">
        <v>1990</v>
      </c>
      <c r="X2208" t="str">
        <v>Chad</v>
      </c>
      <c r="Y2208">
        <v>7.3129999999999997</v>
      </c>
      <c r="Z2208">
        <v>46.375</v>
      </c>
      <c r="AA2208" t="e">
        <v>#N/A</v>
      </c>
      <c r="AB2208" t="e">
        <v>#N/A</v>
      </c>
    </row>
    <row r="2209" spans="2:28">
      <c r="B2209" t="s">
        <v>192</v>
      </c>
      <c r="C2209" t="s">
        <v>216</v>
      </c>
      <c r="D2209" t="s">
        <v>223</v>
      </c>
      <c r="E2209">
        <v>1960</v>
      </c>
      <c r="F2209">
        <v>6.9279999999999999</v>
      </c>
      <c r="G2209">
        <v>52.213999999999999</v>
      </c>
      <c r="H2209" t="str">
        <f xml:space="preserve"> _01_data[[#This Row],[country]] &amp; _01_data[[#This Row],[year]]</f>
        <v>United Arab Emirates1960</v>
      </c>
      <c r="V2209">
        <v>42</v>
      </c>
      <c r="W2209">
        <v>1991</v>
      </c>
      <c r="X2209" t="str">
        <v>Chad</v>
      </c>
      <c r="Y2209">
        <v>7.3460000000000001</v>
      </c>
      <c r="Z2209">
        <v>46.381999999999998</v>
      </c>
      <c r="AA2209" t="e">
        <v>#N/A</v>
      </c>
      <c r="AB2209" t="e">
        <v>#N/A</v>
      </c>
    </row>
    <row r="2210" spans="2:28">
      <c r="B2210" t="s">
        <v>193</v>
      </c>
      <c r="C2210" t="s">
        <v>4</v>
      </c>
      <c r="D2210" t="s">
        <v>226</v>
      </c>
      <c r="E2210">
        <v>1960</v>
      </c>
      <c r="F2210">
        <v>2.694</v>
      </c>
      <c r="G2210">
        <v>71.099999999999994</v>
      </c>
      <c r="H2210" t="str">
        <f xml:space="preserve"> _01_data[[#This Row],[country]] &amp; _01_data[[#This Row],[year]]</f>
        <v>United Kingdom1960</v>
      </c>
      <c r="V2210">
        <v>43</v>
      </c>
      <c r="W2210">
        <v>1992</v>
      </c>
      <c r="X2210" t="str">
        <v>Chad</v>
      </c>
      <c r="Y2210">
        <v>7.3760000000000003</v>
      </c>
      <c r="Z2210">
        <v>46.384999999999998</v>
      </c>
      <c r="AA2210" t="e">
        <v>#N/A</v>
      </c>
      <c r="AB2210" t="e">
        <v>#N/A</v>
      </c>
    </row>
    <row r="2211" spans="2:28">
      <c r="B2211" t="s">
        <v>194</v>
      </c>
      <c r="C2211" t="s">
        <v>221</v>
      </c>
      <c r="D2211" t="s">
        <v>9</v>
      </c>
      <c r="E2211">
        <v>1960</v>
      </c>
      <c r="F2211">
        <v>3.6669999999999998</v>
      </c>
      <c r="G2211">
        <v>69.91</v>
      </c>
      <c r="H2211" t="str">
        <f xml:space="preserve"> _01_data[[#This Row],[country]] &amp; _01_data[[#This Row],[year]]</f>
        <v>United States1960</v>
      </c>
      <c r="V2211">
        <v>44</v>
      </c>
      <c r="W2211">
        <v>1993</v>
      </c>
      <c r="X2211" t="str">
        <v>Chad</v>
      </c>
      <c r="Y2211">
        <v>7.399</v>
      </c>
      <c r="Z2211">
        <v>46.395000000000003</v>
      </c>
      <c r="AA2211" t="e">
        <v>#N/A</v>
      </c>
      <c r="AB2211" t="e">
        <v>#N/A</v>
      </c>
    </row>
    <row r="2212" spans="2:28">
      <c r="B2212" t="s">
        <v>195</v>
      </c>
      <c r="C2212" t="s">
        <v>221</v>
      </c>
      <c r="D2212" t="s">
        <v>222</v>
      </c>
      <c r="E2212">
        <v>1960</v>
      </c>
      <c r="F2212">
        <v>2.8809999999999998</v>
      </c>
      <c r="G2212">
        <v>67.783000000000001</v>
      </c>
      <c r="H2212" t="str">
        <f xml:space="preserve"> _01_data[[#This Row],[country]] &amp; _01_data[[#This Row],[year]]</f>
        <v>Uruguay1960</v>
      </c>
      <c r="V2212">
        <v>45</v>
      </c>
      <c r="W2212">
        <v>1994</v>
      </c>
      <c r="X2212" t="str">
        <v>Chad</v>
      </c>
      <c r="Y2212">
        <v>7.4160000000000004</v>
      </c>
      <c r="Z2212">
        <v>46.418999999999997</v>
      </c>
      <c r="AA2212" t="e">
        <v>#N/A</v>
      </c>
      <c r="AB2212" t="e">
        <v>#N/A</v>
      </c>
    </row>
    <row r="2213" spans="2:28">
      <c r="B2213" t="s">
        <v>196</v>
      </c>
      <c r="C2213" t="s">
        <v>216</v>
      </c>
      <c r="D2213" t="s">
        <v>233</v>
      </c>
      <c r="E2213">
        <v>1960</v>
      </c>
      <c r="F2213">
        <v>6.7069999999999999</v>
      </c>
      <c r="G2213">
        <v>58.963999999999999</v>
      </c>
      <c r="H2213" t="str">
        <f xml:space="preserve"> _01_data[[#This Row],[country]] &amp; _01_data[[#This Row],[year]]</f>
        <v>Uzbekistan1960</v>
      </c>
      <c r="V2213">
        <v>46</v>
      </c>
      <c r="W2213">
        <v>1995</v>
      </c>
      <c r="X2213" t="str">
        <v>Chad</v>
      </c>
      <c r="Y2213">
        <v>7.4249999999999998</v>
      </c>
      <c r="Z2213">
        <v>46.454999999999998</v>
      </c>
      <c r="AA2213" t="e">
        <v>#N/A</v>
      </c>
      <c r="AB2213" t="e">
        <v>#N/A</v>
      </c>
    </row>
    <row r="2214" spans="2:28">
      <c r="B2214" t="s">
        <v>197</v>
      </c>
      <c r="C2214" t="s">
        <v>225</v>
      </c>
      <c r="D2214" t="s">
        <v>225</v>
      </c>
      <c r="E2214">
        <v>1960</v>
      </c>
      <c r="F2214">
        <v>7.1970000000000001</v>
      </c>
      <c r="G2214">
        <v>46.441000000000003</v>
      </c>
      <c r="H2214" t="str">
        <f xml:space="preserve"> _01_data[[#This Row],[country]] &amp; _01_data[[#This Row],[year]]</f>
        <v>Vanuatu1960</v>
      </c>
      <c r="V2214">
        <v>47</v>
      </c>
      <c r="W2214">
        <v>1996</v>
      </c>
      <c r="X2214" t="str">
        <v>Chad</v>
      </c>
      <c r="Y2214">
        <v>7.4260000000000002</v>
      </c>
      <c r="Z2214">
        <v>46.499000000000002</v>
      </c>
      <c r="AA2214" t="e">
        <v>#N/A</v>
      </c>
      <c r="AB2214" t="e">
        <v>#N/A</v>
      </c>
    </row>
    <row r="2215" spans="2:28">
      <c r="B2215" t="s">
        <v>198</v>
      </c>
      <c r="C2215" t="s">
        <v>221</v>
      </c>
      <c r="D2215" t="s">
        <v>222</v>
      </c>
      <c r="E2215">
        <v>1960</v>
      </c>
      <c r="F2215">
        <v>6.6159999999999997</v>
      </c>
      <c r="G2215">
        <v>59.517000000000003</v>
      </c>
      <c r="H2215" t="str">
        <f xml:space="preserve"> _01_data[[#This Row],[country]] &amp; _01_data[[#This Row],[year]]</f>
        <v>Venezuela1960</v>
      </c>
      <c r="V2215">
        <v>48</v>
      </c>
      <c r="W2215">
        <v>1997</v>
      </c>
      <c r="X2215" t="str">
        <v>Chad</v>
      </c>
      <c r="Y2215">
        <v>7.4189999999999996</v>
      </c>
      <c r="Z2215">
        <v>46.542999999999999</v>
      </c>
      <c r="AA2215" t="e">
        <v>#N/A</v>
      </c>
      <c r="AB2215" t="e">
        <v>#N/A</v>
      </c>
    </row>
    <row r="2216" spans="2:28">
      <c r="B2216" t="s">
        <v>199</v>
      </c>
      <c r="C2216" t="s">
        <v>216</v>
      </c>
      <c r="D2216" t="s">
        <v>230</v>
      </c>
      <c r="E2216">
        <v>1960</v>
      </c>
      <c r="F2216">
        <v>6.3479999999999999</v>
      </c>
      <c r="G2216">
        <v>59.058999999999997</v>
      </c>
      <c r="H2216" t="str">
        <f xml:space="preserve"> _01_data[[#This Row],[country]] &amp; _01_data[[#This Row],[year]]</f>
        <v>Vietnam1960</v>
      </c>
      <c r="V2216">
        <v>49</v>
      </c>
      <c r="W2216">
        <v>1998</v>
      </c>
      <c r="X2216" t="str">
        <v>Chad</v>
      </c>
      <c r="Y2216">
        <v>7.4050000000000002</v>
      </c>
      <c r="Z2216">
        <v>46.587000000000003</v>
      </c>
      <c r="AA2216" t="e">
        <v>#N/A</v>
      </c>
      <c r="AB2216" t="e">
        <v>#N/A</v>
      </c>
    </row>
    <row r="2217" spans="2:28">
      <c r="B2217" t="s">
        <v>200</v>
      </c>
      <c r="C2217" t="s">
        <v>221</v>
      </c>
      <c r="D2217" t="s">
        <v>224</v>
      </c>
      <c r="E2217">
        <v>1960</v>
      </c>
      <c r="F2217">
        <v>5.6150000000000002</v>
      </c>
      <c r="G2217">
        <v>63.746000000000002</v>
      </c>
      <c r="H2217" t="str">
        <f xml:space="preserve"> _01_data[[#This Row],[country]] &amp; _01_data[[#This Row],[year]]</f>
        <v>Virgin Islands1960</v>
      </c>
      <c r="V2217">
        <v>50</v>
      </c>
      <c r="W2217">
        <v>1999</v>
      </c>
      <c r="X2217" t="str">
        <v>Chad</v>
      </c>
      <c r="Y2217">
        <v>7.3840000000000003</v>
      </c>
      <c r="Z2217">
        <v>46.639000000000003</v>
      </c>
      <c r="AA2217" t="e">
        <v>#N/A</v>
      </c>
      <c r="AB2217" t="e">
        <v>#N/A</v>
      </c>
    </row>
    <row r="2218" spans="2:28">
      <c r="B2218" t="s">
        <v>201</v>
      </c>
      <c r="C2218" t="s">
        <v>216</v>
      </c>
      <c r="D2218" t="s">
        <v>223</v>
      </c>
      <c r="E2218">
        <v>1960</v>
      </c>
      <c r="F2218">
        <v>7.6870000000000003</v>
      </c>
      <c r="G2218">
        <v>49.332000000000001</v>
      </c>
      <c r="H2218" t="str">
        <f xml:space="preserve"> _01_data[[#This Row],[country]] &amp; _01_data[[#This Row],[year]]</f>
        <v>West Bank and Gaza1960</v>
      </c>
      <c r="V2218">
        <v>51</v>
      </c>
      <c r="W2218">
        <v>2000</v>
      </c>
      <c r="X2218" t="str">
        <v>Chad</v>
      </c>
      <c r="Y2218">
        <v>7.3540000000000001</v>
      </c>
      <c r="Z2218">
        <v>46.707999999999998</v>
      </c>
      <c r="AA2218" t="e">
        <v>#N/A</v>
      </c>
      <c r="AB2218" t="e">
        <v>#N/A</v>
      </c>
    </row>
    <row r="2219" spans="2:28">
      <c r="B2219" t="s">
        <v>202</v>
      </c>
      <c r="C2219" t="s">
        <v>6</v>
      </c>
      <c r="D2219" t="s">
        <v>219</v>
      </c>
      <c r="E2219">
        <v>1960</v>
      </c>
      <c r="F2219">
        <v>6.48</v>
      </c>
      <c r="G2219">
        <v>38.368000000000002</v>
      </c>
      <c r="H2219" t="str">
        <f xml:space="preserve"> _01_data[[#This Row],[country]] &amp; _01_data[[#This Row],[year]]</f>
        <v>Western Sahara1960</v>
      </c>
      <c r="V2219">
        <v>52</v>
      </c>
      <c r="W2219">
        <v>2001</v>
      </c>
      <c r="X2219" t="str">
        <v>Chad</v>
      </c>
      <c r="Y2219">
        <v>7.3150000000000004</v>
      </c>
      <c r="Z2219">
        <v>46.808999999999997</v>
      </c>
      <c r="AA2219" t="e">
        <v>#N/A</v>
      </c>
      <c r="AB2219" t="e">
        <v>#N/A</v>
      </c>
    </row>
    <row r="2220" spans="2:28">
      <c r="B2220" t="s">
        <v>203</v>
      </c>
      <c r="C2220" t="s">
        <v>216</v>
      </c>
      <c r="D2220" t="s">
        <v>223</v>
      </c>
      <c r="E2220">
        <v>1960</v>
      </c>
      <c r="F2220">
        <v>7.2919999999999998</v>
      </c>
      <c r="G2220">
        <v>32.384999999999998</v>
      </c>
      <c r="H2220" t="str">
        <f xml:space="preserve"> _01_data[[#This Row],[country]] &amp; _01_data[[#This Row],[year]]</f>
        <v>Yemen Republic1960</v>
      </c>
      <c r="V2220">
        <v>53</v>
      </c>
      <c r="W2220">
        <v>2002</v>
      </c>
      <c r="X2220" t="str">
        <v>Chad</v>
      </c>
      <c r="Y2220">
        <v>7.2679999999999998</v>
      </c>
      <c r="Z2220">
        <v>46.951999999999998</v>
      </c>
      <c r="AA2220" t="e">
        <v>#N/A</v>
      </c>
      <c r="AB2220" t="e">
        <v>#N/A</v>
      </c>
    </row>
    <row r="2221" spans="2:28">
      <c r="B2221" t="s">
        <v>204</v>
      </c>
      <c r="C2221" t="s">
        <v>6</v>
      </c>
      <c r="D2221" t="s">
        <v>231</v>
      </c>
      <c r="E2221">
        <v>1960</v>
      </c>
      <c r="F2221">
        <v>7.0179999999999998</v>
      </c>
      <c r="G2221">
        <v>45.124000000000002</v>
      </c>
      <c r="H2221" t="str">
        <f xml:space="preserve"> _01_data[[#This Row],[country]] &amp; _01_data[[#This Row],[year]]</f>
        <v>Zambia1960</v>
      </c>
      <c r="V2221">
        <v>54</v>
      </c>
      <c r="W2221">
        <v>2003</v>
      </c>
      <c r="X2221" t="str">
        <v>Chad</v>
      </c>
      <c r="Y2221">
        <v>7.2119999999999997</v>
      </c>
      <c r="Z2221">
        <v>47.146000000000001</v>
      </c>
      <c r="AA2221" t="e">
        <v>#N/A</v>
      </c>
      <c r="AB2221" t="e">
        <v>#N/A</v>
      </c>
    </row>
    <row r="2222" spans="2:28">
      <c r="B2222" t="s">
        <v>205</v>
      </c>
      <c r="C2222" t="s">
        <v>6</v>
      </c>
      <c r="D2222" t="s">
        <v>231</v>
      </c>
      <c r="E2222">
        <v>1960</v>
      </c>
      <c r="F2222">
        <v>7.1580000000000004</v>
      </c>
      <c r="G2222">
        <v>51.564999999999998</v>
      </c>
      <c r="H2222" t="str">
        <f xml:space="preserve"> _01_data[[#This Row],[country]] &amp; _01_data[[#This Row],[year]]</f>
        <v>Zimbabwe1960</v>
      </c>
      <c r="V2222">
        <v>55</v>
      </c>
      <c r="W2222">
        <v>2004</v>
      </c>
      <c r="X2222" t="str">
        <v>Chad</v>
      </c>
      <c r="Y2222">
        <v>7.1470000000000002</v>
      </c>
      <c r="Z2222">
        <v>47.393000000000001</v>
      </c>
      <c r="AA2222" t="e">
        <v>#N/A</v>
      </c>
      <c r="AB2222" t="e">
        <v>#N/A</v>
      </c>
    </row>
    <row r="2223" spans="2:28">
      <c r="B2223" t="s">
        <v>2</v>
      </c>
      <c r="C2223" t="s">
        <v>216</v>
      </c>
      <c r="D2223" t="s">
        <v>217</v>
      </c>
      <c r="E2223">
        <v>1961</v>
      </c>
      <c r="F2223">
        <v>7.6710000000000003</v>
      </c>
      <c r="G2223">
        <v>32.091000000000001</v>
      </c>
      <c r="H2223" t="str">
        <f xml:space="preserve"> _01_data[[#This Row],[country]] &amp; _01_data[[#This Row],[year]]</f>
        <v>Afghanistan1961</v>
      </c>
      <c r="V2223">
        <v>56</v>
      </c>
      <c r="W2223">
        <v>2005</v>
      </c>
      <c r="X2223" t="str">
        <v>Chad</v>
      </c>
      <c r="Y2223">
        <v>7.0739999999999998</v>
      </c>
      <c r="Z2223">
        <v>47.695999999999998</v>
      </c>
      <c r="AA2223" t="e">
        <v>#N/A</v>
      </c>
      <c r="AB2223" t="e">
        <v>#N/A</v>
      </c>
    </row>
    <row r="2224" spans="2:28">
      <c r="B2224" t="s">
        <v>3</v>
      </c>
      <c r="C2224" t="s">
        <v>4</v>
      </c>
      <c r="D2224" t="s">
        <v>218</v>
      </c>
      <c r="E2224">
        <v>1961</v>
      </c>
      <c r="F2224">
        <v>6.0759999999999996</v>
      </c>
      <c r="G2224">
        <v>63.313000000000002</v>
      </c>
      <c r="H2224" t="str">
        <f xml:space="preserve"> _01_data[[#This Row],[country]] &amp; _01_data[[#This Row],[year]]</f>
        <v>Albania1961</v>
      </c>
      <c r="V2224">
        <v>57</v>
      </c>
      <c r="W2224">
        <v>2006</v>
      </c>
      <c r="X2224" t="str">
        <v>Chad</v>
      </c>
      <c r="Y2224">
        <v>6.992</v>
      </c>
      <c r="Z2224">
        <v>48.052999999999997</v>
      </c>
      <c r="AA2224" t="e">
        <v>#N/A</v>
      </c>
      <c r="AB2224" t="e">
        <v>#N/A</v>
      </c>
    </row>
    <row r="2225" spans="2:28">
      <c r="B2225" t="s">
        <v>5</v>
      </c>
      <c r="C2225" t="s">
        <v>6</v>
      </c>
      <c r="D2225" t="s">
        <v>219</v>
      </c>
      <c r="E2225">
        <v>1961</v>
      </c>
      <c r="F2225">
        <v>7.649</v>
      </c>
      <c r="G2225">
        <v>46.594000000000001</v>
      </c>
      <c r="H2225" t="str">
        <f xml:space="preserve"> _01_data[[#This Row],[country]] &amp; _01_data[[#This Row],[year]]</f>
        <v>Algeria1961</v>
      </c>
      <c r="V2225">
        <v>58</v>
      </c>
      <c r="W2225">
        <v>2007</v>
      </c>
      <c r="X2225" t="str">
        <v>Chad</v>
      </c>
      <c r="Y2225">
        <v>6.9020000000000001</v>
      </c>
      <c r="Z2225">
        <v>48.451999999999998</v>
      </c>
      <c r="AA2225" t="e">
        <v>#N/A</v>
      </c>
      <c r="AB2225" t="e">
        <v>#N/A</v>
      </c>
    </row>
    <row r="2226" spans="2:28">
      <c r="B2226" t="s">
        <v>7</v>
      </c>
      <c r="C2226" t="s">
        <v>6</v>
      </c>
      <c r="D2226" t="s">
        <v>220</v>
      </c>
      <c r="E2226">
        <v>1961</v>
      </c>
      <c r="F2226">
        <v>7.3540000000000001</v>
      </c>
      <c r="G2226">
        <v>33.399000000000001</v>
      </c>
      <c r="H2226" t="str">
        <f xml:space="preserve"> _01_data[[#This Row],[country]] &amp; _01_data[[#This Row],[year]]</f>
        <v>Angola1961</v>
      </c>
      <c r="V2226">
        <v>59</v>
      </c>
      <c r="W2226">
        <v>2008</v>
      </c>
      <c r="X2226" t="str">
        <v>Chad</v>
      </c>
      <c r="Y2226">
        <v>6.8049999999999997</v>
      </c>
      <c r="Z2226">
        <v>48.881</v>
      </c>
      <c r="AA2226" t="e">
        <v>#N/A</v>
      </c>
      <c r="AB2226" t="e">
        <v>#N/A</v>
      </c>
    </row>
    <row r="2227" spans="2:28">
      <c r="B2227" t="s">
        <v>8</v>
      </c>
      <c r="C2227" t="s">
        <v>221</v>
      </c>
      <c r="D2227" t="s">
        <v>9</v>
      </c>
      <c r="E2227">
        <v>1961</v>
      </c>
      <c r="F2227">
        <v>4.3860000000000001</v>
      </c>
      <c r="G2227">
        <v>62.555</v>
      </c>
      <c r="H2227" t="str">
        <f xml:space="preserve"> _01_data[[#This Row],[country]] &amp; _01_data[[#This Row],[year]]</f>
        <v>Antigua and Barbuda1961</v>
      </c>
      <c r="V2227">
        <v>60</v>
      </c>
      <c r="W2227">
        <v>2009</v>
      </c>
      <c r="X2227" t="str">
        <v>Chad</v>
      </c>
      <c r="Y2227">
        <v>6.702</v>
      </c>
      <c r="Z2227">
        <v>49.332000000000001</v>
      </c>
      <c r="AA2227" t="e">
        <v>#N/A</v>
      </c>
      <c r="AB2227" t="e">
        <v>#N/A</v>
      </c>
    </row>
    <row r="2228" spans="2:28">
      <c r="B2228" t="s">
        <v>10</v>
      </c>
      <c r="C2228" t="s">
        <v>221</v>
      </c>
      <c r="D2228" t="s">
        <v>222</v>
      </c>
      <c r="E2228">
        <v>1961</v>
      </c>
      <c r="F2228">
        <v>3.1</v>
      </c>
      <c r="G2228">
        <v>65.141999999999996</v>
      </c>
      <c r="H2228" t="str">
        <f xml:space="preserve"> _01_data[[#This Row],[country]] &amp; _01_data[[#This Row],[year]]</f>
        <v>Argentina1961</v>
      </c>
      <c r="V2228">
        <v>61</v>
      </c>
      <c r="W2228">
        <v>2010</v>
      </c>
      <c r="X2228" t="str">
        <v>Chad</v>
      </c>
      <c r="Y2228">
        <v>6.5960000000000001</v>
      </c>
      <c r="Z2228">
        <v>49.793999999999997</v>
      </c>
      <c r="AA2228" t="e">
        <v>#N/A</v>
      </c>
      <c r="AB2228" t="e">
        <v>#N/A</v>
      </c>
    </row>
    <row r="2229" spans="2:28">
      <c r="B2229" t="s">
        <v>11</v>
      </c>
      <c r="C2229" t="s">
        <v>4</v>
      </c>
      <c r="D2229" t="s">
        <v>223</v>
      </c>
      <c r="E2229">
        <v>1961</v>
      </c>
      <c r="F2229">
        <v>4.5119999999999996</v>
      </c>
      <c r="G2229">
        <v>66.400999999999996</v>
      </c>
      <c r="H2229" t="str">
        <f xml:space="preserve"> _01_data[[#This Row],[country]] &amp; _01_data[[#This Row],[year]]</f>
        <v>Armenia1961</v>
      </c>
      <c r="V2229">
        <v>62</v>
      </c>
      <c r="W2229">
        <v>2011</v>
      </c>
      <c r="X2229" t="str">
        <v>Chad</v>
      </c>
      <c r="Y2229">
        <v>6.4859999999999998</v>
      </c>
      <c r="Z2229">
        <v>50.259</v>
      </c>
      <c r="AA2229" t="e">
        <v>#N/A</v>
      </c>
      <c r="AB2229" t="e">
        <v>#N/A</v>
      </c>
    </row>
    <row r="2230" spans="2:28">
      <c r="B2230" t="s">
        <v>12</v>
      </c>
      <c r="C2230" t="s">
        <v>221</v>
      </c>
      <c r="D2230" t="s">
        <v>224</v>
      </c>
      <c r="E2230">
        <v>1961</v>
      </c>
      <c r="F2230">
        <v>4.6550000000000002</v>
      </c>
      <c r="G2230">
        <v>66.073999999999998</v>
      </c>
      <c r="H2230" t="str">
        <f xml:space="preserve"> _01_data[[#This Row],[country]] &amp; _01_data[[#This Row],[year]]</f>
        <v>Aruba1961</v>
      </c>
      <c r="V2230">
        <v>63</v>
      </c>
      <c r="W2230">
        <v>2012</v>
      </c>
      <c r="X2230" t="str">
        <v>Chad</v>
      </c>
      <c r="Y2230">
        <v>6.375</v>
      </c>
      <c r="Z2230">
        <v>50.723999999999997</v>
      </c>
      <c r="AA2230" t="e">
        <v>#N/A</v>
      </c>
      <c r="AB2230" t="e">
        <v>#N/A</v>
      </c>
    </row>
    <row r="2231" spans="2:28">
      <c r="B2231" t="s">
        <v>13</v>
      </c>
      <c r="C2231" t="s">
        <v>225</v>
      </c>
      <c r="D2231" t="s">
        <v>225</v>
      </c>
      <c r="E2231">
        <v>1961</v>
      </c>
      <c r="F2231">
        <v>3.548</v>
      </c>
      <c r="G2231">
        <v>71.16</v>
      </c>
      <c r="H2231" t="str">
        <f xml:space="preserve"> _01_data[[#This Row],[country]] &amp; _01_data[[#This Row],[year]]</f>
        <v>Australia1961</v>
      </c>
      <c r="V2231">
        <v>64</v>
      </c>
      <c r="W2231">
        <v>2013</v>
      </c>
      <c r="X2231" t="str">
        <v>Chad</v>
      </c>
      <c r="Y2231">
        <v>6.2629999999999999</v>
      </c>
      <c r="Z2231">
        <v>51.182000000000002</v>
      </c>
      <c r="AA2231">
        <v>6.2629999999999999</v>
      </c>
      <c r="AB2231">
        <v>51.182000000000002</v>
      </c>
    </row>
    <row r="2232" spans="2:28">
      <c r="B2232" t="s">
        <v>14</v>
      </c>
      <c r="C2232" t="s">
        <v>4</v>
      </c>
      <c r="D2232" t="s">
        <v>226</v>
      </c>
      <c r="E2232">
        <v>1961</v>
      </c>
      <c r="F2232">
        <v>2.786</v>
      </c>
      <c r="G2232">
        <v>69.75</v>
      </c>
      <c r="H2232" t="str">
        <f xml:space="preserve"> _01_data[[#This Row],[country]] &amp; _01_data[[#This Row],[year]]</f>
        <v>Austria1961</v>
      </c>
      <c r="V2232">
        <v>0</v>
      </c>
      <c r="W2232" t="str">
        <v/>
      </c>
      <c r="X2232" t="str">
        <v/>
      </c>
      <c r="Y2232" t="e">
        <v>#N/A</v>
      </c>
      <c r="Z2232" t="e">
        <v>#N/A</v>
      </c>
      <c r="AA2232" t="e">
        <v>#N/A</v>
      </c>
      <c r="AB2232" t="e">
        <v>#N/A</v>
      </c>
    </row>
    <row r="2233" spans="2:28">
      <c r="B2233" t="s">
        <v>15</v>
      </c>
      <c r="C2233" t="s">
        <v>4</v>
      </c>
      <c r="D2233" t="s">
        <v>223</v>
      </c>
      <c r="E2233">
        <v>1961</v>
      </c>
      <c r="F2233">
        <v>5.5960000000000001</v>
      </c>
      <c r="G2233">
        <v>61.447000000000003</v>
      </c>
      <c r="H2233" t="str">
        <f xml:space="preserve"> _01_data[[#This Row],[country]] &amp; _01_data[[#This Row],[year]]</f>
        <v>Azerbaijan1961</v>
      </c>
      <c r="V2233">
        <v>1</v>
      </c>
      <c r="W2233">
        <v>1950</v>
      </c>
      <c r="X2233" t="str">
        <v>Channel Islands</v>
      </c>
      <c r="Y2233">
        <v>2.0529999999999999</v>
      </c>
      <c r="Z2233">
        <v>68.516000000000005</v>
      </c>
      <c r="AA2233" t="e">
        <v>#N/A</v>
      </c>
      <c r="AB2233" t="e">
        <v>#N/A</v>
      </c>
    </row>
    <row r="2234" spans="2:28">
      <c r="B2234" t="s">
        <v>16</v>
      </c>
      <c r="C2234" t="s">
        <v>221</v>
      </c>
      <c r="D2234" t="s">
        <v>9</v>
      </c>
      <c r="E2234">
        <v>1961</v>
      </c>
      <c r="F2234">
        <v>4.4960000000000004</v>
      </c>
      <c r="G2234">
        <v>63.22</v>
      </c>
      <c r="H2234" t="str">
        <f xml:space="preserve"> _01_data[[#This Row],[country]] &amp; _01_data[[#This Row],[year]]</f>
        <v>Bahamas1961</v>
      </c>
      <c r="V2234">
        <v>2</v>
      </c>
      <c r="W2234">
        <v>1951</v>
      </c>
      <c r="X2234" t="str">
        <v>Channel Islands</v>
      </c>
      <c r="Y2234">
        <v>2.0470000000000002</v>
      </c>
      <c r="Z2234">
        <v>68.713999999999999</v>
      </c>
      <c r="AA2234" t="e">
        <v>#N/A</v>
      </c>
      <c r="AB2234" t="e">
        <v>#N/A</v>
      </c>
    </row>
    <row r="2235" spans="2:28">
      <c r="B2235" t="s">
        <v>17</v>
      </c>
      <c r="C2235" t="s">
        <v>216</v>
      </c>
      <c r="D2235" t="s">
        <v>223</v>
      </c>
      <c r="E2235">
        <v>1961</v>
      </c>
      <c r="F2235">
        <v>7.1319999999999997</v>
      </c>
      <c r="G2235">
        <v>53.231999999999999</v>
      </c>
      <c r="H2235" t="str">
        <f xml:space="preserve"> _01_data[[#This Row],[country]] &amp; _01_data[[#This Row],[year]]</f>
        <v>Bahrain1961</v>
      </c>
      <c r="V2235">
        <v>3</v>
      </c>
      <c r="W2235">
        <v>1952</v>
      </c>
      <c r="X2235" t="str">
        <v>Channel Islands</v>
      </c>
      <c r="Y2235">
        <v>2.0419999999999998</v>
      </c>
      <c r="Z2235">
        <v>69.09</v>
      </c>
      <c r="AA2235" t="e">
        <v>#N/A</v>
      </c>
      <c r="AB2235" t="e">
        <v>#N/A</v>
      </c>
    </row>
    <row r="2236" spans="2:28">
      <c r="B2236" t="s">
        <v>18</v>
      </c>
      <c r="C2236" t="s">
        <v>216</v>
      </c>
      <c r="D2236" t="s">
        <v>217</v>
      </c>
      <c r="E2236">
        <v>1961</v>
      </c>
      <c r="F2236">
        <v>6.7610000000000001</v>
      </c>
      <c r="G2236">
        <v>47.618000000000002</v>
      </c>
      <c r="H2236" t="str">
        <f xml:space="preserve"> _01_data[[#This Row],[country]] &amp; _01_data[[#This Row],[year]]</f>
        <v>Bangladesh1961</v>
      </c>
      <c r="V2236">
        <v>4</v>
      </c>
      <c r="W2236">
        <v>1953</v>
      </c>
      <c r="X2236" t="str">
        <v>Channel Islands</v>
      </c>
      <c r="Y2236">
        <v>2.0499999999999998</v>
      </c>
      <c r="Z2236">
        <v>69.424999999999997</v>
      </c>
      <c r="AA2236" t="e">
        <v>#N/A</v>
      </c>
      <c r="AB2236" t="e">
        <v>#N/A</v>
      </c>
    </row>
    <row r="2237" spans="2:28">
      <c r="B2237" t="s">
        <v>19</v>
      </c>
      <c r="C2237" t="s">
        <v>221</v>
      </c>
      <c r="D2237" t="s">
        <v>224</v>
      </c>
      <c r="E2237">
        <v>1961</v>
      </c>
      <c r="F2237">
        <v>4.3129999999999997</v>
      </c>
      <c r="G2237">
        <v>61.496000000000002</v>
      </c>
      <c r="H2237" t="str">
        <f xml:space="preserve"> _01_data[[#This Row],[country]] &amp; _01_data[[#This Row],[year]]</f>
        <v>Barbados1961</v>
      </c>
      <c r="V2237">
        <v>5</v>
      </c>
      <c r="W2237">
        <v>1954</v>
      </c>
      <c r="X2237" t="str">
        <v>Channel Islands</v>
      </c>
      <c r="Y2237">
        <v>2.0720000000000001</v>
      </c>
      <c r="Z2237">
        <v>69.72</v>
      </c>
      <c r="AA2237" t="e">
        <v>#N/A</v>
      </c>
      <c r="AB2237" t="e">
        <v>#N/A</v>
      </c>
    </row>
    <row r="2238" spans="2:28">
      <c r="B2238" t="s">
        <v>20</v>
      </c>
      <c r="C2238" t="s">
        <v>4</v>
      </c>
      <c r="D2238" t="s">
        <v>218</v>
      </c>
      <c r="E2238">
        <v>1961</v>
      </c>
      <c r="F2238">
        <v>2.726</v>
      </c>
      <c r="G2238">
        <v>72.569999999999993</v>
      </c>
      <c r="H2238" t="str">
        <f xml:space="preserve"> _01_data[[#This Row],[country]] &amp; _01_data[[#This Row],[year]]</f>
        <v>Belarus1961</v>
      </c>
      <c r="V2238">
        <v>6</v>
      </c>
      <c r="W2238">
        <v>1955</v>
      </c>
      <c r="X2238" t="str">
        <v>Channel Islands</v>
      </c>
      <c r="Y2238">
        <v>2.1080000000000001</v>
      </c>
      <c r="Z2238">
        <v>69.974000000000004</v>
      </c>
      <c r="AA2238" t="e">
        <v>#N/A</v>
      </c>
      <c r="AB2238" t="e">
        <v>#N/A</v>
      </c>
    </row>
    <row r="2239" spans="2:28">
      <c r="B2239" t="s">
        <v>21</v>
      </c>
      <c r="C2239" t="s">
        <v>4</v>
      </c>
      <c r="D2239" t="s">
        <v>226</v>
      </c>
      <c r="E2239">
        <v>1961</v>
      </c>
      <c r="F2239">
        <v>2.625</v>
      </c>
      <c r="G2239">
        <v>70.52</v>
      </c>
      <c r="H2239" t="str">
        <f xml:space="preserve"> _01_data[[#This Row],[country]] &amp; _01_data[[#This Row],[year]]</f>
        <v>Belgium1961</v>
      </c>
      <c r="V2239">
        <v>7</v>
      </c>
      <c r="W2239">
        <v>1956</v>
      </c>
      <c r="X2239" t="str">
        <v>Channel Islands</v>
      </c>
      <c r="Y2239">
        <v>2.1560000000000001</v>
      </c>
      <c r="Z2239">
        <v>70.19</v>
      </c>
      <c r="AA2239" t="e">
        <v>#N/A</v>
      </c>
      <c r="AB2239" t="e">
        <v>#N/A</v>
      </c>
    </row>
    <row r="2240" spans="2:28">
      <c r="B2240" t="s">
        <v>22</v>
      </c>
      <c r="C2240" t="s">
        <v>221</v>
      </c>
      <c r="D2240" t="s">
        <v>227</v>
      </c>
      <c r="E2240">
        <v>1961</v>
      </c>
      <c r="F2240">
        <v>6.48</v>
      </c>
      <c r="G2240">
        <v>60.530999999999999</v>
      </c>
      <c r="H2240" t="str">
        <f xml:space="preserve"> _01_data[[#This Row],[country]] &amp; _01_data[[#This Row],[year]]</f>
        <v>Belize1961</v>
      </c>
      <c r="V2240">
        <v>8</v>
      </c>
      <c r="W2240">
        <v>1957</v>
      </c>
      <c r="X2240" t="str">
        <v>Channel Islands</v>
      </c>
      <c r="Y2240">
        <v>2.2149999999999999</v>
      </c>
      <c r="Z2240">
        <v>70.369</v>
      </c>
      <c r="AA2240" t="e">
        <v>#N/A</v>
      </c>
      <c r="AB2240" t="e">
        <v>#N/A</v>
      </c>
    </row>
    <row r="2241" spans="2:28">
      <c r="B2241" t="s">
        <v>23</v>
      </c>
      <c r="C2241" t="s">
        <v>6</v>
      </c>
      <c r="D2241" t="s">
        <v>228</v>
      </c>
      <c r="E2241">
        <v>1961</v>
      </c>
      <c r="F2241">
        <v>6.3390000000000004</v>
      </c>
      <c r="G2241">
        <v>37.720999999999997</v>
      </c>
      <c r="H2241" t="str">
        <f xml:space="preserve"> _01_data[[#This Row],[country]] &amp; _01_data[[#This Row],[year]]</f>
        <v>Benin1961</v>
      </c>
      <c r="V2241">
        <v>9</v>
      </c>
      <c r="W2241">
        <v>1958</v>
      </c>
      <c r="X2241" t="str">
        <v>Channel Islands</v>
      </c>
      <c r="Y2241">
        <v>2.282</v>
      </c>
      <c r="Z2241">
        <v>70.515000000000001</v>
      </c>
      <c r="AA2241" t="e">
        <v>#N/A</v>
      </c>
      <c r="AB2241" t="e">
        <v>#N/A</v>
      </c>
    </row>
    <row r="2242" spans="2:28">
      <c r="B2242" t="s">
        <v>24</v>
      </c>
      <c r="C2242" t="s">
        <v>216</v>
      </c>
      <c r="D2242" t="s">
        <v>217</v>
      </c>
      <c r="E2242">
        <v>1961</v>
      </c>
      <c r="F2242">
        <v>6.67</v>
      </c>
      <c r="G2242">
        <v>32.741999999999997</v>
      </c>
      <c r="H2242" t="str">
        <f xml:space="preserve"> _01_data[[#This Row],[country]] &amp; _01_data[[#This Row],[year]]</f>
        <v>Bhutan1961</v>
      </c>
      <c r="V2242">
        <v>10</v>
      </c>
      <c r="W2242">
        <v>1959</v>
      </c>
      <c r="X2242" t="str">
        <v>Channel Islands</v>
      </c>
      <c r="Y2242">
        <v>2.3530000000000002</v>
      </c>
      <c r="Z2242">
        <v>70.635999999999996</v>
      </c>
      <c r="AA2242" t="e">
        <v>#N/A</v>
      </c>
      <c r="AB2242" t="e">
        <v>#N/A</v>
      </c>
    </row>
    <row r="2243" spans="2:28">
      <c r="B2243" t="s">
        <v>25</v>
      </c>
      <c r="C2243" t="s">
        <v>221</v>
      </c>
      <c r="D2243" t="s">
        <v>222</v>
      </c>
      <c r="E2243">
        <v>1961</v>
      </c>
      <c r="F2243">
        <v>6.6719999999999997</v>
      </c>
      <c r="G2243">
        <v>42.968000000000004</v>
      </c>
      <c r="H2243" t="str">
        <f xml:space="preserve"> _01_data[[#This Row],[country]] &amp; _01_data[[#This Row],[year]]</f>
        <v>Bolivia1961</v>
      </c>
      <c r="V2243">
        <v>11</v>
      </c>
      <c r="W2243">
        <v>1960</v>
      </c>
      <c r="X2243" t="str">
        <v>Channel Islands</v>
      </c>
      <c r="Y2243">
        <v>2.4209999999999998</v>
      </c>
      <c r="Z2243">
        <v>70.739000000000004</v>
      </c>
      <c r="AA2243" t="e">
        <v>#N/A</v>
      </c>
      <c r="AB2243" t="e">
        <v>#N/A</v>
      </c>
    </row>
    <row r="2244" spans="2:28">
      <c r="B2244" t="s">
        <v>26</v>
      </c>
      <c r="C2244" t="s">
        <v>4</v>
      </c>
      <c r="D2244" t="s">
        <v>218</v>
      </c>
      <c r="E2244">
        <v>1961</v>
      </c>
      <c r="F2244">
        <v>3.9540000000000002</v>
      </c>
      <c r="G2244">
        <v>61.015999999999998</v>
      </c>
      <c r="H2244" t="str">
        <f xml:space="preserve"> _01_data[[#This Row],[country]] &amp; _01_data[[#This Row],[year]]</f>
        <v>Bosnia and Herzegovina1961</v>
      </c>
      <c r="V2244">
        <v>12</v>
      </c>
      <c r="W2244">
        <v>1961</v>
      </c>
      <c r="X2244" t="str">
        <v>Channel Islands</v>
      </c>
      <c r="Y2244">
        <v>2.4809999999999999</v>
      </c>
      <c r="Z2244">
        <v>70.832999999999998</v>
      </c>
      <c r="AA2244" t="e">
        <v>#N/A</v>
      </c>
      <c r="AB2244" t="e">
        <v>#N/A</v>
      </c>
    </row>
    <row r="2245" spans="2:28">
      <c r="B2245" t="s">
        <v>27</v>
      </c>
      <c r="C2245" t="s">
        <v>6</v>
      </c>
      <c r="D2245" t="s">
        <v>229</v>
      </c>
      <c r="E2245">
        <v>1961</v>
      </c>
      <c r="F2245">
        <v>6.6319999999999997</v>
      </c>
      <c r="G2245">
        <v>51.015000000000001</v>
      </c>
      <c r="H2245" t="str">
        <f xml:space="preserve"> _01_data[[#This Row],[country]] &amp; _01_data[[#This Row],[year]]</f>
        <v>Botswana1961</v>
      </c>
      <c r="V2245">
        <v>13</v>
      </c>
      <c r="W2245">
        <v>1962</v>
      </c>
      <c r="X2245" t="str">
        <v>Channel Islands</v>
      </c>
      <c r="Y2245">
        <v>2.5249999999999999</v>
      </c>
      <c r="Z2245">
        <v>70.927999999999997</v>
      </c>
      <c r="AA2245" t="e">
        <v>#N/A</v>
      </c>
      <c r="AB2245" t="e">
        <v>#N/A</v>
      </c>
    </row>
    <row r="2246" spans="2:28">
      <c r="B2246" t="s">
        <v>28</v>
      </c>
      <c r="C2246" t="s">
        <v>221</v>
      </c>
      <c r="D2246" t="s">
        <v>222</v>
      </c>
      <c r="E2246">
        <v>1961</v>
      </c>
      <c r="F2246">
        <v>6.19</v>
      </c>
      <c r="G2246">
        <v>55.179000000000002</v>
      </c>
      <c r="H2246" t="str">
        <f xml:space="preserve"> _01_data[[#This Row],[country]] &amp; _01_data[[#This Row],[year]]</f>
        <v>Brazil1961</v>
      </c>
      <c r="V2246">
        <v>14</v>
      </c>
      <c r="W2246">
        <v>1963</v>
      </c>
      <c r="X2246" t="str">
        <v>Channel Islands</v>
      </c>
      <c r="Y2246">
        <v>2.5499999999999998</v>
      </c>
      <c r="Z2246">
        <v>71.03</v>
      </c>
      <c r="AA2246" t="e">
        <v>#N/A</v>
      </c>
      <c r="AB2246" t="e">
        <v>#N/A</v>
      </c>
    </row>
    <row r="2247" spans="2:28">
      <c r="B2247" t="s">
        <v>29</v>
      </c>
      <c r="C2247" t="s">
        <v>216</v>
      </c>
      <c r="D2247" t="s">
        <v>230</v>
      </c>
      <c r="E2247">
        <v>1961</v>
      </c>
      <c r="F2247">
        <v>6.4870000000000001</v>
      </c>
      <c r="G2247">
        <v>63.002000000000002</v>
      </c>
      <c r="H2247" t="str">
        <f xml:space="preserve"> _01_data[[#This Row],[country]] &amp; _01_data[[#This Row],[year]]</f>
        <v>Brunei1961</v>
      </c>
      <c r="V2247">
        <v>15</v>
      </c>
      <c r="W2247">
        <v>1964</v>
      </c>
      <c r="X2247" t="str">
        <v>Channel Islands</v>
      </c>
      <c r="Y2247">
        <v>2.5510000000000002</v>
      </c>
      <c r="Z2247">
        <v>71.143000000000001</v>
      </c>
      <c r="AA2247" t="e">
        <v>#N/A</v>
      </c>
      <c r="AB2247" t="e">
        <v>#N/A</v>
      </c>
    </row>
    <row r="2248" spans="2:28">
      <c r="B2248" t="s">
        <v>30</v>
      </c>
      <c r="C2248" t="s">
        <v>4</v>
      </c>
      <c r="D2248" t="s">
        <v>218</v>
      </c>
      <c r="E2248">
        <v>1961</v>
      </c>
      <c r="F2248">
        <v>2.2290000000000001</v>
      </c>
      <c r="G2248">
        <v>70.22</v>
      </c>
      <c r="H2248" t="str">
        <f xml:space="preserve"> _01_data[[#This Row],[country]] &amp; _01_data[[#This Row],[year]]</f>
        <v>Bulgaria1961</v>
      </c>
      <c r="V2248">
        <v>16</v>
      </c>
      <c r="W2248">
        <v>1965</v>
      </c>
      <c r="X2248" t="str">
        <v>Channel Islands</v>
      </c>
      <c r="Y2248">
        <v>2.5259999999999998</v>
      </c>
      <c r="Z2248">
        <v>71.265000000000001</v>
      </c>
      <c r="AA2248" t="e">
        <v>#N/A</v>
      </c>
      <c r="AB2248" t="e">
        <v>#N/A</v>
      </c>
    </row>
    <row r="2249" spans="2:28">
      <c r="B2249" t="s">
        <v>31</v>
      </c>
      <c r="C2249" t="s">
        <v>6</v>
      </c>
      <c r="D2249" t="s">
        <v>228</v>
      </c>
      <c r="E2249">
        <v>1961</v>
      </c>
      <c r="F2249">
        <v>6.3159999999999998</v>
      </c>
      <c r="G2249">
        <v>34.896999999999998</v>
      </c>
      <c r="H2249" t="str">
        <f xml:space="preserve"> _01_data[[#This Row],[country]] &amp; _01_data[[#This Row],[year]]</f>
        <v>Burkina Faso1961</v>
      </c>
      <c r="V2249">
        <v>17</v>
      </c>
      <c r="W2249">
        <v>1966</v>
      </c>
      <c r="X2249" t="str">
        <v>Channel Islands</v>
      </c>
      <c r="Y2249">
        <v>2.4750000000000001</v>
      </c>
      <c r="Z2249">
        <v>71.391000000000005</v>
      </c>
      <c r="AA2249" t="e">
        <v>#N/A</v>
      </c>
      <c r="AB2249" t="e">
        <v>#N/A</v>
      </c>
    </row>
    <row r="2250" spans="2:28">
      <c r="B2250" t="s">
        <v>32</v>
      </c>
      <c r="C2250" t="s">
        <v>6</v>
      </c>
      <c r="D2250" t="s">
        <v>231</v>
      </c>
      <c r="E2250">
        <v>1961</v>
      </c>
      <c r="F2250">
        <v>6.9980000000000002</v>
      </c>
      <c r="G2250">
        <v>41.594999999999999</v>
      </c>
      <c r="H2250" t="str">
        <f xml:space="preserve"> _01_data[[#This Row],[country]] &amp; _01_data[[#This Row],[year]]</f>
        <v>Burundi1961</v>
      </c>
      <c r="V2250">
        <v>18</v>
      </c>
      <c r="W2250">
        <v>1967</v>
      </c>
      <c r="X2250" t="str">
        <v>Channel Islands</v>
      </c>
      <c r="Y2250">
        <v>2.4039999999999999</v>
      </c>
      <c r="Z2250">
        <v>71.512</v>
      </c>
      <c r="AA2250" t="e">
        <v>#N/A</v>
      </c>
      <c r="AB2250" t="e">
        <v>#N/A</v>
      </c>
    </row>
    <row r="2251" spans="2:28">
      <c r="B2251" t="s">
        <v>33</v>
      </c>
      <c r="C2251" t="s">
        <v>216</v>
      </c>
      <c r="D2251" t="s">
        <v>230</v>
      </c>
      <c r="E2251">
        <v>1961</v>
      </c>
      <c r="F2251">
        <v>6.9640000000000004</v>
      </c>
      <c r="G2251">
        <v>41.344000000000001</v>
      </c>
      <c r="H2251" t="str">
        <f xml:space="preserve"> _01_data[[#This Row],[country]] &amp; _01_data[[#This Row],[year]]</f>
        <v>Cambodia1961</v>
      </c>
      <c r="V2251">
        <v>19</v>
      </c>
      <c r="W2251">
        <v>1968</v>
      </c>
      <c r="X2251" t="str">
        <v>Channel Islands</v>
      </c>
      <c r="Y2251">
        <v>2.3180000000000001</v>
      </c>
      <c r="Z2251">
        <v>71.623000000000005</v>
      </c>
      <c r="AA2251" t="e">
        <v>#N/A</v>
      </c>
      <c r="AB2251" t="e">
        <v>#N/A</v>
      </c>
    </row>
    <row r="2252" spans="2:28">
      <c r="B2252" t="s">
        <v>34</v>
      </c>
      <c r="C2252" t="s">
        <v>6</v>
      </c>
      <c r="D2252" t="s">
        <v>220</v>
      </c>
      <c r="E2252">
        <v>1961</v>
      </c>
      <c r="F2252">
        <v>5.7050000000000001</v>
      </c>
      <c r="G2252">
        <v>41.987000000000002</v>
      </c>
      <c r="H2252" t="str">
        <f xml:space="preserve"> _01_data[[#This Row],[country]] &amp; _01_data[[#This Row],[year]]</f>
        <v>Cameroon1961</v>
      </c>
      <c r="V2252">
        <v>20</v>
      </c>
      <c r="W2252">
        <v>1969</v>
      </c>
      <c r="X2252" t="str">
        <v>Channel Islands</v>
      </c>
      <c r="Y2252">
        <v>2.222</v>
      </c>
      <c r="Z2252">
        <v>71.725999999999999</v>
      </c>
      <c r="AA2252" t="e">
        <v>#N/A</v>
      </c>
      <c r="AB2252" t="e">
        <v>#N/A</v>
      </c>
    </row>
    <row r="2253" spans="2:28">
      <c r="B2253" t="s">
        <v>35</v>
      </c>
      <c r="C2253" t="s">
        <v>221</v>
      </c>
      <c r="D2253" t="s">
        <v>9</v>
      </c>
      <c r="E2253">
        <v>1961</v>
      </c>
      <c r="F2253">
        <v>3.8530000000000002</v>
      </c>
      <c r="G2253">
        <v>71.27</v>
      </c>
      <c r="H2253" t="str">
        <f xml:space="preserve"> _01_data[[#This Row],[country]] &amp; _01_data[[#This Row],[year]]</f>
        <v>Canada1961</v>
      </c>
      <c r="V2253">
        <v>21</v>
      </c>
      <c r="W2253">
        <v>1970</v>
      </c>
      <c r="X2253" t="str">
        <v>Channel Islands</v>
      </c>
      <c r="Y2253">
        <v>2.121</v>
      </c>
      <c r="Z2253">
        <v>71.822999999999993</v>
      </c>
      <c r="AA2253" t="e">
        <v>#N/A</v>
      </c>
      <c r="AB2253" t="e">
        <v>#N/A</v>
      </c>
    </row>
    <row r="2254" spans="2:28">
      <c r="B2254" t="s">
        <v>36</v>
      </c>
      <c r="C2254" t="s">
        <v>6</v>
      </c>
      <c r="D2254" t="s">
        <v>228</v>
      </c>
      <c r="E2254">
        <v>1961</v>
      </c>
      <c r="F2254">
        <v>6.9219999999999997</v>
      </c>
      <c r="G2254">
        <v>49.173999999999999</v>
      </c>
      <c r="H2254" t="str">
        <f xml:space="preserve"> _01_data[[#This Row],[country]] &amp; _01_data[[#This Row],[year]]</f>
        <v>Cape Verde1961</v>
      </c>
      <c r="V2254">
        <v>22</v>
      </c>
      <c r="W2254">
        <v>1971</v>
      </c>
      <c r="X2254" t="str">
        <v>Channel Islands</v>
      </c>
      <c r="Y2254">
        <v>2.0190000000000001</v>
      </c>
      <c r="Z2254">
        <v>71.918999999999997</v>
      </c>
      <c r="AA2254" t="e">
        <v>#N/A</v>
      </c>
      <c r="AB2254" t="e">
        <v>#N/A</v>
      </c>
    </row>
    <row r="2255" spans="2:28">
      <c r="B2255" t="s">
        <v>37</v>
      </c>
      <c r="C2255" t="s">
        <v>6</v>
      </c>
      <c r="D2255" t="s">
        <v>220</v>
      </c>
      <c r="E2255">
        <v>1961</v>
      </c>
      <c r="F2255">
        <v>5.867</v>
      </c>
      <c r="G2255">
        <v>36.902000000000001</v>
      </c>
      <c r="H2255" t="str">
        <f xml:space="preserve"> _01_data[[#This Row],[country]] &amp; _01_data[[#This Row],[year]]</f>
        <v>Central African Republic1961</v>
      </c>
      <c r="V2255">
        <v>23</v>
      </c>
      <c r="W2255">
        <v>1972</v>
      </c>
      <c r="X2255" t="str">
        <v>Channel Islands</v>
      </c>
      <c r="Y2255">
        <v>1.9179999999999999</v>
      </c>
      <c r="Z2255">
        <v>72.02</v>
      </c>
      <c r="AA2255" t="e">
        <v>#N/A</v>
      </c>
      <c r="AB2255" t="e">
        <v>#N/A</v>
      </c>
    </row>
    <row r="2256" spans="2:28">
      <c r="B2256" t="s">
        <v>38</v>
      </c>
      <c r="C2256" t="s">
        <v>6</v>
      </c>
      <c r="D2256" t="s">
        <v>220</v>
      </c>
      <c r="E2256">
        <v>1961</v>
      </c>
      <c r="F2256">
        <v>6.2679999999999998</v>
      </c>
      <c r="G2256">
        <v>38.283000000000001</v>
      </c>
      <c r="H2256" t="str">
        <f xml:space="preserve"> _01_data[[#This Row],[country]] &amp; _01_data[[#This Row],[year]]</f>
        <v>Chad1961</v>
      </c>
      <c r="V2256">
        <v>24</v>
      </c>
      <c r="W2256">
        <v>1973</v>
      </c>
      <c r="X2256" t="str">
        <v>Channel Islands</v>
      </c>
      <c r="Y2256">
        <v>1.8220000000000001</v>
      </c>
      <c r="Z2256">
        <v>72.132999999999996</v>
      </c>
      <c r="AA2256" t="e">
        <v>#N/A</v>
      </c>
      <c r="AB2256" t="e">
        <v>#N/A</v>
      </c>
    </row>
    <row r="2257" spans="2:28">
      <c r="B2257" t="s">
        <v>39</v>
      </c>
      <c r="C2257" t="s">
        <v>4</v>
      </c>
      <c r="D2257" t="s">
        <v>226</v>
      </c>
      <c r="E2257">
        <v>1961</v>
      </c>
      <c r="F2257">
        <v>2.4809999999999999</v>
      </c>
      <c r="G2257">
        <v>70.832999999999998</v>
      </c>
      <c r="H2257" t="str">
        <f xml:space="preserve"> _01_data[[#This Row],[country]] &amp; _01_data[[#This Row],[year]]</f>
        <v>Channel Islands1961</v>
      </c>
      <c r="V2257">
        <v>25</v>
      </c>
      <c r="W2257">
        <v>1974</v>
      </c>
      <c r="X2257" t="str">
        <v>Channel Islands</v>
      </c>
      <c r="Y2257">
        <v>1.7350000000000001</v>
      </c>
      <c r="Z2257">
        <v>72.260999999999996</v>
      </c>
      <c r="AA2257" t="e">
        <v>#N/A</v>
      </c>
      <c r="AB2257" t="e">
        <v>#N/A</v>
      </c>
    </row>
    <row r="2258" spans="2:28">
      <c r="B2258" t="s">
        <v>40</v>
      </c>
      <c r="C2258" t="s">
        <v>221</v>
      </c>
      <c r="D2258" t="s">
        <v>222</v>
      </c>
      <c r="E2258">
        <v>1961</v>
      </c>
      <c r="F2258">
        <v>5.5430000000000001</v>
      </c>
      <c r="G2258">
        <v>57.417999999999999</v>
      </c>
      <c r="H2258" t="str">
        <f xml:space="preserve"> _01_data[[#This Row],[country]] &amp; _01_data[[#This Row],[year]]</f>
        <v>Chile1961</v>
      </c>
      <c r="V2258">
        <v>26</v>
      </c>
      <c r="W2258">
        <v>1975</v>
      </c>
      <c r="X2258" t="str">
        <v>Channel Islands</v>
      </c>
      <c r="Y2258">
        <v>1.659</v>
      </c>
      <c r="Z2258">
        <v>72.409000000000006</v>
      </c>
      <c r="AA2258" t="e">
        <v>#N/A</v>
      </c>
      <c r="AB2258" t="e">
        <v>#N/A</v>
      </c>
    </row>
    <row r="2259" spans="2:28">
      <c r="B2259" t="s">
        <v>41</v>
      </c>
      <c r="C2259" t="s">
        <v>216</v>
      </c>
      <c r="D2259" t="s">
        <v>232</v>
      </c>
      <c r="E2259">
        <v>1961</v>
      </c>
      <c r="F2259">
        <v>3.28</v>
      </c>
      <c r="G2259">
        <v>34.104480000000002</v>
      </c>
      <c r="H2259" t="str">
        <f xml:space="preserve"> _01_data[[#This Row],[country]] &amp; _01_data[[#This Row],[year]]</f>
        <v>China1961</v>
      </c>
      <c r="V2259">
        <v>27</v>
      </c>
      <c r="W2259">
        <v>1976</v>
      </c>
      <c r="X2259" t="str">
        <v>Channel Islands</v>
      </c>
      <c r="Y2259">
        <v>1.5960000000000001</v>
      </c>
      <c r="Z2259">
        <v>72.58</v>
      </c>
      <c r="AA2259" t="e">
        <v>#N/A</v>
      </c>
      <c r="AB2259" t="e">
        <v>#N/A</v>
      </c>
    </row>
    <row r="2260" spans="2:28">
      <c r="B2260" t="s">
        <v>42</v>
      </c>
      <c r="C2260" t="s">
        <v>221</v>
      </c>
      <c r="D2260" t="s">
        <v>222</v>
      </c>
      <c r="E2260">
        <v>1961</v>
      </c>
      <c r="F2260">
        <v>6.8</v>
      </c>
      <c r="G2260">
        <v>57.277999999999999</v>
      </c>
      <c r="H2260" t="str">
        <f xml:space="preserve"> _01_data[[#This Row],[country]] &amp; _01_data[[#This Row],[year]]</f>
        <v>Colombia1961</v>
      </c>
      <c r="V2260">
        <v>28</v>
      </c>
      <c r="W2260">
        <v>1977</v>
      </c>
      <c r="X2260" t="str">
        <v>Channel Islands</v>
      </c>
      <c r="Y2260">
        <v>1.546</v>
      </c>
      <c r="Z2260">
        <v>72.772999999999996</v>
      </c>
      <c r="AA2260" t="e">
        <v>#N/A</v>
      </c>
      <c r="AB2260" t="e">
        <v>#N/A</v>
      </c>
    </row>
    <row r="2261" spans="2:28">
      <c r="B2261" t="s">
        <v>43</v>
      </c>
      <c r="C2261" t="s">
        <v>6</v>
      </c>
      <c r="D2261" t="s">
        <v>231</v>
      </c>
      <c r="E2261">
        <v>1961</v>
      </c>
      <c r="F2261">
        <v>6.8490000000000002</v>
      </c>
      <c r="G2261">
        <v>43.847000000000001</v>
      </c>
      <c r="H2261" t="str">
        <f xml:space="preserve"> _01_data[[#This Row],[country]] &amp; _01_data[[#This Row],[year]]</f>
        <v>Comoros1961</v>
      </c>
      <c r="V2261">
        <v>29</v>
      </c>
      <c r="W2261">
        <v>1978</v>
      </c>
      <c r="X2261" t="str">
        <v>Channel Islands</v>
      </c>
      <c r="Y2261">
        <v>1.5049999999999999</v>
      </c>
      <c r="Z2261">
        <v>72.983000000000004</v>
      </c>
      <c r="AA2261" t="e">
        <v>#N/A</v>
      </c>
      <c r="AB2261" t="e">
        <v>#N/A</v>
      </c>
    </row>
    <row r="2262" spans="2:28">
      <c r="B2262" t="s">
        <v>44</v>
      </c>
      <c r="C2262" t="s">
        <v>6</v>
      </c>
      <c r="D2262" t="s">
        <v>220</v>
      </c>
      <c r="E2262">
        <v>1961</v>
      </c>
      <c r="F2262">
        <v>6.0149999999999997</v>
      </c>
      <c r="G2262">
        <v>41.311999999999998</v>
      </c>
      <c r="H2262" t="str">
        <f xml:space="preserve"> _01_data[[#This Row],[country]] &amp; _01_data[[#This Row],[year]]</f>
        <v>Congo Democratic Republic1961</v>
      </c>
      <c r="V2262">
        <v>30</v>
      </c>
      <c r="W2262">
        <v>1979</v>
      </c>
      <c r="X2262" t="str">
        <v>Channel Islands</v>
      </c>
      <c r="Y2262">
        <v>1.4750000000000001</v>
      </c>
      <c r="Z2262">
        <v>73.207999999999998</v>
      </c>
      <c r="AA2262" t="e">
        <v>#N/A</v>
      </c>
      <c r="AB2262" t="e">
        <v>#N/A</v>
      </c>
    </row>
    <row r="2263" spans="2:28">
      <c r="B2263" t="s">
        <v>45</v>
      </c>
      <c r="C2263" t="s">
        <v>6</v>
      </c>
      <c r="D2263" t="s">
        <v>220</v>
      </c>
      <c r="E2263">
        <v>1961</v>
      </c>
      <c r="F2263">
        <v>5.9219999999999997</v>
      </c>
      <c r="G2263">
        <v>49.26</v>
      </c>
      <c r="H2263" t="str">
        <f xml:space="preserve"> _01_data[[#This Row],[country]] &amp; _01_data[[#This Row],[year]]</f>
        <v>Congo Republic1961</v>
      </c>
      <c r="V2263">
        <v>31</v>
      </c>
      <c r="W2263">
        <v>1980</v>
      </c>
      <c r="X2263" t="str">
        <v>Channel Islands</v>
      </c>
      <c r="Y2263">
        <v>1.454</v>
      </c>
      <c r="Z2263">
        <v>73.438999999999993</v>
      </c>
      <c r="AA2263" t="e">
        <v>#N/A</v>
      </c>
      <c r="AB2263" t="e">
        <v>#N/A</v>
      </c>
    </row>
    <row r="2264" spans="2:28">
      <c r="B2264" t="s">
        <v>46</v>
      </c>
      <c r="C2264" t="s">
        <v>221</v>
      </c>
      <c r="D2264" t="s">
        <v>227</v>
      </c>
      <c r="E2264">
        <v>1961</v>
      </c>
      <c r="F2264">
        <v>7.2949999999999999</v>
      </c>
      <c r="G2264">
        <v>62.167999999999999</v>
      </c>
      <c r="H2264" t="str">
        <f xml:space="preserve"> _01_data[[#This Row],[country]] &amp; _01_data[[#This Row],[year]]</f>
        <v>Costa Rica1961</v>
      </c>
      <c r="V2264">
        <v>32</v>
      </c>
      <c r="W2264">
        <v>1981</v>
      </c>
      <c r="X2264" t="str">
        <v>Channel Islands</v>
      </c>
      <c r="Y2264">
        <v>1.4410000000000001</v>
      </c>
      <c r="Z2264">
        <v>73.668000000000006</v>
      </c>
      <c r="AA2264" t="e">
        <v>#N/A</v>
      </c>
      <c r="AB2264" t="e">
        <v>#N/A</v>
      </c>
    </row>
    <row r="2265" spans="2:28">
      <c r="B2265" t="s">
        <v>47</v>
      </c>
      <c r="C2265" t="s">
        <v>6</v>
      </c>
      <c r="D2265" t="s">
        <v>228</v>
      </c>
      <c r="E2265">
        <v>1961</v>
      </c>
      <c r="F2265">
        <v>7.4269999999999996</v>
      </c>
      <c r="G2265">
        <v>37.555</v>
      </c>
      <c r="H2265" t="str">
        <f xml:space="preserve"> _01_data[[#This Row],[country]] &amp; _01_data[[#This Row],[year]]</f>
        <v>Cote d'Ivoire1961</v>
      </c>
      <c r="V2265">
        <v>33</v>
      </c>
      <c r="W2265">
        <v>1982</v>
      </c>
      <c r="X2265" t="str">
        <v>Channel Islands</v>
      </c>
      <c r="Y2265">
        <v>1.4339999999999999</v>
      </c>
      <c r="Z2265">
        <v>73.89</v>
      </c>
      <c r="AA2265" t="e">
        <v>#N/A</v>
      </c>
      <c r="AB2265" t="e">
        <v>#N/A</v>
      </c>
    </row>
    <row r="2266" spans="2:28">
      <c r="B2266" t="s">
        <v>48</v>
      </c>
      <c r="C2266" t="s">
        <v>4</v>
      </c>
      <c r="D2266" t="s">
        <v>218</v>
      </c>
      <c r="E2266">
        <v>1961</v>
      </c>
      <c r="F2266">
        <v>2.302</v>
      </c>
      <c r="G2266">
        <v>65.147000000000006</v>
      </c>
      <c r="H2266" t="str">
        <f xml:space="preserve"> _01_data[[#This Row],[country]] &amp; _01_data[[#This Row],[year]]</f>
        <v>Croatia1961</v>
      </c>
      <c r="V2266">
        <v>34</v>
      </c>
      <c r="W2266">
        <v>1983</v>
      </c>
      <c r="X2266" t="str">
        <v>Channel Islands</v>
      </c>
      <c r="Y2266">
        <v>1.4330000000000001</v>
      </c>
      <c r="Z2266">
        <v>74.100999999999999</v>
      </c>
      <c r="AA2266" t="e">
        <v>#N/A</v>
      </c>
      <c r="AB2266" t="e">
        <v>#N/A</v>
      </c>
    </row>
    <row r="2267" spans="2:28">
      <c r="B2267" t="s">
        <v>49</v>
      </c>
      <c r="C2267" t="s">
        <v>221</v>
      </c>
      <c r="D2267" t="s">
        <v>224</v>
      </c>
      <c r="E2267">
        <v>1961</v>
      </c>
      <c r="F2267">
        <v>4.3600000000000003</v>
      </c>
      <c r="G2267">
        <v>64.444999999999993</v>
      </c>
      <c r="H2267" t="str">
        <f xml:space="preserve"> _01_data[[#This Row],[country]] &amp; _01_data[[#This Row],[year]]</f>
        <v>Cuba1961</v>
      </c>
      <c r="V2267">
        <v>35</v>
      </c>
      <c r="W2267">
        <v>1984</v>
      </c>
      <c r="X2267" t="str">
        <v>Channel Islands</v>
      </c>
      <c r="Y2267">
        <v>1.4339999999999999</v>
      </c>
      <c r="Z2267">
        <v>74.3</v>
      </c>
      <c r="AA2267" t="e">
        <v>#N/A</v>
      </c>
      <c r="AB2267" t="e">
        <v>#N/A</v>
      </c>
    </row>
    <row r="2268" spans="2:28">
      <c r="B2268" t="s">
        <v>50</v>
      </c>
      <c r="C2268" t="s">
        <v>4</v>
      </c>
      <c r="D2268" t="s">
        <v>218</v>
      </c>
      <c r="E2268">
        <v>1961</v>
      </c>
      <c r="F2268">
        <v>3.4710000000000001</v>
      </c>
      <c r="G2268">
        <v>69.948999999999998</v>
      </c>
      <c r="H2268" t="str">
        <f xml:space="preserve"> _01_data[[#This Row],[country]] &amp; _01_data[[#This Row],[year]]</f>
        <v>Cyprus1961</v>
      </c>
      <c r="V2268">
        <v>36</v>
      </c>
      <c r="W2268">
        <v>1985</v>
      </c>
      <c r="X2268" t="str">
        <v>Channel Islands</v>
      </c>
      <c r="Y2268">
        <v>1.4370000000000001</v>
      </c>
      <c r="Z2268">
        <v>74.489999999999995</v>
      </c>
      <c r="AA2268" t="e">
        <v>#N/A</v>
      </c>
      <c r="AB2268" t="e">
        <v>#N/A</v>
      </c>
    </row>
    <row r="2269" spans="2:28">
      <c r="B2269" t="s">
        <v>51</v>
      </c>
      <c r="C2269" t="s">
        <v>4</v>
      </c>
      <c r="D2269" t="s">
        <v>218</v>
      </c>
      <c r="E2269">
        <v>1961</v>
      </c>
      <c r="F2269">
        <v>2.2690000000000001</v>
      </c>
      <c r="G2269">
        <v>70.64</v>
      </c>
      <c r="H2269" t="str">
        <f xml:space="preserve"> _01_data[[#This Row],[country]] &amp; _01_data[[#This Row],[year]]</f>
        <v>Czech Republic1961</v>
      </c>
      <c r="V2269">
        <v>37</v>
      </c>
      <c r="W2269">
        <v>1986</v>
      </c>
      <c r="X2269" t="str">
        <v>Channel Islands</v>
      </c>
      <c r="Y2269">
        <v>1.4410000000000001</v>
      </c>
      <c r="Z2269">
        <v>74.677999999999997</v>
      </c>
      <c r="AA2269" t="e">
        <v>#N/A</v>
      </c>
      <c r="AB2269" t="e">
        <v>#N/A</v>
      </c>
    </row>
    <row r="2270" spans="2:28">
      <c r="B2270" t="s">
        <v>52</v>
      </c>
      <c r="C2270" t="s">
        <v>4</v>
      </c>
      <c r="D2270" t="s">
        <v>226</v>
      </c>
      <c r="E2270">
        <v>1961</v>
      </c>
      <c r="F2270">
        <v>2.5470000000000002</v>
      </c>
      <c r="G2270">
        <v>72.47</v>
      </c>
      <c r="H2270" t="str">
        <f xml:space="preserve"> _01_data[[#This Row],[country]] &amp; _01_data[[#This Row],[year]]</f>
        <v>Denmark1961</v>
      </c>
      <c r="V2270">
        <v>38</v>
      </c>
      <c r="W2270">
        <v>1987</v>
      </c>
      <c r="X2270" t="str">
        <v>Channel Islands</v>
      </c>
      <c r="Y2270">
        <v>1.446</v>
      </c>
      <c r="Z2270">
        <v>74.870999999999995</v>
      </c>
      <c r="AA2270" t="e">
        <v>#N/A</v>
      </c>
      <c r="AB2270" t="e">
        <v>#N/A</v>
      </c>
    </row>
    <row r="2271" spans="2:28">
      <c r="B2271" t="s">
        <v>53</v>
      </c>
      <c r="C2271" t="s">
        <v>6</v>
      </c>
      <c r="D2271" t="s">
        <v>231</v>
      </c>
      <c r="E2271">
        <v>1961</v>
      </c>
      <c r="F2271">
        <v>6.4930000000000003</v>
      </c>
      <c r="G2271">
        <v>44.469000000000001</v>
      </c>
      <c r="H2271" t="str">
        <f xml:space="preserve"> _01_data[[#This Row],[country]] &amp; _01_data[[#This Row],[year]]</f>
        <v>Djibouti1961</v>
      </c>
      <c r="V2271">
        <v>39</v>
      </c>
      <c r="W2271">
        <v>1988</v>
      </c>
      <c r="X2271" t="str">
        <v>Channel Islands</v>
      </c>
      <c r="Y2271">
        <v>1.452</v>
      </c>
      <c r="Z2271">
        <v>75.073999999999998</v>
      </c>
      <c r="AA2271" t="e">
        <v>#N/A</v>
      </c>
      <c r="AB2271" t="e">
        <v>#N/A</v>
      </c>
    </row>
    <row r="2272" spans="2:28">
      <c r="B2272" t="s">
        <v>54</v>
      </c>
      <c r="C2272" t="s">
        <v>221</v>
      </c>
      <c r="D2272" t="s">
        <v>224</v>
      </c>
      <c r="E2272">
        <v>1961</v>
      </c>
      <c r="F2272">
        <v>7.4880000000000004</v>
      </c>
      <c r="G2272">
        <v>52.517000000000003</v>
      </c>
      <c r="H2272" t="str">
        <f xml:space="preserve"> _01_data[[#This Row],[country]] &amp; _01_data[[#This Row],[year]]</f>
        <v>Dominican Republic1961</v>
      </c>
      <c r="V2272">
        <v>40</v>
      </c>
      <c r="W2272">
        <v>1989</v>
      </c>
      <c r="X2272" t="str">
        <v>Channel Islands</v>
      </c>
      <c r="Y2272">
        <v>1.4570000000000001</v>
      </c>
      <c r="Z2272">
        <v>75.287000000000006</v>
      </c>
      <c r="AA2272" t="e">
        <v>#N/A</v>
      </c>
      <c r="AB2272" t="e">
        <v>#N/A</v>
      </c>
    </row>
    <row r="2273" spans="2:28">
      <c r="B2273" t="s">
        <v>55</v>
      </c>
      <c r="C2273" t="s">
        <v>221</v>
      </c>
      <c r="D2273" t="s">
        <v>222</v>
      </c>
      <c r="E2273">
        <v>1961</v>
      </c>
      <c r="F2273">
        <v>6.6719999999999997</v>
      </c>
      <c r="G2273">
        <v>53.781999999999996</v>
      </c>
      <c r="H2273" t="str">
        <f xml:space="preserve"> _01_data[[#This Row],[country]] &amp; _01_data[[#This Row],[year]]</f>
        <v>Ecuador1961</v>
      </c>
      <c r="V2273">
        <v>41</v>
      </c>
      <c r="W2273">
        <v>1990</v>
      </c>
      <c r="X2273" t="str">
        <v>Channel Islands</v>
      </c>
      <c r="Y2273">
        <v>1.46</v>
      </c>
      <c r="Z2273">
        <v>75.507000000000005</v>
      </c>
      <c r="AA2273" t="e">
        <v>#N/A</v>
      </c>
      <c r="AB2273" t="e">
        <v>#N/A</v>
      </c>
    </row>
    <row r="2274" spans="2:28">
      <c r="B2274" t="s">
        <v>56</v>
      </c>
      <c r="C2274" t="s">
        <v>6</v>
      </c>
      <c r="D2274" t="s">
        <v>219</v>
      </c>
      <c r="E2274">
        <v>1961</v>
      </c>
      <c r="F2274">
        <v>6.6050000000000004</v>
      </c>
      <c r="G2274">
        <v>48.642000000000003</v>
      </c>
      <c r="H2274" t="str">
        <f xml:space="preserve"> _01_data[[#This Row],[country]] &amp; _01_data[[#This Row],[year]]</f>
        <v>Egypt1961</v>
      </c>
      <c r="V2274">
        <v>42</v>
      </c>
      <c r="W2274">
        <v>1991</v>
      </c>
      <c r="X2274" t="str">
        <v>Channel Islands</v>
      </c>
      <c r="Y2274">
        <v>1.4610000000000001</v>
      </c>
      <c r="Z2274">
        <v>75.725999999999999</v>
      </c>
      <c r="AA2274" t="e">
        <v>#N/A</v>
      </c>
      <c r="AB2274" t="e">
        <v>#N/A</v>
      </c>
    </row>
    <row r="2275" spans="2:28">
      <c r="B2275" t="s">
        <v>57</v>
      </c>
      <c r="C2275" t="s">
        <v>221</v>
      </c>
      <c r="D2275" t="s">
        <v>227</v>
      </c>
      <c r="E2275">
        <v>1961</v>
      </c>
      <c r="F2275">
        <v>6.7489999999999997</v>
      </c>
      <c r="G2275">
        <v>52.024000000000001</v>
      </c>
      <c r="H2275" t="str">
        <f xml:space="preserve"> _01_data[[#This Row],[country]] &amp; _01_data[[#This Row],[year]]</f>
        <v>El Salvador1961</v>
      </c>
      <c r="V2275">
        <v>43</v>
      </c>
      <c r="W2275">
        <v>1992</v>
      </c>
      <c r="X2275" t="str">
        <v>Channel Islands</v>
      </c>
      <c r="Y2275">
        <v>1.4570000000000001</v>
      </c>
      <c r="Z2275">
        <v>75.94</v>
      </c>
      <c r="AA2275" t="e">
        <v>#N/A</v>
      </c>
      <c r="AB2275" t="e">
        <v>#N/A</v>
      </c>
    </row>
    <row r="2276" spans="2:28">
      <c r="B2276" t="s">
        <v>58</v>
      </c>
      <c r="C2276" t="s">
        <v>6</v>
      </c>
      <c r="D2276" t="s">
        <v>220</v>
      </c>
      <c r="E2276">
        <v>1961</v>
      </c>
      <c r="F2276">
        <v>5.5149999999999997</v>
      </c>
      <c r="G2276">
        <v>37.040999999999997</v>
      </c>
      <c r="H2276" t="str">
        <f xml:space="preserve"> _01_data[[#This Row],[country]] &amp; _01_data[[#This Row],[year]]</f>
        <v>Equatorial Guinea1961</v>
      </c>
      <c r="V2276">
        <v>44</v>
      </c>
      <c r="W2276">
        <v>1993</v>
      </c>
      <c r="X2276" t="str">
        <v>Channel Islands</v>
      </c>
      <c r="Y2276">
        <v>1.45</v>
      </c>
      <c r="Z2276">
        <v>76.143000000000001</v>
      </c>
      <c r="AA2276" t="e">
        <v>#N/A</v>
      </c>
      <c r="AB2276" t="e">
        <v>#N/A</v>
      </c>
    </row>
    <row r="2277" spans="2:28">
      <c r="B2277" t="s">
        <v>59</v>
      </c>
      <c r="C2277" t="s">
        <v>6</v>
      </c>
      <c r="D2277" t="s">
        <v>231</v>
      </c>
      <c r="E2277">
        <v>1961</v>
      </c>
      <c r="F2277">
        <v>6.8680000000000003</v>
      </c>
      <c r="G2277">
        <v>37.606999999999999</v>
      </c>
      <c r="H2277" t="str">
        <f xml:space="preserve"> _01_data[[#This Row],[country]] &amp; _01_data[[#This Row],[year]]</f>
        <v>Eritrea1961</v>
      </c>
      <c r="V2277">
        <v>45</v>
      </c>
      <c r="W2277">
        <v>1994</v>
      </c>
      <c r="X2277" t="str">
        <v>Channel Islands</v>
      </c>
      <c r="Y2277">
        <v>1.4410000000000001</v>
      </c>
      <c r="Z2277">
        <v>76.337999999999994</v>
      </c>
      <c r="AA2277" t="e">
        <v>#N/A</v>
      </c>
      <c r="AB2277" t="e">
        <v>#N/A</v>
      </c>
    </row>
    <row r="2278" spans="2:28">
      <c r="B2278" t="s">
        <v>60</v>
      </c>
      <c r="C2278" t="s">
        <v>4</v>
      </c>
      <c r="D2278" t="s">
        <v>218</v>
      </c>
      <c r="E2278">
        <v>1961</v>
      </c>
      <c r="F2278">
        <v>1.946</v>
      </c>
      <c r="G2278">
        <v>69.66</v>
      </c>
      <c r="H2278" t="str">
        <f xml:space="preserve"> _01_data[[#This Row],[country]] &amp; _01_data[[#This Row],[year]]</f>
        <v>Estonia1961</v>
      </c>
      <c r="V2278">
        <v>46</v>
      </c>
      <c r="W2278">
        <v>1995</v>
      </c>
      <c r="X2278" t="str">
        <v>Channel Islands</v>
      </c>
      <c r="Y2278">
        <v>1.43</v>
      </c>
      <c r="Z2278">
        <v>76.528000000000006</v>
      </c>
      <c r="AA2278" t="e">
        <v>#N/A</v>
      </c>
      <c r="AB2278" t="e">
        <v>#N/A</v>
      </c>
    </row>
    <row r="2279" spans="2:28">
      <c r="B2279" t="s">
        <v>61</v>
      </c>
      <c r="C2279" t="s">
        <v>6</v>
      </c>
      <c r="D2279" t="s">
        <v>231</v>
      </c>
      <c r="E2279">
        <v>1961</v>
      </c>
      <c r="F2279">
        <v>6.8769999999999998</v>
      </c>
      <c r="G2279">
        <v>39.082000000000001</v>
      </c>
      <c r="H2279" t="str">
        <f xml:space="preserve"> _01_data[[#This Row],[country]] &amp; _01_data[[#This Row],[year]]</f>
        <v>Ethiopia1961</v>
      </c>
      <c r="V2279">
        <v>47</v>
      </c>
      <c r="W2279">
        <v>1996</v>
      </c>
      <c r="X2279" t="str">
        <v>Channel Islands</v>
      </c>
      <c r="Y2279">
        <v>1.42</v>
      </c>
      <c r="Z2279">
        <v>76.72</v>
      </c>
      <c r="AA2279" t="e">
        <v>#N/A</v>
      </c>
      <c r="AB2279" t="e">
        <v>#N/A</v>
      </c>
    </row>
    <row r="2280" spans="2:28">
      <c r="B2280" t="s">
        <v>62</v>
      </c>
      <c r="C2280" t="s">
        <v>225</v>
      </c>
      <c r="D2280" t="s">
        <v>225</v>
      </c>
      <c r="E2280">
        <v>1961</v>
      </c>
      <c r="F2280">
        <v>6.2809999999999997</v>
      </c>
      <c r="G2280">
        <v>56.292000000000002</v>
      </c>
      <c r="H2280" t="str">
        <f xml:space="preserve"> _01_data[[#This Row],[country]] &amp; _01_data[[#This Row],[year]]</f>
        <v>Fiji1961</v>
      </c>
      <c r="V2280">
        <v>48</v>
      </c>
      <c r="W2280">
        <v>1997</v>
      </c>
      <c r="X2280" t="str">
        <v>Channel Islands</v>
      </c>
      <c r="Y2280">
        <v>1.411</v>
      </c>
      <c r="Z2280">
        <v>76.921000000000006</v>
      </c>
      <c r="AA2280" t="e">
        <v>#N/A</v>
      </c>
      <c r="AB2280" t="e">
        <v>#N/A</v>
      </c>
    </row>
    <row r="2281" spans="2:28">
      <c r="B2281" t="s">
        <v>63</v>
      </c>
      <c r="C2281" t="s">
        <v>4</v>
      </c>
      <c r="D2281" t="s">
        <v>226</v>
      </c>
      <c r="E2281">
        <v>1961</v>
      </c>
      <c r="F2281">
        <v>2.65</v>
      </c>
      <c r="G2281">
        <v>69.040000000000006</v>
      </c>
      <c r="H2281" t="str">
        <f xml:space="preserve"> _01_data[[#This Row],[country]] &amp; _01_data[[#This Row],[year]]</f>
        <v>Finland1961</v>
      </c>
      <c r="V2281">
        <v>49</v>
      </c>
      <c r="W2281">
        <v>1998</v>
      </c>
      <c r="X2281" t="str">
        <v>Channel Islands</v>
      </c>
      <c r="Y2281">
        <v>1.405</v>
      </c>
      <c r="Z2281">
        <v>77.135999999999996</v>
      </c>
      <c r="AA2281" t="e">
        <v>#N/A</v>
      </c>
      <c r="AB2281" t="e">
        <v>#N/A</v>
      </c>
    </row>
    <row r="2282" spans="2:28">
      <c r="B2282" t="s">
        <v>64</v>
      </c>
      <c r="C2282" t="s">
        <v>4</v>
      </c>
      <c r="D2282" t="s">
        <v>226</v>
      </c>
      <c r="E2282">
        <v>1961</v>
      </c>
      <c r="F2282">
        <v>2.7949999999999999</v>
      </c>
      <c r="G2282">
        <v>70.98</v>
      </c>
      <c r="H2282" t="str">
        <f xml:space="preserve"> _01_data[[#This Row],[country]] &amp; _01_data[[#This Row],[year]]</f>
        <v>France1961</v>
      </c>
      <c r="V2282">
        <v>50</v>
      </c>
      <c r="W2282">
        <v>1999</v>
      </c>
      <c r="X2282" t="str">
        <v>Channel Islands</v>
      </c>
      <c r="Y2282">
        <v>1.4019999999999999</v>
      </c>
      <c r="Z2282">
        <v>77.366</v>
      </c>
      <c r="AA2282" t="e">
        <v>#N/A</v>
      </c>
      <c r="AB2282" t="e">
        <v>#N/A</v>
      </c>
    </row>
    <row r="2283" spans="2:28">
      <c r="B2283" t="s">
        <v>65</v>
      </c>
      <c r="C2283" t="s">
        <v>221</v>
      </c>
      <c r="D2283" t="s">
        <v>222</v>
      </c>
      <c r="E2283">
        <v>1961</v>
      </c>
      <c r="F2283">
        <v>4.9950000000000001</v>
      </c>
      <c r="G2283">
        <v>58.441000000000003</v>
      </c>
      <c r="H2283" t="str">
        <f xml:space="preserve"> _01_data[[#This Row],[country]] &amp; _01_data[[#This Row],[year]]</f>
        <v>French Guiana1961</v>
      </c>
      <c r="V2283">
        <v>51</v>
      </c>
      <c r="W2283">
        <v>2000</v>
      </c>
      <c r="X2283" t="str">
        <v>Channel Islands</v>
      </c>
      <c r="Y2283">
        <v>1.4019999999999999</v>
      </c>
      <c r="Z2283">
        <v>77.611999999999995</v>
      </c>
      <c r="AA2283" t="e">
        <v>#N/A</v>
      </c>
      <c r="AB2283" t="e">
        <v>#N/A</v>
      </c>
    </row>
    <row r="2284" spans="2:28">
      <c r="B2284" t="s">
        <v>66</v>
      </c>
      <c r="C2284" t="s">
        <v>225</v>
      </c>
      <c r="D2284" t="s">
        <v>225</v>
      </c>
      <c r="E2284">
        <v>1961</v>
      </c>
      <c r="F2284">
        <v>5.577</v>
      </c>
      <c r="G2284">
        <v>56.707999999999998</v>
      </c>
      <c r="H2284" t="str">
        <f xml:space="preserve"> _01_data[[#This Row],[country]] &amp; _01_data[[#This Row],[year]]</f>
        <v>French Polynesia1961</v>
      </c>
      <c r="V2284">
        <v>52</v>
      </c>
      <c r="W2284">
        <v>2001</v>
      </c>
      <c r="X2284" t="str">
        <v>Channel Islands</v>
      </c>
      <c r="Y2284">
        <v>1.4039999999999999</v>
      </c>
      <c r="Z2284">
        <v>77.870999999999995</v>
      </c>
      <c r="AA2284" t="e">
        <v>#N/A</v>
      </c>
      <c r="AB2284" t="e">
        <v>#N/A</v>
      </c>
    </row>
    <row r="2285" spans="2:28">
      <c r="B2285" t="s">
        <v>67</v>
      </c>
      <c r="C2285" t="s">
        <v>6</v>
      </c>
      <c r="D2285" t="s">
        <v>220</v>
      </c>
      <c r="E2285">
        <v>1961</v>
      </c>
      <c r="F2285">
        <v>4.4619999999999997</v>
      </c>
      <c r="G2285">
        <v>39.93</v>
      </c>
      <c r="H2285" t="str">
        <f xml:space="preserve"> _01_data[[#This Row],[country]] &amp; _01_data[[#This Row],[year]]</f>
        <v>Gabon1961</v>
      </c>
      <c r="V2285">
        <v>53</v>
      </c>
      <c r="W2285">
        <v>2002</v>
      </c>
      <c r="X2285" t="str">
        <v>Channel Islands</v>
      </c>
      <c r="Y2285">
        <v>1.4079999999999999</v>
      </c>
      <c r="Z2285">
        <v>78.138999999999996</v>
      </c>
      <c r="AA2285" t="e">
        <v>#N/A</v>
      </c>
      <c r="AB2285" t="e">
        <v>#N/A</v>
      </c>
    </row>
    <row r="2286" spans="2:28">
      <c r="B2286" t="s">
        <v>68</v>
      </c>
      <c r="C2286" t="s">
        <v>6</v>
      </c>
      <c r="D2286" t="s">
        <v>228</v>
      </c>
      <c r="E2286">
        <v>1961</v>
      </c>
      <c r="F2286">
        <v>5.6210000000000004</v>
      </c>
      <c r="G2286">
        <v>32.317</v>
      </c>
      <c r="H2286" t="str">
        <f xml:space="preserve"> _01_data[[#This Row],[country]] &amp; _01_data[[#This Row],[year]]</f>
        <v>Gambia1961</v>
      </c>
      <c r="V2286">
        <v>54</v>
      </c>
      <c r="W2286">
        <v>2003</v>
      </c>
      <c r="X2286" t="str">
        <v>Channel Islands</v>
      </c>
      <c r="Y2286">
        <v>1.411</v>
      </c>
      <c r="Z2286">
        <v>78.406999999999996</v>
      </c>
      <c r="AA2286" t="e">
        <v>#N/A</v>
      </c>
      <c r="AB2286" t="e">
        <v>#N/A</v>
      </c>
    </row>
    <row r="2287" spans="2:28">
      <c r="B2287" t="s">
        <v>69</v>
      </c>
      <c r="C2287" t="s">
        <v>4</v>
      </c>
      <c r="D2287" t="s">
        <v>223</v>
      </c>
      <c r="E2287">
        <v>1961</v>
      </c>
      <c r="F2287">
        <v>2.9649999999999999</v>
      </c>
      <c r="G2287">
        <v>64.058999999999997</v>
      </c>
      <c r="H2287" t="str">
        <f xml:space="preserve"> _01_data[[#This Row],[country]] &amp; _01_data[[#This Row],[year]]</f>
        <v>Georgia1961</v>
      </c>
      <c r="V2287">
        <v>55</v>
      </c>
      <c r="W2287">
        <v>2004</v>
      </c>
      <c r="X2287" t="str">
        <v>Channel Islands</v>
      </c>
      <c r="Y2287">
        <v>1.413</v>
      </c>
      <c r="Z2287">
        <v>78.671999999999997</v>
      </c>
      <c r="AA2287" t="e">
        <v>#N/A</v>
      </c>
      <c r="AB2287" t="e">
        <v>#N/A</v>
      </c>
    </row>
    <row r="2288" spans="2:28">
      <c r="B2288" t="s">
        <v>70</v>
      </c>
      <c r="C2288" t="s">
        <v>4</v>
      </c>
      <c r="D2288" t="s">
        <v>226</v>
      </c>
      <c r="E2288">
        <v>1961</v>
      </c>
      <c r="F2288">
        <v>2.4420000000000002</v>
      </c>
      <c r="G2288">
        <v>70.010999999999996</v>
      </c>
      <c r="H2288" t="str">
        <f xml:space="preserve"> _01_data[[#This Row],[country]] &amp; _01_data[[#This Row],[year]]</f>
        <v>Germany1961</v>
      </c>
      <c r="V2288">
        <v>56</v>
      </c>
      <c r="W2288">
        <v>2005</v>
      </c>
      <c r="X2288" t="str">
        <v>Channel Islands</v>
      </c>
      <c r="Y2288">
        <v>1.415</v>
      </c>
      <c r="Z2288">
        <v>78.924999999999997</v>
      </c>
      <c r="AA2288" t="e">
        <v>#N/A</v>
      </c>
      <c r="AB2288" t="e">
        <v>#N/A</v>
      </c>
    </row>
    <row r="2289" spans="2:28">
      <c r="B2289" t="s">
        <v>71</v>
      </c>
      <c r="C2289" t="s">
        <v>6</v>
      </c>
      <c r="D2289" t="s">
        <v>228</v>
      </c>
      <c r="E2289">
        <v>1961</v>
      </c>
      <c r="F2289">
        <v>6.7889999999999997</v>
      </c>
      <c r="G2289">
        <v>46.28</v>
      </c>
      <c r="H2289" t="str">
        <f xml:space="preserve"> _01_data[[#This Row],[country]] &amp; _01_data[[#This Row],[year]]</f>
        <v>Ghana1961</v>
      </c>
      <c r="V2289">
        <v>57</v>
      </c>
      <c r="W2289">
        <v>2006</v>
      </c>
      <c r="X2289" t="str">
        <v>Channel Islands</v>
      </c>
      <c r="Y2289">
        <v>1.417</v>
      </c>
      <c r="Z2289">
        <v>79.16</v>
      </c>
      <c r="AA2289" t="e">
        <v>#N/A</v>
      </c>
      <c r="AB2289" t="e">
        <v>#N/A</v>
      </c>
    </row>
    <row r="2290" spans="2:28">
      <c r="B2290" t="s">
        <v>72</v>
      </c>
      <c r="C2290" t="s">
        <v>4</v>
      </c>
      <c r="D2290" t="s">
        <v>218</v>
      </c>
      <c r="E2290">
        <v>1961</v>
      </c>
      <c r="F2290">
        <v>2.2149999999999999</v>
      </c>
      <c r="G2290">
        <v>68.62</v>
      </c>
      <c r="H2290" t="str">
        <f xml:space="preserve"> _01_data[[#This Row],[country]] &amp; _01_data[[#This Row],[year]]</f>
        <v>Greece1961</v>
      </c>
      <c r="V2290">
        <v>58</v>
      </c>
      <c r="W2290">
        <v>2007</v>
      </c>
      <c r="X2290" t="str">
        <v>Channel Islands</v>
      </c>
      <c r="Y2290">
        <v>1.42</v>
      </c>
      <c r="Z2290">
        <v>79.375</v>
      </c>
      <c r="AA2290" t="e">
        <v>#N/A</v>
      </c>
      <c r="AB2290" t="e">
        <v>#N/A</v>
      </c>
    </row>
    <row r="2291" spans="2:28">
      <c r="B2291" t="s">
        <v>73</v>
      </c>
      <c r="C2291" t="s">
        <v>221</v>
      </c>
      <c r="D2291" t="s">
        <v>224</v>
      </c>
      <c r="E2291">
        <v>1961</v>
      </c>
      <c r="F2291">
        <v>6.6269999999999998</v>
      </c>
      <c r="G2291">
        <v>60.503</v>
      </c>
      <c r="H2291" t="str">
        <f xml:space="preserve"> _01_data[[#This Row],[country]] &amp; _01_data[[#This Row],[year]]</f>
        <v>Grenada1961</v>
      </c>
      <c r="V2291">
        <v>59</v>
      </c>
      <c r="W2291">
        <v>2008</v>
      </c>
      <c r="X2291" t="str">
        <v>Channel Islands</v>
      </c>
      <c r="Y2291">
        <v>1.4239999999999999</v>
      </c>
      <c r="Z2291">
        <v>79.569999999999993</v>
      </c>
      <c r="AA2291" t="e">
        <v>#N/A</v>
      </c>
      <c r="AB2291" t="e">
        <v>#N/A</v>
      </c>
    </row>
    <row r="2292" spans="2:28">
      <c r="B2292" t="s">
        <v>74</v>
      </c>
      <c r="C2292" t="s">
        <v>221</v>
      </c>
      <c r="D2292" t="s">
        <v>224</v>
      </c>
      <c r="E2292">
        <v>1961</v>
      </c>
      <c r="F2292">
        <v>5.6360000000000001</v>
      </c>
      <c r="G2292">
        <v>59.576000000000001</v>
      </c>
      <c r="H2292" t="str">
        <f xml:space="preserve"> _01_data[[#This Row],[country]] &amp; _01_data[[#This Row],[year]]</f>
        <v>Guadeloupe1961</v>
      </c>
      <c r="V2292">
        <v>60</v>
      </c>
      <c r="W2292">
        <v>2009</v>
      </c>
      <c r="X2292" t="str">
        <v>Channel Islands</v>
      </c>
      <c r="Y2292">
        <v>1.43</v>
      </c>
      <c r="Z2292">
        <v>79.745000000000005</v>
      </c>
      <c r="AA2292" t="e">
        <v>#N/A</v>
      </c>
      <c r="AB2292" t="e">
        <v>#N/A</v>
      </c>
    </row>
    <row r="2293" spans="2:28">
      <c r="B2293" t="s">
        <v>75</v>
      </c>
      <c r="C2293" t="s">
        <v>225</v>
      </c>
      <c r="D2293" t="s">
        <v>225</v>
      </c>
      <c r="E2293">
        <v>1961</v>
      </c>
      <c r="F2293">
        <v>6.048</v>
      </c>
      <c r="G2293">
        <v>61.48</v>
      </c>
      <c r="H2293" t="str">
        <f xml:space="preserve"> _01_data[[#This Row],[country]] &amp; _01_data[[#This Row],[year]]</f>
        <v>Guam1961</v>
      </c>
      <c r="V2293">
        <v>61</v>
      </c>
      <c r="W2293">
        <v>2010</v>
      </c>
      <c r="X2293" t="str">
        <v>Channel Islands</v>
      </c>
      <c r="Y2293">
        <v>1.4359999999999999</v>
      </c>
      <c r="Z2293">
        <v>79.902000000000001</v>
      </c>
      <c r="AA2293" t="e">
        <v>#N/A</v>
      </c>
      <c r="AB2293" t="e">
        <v>#N/A</v>
      </c>
    </row>
    <row r="2294" spans="2:28">
      <c r="B2294" t="s">
        <v>76</v>
      </c>
      <c r="C2294" t="s">
        <v>221</v>
      </c>
      <c r="D2294" t="s">
        <v>227</v>
      </c>
      <c r="E2294">
        <v>1961</v>
      </c>
      <c r="F2294">
        <v>6.5119999999999996</v>
      </c>
      <c r="G2294">
        <v>46.103999999999999</v>
      </c>
      <c r="H2294" t="str">
        <f xml:space="preserve"> _01_data[[#This Row],[country]] &amp; _01_data[[#This Row],[year]]</f>
        <v>Guatemala1961</v>
      </c>
      <c r="V2294">
        <v>62</v>
      </c>
      <c r="W2294">
        <v>2011</v>
      </c>
      <c r="X2294" t="str">
        <v>Channel Islands</v>
      </c>
      <c r="Y2294">
        <v>1.444</v>
      </c>
      <c r="Z2294">
        <v>80.046999999999997</v>
      </c>
      <c r="AA2294" t="e">
        <v>#N/A</v>
      </c>
      <c r="AB2294" t="e">
        <v>#N/A</v>
      </c>
    </row>
    <row r="2295" spans="2:28">
      <c r="B2295" t="s">
        <v>77</v>
      </c>
      <c r="C2295" t="s">
        <v>6</v>
      </c>
      <c r="D2295" t="s">
        <v>228</v>
      </c>
      <c r="E2295">
        <v>1961</v>
      </c>
      <c r="F2295">
        <v>6.1130000000000004</v>
      </c>
      <c r="G2295">
        <v>35.085999999999999</v>
      </c>
      <c r="H2295" t="str">
        <f xml:space="preserve"> _01_data[[#This Row],[country]] &amp; _01_data[[#This Row],[year]]</f>
        <v>Guinea1961</v>
      </c>
      <c r="V2295">
        <v>63</v>
      </c>
      <c r="W2295">
        <v>2012</v>
      </c>
      <c r="X2295" t="str">
        <v>Channel Islands</v>
      </c>
      <c r="Y2295">
        <v>1.4510000000000001</v>
      </c>
      <c r="Z2295">
        <v>80.186000000000007</v>
      </c>
      <c r="AA2295" t="e">
        <v>#N/A</v>
      </c>
      <c r="AB2295" t="e">
        <v>#N/A</v>
      </c>
    </row>
    <row r="2296" spans="2:28">
      <c r="B2296" t="s">
        <v>78</v>
      </c>
      <c r="C2296" t="s">
        <v>6</v>
      </c>
      <c r="D2296" t="s">
        <v>228</v>
      </c>
      <c r="E2296">
        <v>1961</v>
      </c>
      <c r="F2296">
        <v>5.7709999999999999</v>
      </c>
      <c r="G2296">
        <v>42.372</v>
      </c>
      <c r="H2296" t="str">
        <f xml:space="preserve"> _01_data[[#This Row],[country]] &amp; _01_data[[#This Row],[year]]</f>
        <v>Guinea-Bissau1961</v>
      </c>
      <c r="V2296">
        <v>64</v>
      </c>
      <c r="W2296">
        <v>2013</v>
      </c>
      <c r="X2296" t="str">
        <v>Channel Islands</v>
      </c>
      <c r="Y2296">
        <v>1.4590000000000001</v>
      </c>
      <c r="Z2296">
        <v>80.323999999999998</v>
      </c>
      <c r="AA2296">
        <v>1.4590000000000001</v>
      </c>
      <c r="AB2296">
        <v>80.323999999999998</v>
      </c>
    </row>
    <row r="2297" spans="2:28">
      <c r="B2297" t="s">
        <v>79</v>
      </c>
      <c r="C2297" t="s">
        <v>221</v>
      </c>
      <c r="D2297" t="s">
        <v>222</v>
      </c>
      <c r="E2297">
        <v>1961</v>
      </c>
      <c r="F2297">
        <v>5.5780000000000003</v>
      </c>
      <c r="G2297">
        <v>58.332000000000001</v>
      </c>
      <c r="H2297" t="str">
        <f xml:space="preserve"> _01_data[[#This Row],[country]] &amp; _01_data[[#This Row],[year]]</f>
        <v>Guyana1961</v>
      </c>
      <c r="V2297">
        <v>0</v>
      </c>
      <c r="W2297" t="str">
        <v/>
      </c>
      <c r="X2297" t="str">
        <v/>
      </c>
      <c r="Y2297" t="e">
        <v>#N/A</v>
      </c>
      <c r="Z2297" t="e">
        <v>#N/A</v>
      </c>
      <c r="AA2297" t="e">
        <v>#N/A</v>
      </c>
      <c r="AB2297" t="e">
        <v>#N/A</v>
      </c>
    </row>
    <row r="2298" spans="2:28">
      <c r="B2298" t="s">
        <v>80</v>
      </c>
      <c r="C2298" t="s">
        <v>221</v>
      </c>
      <c r="D2298" t="s">
        <v>224</v>
      </c>
      <c r="E2298">
        <v>1961</v>
      </c>
      <c r="F2298">
        <v>6.3179999999999996</v>
      </c>
      <c r="G2298">
        <v>42.750999999999998</v>
      </c>
      <c r="H2298" t="str">
        <f xml:space="preserve"> _01_data[[#This Row],[country]] &amp; _01_data[[#This Row],[year]]</f>
        <v>Haiti1961</v>
      </c>
      <c r="V2298">
        <v>1</v>
      </c>
      <c r="W2298">
        <v>1950</v>
      </c>
      <c r="X2298" t="str">
        <v>Chile</v>
      </c>
      <c r="Y2298">
        <v>4.6180000000000003</v>
      </c>
      <c r="Z2298">
        <v>54.335999999999999</v>
      </c>
      <c r="AA2298" t="e">
        <v>#N/A</v>
      </c>
      <c r="AB2298" t="e">
        <v>#N/A</v>
      </c>
    </row>
    <row r="2299" spans="2:28">
      <c r="B2299" t="s">
        <v>81</v>
      </c>
      <c r="C2299" t="s">
        <v>221</v>
      </c>
      <c r="D2299" t="s">
        <v>227</v>
      </c>
      <c r="E2299">
        <v>1961</v>
      </c>
      <c r="F2299">
        <v>7.4480000000000004</v>
      </c>
      <c r="G2299">
        <v>46.95</v>
      </c>
      <c r="H2299" t="str">
        <f xml:space="preserve"> _01_data[[#This Row],[country]] &amp; _01_data[[#This Row],[year]]</f>
        <v>Honduras1961</v>
      </c>
      <c r="V2299">
        <v>2</v>
      </c>
      <c r="W2299">
        <v>1951</v>
      </c>
      <c r="X2299" t="str">
        <v>Chile</v>
      </c>
      <c r="Y2299">
        <v>4.7089999999999996</v>
      </c>
      <c r="Z2299">
        <v>54.445</v>
      </c>
      <c r="AA2299" t="e">
        <v>#N/A</v>
      </c>
      <c r="AB2299" t="e">
        <v>#N/A</v>
      </c>
    </row>
    <row r="2300" spans="2:28">
      <c r="B2300" t="s">
        <v>82</v>
      </c>
      <c r="C2300" t="s">
        <v>216</v>
      </c>
      <c r="D2300" t="s">
        <v>232</v>
      </c>
      <c r="E2300">
        <v>1961</v>
      </c>
      <c r="F2300">
        <v>5.2130000000000001</v>
      </c>
      <c r="G2300">
        <v>68.010000000000005</v>
      </c>
      <c r="H2300" t="str">
        <f xml:space="preserve"> _01_data[[#This Row],[country]] &amp; _01_data[[#This Row],[year]]</f>
        <v>Hong Kong1961</v>
      </c>
      <c r="V2300">
        <v>3</v>
      </c>
      <c r="W2300">
        <v>1952</v>
      </c>
      <c r="X2300" t="str">
        <v>Chile</v>
      </c>
      <c r="Y2300">
        <v>4.8840000000000003</v>
      </c>
      <c r="Z2300">
        <v>54.668999999999997</v>
      </c>
      <c r="AA2300" t="e">
        <v>#N/A</v>
      </c>
      <c r="AB2300" t="e">
        <v>#N/A</v>
      </c>
    </row>
    <row r="2301" spans="2:28">
      <c r="B2301" t="s">
        <v>83</v>
      </c>
      <c r="C2301" t="s">
        <v>4</v>
      </c>
      <c r="D2301" t="s">
        <v>218</v>
      </c>
      <c r="E2301">
        <v>1961</v>
      </c>
      <c r="F2301">
        <v>1.974</v>
      </c>
      <c r="G2301">
        <v>69.02</v>
      </c>
      <c r="H2301" t="str">
        <f xml:space="preserve"> _01_data[[#This Row],[country]] &amp; _01_data[[#This Row],[year]]</f>
        <v>Hungary1961</v>
      </c>
      <c r="V2301">
        <v>4</v>
      </c>
      <c r="W2301">
        <v>1953</v>
      </c>
      <c r="X2301" t="str">
        <v>Chile</v>
      </c>
      <c r="Y2301">
        <v>5.0419999999999998</v>
      </c>
      <c r="Z2301">
        <v>54.908999999999999</v>
      </c>
      <c r="AA2301" t="e">
        <v>#N/A</v>
      </c>
      <c r="AB2301" t="e">
        <v>#N/A</v>
      </c>
    </row>
    <row r="2302" spans="2:28">
      <c r="B2302" t="s">
        <v>84</v>
      </c>
      <c r="C2302" t="s">
        <v>4</v>
      </c>
      <c r="D2302" t="s">
        <v>226</v>
      </c>
      <c r="E2302">
        <v>1961</v>
      </c>
      <c r="F2302">
        <v>4.0659999999999998</v>
      </c>
      <c r="G2302">
        <v>73.47</v>
      </c>
      <c r="H2302" t="str">
        <f xml:space="preserve"> _01_data[[#This Row],[country]] &amp; _01_data[[#This Row],[year]]</f>
        <v>Iceland1961</v>
      </c>
      <c r="V2302">
        <v>5</v>
      </c>
      <c r="W2302">
        <v>1954</v>
      </c>
      <c r="X2302" t="str">
        <v>Chile</v>
      </c>
      <c r="Y2302">
        <v>5.1820000000000004</v>
      </c>
      <c r="Z2302">
        <v>55.161999999999999</v>
      </c>
      <c r="AA2302" t="e">
        <v>#N/A</v>
      </c>
      <c r="AB2302" t="e">
        <v>#N/A</v>
      </c>
    </row>
    <row r="2303" spans="2:28">
      <c r="B2303" t="s">
        <v>85</v>
      </c>
      <c r="C2303" t="s">
        <v>216</v>
      </c>
      <c r="D2303" t="s">
        <v>217</v>
      </c>
      <c r="E2303">
        <v>1961</v>
      </c>
      <c r="F2303">
        <v>5.8559999999999999</v>
      </c>
      <c r="G2303">
        <v>42.119</v>
      </c>
      <c r="H2303" t="str">
        <f xml:space="preserve"> _01_data[[#This Row],[country]] &amp; _01_data[[#This Row],[year]]</f>
        <v>India1961</v>
      </c>
      <c r="V2303">
        <v>6</v>
      </c>
      <c r="W2303">
        <v>1955</v>
      </c>
      <c r="X2303" t="str">
        <v>Chile</v>
      </c>
      <c r="Y2303">
        <v>5.3040000000000003</v>
      </c>
      <c r="Z2303">
        <v>55.430999999999997</v>
      </c>
      <c r="AA2303" t="e">
        <v>#N/A</v>
      </c>
      <c r="AB2303" t="e">
        <v>#N/A</v>
      </c>
    </row>
    <row r="2304" spans="2:28">
      <c r="B2304" t="s">
        <v>86</v>
      </c>
      <c r="C2304" t="s">
        <v>216</v>
      </c>
      <c r="D2304" t="s">
        <v>230</v>
      </c>
      <c r="E2304">
        <v>1961</v>
      </c>
      <c r="F2304">
        <v>5.6559999999999997</v>
      </c>
      <c r="G2304">
        <v>45.612000000000002</v>
      </c>
      <c r="H2304" t="str">
        <f xml:space="preserve"> _01_data[[#This Row],[country]] &amp; _01_data[[#This Row],[year]]</f>
        <v>Indonesia1961</v>
      </c>
      <c r="V2304">
        <v>7</v>
      </c>
      <c r="W2304">
        <v>1956</v>
      </c>
      <c r="X2304" t="str">
        <v>Chile</v>
      </c>
      <c r="Y2304">
        <v>5.4080000000000004</v>
      </c>
      <c r="Z2304">
        <v>55.715000000000003</v>
      </c>
      <c r="AA2304" t="e">
        <v>#N/A</v>
      </c>
      <c r="AB2304" t="e">
        <v>#N/A</v>
      </c>
    </row>
    <row r="2305" spans="2:28">
      <c r="B2305" t="s">
        <v>87</v>
      </c>
      <c r="C2305" t="s">
        <v>216</v>
      </c>
      <c r="D2305" t="s">
        <v>217</v>
      </c>
      <c r="E2305">
        <v>1961</v>
      </c>
      <c r="F2305">
        <v>6.9240000000000004</v>
      </c>
      <c r="G2305">
        <v>45.512</v>
      </c>
      <c r="H2305" t="str">
        <f xml:space="preserve"> _01_data[[#This Row],[country]] &amp; _01_data[[#This Row],[year]]</f>
        <v>Iran1961</v>
      </c>
      <c r="V2305">
        <v>8</v>
      </c>
      <c r="W2305">
        <v>1957</v>
      </c>
      <c r="X2305" t="str">
        <v>Chile</v>
      </c>
      <c r="Y2305">
        <v>5.4909999999999997</v>
      </c>
      <c r="Z2305">
        <v>56.015000000000001</v>
      </c>
      <c r="AA2305" t="e">
        <v>#N/A</v>
      </c>
      <c r="AB2305" t="e">
        <v>#N/A</v>
      </c>
    </row>
    <row r="2306" spans="2:28">
      <c r="B2306" t="s">
        <v>88</v>
      </c>
      <c r="C2306" t="s">
        <v>216</v>
      </c>
      <c r="D2306" t="s">
        <v>223</v>
      </c>
      <c r="E2306">
        <v>1961</v>
      </c>
      <c r="F2306">
        <v>6.3639999999999999</v>
      </c>
      <c r="G2306">
        <v>49.222000000000001</v>
      </c>
      <c r="H2306" t="str">
        <f xml:space="preserve"> _01_data[[#This Row],[country]] &amp; _01_data[[#This Row],[year]]</f>
        <v>Iraq1961</v>
      </c>
      <c r="V2306">
        <v>9</v>
      </c>
      <c r="W2306">
        <v>1958</v>
      </c>
      <c r="X2306" t="str">
        <v>Chile</v>
      </c>
      <c r="Y2306">
        <v>5.5510000000000002</v>
      </c>
      <c r="Z2306">
        <v>56.332000000000001</v>
      </c>
      <c r="AA2306" t="e">
        <v>#N/A</v>
      </c>
      <c r="AB2306" t="e">
        <v>#N/A</v>
      </c>
    </row>
    <row r="2307" spans="2:28">
      <c r="B2307" t="s">
        <v>89</v>
      </c>
      <c r="C2307" t="s">
        <v>4</v>
      </c>
      <c r="D2307" t="s">
        <v>226</v>
      </c>
      <c r="E2307">
        <v>1961</v>
      </c>
      <c r="F2307">
        <v>3.9329999999999998</v>
      </c>
      <c r="G2307">
        <v>69.69</v>
      </c>
      <c r="H2307" t="str">
        <f xml:space="preserve"> _01_data[[#This Row],[country]] &amp; _01_data[[#This Row],[year]]</f>
        <v>Ireland1961</v>
      </c>
      <c r="V2307">
        <v>10</v>
      </c>
      <c r="W2307">
        <v>1959</v>
      </c>
      <c r="X2307" t="str">
        <v>Chile</v>
      </c>
      <c r="Y2307">
        <v>5.5830000000000002</v>
      </c>
      <c r="Z2307">
        <v>56.67</v>
      </c>
      <c r="AA2307" t="e">
        <v>#N/A</v>
      </c>
      <c r="AB2307" t="e">
        <v>#N/A</v>
      </c>
    </row>
    <row r="2308" spans="2:28">
      <c r="B2308" t="s">
        <v>90</v>
      </c>
      <c r="C2308" t="s">
        <v>216</v>
      </c>
      <c r="D2308" t="s">
        <v>223</v>
      </c>
      <c r="E2308">
        <v>1961</v>
      </c>
      <c r="F2308">
        <v>3.835</v>
      </c>
      <c r="G2308">
        <v>69.007000000000005</v>
      </c>
      <c r="H2308" t="str">
        <f xml:space="preserve"> _01_data[[#This Row],[country]] &amp; _01_data[[#This Row],[year]]</f>
        <v>Israel1961</v>
      </c>
      <c r="V2308">
        <v>11</v>
      </c>
      <c r="W2308">
        <v>1960</v>
      </c>
      <c r="X2308" t="str">
        <v>Chile</v>
      </c>
      <c r="Y2308">
        <v>5.5819999999999999</v>
      </c>
      <c r="Z2308">
        <v>57.030999999999999</v>
      </c>
      <c r="AA2308" t="e">
        <v>#N/A</v>
      </c>
      <c r="AB2308" t="e">
        <v>#N/A</v>
      </c>
    </row>
    <row r="2309" spans="2:28">
      <c r="B2309" t="s">
        <v>91</v>
      </c>
      <c r="C2309" t="s">
        <v>4</v>
      </c>
      <c r="D2309" t="s">
        <v>226</v>
      </c>
      <c r="E2309">
        <v>1961</v>
      </c>
      <c r="F2309">
        <v>2.4060000000000001</v>
      </c>
      <c r="G2309">
        <v>69.849999999999994</v>
      </c>
      <c r="H2309" t="str">
        <f xml:space="preserve"> _01_data[[#This Row],[country]] &amp; _01_data[[#This Row],[year]]</f>
        <v>Italy1961</v>
      </c>
      <c r="V2309">
        <v>12</v>
      </c>
      <c r="W2309">
        <v>1961</v>
      </c>
      <c r="X2309" t="str">
        <v>Chile</v>
      </c>
      <c r="Y2309">
        <v>5.5430000000000001</v>
      </c>
      <c r="Z2309">
        <v>57.417999999999999</v>
      </c>
      <c r="AA2309" t="e">
        <v>#N/A</v>
      </c>
      <c r="AB2309" t="e">
        <v>#N/A</v>
      </c>
    </row>
    <row r="2310" spans="2:28">
      <c r="B2310" t="s">
        <v>92</v>
      </c>
      <c r="C2310" t="s">
        <v>221</v>
      </c>
      <c r="D2310" t="s">
        <v>224</v>
      </c>
      <c r="E2310">
        <v>1961</v>
      </c>
      <c r="F2310">
        <v>5.5289999999999999</v>
      </c>
      <c r="G2310">
        <v>64.846000000000004</v>
      </c>
      <c r="H2310" t="str">
        <f xml:space="preserve"> _01_data[[#This Row],[country]] &amp; _01_data[[#This Row],[year]]</f>
        <v>Jamaica1961</v>
      </c>
      <c r="V2310">
        <v>13</v>
      </c>
      <c r="W2310">
        <v>1962</v>
      </c>
      <c r="X2310" t="str">
        <v>Chile</v>
      </c>
      <c r="Y2310">
        <v>5.4630000000000001</v>
      </c>
      <c r="Z2310">
        <v>57.834000000000003</v>
      </c>
      <c r="AA2310" t="e">
        <v>#N/A</v>
      </c>
      <c r="AB2310" t="e">
        <v>#N/A</v>
      </c>
    </row>
    <row r="2311" spans="2:28">
      <c r="B2311" t="s">
        <v>93</v>
      </c>
      <c r="C2311" t="s">
        <v>216</v>
      </c>
      <c r="D2311" t="s">
        <v>232</v>
      </c>
      <c r="E2311">
        <v>1961</v>
      </c>
      <c r="F2311">
        <v>1.976</v>
      </c>
      <c r="G2311">
        <v>68.45</v>
      </c>
      <c r="H2311" t="str">
        <f xml:space="preserve"> _01_data[[#This Row],[country]] &amp; _01_data[[#This Row],[year]]</f>
        <v>Japan1961</v>
      </c>
      <c r="V2311">
        <v>14</v>
      </c>
      <c r="W2311">
        <v>1963</v>
      </c>
      <c r="X2311" t="str">
        <v>Chile</v>
      </c>
      <c r="Y2311">
        <v>5.3419999999999996</v>
      </c>
      <c r="Z2311">
        <v>58.28</v>
      </c>
      <c r="AA2311" t="e">
        <v>#N/A</v>
      </c>
      <c r="AB2311" t="e">
        <v>#N/A</v>
      </c>
    </row>
    <row r="2312" spans="2:28">
      <c r="B2312" t="s">
        <v>94</v>
      </c>
      <c r="C2312" t="s">
        <v>216</v>
      </c>
      <c r="D2312" t="s">
        <v>223</v>
      </c>
      <c r="E2312">
        <v>1961</v>
      </c>
      <c r="F2312">
        <v>7.8019999999999996</v>
      </c>
      <c r="G2312">
        <v>53.438000000000002</v>
      </c>
      <c r="H2312" t="str">
        <f xml:space="preserve"> _01_data[[#This Row],[country]] &amp; _01_data[[#This Row],[year]]</f>
        <v>Jordan1961</v>
      </c>
      <c r="V2312">
        <v>15</v>
      </c>
      <c r="W2312">
        <v>1964</v>
      </c>
      <c r="X2312" t="str">
        <v>Chile</v>
      </c>
      <c r="Y2312">
        <v>5.1849999999999996</v>
      </c>
      <c r="Z2312">
        <v>58.756</v>
      </c>
      <c r="AA2312" t="e">
        <v>#N/A</v>
      </c>
      <c r="AB2312" t="e">
        <v>#N/A</v>
      </c>
    </row>
    <row r="2313" spans="2:28">
      <c r="B2313" t="s">
        <v>95</v>
      </c>
      <c r="C2313" t="s">
        <v>216</v>
      </c>
      <c r="D2313" t="s">
        <v>233</v>
      </c>
      <c r="E2313">
        <v>1961</v>
      </c>
      <c r="F2313">
        <v>4.5140000000000002</v>
      </c>
      <c r="G2313">
        <v>58.865000000000002</v>
      </c>
      <c r="H2313" t="str">
        <f xml:space="preserve"> _01_data[[#This Row],[country]] &amp; _01_data[[#This Row],[year]]</f>
        <v>Kazakhstan1961</v>
      </c>
      <c r="V2313">
        <v>16</v>
      </c>
      <c r="W2313">
        <v>1965</v>
      </c>
      <c r="X2313" t="str">
        <v>Chile</v>
      </c>
      <c r="Y2313">
        <v>5</v>
      </c>
      <c r="Z2313">
        <v>59.258000000000003</v>
      </c>
      <c r="AA2313" t="e">
        <v>#N/A</v>
      </c>
      <c r="AB2313" t="e">
        <v>#N/A</v>
      </c>
    </row>
    <row r="2314" spans="2:28">
      <c r="B2314" t="s">
        <v>96</v>
      </c>
      <c r="C2314" t="s">
        <v>6</v>
      </c>
      <c r="D2314" t="s">
        <v>231</v>
      </c>
      <c r="E2314">
        <v>1961</v>
      </c>
      <c r="F2314">
        <v>7.9980000000000002</v>
      </c>
      <c r="G2314">
        <v>46.997</v>
      </c>
      <c r="H2314" t="str">
        <f xml:space="preserve"> _01_data[[#This Row],[country]] &amp; _01_data[[#This Row],[year]]</f>
        <v>Kenya1961</v>
      </c>
      <c r="V2314">
        <v>17</v>
      </c>
      <c r="W2314">
        <v>1966</v>
      </c>
      <c r="X2314" t="str">
        <v>Chile</v>
      </c>
      <c r="Y2314">
        <v>4.7990000000000004</v>
      </c>
      <c r="Z2314">
        <v>59.781999999999996</v>
      </c>
      <c r="AA2314" t="e">
        <v>#N/A</v>
      </c>
      <c r="AB2314" t="e">
        <v>#N/A</v>
      </c>
    </row>
    <row r="2315" spans="2:28">
      <c r="B2315" t="s">
        <v>97</v>
      </c>
      <c r="C2315" t="s">
        <v>225</v>
      </c>
      <c r="D2315" t="s">
        <v>225</v>
      </c>
      <c r="E2315">
        <v>1961</v>
      </c>
      <c r="F2315">
        <v>7.0119999999999996</v>
      </c>
      <c r="G2315">
        <v>47.36</v>
      </c>
      <c r="H2315" t="str">
        <f xml:space="preserve"> _01_data[[#This Row],[country]] &amp; _01_data[[#This Row],[year]]</f>
        <v>Kiribati1961</v>
      </c>
      <c r="V2315">
        <v>18</v>
      </c>
      <c r="W2315">
        <v>1967</v>
      </c>
      <c r="X2315" t="str">
        <v>Chile</v>
      </c>
      <c r="Y2315">
        <v>4.593</v>
      </c>
      <c r="Z2315">
        <v>60.320999999999998</v>
      </c>
      <c r="AA2315" t="e">
        <v>#N/A</v>
      </c>
      <c r="AB2315" t="e">
        <v>#N/A</v>
      </c>
    </row>
    <row r="2316" spans="2:28">
      <c r="B2316" t="s">
        <v>98</v>
      </c>
      <c r="C2316" t="s">
        <v>216</v>
      </c>
      <c r="D2316" t="s">
        <v>232</v>
      </c>
      <c r="E2316">
        <v>1961</v>
      </c>
      <c r="F2316">
        <v>4.3570000000000002</v>
      </c>
      <c r="G2316">
        <v>51.673999999999999</v>
      </c>
      <c r="H2316" t="str">
        <f xml:space="preserve"> _01_data[[#This Row],[country]] &amp; _01_data[[#This Row],[year]]</f>
        <v>Korea Democratic Republic1961</v>
      </c>
      <c r="V2316">
        <v>19</v>
      </c>
      <c r="W2316">
        <v>1968</v>
      </c>
      <c r="X2316" t="str">
        <v>Chile</v>
      </c>
      <c r="Y2316">
        <v>4.3920000000000003</v>
      </c>
      <c r="Z2316">
        <v>60.874000000000002</v>
      </c>
      <c r="AA2316" t="e">
        <v>#N/A</v>
      </c>
      <c r="AB2316" t="e">
        <v>#N/A</v>
      </c>
    </row>
    <row r="2317" spans="2:28">
      <c r="B2317" t="s">
        <v>99</v>
      </c>
      <c r="C2317" t="s">
        <v>216</v>
      </c>
      <c r="D2317" t="s">
        <v>232</v>
      </c>
      <c r="E2317">
        <v>1961</v>
      </c>
      <c r="F2317">
        <v>5.9889999999999999</v>
      </c>
      <c r="G2317">
        <v>53.72</v>
      </c>
      <c r="H2317" t="str">
        <f xml:space="preserve"> _01_data[[#This Row],[country]] &amp; _01_data[[#This Row],[year]]</f>
        <v>Korea Republic1961</v>
      </c>
      <c r="V2317">
        <v>20</v>
      </c>
      <c r="W2317">
        <v>1969</v>
      </c>
      <c r="X2317" t="str">
        <v>Chile</v>
      </c>
      <c r="Y2317">
        <v>4.202</v>
      </c>
      <c r="Z2317">
        <v>61.441000000000003</v>
      </c>
      <c r="AA2317" t="e">
        <v>#N/A</v>
      </c>
      <c r="AB2317" t="e">
        <v>#N/A</v>
      </c>
    </row>
    <row r="2318" spans="2:28">
      <c r="B2318" t="s">
        <v>100</v>
      </c>
      <c r="C2318" t="s">
        <v>216</v>
      </c>
      <c r="D2318" t="s">
        <v>223</v>
      </c>
      <c r="E2318">
        <v>1961</v>
      </c>
      <c r="F2318">
        <v>7.2789999999999999</v>
      </c>
      <c r="G2318">
        <v>60.829000000000001</v>
      </c>
      <c r="H2318" t="str">
        <f xml:space="preserve"> _01_data[[#This Row],[country]] &amp; _01_data[[#This Row],[year]]</f>
        <v>Kuwait1961</v>
      </c>
      <c r="V2318">
        <v>21</v>
      </c>
      <c r="W2318">
        <v>1970</v>
      </c>
      <c r="X2318" t="str">
        <v>Chile</v>
      </c>
      <c r="Y2318">
        <v>4.0229999999999997</v>
      </c>
      <c r="Z2318">
        <v>62.024000000000001</v>
      </c>
      <c r="AA2318" t="e">
        <v>#N/A</v>
      </c>
      <c r="AB2318" t="e">
        <v>#N/A</v>
      </c>
    </row>
    <row r="2319" spans="2:28">
      <c r="B2319" t="s">
        <v>101</v>
      </c>
      <c r="C2319" t="s">
        <v>216</v>
      </c>
      <c r="D2319" t="s">
        <v>233</v>
      </c>
      <c r="E2319">
        <v>1961</v>
      </c>
      <c r="F2319">
        <v>5.2549999999999999</v>
      </c>
      <c r="G2319">
        <v>56.682000000000002</v>
      </c>
      <c r="H2319" t="str">
        <f xml:space="preserve"> _01_data[[#This Row],[country]] &amp; _01_data[[#This Row],[year]]</f>
        <v>Kyrgyzstan1961</v>
      </c>
      <c r="V2319">
        <v>22</v>
      </c>
      <c r="W2319">
        <v>1971</v>
      </c>
      <c r="X2319" t="str">
        <v>Chile</v>
      </c>
      <c r="Y2319">
        <v>3.851</v>
      </c>
      <c r="Z2319">
        <v>62.631</v>
      </c>
      <c r="AA2319" t="e">
        <v>#N/A</v>
      </c>
      <c r="AB2319" t="e">
        <v>#N/A</v>
      </c>
    </row>
    <row r="2320" spans="2:28">
      <c r="B2320" t="s">
        <v>102</v>
      </c>
      <c r="C2320" t="s">
        <v>216</v>
      </c>
      <c r="D2320" t="s">
        <v>230</v>
      </c>
      <c r="E2320">
        <v>1961</v>
      </c>
      <c r="F2320">
        <v>5.9640000000000004</v>
      </c>
      <c r="G2320">
        <v>43.499000000000002</v>
      </c>
      <c r="H2320" t="str">
        <f xml:space="preserve"> _01_data[[#This Row],[country]] &amp; _01_data[[#This Row],[year]]</f>
        <v>Laos1961</v>
      </c>
      <c r="V2320">
        <v>23</v>
      </c>
      <c r="W2320">
        <v>1972</v>
      </c>
      <c r="X2320" t="str">
        <v>Chile</v>
      </c>
      <c r="Y2320">
        <v>3.6789999999999998</v>
      </c>
      <c r="Z2320">
        <v>63.265999999999998</v>
      </c>
      <c r="AA2320" t="e">
        <v>#N/A</v>
      </c>
      <c r="AB2320" t="e">
        <v>#N/A</v>
      </c>
    </row>
    <row r="2321" spans="2:28">
      <c r="B2321" t="s">
        <v>103</v>
      </c>
      <c r="C2321" t="s">
        <v>4</v>
      </c>
      <c r="D2321" t="s">
        <v>218</v>
      </c>
      <c r="E2321">
        <v>1961</v>
      </c>
      <c r="F2321">
        <v>1.877</v>
      </c>
      <c r="G2321">
        <v>70.540000000000006</v>
      </c>
      <c r="H2321" t="str">
        <f xml:space="preserve"> _01_data[[#This Row],[country]] &amp; _01_data[[#This Row],[year]]</f>
        <v>Latvia1961</v>
      </c>
      <c r="V2321">
        <v>24</v>
      </c>
      <c r="W2321">
        <v>1973</v>
      </c>
      <c r="X2321" t="str">
        <v>Chile</v>
      </c>
      <c r="Y2321">
        <v>3.504</v>
      </c>
      <c r="Z2321">
        <v>63.930999999999997</v>
      </c>
      <c r="AA2321" t="e">
        <v>#N/A</v>
      </c>
      <c r="AB2321" t="e">
        <v>#N/A</v>
      </c>
    </row>
    <row r="2322" spans="2:28">
      <c r="B2322" t="s">
        <v>104</v>
      </c>
      <c r="C2322" t="s">
        <v>216</v>
      </c>
      <c r="D2322" t="s">
        <v>223</v>
      </c>
      <c r="E2322">
        <v>1961</v>
      </c>
      <c r="F2322">
        <v>5.7240000000000002</v>
      </c>
      <c r="G2322">
        <v>63.575000000000003</v>
      </c>
      <c r="H2322" t="str">
        <f xml:space="preserve"> _01_data[[#This Row],[country]] &amp; _01_data[[#This Row],[year]]</f>
        <v>Lebanon1961</v>
      </c>
      <c r="V2322">
        <v>25</v>
      </c>
      <c r="W2322">
        <v>1974</v>
      </c>
      <c r="X2322" t="str">
        <v>Chile</v>
      </c>
      <c r="Y2322">
        <v>3.33</v>
      </c>
      <c r="Z2322">
        <v>64.622</v>
      </c>
      <c r="AA2322" t="e">
        <v>#N/A</v>
      </c>
      <c r="AB2322" t="e">
        <v>#N/A</v>
      </c>
    </row>
    <row r="2323" spans="2:28">
      <c r="B2323" t="s">
        <v>105</v>
      </c>
      <c r="C2323" t="s">
        <v>6</v>
      </c>
      <c r="D2323" t="s">
        <v>229</v>
      </c>
      <c r="E2323">
        <v>1961</v>
      </c>
      <c r="F2323">
        <v>5.8289999999999997</v>
      </c>
      <c r="G2323">
        <v>47.088999999999999</v>
      </c>
      <c r="H2323" t="str">
        <f xml:space="preserve"> _01_data[[#This Row],[country]] &amp; _01_data[[#This Row],[year]]</f>
        <v>Lesotho1961</v>
      </c>
      <c r="V2323">
        <v>26</v>
      </c>
      <c r="W2323">
        <v>1975</v>
      </c>
      <c r="X2323" t="str">
        <v>Chile</v>
      </c>
      <c r="Y2323">
        <v>3.1629999999999998</v>
      </c>
      <c r="Z2323">
        <v>65.338999999999999</v>
      </c>
      <c r="AA2323" t="e">
        <v>#N/A</v>
      </c>
      <c r="AB2323" t="e">
        <v>#N/A</v>
      </c>
    </row>
    <row r="2324" spans="2:28">
      <c r="B2324" t="s">
        <v>106</v>
      </c>
      <c r="C2324" t="s">
        <v>6</v>
      </c>
      <c r="D2324" t="s">
        <v>228</v>
      </c>
      <c r="E2324">
        <v>1961</v>
      </c>
      <c r="F2324">
        <v>6.4290000000000003</v>
      </c>
      <c r="G2324">
        <v>34.941000000000003</v>
      </c>
      <c r="H2324" t="str">
        <f xml:space="preserve"> _01_data[[#This Row],[country]] &amp; _01_data[[#This Row],[year]]</f>
        <v>Liberia1961</v>
      </c>
      <c r="V2324">
        <v>27</v>
      </c>
      <c r="W2324">
        <v>1976</v>
      </c>
      <c r="X2324" t="str">
        <v>Chile</v>
      </c>
      <c r="Y2324">
        <v>3.0129999999999999</v>
      </c>
      <c r="Z2324">
        <v>66.081000000000003</v>
      </c>
      <c r="AA2324" t="e">
        <v>#N/A</v>
      </c>
      <c r="AB2324" t="e">
        <v>#N/A</v>
      </c>
    </row>
    <row r="2325" spans="2:28">
      <c r="B2325" t="s">
        <v>107</v>
      </c>
      <c r="C2325" t="s">
        <v>6</v>
      </c>
      <c r="D2325" t="s">
        <v>219</v>
      </c>
      <c r="E2325">
        <v>1961</v>
      </c>
      <c r="F2325">
        <v>7.5709999999999997</v>
      </c>
      <c r="G2325">
        <v>44.210999999999999</v>
      </c>
      <c r="H2325" t="str">
        <f xml:space="preserve"> _01_data[[#This Row],[country]] &amp; _01_data[[#This Row],[year]]</f>
        <v>Libya1961</v>
      </c>
      <c r="V2325">
        <v>28</v>
      </c>
      <c r="W2325">
        <v>1977</v>
      </c>
      <c r="X2325" t="str">
        <v>Chile</v>
      </c>
      <c r="Y2325">
        <v>2.887</v>
      </c>
      <c r="Z2325">
        <v>66.838999999999999</v>
      </c>
      <c r="AA2325" t="e">
        <v>#N/A</v>
      </c>
      <c r="AB2325" t="e">
        <v>#N/A</v>
      </c>
    </row>
    <row r="2326" spans="2:28">
      <c r="B2326" t="s">
        <v>108</v>
      </c>
      <c r="C2326" t="s">
        <v>4</v>
      </c>
      <c r="D2326" t="s">
        <v>218</v>
      </c>
      <c r="E2326">
        <v>1961</v>
      </c>
      <c r="F2326">
        <v>2.5030000000000001</v>
      </c>
      <c r="G2326">
        <v>70.47</v>
      </c>
      <c r="H2326" t="str">
        <f xml:space="preserve"> _01_data[[#This Row],[country]] &amp; _01_data[[#This Row],[year]]</f>
        <v>Lithuania1961</v>
      </c>
      <c r="V2326">
        <v>29</v>
      </c>
      <c r="W2326">
        <v>1978</v>
      </c>
      <c r="X2326" t="str">
        <v>Chile</v>
      </c>
      <c r="Y2326">
        <v>2.7879999999999998</v>
      </c>
      <c r="Z2326">
        <v>67.599999999999994</v>
      </c>
      <c r="AA2326" t="e">
        <v>#N/A</v>
      </c>
      <c r="AB2326" t="e">
        <v>#N/A</v>
      </c>
    </row>
    <row r="2327" spans="2:28">
      <c r="B2327" t="s">
        <v>109</v>
      </c>
      <c r="C2327" t="s">
        <v>4</v>
      </c>
      <c r="D2327" t="s">
        <v>226</v>
      </c>
      <c r="E2327">
        <v>1961</v>
      </c>
      <c r="F2327">
        <v>2.375</v>
      </c>
      <c r="G2327">
        <v>69.569999999999993</v>
      </c>
      <c r="H2327" t="str">
        <f xml:space="preserve"> _01_data[[#This Row],[country]] &amp; _01_data[[#This Row],[year]]</f>
        <v>Luxembourg1961</v>
      </c>
      <c r="V2327">
        <v>30</v>
      </c>
      <c r="W2327">
        <v>1979</v>
      </c>
      <c r="X2327" t="str">
        <v>Chile</v>
      </c>
      <c r="Y2327">
        <v>2.718</v>
      </c>
      <c r="Z2327">
        <v>68.349999999999994</v>
      </c>
      <c r="AA2327" t="e">
        <v>#N/A</v>
      </c>
      <c r="AB2327" t="e">
        <v>#N/A</v>
      </c>
    </row>
    <row r="2328" spans="2:28">
      <c r="B2328" t="s">
        <v>110</v>
      </c>
      <c r="C2328" t="s">
        <v>216</v>
      </c>
      <c r="D2328" t="s">
        <v>232</v>
      </c>
      <c r="E2328">
        <v>1961</v>
      </c>
      <c r="F2328">
        <v>4.7629999999999999</v>
      </c>
      <c r="G2328">
        <v>65.421000000000006</v>
      </c>
      <c r="H2328" t="str">
        <f xml:space="preserve"> _01_data[[#This Row],[country]] &amp; _01_data[[#This Row],[year]]</f>
        <v>Macao1961</v>
      </c>
      <c r="V2328">
        <v>31</v>
      </c>
      <c r="W2328">
        <v>1980</v>
      </c>
      <c r="X2328" t="str">
        <v>Chile</v>
      </c>
      <c r="Y2328">
        <v>2.6749999999999998</v>
      </c>
      <c r="Z2328">
        <v>69.069999999999993</v>
      </c>
      <c r="AA2328" t="e">
        <v>#N/A</v>
      </c>
      <c r="AB2328" t="e">
        <v>#N/A</v>
      </c>
    </row>
    <row r="2329" spans="2:28">
      <c r="B2329" t="s">
        <v>111</v>
      </c>
      <c r="C2329" t="s">
        <v>4</v>
      </c>
      <c r="D2329" t="s">
        <v>218</v>
      </c>
      <c r="E2329">
        <v>1961</v>
      </c>
      <c r="F2329">
        <v>3.6659999999999999</v>
      </c>
      <c r="G2329">
        <v>61.259</v>
      </c>
      <c r="H2329" t="str">
        <f xml:space="preserve"> _01_data[[#This Row],[country]] &amp; _01_data[[#This Row],[year]]</f>
        <v>Macedonia1961</v>
      </c>
      <c r="V2329">
        <v>32</v>
      </c>
      <c r="W2329">
        <v>1981</v>
      </c>
      <c r="X2329" t="str">
        <v>Chile</v>
      </c>
      <c r="Y2329">
        <v>2.6560000000000001</v>
      </c>
      <c r="Z2329">
        <v>69.742000000000004</v>
      </c>
      <c r="AA2329" t="e">
        <v>#N/A</v>
      </c>
      <c r="AB2329" t="e">
        <v>#N/A</v>
      </c>
    </row>
    <row r="2330" spans="2:28">
      <c r="B2330" t="s">
        <v>112</v>
      </c>
      <c r="C2330" t="s">
        <v>6</v>
      </c>
      <c r="D2330" t="s">
        <v>231</v>
      </c>
      <c r="E2330">
        <v>1961</v>
      </c>
      <c r="F2330">
        <v>7.3</v>
      </c>
      <c r="G2330">
        <v>40.444000000000003</v>
      </c>
      <c r="H2330" t="str">
        <f xml:space="preserve"> _01_data[[#This Row],[country]] &amp; _01_data[[#This Row],[year]]</f>
        <v>Madagascar1961</v>
      </c>
      <c r="V2330">
        <v>33</v>
      </c>
      <c r="W2330">
        <v>1982</v>
      </c>
      <c r="X2330" t="str">
        <v>Chile</v>
      </c>
      <c r="Y2330">
        <v>2.65</v>
      </c>
      <c r="Z2330">
        <v>70.356999999999999</v>
      </c>
      <c r="AA2330" t="e">
        <v>#N/A</v>
      </c>
      <c r="AB2330" t="e">
        <v>#N/A</v>
      </c>
    </row>
    <row r="2331" spans="2:28">
      <c r="B2331" t="s">
        <v>113</v>
      </c>
      <c r="C2331" t="s">
        <v>6</v>
      </c>
      <c r="D2331" t="s">
        <v>231</v>
      </c>
      <c r="E2331">
        <v>1961</v>
      </c>
      <c r="F2331">
        <v>6.9459999999999997</v>
      </c>
      <c r="G2331">
        <v>38.081000000000003</v>
      </c>
      <c r="H2331" t="str">
        <f xml:space="preserve"> _01_data[[#This Row],[country]] &amp; _01_data[[#This Row],[year]]</f>
        <v>Malawi1961</v>
      </c>
      <c r="V2331">
        <v>34</v>
      </c>
      <c r="W2331">
        <v>1983</v>
      </c>
      <c r="X2331" t="str">
        <v>Chile</v>
      </c>
      <c r="Y2331">
        <v>2.6509999999999998</v>
      </c>
      <c r="Z2331">
        <v>70.91</v>
      </c>
      <c r="AA2331" t="e">
        <v>#N/A</v>
      </c>
      <c r="AB2331" t="e">
        <v>#N/A</v>
      </c>
    </row>
    <row r="2332" spans="2:28">
      <c r="B2332" t="s">
        <v>114</v>
      </c>
      <c r="C2332" t="s">
        <v>216</v>
      </c>
      <c r="D2332" t="s">
        <v>230</v>
      </c>
      <c r="E2332">
        <v>1961</v>
      </c>
      <c r="F2332">
        <v>6.1360000000000001</v>
      </c>
      <c r="G2332">
        <v>60.042999999999999</v>
      </c>
      <c r="H2332" t="str">
        <f xml:space="preserve"> _01_data[[#This Row],[country]] &amp; _01_data[[#This Row],[year]]</f>
        <v>Malaysia1961</v>
      </c>
      <c r="V2332">
        <v>35</v>
      </c>
      <c r="W2332">
        <v>1984</v>
      </c>
      <c r="X2332" t="str">
        <v>Chile</v>
      </c>
      <c r="Y2332">
        <v>2.6549999999999998</v>
      </c>
      <c r="Z2332">
        <v>71.400999999999996</v>
      </c>
      <c r="AA2332" t="e">
        <v>#N/A</v>
      </c>
      <c r="AB2332" t="e">
        <v>#N/A</v>
      </c>
    </row>
    <row r="2333" spans="2:28">
      <c r="B2333" t="s">
        <v>115</v>
      </c>
      <c r="C2333" t="s">
        <v>216</v>
      </c>
      <c r="D2333" t="s">
        <v>217</v>
      </c>
      <c r="E2333">
        <v>1961</v>
      </c>
      <c r="F2333">
        <v>7.0750000000000002</v>
      </c>
      <c r="G2333">
        <v>36.567999999999998</v>
      </c>
      <c r="H2333" t="str">
        <f xml:space="preserve"> _01_data[[#This Row],[country]] &amp; _01_data[[#This Row],[year]]</f>
        <v>Maldives1961</v>
      </c>
      <c r="V2333">
        <v>36</v>
      </c>
      <c r="W2333">
        <v>1985</v>
      </c>
      <c r="X2333" t="str">
        <v>Chile</v>
      </c>
      <c r="Y2333">
        <v>2.657</v>
      </c>
      <c r="Z2333">
        <v>71.832999999999998</v>
      </c>
      <c r="AA2333" t="e">
        <v>#N/A</v>
      </c>
      <c r="AB2333" t="e">
        <v>#N/A</v>
      </c>
    </row>
    <row r="2334" spans="2:28">
      <c r="B2334" t="s">
        <v>116</v>
      </c>
      <c r="C2334" t="s">
        <v>6</v>
      </c>
      <c r="D2334" t="s">
        <v>228</v>
      </c>
      <c r="E2334">
        <v>1961</v>
      </c>
      <c r="F2334">
        <v>6.7249999999999996</v>
      </c>
      <c r="G2334">
        <v>28.344999999999999</v>
      </c>
      <c r="H2334" t="str">
        <f xml:space="preserve"> _01_data[[#This Row],[country]] &amp; _01_data[[#This Row],[year]]</f>
        <v>Mali1961</v>
      </c>
      <c r="V2334">
        <v>37</v>
      </c>
      <c r="W2334">
        <v>1986</v>
      </c>
      <c r="X2334" t="str">
        <v>Chile</v>
      </c>
      <c r="Y2334">
        <v>2.6560000000000001</v>
      </c>
      <c r="Z2334">
        <v>72.218000000000004</v>
      </c>
      <c r="AA2334" t="e">
        <v>#N/A</v>
      </c>
      <c r="AB2334" t="e">
        <v>#N/A</v>
      </c>
    </row>
    <row r="2335" spans="2:28">
      <c r="B2335" t="s">
        <v>117</v>
      </c>
      <c r="C2335" t="s">
        <v>4</v>
      </c>
      <c r="D2335" t="s">
        <v>226</v>
      </c>
      <c r="E2335">
        <v>1961</v>
      </c>
      <c r="F2335">
        <v>3.375</v>
      </c>
      <c r="G2335">
        <v>67.911000000000001</v>
      </c>
      <c r="H2335" t="str">
        <f xml:space="preserve"> _01_data[[#This Row],[country]] &amp; _01_data[[#This Row],[year]]</f>
        <v>Malta1961</v>
      </c>
      <c r="V2335">
        <v>38</v>
      </c>
      <c r="W2335">
        <v>1987</v>
      </c>
      <c r="X2335" t="str">
        <v>Chile</v>
      </c>
      <c r="Y2335">
        <v>2.653</v>
      </c>
      <c r="Z2335">
        <v>72.570999999999998</v>
      </c>
      <c r="AA2335" t="e">
        <v>#N/A</v>
      </c>
      <c r="AB2335" t="e">
        <v>#N/A</v>
      </c>
    </row>
    <row r="2336" spans="2:28">
      <c r="B2336" t="s">
        <v>118</v>
      </c>
      <c r="C2336" t="s">
        <v>221</v>
      </c>
      <c r="D2336" t="s">
        <v>224</v>
      </c>
      <c r="E2336">
        <v>1961</v>
      </c>
      <c r="F2336">
        <v>5.5640000000000001</v>
      </c>
      <c r="G2336">
        <v>61.003</v>
      </c>
      <c r="H2336" t="str">
        <f xml:space="preserve"> _01_data[[#This Row],[country]] &amp; _01_data[[#This Row],[year]]</f>
        <v>Martinique1961</v>
      </c>
      <c r="V2336">
        <v>39</v>
      </c>
      <c r="W2336">
        <v>1988</v>
      </c>
      <c r="X2336" t="str">
        <v>Chile</v>
      </c>
      <c r="Y2336">
        <v>2.649</v>
      </c>
      <c r="Z2336">
        <v>72.909000000000006</v>
      </c>
      <c r="AA2336" t="e">
        <v>#N/A</v>
      </c>
      <c r="AB2336" t="e">
        <v>#N/A</v>
      </c>
    </row>
    <row r="2337" spans="2:28">
      <c r="B2337" t="s">
        <v>119</v>
      </c>
      <c r="C2337" t="s">
        <v>6</v>
      </c>
      <c r="D2337" t="s">
        <v>228</v>
      </c>
      <c r="E2337">
        <v>1961</v>
      </c>
      <c r="F2337">
        <v>6.7869999999999999</v>
      </c>
      <c r="G2337">
        <v>44.170999999999999</v>
      </c>
      <c r="H2337" t="str">
        <f xml:space="preserve"> _01_data[[#This Row],[country]] &amp; _01_data[[#This Row],[year]]</f>
        <v>Mauritania1961</v>
      </c>
      <c r="V2337">
        <v>40</v>
      </c>
      <c r="W2337">
        <v>1989</v>
      </c>
      <c r="X2337" t="str">
        <v>Chile</v>
      </c>
      <c r="Y2337">
        <v>2.64</v>
      </c>
      <c r="Z2337">
        <v>73.238</v>
      </c>
      <c r="AA2337" t="e">
        <v>#N/A</v>
      </c>
      <c r="AB2337" t="e">
        <v>#N/A</v>
      </c>
    </row>
    <row r="2338" spans="2:28">
      <c r="B2338" t="s">
        <v>120</v>
      </c>
      <c r="C2338" t="s">
        <v>6</v>
      </c>
      <c r="D2338" t="s">
        <v>231</v>
      </c>
      <c r="E2338">
        <v>1961</v>
      </c>
      <c r="F2338">
        <v>6.1779999999999999</v>
      </c>
      <c r="G2338">
        <v>59.804000000000002</v>
      </c>
      <c r="H2338" t="str">
        <f xml:space="preserve"> _01_data[[#This Row],[country]] &amp; _01_data[[#This Row],[year]]</f>
        <v>Mauritius1961</v>
      </c>
      <c r="V2338">
        <v>41</v>
      </c>
      <c r="W2338">
        <v>1990</v>
      </c>
      <c r="X2338" t="str">
        <v>Chile</v>
      </c>
      <c r="Y2338">
        <v>2.6240000000000001</v>
      </c>
      <c r="Z2338">
        <v>73.56</v>
      </c>
      <c r="AA2338" t="e">
        <v>#N/A</v>
      </c>
      <c r="AB2338" t="e">
        <v>#N/A</v>
      </c>
    </row>
    <row r="2339" spans="2:28">
      <c r="B2339" t="s">
        <v>121</v>
      </c>
      <c r="C2339" t="s">
        <v>6</v>
      </c>
      <c r="D2339" t="s">
        <v>231</v>
      </c>
      <c r="E2339">
        <v>1961</v>
      </c>
      <c r="F2339">
        <v>7.91</v>
      </c>
      <c r="G2339">
        <v>55.923000000000002</v>
      </c>
      <c r="H2339" t="str">
        <f xml:space="preserve"> _01_data[[#This Row],[country]] &amp; _01_data[[#This Row],[year]]</f>
        <v>Mayotte1961</v>
      </c>
      <c r="V2339">
        <v>42</v>
      </c>
      <c r="W2339">
        <v>1991</v>
      </c>
      <c r="X2339" t="str">
        <v>Chile</v>
      </c>
      <c r="Y2339">
        <v>2.597</v>
      </c>
      <c r="Z2339">
        <v>73.870999999999995</v>
      </c>
      <c r="AA2339" t="e">
        <v>#N/A</v>
      </c>
      <c r="AB2339" t="e">
        <v>#N/A</v>
      </c>
    </row>
    <row r="2340" spans="2:28">
      <c r="B2340" t="s">
        <v>122</v>
      </c>
      <c r="C2340" t="s">
        <v>221</v>
      </c>
      <c r="D2340" t="s">
        <v>227</v>
      </c>
      <c r="E2340">
        <v>1961</v>
      </c>
      <c r="F2340">
        <v>6.7759999999999998</v>
      </c>
      <c r="G2340">
        <v>57.673999999999999</v>
      </c>
      <c r="H2340" t="str">
        <f xml:space="preserve"> _01_data[[#This Row],[country]] &amp; _01_data[[#This Row],[year]]</f>
        <v>Mexico1961</v>
      </c>
      <c r="V2340">
        <v>43</v>
      </c>
      <c r="W2340">
        <v>1992</v>
      </c>
      <c r="X2340" t="str">
        <v>Chile</v>
      </c>
      <c r="Y2340">
        <v>2.5590000000000002</v>
      </c>
      <c r="Z2340">
        <v>74.56</v>
      </c>
      <c r="AA2340" t="e">
        <v>#N/A</v>
      </c>
      <c r="AB2340" t="e">
        <v>#N/A</v>
      </c>
    </row>
    <row r="2341" spans="2:28">
      <c r="B2341" t="s">
        <v>123</v>
      </c>
      <c r="C2341" t="s">
        <v>225</v>
      </c>
      <c r="D2341" t="s">
        <v>225</v>
      </c>
      <c r="E2341">
        <v>1961</v>
      </c>
      <c r="F2341">
        <v>6.9169999999999998</v>
      </c>
      <c r="G2341">
        <v>57.98</v>
      </c>
      <c r="H2341" t="str">
        <f xml:space="preserve"> _01_data[[#This Row],[country]] &amp; _01_data[[#This Row],[year]]</f>
        <v>Micronesia Federated States of1961</v>
      </c>
      <c r="V2341">
        <v>44</v>
      </c>
      <c r="W2341">
        <v>1993</v>
      </c>
      <c r="X2341" t="str">
        <v>Chile</v>
      </c>
      <c r="Y2341">
        <v>2.5099999999999998</v>
      </c>
      <c r="Z2341">
        <v>74.64</v>
      </c>
      <c r="AA2341" t="e">
        <v>#N/A</v>
      </c>
      <c r="AB2341" t="e">
        <v>#N/A</v>
      </c>
    </row>
    <row r="2342" spans="2:28">
      <c r="B2342" t="s">
        <v>124</v>
      </c>
      <c r="C2342" t="s">
        <v>4</v>
      </c>
      <c r="D2342" t="s">
        <v>218</v>
      </c>
      <c r="E2342">
        <v>1961</v>
      </c>
      <c r="F2342">
        <v>3.2589999999999999</v>
      </c>
      <c r="G2342">
        <v>62.366999999999997</v>
      </c>
      <c r="H2342" t="str">
        <f xml:space="preserve"> _01_data[[#This Row],[country]] &amp; _01_data[[#This Row],[year]]</f>
        <v>Moldova1961</v>
      </c>
      <c r="V2342">
        <v>45</v>
      </c>
      <c r="W2342">
        <v>1994</v>
      </c>
      <c r="X2342" t="str">
        <v>Chile</v>
      </c>
      <c r="Y2342">
        <v>2.4529999999999998</v>
      </c>
      <c r="Z2342">
        <v>75.12</v>
      </c>
      <c r="AA2342" t="e">
        <v>#N/A</v>
      </c>
      <c r="AB2342" t="e">
        <v>#N/A</v>
      </c>
    </row>
    <row r="2343" spans="2:28">
      <c r="B2343" t="s">
        <v>125</v>
      </c>
      <c r="C2343" t="s">
        <v>216</v>
      </c>
      <c r="D2343" t="s">
        <v>232</v>
      </c>
      <c r="E2343">
        <v>1961</v>
      </c>
      <c r="F2343">
        <v>7.1680000000000001</v>
      </c>
      <c r="G2343">
        <v>49.302999999999997</v>
      </c>
      <c r="H2343" t="str">
        <f xml:space="preserve"> _01_data[[#This Row],[country]] &amp; _01_data[[#This Row],[year]]</f>
        <v>Mongolia1961</v>
      </c>
      <c r="V2343">
        <v>46</v>
      </c>
      <c r="W2343">
        <v>1995</v>
      </c>
      <c r="X2343" t="str">
        <v>Chile</v>
      </c>
      <c r="Y2343">
        <v>2.3879999999999999</v>
      </c>
      <c r="Z2343">
        <v>75.040000000000006</v>
      </c>
      <c r="AA2343" t="e">
        <v>#N/A</v>
      </c>
      <c r="AB2343" t="e">
        <v>#N/A</v>
      </c>
    </row>
    <row r="2344" spans="2:28">
      <c r="B2344" t="s">
        <v>126</v>
      </c>
      <c r="C2344" t="s">
        <v>4</v>
      </c>
      <c r="D2344" t="s">
        <v>218</v>
      </c>
      <c r="E2344">
        <v>1961</v>
      </c>
      <c r="F2344">
        <v>3.4169999999999998</v>
      </c>
      <c r="G2344">
        <v>64.491</v>
      </c>
      <c r="H2344" t="str">
        <f xml:space="preserve"> _01_data[[#This Row],[country]] &amp; _01_data[[#This Row],[year]]</f>
        <v>Montenegro1961</v>
      </c>
      <c r="V2344">
        <v>47</v>
      </c>
      <c r="W2344">
        <v>1996</v>
      </c>
      <c r="X2344" t="str">
        <v>Chile</v>
      </c>
      <c r="Y2344">
        <v>2.3210000000000002</v>
      </c>
      <c r="Z2344">
        <v>75.36</v>
      </c>
      <c r="AA2344" t="e">
        <v>#N/A</v>
      </c>
      <c r="AB2344" t="e">
        <v>#N/A</v>
      </c>
    </row>
    <row r="2345" spans="2:28">
      <c r="B2345" t="s">
        <v>127</v>
      </c>
      <c r="C2345" t="s">
        <v>6</v>
      </c>
      <c r="D2345" t="s">
        <v>219</v>
      </c>
      <c r="E2345">
        <v>1961</v>
      </c>
      <c r="F2345">
        <v>7.1059999999999999</v>
      </c>
      <c r="G2345">
        <v>48.878999999999998</v>
      </c>
      <c r="H2345" t="str">
        <f xml:space="preserve"> _01_data[[#This Row],[country]] &amp; _01_data[[#This Row],[year]]</f>
        <v>Morocco1961</v>
      </c>
      <c r="V2345">
        <v>48</v>
      </c>
      <c r="W2345">
        <v>1997</v>
      </c>
      <c r="X2345" t="str">
        <v>Chile</v>
      </c>
      <c r="Y2345">
        <v>2.254</v>
      </c>
      <c r="Z2345">
        <v>75.930000000000007</v>
      </c>
      <c r="AA2345" t="e">
        <v>#N/A</v>
      </c>
      <c r="AB2345" t="e">
        <v>#N/A</v>
      </c>
    </row>
    <row r="2346" spans="2:28">
      <c r="B2346" t="s">
        <v>128</v>
      </c>
      <c r="C2346" t="s">
        <v>6</v>
      </c>
      <c r="D2346" t="s">
        <v>231</v>
      </c>
      <c r="E2346">
        <v>1961</v>
      </c>
      <c r="F2346">
        <v>6.6</v>
      </c>
      <c r="G2346">
        <v>35.49</v>
      </c>
      <c r="H2346" t="str">
        <f xml:space="preserve"> _01_data[[#This Row],[country]] &amp; _01_data[[#This Row],[year]]</f>
        <v>Mozambique1961</v>
      </c>
      <c r="V2346">
        <v>49</v>
      </c>
      <c r="W2346">
        <v>1998</v>
      </c>
      <c r="X2346" t="str">
        <v>Chile</v>
      </c>
      <c r="Y2346">
        <v>2.1920000000000002</v>
      </c>
      <c r="Z2346">
        <v>76.05</v>
      </c>
      <c r="AA2346" t="e">
        <v>#N/A</v>
      </c>
      <c r="AB2346" t="e">
        <v>#N/A</v>
      </c>
    </row>
    <row r="2347" spans="2:28">
      <c r="B2347" t="s">
        <v>129</v>
      </c>
      <c r="C2347" t="s">
        <v>216</v>
      </c>
      <c r="D2347" t="s">
        <v>230</v>
      </c>
      <c r="E2347">
        <v>1961</v>
      </c>
      <c r="F2347">
        <v>6.0730000000000004</v>
      </c>
      <c r="G2347">
        <v>43.383000000000003</v>
      </c>
      <c r="H2347" t="str">
        <f xml:space="preserve"> _01_data[[#This Row],[country]] &amp; _01_data[[#This Row],[year]]</f>
        <v>Myanmar1961</v>
      </c>
      <c r="V2347">
        <v>50</v>
      </c>
      <c r="W2347">
        <v>1999</v>
      </c>
      <c r="X2347" t="str">
        <v>Chile</v>
      </c>
      <c r="Y2347">
        <v>2.1349999999999998</v>
      </c>
      <c r="Z2347">
        <v>76.25</v>
      </c>
      <c r="AA2347" t="e">
        <v>#N/A</v>
      </c>
      <c r="AB2347" t="e">
        <v>#N/A</v>
      </c>
    </row>
    <row r="2348" spans="2:28">
      <c r="B2348" t="s">
        <v>130</v>
      </c>
      <c r="C2348" t="s">
        <v>6</v>
      </c>
      <c r="D2348" t="s">
        <v>229</v>
      </c>
      <c r="E2348">
        <v>1961</v>
      </c>
      <c r="F2348">
        <v>6.1669999999999998</v>
      </c>
      <c r="G2348">
        <v>47.529000000000003</v>
      </c>
      <c r="H2348" t="str">
        <f xml:space="preserve"> _01_data[[#This Row],[country]] &amp; _01_data[[#This Row],[year]]</f>
        <v>Namibia1961</v>
      </c>
      <c r="V2348">
        <v>51</v>
      </c>
      <c r="W2348">
        <v>2000</v>
      </c>
      <c r="X2348" t="str">
        <v>Chile</v>
      </c>
      <c r="Y2348">
        <v>2.0870000000000002</v>
      </c>
      <c r="Z2348">
        <v>77.010000000000005</v>
      </c>
      <c r="AA2348" t="e">
        <v>#N/A</v>
      </c>
      <c r="AB2348" t="e">
        <v>#N/A</v>
      </c>
    </row>
    <row r="2349" spans="2:28">
      <c r="B2349" t="s">
        <v>131</v>
      </c>
      <c r="C2349" t="s">
        <v>216</v>
      </c>
      <c r="D2349" t="s">
        <v>217</v>
      </c>
      <c r="E2349">
        <v>1961</v>
      </c>
      <c r="F2349">
        <v>5.9939999999999998</v>
      </c>
      <c r="G2349">
        <v>38.863999999999997</v>
      </c>
      <c r="H2349" t="str">
        <f xml:space="preserve"> _01_data[[#This Row],[country]] &amp; _01_data[[#This Row],[year]]</f>
        <v>Nepal1961</v>
      </c>
      <c r="V2349">
        <v>52</v>
      </c>
      <c r="W2349">
        <v>2001</v>
      </c>
      <c r="X2349" t="str">
        <v>Chile</v>
      </c>
      <c r="Y2349">
        <v>2.0470000000000002</v>
      </c>
      <c r="Z2349">
        <v>76.86</v>
      </c>
      <c r="AA2349" t="e">
        <v>#N/A</v>
      </c>
      <c r="AB2349" t="e">
        <v>#N/A</v>
      </c>
    </row>
    <row r="2350" spans="2:28">
      <c r="B2350" t="s">
        <v>132</v>
      </c>
      <c r="C2350" t="s">
        <v>4</v>
      </c>
      <c r="D2350" t="s">
        <v>226</v>
      </c>
      <c r="E2350">
        <v>1961</v>
      </c>
      <c r="F2350">
        <v>3.22</v>
      </c>
      <c r="G2350">
        <v>73.56</v>
      </c>
      <c r="H2350" t="str">
        <f xml:space="preserve"> _01_data[[#This Row],[country]] &amp; _01_data[[#This Row],[year]]</f>
        <v>Netherlands1961</v>
      </c>
      <c r="V2350">
        <v>53</v>
      </c>
      <c r="W2350">
        <v>2002</v>
      </c>
      <c r="X2350" t="str">
        <v>Chile</v>
      </c>
      <c r="Y2350">
        <v>2.0139999999999998</v>
      </c>
      <c r="Z2350">
        <v>77.42</v>
      </c>
      <c r="AA2350" t="e">
        <v>#N/A</v>
      </c>
      <c r="AB2350" t="e">
        <v>#N/A</v>
      </c>
    </row>
    <row r="2351" spans="2:28">
      <c r="B2351" t="s">
        <v>133</v>
      </c>
      <c r="C2351" t="s">
        <v>4</v>
      </c>
      <c r="D2351" t="s">
        <v>226</v>
      </c>
      <c r="E2351">
        <v>1961</v>
      </c>
      <c r="F2351">
        <v>4.66</v>
      </c>
      <c r="G2351">
        <v>65.986999999999995</v>
      </c>
      <c r="H2351" t="str">
        <f xml:space="preserve"> _01_data[[#This Row],[country]] &amp; _01_data[[#This Row],[year]]</f>
        <v>Netherlands Antilles1961</v>
      </c>
      <c r="V2351">
        <v>54</v>
      </c>
      <c r="W2351">
        <v>2003</v>
      </c>
      <c r="X2351" t="str">
        <v>Chile</v>
      </c>
      <c r="Y2351">
        <v>1.9850000000000001</v>
      </c>
      <c r="Z2351">
        <v>77.48</v>
      </c>
      <c r="AA2351" t="e">
        <v>#N/A</v>
      </c>
      <c r="AB2351" t="e">
        <v>#N/A</v>
      </c>
    </row>
    <row r="2352" spans="2:28">
      <c r="B2352" t="s">
        <v>134</v>
      </c>
      <c r="C2352" t="s">
        <v>225</v>
      </c>
      <c r="D2352" t="s">
        <v>225</v>
      </c>
      <c r="E2352">
        <v>1961</v>
      </c>
      <c r="F2352">
        <v>5.2240000000000002</v>
      </c>
      <c r="G2352">
        <v>57.058</v>
      </c>
      <c r="H2352" t="str">
        <f xml:space="preserve"> _01_data[[#This Row],[country]] &amp; _01_data[[#This Row],[year]]</f>
        <v>New Caledonia1961</v>
      </c>
      <c r="V2352">
        <v>55</v>
      </c>
      <c r="W2352">
        <v>2004</v>
      </c>
      <c r="X2352" t="str">
        <v>Chile</v>
      </c>
      <c r="Y2352">
        <v>1.96</v>
      </c>
      <c r="Z2352">
        <v>77.53</v>
      </c>
      <c r="AA2352" t="e">
        <v>#N/A</v>
      </c>
      <c r="AB2352" t="e">
        <v>#N/A</v>
      </c>
    </row>
    <row r="2353" spans="2:28">
      <c r="B2353" t="s">
        <v>135</v>
      </c>
      <c r="C2353" t="s">
        <v>225</v>
      </c>
      <c r="D2353" t="s">
        <v>225</v>
      </c>
      <c r="E2353">
        <v>1961</v>
      </c>
      <c r="F2353">
        <v>3.6139800000000002</v>
      </c>
      <c r="G2353">
        <v>70.98</v>
      </c>
      <c r="H2353" t="str">
        <f xml:space="preserve"> _01_data[[#This Row],[country]] &amp; _01_data[[#This Row],[year]]</f>
        <v>New Zealand1961</v>
      </c>
      <c r="V2353">
        <v>56</v>
      </c>
      <c r="W2353">
        <v>2005</v>
      </c>
      <c r="X2353" t="str">
        <v>Chile</v>
      </c>
      <c r="Y2353">
        <v>1.9390000000000001</v>
      </c>
      <c r="Z2353">
        <v>77.930000000000007</v>
      </c>
      <c r="AA2353" t="e">
        <v>#N/A</v>
      </c>
      <c r="AB2353" t="e">
        <v>#N/A</v>
      </c>
    </row>
    <row r="2354" spans="2:28">
      <c r="B2354" t="s">
        <v>136</v>
      </c>
      <c r="C2354" t="s">
        <v>221</v>
      </c>
      <c r="D2354" t="s">
        <v>227</v>
      </c>
      <c r="E2354">
        <v>1961</v>
      </c>
      <c r="F2354">
        <v>7.2569999999999997</v>
      </c>
      <c r="G2354">
        <v>47.676000000000002</v>
      </c>
      <c r="H2354" t="str">
        <f xml:space="preserve"> _01_data[[#This Row],[country]] &amp; _01_data[[#This Row],[year]]</f>
        <v>Nicaragua1961</v>
      </c>
      <c r="V2354">
        <v>57</v>
      </c>
      <c r="W2354">
        <v>2006</v>
      </c>
      <c r="X2354" t="str">
        <v>Chile</v>
      </c>
      <c r="Y2354">
        <v>1.92</v>
      </c>
      <c r="Z2354">
        <v>78.337000000000003</v>
      </c>
      <c r="AA2354" t="e">
        <v>#N/A</v>
      </c>
      <c r="AB2354" t="e">
        <v>#N/A</v>
      </c>
    </row>
    <row r="2355" spans="2:28">
      <c r="B2355" t="s">
        <v>137</v>
      </c>
      <c r="C2355" t="s">
        <v>6</v>
      </c>
      <c r="D2355" t="s">
        <v>228</v>
      </c>
      <c r="E2355">
        <v>1961</v>
      </c>
      <c r="F2355">
        <v>7.0830000000000002</v>
      </c>
      <c r="G2355">
        <v>35.609000000000002</v>
      </c>
      <c r="H2355" t="str">
        <f xml:space="preserve"> _01_data[[#This Row],[country]] &amp; _01_data[[#This Row],[year]]</f>
        <v>Niger1961</v>
      </c>
      <c r="V2355">
        <v>58</v>
      </c>
      <c r="W2355">
        <v>2007</v>
      </c>
      <c r="X2355" t="str">
        <v>Chile</v>
      </c>
      <c r="Y2355">
        <v>1.903</v>
      </c>
      <c r="Z2355">
        <v>78.451999999999998</v>
      </c>
      <c r="AA2355" t="e">
        <v>#N/A</v>
      </c>
      <c r="AB2355" t="e">
        <v>#N/A</v>
      </c>
    </row>
    <row r="2356" spans="2:28">
      <c r="B2356" t="s">
        <v>138</v>
      </c>
      <c r="C2356" t="s">
        <v>6</v>
      </c>
      <c r="D2356" t="s">
        <v>228</v>
      </c>
      <c r="E2356">
        <v>1961</v>
      </c>
      <c r="F2356">
        <v>6.351</v>
      </c>
      <c r="G2356">
        <v>37.643999999999998</v>
      </c>
      <c r="H2356" t="str">
        <f xml:space="preserve"> _01_data[[#This Row],[country]] &amp; _01_data[[#This Row],[year]]</f>
        <v>Nigeria1961</v>
      </c>
      <c r="V2356">
        <v>59</v>
      </c>
      <c r="W2356">
        <v>2008</v>
      </c>
      <c r="X2356" t="str">
        <v>Chile</v>
      </c>
      <c r="Y2356">
        <v>1.8879999999999999</v>
      </c>
      <c r="Z2356">
        <v>78.561000000000007</v>
      </c>
      <c r="AA2356" t="e">
        <v>#N/A</v>
      </c>
      <c r="AB2356" t="e">
        <v>#N/A</v>
      </c>
    </row>
    <row r="2357" spans="2:28">
      <c r="B2357" t="s">
        <v>139</v>
      </c>
      <c r="C2357" t="s">
        <v>4</v>
      </c>
      <c r="D2357" t="s">
        <v>226</v>
      </c>
      <c r="E2357">
        <v>1961</v>
      </c>
      <c r="F2357">
        <v>2.91</v>
      </c>
      <c r="G2357">
        <v>73.59</v>
      </c>
      <c r="H2357" t="str">
        <f xml:space="preserve"> _01_data[[#This Row],[country]] &amp; _01_data[[#This Row],[year]]</f>
        <v>Norway1961</v>
      </c>
      <c r="V2357">
        <v>60</v>
      </c>
      <c r="W2357">
        <v>2009</v>
      </c>
      <c r="X2357" t="str">
        <v>Chile</v>
      </c>
      <c r="Y2357">
        <v>1.873</v>
      </c>
      <c r="Z2357">
        <v>78.936000000000007</v>
      </c>
      <c r="AA2357" t="e">
        <v>#N/A</v>
      </c>
      <c r="AB2357" t="e">
        <v>#N/A</v>
      </c>
    </row>
    <row r="2358" spans="2:28">
      <c r="B2358" t="s">
        <v>140</v>
      </c>
      <c r="C2358" t="s">
        <v>216</v>
      </c>
      <c r="D2358" t="s">
        <v>223</v>
      </c>
      <c r="E2358">
        <v>1961</v>
      </c>
      <c r="F2358">
        <v>7.2480000000000002</v>
      </c>
      <c r="G2358">
        <v>43.499000000000002</v>
      </c>
      <c r="H2358" t="str">
        <f xml:space="preserve"> _01_data[[#This Row],[country]] &amp; _01_data[[#This Row],[year]]</f>
        <v>Oman1961</v>
      </c>
      <c r="V2358">
        <v>61</v>
      </c>
      <c r="W2358">
        <v>2010</v>
      </c>
      <c r="X2358" t="str">
        <v>Chile</v>
      </c>
      <c r="Y2358">
        <v>1.8580000000000001</v>
      </c>
      <c r="Z2358">
        <v>79.168000000000006</v>
      </c>
      <c r="AA2358" t="e">
        <v>#N/A</v>
      </c>
      <c r="AB2358" t="e">
        <v>#N/A</v>
      </c>
    </row>
    <row r="2359" spans="2:28">
      <c r="B2359" t="s">
        <v>141</v>
      </c>
      <c r="C2359" t="s">
        <v>216</v>
      </c>
      <c r="D2359" t="s">
        <v>217</v>
      </c>
      <c r="E2359">
        <v>1961</v>
      </c>
      <c r="F2359">
        <v>6.6</v>
      </c>
      <c r="G2359">
        <v>47.332999999999998</v>
      </c>
      <c r="H2359" t="str">
        <f xml:space="preserve"> _01_data[[#This Row],[country]] &amp; _01_data[[#This Row],[year]]</f>
        <v>Pakistan1961</v>
      </c>
      <c r="V2359">
        <v>62</v>
      </c>
      <c r="W2359">
        <v>2011</v>
      </c>
      <c r="X2359" t="str">
        <v>Chile</v>
      </c>
      <c r="Y2359">
        <v>1.8440000000000001</v>
      </c>
      <c r="Z2359">
        <v>79.424999999999997</v>
      </c>
      <c r="AA2359" t="e">
        <v>#N/A</v>
      </c>
      <c r="AB2359" t="e">
        <v>#N/A</v>
      </c>
    </row>
    <row r="2360" spans="2:28">
      <c r="B2360" t="s">
        <v>142</v>
      </c>
      <c r="C2360" t="s">
        <v>221</v>
      </c>
      <c r="D2360" t="s">
        <v>227</v>
      </c>
      <c r="E2360">
        <v>1961</v>
      </c>
      <c r="F2360">
        <v>5.8460000000000001</v>
      </c>
      <c r="G2360">
        <v>61.372</v>
      </c>
      <c r="H2360" t="str">
        <f xml:space="preserve"> _01_data[[#This Row],[country]] &amp; _01_data[[#This Row],[year]]</f>
        <v>Panama1961</v>
      </c>
      <c r="V2360">
        <v>63</v>
      </c>
      <c r="W2360">
        <v>2012</v>
      </c>
      <c r="X2360" t="str">
        <v>Chile</v>
      </c>
      <c r="Y2360">
        <v>1.8320000000000001</v>
      </c>
      <c r="Z2360">
        <v>79.691000000000003</v>
      </c>
      <c r="AA2360" t="e">
        <v>#N/A</v>
      </c>
      <c r="AB2360" t="e">
        <v>#N/A</v>
      </c>
    </row>
    <row r="2361" spans="2:28">
      <c r="B2361" t="s">
        <v>143</v>
      </c>
      <c r="C2361" t="s">
        <v>225</v>
      </c>
      <c r="D2361" t="s">
        <v>225</v>
      </c>
      <c r="E2361">
        <v>1961</v>
      </c>
      <c r="F2361">
        <v>6.2779999999999996</v>
      </c>
      <c r="G2361">
        <v>39.021999999999998</v>
      </c>
      <c r="H2361" t="str">
        <f xml:space="preserve"> _01_data[[#This Row],[country]] &amp; _01_data[[#This Row],[year]]</f>
        <v>Papua New Guinea1961</v>
      </c>
      <c r="V2361">
        <v>64</v>
      </c>
      <c r="W2361">
        <v>2013</v>
      </c>
      <c r="X2361" t="str">
        <v>Chile</v>
      </c>
      <c r="Y2361">
        <v>1.82</v>
      </c>
      <c r="Z2361">
        <v>79.954999999999998</v>
      </c>
      <c r="AA2361">
        <v>1.82</v>
      </c>
      <c r="AB2361">
        <v>79.954999999999998</v>
      </c>
    </row>
    <row r="2362" spans="2:28">
      <c r="B2362" t="s">
        <v>144</v>
      </c>
      <c r="C2362" t="s">
        <v>221</v>
      </c>
      <c r="D2362" t="s">
        <v>222</v>
      </c>
      <c r="E2362">
        <v>1961</v>
      </c>
      <c r="F2362">
        <v>6.4889999999999999</v>
      </c>
      <c r="G2362">
        <v>64.100999999999999</v>
      </c>
      <c r="H2362" t="str">
        <f xml:space="preserve"> _01_data[[#This Row],[country]] &amp; _01_data[[#This Row],[year]]</f>
        <v>Paraguay1961</v>
      </c>
      <c r="V2362">
        <v>0</v>
      </c>
      <c r="W2362" t="str">
        <v/>
      </c>
      <c r="X2362" t="str">
        <v/>
      </c>
      <c r="Y2362" t="e">
        <v>#N/A</v>
      </c>
      <c r="Z2362" t="e">
        <v>#N/A</v>
      </c>
      <c r="AA2362" t="e">
        <v>#N/A</v>
      </c>
      <c r="AB2362" t="e">
        <v>#N/A</v>
      </c>
    </row>
    <row r="2363" spans="2:28">
      <c r="B2363" t="s">
        <v>145</v>
      </c>
      <c r="C2363" t="s">
        <v>221</v>
      </c>
      <c r="D2363" t="s">
        <v>222</v>
      </c>
      <c r="E2363">
        <v>1961</v>
      </c>
      <c r="F2363">
        <v>6.8719999999999999</v>
      </c>
      <c r="G2363">
        <v>48.232999999999997</v>
      </c>
      <c r="H2363" t="str">
        <f xml:space="preserve"> _01_data[[#This Row],[country]] &amp; _01_data[[#This Row],[year]]</f>
        <v>Peru1961</v>
      </c>
      <c r="V2363">
        <v>1</v>
      </c>
      <c r="W2363">
        <v>1950</v>
      </c>
      <c r="X2363" t="str">
        <v>China</v>
      </c>
      <c r="Y2363">
        <v>5.2919999999999998</v>
      </c>
      <c r="Z2363">
        <v>39.247</v>
      </c>
      <c r="AA2363" t="e">
        <v>#N/A</v>
      </c>
      <c r="AB2363" t="e">
        <v>#N/A</v>
      </c>
    </row>
    <row r="2364" spans="2:28">
      <c r="B2364" t="s">
        <v>146</v>
      </c>
      <c r="C2364" t="s">
        <v>216</v>
      </c>
      <c r="D2364" t="s">
        <v>230</v>
      </c>
      <c r="E2364">
        <v>1961</v>
      </c>
      <c r="F2364">
        <v>7.0869999999999997</v>
      </c>
      <c r="G2364">
        <v>58.173000000000002</v>
      </c>
      <c r="H2364" t="str">
        <f xml:space="preserve"> _01_data[[#This Row],[country]] &amp; _01_data[[#This Row],[year]]</f>
        <v>Philippines1961</v>
      </c>
      <c r="V2364">
        <v>2</v>
      </c>
      <c r="W2364">
        <v>1951</v>
      </c>
      <c r="X2364" t="str">
        <v>China</v>
      </c>
      <c r="Y2364">
        <v>5.2619999999999996</v>
      </c>
      <c r="Z2364">
        <v>39.636000000000003</v>
      </c>
      <c r="AA2364" t="e">
        <v>#N/A</v>
      </c>
      <c r="AB2364" t="e">
        <v>#N/A</v>
      </c>
    </row>
    <row r="2365" spans="2:28">
      <c r="B2365" t="s">
        <v>147</v>
      </c>
      <c r="C2365" t="s">
        <v>4</v>
      </c>
      <c r="D2365" t="s">
        <v>218</v>
      </c>
      <c r="E2365">
        <v>1961</v>
      </c>
      <c r="F2365">
        <v>2.8450000000000002</v>
      </c>
      <c r="G2365">
        <v>67.98</v>
      </c>
      <c r="H2365" t="str">
        <f xml:space="preserve"> _01_data[[#This Row],[country]] &amp; _01_data[[#This Row],[year]]</f>
        <v>Poland1961</v>
      </c>
      <c r="V2365">
        <v>3</v>
      </c>
      <c r="W2365">
        <v>1952</v>
      </c>
      <c r="X2365" t="str">
        <v>China</v>
      </c>
      <c r="Y2365">
        <v>5.9729999999999999</v>
      </c>
      <c r="Z2365">
        <v>40.405000000000001</v>
      </c>
      <c r="AA2365" t="e">
        <v>#N/A</v>
      </c>
      <c r="AB2365" t="e">
        <v>#N/A</v>
      </c>
    </row>
    <row r="2366" spans="2:28">
      <c r="B2366" t="s">
        <v>148</v>
      </c>
      <c r="C2366" t="s">
        <v>4</v>
      </c>
      <c r="D2366" t="s">
        <v>226</v>
      </c>
      <c r="E2366">
        <v>1961</v>
      </c>
      <c r="F2366">
        <v>3.1749999999999998</v>
      </c>
      <c r="G2366">
        <v>62.87</v>
      </c>
      <c r="H2366" t="str">
        <f xml:space="preserve"> _01_data[[#This Row],[country]] &amp; _01_data[[#This Row],[year]]</f>
        <v>Portugal1961</v>
      </c>
      <c r="V2366">
        <v>4</v>
      </c>
      <c r="W2366">
        <v>1953</v>
      </c>
      <c r="X2366" t="str">
        <v>China</v>
      </c>
      <c r="Y2366">
        <v>5.6689999999999996</v>
      </c>
      <c r="Z2366">
        <v>44.559519999999999</v>
      </c>
      <c r="AA2366" t="e">
        <v>#N/A</v>
      </c>
      <c r="AB2366" t="e">
        <v>#N/A</v>
      </c>
    </row>
    <row r="2367" spans="2:28">
      <c r="B2367" t="s">
        <v>149</v>
      </c>
      <c r="C2367" t="s">
        <v>221</v>
      </c>
      <c r="D2367" t="s">
        <v>224</v>
      </c>
      <c r="E2367">
        <v>1961</v>
      </c>
      <c r="F2367">
        <v>4.5469999999999997</v>
      </c>
      <c r="G2367">
        <v>68.962000000000003</v>
      </c>
      <c r="H2367" t="str">
        <f xml:space="preserve"> _01_data[[#This Row],[country]] &amp; _01_data[[#This Row],[year]]</f>
        <v>Puerto Rico1961</v>
      </c>
      <c r="V2367">
        <v>5</v>
      </c>
      <c r="W2367">
        <v>1954</v>
      </c>
      <c r="X2367" t="str">
        <v>China</v>
      </c>
      <c r="Y2367">
        <v>5.9550000000000001</v>
      </c>
      <c r="Z2367">
        <v>46.465600000000002</v>
      </c>
      <c r="AA2367" t="e">
        <v>#N/A</v>
      </c>
      <c r="AB2367" t="e">
        <v>#N/A</v>
      </c>
    </row>
    <row r="2368" spans="2:28">
      <c r="B2368" t="s">
        <v>150</v>
      </c>
      <c r="C2368" t="s">
        <v>216</v>
      </c>
      <c r="D2368" t="s">
        <v>223</v>
      </c>
      <c r="E2368">
        <v>1961</v>
      </c>
      <c r="F2368">
        <v>6.9729999999999999</v>
      </c>
      <c r="G2368">
        <v>61.871000000000002</v>
      </c>
      <c r="H2368" t="str">
        <f xml:space="preserve"> _01_data[[#This Row],[country]] &amp; _01_data[[#This Row],[year]]</f>
        <v>Qatar1961</v>
      </c>
      <c r="V2368">
        <v>6</v>
      </c>
      <c r="W2368">
        <v>1955</v>
      </c>
      <c r="X2368" t="str">
        <v>China</v>
      </c>
      <c r="Y2368">
        <v>5.9779999999999998</v>
      </c>
      <c r="Z2368">
        <v>48.02216</v>
      </c>
      <c r="AA2368" t="e">
        <v>#N/A</v>
      </c>
      <c r="AB2368" t="e">
        <v>#N/A</v>
      </c>
    </row>
    <row r="2369" spans="2:28">
      <c r="B2369" t="s">
        <v>151</v>
      </c>
      <c r="C2369" t="s">
        <v>6</v>
      </c>
      <c r="D2369" t="s">
        <v>229</v>
      </c>
      <c r="E2369">
        <v>1961</v>
      </c>
      <c r="F2369">
        <v>6.6</v>
      </c>
      <c r="G2369">
        <v>56.567999999999998</v>
      </c>
      <c r="H2369" t="str">
        <f xml:space="preserve"> _01_data[[#This Row],[country]] &amp; _01_data[[#This Row],[year]]</f>
        <v>La Reunion1961</v>
      </c>
      <c r="V2369">
        <v>7</v>
      </c>
      <c r="W2369">
        <v>1956</v>
      </c>
      <c r="X2369" t="str">
        <v>China</v>
      </c>
      <c r="Y2369">
        <v>5.6050000000000004</v>
      </c>
      <c r="Z2369">
        <v>50.445279999999997</v>
      </c>
      <c r="AA2369" t="e">
        <v>#N/A</v>
      </c>
      <c r="AB2369" t="e">
        <v>#N/A</v>
      </c>
    </row>
    <row r="2370" spans="2:28">
      <c r="B2370" t="s">
        <v>152</v>
      </c>
      <c r="C2370" t="s">
        <v>4</v>
      </c>
      <c r="D2370" t="s">
        <v>218</v>
      </c>
      <c r="E2370">
        <v>1961</v>
      </c>
      <c r="F2370">
        <v>2.1592920353982299</v>
      </c>
      <c r="G2370">
        <v>66.5</v>
      </c>
      <c r="H2370" t="str">
        <f xml:space="preserve"> _01_data[[#This Row],[country]] &amp; _01_data[[#This Row],[year]]</f>
        <v>Romania1961</v>
      </c>
      <c r="V2370">
        <v>8</v>
      </c>
      <c r="W2370">
        <v>1957</v>
      </c>
      <c r="X2370" t="str">
        <v>China</v>
      </c>
      <c r="Y2370">
        <v>6.2050000000000001</v>
      </c>
      <c r="Z2370">
        <v>50.548960000000001</v>
      </c>
      <c r="AA2370" t="e">
        <v>#N/A</v>
      </c>
      <c r="AB2370" t="e">
        <v>#N/A</v>
      </c>
    </row>
    <row r="2371" spans="2:28">
      <c r="B2371" t="s">
        <v>153</v>
      </c>
      <c r="C2371" t="s">
        <v>4</v>
      </c>
      <c r="D2371" t="s">
        <v>218</v>
      </c>
      <c r="E2371">
        <v>1961</v>
      </c>
      <c r="F2371">
        <v>2.6549999999999998</v>
      </c>
      <c r="G2371">
        <v>68.92</v>
      </c>
      <c r="H2371" t="str">
        <f xml:space="preserve"> _01_data[[#This Row],[country]] &amp; _01_data[[#This Row],[year]]</f>
        <v>Russia1961</v>
      </c>
      <c r="V2371">
        <v>9</v>
      </c>
      <c r="W2371">
        <v>1958</v>
      </c>
      <c r="X2371" t="str">
        <v>China</v>
      </c>
      <c r="Y2371">
        <v>5.4960000000000004</v>
      </c>
      <c r="Z2371">
        <v>50.1584</v>
      </c>
      <c r="AA2371" t="e">
        <v>#N/A</v>
      </c>
      <c r="AB2371" t="e">
        <v>#N/A</v>
      </c>
    </row>
    <row r="2372" spans="2:28">
      <c r="B2372" t="s">
        <v>154</v>
      </c>
      <c r="C2372" t="s">
        <v>6</v>
      </c>
      <c r="D2372" t="s">
        <v>231</v>
      </c>
      <c r="E2372">
        <v>1961</v>
      </c>
      <c r="F2372">
        <v>8.1940000000000008</v>
      </c>
      <c r="G2372">
        <v>42.58</v>
      </c>
      <c r="H2372" t="str">
        <f xml:space="preserve"> _01_data[[#This Row],[country]] &amp; _01_data[[#This Row],[year]]</f>
        <v>Rwanda1961</v>
      </c>
      <c r="V2372">
        <v>10</v>
      </c>
      <c r="W2372">
        <v>1959</v>
      </c>
      <c r="X2372" t="str">
        <v>China</v>
      </c>
      <c r="Y2372">
        <v>4.266</v>
      </c>
      <c r="Z2372">
        <v>38.40448</v>
      </c>
      <c r="AA2372" t="e">
        <v>#N/A</v>
      </c>
      <c r="AB2372" t="e">
        <v>#N/A</v>
      </c>
    </row>
    <row r="2373" spans="2:28">
      <c r="B2373" t="s">
        <v>155</v>
      </c>
      <c r="C2373" t="s">
        <v>221</v>
      </c>
      <c r="D2373" t="s">
        <v>224</v>
      </c>
      <c r="E2373">
        <v>1961</v>
      </c>
      <c r="F2373">
        <v>6.931</v>
      </c>
      <c r="G2373">
        <v>58.13</v>
      </c>
      <c r="H2373" t="str">
        <f xml:space="preserve"> _01_data[[#This Row],[country]] &amp; _01_data[[#This Row],[year]]</f>
        <v>Saint Lucia1961</v>
      </c>
      <c r="V2373">
        <v>11</v>
      </c>
      <c r="W2373">
        <v>1960</v>
      </c>
      <c r="X2373" t="str">
        <v>China</v>
      </c>
      <c r="Y2373">
        <v>3.9860000000000002</v>
      </c>
      <c r="Z2373">
        <v>31.63176</v>
      </c>
      <c r="AA2373" t="e">
        <v>#N/A</v>
      </c>
      <c r="AB2373" t="e">
        <v>#N/A</v>
      </c>
    </row>
    <row r="2374" spans="2:28">
      <c r="B2374" t="s">
        <v>156</v>
      </c>
      <c r="C2374" t="s">
        <v>221</v>
      </c>
      <c r="D2374" t="s">
        <v>224</v>
      </c>
      <c r="E2374">
        <v>1961</v>
      </c>
      <c r="F2374">
        <v>7.1550000000000002</v>
      </c>
      <c r="G2374">
        <v>59.136000000000003</v>
      </c>
      <c r="H2374" t="str">
        <f xml:space="preserve"> _01_data[[#This Row],[country]] &amp; _01_data[[#This Row],[year]]</f>
        <v>Saint Vincent and the Grenadines1961</v>
      </c>
      <c r="V2374">
        <v>12</v>
      </c>
      <c r="W2374">
        <v>1961</v>
      </c>
      <c r="X2374" t="str">
        <v>China</v>
      </c>
      <c r="Y2374">
        <v>3.28</v>
      </c>
      <c r="Z2374">
        <v>34.104480000000002</v>
      </c>
      <c r="AA2374" t="e">
        <v>#N/A</v>
      </c>
      <c r="AB2374" t="e">
        <v>#N/A</v>
      </c>
    </row>
    <row r="2375" spans="2:28">
      <c r="B2375" t="s">
        <v>157</v>
      </c>
      <c r="C2375" t="s">
        <v>225</v>
      </c>
      <c r="D2375" t="s">
        <v>225</v>
      </c>
      <c r="E2375">
        <v>1961</v>
      </c>
      <c r="F2375">
        <v>7.6449999999999996</v>
      </c>
      <c r="G2375">
        <v>50.247999999999998</v>
      </c>
      <c r="H2375" t="str">
        <f xml:space="preserve"> _01_data[[#This Row],[country]] &amp; _01_data[[#This Row],[year]]</f>
        <v>Samoa1961</v>
      </c>
      <c r="V2375">
        <v>13</v>
      </c>
      <c r="W2375">
        <v>1962</v>
      </c>
      <c r="X2375" t="str">
        <v>China</v>
      </c>
      <c r="Y2375">
        <v>5.9690000000000003</v>
      </c>
      <c r="Z2375">
        <v>44.501359999999998</v>
      </c>
      <c r="AA2375" t="e">
        <v>#N/A</v>
      </c>
      <c r="AB2375" t="e">
        <v>#N/A</v>
      </c>
    </row>
    <row r="2376" spans="2:28">
      <c r="B2376" t="s">
        <v>158</v>
      </c>
      <c r="C2376" t="s">
        <v>6</v>
      </c>
      <c r="D2376" t="s">
        <v>220</v>
      </c>
      <c r="E2376">
        <v>1961</v>
      </c>
      <c r="F2376">
        <v>6.2629999999999999</v>
      </c>
      <c r="G2376">
        <v>50.945</v>
      </c>
      <c r="H2376" t="str">
        <f xml:space="preserve"> _01_data[[#This Row],[country]] &amp; _01_data[[#This Row],[year]]</f>
        <v>Sao Tome and Principe1961</v>
      </c>
      <c r="V2376">
        <v>14</v>
      </c>
      <c r="W2376">
        <v>1963</v>
      </c>
      <c r="X2376" t="str">
        <v>China</v>
      </c>
      <c r="Y2376">
        <v>7.4130000000000003</v>
      </c>
      <c r="Z2376">
        <v>51.899120000000003</v>
      </c>
      <c r="AA2376" t="e">
        <v>#N/A</v>
      </c>
      <c r="AB2376" t="e">
        <v>#N/A</v>
      </c>
    </row>
    <row r="2377" spans="2:28">
      <c r="B2377" t="s">
        <v>159</v>
      </c>
      <c r="C2377" t="s">
        <v>216</v>
      </c>
      <c r="D2377" t="s">
        <v>223</v>
      </c>
      <c r="E2377">
        <v>1961</v>
      </c>
      <c r="F2377">
        <v>7.23</v>
      </c>
      <c r="G2377">
        <v>46.145000000000003</v>
      </c>
      <c r="H2377" t="str">
        <f xml:space="preserve"> _01_data[[#This Row],[country]] &amp; _01_data[[#This Row],[year]]</f>
        <v>Saudi Arabia1961</v>
      </c>
      <c r="V2377">
        <v>15</v>
      </c>
      <c r="W2377">
        <v>1964</v>
      </c>
      <c r="X2377" t="str">
        <v>China</v>
      </c>
      <c r="Y2377">
        <v>6.12</v>
      </c>
      <c r="Z2377">
        <v>53.320720000000001</v>
      </c>
      <c r="AA2377" t="e">
        <v>#N/A</v>
      </c>
      <c r="AB2377" t="e">
        <v>#N/A</v>
      </c>
    </row>
    <row r="2378" spans="2:28">
      <c r="B2378" t="s">
        <v>160</v>
      </c>
      <c r="C2378" t="s">
        <v>6</v>
      </c>
      <c r="D2378" t="s">
        <v>228</v>
      </c>
      <c r="E2378">
        <v>1961</v>
      </c>
      <c r="F2378">
        <v>6.9939999999999998</v>
      </c>
      <c r="G2378">
        <v>38.380000000000003</v>
      </c>
      <c r="H2378" t="str">
        <f xml:space="preserve"> _01_data[[#This Row],[country]] &amp; _01_data[[#This Row],[year]]</f>
        <v>Senegal1961</v>
      </c>
      <c r="V2378">
        <v>16</v>
      </c>
      <c r="W2378">
        <v>1965</v>
      </c>
      <c r="X2378" t="str">
        <v>China</v>
      </c>
      <c r="Y2378">
        <v>6.0220000000000002</v>
      </c>
      <c r="Z2378">
        <v>55.646799999999999</v>
      </c>
      <c r="AA2378" t="e">
        <v>#N/A</v>
      </c>
      <c r="AB2378" t="e">
        <v>#N/A</v>
      </c>
    </row>
    <row r="2379" spans="2:28">
      <c r="B2379" t="s">
        <v>161</v>
      </c>
      <c r="C2379" t="s">
        <v>4</v>
      </c>
      <c r="D2379" t="s">
        <v>218</v>
      </c>
      <c r="E2379">
        <v>1961</v>
      </c>
      <c r="F2379">
        <v>2.6</v>
      </c>
      <c r="G2379">
        <v>63.463999999999999</v>
      </c>
      <c r="H2379" t="str">
        <f xml:space="preserve"> _01_data[[#This Row],[country]] &amp; _01_data[[#This Row],[year]]</f>
        <v>Serbia1961</v>
      </c>
      <c r="V2379">
        <v>17</v>
      </c>
      <c r="W2379">
        <v>1966</v>
      </c>
      <c r="X2379" t="str">
        <v>China</v>
      </c>
      <c r="Y2379">
        <v>6.2110000000000003</v>
      </c>
      <c r="Z2379">
        <v>56.803199999999997</v>
      </c>
      <c r="AA2379" t="e">
        <v>#N/A</v>
      </c>
      <c r="AB2379" t="e">
        <v>#N/A</v>
      </c>
    </row>
    <row r="2380" spans="2:28">
      <c r="B2380" t="s">
        <v>162</v>
      </c>
      <c r="C2380" t="s">
        <v>6</v>
      </c>
      <c r="D2380" t="s">
        <v>231</v>
      </c>
      <c r="E2380">
        <v>1961</v>
      </c>
      <c r="F2380">
        <v>5.3970000000000002</v>
      </c>
      <c r="G2380">
        <v>61.762</v>
      </c>
      <c r="H2380" t="str">
        <f xml:space="preserve"> _01_data[[#This Row],[country]] &amp; _01_data[[#This Row],[year]]</f>
        <v>Seychelles1961</v>
      </c>
      <c r="V2380">
        <v>18</v>
      </c>
      <c r="W2380">
        <v>1967</v>
      </c>
      <c r="X2380" t="str">
        <v>China</v>
      </c>
      <c r="Y2380">
        <v>5.2519999999999998</v>
      </c>
      <c r="Z2380">
        <v>58.381120000000003</v>
      </c>
      <c r="AA2380" t="e">
        <v>#N/A</v>
      </c>
      <c r="AB2380" t="e">
        <v>#N/A</v>
      </c>
    </row>
    <row r="2381" spans="2:28">
      <c r="B2381" t="s">
        <v>163</v>
      </c>
      <c r="C2381" t="s">
        <v>6</v>
      </c>
      <c r="D2381" t="s">
        <v>228</v>
      </c>
      <c r="E2381">
        <v>1961</v>
      </c>
      <c r="F2381">
        <v>6.093</v>
      </c>
      <c r="G2381">
        <v>30.579000000000001</v>
      </c>
      <c r="H2381" t="str">
        <f xml:space="preserve"> _01_data[[#This Row],[country]] &amp; _01_data[[#This Row],[year]]</f>
        <v>Sierra Leone1961</v>
      </c>
      <c r="V2381">
        <v>19</v>
      </c>
      <c r="W2381">
        <v>1968</v>
      </c>
      <c r="X2381" t="str">
        <v>China</v>
      </c>
      <c r="Y2381">
        <v>6.37</v>
      </c>
      <c r="Z2381">
        <v>59.405200000000001</v>
      </c>
      <c r="AA2381" t="e">
        <v>#N/A</v>
      </c>
      <c r="AB2381" t="e">
        <v>#N/A</v>
      </c>
    </row>
    <row r="2382" spans="2:28">
      <c r="B2382" t="s">
        <v>164</v>
      </c>
      <c r="C2382" t="s">
        <v>216</v>
      </c>
      <c r="D2382" t="s">
        <v>230</v>
      </c>
      <c r="E2382">
        <v>1961</v>
      </c>
      <c r="F2382">
        <v>5.5570000000000004</v>
      </c>
      <c r="G2382">
        <v>65.891999999999996</v>
      </c>
      <c r="H2382" t="str">
        <f xml:space="preserve"> _01_data[[#This Row],[country]] &amp; _01_data[[#This Row],[year]]</f>
        <v>Singapore1961</v>
      </c>
      <c r="V2382">
        <v>20</v>
      </c>
      <c r="W2382">
        <v>1969</v>
      </c>
      <c r="X2382" t="str">
        <v>China</v>
      </c>
      <c r="Y2382">
        <v>5.67</v>
      </c>
      <c r="Z2382">
        <v>60.965200000000003</v>
      </c>
      <c r="AA2382" t="e">
        <v>#N/A</v>
      </c>
      <c r="AB2382" t="e">
        <v>#N/A</v>
      </c>
    </row>
    <row r="2383" spans="2:28">
      <c r="B2383" t="s">
        <v>165</v>
      </c>
      <c r="C2383" t="s">
        <v>4</v>
      </c>
      <c r="D2383" t="s">
        <v>218</v>
      </c>
      <c r="E2383">
        <v>1961</v>
      </c>
      <c r="F2383">
        <v>3.0129999999999999</v>
      </c>
      <c r="G2383">
        <v>70.790000000000006</v>
      </c>
      <c r="H2383" t="str">
        <f xml:space="preserve"> _01_data[[#This Row],[country]] &amp; _01_data[[#This Row],[year]]</f>
        <v>Slovakia1961</v>
      </c>
      <c r="V2383">
        <v>21</v>
      </c>
      <c r="W2383">
        <v>1970</v>
      </c>
      <c r="X2383" t="str">
        <v>China</v>
      </c>
      <c r="Y2383">
        <v>5.7460000000000004</v>
      </c>
      <c r="Z2383">
        <v>62.650799999999997</v>
      </c>
      <c r="AA2383" t="e">
        <v>#N/A</v>
      </c>
      <c r="AB2383" t="e">
        <v>#N/A</v>
      </c>
    </row>
    <row r="2384" spans="2:28">
      <c r="B2384" t="s">
        <v>166</v>
      </c>
      <c r="C2384" t="s">
        <v>4</v>
      </c>
      <c r="D2384" t="s">
        <v>218</v>
      </c>
      <c r="E2384">
        <v>1961</v>
      </c>
      <c r="F2384">
        <v>2.3250000000000002</v>
      </c>
      <c r="G2384">
        <v>68.891000000000005</v>
      </c>
      <c r="H2384" t="str">
        <f xml:space="preserve"> _01_data[[#This Row],[country]] &amp; _01_data[[#This Row],[year]]</f>
        <v>Slovenia1961</v>
      </c>
      <c r="V2384">
        <v>22</v>
      </c>
      <c r="W2384">
        <v>1971</v>
      </c>
      <c r="X2384" t="str">
        <v>China</v>
      </c>
      <c r="Y2384">
        <v>5.3959999999999999</v>
      </c>
      <c r="Z2384">
        <v>63.737360000000002</v>
      </c>
      <c r="AA2384" t="e">
        <v>#N/A</v>
      </c>
      <c r="AB2384" t="e">
        <v>#N/A</v>
      </c>
    </row>
    <row r="2385" spans="2:28">
      <c r="B2385" t="s">
        <v>167</v>
      </c>
      <c r="C2385" t="s">
        <v>225</v>
      </c>
      <c r="D2385" t="s">
        <v>225</v>
      </c>
      <c r="E2385">
        <v>1961</v>
      </c>
      <c r="F2385">
        <v>6.3849999999999998</v>
      </c>
      <c r="G2385">
        <v>49.679000000000002</v>
      </c>
      <c r="H2385" t="str">
        <f xml:space="preserve"> _01_data[[#This Row],[country]] &amp; _01_data[[#This Row],[year]]</f>
        <v>Solomon Islands1961</v>
      </c>
      <c r="V2385">
        <v>23</v>
      </c>
      <c r="W2385">
        <v>1972</v>
      </c>
      <c r="X2385" t="str">
        <v>China</v>
      </c>
      <c r="Y2385">
        <v>4.92</v>
      </c>
      <c r="Z2385">
        <v>63.118879999999997</v>
      </c>
      <c r="AA2385" t="e">
        <v>#N/A</v>
      </c>
      <c r="AB2385" t="e">
        <v>#N/A</v>
      </c>
    </row>
    <row r="2386" spans="2:28">
      <c r="B2386" t="s">
        <v>168</v>
      </c>
      <c r="C2386" t="s">
        <v>6</v>
      </c>
      <c r="D2386" t="s">
        <v>231</v>
      </c>
      <c r="E2386">
        <v>1961</v>
      </c>
      <c r="F2386">
        <v>7.2519999999999998</v>
      </c>
      <c r="G2386">
        <v>37.375</v>
      </c>
      <c r="H2386" t="str">
        <f xml:space="preserve"> _01_data[[#This Row],[country]] &amp; _01_data[[#This Row],[year]]</f>
        <v>Somalia1961</v>
      </c>
      <c r="V2386">
        <v>24</v>
      </c>
      <c r="W2386">
        <v>1973</v>
      </c>
      <c r="X2386" t="str">
        <v>China</v>
      </c>
      <c r="Y2386">
        <v>4.5060000000000002</v>
      </c>
      <c r="Z2386">
        <v>62.780799999999999</v>
      </c>
      <c r="AA2386" t="e">
        <v>#N/A</v>
      </c>
      <c r="AB2386" t="e">
        <v>#N/A</v>
      </c>
    </row>
    <row r="2387" spans="2:28">
      <c r="B2387" t="s">
        <v>169</v>
      </c>
      <c r="C2387" t="s">
        <v>6</v>
      </c>
      <c r="D2387" t="s">
        <v>229</v>
      </c>
      <c r="E2387">
        <v>1961</v>
      </c>
      <c r="F2387">
        <v>6.1440000000000001</v>
      </c>
      <c r="G2387">
        <v>49.436</v>
      </c>
      <c r="H2387" t="str">
        <f xml:space="preserve"> _01_data[[#This Row],[country]] &amp; _01_data[[#This Row],[year]]</f>
        <v>South Africa1961</v>
      </c>
      <c r="V2387">
        <v>25</v>
      </c>
      <c r="W2387">
        <v>1974</v>
      </c>
      <c r="X2387" t="str">
        <v>China</v>
      </c>
      <c r="Y2387">
        <v>4.1500000000000004</v>
      </c>
      <c r="Z2387">
        <v>62.499600000000001</v>
      </c>
      <c r="AA2387" t="e">
        <v>#N/A</v>
      </c>
      <c r="AB2387" t="e">
        <v>#N/A</v>
      </c>
    </row>
    <row r="2388" spans="2:28">
      <c r="B2388" t="s">
        <v>170</v>
      </c>
      <c r="C2388" t="s">
        <v>6</v>
      </c>
      <c r="D2388" t="s">
        <v>231</v>
      </c>
      <c r="E2388">
        <v>1961</v>
      </c>
      <c r="F2388">
        <v>6.7329999999999997</v>
      </c>
      <c r="G2388">
        <v>32.082999999999998</v>
      </c>
      <c r="H2388" t="str">
        <f xml:space="preserve"> _01_data[[#This Row],[country]] &amp; _01_data[[#This Row],[year]]</f>
        <v>South Sudan1961</v>
      </c>
      <c r="V2388">
        <v>26</v>
      </c>
      <c r="W2388">
        <v>1975</v>
      </c>
      <c r="X2388" t="str">
        <v>China</v>
      </c>
      <c r="Y2388">
        <v>3.5760000000000001</v>
      </c>
      <c r="Z2388">
        <v>62.698880000000003</v>
      </c>
      <c r="AA2388" t="e">
        <v>#N/A</v>
      </c>
      <c r="AB2388" t="e">
        <v>#N/A</v>
      </c>
    </row>
    <row r="2389" spans="2:28">
      <c r="B2389" t="s">
        <v>171</v>
      </c>
      <c r="C2389" t="s">
        <v>4</v>
      </c>
      <c r="D2389" t="s">
        <v>226</v>
      </c>
      <c r="E2389">
        <v>1961</v>
      </c>
      <c r="F2389">
        <v>2.786</v>
      </c>
      <c r="G2389">
        <v>69.66</v>
      </c>
      <c r="H2389" t="str">
        <f xml:space="preserve"> _01_data[[#This Row],[country]] &amp; _01_data[[#This Row],[year]]</f>
        <v>Spain1961</v>
      </c>
      <c r="V2389">
        <v>27</v>
      </c>
      <c r="W2389">
        <v>1976</v>
      </c>
      <c r="X2389" t="str">
        <v>China</v>
      </c>
      <c r="Y2389">
        <v>3.254</v>
      </c>
      <c r="Z2389">
        <v>62.437359999999998</v>
      </c>
      <c r="AA2389" t="e">
        <v>#N/A</v>
      </c>
      <c r="AB2389" t="e">
        <v>#N/A</v>
      </c>
    </row>
    <row r="2390" spans="2:28">
      <c r="B2390" t="s">
        <v>172</v>
      </c>
      <c r="C2390" t="s">
        <v>216</v>
      </c>
      <c r="D2390" t="s">
        <v>217</v>
      </c>
      <c r="E2390">
        <v>1961</v>
      </c>
      <c r="F2390">
        <v>5.4210000000000003</v>
      </c>
      <c r="G2390">
        <v>59.780999999999999</v>
      </c>
      <c r="H2390" t="str">
        <f xml:space="preserve"> _01_data[[#This Row],[country]] &amp; _01_data[[#This Row],[year]]</f>
        <v>Sri Lanka1961</v>
      </c>
      <c r="V2390">
        <v>28</v>
      </c>
      <c r="W2390">
        <v>1977</v>
      </c>
      <c r="X2390" t="str">
        <v>China</v>
      </c>
      <c r="Y2390">
        <v>2.8660000000000001</v>
      </c>
      <c r="Z2390">
        <v>63.967359999999999</v>
      </c>
      <c r="AA2390" t="e">
        <v>#N/A</v>
      </c>
      <c r="AB2390" t="e">
        <v>#N/A</v>
      </c>
    </row>
    <row r="2391" spans="2:28">
      <c r="B2391" t="s">
        <v>173</v>
      </c>
      <c r="C2391" t="s">
        <v>6</v>
      </c>
      <c r="D2391" t="s">
        <v>231</v>
      </c>
      <c r="E2391">
        <v>1961</v>
      </c>
      <c r="F2391">
        <v>6.7130000000000001</v>
      </c>
      <c r="G2391">
        <v>48.615000000000002</v>
      </c>
      <c r="H2391" t="str">
        <f xml:space="preserve"> _01_data[[#This Row],[country]] &amp; _01_data[[#This Row],[year]]</f>
        <v>Sudan1961</v>
      </c>
      <c r="V2391">
        <v>29</v>
      </c>
      <c r="W2391">
        <v>1978</v>
      </c>
      <c r="X2391" t="str">
        <v>China</v>
      </c>
      <c r="Y2391">
        <v>2.7429999999999999</v>
      </c>
      <c r="Z2391">
        <v>64.244320000000002</v>
      </c>
      <c r="AA2391" t="e">
        <v>#N/A</v>
      </c>
      <c r="AB2391" t="e">
        <v>#N/A</v>
      </c>
    </row>
    <row r="2392" spans="2:28">
      <c r="B2392" t="s">
        <v>174</v>
      </c>
      <c r="C2392" t="s">
        <v>221</v>
      </c>
      <c r="D2392" t="s">
        <v>222</v>
      </c>
      <c r="E2392">
        <v>1961</v>
      </c>
      <c r="F2392">
        <v>6.5940000000000003</v>
      </c>
      <c r="G2392">
        <v>60.026000000000003</v>
      </c>
      <c r="H2392" t="str">
        <f xml:space="preserve"> _01_data[[#This Row],[country]] &amp; _01_data[[#This Row],[year]]</f>
        <v>Suriname1961</v>
      </c>
      <c r="V2392">
        <v>30</v>
      </c>
      <c r="W2392">
        <v>1979</v>
      </c>
      <c r="X2392" t="str">
        <v>China</v>
      </c>
      <c r="Y2392">
        <v>2.798</v>
      </c>
      <c r="Z2392">
        <v>65.085359999999994</v>
      </c>
      <c r="AA2392" t="e">
        <v>#N/A</v>
      </c>
      <c r="AB2392" t="e">
        <v>#N/A</v>
      </c>
    </row>
    <row r="2393" spans="2:28">
      <c r="B2393" t="s">
        <v>175</v>
      </c>
      <c r="C2393" t="s">
        <v>6</v>
      </c>
      <c r="D2393" t="s">
        <v>229</v>
      </c>
      <c r="E2393">
        <v>1961</v>
      </c>
      <c r="F2393">
        <v>6.73</v>
      </c>
      <c r="G2393">
        <v>44.584000000000003</v>
      </c>
      <c r="H2393" t="str">
        <f xml:space="preserve"> _01_data[[#This Row],[country]] &amp; _01_data[[#This Row],[year]]</f>
        <v>Swaziland1961</v>
      </c>
      <c r="V2393">
        <v>31</v>
      </c>
      <c r="W2393">
        <v>1980</v>
      </c>
      <c r="X2393" t="str">
        <v>China</v>
      </c>
      <c r="Y2393">
        <v>2.3159999999999998</v>
      </c>
      <c r="Z2393">
        <v>66.122159999999994</v>
      </c>
      <c r="AA2393" t="e">
        <v>#N/A</v>
      </c>
      <c r="AB2393" t="e">
        <v>#N/A</v>
      </c>
    </row>
    <row r="2394" spans="2:28">
      <c r="B2394" t="s">
        <v>176</v>
      </c>
      <c r="C2394" t="s">
        <v>4</v>
      </c>
      <c r="D2394" t="s">
        <v>226</v>
      </c>
      <c r="E2394">
        <v>1961</v>
      </c>
      <c r="F2394">
        <v>2.2290000000000001</v>
      </c>
      <c r="G2394">
        <v>73.5</v>
      </c>
      <c r="H2394" t="str">
        <f xml:space="preserve"> _01_data[[#This Row],[country]] &amp; _01_data[[#This Row],[year]]</f>
        <v>Sweden1961</v>
      </c>
      <c r="V2394">
        <v>32</v>
      </c>
      <c r="W2394">
        <v>1981</v>
      </c>
      <c r="X2394" t="str">
        <v>China</v>
      </c>
      <c r="Y2394">
        <v>2.7130000000000001</v>
      </c>
      <c r="Z2394">
        <v>66.449759999999998</v>
      </c>
      <c r="AA2394" t="e">
        <v>#N/A</v>
      </c>
      <c r="AB2394" t="e">
        <v>#N/A</v>
      </c>
    </row>
    <row r="2395" spans="2:28">
      <c r="B2395" t="s">
        <v>177</v>
      </c>
      <c r="C2395" t="s">
        <v>4</v>
      </c>
      <c r="D2395" t="s">
        <v>226</v>
      </c>
      <c r="E2395">
        <v>1961</v>
      </c>
      <c r="F2395">
        <v>2.5539999999999998</v>
      </c>
      <c r="G2395">
        <v>71.760000000000005</v>
      </c>
      <c r="H2395" t="str">
        <f xml:space="preserve"> _01_data[[#This Row],[country]] &amp; _01_data[[#This Row],[year]]</f>
        <v>Switzerland1961</v>
      </c>
      <c r="V2395">
        <v>33</v>
      </c>
      <c r="W2395">
        <v>1982</v>
      </c>
      <c r="X2395" t="str">
        <v>China</v>
      </c>
      <c r="Y2395">
        <v>2.6179999999999999</v>
      </c>
      <c r="Z2395">
        <v>67.587999999999994</v>
      </c>
      <c r="AA2395" t="e">
        <v>#N/A</v>
      </c>
      <c r="AB2395" t="e">
        <v>#N/A</v>
      </c>
    </row>
    <row r="2396" spans="2:28">
      <c r="B2396" t="s">
        <v>178</v>
      </c>
      <c r="C2396" t="s">
        <v>216</v>
      </c>
      <c r="D2396" t="s">
        <v>223</v>
      </c>
      <c r="E2396">
        <v>1961</v>
      </c>
      <c r="F2396">
        <v>7.4969999999999999</v>
      </c>
      <c r="G2396">
        <v>53.314999999999998</v>
      </c>
      <c r="H2396" t="str">
        <f xml:space="preserve"> _01_data[[#This Row],[country]] &amp; _01_data[[#This Row],[year]]</f>
        <v>Syria1961</v>
      </c>
      <c r="V2396">
        <v>34</v>
      </c>
      <c r="W2396">
        <v>1983</v>
      </c>
      <c r="X2396" t="str">
        <v>China</v>
      </c>
      <c r="Y2396">
        <v>2.72</v>
      </c>
      <c r="Z2396">
        <v>67.847999999999999</v>
      </c>
      <c r="AA2396" t="e">
        <v>#N/A</v>
      </c>
      <c r="AB2396" t="e">
        <v>#N/A</v>
      </c>
    </row>
    <row r="2397" spans="2:28">
      <c r="B2397" t="s">
        <v>179</v>
      </c>
      <c r="C2397" t="s">
        <v>216</v>
      </c>
      <c r="D2397" t="s">
        <v>230</v>
      </c>
      <c r="E2397">
        <v>1961</v>
      </c>
      <c r="F2397">
        <v>5.59</v>
      </c>
      <c r="G2397">
        <v>64.900000000000006</v>
      </c>
      <c r="H2397" t="str">
        <f xml:space="preserve"> _01_data[[#This Row],[country]] &amp; _01_data[[#This Row],[year]]</f>
        <v>Taiwan1961</v>
      </c>
      <c r="V2397">
        <v>35</v>
      </c>
      <c r="W2397">
        <v>1984</v>
      </c>
      <c r="X2397" t="str">
        <v>China</v>
      </c>
      <c r="Y2397">
        <v>2.7690000000000001</v>
      </c>
      <c r="Z2397">
        <v>68.099999999999994</v>
      </c>
      <c r="AA2397" t="e">
        <v>#N/A</v>
      </c>
      <c r="AB2397" t="e">
        <v>#N/A</v>
      </c>
    </row>
    <row r="2398" spans="2:28">
      <c r="B2398" t="s">
        <v>180</v>
      </c>
      <c r="C2398" t="s">
        <v>216</v>
      </c>
      <c r="D2398" t="s">
        <v>233</v>
      </c>
      <c r="E2398">
        <v>1961</v>
      </c>
      <c r="F2398">
        <v>6.266</v>
      </c>
      <c r="G2398">
        <v>56.57</v>
      </c>
      <c r="H2398" t="str">
        <f xml:space="preserve"> _01_data[[#This Row],[country]] &amp; _01_data[[#This Row],[year]]</f>
        <v>Tajikistan1961</v>
      </c>
      <c r="V2398">
        <v>36</v>
      </c>
      <c r="W2398">
        <v>1985</v>
      </c>
      <c r="X2398" t="str">
        <v>China</v>
      </c>
      <c r="Y2398">
        <v>2.8109999999999999</v>
      </c>
      <c r="Z2398">
        <v>68.343999999999994</v>
      </c>
      <c r="AA2398" t="e">
        <v>#N/A</v>
      </c>
      <c r="AB2398" t="e">
        <v>#N/A</v>
      </c>
    </row>
    <row r="2399" spans="2:28">
      <c r="B2399" t="s">
        <v>181</v>
      </c>
      <c r="C2399" t="s">
        <v>6</v>
      </c>
      <c r="D2399" t="s">
        <v>231</v>
      </c>
      <c r="E2399">
        <v>1961</v>
      </c>
      <c r="F2399">
        <v>6.806</v>
      </c>
      <c r="G2399">
        <v>43.94</v>
      </c>
      <c r="H2399" t="str">
        <f xml:space="preserve"> _01_data[[#This Row],[country]] &amp; _01_data[[#This Row],[year]]</f>
        <v>Tanzania1961</v>
      </c>
      <c r="V2399">
        <v>37</v>
      </c>
      <c r="W2399">
        <v>1986</v>
      </c>
      <c r="X2399" t="str">
        <v>China</v>
      </c>
      <c r="Y2399">
        <v>2.8260000000000001</v>
      </c>
      <c r="Z2399">
        <v>68.581000000000003</v>
      </c>
      <c r="AA2399" t="e">
        <v>#N/A</v>
      </c>
      <c r="AB2399" t="e">
        <v>#N/A</v>
      </c>
    </row>
    <row r="2400" spans="2:28">
      <c r="B2400" t="s">
        <v>182</v>
      </c>
      <c r="C2400" t="s">
        <v>216</v>
      </c>
      <c r="D2400" t="s">
        <v>230</v>
      </c>
      <c r="E2400">
        <v>1961</v>
      </c>
      <c r="F2400">
        <v>6.1509999999999998</v>
      </c>
      <c r="G2400">
        <v>55.77</v>
      </c>
      <c r="H2400" t="str">
        <f xml:space="preserve"> _01_data[[#This Row],[country]] &amp; _01_data[[#This Row],[year]]</f>
        <v>Thailand1961</v>
      </c>
      <c r="V2400">
        <v>38</v>
      </c>
      <c r="W2400">
        <v>1987</v>
      </c>
      <c r="X2400" t="str">
        <v>China</v>
      </c>
      <c r="Y2400">
        <v>2.806</v>
      </c>
      <c r="Z2400">
        <v>68.81</v>
      </c>
      <c r="AA2400" t="e">
        <v>#N/A</v>
      </c>
      <c r="AB2400" t="e">
        <v>#N/A</v>
      </c>
    </row>
    <row r="2401" spans="2:28">
      <c r="B2401" t="s">
        <v>183</v>
      </c>
      <c r="C2401" t="s">
        <v>216</v>
      </c>
      <c r="D2401" t="s">
        <v>230</v>
      </c>
      <c r="E2401">
        <v>1961</v>
      </c>
      <c r="F2401">
        <v>6.3760000000000003</v>
      </c>
      <c r="G2401">
        <v>34.219000000000001</v>
      </c>
      <c r="H2401" t="str">
        <f xml:space="preserve"> _01_data[[#This Row],[country]] &amp; _01_data[[#This Row],[year]]</f>
        <v>Timor-Leste1961</v>
      </c>
      <c r="V2401">
        <v>39</v>
      </c>
      <c r="W2401">
        <v>1988</v>
      </c>
      <c r="X2401" t="str">
        <v>China</v>
      </c>
      <c r="Y2401">
        <v>2.7450000000000001</v>
      </c>
      <c r="Z2401">
        <v>69.031999999999996</v>
      </c>
      <c r="AA2401" t="e">
        <v>#N/A</v>
      </c>
      <c r="AB2401" t="e">
        <v>#N/A</v>
      </c>
    </row>
    <row r="2402" spans="2:28">
      <c r="B2402" t="s">
        <v>184</v>
      </c>
      <c r="C2402" t="s">
        <v>6</v>
      </c>
      <c r="D2402" t="s">
        <v>228</v>
      </c>
      <c r="E2402">
        <v>1961</v>
      </c>
      <c r="F2402">
        <v>6.57</v>
      </c>
      <c r="G2402">
        <v>40.941000000000003</v>
      </c>
      <c r="H2402" t="str">
        <f xml:space="preserve"> _01_data[[#This Row],[country]] &amp; _01_data[[#This Row],[year]]</f>
        <v>Togo1961</v>
      </c>
      <c r="V2402">
        <v>40</v>
      </c>
      <c r="W2402">
        <v>1989</v>
      </c>
      <c r="X2402" t="str">
        <v>China</v>
      </c>
      <c r="Y2402">
        <v>2.6440000000000001</v>
      </c>
      <c r="Z2402">
        <v>69.248000000000005</v>
      </c>
      <c r="AA2402" t="e">
        <v>#N/A</v>
      </c>
      <c r="AB2402" t="e">
        <v>#N/A</v>
      </c>
    </row>
    <row r="2403" spans="2:28">
      <c r="B2403" t="s">
        <v>185</v>
      </c>
      <c r="C2403" t="s">
        <v>225</v>
      </c>
      <c r="D2403" t="s">
        <v>225</v>
      </c>
      <c r="E2403">
        <v>1961</v>
      </c>
      <c r="F2403">
        <v>7.3460000000000001</v>
      </c>
      <c r="G2403">
        <v>61.767000000000003</v>
      </c>
      <c r="H2403" t="str">
        <f xml:space="preserve"> _01_data[[#This Row],[country]] &amp; _01_data[[#This Row],[year]]</f>
        <v>Tonga1961</v>
      </c>
      <c r="V2403">
        <v>41</v>
      </c>
      <c r="W2403">
        <v>1990</v>
      </c>
      <c r="X2403" t="str">
        <v>China</v>
      </c>
      <c r="Y2403">
        <v>2.5059999999999998</v>
      </c>
      <c r="Z2403">
        <v>69.451999999999998</v>
      </c>
      <c r="AA2403" t="e">
        <v>#N/A</v>
      </c>
      <c r="AB2403" t="e">
        <v>#N/A</v>
      </c>
    </row>
    <row r="2404" spans="2:28">
      <c r="B2404" t="s">
        <v>186</v>
      </c>
      <c r="C2404" t="s">
        <v>221</v>
      </c>
      <c r="D2404" t="s">
        <v>224</v>
      </c>
      <c r="E2404">
        <v>1961</v>
      </c>
      <c r="F2404">
        <v>5.1769999999999996</v>
      </c>
      <c r="G2404">
        <v>63.216999999999999</v>
      </c>
      <c r="H2404" t="str">
        <f xml:space="preserve"> _01_data[[#This Row],[country]] &amp; _01_data[[#This Row],[year]]</f>
        <v>Trinidad and Tobago1961</v>
      </c>
      <c r="V2404">
        <v>42</v>
      </c>
      <c r="W2404">
        <v>1991</v>
      </c>
      <c r="X2404" t="str">
        <v>China</v>
      </c>
      <c r="Y2404">
        <v>2.3420000000000001</v>
      </c>
      <c r="Z2404">
        <v>69.638000000000005</v>
      </c>
      <c r="AA2404" t="e">
        <v>#N/A</v>
      </c>
      <c r="AB2404" t="e">
        <v>#N/A</v>
      </c>
    </row>
    <row r="2405" spans="2:28">
      <c r="B2405" t="s">
        <v>187</v>
      </c>
      <c r="C2405" t="s">
        <v>6</v>
      </c>
      <c r="D2405" t="s">
        <v>219</v>
      </c>
      <c r="E2405">
        <v>1961</v>
      </c>
      <c r="F2405">
        <v>7.0880000000000001</v>
      </c>
      <c r="G2405">
        <v>42.622999999999998</v>
      </c>
      <c r="H2405" t="str">
        <f xml:space="preserve"> _01_data[[#This Row],[country]] &amp; _01_data[[#This Row],[year]]</f>
        <v>Tunisia1961</v>
      </c>
      <c r="V2405">
        <v>43</v>
      </c>
      <c r="W2405">
        <v>1992</v>
      </c>
      <c r="X2405" t="str">
        <v>China</v>
      </c>
      <c r="Y2405">
        <v>2.1709999999999998</v>
      </c>
      <c r="Z2405">
        <v>69.805000000000007</v>
      </c>
      <c r="AA2405" t="e">
        <v>#N/A</v>
      </c>
      <c r="AB2405" t="e">
        <v>#N/A</v>
      </c>
    </row>
    <row r="2406" spans="2:28">
      <c r="B2406" t="s">
        <v>188</v>
      </c>
      <c r="C2406" t="s">
        <v>4</v>
      </c>
      <c r="D2406" t="s">
        <v>223</v>
      </c>
      <c r="E2406">
        <v>1961</v>
      </c>
      <c r="F2406">
        <v>6.2409999999999997</v>
      </c>
      <c r="G2406">
        <v>46.094999999999999</v>
      </c>
      <c r="H2406" t="str">
        <f xml:space="preserve"> _01_data[[#This Row],[country]] &amp; _01_data[[#This Row],[year]]</f>
        <v>Turkey1961</v>
      </c>
      <c r="V2406">
        <v>44</v>
      </c>
      <c r="W2406">
        <v>1993</v>
      </c>
      <c r="X2406" t="str">
        <v>China</v>
      </c>
      <c r="Y2406">
        <v>2.0089999999999999</v>
      </c>
      <c r="Z2406">
        <v>69.959999999999994</v>
      </c>
      <c r="AA2406" t="e">
        <v>#N/A</v>
      </c>
      <c r="AB2406" t="e">
        <v>#N/A</v>
      </c>
    </row>
    <row r="2407" spans="2:28">
      <c r="B2407" t="s">
        <v>189</v>
      </c>
      <c r="C2407" t="s">
        <v>216</v>
      </c>
      <c r="D2407" t="s">
        <v>233</v>
      </c>
      <c r="E2407">
        <v>1961</v>
      </c>
      <c r="F2407">
        <v>6.5369999999999999</v>
      </c>
      <c r="G2407">
        <v>54.890999999999998</v>
      </c>
      <c r="H2407" t="str">
        <f xml:space="preserve"> _01_data[[#This Row],[country]] &amp; _01_data[[#This Row],[year]]</f>
        <v>Turkmenistan1961</v>
      </c>
      <c r="V2407">
        <v>45</v>
      </c>
      <c r="W2407">
        <v>1994</v>
      </c>
      <c r="X2407" t="str">
        <v>China</v>
      </c>
      <c r="Y2407">
        <v>1.865</v>
      </c>
      <c r="Z2407">
        <v>70.114999999999995</v>
      </c>
      <c r="AA2407" t="e">
        <v>#N/A</v>
      </c>
      <c r="AB2407" t="e">
        <v>#N/A</v>
      </c>
    </row>
    <row r="2408" spans="2:28">
      <c r="B2408" t="s">
        <v>190</v>
      </c>
      <c r="C2408" t="s">
        <v>6</v>
      </c>
      <c r="D2408" t="s">
        <v>231</v>
      </c>
      <c r="E2408">
        <v>1961</v>
      </c>
      <c r="F2408">
        <v>7.0190000000000001</v>
      </c>
      <c r="G2408">
        <v>44.567999999999998</v>
      </c>
      <c r="H2408" t="str">
        <f xml:space="preserve"> _01_data[[#This Row],[country]] &amp; _01_data[[#This Row],[year]]</f>
        <v>Uganda1961</v>
      </c>
      <c r="V2408">
        <v>46</v>
      </c>
      <c r="W2408">
        <v>1995</v>
      </c>
      <c r="X2408" t="str">
        <v>China</v>
      </c>
      <c r="Y2408">
        <v>1.746</v>
      </c>
      <c r="Z2408">
        <v>70.295000000000002</v>
      </c>
      <c r="AA2408" t="e">
        <v>#N/A</v>
      </c>
      <c r="AB2408" t="e">
        <v>#N/A</v>
      </c>
    </row>
    <row r="2409" spans="2:28">
      <c r="B2409" t="s">
        <v>191</v>
      </c>
      <c r="C2409" t="s">
        <v>4</v>
      </c>
      <c r="D2409" t="s">
        <v>218</v>
      </c>
      <c r="E2409">
        <v>1961</v>
      </c>
      <c r="F2409">
        <v>2.31</v>
      </c>
      <c r="G2409">
        <v>71.34</v>
      </c>
      <c r="H2409" t="str">
        <f xml:space="preserve"> _01_data[[#This Row],[country]] &amp; _01_data[[#This Row],[year]]</f>
        <v>Ukraine1961</v>
      </c>
      <c r="V2409">
        <v>47</v>
      </c>
      <c r="W2409">
        <v>1996</v>
      </c>
      <c r="X2409" t="str">
        <v>China</v>
      </c>
      <c r="Y2409">
        <v>1.6559999999999999</v>
      </c>
      <c r="Z2409">
        <v>70.528999999999996</v>
      </c>
      <c r="AA2409" t="e">
        <v>#N/A</v>
      </c>
      <c r="AB2409" t="e">
        <v>#N/A</v>
      </c>
    </row>
    <row r="2410" spans="2:28">
      <c r="B2410" t="s">
        <v>192</v>
      </c>
      <c r="C2410" t="s">
        <v>216</v>
      </c>
      <c r="D2410" t="s">
        <v>223</v>
      </c>
      <c r="E2410">
        <v>1961</v>
      </c>
      <c r="F2410">
        <v>6.91</v>
      </c>
      <c r="G2410">
        <v>53.259</v>
      </c>
      <c r="H2410" t="str">
        <f xml:space="preserve"> _01_data[[#This Row],[country]] &amp; _01_data[[#This Row],[year]]</f>
        <v>United Arab Emirates1961</v>
      </c>
      <c r="V2410">
        <v>48</v>
      </c>
      <c r="W2410">
        <v>1997</v>
      </c>
      <c r="X2410" t="str">
        <v>China</v>
      </c>
      <c r="Y2410">
        <v>1.591</v>
      </c>
      <c r="Z2410">
        <v>70.831999999999994</v>
      </c>
      <c r="AA2410" t="e">
        <v>#N/A</v>
      </c>
      <c r="AB2410" t="e">
        <v>#N/A</v>
      </c>
    </row>
    <row r="2411" spans="2:28">
      <c r="B2411" t="s">
        <v>193</v>
      </c>
      <c r="C2411" t="s">
        <v>4</v>
      </c>
      <c r="D2411" t="s">
        <v>226</v>
      </c>
      <c r="E2411">
        <v>1961</v>
      </c>
      <c r="F2411">
        <v>2.7480000000000002</v>
      </c>
      <c r="G2411">
        <v>70.849999999999994</v>
      </c>
      <c r="H2411" t="str">
        <f xml:space="preserve"> _01_data[[#This Row],[country]] &amp; _01_data[[#This Row],[year]]</f>
        <v>United Kingdom1961</v>
      </c>
      <c r="V2411">
        <v>49</v>
      </c>
      <c r="W2411">
        <v>1998</v>
      </c>
      <c r="X2411" t="str">
        <v>China</v>
      </c>
      <c r="Y2411">
        <v>1.546</v>
      </c>
      <c r="Z2411">
        <v>71.207999999999998</v>
      </c>
      <c r="AA2411" t="e">
        <v>#N/A</v>
      </c>
      <c r="AB2411" t="e">
        <v>#N/A</v>
      </c>
    </row>
    <row r="2412" spans="2:28">
      <c r="B2412" t="s">
        <v>194</v>
      </c>
      <c r="C2412" t="s">
        <v>221</v>
      </c>
      <c r="D2412" t="s">
        <v>9</v>
      </c>
      <c r="E2412">
        <v>1961</v>
      </c>
      <c r="F2412">
        <v>3.6259999999999999</v>
      </c>
      <c r="G2412">
        <v>70.319999999999993</v>
      </c>
      <c r="H2412" t="str">
        <f xml:space="preserve"> _01_data[[#This Row],[country]] &amp; _01_data[[#This Row],[year]]</f>
        <v>United States1961</v>
      </c>
      <c r="V2412">
        <v>50</v>
      </c>
      <c r="W2412">
        <v>1999</v>
      </c>
      <c r="X2412" t="str">
        <v>China</v>
      </c>
      <c r="Y2412">
        <v>1.52</v>
      </c>
      <c r="Z2412">
        <v>71.646000000000001</v>
      </c>
      <c r="AA2412" t="e">
        <v>#N/A</v>
      </c>
      <c r="AB2412" t="e">
        <v>#N/A</v>
      </c>
    </row>
    <row r="2413" spans="2:28">
      <c r="B2413" t="s">
        <v>195</v>
      </c>
      <c r="C2413" t="s">
        <v>221</v>
      </c>
      <c r="D2413" t="s">
        <v>222</v>
      </c>
      <c r="E2413">
        <v>1961</v>
      </c>
      <c r="F2413">
        <v>2.887</v>
      </c>
      <c r="G2413">
        <v>68.007000000000005</v>
      </c>
      <c r="H2413" t="str">
        <f xml:space="preserve"> _01_data[[#This Row],[country]] &amp; _01_data[[#This Row],[year]]</f>
        <v>Uruguay1961</v>
      </c>
      <c r="V2413">
        <v>51</v>
      </c>
      <c r="W2413">
        <v>2000</v>
      </c>
      <c r="X2413" t="str">
        <v>China</v>
      </c>
      <c r="Y2413">
        <v>1.51</v>
      </c>
      <c r="Z2413">
        <v>72.123999999999995</v>
      </c>
      <c r="AA2413" t="e">
        <v>#N/A</v>
      </c>
      <c r="AB2413" t="e">
        <v>#N/A</v>
      </c>
    </row>
    <row r="2414" spans="2:28">
      <c r="B2414" t="s">
        <v>196</v>
      </c>
      <c r="C2414" t="s">
        <v>216</v>
      </c>
      <c r="D2414" t="s">
        <v>233</v>
      </c>
      <c r="E2414">
        <v>1961</v>
      </c>
      <c r="F2414">
        <v>6.7549999999999999</v>
      </c>
      <c r="G2414">
        <v>59.392000000000003</v>
      </c>
      <c r="H2414" t="str">
        <f xml:space="preserve"> _01_data[[#This Row],[country]] &amp; _01_data[[#This Row],[year]]</f>
        <v>Uzbekistan1961</v>
      </c>
      <c r="V2414">
        <v>52</v>
      </c>
      <c r="W2414">
        <v>2001</v>
      </c>
      <c r="X2414" t="str">
        <v>China</v>
      </c>
      <c r="Y2414">
        <v>1.514</v>
      </c>
      <c r="Z2414">
        <v>72.608999999999995</v>
      </c>
      <c r="AA2414" t="e">
        <v>#N/A</v>
      </c>
      <c r="AB2414" t="e">
        <v>#N/A</v>
      </c>
    </row>
    <row r="2415" spans="2:28">
      <c r="B2415" t="s">
        <v>197</v>
      </c>
      <c r="C2415" t="s">
        <v>225</v>
      </c>
      <c r="D2415" t="s">
        <v>225</v>
      </c>
      <c r="E2415">
        <v>1961</v>
      </c>
      <c r="F2415">
        <v>7.12</v>
      </c>
      <c r="G2415">
        <v>47.043999999999997</v>
      </c>
      <c r="H2415" t="str">
        <f xml:space="preserve"> _01_data[[#This Row],[country]] &amp; _01_data[[#This Row],[year]]</f>
        <v>Vanuatu1961</v>
      </c>
      <c r="V2415">
        <v>53</v>
      </c>
      <c r="W2415">
        <v>2002</v>
      </c>
      <c r="X2415" t="str">
        <v>China</v>
      </c>
      <c r="Y2415">
        <v>1.5269999999999999</v>
      </c>
      <c r="Z2415">
        <v>73.063999999999993</v>
      </c>
      <c r="AA2415" t="e">
        <v>#N/A</v>
      </c>
      <c r="AB2415" t="e">
        <v>#N/A</v>
      </c>
    </row>
    <row r="2416" spans="2:28">
      <c r="B2416" t="s">
        <v>198</v>
      </c>
      <c r="C2416" t="s">
        <v>221</v>
      </c>
      <c r="D2416" t="s">
        <v>222</v>
      </c>
      <c r="E2416">
        <v>1961</v>
      </c>
      <c r="F2416">
        <v>6.6369999999999996</v>
      </c>
      <c r="G2416">
        <v>60.1</v>
      </c>
      <c r="H2416" t="str">
        <f xml:space="preserve"> _01_data[[#This Row],[country]] &amp; _01_data[[#This Row],[year]]</f>
        <v>Venezuela1961</v>
      </c>
      <c r="V2416">
        <v>54</v>
      </c>
      <c r="W2416">
        <v>2003</v>
      </c>
      <c r="X2416" t="str">
        <v>China</v>
      </c>
      <c r="Y2416">
        <v>1.546</v>
      </c>
      <c r="Z2416">
        <v>73.462000000000003</v>
      </c>
      <c r="AA2416" t="e">
        <v>#N/A</v>
      </c>
      <c r="AB2416" t="e">
        <v>#N/A</v>
      </c>
    </row>
    <row r="2417" spans="2:28">
      <c r="B2417" t="s">
        <v>199</v>
      </c>
      <c r="C2417" t="s">
        <v>216</v>
      </c>
      <c r="D2417" t="s">
        <v>230</v>
      </c>
      <c r="E2417">
        <v>1961</v>
      </c>
      <c r="F2417">
        <v>6.3920000000000003</v>
      </c>
      <c r="G2417">
        <v>59.74</v>
      </c>
      <c r="H2417" t="str">
        <f xml:space="preserve"> _01_data[[#This Row],[country]] &amp; _01_data[[#This Row],[year]]</f>
        <v>Vietnam1961</v>
      </c>
      <c r="V2417">
        <v>55</v>
      </c>
      <c r="W2417">
        <v>2004</v>
      </c>
      <c r="X2417" t="str">
        <v>China</v>
      </c>
      <c r="Y2417">
        <v>1.5660000000000001</v>
      </c>
      <c r="Z2417">
        <v>73.793000000000006</v>
      </c>
      <c r="AA2417" t="e">
        <v>#N/A</v>
      </c>
      <c r="AB2417" t="e">
        <v>#N/A</v>
      </c>
    </row>
    <row r="2418" spans="2:28">
      <c r="B2418" t="s">
        <v>200</v>
      </c>
      <c r="C2418" t="s">
        <v>221</v>
      </c>
      <c r="D2418" t="s">
        <v>224</v>
      </c>
      <c r="E2418">
        <v>1961</v>
      </c>
      <c r="F2418">
        <v>5.6509999999999998</v>
      </c>
      <c r="G2418">
        <v>64.106999999999999</v>
      </c>
      <c r="H2418" t="str">
        <f xml:space="preserve"> _01_data[[#This Row],[country]] &amp; _01_data[[#This Row],[year]]</f>
        <v>Virgin Islands1961</v>
      </c>
      <c r="V2418">
        <v>56</v>
      </c>
      <c r="W2418">
        <v>2005</v>
      </c>
      <c r="X2418" t="str">
        <v>China</v>
      </c>
      <c r="Y2418">
        <v>1.585</v>
      </c>
      <c r="Z2418">
        <v>74.052999999999997</v>
      </c>
      <c r="AA2418" t="e">
        <v>#N/A</v>
      </c>
      <c r="AB2418" t="e">
        <v>#N/A</v>
      </c>
    </row>
    <row r="2419" spans="2:28">
      <c r="B2419" t="s">
        <v>201</v>
      </c>
      <c r="C2419" t="s">
        <v>216</v>
      </c>
      <c r="D2419" t="s">
        <v>223</v>
      </c>
      <c r="E2419">
        <v>1961</v>
      </c>
      <c r="F2419">
        <v>7.8029999999999999</v>
      </c>
      <c r="G2419">
        <v>49.865000000000002</v>
      </c>
      <c r="H2419" t="str">
        <f xml:space="preserve"> _01_data[[#This Row],[country]] &amp; _01_data[[#This Row],[year]]</f>
        <v>West Bank and Gaza1961</v>
      </c>
      <c r="V2419">
        <v>57</v>
      </c>
      <c r="W2419">
        <v>2006</v>
      </c>
      <c r="X2419" t="str">
        <v>China</v>
      </c>
      <c r="Y2419">
        <v>1.6020000000000001</v>
      </c>
      <c r="Z2419">
        <v>74.253</v>
      </c>
      <c r="AA2419" t="e">
        <v>#N/A</v>
      </c>
      <c r="AB2419" t="e">
        <v>#N/A</v>
      </c>
    </row>
    <row r="2420" spans="2:28">
      <c r="B2420" t="s">
        <v>202</v>
      </c>
      <c r="C2420" t="s">
        <v>6</v>
      </c>
      <c r="D2420" t="s">
        <v>219</v>
      </c>
      <c r="E2420">
        <v>1961</v>
      </c>
      <c r="F2420">
        <v>6.5030000000000001</v>
      </c>
      <c r="G2420">
        <v>38.744999999999997</v>
      </c>
      <c r="H2420" t="str">
        <f xml:space="preserve"> _01_data[[#This Row],[country]] &amp; _01_data[[#This Row],[year]]</f>
        <v>Western Sahara1961</v>
      </c>
      <c r="V2420">
        <v>58</v>
      </c>
      <c r="W2420">
        <v>2007</v>
      </c>
      <c r="X2420" t="str">
        <v>China</v>
      </c>
      <c r="Y2420">
        <v>1.617</v>
      </c>
      <c r="Z2420">
        <v>74.418000000000006</v>
      </c>
      <c r="AA2420" t="e">
        <v>#N/A</v>
      </c>
      <c r="AB2420" t="e">
        <v>#N/A</v>
      </c>
    </row>
    <row r="2421" spans="2:28">
      <c r="B2421" t="s">
        <v>203</v>
      </c>
      <c r="C2421" t="s">
        <v>216</v>
      </c>
      <c r="D2421" t="s">
        <v>223</v>
      </c>
      <c r="E2421">
        <v>1961</v>
      </c>
      <c r="F2421">
        <v>7.3079999999999998</v>
      </c>
      <c r="G2421">
        <v>33.32</v>
      </c>
      <c r="H2421" t="str">
        <f xml:space="preserve"> _01_data[[#This Row],[country]] &amp; _01_data[[#This Row],[year]]</f>
        <v>Yemen Republic1961</v>
      </c>
      <c r="V2421">
        <v>59</v>
      </c>
      <c r="W2421">
        <v>2008</v>
      </c>
      <c r="X2421" t="str">
        <v>China</v>
      </c>
      <c r="Y2421">
        <v>1.63</v>
      </c>
      <c r="Z2421">
        <v>74.569999999999993</v>
      </c>
      <c r="AA2421" t="e">
        <v>#N/A</v>
      </c>
      <c r="AB2421" t="e">
        <v>#N/A</v>
      </c>
    </row>
    <row r="2422" spans="2:28">
      <c r="B2422" t="s">
        <v>204</v>
      </c>
      <c r="C2422" t="s">
        <v>6</v>
      </c>
      <c r="D2422" t="s">
        <v>231</v>
      </c>
      <c r="E2422">
        <v>1961</v>
      </c>
      <c r="F2422">
        <v>7.0709999999999997</v>
      </c>
      <c r="G2422">
        <v>45.503</v>
      </c>
      <c r="H2422" t="str">
        <f xml:space="preserve"> _01_data[[#This Row],[country]] &amp; _01_data[[#This Row],[year]]</f>
        <v>Zambia1961</v>
      </c>
      <c r="V2422">
        <v>60</v>
      </c>
      <c r="W2422">
        <v>2009</v>
      </c>
      <c r="X2422" t="str">
        <v>China</v>
      </c>
      <c r="Y2422">
        <v>1.6419999999999999</v>
      </c>
      <c r="Z2422">
        <v>74.718000000000004</v>
      </c>
      <c r="AA2422" t="e">
        <v>#N/A</v>
      </c>
      <c r="AB2422" t="e">
        <v>#N/A</v>
      </c>
    </row>
    <row r="2423" spans="2:28">
      <c r="B2423" t="s">
        <v>205</v>
      </c>
      <c r="C2423" t="s">
        <v>6</v>
      </c>
      <c r="D2423" t="s">
        <v>231</v>
      </c>
      <c r="E2423">
        <v>1961</v>
      </c>
      <c r="F2423">
        <v>7.2149999999999999</v>
      </c>
      <c r="G2423">
        <v>51.938000000000002</v>
      </c>
      <c r="H2423" t="str">
        <f xml:space="preserve"> _01_data[[#This Row],[country]] &amp; _01_data[[#This Row],[year]]</f>
        <v>Zimbabwe1961</v>
      </c>
      <c r="V2423">
        <v>61</v>
      </c>
      <c r="W2423">
        <v>2010</v>
      </c>
      <c r="X2423" t="str">
        <v>China</v>
      </c>
      <c r="Y2423">
        <v>1.65</v>
      </c>
      <c r="Z2423">
        <v>74.867999999999995</v>
      </c>
      <c r="AA2423" t="e">
        <v>#N/A</v>
      </c>
      <c r="AB2423" t="e">
        <v>#N/A</v>
      </c>
    </row>
    <row r="2424" spans="2:28">
      <c r="B2424" t="s">
        <v>2</v>
      </c>
      <c r="C2424" t="s">
        <v>216</v>
      </c>
      <c r="D2424" t="s">
        <v>217</v>
      </c>
      <c r="E2424">
        <v>1962</v>
      </c>
      <c r="F2424">
        <v>7.6710000000000003</v>
      </c>
      <c r="G2424">
        <v>32.607999999999997</v>
      </c>
      <c r="H2424" t="str">
        <f xml:space="preserve"> _01_data[[#This Row],[country]] &amp; _01_data[[#This Row],[year]]</f>
        <v>Afghanistan1962</v>
      </c>
      <c r="V2424">
        <v>62</v>
      </c>
      <c r="W2424">
        <v>2011</v>
      </c>
      <c r="X2424" t="str">
        <v>China</v>
      </c>
      <c r="Y2424">
        <v>1.657</v>
      </c>
      <c r="Z2424">
        <v>75.022999999999996</v>
      </c>
      <c r="AA2424" t="e">
        <v>#N/A</v>
      </c>
      <c r="AB2424" t="e">
        <v>#N/A</v>
      </c>
    </row>
    <row r="2425" spans="2:28">
      <c r="B2425" t="s">
        <v>3</v>
      </c>
      <c r="C2425" t="s">
        <v>4</v>
      </c>
      <c r="D2425" t="s">
        <v>218</v>
      </c>
      <c r="E2425">
        <v>1962</v>
      </c>
      <c r="F2425">
        <v>5.9560000000000004</v>
      </c>
      <c r="G2425">
        <v>64.201999999999998</v>
      </c>
      <c r="H2425" t="str">
        <f xml:space="preserve"> _01_data[[#This Row],[country]] &amp; _01_data[[#This Row],[year]]</f>
        <v>Albania1962</v>
      </c>
      <c r="V2425">
        <v>63</v>
      </c>
      <c r="W2425">
        <v>2012</v>
      </c>
      <c r="X2425" t="str">
        <v>China</v>
      </c>
      <c r="Y2425">
        <v>1.663</v>
      </c>
      <c r="Z2425">
        <v>75.177999999999997</v>
      </c>
      <c r="AA2425" t="e">
        <v>#N/A</v>
      </c>
      <c r="AB2425" t="e">
        <v>#N/A</v>
      </c>
    </row>
    <row r="2426" spans="2:28">
      <c r="B2426" t="s">
        <v>5</v>
      </c>
      <c r="C2426" t="s">
        <v>6</v>
      </c>
      <c r="D2426" t="s">
        <v>219</v>
      </c>
      <c r="E2426">
        <v>1962</v>
      </c>
      <c r="F2426">
        <v>7.65</v>
      </c>
      <c r="G2426">
        <v>47.051000000000002</v>
      </c>
      <c r="H2426" t="str">
        <f xml:space="preserve"> _01_data[[#This Row],[country]] &amp; _01_data[[#This Row],[year]]</f>
        <v>Algeria1962</v>
      </c>
      <c r="V2426">
        <v>64</v>
      </c>
      <c r="W2426">
        <v>2013</v>
      </c>
      <c r="X2426" t="str">
        <v>China</v>
      </c>
      <c r="Y2426">
        <v>1.6679999999999999</v>
      </c>
      <c r="Z2426">
        <v>75.331000000000003</v>
      </c>
      <c r="AA2426">
        <v>1.6679999999999999</v>
      </c>
      <c r="AB2426">
        <v>75.331000000000003</v>
      </c>
    </row>
    <row r="2427" spans="2:28">
      <c r="B2427" t="s">
        <v>7</v>
      </c>
      <c r="C2427" t="s">
        <v>6</v>
      </c>
      <c r="D2427" t="s">
        <v>220</v>
      </c>
      <c r="E2427">
        <v>1962</v>
      </c>
      <c r="F2427">
        <v>7.3849999999999998</v>
      </c>
      <c r="G2427">
        <v>33.801000000000002</v>
      </c>
      <c r="H2427" t="str">
        <f xml:space="preserve"> _01_data[[#This Row],[country]] &amp; _01_data[[#This Row],[year]]</f>
        <v>Angola1962</v>
      </c>
      <c r="V2427">
        <v>0</v>
      </c>
      <c r="W2427" t="str">
        <v/>
      </c>
      <c r="X2427" t="str">
        <v/>
      </c>
      <c r="Y2427" t="e">
        <v>#N/A</v>
      </c>
      <c r="Z2427" t="e">
        <v>#N/A</v>
      </c>
      <c r="AA2427" t="e">
        <v>#N/A</v>
      </c>
      <c r="AB2427" t="e">
        <v>#N/A</v>
      </c>
    </row>
    <row r="2428" spans="2:28">
      <c r="B2428" t="s">
        <v>8</v>
      </c>
      <c r="C2428" t="s">
        <v>221</v>
      </c>
      <c r="D2428" t="s">
        <v>9</v>
      </c>
      <c r="E2428">
        <v>1962</v>
      </c>
      <c r="F2428">
        <v>4.3440000000000003</v>
      </c>
      <c r="G2428">
        <v>62.978999999999999</v>
      </c>
      <c r="H2428" t="str">
        <f xml:space="preserve"> _01_data[[#This Row],[country]] &amp; _01_data[[#This Row],[year]]</f>
        <v>Antigua and Barbuda1962</v>
      </c>
      <c r="V2428">
        <v>1</v>
      </c>
      <c r="W2428">
        <v>1950</v>
      </c>
      <c r="X2428" t="str">
        <v>Colombia</v>
      </c>
      <c r="Y2428">
        <v>6.7750000000000004</v>
      </c>
      <c r="Z2428">
        <v>48.384999999999998</v>
      </c>
      <c r="AA2428" t="e">
        <v>#N/A</v>
      </c>
      <c r="AB2428" t="e">
        <v>#N/A</v>
      </c>
    </row>
    <row r="2429" spans="2:28">
      <c r="B2429" t="s">
        <v>10</v>
      </c>
      <c r="C2429" t="s">
        <v>221</v>
      </c>
      <c r="D2429" t="s">
        <v>222</v>
      </c>
      <c r="E2429">
        <v>1962</v>
      </c>
      <c r="F2429">
        <v>3.089</v>
      </c>
      <c r="G2429">
        <v>65.233999999999995</v>
      </c>
      <c r="H2429" t="str">
        <f xml:space="preserve"> _01_data[[#This Row],[country]] &amp; _01_data[[#This Row],[year]]</f>
        <v>Argentina1962</v>
      </c>
      <c r="V2429">
        <v>2</v>
      </c>
      <c r="W2429">
        <v>1951</v>
      </c>
      <c r="X2429" t="str">
        <v>Colombia</v>
      </c>
      <c r="Y2429">
        <v>6.7690000000000001</v>
      </c>
      <c r="Z2429">
        <v>48.988999999999997</v>
      </c>
      <c r="AA2429" t="e">
        <v>#N/A</v>
      </c>
      <c r="AB2429" t="e">
        <v>#N/A</v>
      </c>
    </row>
    <row r="2430" spans="2:28">
      <c r="B2430" t="s">
        <v>11</v>
      </c>
      <c r="C2430" t="s">
        <v>4</v>
      </c>
      <c r="D2430" t="s">
        <v>223</v>
      </c>
      <c r="E2430">
        <v>1962</v>
      </c>
      <c r="F2430">
        <v>4.4349999999999996</v>
      </c>
      <c r="G2430">
        <v>66.837000000000003</v>
      </c>
      <c r="H2430" t="str">
        <f xml:space="preserve"> _01_data[[#This Row],[country]] &amp; _01_data[[#This Row],[year]]</f>
        <v>Armenia1962</v>
      </c>
      <c r="V2430">
        <v>3</v>
      </c>
      <c r="W2430">
        <v>1952</v>
      </c>
      <c r="X2430" t="str">
        <v>Colombia</v>
      </c>
      <c r="Y2430">
        <v>6.7590000000000003</v>
      </c>
      <c r="Z2430">
        <v>50.156999999999996</v>
      </c>
      <c r="AA2430" t="e">
        <v>#N/A</v>
      </c>
      <c r="AB2430" t="e">
        <v>#N/A</v>
      </c>
    </row>
    <row r="2431" spans="2:28">
      <c r="B2431" t="s">
        <v>12</v>
      </c>
      <c r="C2431" t="s">
        <v>221</v>
      </c>
      <c r="D2431" t="s">
        <v>224</v>
      </c>
      <c r="E2431">
        <v>1962</v>
      </c>
      <c r="F2431">
        <v>4.4710000000000001</v>
      </c>
      <c r="G2431">
        <v>66.444000000000003</v>
      </c>
      <c r="H2431" t="str">
        <f xml:space="preserve"> _01_data[[#This Row],[country]] &amp; _01_data[[#This Row],[year]]</f>
        <v>Aruba1962</v>
      </c>
      <c r="V2431">
        <v>4</v>
      </c>
      <c r="W2431">
        <v>1953</v>
      </c>
      <c r="X2431" t="str">
        <v>Colombia</v>
      </c>
      <c r="Y2431">
        <v>6.7539999999999996</v>
      </c>
      <c r="Z2431">
        <v>51.246000000000002</v>
      </c>
      <c r="AA2431" t="e">
        <v>#N/A</v>
      </c>
      <c r="AB2431" t="e">
        <v>#N/A</v>
      </c>
    </row>
    <row r="2432" spans="2:28">
      <c r="B2432" t="s">
        <v>13</v>
      </c>
      <c r="C2432" t="s">
        <v>225</v>
      </c>
      <c r="D2432" t="s">
        <v>225</v>
      </c>
      <c r="E2432">
        <v>1962</v>
      </c>
      <c r="F2432">
        <v>3.431</v>
      </c>
      <c r="G2432">
        <v>70.930000000000007</v>
      </c>
      <c r="H2432" t="str">
        <f xml:space="preserve"> _01_data[[#This Row],[country]] &amp; _01_data[[#This Row],[year]]</f>
        <v>Australia1962</v>
      </c>
      <c r="V2432">
        <v>5</v>
      </c>
      <c r="W2432">
        <v>1954</v>
      </c>
      <c r="X2432" t="str">
        <v>Colombia</v>
      </c>
      <c r="Y2432">
        <v>6.7539999999999996</v>
      </c>
      <c r="Z2432">
        <v>52.256</v>
      </c>
      <c r="AA2432" t="e">
        <v>#N/A</v>
      </c>
      <c r="AB2432" t="e">
        <v>#N/A</v>
      </c>
    </row>
    <row r="2433" spans="2:28">
      <c r="B2433" t="s">
        <v>14</v>
      </c>
      <c r="C2433" t="s">
        <v>4</v>
      </c>
      <c r="D2433" t="s">
        <v>226</v>
      </c>
      <c r="E2433">
        <v>1962</v>
      </c>
      <c r="F2433">
        <v>2.8</v>
      </c>
      <c r="G2433">
        <v>69.540000000000006</v>
      </c>
      <c r="H2433" t="str">
        <f xml:space="preserve"> _01_data[[#This Row],[country]] &amp; _01_data[[#This Row],[year]]</f>
        <v>Austria1962</v>
      </c>
      <c r="V2433">
        <v>6</v>
      </c>
      <c r="W2433">
        <v>1955</v>
      </c>
      <c r="X2433" t="str">
        <v>Colombia</v>
      </c>
      <c r="Y2433">
        <v>6.758</v>
      </c>
      <c r="Z2433">
        <v>53.186999999999998</v>
      </c>
      <c r="AA2433" t="e">
        <v>#N/A</v>
      </c>
      <c r="AB2433" t="e">
        <v>#N/A</v>
      </c>
    </row>
    <row r="2434" spans="2:28">
      <c r="B2434" t="s">
        <v>15</v>
      </c>
      <c r="C2434" t="s">
        <v>4</v>
      </c>
      <c r="D2434" t="s">
        <v>223</v>
      </c>
      <c r="E2434">
        <v>1962</v>
      </c>
      <c r="F2434">
        <v>5.5910000000000002</v>
      </c>
      <c r="G2434">
        <v>61.865000000000002</v>
      </c>
      <c r="H2434" t="str">
        <f xml:space="preserve"> _01_data[[#This Row],[country]] &amp; _01_data[[#This Row],[year]]</f>
        <v>Azerbaijan1962</v>
      </c>
      <c r="V2434">
        <v>7</v>
      </c>
      <c r="W2434">
        <v>1956</v>
      </c>
      <c r="X2434" t="str">
        <v>Colombia</v>
      </c>
      <c r="Y2434">
        <v>6.7670000000000003</v>
      </c>
      <c r="Z2434">
        <v>54.040999999999997</v>
      </c>
      <c r="AA2434" t="e">
        <v>#N/A</v>
      </c>
      <c r="AB2434" t="e">
        <v>#N/A</v>
      </c>
    </row>
    <row r="2435" spans="2:28">
      <c r="B2435" t="s">
        <v>16</v>
      </c>
      <c r="C2435" t="s">
        <v>221</v>
      </c>
      <c r="D2435" t="s">
        <v>9</v>
      </c>
      <c r="E2435">
        <v>1962</v>
      </c>
      <c r="F2435">
        <v>4.45</v>
      </c>
      <c r="G2435">
        <v>63.551000000000002</v>
      </c>
      <c r="H2435" t="str">
        <f xml:space="preserve"> _01_data[[#This Row],[country]] &amp; _01_data[[#This Row],[year]]</f>
        <v>Bahamas1962</v>
      </c>
      <c r="V2435">
        <v>8</v>
      </c>
      <c r="W2435">
        <v>1957</v>
      </c>
      <c r="X2435" t="str">
        <v>Colombia</v>
      </c>
      <c r="Y2435">
        <v>6.7789999999999999</v>
      </c>
      <c r="Z2435">
        <v>54.819000000000003</v>
      </c>
      <c r="AA2435" t="e">
        <v>#N/A</v>
      </c>
      <c r="AB2435" t="e">
        <v>#N/A</v>
      </c>
    </row>
    <row r="2436" spans="2:28">
      <c r="B2436" t="s">
        <v>17</v>
      </c>
      <c r="C2436" t="s">
        <v>216</v>
      </c>
      <c r="D2436" t="s">
        <v>223</v>
      </c>
      <c r="E2436">
        <v>1962</v>
      </c>
      <c r="F2436">
        <v>7.1680000000000001</v>
      </c>
      <c r="G2436">
        <v>54.588000000000001</v>
      </c>
      <c r="H2436" t="str">
        <f xml:space="preserve"> _01_data[[#This Row],[country]] &amp; _01_data[[#This Row],[year]]</f>
        <v>Bahrain1962</v>
      </c>
      <c r="V2436">
        <v>9</v>
      </c>
      <c r="W2436">
        <v>1958</v>
      </c>
      <c r="X2436" t="str">
        <v>Colombia</v>
      </c>
      <c r="Y2436">
        <v>6.7919999999999998</v>
      </c>
      <c r="Z2436">
        <v>55.524999999999999</v>
      </c>
      <c r="AA2436" t="e">
        <v>#N/A</v>
      </c>
      <c r="AB2436" t="e">
        <v>#N/A</v>
      </c>
    </row>
    <row r="2437" spans="2:28">
      <c r="B2437" t="s">
        <v>18</v>
      </c>
      <c r="C2437" t="s">
        <v>216</v>
      </c>
      <c r="D2437" t="s">
        <v>217</v>
      </c>
      <c r="E2437">
        <v>1962</v>
      </c>
      <c r="F2437">
        <v>6.7939999999999996</v>
      </c>
      <c r="G2437">
        <v>48.209000000000003</v>
      </c>
      <c r="H2437" t="str">
        <f xml:space="preserve"> _01_data[[#This Row],[country]] &amp; _01_data[[#This Row],[year]]</f>
        <v>Bangladesh1962</v>
      </c>
      <c r="V2437">
        <v>10</v>
      </c>
      <c r="W2437">
        <v>1959</v>
      </c>
      <c r="X2437" t="str">
        <v>Colombia</v>
      </c>
      <c r="Y2437">
        <v>6.8019999999999996</v>
      </c>
      <c r="Z2437">
        <v>56.164999999999999</v>
      </c>
      <c r="AA2437" t="e">
        <v>#N/A</v>
      </c>
      <c r="AB2437" t="e">
        <v>#N/A</v>
      </c>
    </row>
    <row r="2438" spans="2:28">
      <c r="B2438" t="s">
        <v>19</v>
      </c>
      <c r="C2438" t="s">
        <v>221</v>
      </c>
      <c r="D2438" t="s">
        <v>224</v>
      </c>
      <c r="E2438">
        <v>1962</v>
      </c>
      <c r="F2438">
        <v>4.2690000000000001</v>
      </c>
      <c r="G2438">
        <v>61.948999999999998</v>
      </c>
      <c r="H2438" t="str">
        <f xml:space="preserve"> _01_data[[#This Row],[country]] &amp; _01_data[[#This Row],[year]]</f>
        <v>Barbados1962</v>
      </c>
      <c r="V2438">
        <v>11</v>
      </c>
      <c r="W2438">
        <v>1960</v>
      </c>
      <c r="X2438" t="str">
        <v>Colombia</v>
      </c>
      <c r="Y2438">
        <v>6.8070000000000004</v>
      </c>
      <c r="Z2438">
        <v>56.747</v>
      </c>
      <c r="AA2438" t="e">
        <v>#N/A</v>
      </c>
      <c r="AB2438" t="e">
        <v>#N/A</v>
      </c>
    </row>
    <row r="2439" spans="2:28">
      <c r="B2439" t="s">
        <v>20</v>
      </c>
      <c r="C2439" t="s">
        <v>4</v>
      </c>
      <c r="D2439" t="s">
        <v>218</v>
      </c>
      <c r="E2439">
        <v>1962</v>
      </c>
      <c r="F2439">
        <v>2.6949999999999998</v>
      </c>
      <c r="G2439">
        <v>71.290000000000006</v>
      </c>
      <c r="H2439" t="str">
        <f xml:space="preserve"> _01_data[[#This Row],[country]] &amp; _01_data[[#This Row],[year]]</f>
        <v>Belarus1962</v>
      </c>
      <c r="V2439">
        <v>12</v>
      </c>
      <c r="W2439">
        <v>1961</v>
      </c>
      <c r="X2439" t="str">
        <v>Colombia</v>
      </c>
      <c r="Y2439">
        <v>6.8</v>
      </c>
      <c r="Z2439">
        <v>57.277999999999999</v>
      </c>
      <c r="AA2439" t="e">
        <v>#N/A</v>
      </c>
      <c r="AB2439" t="e">
        <v>#N/A</v>
      </c>
    </row>
    <row r="2440" spans="2:28">
      <c r="B2440" t="s">
        <v>21</v>
      </c>
      <c r="C2440" t="s">
        <v>4</v>
      </c>
      <c r="D2440" t="s">
        <v>226</v>
      </c>
      <c r="E2440">
        <v>1962</v>
      </c>
      <c r="F2440">
        <v>2.633</v>
      </c>
      <c r="G2440">
        <v>70.25</v>
      </c>
      <c r="H2440" t="str">
        <f xml:space="preserve"> _01_data[[#This Row],[country]] &amp; _01_data[[#This Row],[year]]</f>
        <v>Belgium1962</v>
      </c>
      <c r="V2440">
        <v>13</v>
      </c>
      <c r="W2440">
        <v>1962</v>
      </c>
      <c r="X2440" t="str">
        <v>Colombia</v>
      </c>
      <c r="Y2440">
        <v>6.7759999999999998</v>
      </c>
      <c r="Z2440">
        <v>57.77</v>
      </c>
      <c r="AA2440" t="e">
        <v>#N/A</v>
      </c>
      <c r="AB2440" t="e">
        <v>#N/A</v>
      </c>
    </row>
    <row r="2441" spans="2:28">
      <c r="B2441" t="s">
        <v>22</v>
      </c>
      <c r="C2441" t="s">
        <v>221</v>
      </c>
      <c r="D2441" t="s">
        <v>227</v>
      </c>
      <c r="E2441">
        <v>1962</v>
      </c>
      <c r="F2441">
        <v>6.46</v>
      </c>
      <c r="G2441">
        <v>61.091999999999999</v>
      </c>
      <c r="H2441" t="str">
        <f xml:space="preserve"> _01_data[[#This Row],[country]] &amp; _01_data[[#This Row],[year]]</f>
        <v>Belize1962</v>
      </c>
      <c r="V2441">
        <v>14</v>
      </c>
      <c r="W2441">
        <v>1963</v>
      </c>
      <c r="X2441" t="str">
        <v>Colombia</v>
      </c>
      <c r="Y2441">
        <v>6.7309999999999999</v>
      </c>
      <c r="Z2441">
        <v>58.231999999999999</v>
      </c>
      <c r="AA2441" t="e">
        <v>#N/A</v>
      </c>
      <c r="AB2441" t="e">
        <v>#N/A</v>
      </c>
    </row>
    <row r="2442" spans="2:28">
      <c r="B2442" t="s">
        <v>23</v>
      </c>
      <c r="C2442" t="s">
        <v>6</v>
      </c>
      <c r="D2442" t="s">
        <v>228</v>
      </c>
      <c r="E2442">
        <v>1962</v>
      </c>
      <c r="F2442">
        <v>6.3940000000000001</v>
      </c>
      <c r="G2442">
        <v>38.183999999999997</v>
      </c>
      <c r="H2442" t="str">
        <f xml:space="preserve"> _01_data[[#This Row],[country]] &amp; _01_data[[#This Row],[year]]</f>
        <v>Benin1962</v>
      </c>
      <c r="V2442">
        <v>15</v>
      </c>
      <c r="W2442">
        <v>1964</v>
      </c>
      <c r="X2442" t="str">
        <v>Colombia</v>
      </c>
      <c r="Y2442">
        <v>6.6609999999999996</v>
      </c>
      <c r="Z2442">
        <v>58.671999999999997</v>
      </c>
      <c r="AA2442" t="e">
        <v>#N/A</v>
      </c>
      <c r="AB2442" t="e">
        <v>#N/A</v>
      </c>
    </row>
    <row r="2443" spans="2:28">
      <c r="B2443" t="s">
        <v>24</v>
      </c>
      <c r="C2443" t="s">
        <v>216</v>
      </c>
      <c r="D2443" t="s">
        <v>217</v>
      </c>
      <c r="E2443">
        <v>1962</v>
      </c>
      <c r="F2443">
        <v>6.67</v>
      </c>
      <c r="G2443">
        <v>33.104999999999997</v>
      </c>
      <c r="H2443" t="str">
        <f xml:space="preserve"> _01_data[[#This Row],[country]] &amp; _01_data[[#This Row],[year]]</f>
        <v>Bhutan1962</v>
      </c>
      <c r="V2443">
        <v>16</v>
      </c>
      <c r="W2443">
        <v>1965</v>
      </c>
      <c r="X2443" t="str">
        <v>Colombia</v>
      </c>
      <c r="Y2443">
        <v>6.5590000000000002</v>
      </c>
      <c r="Z2443">
        <v>59.094000000000001</v>
      </c>
      <c r="AA2443" t="e">
        <v>#N/A</v>
      </c>
      <c r="AB2443" t="e">
        <v>#N/A</v>
      </c>
    </row>
    <row r="2444" spans="2:28">
      <c r="B2444" t="s">
        <v>25</v>
      </c>
      <c r="C2444" t="s">
        <v>221</v>
      </c>
      <c r="D2444" t="s">
        <v>222</v>
      </c>
      <c r="E2444">
        <v>1962</v>
      </c>
      <c r="F2444">
        <v>6.6479999999999997</v>
      </c>
      <c r="G2444">
        <v>43.28</v>
      </c>
      <c r="H2444" t="str">
        <f xml:space="preserve"> _01_data[[#This Row],[country]] &amp; _01_data[[#This Row],[year]]</f>
        <v>Bolivia1962</v>
      </c>
      <c r="V2444">
        <v>17</v>
      </c>
      <c r="W2444">
        <v>1966</v>
      </c>
      <c r="X2444" t="str">
        <v>Colombia</v>
      </c>
      <c r="Y2444">
        <v>6.4219999999999997</v>
      </c>
      <c r="Z2444">
        <v>59.494</v>
      </c>
      <c r="AA2444" t="e">
        <v>#N/A</v>
      </c>
      <c r="AB2444" t="e">
        <v>#N/A</v>
      </c>
    </row>
    <row r="2445" spans="2:28">
      <c r="B2445" t="s">
        <v>26</v>
      </c>
      <c r="C2445" t="s">
        <v>4</v>
      </c>
      <c r="D2445" t="s">
        <v>218</v>
      </c>
      <c r="E2445">
        <v>1962</v>
      </c>
      <c r="F2445">
        <v>3.8490000000000002</v>
      </c>
      <c r="G2445">
        <v>61.643999999999998</v>
      </c>
      <c r="H2445" t="str">
        <f xml:space="preserve"> _01_data[[#This Row],[country]] &amp; _01_data[[#This Row],[year]]</f>
        <v>Bosnia and Herzegovina1962</v>
      </c>
      <c r="V2445">
        <v>18</v>
      </c>
      <c r="W2445">
        <v>1967</v>
      </c>
      <c r="X2445" t="str">
        <v>Colombia</v>
      </c>
      <c r="Y2445">
        <v>6.25</v>
      </c>
      <c r="Z2445">
        <v>59.871000000000002</v>
      </c>
      <c r="AA2445" t="e">
        <v>#N/A</v>
      </c>
      <c r="AB2445" t="e">
        <v>#N/A</v>
      </c>
    </row>
    <row r="2446" spans="2:28">
      <c r="B2446" t="s">
        <v>27</v>
      </c>
      <c r="C2446" t="s">
        <v>6</v>
      </c>
      <c r="D2446" t="s">
        <v>229</v>
      </c>
      <c r="E2446">
        <v>1962</v>
      </c>
      <c r="F2446">
        <v>6.649</v>
      </c>
      <c r="G2446">
        <v>51.363</v>
      </c>
      <c r="H2446" t="str">
        <f xml:space="preserve"> _01_data[[#This Row],[country]] &amp; _01_data[[#This Row],[year]]</f>
        <v>Botswana1962</v>
      </c>
      <c r="V2446">
        <v>19</v>
      </c>
      <c r="W2446">
        <v>1968</v>
      </c>
      <c r="X2446" t="str">
        <v>Colombia</v>
      </c>
      <c r="Y2446">
        <v>6.05</v>
      </c>
      <c r="Z2446">
        <v>60.225999999999999</v>
      </c>
      <c r="AA2446" t="e">
        <v>#N/A</v>
      </c>
      <c r="AB2446" t="e">
        <v>#N/A</v>
      </c>
    </row>
    <row r="2447" spans="2:28">
      <c r="B2447" t="s">
        <v>28</v>
      </c>
      <c r="C2447" t="s">
        <v>221</v>
      </c>
      <c r="D2447" t="s">
        <v>222</v>
      </c>
      <c r="E2447">
        <v>1962</v>
      </c>
      <c r="F2447">
        <v>6.1429999999999998</v>
      </c>
      <c r="G2447">
        <v>55.643000000000001</v>
      </c>
      <c r="H2447" t="str">
        <f xml:space="preserve"> _01_data[[#This Row],[country]] &amp; _01_data[[#This Row],[year]]</f>
        <v>Brazil1962</v>
      </c>
      <c r="V2447">
        <v>20</v>
      </c>
      <c r="W2447">
        <v>1969</v>
      </c>
      <c r="X2447" t="str">
        <v>Colombia</v>
      </c>
      <c r="Y2447">
        <v>5.83</v>
      </c>
      <c r="Z2447">
        <v>60.567999999999998</v>
      </c>
      <c r="AA2447" t="e">
        <v>#N/A</v>
      </c>
      <c r="AB2447" t="e">
        <v>#N/A</v>
      </c>
    </row>
    <row r="2448" spans="2:28">
      <c r="B2448" t="s">
        <v>29</v>
      </c>
      <c r="C2448" t="s">
        <v>216</v>
      </c>
      <c r="D2448" t="s">
        <v>230</v>
      </c>
      <c r="E2448">
        <v>1962</v>
      </c>
      <c r="F2448">
        <v>6.4480000000000004</v>
      </c>
      <c r="G2448">
        <v>63.56</v>
      </c>
      <c r="H2448" t="str">
        <f xml:space="preserve"> _01_data[[#This Row],[country]] &amp; _01_data[[#This Row],[year]]</f>
        <v>Brunei1962</v>
      </c>
      <c r="V2448">
        <v>21</v>
      </c>
      <c r="W2448">
        <v>1970</v>
      </c>
      <c r="X2448" t="str">
        <v>Colombia</v>
      </c>
      <c r="Y2448">
        <v>5.5990000000000002</v>
      </c>
      <c r="Z2448">
        <v>60.902999999999999</v>
      </c>
      <c r="AA2448" t="e">
        <v>#N/A</v>
      </c>
      <c r="AB2448" t="e">
        <v>#N/A</v>
      </c>
    </row>
    <row r="2449" spans="2:28">
      <c r="B2449" t="s">
        <v>30</v>
      </c>
      <c r="C2449" t="s">
        <v>4</v>
      </c>
      <c r="D2449" t="s">
        <v>218</v>
      </c>
      <c r="E2449">
        <v>1962</v>
      </c>
      <c r="F2449">
        <v>2.2130000000000001</v>
      </c>
      <c r="G2449">
        <v>69.510000000000005</v>
      </c>
      <c r="H2449" t="str">
        <f xml:space="preserve"> _01_data[[#This Row],[country]] &amp; _01_data[[#This Row],[year]]</f>
        <v>Bulgaria1962</v>
      </c>
      <c r="V2449">
        <v>22</v>
      </c>
      <c r="W2449">
        <v>1971</v>
      </c>
      <c r="X2449" t="str">
        <v>Colombia</v>
      </c>
      <c r="Y2449">
        <v>5.37</v>
      </c>
      <c r="Z2449">
        <v>61.241</v>
      </c>
      <c r="AA2449" t="e">
        <v>#N/A</v>
      </c>
      <c r="AB2449" t="e">
        <v>#N/A</v>
      </c>
    </row>
    <row r="2450" spans="2:28">
      <c r="B2450" t="s">
        <v>31</v>
      </c>
      <c r="C2450" t="s">
        <v>6</v>
      </c>
      <c r="D2450" t="s">
        <v>228</v>
      </c>
      <c r="E2450">
        <v>1962</v>
      </c>
      <c r="F2450">
        <v>6.3440000000000003</v>
      </c>
      <c r="G2450">
        <v>35.369</v>
      </c>
      <c r="H2450" t="str">
        <f xml:space="preserve"> _01_data[[#This Row],[country]] &amp; _01_data[[#This Row],[year]]</f>
        <v>Burkina Faso1962</v>
      </c>
      <c r="V2450">
        <v>23</v>
      </c>
      <c r="W2450">
        <v>1972</v>
      </c>
      <c r="X2450" t="str">
        <v>Colombia</v>
      </c>
      <c r="Y2450">
        <v>5.1529999999999996</v>
      </c>
      <c r="Z2450">
        <v>61.591000000000001</v>
      </c>
      <c r="AA2450" t="e">
        <v>#N/A</v>
      </c>
      <c r="AB2450" t="e">
        <v>#N/A</v>
      </c>
    </row>
    <row r="2451" spans="2:28">
      <c r="B2451" t="s">
        <v>32</v>
      </c>
      <c r="C2451" t="s">
        <v>6</v>
      </c>
      <c r="D2451" t="s">
        <v>231</v>
      </c>
      <c r="E2451">
        <v>1962</v>
      </c>
      <c r="F2451">
        <v>7.0449999999999999</v>
      </c>
      <c r="G2451">
        <v>41.91</v>
      </c>
      <c r="H2451" t="str">
        <f xml:space="preserve"> _01_data[[#This Row],[country]] &amp; _01_data[[#This Row],[year]]</f>
        <v>Burundi1962</v>
      </c>
      <c r="V2451">
        <v>24</v>
      </c>
      <c r="W2451">
        <v>1973</v>
      </c>
      <c r="X2451" t="str">
        <v>Colombia</v>
      </c>
      <c r="Y2451">
        <v>4.9560000000000004</v>
      </c>
      <c r="Z2451">
        <v>61.959000000000003</v>
      </c>
      <c r="AA2451" t="e">
        <v>#N/A</v>
      </c>
      <c r="AB2451" t="e">
        <v>#N/A</v>
      </c>
    </row>
    <row r="2452" spans="2:28">
      <c r="B2452" t="s">
        <v>33</v>
      </c>
      <c r="C2452" t="s">
        <v>216</v>
      </c>
      <c r="D2452" t="s">
        <v>230</v>
      </c>
      <c r="E2452">
        <v>1962</v>
      </c>
      <c r="F2452">
        <v>6.9550000000000001</v>
      </c>
      <c r="G2452">
        <v>41.512</v>
      </c>
      <c r="H2452" t="str">
        <f xml:space="preserve"> _01_data[[#This Row],[country]] &amp; _01_data[[#This Row],[year]]</f>
        <v>Cambodia1962</v>
      </c>
      <c r="V2452">
        <v>25</v>
      </c>
      <c r="W2452">
        <v>1974</v>
      </c>
      <c r="X2452" t="str">
        <v>Colombia</v>
      </c>
      <c r="Y2452">
        <v>4.782</v>
      </c>
      <c r="Z2452">
        <v>62.353000000000002</v>
      </c>
      <c r="AA2452" t="e">
        <v>#N/A</v>
      </c>
      <c r="AB2452" t="e">
        <v>#N/A</v>
      </c>
    </row>
    <row r="2453" spans="2:28">
      <c r="B2453" t="s">
        <v>34</v>
      </c>
      <c r="C2453" t="s">
        <v>6</v>
      </c>
      <c r="D2453" t="s">
        <v>220</v>
      </c>
      <c r="E2453">
        <v>1962</v>
      </c>
      <c r="F2453">
        <v>5.766</v>
      </c>
      <c r="G2453">
        <v>42.429000000000002</v>
      </c>
      <c r="H2453" t="str">
        <f xml:space="preserve"> _01_data[[#This Row],[country]] &amp; _01_data[[#This Row],[year]]</f>
        <v>Cameroon1962</v>
      </c>
      <c r="V2453">
        <v>26</v>
      </c>
      <c r="W2453">
        <v>1975</v>
      </c>
      <c r="X2453" t="str">
        <v>Colombia</v>
      </c>
      <c r="Y2453">
        <v>4.6310000000000002</v>
      </c>
      <c r="Z2453">
        <v>62.784999999999997</v>
      </c>
      <c r="AA2453" t="e">
        <v>#N/A</v>
      </c>
      <c r="AB2453" t="e">
        <v>#N/A</v>
      </c>
    </row>
    <row r="2454" spans="2:28">
      <c r="B2454" t="s">
        <v>35</v>
      </c>
      <c r="C2454" t="s">
        <v>221</v>
      </c>
      <c r="D2454" t="s">
        <v>9</v>
      </c>
      <c r="E2454">
        <v>1962</v>
      </c>
      <c r="F2454">
        <v>3.7709999999999999</v>
      </c>
      <c r="G2454">
        <v>71.3</v>
      </c>
      <c r="H2454" t="str">
        <f xml:space="preserve"> _01_data[[#This Row],[country]] &amp; _01_data[[#This Row],[year]]</f>
        <v>Canada1962</v>
      </c>
      <c r="V2454">
        <v>27</v>
      </c>
      <c r="W2454">
        <v>1976</v>
      </c>
      <c r="X2454" t="str">
        <v>Colombia</v>
      </c>
      <c r="Y2454">
        <v>4.4969999999999999</v>
      </c>
      <c r="Z2454">
        <v>63.265000000000001</v>
      </c>
      <c r="AA2454" t="e">
        <v>#N/A</v>
      </c>
      <c r="AB2454" t="e">
        <v>#N/A</v>
      </c>
    </row>
    <row r="2455" spans="2:28">
      <c r="B2455" t="s">
        <v>36</v>
      </c>
      <c r="C2455" t="s">
        <v>6</v>
      </c>
      <c r="D2455" t="s">
        <v>228</v>
      </c>
      <c r="E2455">
        <v>1962</v>
      </c>
      <c r="F2455">
        <v>6.9530000000000003</v>
      </c>
      <c r="G2455">
        <v>49.274999999999999</v>
      </c>
      <c r="H2455" t="str">
        <f xml:space="preserve"> _01_data[[#This Row],[country]] &amp; _01_data[[#This Row],[year]]</f>
        <v>Cape Verde1962</v>
      </c>
      <c r="V2455">
        <v>28</v>
      </c>
      <c r="W2455">
        <v>1977</v>
      </c>
      <c r="X2455" t="str">
        <v>Colombia</v>
      </c>
      <c r="Y2455">
        <v>4.3719999999999999</v>
      </c>
      <c r="Z2455">
        <v>63.79</v>
      </c>
      <c r="AA2455" t="e">
        <v>#N/A</v>
      </c>
      <c r="AB2455" t="e">
        <v>#N/A</v>
      </c>
    </row>
    <row r="2456" spans="2:28">
      <c r="B2456" t="s">
        <v>37</v>
      </c>
      <c r="C2456" t="s">
        <v>6</v>
      </c>
      <c r="D2456" t="s">
        <v>220</v>
      </c>
      <c r="E2456">
        <v>1962</v>
      </c>
      <c r="F2456">
        <v>5.891</v>
      </c>
      <c r="G2456">
        <v>37.326000000000001</v>
      </c>
      <c r="H2456" t="str">
        <f xml:space="preserve"> _01_data[[#This Row],[country]] &amp; _01_data[[#This Row],[year]]</f>
        <v>Central African Republic1962</v>
      </c>
      <c r="V2456">
        <v>29</v>
      </c>
      <c r="W2456">
        <v>1978</v>
      </c>
      <c r="X2456" t="str">
        <v>Colombia</v>
      </c>
      <c r="Y2456">
        <v>4.2469999999999999</v>
      </c>
      <c r="Z2456">
        <v>64.349000000000004</v>
      </c>
      <c r="AA2456" t="e">
        <v>#N/A</v>
      </c>
      <c r="AB2456" t="e">
        <v>#N/A</v>
      </c>
    </row>
    <row r="2457" spans="2:28">
      <c r="B2457" t="s">
        <v>38</v>
      </c>
      <c r="C2457" t="s">
        <v>6</v>
      </c>
      <c r="D2457" t="s">
        <v>220</v>
      </c>
      <c r="E2457">
        <v>1962</v>
      </c>
      <c r="F2457">
        <v>6.2850000000000001</v>
      </c>
      <c r="G2457">
        <v>38.540999999999997</v>
      </c>
      <c r="H2457" t="str">
        <f xml:space="preserve"> _01_data[[#This Row],[country]] &amp; _01_data[[#This Row],[year]]</f>
        <v>Chad1962</v>
      </c>
      <c r="V2457">
        <v>30</v>
      </c>
      <c r="W2457">
        <v>1979</v>
      </c>
      <c r="X2457" t="str">
        <v>Colombia</v>
      </c>
      <c r="Y2457">
        <v>4.1210000000000004</v>
      </c>
      <c r="Z2457">
        <v>64.927000000000007</v>
      </c>
      <c r="AA2457" t="e">
        <v>#N/A</v>
      </c>
      <c r="AB2457" t="e">
        <v>#N/A</v>
      </c>
    </row>
    <row r="2458" spans="2:28">
      <c r="B2458" t="s">
        <v>39</v>
      </c>
      <c r="C2458" t="s">
        <v>4</v>
      </c>
      <c r="D2458" t="s">
        <v>226</v>
      </c>
      <c r="E2458">
        <v>1962</v>
      </c>
      <c r="F2458">
        <v>2.5249999999999999</v>
      </c>
      <c r="G2458">
        <v>70.927999999999997</v>
      </c>
      <c r="H2458" t="str">
        <f xml:space="preserve"> _01_data[[#This Row],[country]] &amp; _01_data[[#This Row],[year]]</f>
        <v>Channel Islands1962</v>
      </c>
      <c r="V2458">
        <v>31</v>
      </c>
      <c r="W2458">
        <v>1980</v>
      </c>
      <c r="X2458" t="str">
        <v>Colombia</v>
      </c>
      <c r="Y2458">
        <v>3.9929999999999999</v>
      </c>
      <c r="Z2458">
        <v>65.501000000000005</v>
      </c>
      <c r="AA2458" t="e">
        <v>#N/A</v>
      </c>
      <c r="AB2458" t="e">
        <v>#N/A</v>
      </c>
    </row>
    <row r="2459" spans="2:28">
      <c r="B2459" t="s">
        <v>40</v>
      </c>
      <c r="C2459" t="s">
        <v>221</v>
      </c>
      <c r="D2459" t="s">
        <v>222</v>
      </c>
      <c r="E2459">
        <v>1962</v>
      </c>
      <c r="F2459">
        <v>5.4630000000000001</v>
      </c>
      <c r="G2459">
        <v>57.834000000000003</v>
      </c>
      <c r="H2459" t="str">
        <f xml:space="preserve"> _01_data[[#This Row],[country]] &amp; _01_data[[#This Row],[year]]</f>
        <v>Chile1962</v>
      </c>
      <c r="V2459">
        <v>32</v>
      </c>
      <c r="W2459">
        <v>1981</v>
      </c>
      <c r="X2459" t="str">
        <v>Colombia</v>
      </c>
      <c r="Y2459">
        <v>3.867</v>
      </c>
      <c r="Z2459">
        <v>66.043999999999997</v>
      </c>
      <c r="AA2459" t="e">
        <v>#N/A</v>
      </c>
      <c r="AB2459" t="e">
        <v>#N/A</v>
      </c>
    </row>
    <row r="2460" spans="2:28">
      <c r="B2460" t="s">
        <v>41</v>
      </c>
      <c r="C2460" t="s">
        <v>216</v>
      </c>
      <c r="D2460" t="s">
        <v>232</v>
      </c>
      <c r="E2460">
        <v>1962</v>
      </c>
      <c r="F2460">
        <v>5.9690000000000003</v>
      </c>
      <c r="G2460">
        <v>44.501359999999998</v>
      </c>
      <c r="H2460" t="str">
        <f xml:space="preserve"> _01_data[[#This Row],[country]] &amp; _01_data[[#This Row],[year]]</f>
        <v>China1962</v>
      </c>
      <c r="V2460">
        <v>33</v>
      </c>
      <c r="W2460">
        <v>1982</v>
      </c>
      <c r="X2460" t="str">
        <v>Colombia</v>
      </c>
      <c r="Y2460">
        <v>3.7440000000000002</v>
      </c>
      <c r="Z2460">
        <v>66.536000000000001</v>
      </c>
      <c r="AA2460" t="e">
        <v>#N/A</v>
      </c>
      <c r="AB2460" t="e">
        <v>#N/A</v>
      </c>
    </row>
    <row r="2461" spans="2:28">
      <c r="B2461" t="s">
        <v>42</v>
      </c>
      <c r="C2461" t="s">
        <v>221</v>
      </c>
      <c r="D2461" t="s">
        <v>222</v>
      </c>
      <c r="E2461">
        <v>1962</v>
      </c>
      <c r="F2461">
        <v>6.7759999999999998</v>
      </c>
      <c r="G2461">
        <v>57.77</v>
      </c>
      <c r="H2461" t="str">
        <f xml:space="preserve"> _01_data[[#This Row],[country]] &amp; _01_data[[#This Row],[year]]</f>
        <v>Colombia1962</v>
      </c>
      <c r="V2461">
        <v>34</v>
      </c>
      <c r="W2461">
        <v>1983</v>
      </c>
      <c r="X2461" t="str">
        <v>Colombia</v>
      </c>
      <c r="Y2461">
        <v>3.63</v>
      </c>
      <c r="Z2461">
        <v>66.959999999999994</v>
      </c>
      <c r="AA2461" t="e">
        <v>#N/A</v>
      </c>
      <c r="AB2461" t="e">
        <v>#N/A</v>
      </c>
    </row>
    <row r="2462" spans="2:28">
      <c r="B2462" t="s">
        <v>43</v>
      </c>
      <c r="C2462" t="s">
        <v>6</v>
      </c>
      <c r="D2462" t="s">
        <v>231</v>
      </c>
      <c r="E2462">
        <v>1962</v>
      </c>
      <c r="F2462">
        <v>6.8970000000000002</v>
      </c>
      <c r="G2462">
        <v>44.244</v>
      </c>
      <c r="H2462" t="str">
        <f xml:space="preserve"> _01_data[[#This Row],[country]] &amp; _01_data[[#This Row],[year]]</f>
        <v>Comoros1962</v>
      </c>
      <c r="V2462">
        <v>35</v>
      </c>
      <c r="W2462">
        <v>1984</v>
      </c>
      <c r="X2462" t="str">
        <v>Colombia</v>
      </c>
      <c r="Y2462">
        <v>3.5249999999999999</v>
      </c>
      <c r="Z2462">
        <v>67.311000000000007</v>
      </c>
      <c r="AA2462" t="e">
        <v>#N/A</v>
      </c>
      <c r="AB2462" t="e">
        <v>#N/A</v>
      </c>
    </row>
    <row r="2463" spans="2:28">
      <c r="B2463" t="s">
        <v>44</v>
      </c>
      <c r="C2463" t="s">
        <v>6</v>
      </c>
      <c r="D2463" t="s">
        <v>220</v>
      </c>
      <c r="E2463">
        <v>1962</v>
      </c>
      <c r="F2463">
        <v>6.03</v>
      </c>
      <c r="G2463">
        <v>41.529000000000003</v>
      </c>
      <c r="H2463" t="str">
        <f xml:space="preserve"> _01_data[[#This Row],[country]] &amp; _01_data[[#This Row],[year]]</f>
        <v>Congo Democratic Republic1962</v>
      </c>
      <c r="V2463">
        <v>36</v>
      </c>
      <c r="W2463">
        <v>1985</v>
      </c>
      <c r="X2463" t="str">
        <v>Colombia</v>
      </c>
      <c r="Y2463">
        <v>3.43</v>
      </c>
      <c r="Z2463">
        <v>67.584999999999994</v>
      </c>
      <c r="AA2463" t="e">
        <v>#N/A</v>
      </c>
      <c r="AB2463" t="e">
        <v>#N/A</v>
      </c>
    </row>
    <row r="2464" spans="2:28">
      <c r="B2464" t="s">
        <v>45</v>
      </c>
      <c r="C2464" t="s">
        <v>6</v>
      </c>
      <c r="D2464" t="s">
        <v>220</v>
      </c>
      <c r="E2464">
        <v>1962</v>
      </c>
      <c r="F2464">
        <v>5.9669999999999996</v>
      </c>
      <c r="G2464">
        <v>49.872999999999998</v>
      </c>
      <c r="H2464" t="str">
        <f xml:space="preserve"> _01_data[[#This Row],[country]] &amp; _01_data[[#This Row],[year]]</f>
        <v>Congo Republic1962</v>
      </c>
      <c r="V2464">
        <v>37</v>
      </c>
      <c r="W2464">
        <v>1986</v>
      </c>
      <c r="X2464" t="str">
        <v>Colombia</v>
      </c>
      <c r="Y2464">
        <v>3.347</v>
      </c>
      <c r="Z2464">
        <v>67.784999999999997</v>
      </c>
      <c r="AA2464" t="e">
        <v>#N/A</v>
      </c>
      <c r="AB2464" t="e">
        <v>#N/A</v>
      </c>
    </row>
    <row r="2465" spans="2:28">
      <c r="B2465" t="s">
        <v>46</v>
      </c>
      <c r="C2465" t="s">
        <v>221</v>
      </c>
      <c r="D2465" t="s">
        <v>227</v>
      </c>
      <c r="E2465">
        <v>1962</v>
      </c>
      <c r="F2465">
        <v>7.2210000000000001</v>
      </c>
      <c r="G2465">
        <v>62.728999999999999</v>
      </c>
      <c r="H2465" t="str">
        <f xml:space="preserve"> _01_data[[#This Row],[country]] &amp; _01_data[[#This Row],[year]]</f>
        <v>Costa Rica1962</v>
      </c>
      <c r="V2465">
        <v>38</v>
      </c>
      <c r="W2465">
        <v>1987</v>
      </c>
      <c r="X2465" t="str">
        <v>Colombia</v>
      </c>
      <c r="Y2465">
        <v>3.2749999999999999</v>
      </c>
      <c r="Z2465">
        <v>67.935000000000002</v>
      </c>
      <c r="AA2465" t="e">
        <v>#N/A</v>
      </c>
      <c r="AB2465" t="e">
        <v>#N/A</v>
      </c>
    </row>
    <row r="2466" spans="2:28">
      <c r="B2466" t="s">
        <v>47</v>
      </c>
      <c r="C2466" t="s">
        <v>6</v>
      </c>
      <c r="D2466" t="s">
        <v>228</v>
      </c>
      <c r="E2466">
        <v>1962</v>
      </c>
      <c r="F2466">
        <v>7.5010000000000003</v>
      </c>
      <c r="G2466">
        <v>38.222999999999999</v>
      </c>
      <c r="H2466" t="str">
        <f xml:space="preserve"> _01_data[[#This Row],[country]] &amp; _01_data[[#This Row],[year]]</f>
        <v>Cote d'Ivoire1962</v>
      </c>
      <c r="V2466">
        <v>39</v>
      </c>
      <c r="W2466">
        <v>1988</v>
      </c>
      <c r="X2466" t="str">
        <v>Colombia</v>
      </c>
      <c r="Y2466">
        <v>3.2109999999999999</v>
      </c>
      <c r="Z2466">
        <v>68.058000000000007</v>
      </c>
      <c r="AA2466" t="e">
        <v>#N/A</v>
      </c>
      <c r="AB2466" t="e">
        <v>#N/A</v>
      </c>
    </row>
    <row r="2467" spans="2:28">
      <c r="B2467" t="s">
        <v>48</v>
      </c>
      <c r="C2467" t="s">
        <v>4</v>
      </c>
      <c r="D2467" t="s">
        <v>218</v>
      </c>
      <c r="E2467">
        <v>1962</v>
      </c>
      <c r="F2467">
        <v>2.2730000000000001</v>
      </c>
      <c r="G2467">
        <v>65.543999999999997</v>
      </c>
      <c r="H2467" t="str">
        <f xml:space="preserve"> _01_data[[#This Row],[country]] &amp; _01_data[[#This Row],[year]]</f>
        <v>Croatia1962</v>
      </c>
      <c r="V2467">
        <v>40</v>
      </c>
      <c r="W2467">
        <v>1989</v>
      </c>
      <c r="X2467" t="str">
        <v>Colombia</v>
      </c>
      <c r="Y2467">
        <v>3.1549999999999998</v>
      </c>
      <c r="Z2467">
        <v>68.17</v>
      </c>
      <c r="AA2467" t="e">
        <v>#N/A</v>
      </c>
      <c r="AB2467" t="e">
        <v>#N/A</v>
      </c>
    </row>
    <row r="2468" spans="2:28">
      <c r="B2468" t="s">
        <v>49</v>
      </c>
      <c r="C2468" t="s">
        <v>221</v>
      </c>
      <c r="D2468" t="s">
        <v>224</v>
      </c>
      <c r="E2468">
        <v>1962</v>
      </c>
      <c r="F2468">
        <v>4.5090000000000003</v>
      </c>
      <c r="G2468">
        <v>65.066000000000003</v>
      </c>
      <c r="H2468" t="str">
        <f xml:space="preserve"> _01_data[[#This Row],[country]] &amp; _01_data[[#This Row],[year]]</f>
        <v>Cuba1962</v>
      </c>
      <c r="V2468">
        <v>41</v>
      </c>
      <c r="W2468">
        <v>1990</v>
      </c>
      <c r="X2468" t="str">
        <v>Colombia</v>
      </c>
      <c r="Y2468">
        <v>3.1040000000000001</v>
      </c>
      <c r="Z2468">
        <v>68.292000000000002</v>
      </c>
      <c r="AA2468" t="e">
        <v>#N/A</v>
      </c>
      <c r="AB2468" t="e">
        <v>#N/A</v>
      </c>
    </row>
    <row r="2469" spans="2:28">
      <c r="B2469" t="s">
        <v>50</v>
      </c>
      <c r="C2469" t="s">
        <v>4</v>
      </c>
      <c r="D2469" t="s">
        <v>218</v>
      </c>
      <c r="E2469">
        <v>1962</v>
      </c>
      <c r="F2469">
        <v>3.4209999999999998</v>
      </c>
      <c r="G2469">
        <v>70.272000000000006</v>
      </c>
      <c r="H2469" t="str">
        <f xml:space="preserve"> _01_data[[#This Row],[country]] &amp; _01_data[[#This Row],[year]]</f>
        <v>Cyprus1962</v>
      </c>
      <c r="V2469">
        <v>42</v>
      </c>
      <c r="W2469">
        <v>1991</v>
      </c>
      <c r="X2469" t="str">
        <v>Colombia</v>
      </c>
      <c r="Y2469">
        <v>3.0569999999999999</v>
      </c>
      <c r="Z2469">
        <v>68.444000000000003</v>
      </c>
      <c r="AA2469" t="e">
        <v>#N/A</v>
      </c>
      <c r="AB2469" t="e">
        <v>#N/A</v>
      </c>
    </row>
    <row r="2470" spans="2:28">
      <c r="B2470" t="s">
        <v>51</v>
      </c>
      <c r="C2470" t="s">
        <v>4</v>
      </c>
      <c r="D2470" t="s">
        <v>218</v>
      </c>
      <c r="E2470">
        <v>1962</v>
      </c>
      <c r="F2470">
        <v>2.2269999999999999</v>
      </c>
      <c r="G2470">
        <v>69.900000000000006</v>
      </c>
      <c r="H2470" t="str">
        <f xml:space="preserve"> _01_data[[#This Row],[country]] &amp; _01_data[[#This Row],[year]]</f>
        <v>Czech Republic1962</v>
      </c>
      <c r="V2470">
        <v>43</v>
      </c>
      <c r="W2470">
        <v>1992</v>
      </c>
      <c r="X2470" t="str">
        <v>Colombia</v>
      </c>
      <c r="Y2470">
        <v>3.012</v>
      </c>
      <c r="Z2470">
        <v>68.632000000000005</v>
      </c>
      <c r="AA2470" t="e">
        <v>#N/A</v>
      </c>
      <c r="AB2470" t="e">
        <v>#N/A</v>
      </c>
    </row>
    <row r="2471" spans="2:28">
      <c r="B2471" t="s">
        <v>52</v>
      </c>
      <c r="C2471" t="s">
        <v>4</v>
      </c>
      <c r="D2471" t="s">
        <v>226</v>
      </c>
      <c r="E2471">
        <v>1962</v>
      </c>
      <c r="F2471">
        <v>2.544</v>
      </c>
      <c r="G2471">
        <v>72.349999999999994</v>
      </c>
      <c r="H2471" t="str">
        <f xml:space="preserve"> _01_data[[#This Row],[country]] &amp; _01_data[[#This Row],[year]]</f>
        <v>Denmark1962</v>
      </c>
      <c r="V2471">
        <v>44</v>
      </c>
      <c r="W2471">
        <v>1993</v>
      </c>
      <c r="X2471" t="str">
        <v>Colombia</v>
      </c>
      <c r="Y2471">
        <v>2.9660000000000002</v>
      </c>
      <c r="Z2471">
        <v>68.86</v>
      </c>
      <c r="AA2471" t="e">
        <v>#N/A</v>
      </c>
      <c r="AB2471" t="e">
        <v>#N/A</v>
      </c>
    </row>
    <row r="2472" spans="2:28">
      <c r="B2472" t="s">
        <v>53</v>
      </c>
      <c r="C2472" t="s">
        <v>6</v>
      </c>
      <c r="D2472" t="s">
        <v>231</v>
      </c>
      <c r="E2472">
        <v>1962</v>
      </c>
      <c r="F2472">
        <v>6.5270000000000001</v>
      </c>
      <c r="G2472">
        <v>44.892000000000003</v>
      </c>
      <c r="H2472" t="str">
        <f xml:space="preserve"> _01_data[[#This Row],[country]] &amp; _01_data[[#This Row],[year]]</f>
        <v>Djibouti1962</v>
      </c>
      <c r="V2472">
        <v>45</v>
      </c>
      <c r="W2472">
        <v>1994</v>
      </c>
      <c r="X2472" t="str">
        <v>Colombia</v>
      </c>
      <c r="Y2472">
        <v>2.92</v>
      </c>
      <c r="Z2472">
        <v>69.128</v>
      </c>
      <c r="AA2472" t="e">
        <v>#N/A</v>
      </c>
      <c r="AB2472" t="e">
        <v>#N/A</v>
      </c>
    </row>
    <row r="2473" spans="2:28">
      <c r="B2473" t="s">
        <v>54</v>
      </c>
      <c r="C2473" t="s">
        <v>221</v>
      </c>
      <c r="D2473" t="s">
        <v>224</v>
      </c>
      <c r="E2473">
        <v>1962</v>
      </c>
      <c r="F2473">
        <v>7.4039999999999999</v>
      </c>
      <c r="G2473">
        <v>53.235999999999997</v>
      </c>
      <c r="H2473" t="str">
        <f xml:space="preserve"> _01_data[[#This Row],[country]] &amp; _01_data[[#This Row],[year]]</f>
        <v>Dominican Republic1962</v>
      </c>
      <c r="V2473">
        <v>46</v>
      </c>
      <c r="W2473">
        <v>1995</v>
      </c>
      <c r="X2473" t="str">
        <v>Colombia</v>
      </c>
      <c r="Y2473">
        <v>2.8719999999999999</v>
      </c>
      <c r="Z2473">
        <v>69.433000000000007</v>
      </c>
      <c r="AA2473" t="e">
        <v>#N/A</v>
      </c>
      <c r="AB2473" t="e">
        <v>#N/A</v>
      </c>
    </row>
    <row r="2474" spans="2:28">
      <c r="B2474" t="s">
        <v>55</v>
      </c>
      <c r="C2474" t="s">
        <v>221</v>
      </c>
      <c r="D2474" t="s">
        <v>222</v>
      </c>
      <c r="E2474">
        <v>1962</v>
      </c>
      <c r="F2474">
        <v>6.6509999999999998</v>
      </c>
      <c r="G2474">
        <v>54.375</v>
      </c>
      <c r="H2474" t="str">
        <f xml:space="preserve"> _01_data[[#This Row],[country]] &amp; _01_data[[#This Row],[year]]</f>
        <v>Ecuador1962</v>
      </c>
      <c r="V2474">
        <v>47</v>
      </c>
      <c r="W2474">
        <v>1996</v>
      </c>
      <c r="X2474" t="str">
        <v>Colombia</v>
      </c>
      <c r="Y2474">
        <v>2.823</v>
      </c>
      <c r="Z2474">
        <v>69.760999999999996</v>
      </c>
      <c r="AA2474" t="e">
        <v>#N/A</v>
      </c>
      <c r="AB2474" t="e">
        <v>#N/A</v>
      </c>
    </row>
    <row r="2475" spans="2:28">
      <c r="B2475" t="s">
        <v>56</v>
      </c>
      <c r="C2475" t="s">
        <v>6</v>
      </c>
      <c r="D2475" t="s">
        <v>219</v>
      </c>
      <c r="E2475">
        <v>1962</v>
      </c>
      <c r="F2475">
        <v>6.57</v>
      </c>
      <c r="G2475">
        <v>49.165999999999997</v>
      </c>
      <c r="H2475" t="str">
        <f xml:space="preserve"> _01_data[[#This Row],[country]] &amp; _01_data[[#This Row],[year]]</f>
        <v>Egypt1962</v>
      </c>
      <c r="V2475">
        <v>48</v>
      </c>
      <c r="W2475">
        <v>1997</v>
      </c>
      <c r="X2475" t="str">
        <v>Colombia</v>
      </c>
      <c r="Y2475">
        <v>2.7749999999999999</v>
      </c>
      <c r="Z2475">
        <v>70.096000000000004</v>
      </c>
      <c r="AA2475" t="e">
        <v>#N/A</v>
      </c>
      <c r="AB2475" t="e">
        <v>#N/A</v>
      </c>
    </row>
    <row r="2476" spans="2:28">
      <c r="B2476" t="s">
        <v>57</v>
      </c>
      <c r="C2476" t="s">
        <v>221</v>
      </c>
      <c r="D2476" t="s">
        <v>227</v>
      </c>
      <c r="E2476">
        <v>1962</v>
      </c>
      <c r="F2476">
        <v>6.7519999999999998</v>
      </c>
      <c r="G2476">
        <v>52.713000000000001</v>
      </c>
      <c r="H2476" t="str">
        <f xml:space="preserve"> _01_data[[#This Row],[country]] &amp; _01_data[[#This Row],[year]]</f>
        <v>El Salvador1962</v>
      </c>
      <c r="V2476">
        <v>49</v>
      </c>
      <c r="W2476">
        <v>1998</v>
      </c>
      <c r="X2476" t="str">
        <v>Colombia</v>
      </c>
      <c r="Y2476">
        <v>2.7269999999999999</v>
      </c>
      <c r="Z2476">
        <v>70.423000000000002</v>
      </c>
      <c r="AA2476" t="e">
        <v>#N/A</v>
      </c>
      <c r="AB2476" t="e">
        <v>#N/A</v>
      </c>
    </row>
    <row r="2477" spans="2:28">
      <c r="B2477" t="s">
        <v>58</v>
      </c>
      <c r="C2477" t="s">
        <v>6</v>
      </c>
      <c r="D2477" t="s">
        <v>220</v>
      </c>
      <c r="E2477">
        <v>1962</v>
      </c>
      <c r="F2477">
        <v>5.5289999999999999</v>
      </c>
      <c r="G2477">
        <v>37.341999999999999</v>
      </c>
      <c r="H2477" t="str">
        <f xml:space="preserve"> _01_data[[#This Row],[country]] &amp; _01_data[[#This Row],[year]]</f>
        <v>Equatorial Guinea1962</v>
      </c>
      <c r="V2477">
        <v>50</v>
      </c>
      <c r="W2477">
        <v>1999</v>
      </c>
      <c r="X2477" t="str">
        <v>Colombia</v>
      </c>
      <c r="Y2477">
        <v>2.6819999999999999</v>
      </c>
      <c r="Z2477">
        <v>70.733999999999995</v>
      </c>
      <c r="AA2477" t="e">
        <v>#N/A</v>
      </c>
      <c r="AB2477" t="e">
        <v>#N/A</v>
      </c>
    </row>
    <row r="2478" spans="2:28">
      <c r="B2478" t="s">
        <v>59</v>
      </c>
      <c r="C2478" t="s">
        <v>6</v>
      </c>
      <c r="D2478" t="s">
        <v>231</v>
      </c>
      <c r="E2478">
        <v>1962</v>
      </c>
      <c r="F2478">
        <v>6.8369999999999997</v>
      </c>
      <c r="G2478">
        <v>37.86</v>
      </c>
      <c r="H2478" t="str">
        <f xml:space="preserve"> _01_data[[#This Row],[country]] &amp; _01_data[[#This Row],[year]]</f>
        <v>Eritrea1962</v>
      </c>
      <c r="V2478">
        <v>51</v>
      </c>
      <c r="W2478">
        <v>2000</v>
      </c>
      <c r="X2478" t="str">
        <v>Colombia</v>
      </c>
      <c r="Y2478">
        <v>2.64</v>
      </c>
      <c r="Z2478">
        <v>71.025999999999996</v>
      </c>
      <c r="AA2478" t="e">
        <v>#N/A</v>
      </c>
      <c r="AB2478" t="e">
        <v>#N/A</v>
      </c>
    </row>
    <row r="2479" spans="2:28">
      <c r="B2479" t="s">
        <v>60</v>
      </c>
      <c r="C2479" t="s">
        <v>4</v>
      </c>
      <c r="D2479" t="s">
        <v>218</v>
      </c>
      <c r="E2479">
        <v>1962</v>
      </c>
      <c r="F2479">
        <v>1.9430000000000001</v>
      </c>
      <c r="G2479">
        <v>69.84</v>
      </c>
      <c r="H2479" t="str">
        <f xml:space="preserve"> _01_data[[#This Row],[country]] &amp; _01_data[[#This Row],[year]]</f>
        <v>Estonia1962</v>
      </c>
      <c r="V2479">
        <v>52</v>
      </c>
      <c r="W2479">
        <v>2001</v>
      </c>
      <c r="X2479" t="str">
        <v>Colombia</v>
      </c>
      <c r="Y2479">
        <v>2.6030000000000002</v>
      </c>
      <c r="Z2479">
        <v>71.3</v>
      </c>
      <c r="AA2479" t="e">
        <v>#N/A</v>
      </c>
      <c r="AB2479" t="e">
        <v>#N/A</v>
      </c>
    </row>
    <row r="2480" spans="2:28">
      <c r="B2480" t="s">
        <v>61</v>
      </c>
      <c r="C2480" t="s">
        <v>6</v>
      </c>
      <c r="D2480" t="s">
        <v>231</v>
      </c>
      <c r="E2480">
        <v>1962</v>
      </c>
      <c r="F2480">
        <v>6.875</v>
      </c>
      <c r="G2480">
        <v>39.71</v>
      </c>
      <c r="H2480" t="str">
        <f xml:space="preserve"> _01_data[[#This Row],[country]] &amp; _01_data[[#This Row],[year]]</f>
        <v>Ethiopia1962</v>
      </c>
      <c r="V2480">
        <v>53</v>
      </c>
      <c r="W2480">
        <v>2002</v>
      </c>
      <c r="X2480" t="str">
        <v>Colombia</v>
      </c>
      <c r="Y2480">
        <v>2.57</v>
      </c>
      <c r="Z2480">
        <v>71.561999999999998</v>
      </c>
      <c r="AA2480" t="e">
        <v>#N/A</v>
      </c>
      <c r="AB2480" t="e">
        <v>#N/A</v>
      </c>
    </row>
    <row r="2481" spans="2:28">
      <c r="B2481" t="s">
        <v>62</v>
      </c>
      <c r="C2481" t="s">
        <v>225</v>
      </c>
      <c r="D2481" t="s">
        <v>225</v>
      </c>
      <c r="E2481">
        <v>1962</v>
      </c>
      <c r="F2481">
        <v>6.085</v>
      </c>
      <c r="G2481">
        <v>56.716000000000001</v>
      </c>
      <c r="H2481" t="str">
        <f xml:space="preserve"> _01_data[[#This Row],[country]] &amp; _01_data[[#This Row],[year]]</f>
        <v>Fiji1962</v>
      </c>
      <c r="V2481">
        <v>54</v>
      </c>
      <c r="W2481">
        <v>2003</v>
      </c>
      <c r="X2481" t="str">
        <v>Colombia</v>
      </c>
      <c r="Y2481">
        <v>2.5419999999999998</v>
      </c>
      <c r="Z2481">
        <v>71.816999999999993</v>
      </c>
      <c r="AA2481" t="e">
        <v>#N/A</v>
      </c>
      <c r="AB2481" t="e">
        <v>#N/A</v>
      </c>
    </row>
    <row r="2482" spans="2:28">
      <c r="B2482" t="s">
        <v>63</v>
      </c>
      <c r="C2482" t="s">
        <v>4</v>
      </c>
      <c r="D2482" t="s">
        <v>226</v>
      </c>
      <c r="E2482">
        <v>1962</v>
      </c>
      <c r="F2482">
        <v>2.66</v>
      </c>
      <c r="G2482">
        <v>68.75</v>
      </c>
      <c r="H2482" t="str">
        <f xml:space="preserve"> _01_data[[#This Row],[country]] &amp; _01_data[[#This Row],[year]]</f>
        <v>Finland1962</v>
      </c>
      <c r="V2482">
        <v>55</v>
      </c>
      <c r="W2482">
        <v>2004</v>
      </c>
      <c r="X2482" t="str">
        <v>Colombia</v>
      </c>
      <c r="Y2482">
        <v>2.5179999999999998</v>
      </c>
      <c r="Z2482">
        <v>72.066000000000003</v>
      </c>
      <c r="AA2482" t="e">
        <v>#N/A</v>
      </c>
      <c r="AB2482" t="e">
        <v>#N/A</v>
      </c>
    </row>
    <row r="2483" spans="2:28">
      <c r="B2483" t="s">
        <v>64</v>
      </c>
      <c r="C2483" t="s">
        <v>4</v>
      </c>
      <c r="D2483" t="s">
        <v>226</v>
      </c>
      <c r="E2483">
        <v>1962</v>
      </c>
      <c r="F2483">
        <v>2.81</v>
      </c>
      <c r="G2483">
        <v>70.510000000000005</v>
      </c>
      <c r="H2483" t="str">
        <f xml:space="preserve"> _01_data[[#This Row],[country]] &amp; _01_data[[#This Row],[year]]</f>
        <v>France1962</v>
      </c>
      <c r="V2483">
        <v>56</v>
      </c>
      <c r="W2483">
        <v>2005</v>
      </c>
      <c r="X2483" t="str">
        <v>Colombia</v>
      </c>
      <c r="Y2483">
        <v>2.496</v>
      </c>
      <c r="Z2483">
        <v>72.308999999999997</v>
      </c>
      <c r="AA2483" t="e">
        <v>#N/A</v>
      </c>
      <c r="AB2483" t="e">
        <v>#N/A</v>
      </c>
    </row>
    <row r="2484" spans="2:28">
      <c r="B2484" t="s">
        <v>65</v>
      </c>
      <c r="C2484" t="s">
        <v>221</v>
      </c>
      <c r="D2484" t="s">
        <v>222</v>
      </c>
      <c r="E2484">
        <v>1962</v>
      </c>
      <c r="F2484">
        <v>5.0250000000000004</v>
      </c>
      <c r="G2484">
        <v>59.277999999999999</v>
      </c>
      <c r="H2484" t="str">
        <f xml:space="preserve"> _01_data[[#This Row],[country]] &amp; _01_data[[#This Row],[year]]</f>
        <v>French Guiana1962</v>
      </c>
      <c r="V2484">
        <v>57</v>
      </c>
      <c r="W2484">
        <v>2006</v>
      </c>
      <c r="X2484" t="str">
        <v>Colombia</v>
      </c>
      <c r="Y2484">
        <v>2.4750000000000001</v>
      </c>
      <c r="Z2484">
        <v>72.545000000000002</v>
      </c>
      <c r="AA2484" t="e">
        <v>#N/A</v>
      </c>
      <c r="AB2484" t="e">
        <v>#N/A</v>
      </c>
    </row>
    <row r="2485" spans="2:28">
      <c r="B2485" t="s">
        <v>66</v>
      </c>
      <c r="C2485" t="s">
        <v>225</v>
      </c>
      <c r="D2485" t="s">
        <v>225</v>
      </c>
      <c r="E2485">
        <v>1962</v>
      </c>
      <c r="F2485">
        <v>5.5</v>
      </c>
      <c r="G2485">
        <v>57.093000000000004</v>
      </c>
      <c r="H2485" t="str">
        <f xml:space="preserve"> _01_data[[#This Row],[country]] &amp; _01_data[[#This Row],[year]]</f>
        <v>French Polynesia1962</v>
      </c>
      <c r="V2485">
        <v>58</v>
      </c>
      <c r="W2485">
        <v>2007</v>
      </c>
      <c r="X2485" t="str">
        <v>Colombia</v>
      </c>
      <c r="Y2485">
        <v>2.4540000000000002</v>
      </c>
      <c r="Z2485">
        <v>72.775000000000006</v>
      </c>
      <c r="AA2485" t="e">
        <v>#N/A</v>
      </c>
      <c r="AB2485" t="e">
        <v>#N/A</v>
      </c>
    </row>
    <row r="2486" spans="2:28">
      <c r="B2486" t="s">
        <v>67</v>
      </c>
      <c r="C2486" t="s">
        <v>6</v>
      </c>
      <c r="D2486" t="s">
        <v>220</v>
      </c>
      <c r="E2486">
        <v>1962</v>
      </c>
      <c r="F2486">
        <v>4.5410000000000004</v>
      </c>
      <c r="G2486">
        <v>40.375999999999998</v>
      </c>
      <c r="H2486" t="str">
        <f xml:space="preserve"> _01_data[[#This Row],[country]] &amp; _01_data[[#This Row],[year]]</f>
        <v>Gabon1962</v>
      </c>
      <c r="V2486">
        <v>59</v>
      </c>
      <c r="W2486">
        <v>2008</v>
      </c>
      <c r="X2486" t="str">
        <v>Colombia</v>
      </c>
      <c r="Y2486">
        <v>2.4300000000000002</v>
      </c>
      <c r="Z2486">
        <v>72.997</v>
      </c>
      <c r="AA2486" t="e">
        <v>#N/A</v>
      </c>
      <c r="AB2486" t="e">
        <v>#N/A</v>
      </c>
    </row>
    <row r="2487" spans="2:28">
      <c r="B2487" t="s">
        <v>68</v>
      </c>
      <c r="C2487" t="s">
        <v>6</v>
      </c>
      <c r="D2487" t="s">
        <v>228</v>
      </c>
      <c r="E2487">
        <v>1962</v>
      </c>
      <c r="F2487">
        <v>5.6719999999999997</v>
      </c>
      <c r="G2487">
        <v>32.651000000000003</v>
      </c>
      <c r="H2487" t="str">
        <f xml:space="preserve"> _01_data[[#This Row],[country]] &amp; _01_data[[#This Row],[year]]</f>
        <v>Gambia1962</v>
      </c>
      <c r="V2487">
        <v>60</v>
      </c>
      <c r="W2487">
        <v>2009</v>
      </c>
      <c r="X2487" t="str">
        <v>Colombia</v>
      </c>
      <c r="Y2487">
        <v>2.4049999999999998</v>
      </c>
      <c r="Z2487">
        <v>73.212999999999994</v>
      </c>
      <c r="AA2487" t="e">
        <v>#N/A</v>
      </c>
      <c r="AB2487" t="e">
        <v>#N/A</v>
      </c>
    </row>
    <row r="2488" spans="2:28">
      <c r="B2488" t="s">
        <v>69</v>
      </c>
      <c r="C2488" t="s">
        <v>4</v>
      </c>
      <c r="D2488" t="s">
        <v>223</v>
      </c>
      <c r="E2488">
        <v>1962</v>
      </c>
      <c r="F2488">
        <v>2.95</v>
      </c>
      <c r="G2488">
        <v>64.47</v>
      </c>
      <c r="H2488" t="str">
        <f xml:space="preserve"> _01_data[[#This Row],[country]] &amp; _01_data[[#This Row],[year]]</f>
        <v>Georgia1962</v>
      </c>
      <c r="V2488">
        <v>61</v>
      </c>
      <c r="W2488">
        <v>2010</v>
      </c>
      <c r="X2488" t="str">
        <v>Colombia</v>
      </c>
      <c r="Y2488">
        <v>2.3759999999999999</v>
      </c>
      <c r="Z2488">
        <v>73.424000000000007</v>
      </c>
      <c r="AA2488" t="e">
        <v>#N/A</v>
      </c>
      <c r="AB2488" t="e">
        <v>#N/A</v>
      </c>
    </row>
    <row r="2489" spans="2:28">
      <c r="B2489" t="s">
        <v>70</v>
      </c>
      <c r="C2489" t="s">
        <v>4</v>
      </c>
      <c r="D2489" t="s">
        <v>226</v>
      </c>
      <c r="E2489">
        <v>1962</v>
      </c>
      <c r="F2489">
        <v>2.4710000000000001</v>
      </c>
      <c r="G2489">
        <v>70.206999999999994</v>
      </c>
      <c r="H2489" t="str">
        <f xml:space="preserve"> _01_data[[#This Row],[country]] &amp; _01_data[[#This Row],[year]]</f>
        <v>Germany1962</v>
      </c>
      <c r="V2489">
        <v>62</v>
      </c>
      <c r="W2489">
        <v>2011</v>
      </c>
      <c r="X2489" t="str">
        <v>Colombia</v>
      </c>
      <c r="Y2489">
        <v>2.3460000000000001</v>
      </c>
      <c r="Z2489">
        <v>73.631</v>
      </c>
      <c r="AA2489" t="e">
        <v>#N/A</v>
      </c>
      <c r="AB2489" t="e">
        <v>#N/A</v>
      </c>
    </row>
    <row r="2490" spans="2:28">
      <c r="B2490" t="s">
        <v>71</v>
      </c>
      <c r="C2490" t="s">
        <v>6</v>
      </c>
      <c r="D2490" t="s">
        <v>228</v>
      </c>
      <c r="E2490">
        <v>1962</v>
      </c>
      <c r="F2490">
        <v>6.827</v>
      </c>
      <c r="G2490">
        <v>46.697000000000003</v>
      </c>
      <c r="H2490" t="str">
        <f xml:space="preserve"> _01_data[[#This Row],[country]] &amp; _01_data[[#This Row],[year]]</f>
        <v>Ghana1962</v>
      </c>
      <c r="V2490">
        <v>63</v>
      </c>
      <c r="W2490">
        <v>2012</v>
      </c>
      <c r="X2490" t="str">
        <v>Colombia</v>
      </c>
      <c r="Y2490">
        <v>2.3159999999999998</v>
      </c>
      <c r="Z2490">
        <v>73.834999999999994</v>
      </c>
      <c r="AA2490" t="e">
        <v>#N/A</v>
      </c>
      <c r="AB2490" t="e">
        <v>#N/A</v>
      </c>
    </row>
    <row r="2491" spans="2:28">
      <c r="B2491" t="s">
        <v>72</v>
      </c>
      <c r="C2491" t="s">
        <v>4</v>
      </c>
      <c r="D2491" t="s">
        <v>218</v>
      </c>
      <c r="E2491">
        <v>1962</v>
      </c>
      <c r="F2491">
        <v>2.2189999999999999</v>
      </c>
      <c r="G2491">
        <v>68.960999999999999</v>
      </c>
      <c r="H2491" t="str">
        <f xml:space="preserve"> _01_data[[#This Row],[country]] &amp; _01_data[[#This Row],[year]]</f>
        <v>Greece1962</v>
      </c>
      <c r="V2491">
        <v>64</v>
      </c>
      <c r="W2491">
        <v>2013</v>
      </c>
      <c r="X2491" t="str">
        <v>Colombia</v>
      </c>
      <c r="Y2491">
        <v>2.286</v>
      </c>
      <c r="Z2491">
        <v>74.037999999999997</v>
      </c>
      <c r="AA2491">
        <v>2.286</v>
      </c>
      <c r="AB2491">
        <v>74.037999999999997</v>
      </c>
    </row>
    <row r="2492" spans="2:28">
      <c r="B2492" t="s">
        <v>73</v>
      </c>
      <c r="C2492" t="s">
        <v>221</v>
      </c>
      <c r="D2492" t="s">
        <v>224</v>
      </c>
      <c r="E2492">
        <v>1962</v>
      </c>
      <c r="F2492">
        <v>6.4420000000000002</v>
      </c>
      <c r="G2492">
        <v>60.923999999999999</v>
      </c>
      <c r="H2492" t="str">
        <f xml:space="preserve"> _01_data[[#This Row],[country]] &amp; _01_data[[#This Row],[year]]</f>
        <v>Grenada1962</v>
      </c>
      <c r="V2492">
        <v>0</v>
      </c>
      <c r="W2492" t="str">
        <v/>
      </c>
      <c r="X2492" t="str">
        <v/>
      </c>
      <c r="Y2492" t="e">
        <v>#N/A</v>
      </c>
      <c r="Z2492" t="e">
        <v>#N/A</v>
      </c>
      <c r="AA2492" t="e">
        <v>#N/A</v>
      </c>
      <c r="AB2492" t="e">
        <v>#N/A</v>
      </c>
    </row>
    <row r="2493" spans="2:28">
      <c r="B2493" t="s">
        <v>74</v>
      </c>
      <c r="C2493" t="s">
        <v>221</v>
      </c>
      <c r="D2493" t="s">
        <v>224</v>
      </c>
      <c r="E2493">
        <v>1962</v>
      </c>
      <c r="F2493">
        <v>5.6189999999999998</v>
      </c>
      <c r="G2493">
        <v>60.228999999999999</v>
      </c>
      <c r="H2493" t="str">
        <f xml:space="preserve"> _01_data[[#This Row],[country]] &amp; _01_data[[#This Row],[year]]</f>
        <v>Guadeloupe1962</v>
      </c>
      <c r="V2493">
        <v>1</v>
      </c>
      <c r="W2493">
        <v>1950</v>
      </c>
      <c r="X2493" t="str">
        <v>Comoros</v>
      </c>
      <c r="Y2493">
        <v>5.6859999999999999</v>
      </c>
      <c r="Z2493">
        <v>40.1</v>
      </c>
      <c r="AA2493" t="e">
        <v>#N/A</v>
      </c>
      <c r="AB2493" t="e">
        <v>#N/A</v>
      </c>
    </row>
    <row r="2494" spans="2:28">
      <c r="B2494" t="s">
        <v>75</v>
      </c>
      <c r="C2494" t="s">
        <v>225</v>
      </c>
      <c r="D2494" t="s">
        <v>225</v>
      </c>
      <c r="E2494">
        <v>1962</v>
      </c>
      <c r="F2494">
        <v>5.984</v>
      </c>
      <c r="G2494">
        <v>61.984999999999999</v>
      </c>
      <c r="H2494" t="str">
        <f xml:space="preserve"> _01_data[[#This Row],[country]] &amp; _01_data[[#This Row],[year]]</f>
        <v>Guam1962</v>
      </c>
      <c r="V2494">
        <v>2</v>
      </c>
      <c r="W2494">
        <v>1951</v>
      </c>
      <c r="X2494" t="str">
        <v>Comoros</v>
      </c>
      <c r="Y2494">
        <v>5.7709999999999999</v>
      </c>
      <c r="Z2494">
        <v>40.249000000000002</v>
      </c>
      <c r="AA2494" t="e">
        <v>#N/A</v>
      </c>
      <c r="AB2494" t="e">
        <v>#N/A</v>
      </c>
    </row>
    <row r="2495" spans="2:28">
      <c r="B2495" t="s">
        <v>76</v>
      </c>
      <c r="C2495" t="s">
        <v>221</v>
      </c>
      <c r="D2495" t="s">
        <v>227</v>
      </c>
      <c r="E2495">
        <v>1962</v>
      </c>
      <c r="F2495">
        <v>6.49</v>
      </c>
      <c r="G2495">
        <v>46.688000000000002</v>
      </c>
      <c r="H2495" t="str">
        <f xml:space="preserve"> _01_data[[#This Row],[country]] &amp; _01_data[[#This Row],[year]]</f>
        <v>Guatemala1962</v>
      </c>
      <c r="V2495">
        <v>3</v>
      </c>
      <c r="W2495">
        <v>1952</v>
      </c>
      <c r="X2495" t="str">
        <v>Comoros</v>
      </c>
      <c r="Y2495">
        <v>5.9340000000000002</v>
      </c>
      <c r="Z2495">
        <v>40.552999999999997</v>
      </c>
      <c r="AA2495" t="e">
        <v>#N/A</v>
      </c>
      <c r="AB2495" t="e">
        <v>#N/A</v>
      </c>
    </row>
    <row r="2496" spans="2:28">
      <c r="B2496" t="s">
        <v>77</v>
      </c>
      <c r="C2496" t="s">
        <v>6</v>
      </c>
      <c r="D2496" t="s">
        <v>228</v>
      </c>
      <c r="E2496">
        <v>1962</v>
      </c>
      <c r="F2496">
        <v>6.1210000000000004</v>
      </c>
      <c r="G2496">
        <v>35.265999999999998</v>
      </c>
      <c r="H2496" t="str">
        <f xml:space="preserve"> _01_data[[#This Row],[country]] &amp; _01_data[[#This Row],[year]]</f>
        <v>Guinea1962</v>
      </c>
      <c r="V2496">
        <v>4</v>
      </c>
      <c r="W2496">
        <v>1953</v>
      </c>
      <c r="X2496" t="str">
        <v>Comoros</v>
      </c>
      <c r="Y2496">
        <v>6.085</v>
      </c>
      <c r="Z2496">
        <v>40.872</v>
      </c>
      <c r="AA2496" t="e">
        <v>#N/A</v>
      </c>
      <c r="AB2496" t="e">
        <v>#N/A</v>
      </c>
    </row>
    <row r="2497" spans="2:28">
      <c r="B2497" t="s">
        <v>78</v>
      </c>
      <c r="C2497" t="s">
        <v>6</v>
      </c>
      <c r="D2497" t="s">
        <v>228</v>
      </c>
      <c r="E2497">
        <v>1962</v>
      </c>
      <c r="F2497">
        <v>5.67</v>
      </c>
      <c r="G2497">
        <v>42.579000000000001</v>
      </c>
      <c r="H2497" t="str">
        <f xml:space="preserve"> _01_data[[#This Row],[country]] &amp; _01_data[[#This Row],[year]]</f>
        <v>Guinea-Bissau1962</v>
      </c>
      <c r="V2497">
        <v>5</v>
      </c>
      <c r="W2497">
        <v>1954</v>
      </c>
      <c r="X2497" t="str">
        <v>Comoros</v>
      </c>
      <c r="Y2497">
        <v>6.2229999999999999</v>
      </c>
      <c r="Z2497">
        <v>41.204000000000001</v>
      </c>
      <c r="AA2497" t="e">
        <v>#N/A</v>
      </c>
      <c r="AB2497" t="e">
        <v>#N/A</v>
      </c>
    </row>
    <row r="2498" spans="2:28">
      <c r="B2498" t="s">
        <v>79</v>
      </c>
      <c r="C2498" t="s">
        <v>221</v>
      </c>
      <c r="D2498" t="s">
        <v>222</v>
      </c>
      <c r="E2498">
        <v>1962</v>
      </c>
      <c r="F2498">
        <v>5.4850000000000003</v>
      </c>
      <c r="G2498">
        <v>58.457999999999998</v>
      </c>
      <c r="H2498" t="str">
        <f xml:space="preserve"> _01_data[[#This Row],[country]] &amp; _01_data[[#This Row],[year]]</f>
        <v>Guyana1962</v>
      </c>
      <c r="V2498">
        <v>6</v>
      </c>
      <c r="W2498">
        <v>1955</v>
      </c>
      <c r="X2498" t="str">
        <v>Comoros</v>
      </c>
      <c r="Y2498">
        <v>6.3479999999999999</v>
      </c>
      <c r="Z2498">
        <v>41.55</v>
      </c>
      <c r="AA2498" t="e">
        <v>#N/A</v>
      </c>
      <c r="AB2498" t="e">
        <v>#N/A</v>
      </c>
    </row>
    <row r="2499" spans="2:28">
      <c r="B2499" t="s">
        <v>80</v>
      </c>
      <c r="C2499" t="s">
        <v>221</v>
      </c>
      <c r="D2499" t="s">
        <v>224</v>
      </c>
      <c r="E2499">
        <v>1962</v>
      </c>
      <c r="F2499">
        <v>6.3019999999999996</v>
      </c>
      <c r="G2499">
        <v>43.329000000000001</v>
      </c>
      <c r="H2499" t="str">
        <f xml:space="preserve"> _01_data[[#This Row],[country]] &amp; _01_data[[#This Row],[year]]</f>
        <v>Haiti1962</v>
      </c>
      <c r="V2499">
        <v>7</v>
      </c>
      <c r="W2499">
        <v>1956</v>
      </c>
      <c r="X2499" t="str">
        <v>Comoros</v>
      </c>
      <c r="Y2499">
        <v>6.46</v>
      </c>
      <c r="Z2499">
        <v>41.91</v>
      </c>
      <c r="AA2499" t="e">
        <v>#N/A</v>
      </c>
      <c r="AB2499" t="e">
        <v>#N/A</v>
      </c>
    </row>
    <row r="2500" spans="2:28">
      <c r="B2500" t="s">
        <v>81</v>
      </c>
      <c r="C2500" t="s">
        <v>221</v>
      </c>
      <c r="D2500" t="s">
        <v>227</v>
      </c>
      <c r="E2500">
        <v>1962</v>
      </c>
      <c r="F2500">
        <v>7.4429999999999996</v>
      </c>
      <c r="G2500">
        <v>47.622</v>
      </c>
      <c r="H2500" t="str">
        <f xml:space="preserve"> _01_data[[#This Row],[country]] &amp; _01_data[[#This Row],[year]]</f>
        <v>Honduras1962</v>
      </c>
      <c r="V2500">
        <v>8</v>
      </c>
      <c r="W2500">
        <v>1957</v>
      </c>
      <c r="X2500" t="str">
        <v>Comoros</v>
      </c>
      <c r="Y2500">
        <v>6.56</v>
      </c>
      <c r="Z2500">
        <v>42.280999999999999</v>
      </c>
      <c r="AA2500" t="e">
        <v>#N/A</v>
      </c>
      <c r="AB2500" t="e">
        <v>#N/A</v>
      </c>
    </row>
    <row r="2501" spans="2:28">
      <c r="B2501" t="s">
        <v>82</v>
      </c>
      <c r="C2501" t="s">
        <v>216</v>
      </c>
      <c r="D2501" t="s">
        <v>232</v>
      </c>
      <c r="E2501">
        <v>1962</v>
      </c>
      <c r="F2501">
        <v>5.18</v>
      </c>
      <c r="G2501">
        <v>68.546000000000006</v>
      </c>
      <c r="H2501" t="str">
        <f xml:space="preserve"> _01_data[[#This Row],[country]] &amp; _01_data[[#This Row],[year]]</f>
        <v>Hong Kong1962</v>
      </c>
      <c r="V2501">
        <v>9</v>
      </c>
      <c r="W2501">
        <v>1958</v>
      </c>
      <c r="X2501" t="str">
        <v>Comoros</v>
      </c>
      <c r="Y2501">
        <v>6.6479999999999997</v>
      </c>
      <c r="Z2501">
        <v>42.662999999999997</v>
      </c>
      <c r="AA2501" t="e">
        <v>#N/A</v>
      </c>
      <c r="AB2501" t="e">
        <v>#N/A</v>
      </c>
    </row>
    <row r="2502" spans="2:28">
      <c r="B2502" t="s">
        <v>83</v>
      </c>
      <c r="C2502" t="s">
        <v>4</v>
      </c>
      <c r="D2502" t="s">
        <v>218</v>
      </c>
      <c r="E2502">
        <v>1962</v>
      </c>
      <c r="F2502">
        <v>1.917</v>
      </c>
      <c r="G2502">
        <v>67.959999999999994</v>
      </c>
      <c r="H2502" t="str">
        <f xml:space="preserve"> _01_data[[#This Row],[country]] &amp; _01_data[[#This Row],[year]]</f>
        <v>Hungary1962</v>
      </c>
      <c r="V2502">
        <v>10</v>
      </c>
      <c r="W2502">
        <v>1959</v>
      </c>
      <c r="X2502" t="str">
        <v>Comoros</v>
      </c>
      <c r="Y2502">
        <v>6.7249999999999996</v>
      </c>
      <c r="Z2502">
        <v>43.054000000000002</v>
      </c>
      <c r="AA2502" t="e">
        <v>#N/A</v>
      </c>
      <c r="AB2502" t="e">
        <v>#N/A</v>
      </c>
    </row>
    <row r="2503" spans="2:28">
      <c r="B2503" t="s">
        <v>84</v>
      </c>
      <c r="C2503" t="s">
        <v>4</v>
      </c>
      <c r="D2503" t="s">
        <v>226</v>
      </c>
      <c r="E2503">
        <v>1962</v>
      </c>
      <c r="F2503">
        <v>3.976</v>
      </c>
      <c r="G2503">
        <v>73.680000000000007</v>
      </c>
      <c r="H2503" t="str">
        <f xml:space="preserve"> _01_data[[#This Row],[country]] &amp; _01_data[[#This Row],[year]]</f>
        <v>Iceland1962</v>
      </c>
      <c r="V2503">
        <v>11</v>
      </c>
      <c r="W2503">
        <v>1960</v>
      </c>
      <c r="X2503" t="str">
        <v>Comoros</v>
      </c>
      <c r="Y2503">
        <v>6.7919999999999998</v>
      </c>
      <c r="Z2503">
        <v>43.448999999999998</v>
      </c>
      <c r="AA2503" t="e">
        <v>#N/A</v>
      </c>
      <c r="AB2503" t="e">
        <v>#N/A</v>
      </c>
    </row>
    <row r="2504" spans="2:28">
      <c r="B2504" t="s">
        <v>85</v>
      </c>
      <c r="C2504" t="s">
        <v>216</v>
      </c>
      <c r="D2504" t="s">
        <v>217</v>
      </c>
      <c r="E2504">
        <v>1962</v>
      </c>
      <c r="F2504">
        <v>5.8419999999999996</v>
      </c>
      <c r="G2504">
        <v>42.86</v>
      </c>
      <c r="H2504" t="str">
        <f xml:space="preserve"> _01_data[[#This Row],[country]] &amp; _01_data[[#This Row],[year]]</f>
        <v>India1962</v>
      </c>
      <c r="V2504">
        <v>12</v>
      </c>
      <c r="W2504">
        <v>1961</v>
      </c>
      <c r="X2504" t="str">
        <v>Comoros</v>
      </c>
      <c r="Y2504">
        <v>6.8490000000000002</v>
      </c>
      <c r="Z2504">
        <v>43.847000000000001</v>
      </c>
      <c r="AA2504" t="e">
        <v>#N/A</v>
      </c>
      <c r="AB2504" t="e">
        <v>#N/A</v>
      </c>
    </row>
    <row r="2505" spans="2:28">
      <c r="B2505" t="s">
        <v>86</v>
      </c>
      <c r="C2505" t="s">
        <v>216</v>
      </c>
      <c r="D2505" t="s">
        <v>230</v>
      </c>
      <c r="E2505">
        <v>1962</v>
      </c>
      <c r="F2505">
        <v>5.6449999999999996</v>
      </c>
      <c r="G2505">
        <v>46.415999999999997</v>
      </c>
      <c r="H2505" t="str">
        <f xml:space="preserve"> _01_data[[#This Row],[country]] &amp; _01_data[[#This Row],[year]]</f>
        <v>Indonesia1962</v>
      </c>
      <c r="V2505">
        <v>13</v>
      </c>
      <c r="W2505">
        <v>1962</v>
      </c>
      <c r="X2505" t="str">
        <v>Comoros</v>
      </c>
      <c r="Y2505">
        <v>6.8970000000000002</v>
      </c>
      <c r="Z2505">
        <v>44.244</v>
      </c>
      <c r="AA2505" t="e">
        <v>#N/A</v>
      </c>
      <c r="AB2505" t="e">
        <v>#N/A</v>
      </c>
    </row>
    <row r="2506" spans="2:28">
      <c r="B2506" t="s">
        <v>87</v>
      </c>
      <c r="C2506" t="s">
        <v>216</v>
      </c>
      <c r="D2506" t="s">
        <v>217</v>
      </c>
      <c r="E2506">
        <v>1962</v>
      </c>
      <c r="F2506">
        <v>6.9139999999999997</v>
      </c>
      <c r="G2506">
        <v>46.07</v>
      </c>
      <c r="H2506" t="str">
        <f xml:space="preserve"> _01_data[[#This Row],[country]] &amp; _01_data[[#This Row],[year]]</f>
        <v>Iran1962</v>
      </c>
      <c r="V2506">
        <v>14</v>
      </c>
      <c r="W2506">
        <v>1963</v>
      </c>
      <c r="X2506" t="str">
        <v>Comoros</v>
      </c>
      <c r="Y2506">
        <v>6.9390000000000001</v>
      </c>
      <c r="Z2506">
        <v>44.640999999999998</v>
      </c>
      <c r="AA2506" t="e">
        <v>#N/A</v>
      </c>
      <c r="AB2506" t="e">
        <v>#N/A</v>
      </c>
    </row>
    <row r="2507" spans="2:28">
      <c r="B2507" t="s">
        <v>88</v>
      </c>
      <c r="C2507" t="s">
        <v>216</v>
      </c>
      <c r="D2507" t="s">
        <v>223</v>
      </c>
      <c r="E2507">
        <v>1962</v>
      </c>
      <c r="F2507">
        <v>6.5140000000000002</v>
      </c>
      <c r="G2507">
        <v>50.408999999999999</v>
      </c>
      <c r="H2507" t="str">
        <f xml:space="preserve"> _01_data[[#This Row],[country]] &amp; _01_data[[#This Row],[year]]</f>
        <v>Iraq1962</v>
      </c>
      <c r="V2507">
        <v>15</v>
      </c>
      <c r="W2507">
        <v>1964</v>
      </c>
      <c r="X2507" t="str">
        <v>Comoros</v>
      </c>
      <c r="Y2507">
        <v>6.9749999999999996</v>
      </c>
      <c r="Z2507">
        <v>45.036999999999999</v>
      </c>
      <c r="AA2507" t="e">
        <v>#N/A</v>
      </c>
      <c r="AB2507" t="e">
        <v>#N/A</v>
      </c>
    </row>
    <row r="2508" spans="2:28">
      <c r="B2508" t="s">
        <v>89</v>
      </c>
      <c r="C2508" t="s">
        <v>4</v>
      </c>
      <c r="D2508" t="s">
        <v>226</v>
      </c>
      <c r="E2508">
        <v>1962</v>
      </c>
      <c r="F2508">
        <v>3.984</v>
      </c>
      <c r="G2508">
        <v>69.989999999999995</v>
      </c>
      <c r="H2508" t="str">
        <f xml:space="preserve"> _01_data[[#This Row],[country]] &amp; _01_data[[#This Row],[year]]</f>
        <v>Ireland1962</v>
      </c>
      <c r="V2508">
        <v>16</v>
      </c>
      <c r="W2508">
        <v>1965</v>
      </c>
      <c r="X2508" t="str">
        <v>Comoros</v>
      </c>
      <c r="Y2508">
        <v>7.0039999999999996</v>
      </c>
      <c r="Z2508">
        <v>45.44</v>
      </c>
      <c r="AA2508" t="e">
        <v>#N/A</v>
      </c>
      <c r="AB2508" t="e">
        <v>#N/A</v>
      </c>
    </row>
    <row r="2509" spans="2:28">
      <c r="B2509" t="s">
        <v>90</v>
      </c>
      <c r="C2509" t="s">
        <v>216</v>
      </c>
      <c r="D2509" t="s">
        <v>223</v>
      </c>
      <c r="E2509">
        <v>1962</v>
      </c>
      <c r="F2509">
        <v>3.83</v>
      </c>
      <c r="G2509">
        <v>69.296999999999997</v>
      </c>
      <c r="H2509" t="str">
        <f xml:space="preserve"> _01_data[[#This Row],[country]] &amp; _01_data[[#This Row],[year]]</f>
        <v>Israel1962</v>
      </c>
      <c r="V2509">
        <v>17</v>
      </c>
      <c r="W2509">
        <v>1966</v>
      </c>
      <c r="X2509" t="str">
        <v>Comoros</v>
      </c>
      <c r="Y2509">
        <v>7.0270000000000001</v>
      </c>
      <c r="Z2509">
        <v>45.857999999999997</v>
      </c>
      <c r="AA2509" t="e">
        <v>#N/A</v>
      </c>
      <c r="AB2509" t="e">
        <v>#N/A</v>
      </c>
    </row>
    <row r="2510" spans="2:28">
      <c r="B2510" t="s">
        <v>91</v>
      </c>
      <c r="C2510" t="s">
        <v>4</v>
      </c>
      <c r="D2510" t="s">
        <v>226</v>
      </c>
      <c r="E2510">
        <v>1962</v>
      </c>
      <c r="F2510">
        <v>2.4420000000000002</v>
      </c>
      <c r="G2510">
        <v>69.239999999999995</v>
      </c>
      <c r="H2510" t="str">
        <f xml:space="preserve"> _01_data[[#This Row],[country]] &amp; _01_data[[#This Row],[year]]</f>
        <v>Italy1962</v>
      </c>
      <c r="V2510">
        <v>18</v>
      </c>
      <c r="W2510">
        <v>1967</v>
      </c>
      <c r="X2510" t="str">
        <v>Comoros</v>
      </c>
      <c r="Y2510">
        <v>7.0439999999999996</v>
      </c>
      <c r="Z2510">
        <v>46.295000000000002</v>
      </c>
      <c r="AA2510" t="e">
        <v>#N/A</v>
      </c>
      <c r="AB2510" t="e">
        <v>#N/A</v>
      </c>
    </row>
    <row r="2511" spans="2:28">
      <c r="B2511" t="s">
        <v>92</v>
      </c>
      <c r="C2511" t="s">
        <v>221</v>
      </c>
      <c r="D2511" t="s">
        <v>224</v>
      </c>
      <c r="E2511">
        <v>1962</v>
      </c>
      <c r="F2511">
        <v>5.6269999999999998</v>
      </c>
      <c r="G2511">
        <v>65.37</v>
      </c>
      <c r="H2511" t="str">
        <f xml:space="preserve"> _01_data[[#This Row],[country]] &amp; _01_data[[#This Row],[year]]</f>
        <v>Jamaica1962</v>
      </c>
      <c r="V2511">
        <v>19</v>
      </c>
      <c r="W2511">
        <v>1968</v>
      </c>
      <c r="X2511" t="str">
        <v>Comoros</v>
      </c>
      <c r="Y2511">
        <v>7.0549999999999997</v>
      </c>
      <c r="Z2511">
        <v>46.753999999999998</v>
      </c>
      <c r="AA2511" t="e">
        <v>#N/A</v>
      </c>
      <c r="AB2511" t="e">
        <v>#N/A</v>
      </c>
    </row>
    <row r="2512" spans="2:28">
      <c r="B2512" t="s">
        <v>93</v>
      </c>
      <c r="C2512" t="s">
        <v>216</v>
      </c>
      <c r="D2512" t="s">
        <v>232</v>
      </c>
      <c r="E2512">
        <v>1962</v>
      </c>
      <c r="F2512">
        <v>1.9650000000000001</v>
      </c>
      <c r="G2512">
        <v>68.73</v>
      </c>
      <c r="H2512" t="str">
        <f xml:space="preserve"> _01_data[[#This Row],[country]] &amp; _01_data[[#This Row],[year]]</f>
        <v>Japan1962</v>
      </c>
      <c r="V2512">
        <v>20</v>
      </c>
      <c r="W2512">
        <v>1969</v>
      </c>
      <c r="X2512" t="str">
        <v>Comoros</v>
      </c>
      <c r="Y2512">
        <v>7.06</v>
      </c>
      <c r="Z2512">
        <v>47.23</v>
      </c>
      <c r="AA2512" t="e">
        <v>#N/A</v>
      </c>
      <c r="AB2512" t="e">
        <v>#N/A</v>
      </c>
    </row>
    <row r="2513" spans="2:28">
      <c r="B2513" t="s">
        <v>94</v>
      </c>
      <c r="C2513" t="s">
        <v>216</v>
      </c>
      <c r="D2513" t="s">
        <v>223</v>
      </c>
      <c r="E2513">
        <v>1962</v>
      </c>
      <c r="F2513">
        <v>7.9039999999999999</v>
      </c>
      <c r="G2513">
        <v>54.22</v>
      </c>
      <c r="H2513" t="str">
        <f xml:space="preserve"> _01_data[[#This Row],[country]] &amp; _01_data[[#This Row],[year]]</f>
        <v>Jordan1962</v>
      </c>
      <c r="V2513">
        <v>21</v>
      </c>
      <c r="W2513">
        <v>1970</v>
      </c>
      <c r="X2513" t="str">
        <v>Comoros</v>
      </c>
      <c r="Y2513">
        <v>7.0609999999999999</v>
      </c>
      <c r="Z2513">
        <v>47.716999999999999</v>
      </c>
      <c r="AA2513" t="e">
        <v>#N/A</v>
      </c>
      <c r="AB2513" t="e">
        <v>#N/A</v>
      </c>
    </row>
    <row r="2514" spans="2:28">
      <c r="B2514" t="s">
        <v>95</v>
      </c>
      <c r="C2514" t="s">
        <v>216</v>
      </c>
      <c r="D2514" t="s">
        <v>233</v>
      </c>
      <c r="E2514">
        <v>1962</v>
      </c>
      <c r="F2514">
        <v>4.4370000000000003</v>
      </c>
      <c r="G2514">
        <v>59.308999999999997</v>
      </c>
      <c r="H2514" t="str">
        <f xml:space="preserve"> _01_data[[#This Row],[country]] &amp; _01_data[[#This Row],[year]]</f>
        <v>Kazakhstan1962</v>
      </c>
      <c r="V2514">
        <v>22</v>
      </c>
      <c r="W2514">
        <v>1971</v>
      </c>
      <c r="X2514" t="str">
        <v>Comoros</v>
      </c>
      <c r="Y2514">
        <v>7.06</v>
      </c>
      <c r="Z2514">
        <v>48.204000000000001</v>
      </c>
      <c r="AA2514" t="e">
        <v>#N/A</v>
      </c>
      <c r="AB2514" t="e">
        <v>#N/A</v>
      </c>
    </row>
    <row r="2515" spans="2:28">
      <c r="B2515" t="s">
        <v>96</v>
      </c>
      <c r="C2515" t="s">
        <v>6</v>
      </c>
      <c r="D2515" t="s">
        <v>231</v>
      </c>
      <c r="E2515">
        <v>1962</v>
      </c>
      <c r="F2515">
        <v>8.0419999999999998</v>
      </c>
      <c r="G2515">
        <v>47.634999999999998</v>
      </c>
      <c r="H2515" t="str">
        <f xml:space="preserve"> _01_data[[#This Row],[country]] &amp; _01_data[[#This Row],[year]]</f>
        <v>Kenya1962</v>
      </c>
      <c r="V2515">
        <v>23</v>
      </c>
      <c r="W2515">
        <v>1972</v>
      </c>
      <c r="X2515" t="str">
        <v>Comoros</v>
      </c>
      <c r="Y2515">
        <v>7.0579999999999998</v>
      </c>
      <c r="Z2515">
        <v>48.68</v>
      </c>
      <c r="AA2515" t="e">
        <v>#N/A</v>
      </c>
      <c r="AB2515" t="e">
        <v>#N/A</v>
      </c>
    </row>
    <row r="2516" spans="2:28">
      <c r="B2516" t="s">
        <v>97</v>
      </c>
      <c r="C2516" t="s">
        <v>225</v>
      </c>
      <c r="D2516" t="s">
        <v>225</v>
      </c>
      <c r="E2516">
        <v>1962</v>
      </c>
      <c r="F2516">
        <v>7.077</v>
      </c>
      <c r="G2516">
        <v>47.811999999999998</v>
      </c>
      <c r="H2516" t="str">
        <f xml:space="preserve"> _01_data[[#This Row],[country]] &amp; _01_data[[#This Row],[year]]</f>
        <v>Kiribati1962</v>
      </c>
      <c r="V2516">
        <v>24</v>
      </c>
      <c r="W2516">
        <v>1973</v>
      </c>
      <c r="X2516" t="str">
        <v>Comoros</v>
      </c>
      <c r="Y2516">
        <v>7.0549999999999997</v>
      </c>
      <c r="Z2516">
        <v>49.139000000000003</v>
      </c>
      <c r="AA2516" t="e">
        <v>#N/A</v>
      </c>
      <c r="AB2516" t="e">
        <v>#N/A</v>
      </c>
    </row>
    <row r="2517" spans="2:28">
      <c r="B2517" t="s">
        <v>98</v>
      </c>
      <c r="C2517" t="s">
        <v>216</v>
      </c>
      <c r="D2517" t="s">
        <v>232</v>
      </c>
      <c r="E2517">
        <v>1962</v>
      </c>
      <c r="F2517">
        <v>4.173</v>
      </c>
      <c r="G2517">
        <v>52.076000000000001</v>
      </c>
      <c r="H2517" t="str">
        <f xml:space="preserve"> _01_data[[#This Row],[country]] &amp; _01_data[[#This Row],[year]]</f>
        <v>Korea Democratic Republic1962</v>
      </c>
      <c r="V2517">
        <v>25</v>
      </c>
      <c r="W2517">
        <v>1974</v>
      </c>
      <c r="X2517" t="str">
        <v>Comoros</v>
      </c>
      <c r="Y2517">
        <v>7.0519999999999996</v>
      </c>
      <c r="Z2517">
        <v>49.576000000000001</v>
      </c>
      <c r="AA2517" t="e">
        <v>#N/A</v>
      </c>
      <c r="AB2517" t="e">
        <v>#N/A</v>
      </c>
    </row>
    <row r="2518" spans="2:28">
      <c r="B2518" t="s">
        <v>99</v>
      </c>
      <c r="C2518" t="s">
        <v>216</v>
      </c>
      <c r="D2518" t="s">
        <v>232</v>
      </c>
      <c r="E2518">
        <v>1962</v>
      </c>
      <c r="F2518">
        <v>5.7889999999999997</v>
      </c>
      <c r="G2518">
        <v>54.466000000000001</v>
      </c>
      <c r="H2518" t="str">
        <f xml:space="preserve"> _01_data[[#This Row],[country]] &amp; _01_data[[#This Row],[year]]</f>
        <v>Korea Republic1962</v>
      </c>
      <c r="V2518">
        <v>26</v>
      </c>
      <c r="W2518">
        <v>1975</v>
      </c>
      <c r="X2518" t="str">
        <v>Comoros</v>
      </c>
      <c r="Y2518">
        <v>7.0540000000000003</v>
      </c>
      <c r="Z2518">
        <v>49.993000000000002</v>
      </c>
      <c r="AA2518" t="e">
        <v>#N/A</v>
      </c>
      <c r="AB2518" t="e">
        <v>#N/A</v>
      </c>
    </row>
    <row r="2519" spans="2:28">
      <c r="B2519" t="s">
        <v>100</v>
      </c>
      <c r="C2519" t="s">
        <v>216</v>
      </c>
      <c r="D2519" t="s">
        <v>223</v>
      </c>
      <c r="E2519">
        <v>1962</v>
      </c>
      <c r="F2519">
        <v>7.3120000000000003</v>
      </c>
      <c r="G2519">
        <v>61.515999999999998</v>
      </c>
      <c r="H2519" t="str">
        <f xml:space="preserve"> _01_data[[#This Row],[country]] &amp; _01_data[[#This Row],[year]]</f>
        <v>Kuwait1962</v>
      </c>
      <c r="V2519">
        <v>27</v>
      </c>
      <c r="W2519">
        <v>1976</v>
      </c>
      <c r="X2519" t="str">
        <v>Comoros</v>
      </c>
      <c r="Y2519">
        <v>7.0650000000000004</v>
      </c>
      <c r="Z2519">
        <v>50.393999999999998</v>
      </c>
      <c r="AA2519" t="e">
        <v>#N/A</v>
      </c>
      <c r="AB2519" t="e">
        <v>#N/A</v>
      </c>
    </row>
    <row r="2520" spans="2:28">
      <c r="B2520" t="s">
        <v>101</v>
      </c>
      <c r="C2520" t="s">
        <v>216</v>
      </c>
      <c r="D2520" t="s">
        <v>233</v>
      </c>
      <c r="E2520">
        <v>1962</v>
      </c>
      <c r="F2520">
        <v>5.3140000000000001</v>
      </c>
      <c r="G2520">
        <v>57.140999999999998</v>
      </c>
      <c r="H2520" t="str">
        <f xml:space="preserve"> _01_data[[#This Row],[country]] &amp; _01_data[[#This Row],[year]]</f>
        <v>Kyrgyzstan1962</v>
      </c>
      <c r="V2520">
        <v>28</v>
      </c>
      <c r="W2520">
        <v>1977</v>
      </c>
      <c r="X2520" t="str">
        <v>Comoros</v>
      </c>
      <c r="Y2520">
        <v>7.0839999999999996</v>
      </c>
      <c r="Z2520">
        <v>50.786000000000001</v>
      </c>
      <c r="AA2520" t="e">
        <v>#N/A</v>
      </c>
      <c r="AB2520" t="e">
        <v>#N/A</v>
      </c>
    </row>
    <row r="2521" spans="2:28">
      <c r="B2521" t="s">
        <v>102</v>
      </c>
      <c r="C2521" t="s">
        <v>216</v>
      </c>
      <c r="D2521" t="s">
        <v>230</v>
      </c>
      <c r="E2521">
        <v>1962</v>
      </c>
      <c r="F2521">
        <v>5.9660000000000002</v>
      </c>
      <c r="G2521">
        <v>43.805</v>
      </c>
      <c r="H2521" t="str">
        <f xml:space="preserve"> _01_data[[#This Row],[country]] &amp; _01_data[[#This Row],[year]]</f>
        <v>Laos1962</v>
      </c>
      <c r="V2521">
        <v>29</v>
      </c>
      <c r="W2521">
        <v>1978</v>
      </c>
      <c r="X2521" t="str">
        <v>Comoros</v>
      </c>
      <c r="Y2521">
        <v>7.1059999999999999</v>
      </c>
      <c r="Z2521">
        <v>51.176000000000002</v>
      </c>
      <c r="AA2521" t="e">
        <v>#N/A</v>
      </c>
      <c r="AB2521" t="e">
        <v>#N/A</v>
      </c>
    </row>
    <row r="2522" spans="2:28">
      <c r="B2522" t="s">
        <v>103</v>
      </c>
      <c r="C2522" t="s">
        <v>4</v>
      </c>
      <c r="D2522" t="s">
        <v>218</v>
      </c>
      <c r="E2522">
        <v>1962</v>
      </c>
      <c r="F2522">
        <v>1.8560000000000001</v>
      </c>
      <c r="G2522">
        <v>69.91</v>
      </c>
      <c r="H2522" t="str">
        <f xml:space="preserve"> _01_data[[#This Row],[country]] &amp; _01_data[[#This Row],[year]]</f>
        <v>Latvia1962</v>
      </c>
      <c r="V2522">
        <v>30</v>
      </c>
      <c r="W2522">
        <v>1979</v>
      </c>
      <c r="X2522" t="str">
        <v>Comoros</v>
      </c>
      <c r="Y2522">
        <v>7.1260000000000003</v>
      </c>
      <c r="Z2522">
        <v>51.569000000000003</v>
      </c>
      <c r="AA2522" t="e">
        <v>#N/A</v>
      </c>
      <c r="AB2522" t="e">
        <v>#N/A</v>
      </c>
    </row>
    <row r="2523" spans="2:28">
      <c r="B2523" t="s">
        <v>104</v>
      </c>
      <c r="C2523" t="s">
        <v>216</v>
      </c>
      <c r="D2523" t="s">
        <v>223</v>
      </c>
      <c r="E2523">
        <v>1962</v>
      </c>
      <c r="F2523">
        <v>5.694</v>
      </c>
      <c r="G2523">
        <v>63.871000000000002</v>
      </c>
      <c r="H2523" t="str">
        <f xml:space="preserve"> _01_data[[#This Row],[country]] &amp; _01_data[[#This Row],[year]]</f>
        <v>Lebanon1962</v>
      </c>
      <c r="V2523">
        <v>31</v>
      </c>
      <c r="W2523">
        <v>1980</v>
      </c>
      <c r="X2523" t="str">
        <v>Comoros</v>
      </c>
      <c r="Y2523">
        <v>7.1289999999999996</v>
      </c>
      <c r="Z2523">
        <v>51.966999999999999</v>
      </c>
      <c r="AA2523" t="e">
        <v>#N/A</v>
      </c>
      <c r="AB2523" t="e">
        <v>#N/A</v>
      </c>
    </row>
    <row r="2524" spans="2:28">
      <c r="B2524" t="s">
        <v>105</v>
      </c>
      <c r="C2524" t="s">
        <v>6</v>
      </c>
      <c r="D2524" t="s">
        <v>229</v>
      </c>
      <c r="E2524">
        <v>1962</v>
      </c>
      <c r="F2524">
        <v>5.82</v>
      </c>
      <c r="G2524">
        <v>47.499000000000002</v>
      </c>
      <c r="H2524" t="str">
        <f xml:space="preserve"> _01_data[[#This Row],[country]] &amp; _01_data[[#This Row],[year]]</f>
        <v>Lesotho1962</v>
      </c>
      <c r="V2524">
        <v>32</v>
      </c>
      <c r="W2524">
        <v>1981</v>
      </c>
      <c r="X2524" t="str">
        <v>Comoros</v>
      </c>
      <c r="Y2524">
        <v>7.1020000000000003</v>
      </c>
      <c r="Z2524">
        <v>52.375</v>
      </c>
      <c r="AA2524" t="e">
        <v>#N/A</v>
      </c>
      <c r="AB2524" t="e">
        <v>#N/A</v>
      </c>
    </row>
    <row r="2525" spans="2:28">
      <c r="B2525" t="s">
        <v>106</v>
      </c>
      <c r="C2525" t="s">
        <v>6</v>
      </c>
      <c r="D2525" t="s">
        <v>228</v>
      </c>
      <c r="E2525">
        <v>1962</v>
      </c>
      <c r="F2525">
        <v>6.4530000000000003</v>
      </c>
      <c r="G2525">
        <v>35.256999999999998</v>
      </c>
      <c r="H2525" t="str">
        <f xml:space="preserve"> _01_data[[#This Row],[country]] &amp; _01_data[[#This Row],[year]]</f>
        <v>Liberia1962</v>
      </c>
      <c r="V2525">
        <v>33</v>
      </c>
      <c r="W2525">
        <v>1982</v>
      </c>
      <c r="X2525" t="str">
        <v>Comoros</v>
      </c>
      <c r="Y2525">
        <v>7.0330000000000004</v>
      </c>
      <c r="Z2525">
        <v>52.79</v>
      </c>
      <c r="AA2525" t="e">
        <v>#N/A</v>
      </c>
      <c r="AB2525" t="e">
        <v>#N/A</v>
      </c>
    </row>
    <row r="2526" spans="2:28">
      <c r="B2526" t="s">
        <v>107</v>
      </c>
      <c r="C2526" t="s">
        <v>6</v>
      </c>
      <c r="D2526" t="s">
        <v>219</v>
      </c>
      <c r="E2526">
        <v>1962</v>
      </c>
      <c r="F2526">
        <v>7.6070000000000002</v>
      </c>
      <c r="G2526">
        <v>45.832999999999998</v>
      </c>
      <c r="H2526" t="str">
        <f xml:space="preserve"> _01_data[[#This Row],[country]] &amp; _01_data[[#This Row],[year]]</f>
        <v>Libya1962</v>
      </c>
      <c r="V2526">
        <v>34</v>
      </c>
      <c r="W2526">
        <v>1983</v>
      </c>
      <c r="X2526" t="str">
        <v>Comoros</v>
      </c>
      <c r="Y2526">
        <v>6.9210000000000003</v>
      </c>
      <c r="Z2526">
        <v>53.209000000000003</v>
      </c>
      <c r="AA2526" t="e">
        <v>#N/A</v>
      </c>
      <c r="AB2526" t="e">
        <v>#N/A</v>
      </c>
    </row>
    <row r="2527" spans="2:28">
      <c r="B2527" t="s">
        <v>108</v>
      </c>
      <c r="C2527" t="s">
        <v>4</v>
      </c>
      <c r="D2527" t="s">
        <v>218</v>
      </c>
      <c r="E2527">
        <v>1962</v>
      </c>
      <c r="F2527">
        <v>2.4569999999999999</v>
      </c>
      <c r="G2527">
        <v>69.400000000000006</v>
      </c>
      <c r="H2527" t="str">
        <f xml:space="preserve"> _01_data[[#This Row],[country]] &amp; _01_data[[#This Row],[year]]</f>
        <v>Lithuania1962</v>
      </c>
      <c r="V2527">
        <v>35</v>
      </c>
      <c r="W2527">
        <v>1984</v>
      </c>
      <c r="X2527" t="str">
        <v>Comoros</v>
      </c>
      <c r="Y2527">
        <v>6.766</v>
      </c>
      <c r="Z2527">
        <v>53.625</v>
      </c>
      <c r="AA2527" t="e">
        <v>#N/A</v>
      </c>
      <c r="AB2527" t="e">
        <v>#N/A</v>
      </c>
    </row>
    <row r="2528" spans="2:28">
      <c r="B2528" t="s">
        <v>109</v>
      </c>
      <c r="C2528" t="s">
        <v>4</v>
      </c>
      <c r="D2528" t="s">
        <v>226</v>
      </c>
      <c r="E2528">
        <v>1962</v>
      </c>
      <c r="F2528">
        <v>2.39</v>
      </c>
      <c r="G2528">
        <v>68.67</v>
      </c>
      <c r="H2528" t="str">
        <f xml:space="preserve"> _01_data[[#This Row],[country]] &amp; _01_data[[#This Row],[year]]</f>
        <v>Luxembourg1962</v>
      </c>
      <c r="V2528">
        <v>36</v>
      </c>
      <c r="W2528">
        <v>1985</v>
      </c>
      <c r="X2528" t="str">
        <v>Comoros</v>
      </c>
      <c r="Y2528">
        <v>6.5759999999999996</v>
      </c>
      <c r="Z2528">
        <v>54.029000000000003</v>
      </c>
      <c r="AA2528" t="e">
        <v>#N/A</v>
      </c>
      <c r="AB2528" t="e">
        <v>#N/A</v>
      </c>
    </row>
    <row r="2529" spans="2:28">
      <c r="B2529" t="s">
        <v>110</v>
      </c>
      <c r="C2529" t="s">
        <v>216</v>
      </c>
      <c r="D2529" t="s">
        <v>232</v>
      </c>
      <c r="E2529">
        <v>1962</v>
      </c>
      <c r="F2529">
        <v>4.5250000000000004</v>
      </c>
      <c r="G2529">
        <v>65.899000000000001</v>
      </c>
      <c r="H2529" t="str">
        <f xml:space="preserve"> _01_data[[#This Row],[country]] &amp; _01_data[[#This Row],[year]]</f>
        <v>Macao1962</v>
      </c>
      <c r="V2529">
        <v>37</v>
      </c>
      <c r="W2529">
        <v>1986</v>
      </c>
      <c r="X2529" t="str">
        <v>Comoros</v>
      </c>
      <c r="Y2529">
        <v>6.3620000000000001</v>
      </c>
      <c r="Z2529">
        <v>54.41</v>
      </c>
      <c r="AA2529" t="e">
        <v>#N/A</v>
      </c>
      <c r="AB2529" t="e">
        <v>#N/A</v>
      </c>
    </row>
    <row r="2530" spans="2:28">
      <c r="B2530" t="s">
        <v>111</v>
      </c>
      <c r="C2530" t="s">
        <v>4</v>
      </c>
      <c r="D2530" t="s">
        <v>218</v>
      </c>
      <c r="E2530">
        <v>1962</v>
      </c>
      <c r="F2530">
        <v>3.6019999999999999</v>
      </c>
      <c r="G2530">
        <v>61.87</v>
      </c>
      <c r="H2530" t="str">
        <f xml:space="preserve"> _01_data[[#This Row],[country]] &amp; _01_data[[#This Row],[year]]</f>
        <v>Macedonia1962</v>
      </c>
      <c r="V2530">
        <v>38</v>
      </c>
      <c r="W2530">
        <v>1987</v>
      </c>
      <c r="X2530" t="str">
        <v>Comoros</v>
      </c>
      <c r="Y2530">
        <v>6.141</v>
      </c>
      <c r="Z2530">
        <v>54.761000000000003</v>
      </c>
      <c r="AA2530" t="e">
        <v>#N/A</v>
      </c>
      <c r="AB2530" t="e">
        <v>#N/A</v>
      </c>
    </row>
    <row r="2531" spans="2:28">
      <c r="B2531" t="s">
        <v>112</v>
      </c>
      <c r="C2531" t="s">
        <v>6</v>
      </c>
      <c r="D2531" t="s">
        <v>231</v>
      </c>
      <c r="E2531">
        <v>1962</v>
      </c>
      <c r="F2531">
        <v>7.3</v>
      </c>
      <c r="G2531">
        <v>40.923999999999999</v>
      </c>
      <c r="H2531" t="str">
        <f xml:space="preserve"> _01_data[[#This Row],[country]] &amp; _01_data[[#This Row],[year]]</f>
        <v>Madagascar1962</v>
      </c>
      <c r="V2531">
        <v>39</v>
      </c>
      <c r="W2531">
        <v>1988</v>
      </c>
      <c r="X2531" t="str">
        <v>Comoros</v>
      </c>
      <c r="Y2531">
        <v>5.9279999999999999</v>
      </c>
      <c r="Z2531">
        <v>55.078000000000003</v>
      </c>
      <c r="AA2531" t="e">
        <v>#N/A</v>
      </c>
      <c r="AB2531" t="e">
        <v>#N/A</v>
      </c>
    </row>
    <row r="2532" spans="2:28">
      <c r="B2532" t="s">
        <v>113</v>
      </c>
      <c r="C2532" t="s">
        <v>6</v>
      </c>
      <c r="D2532" t="s">
        <v>231</v>
      </c>
      <c r="E2532">
        <v>1962</v>
      </c>
      <c r="F2532">
        <v>6.9829999999999997</v>
      </c>
      <c r="G2532">
        <v>38.295999999999999</v>
      </c>
      <c r="H2532" t="str">
        <f xml:space="preserve"> _01_data[[#This Row],[country]] &amp; _01_data[[#This Row],[year]]</f>
        <v>Malawi1962</v>
      </c>
      <c r="V2532">
        <v>40</v>
      </c>
      <c r="W2532">
        <v>1989</v>
      </c>
      <c r="X2532" t="str">
        <v>Comoros</v>
      </c>
      <c r="Y2532">
        <v>5.7350000000000003</v>
      </c>
      <c r="Z2532">
        <v>55.362000000000002</v>
      </c>
      <c r="AA2532" t="e">
        <v>#N/A</v>
      </c>
      <c r="AB2532" t="e">
        <v>#N/A</v>
      </c>
    </row>
    <row r="2533" spans="2:28">
      <c r="B2533" t="s">
        <v>114</v>
      </c>
      <c r="C2533" t="s">
        <v>216</v>
      </c>
      <c r="D2533" t="s">
        <v>230</v>
      </c>
      <c r="E2533">
        <v>1962</v>
      </c>
      <c r="F2533">
        <v>6.0519999999999996</v>
      </c>
      <c r="G2533">
        <v>60.604999999999997</v>
      </c>
      <c r="H2533" t="str">
        <f xml:space="preserve"> _01_data[[#This Row],[country]] &amp; _01_data[[#This Row],[year]]</f>
        <v>Malaysia1962</v>
      </c>
      <c r="V2533">
        <v>41</v>
      </c>
      <c r="W2533">
        <v>1990</v>
      </c>
      <c r="X2533" t="str">
        <v>Comoros</v>
      </c>
      <c r="Y2533">
        <v>5.5730000000000004</v>
      </c>
      <c r="Z2533">
        <v>55.615000000000002</v>
      </c>
      <c r="AA2533" t="e">
        <v>#N/A</v>
      </c>
      <c r="AB2533" t="e">
        <v>#N/A</v>
      </c>
    </row>
    <row r="2534" spans="2:28">
      <c r="B2534" t="s">
        <v>115</v>
      </c>
      <c r="C2534" t="s">
        <v>216</v>
      </c>
      <c r="D2534" t="s">
        <v>217</v>
      </c>
      <c r="E2534">
        <v>1962</v>
      </c>
      <c r="F2534">
        <v>7.1180000000000003</v>
      </c>
      <c r="G2534">
        <v>37.283000000000001</v>
      </c>
      <c r="H2534" t="str">
        <f xml:space="preserve"> _01_data[[#This Row],[country]] &amp; _01_data[[#This Row],[year]]</f>
        <v>Maldives1962</v>
      </c>
      <c r="V2534">
        <v>42</v>
      </c>
      <c r="W2534">
        <v>1991</v>
      </c>
      <c r="X2534" t="str">
        <v>Comoros</v>
      </c>
      <c r="Y2534">
        <v>5.4470000000000001</v>
      </c>
      <c r="Z2534">
        <v>55.845999999999997</v>
      </c>
      <c r="AA2534" t="e">
        <v>#N/A</v>
      </c>
      <c r="AB2534" t="e">
        <v>#N/A</v>
      </c>
    </row>
    <row r="2535" spans="2:28">
      <c r="B2535" t="s">
        <v>116</v>
      </c>
      <c r="C2535" t="s">
        <v>6</v>
      </c>
      <c r="D2535" t="s">
        <v>228</v>
      </c>
      <c r="E2535">
        <v>1962</v>
      </c>
      <c r="F2535">
        <v>6.7469999999999999</v>
      </c>
      <c r="G2535">
        <v>28.533999999999999</v>
      </c>
      <c r="H2535" t="str">
        <f xml:space="preserve"> _01_data[[#This Row],[country]] &amp; _01_data[[#This Row],[year]]</f>
        <v>Mali1962</v>
      </c>
      <c r="V2535">
        <v>43</v>
      </c>
      <c r="W2535">
        <v>1992</v>
      </c>
      <c r="X2535" t="str">
        <v>Comoros</v>
      </c>
      <c r="Y2535">
        <v>5.3550000000000004</v>
      </c>
      <c r="Z2535">
        <v>56.064999999999998</v>
      </c>
      <c r="AA2535" t="e">
        <v>#N/A</v>
      </c>
      <c r="AB2535" t="e">
        <v>#N/A</v>
      </c>
    </row>
    <row r="2536" spans="2:28">
      <c r="B2536" t="s">
        <v>117</v>
      </c>
      <c r="C2536" t="s">
        <v>4</v>
      </c>
      <c r="D2536" t="s">
        <v>226</v>
      </c>
      <c r="E2536">
        <v>1962</v>
      </c>
      <c r="F2536">
        <v>3.2</v>
      </c>
      <c r="G2536">
        <v>68.224999999999994</v>
      </c>
      <c r="H2536" t="str">
        <f xml:space="preserve"> _01_data[[#This Row],[country]] &amp; _01_data[[#This Row],[year]]</f>
        <v>Malta1962</v>
      </c>
      <c r="V2536">
        <v>44</v>
      </c>
      <c r="W2536">
        <v>1993</v>
      </c>
      <c r="X2536" t="str">
        <v>Comoros</v>
      </c>
      <c r="Y2536">
        <v>5.2930000000000001</v>
      </c>
      <c r="Z2536">
        <v>56.281999999999996</v>
      </c>
      <c r="AA2536" t="e">
        <v>#N/A</v>
      </c>
      <c r="AB2536" t="e">
        <v>#N/A</v>
      </c>
    </row>
    <row r="2537" spans="2:28">
      <c r="B2537" t="s">
        <v>118</v>
      </c>
      <c r="C2537" t="s">
        <v>221</v>
      </c>
      <c r="D2537" t="s">
        <v>224</v>
      </c>
      <c r="E2537">
        <v>1962</v>
      </c>
      <c r="F2537">
        <v>5.5039999999999996</v>
      </c>
      <c r="G2537">
        <v>61.584000000000003</v>
      </c>
      <c r="H2537" t="str">
        <f xml:space="preserve"> _01_data[[#This Row],[country]] &amp; _01_data[[#This Row],[year]]</f>
        <v>Martinique1962</v>
      </c>
      <c r="V2537">
        <v>45</v>
      </c>
      <c r="W2537">
        <v>1994</v>
      </c>
      <c r="X2537" t="str">
        <v>Comoros</v>
      </c>
      <c r="Y2537">
        <v>5.2569999999999997</v>
      </c>
      <c r="Z2537">
        <v>56.503</v>
      </c>
      <c r="AA2537" t="e">
        <v>#N/A</v>
      </c>
      <c r="AB2537" t="e">
        <v>#N/A</v>
      </c>
    </row>
    <row r="2538" spans="2:28">
      <c r="B2538" t="s">
        <v>119</v>
      </c>
      <c r="C2538" t="s">
        <v>6</v>
      </c>
      <c r="D2538" t="s">
        <v>228</v>
      </c>
      <c r="E2538">
        <v>1962</v>
      </c>
      <c r="F2538">
        <v>6.7939999999999996</v>
      </c>
      <c r="G2538">
        <v>44.835000000000001</v>
      </c>
      <c r="H2538" t="str">
        <f xml:space="preserve"> _01_data[[#This Row],[country]] &amp; _01_data[[#This Row],[year]]</f>
        <v>Mauritania1962</v>
      </c>
      <c r="V2538">
        <v>46</v>
      </c>
      <c r="W2538">
        <v>1995</v>
      </c>
      <c r="X2538" t="str">
        <v>Comoros</v>
      </c>
      <c r="Y2538">
        <v>5.2460000000000004</v>
      </c>
      <c r="Z2538">
        <v>56.728999999999999</v>
      </c>
      <c r="AA2538" t="e">
        <v>#N/A</v>
      </c>
      <c r="AB2538" t="e">
        <v>#N/A</v>
      </c>
    </row>
    <row r="2539" spans="2:28">
      <c r="B2539" t="s">
        <v>120</v>
      </c>
      <c r="C2539" t="s">
        <v>6</v>
      </c>
      <c r="D2539" t="s">
        <v>231</v>
      </c>
      <c r="E2539">
        <v>1962</v>
      </c>
      <c r="F2539">
        <v>6.1239999999999997</v>
      </c>
      <c r="G2539">
        <v>60.695999999999998</v>
      </c>
      <c r="H2539" t="str">
        <f xml:space="preserve"> _01_data[[#This Row],[country]] &amp; _01_data[[#This Row],[year]]</f>
        <v>Mauritius1962</v>
      </c>
      <c r="V2539">
        <v>47</v>
      </c>
      <c r="W2539">
        <v>1996</v>
      </c>
      <c r="X2539" t="str">
        <v>Comoros</v>
      </c>
      <c r="Y2539">
        <v>5.2530000000000001</v>
      </c>
      <c r="Z2539">
        <v>56.960999999999999</v>
      </c>
      <c r="AA2539" t="e">
        <v>#N/A</v>
      </c>
      <c r="AB2539" t="e">
        <v>#N/A</v>
      </c>
    </row>
    <row r="2540" spans="2:28">
      <c r="B2540" t="s">
        <v>121</v>
      </c>
      <c r="C2540" t="s">
        <v>6</v>
      </c>
      <c r="D2540" t="s">
        <v>231</v>
      </c>
      <c r="E2540">
        <v>1962</v>
      </c>
      <c r="F2540">
        <v>7.91</v>
      </c>
      <c r="G2540">
        <v>56.722999999999999</v>
      </c>
      <c r="H2540" t="str">
        <f xml:space="preserve"> _01_data[[#This Row],[country]] &amp; _01_data[[#This Row],[year]]</f>
        <v>Mayotte1962</v>
      </c>
      <c r="V2540">
        <v>48</v>
      </c>
      <c r="W2540">
        <v>1997</v>
      </c>
      <c r="X2540" t="str">
        <v>Comoros</v>
      </c>
      <c r="Y2540">
        <v>5.27</v>
      </c>
      <c r="Z2540">
        <v>57.195999999999998</v>
      </c>
      <c r="AA2540" t="e">
        <v>#N/A</v>
      </c>
      <c r="AB2540" t="e">
        <v>#N/A</v>
      </c>
    </row>
    <row r="2541" spans="2:28">
      <c r="B2541" t="s">
        <v>122</v>
      </c>
      <c r="C2541" t="s">
        <v>221</v>
      </c>
      <c r="D2541" t="s">
        <v>227</v>
      </c>
      <c r="E2541">
        <v>1962</v>
      </c>
      <c r="F2541">
        <v>6.7709999999999999</v>
      </c>
      <c r="G2541">
        <v>58.198999999999998</v>
      </c>
      <c r="H2541" t="str">
        <f xml:space="preserve"> _01_data[[#This Row],[country]] &amp; _01_data[[#This Row],[year]]</f>
        <v>Mexico1962</v>
      </c>
      <c r="V2541">
        <v>49</v>
      </c>
      <c r="W2541">
        <v>1998</v>
      </c>
      <c r="X2541" t="str">
        <v>Comoros</v>
      </c>
      <c r="Y2541">
        <v>5.2889999999999997</v>
      </c>
      <c r="Z2541">
        <v>57.430999999999997</v>
      </c>
      <c r="AA2541" t="e">
        <v>#N/A</v>
      </c>
      <c r="AB2541" t="e">
        <v>#N/A</v>
      </c>
    </row>
    <row r="2542" spans="2:28">
      <c r="B2542" t="s">
        <v>123</v>
      </c>
      <c r="C2542" t="s">
        <v>225</v>
      </c>
      <c r="D2542" t="s">
        <v>225</v>
      </c>
      <c r="E2542">
        <v>1962</v>
      </c>
      <c r="F2542">
        <v>6.9050000000000002</v>
      </c>
      <c r="G2542">
        <v>58.378999999999998</v>
      </c>
      <c r="H2542" t="str">
        <f xml:space="preserve"> _01_data[[#This Row],[country]] &amp; _01_data[[#This Row],[year]]</f>
        <v>Micronesia Federated States of1962</v>
      </c>
      <c r="V2542">
        <v>50</v>
      </c>
      <c r="W2542">
        <v>1999</v>
      </c>
      <c r="X2542" t="str">
        <v>Comoros</v>
      </c>
      <c r="Y2542">
        <v>5.306</v>
      </c>
      <c r="Z2542">
        <v>57.665999999999997</v>
      </c>
      <c r="AA2542" t="e">
        <v>#N/A</v>
      </c>
      <c r="AB2542" t="e">
        <v>#N/A</v>
      </c>
    </row>
    <row r="2543" spans="2:28">
      <c r="B2543" t="s">
        <v>124</v>
      </c>
      <c r="C2543" t="s">
        <v>4</v>
      </c>
      <c r="D2543" t="s">
        <v>218</v>
      </c>
      <c r="E2543">
        <v>1962</v>
      </c>
      <c r="F2543">
        <v>3.1779999999999999</v>
      </c>
      <c r="G2543">
        <v>62.743000000000002</v>
      </c>
      <c r="H2543" t="str">
        <f xml:space="preserve"> _01_data[[#This Row],[country]] &amp; _01_data[[#This Row],[year]]</f>
        <v>Moldova1962</v>
      </c>
      <c r="V2543">
        <v>51</v>
      </c>
      <c r="W2543">
        <v>2000</v>
      </c>
      <c r="X2543" t="str">
        <v>Comoros</v>
      </c>
      <c r="Y2543">
        <v>5.3150000000000004</v>
      </c>
      <c r="Z2543">
        <v>57.9</v>
      </c>
      <c r="AA2543" t="e">
        <v>#N/A</v>
      </c>
      <c r="AB2543" t="e">
        <v>#N/A</v>
      </c>
    </row>
    <row r="2544" spans="2:28">
      <c r="B2544" t="s">
        <v>125</v>
      </c>
      <c r="C2544" t="s">
        <v>216</v>
      </c>
      <c r="D2544" t="s">
        <v>232</v>
      </c>
      <c r="E2544">
        <v>1962</v>
      </c>
      <c r="F2544">
        <v>7.3470000000000004</v>
      </c>
      <c r="G2544">
        <v>50.185000000000002</v>
      </c>
      <c r="H2544" t="str">
        <f xml:space="preserve"> _01_data[[#This Row],[country]] &amp; _01_data[[#This Row],[year]]</f>
        <v>Mongolia1962</v>
      </c>
      <c r="V2544">
        <v>52</v>
      </c>
      <c r="W2544">
        <v>2001</v>
      </c>
      <c r="X2544" t="str">
        <v>Comoros</v>
      </c>
      <c r="Y2544">
        <v>5.3129999999999997</v>
      </c>
      <c r="Z2544">
        <v>58.134999999999998</v>
      </c>
      <c r="AA2544" t="e">
        <v>#N/A</v>
      </c>
      <c r="AB2544" t="e">
        <v>#N/A</v>
      </c>
    </row>
    <row r="2545" spans="2:28">
      <c r="B2545" t="s">
        <v>126</v>
      </c>
      <c r="C2545" t="s">
        <v>4</v>
      </c>
      <c r="D2545" t="s">
        <v>218</v>
      </c>
      <c r="E2545">
        <v>1962</v>
      </c>
      <c r="F2545">
        <v>3.3079999999999998</v>
      </c>
      <c r="G2545">
        <v>65.161000000000001</v>
      </c>
      <c r="H2545" t="str">
        <f xml:space="preserve"> _01_data[[#This Row],[country]] &amp; _01_data[[#This Row],[year]]</f>
        <v>Montenegro1962</v>
      </c>
      <c r="V2545">
        <v>53</v>
      </c>
      <c r="W2545">
        <v>2002</v>
      </c>
      <c r="X2545" t="str">
        <v>Comoros</v>
      </c>
      <c r="Y2545">
        <v>5.3029999999999999</v>
      </c>
      <c r="Z2545">
        <v>58.37</v>
      </c>
      <c r="AA2545" t="e">
        <v>#N/A</v>
      </c>
      <c r="AB2545" t="e">
        <v>#N/A</v>
      </c>
    </row>
    <row r="2546" spans="2:28">
      <c r="B2546" t="s">
        <v>127</v>
      </c>
      <c r="C2546" t="s">
        <v>6</v>
      </c>
      <c r="D2546" t="s">
        <v>219</v>
      </c>
      <c r="E2546">
        <v>1962</v>
      </c>
      <c r="F2546">
        <v>7.1310000000000002</v>
      </c>
      <c r="G2546">
        <v>49.307000000000002</v>
      </c>
      <c r="H2546" t="str">
        <f xml:space="preserve"> _01_data[[#This Row],[country]] &amp; _01_data[[#This Row],[year]]</f>
        <v>Morocco1962</v>
      </c>
      <c r="V2546">
        <v>54</v>
      </c>
      <c r="W2546">
        <v>2003</v>
      </c>
      <c r="X2546" t="str">
        <v>Comoros</v>
      </c>
      <c r="Y2546">
        <v>5.2830000000000004</v>
      </c>
      <c r="Z2546">
        <v>58.604999999999997</v>
      </c>
      <c r="AA2546" t="e">
        <v>#N/A</v>
      </c>
      <c r="AB2546" t="e">
        <v>#N/A</v>
      </c>
    </row>
    <row r="2547" spans="2:28">
      <c r="B2547" t="s">
        <v>128</v>
      </c>
      <c r="C2547" t="s">
        <v>6</v>
      </c>
      <c r="D2547" t="s">
        <v>231</v>
      </c>
      <c r="E2547">
        <v>1962</v>
      </c>
      <c r="F2547">
        <v>6.601</v>
      </c>
      <c r="G2547">
        <v>35.936</v>
      </c>
      <c r="H2547" t="str">
        <f xml:space="preserve"> _01_data[[#This Row],[country]] &amp; _01_data[[#This Row],[year]]</f>
        <v>Mozambique1962</v>
      </c>
      <c r="V2547">
        <v>55</v>
      </c>
      <c r="W2547">
        <v>2004</v>
      </c>
      <c r="X2547" t="str">
        <v>Comoros</v>
      </c>
      <c r="Y2547">
        <v>5.2539999999999996</v>
      </c>
      <c r="Z2547">
        <v>58.84</v>
      </c>
      <c r="AA2547" t="e">
        <v>#N/A</v>
      </c>
      <c r="AB2547" t="e">
        <v>#N/A</v>
      </c>
    </row>
    <row r="2548" spans="2:28">
      <c r="B2548" t="s">
        <v>129</v>
      </c>
      <c r="C2548" t="s">
        <v>216</v>
      </c>
      <c r="D2548" t="s">
        <v>230</v>
      </c>
      <c r="E2548">
        <v>1962</v>
      </c>
      <c r="F2548">
        <v>6.0960000000000001</v>
      </c>
      <c r="G2548">
        <v>44.134999999999998</v>
      </c>
      <c r="H2548" t="str">
        <f xml:space="preserve"> _01_data[[#This Row],[country]] &amp; _01_data[[#This Row],[year]]</f>
        <v>Myanmar1962</v>
      </c>
      <c r="V2548">
        <v>56</v>
      </c>
      <c r="W2548">
        <v>2005</v>
      </c>
      <c r="X2548" t="str">
        <v>Comoros</v>
      </c>
      <c r="Y2548">
        <v>5.2160000000000002</v>
      </c>
      <c r="Z2548">
        <v>59.075000000000003</v>
      </c>
      <c r="AA2548" t="e">
        <v>#N/A</v>
      </c>
      <c r="AB2548" t="e">
        <v>#N/A</v>
      </c>
    </row>
    <row r="2549" spans="2:28">
      <c r="B2549" t="s">
        <v>130</v>
      </c>
      <c r="C2549" t="s">
        <v>6</v>
      </c>
      <c r="D2549" t="s">
        <v>229</v>
      </c>
      <c r="E2549">
        <v>1962</v>
      </c>
      <c r="F2549">
        <v>6.1840000000000002</v>
      </c>
      <c r="G2549">
        <v>48.133000000000003</v>
      </c>
      <c r="H2549" t="str">
        <f xml:space="preserve"> _01_data[[#This Row],[country]] &amp; _01_data[[#This Row],[year]]</f>
        <v>Namibia1962</v>
      </c>
      <c r="V2549">
        <v>57</v>
      </c>
      <c r="W2549">
        <v>2006</v>
      </c>
      <c r="X2549" t="str">
        <v>Comoros</v>
      </c>
      <c r="Y2549">
        <v>5.1680000000000001</v>
      </c>
      <c r="Z2549">
        <v>59.308999999999997</v>
      </c>
      <c r="AA2549" t="e">
        <v>#N/A</v>
      </c>
      <c r="AB2549" t="e">
        <v>#N/A</v>
      </c>
    </row>
    <row r="2550" spans="2:28">
      <c r="B2550" t="s">
        <v>131</v>
      </c>
      <c r="C2550" t="s">
        <v>216</v>
      </c>
      <c r="D2550" t="s">
        <v>217</v>
      </c>
      <c r="E2550">
        <v>1962</v>
      </c>
      <c r="F2550">
        <v>5.9950000000000001</v>
      </c>
      <c r="G2550">
        <v>39.267000000000003</v>
      </c>
      <c r="H2550" t="str">
        <f xml:space="preserve"> _01_data[[#This Row],[country]] &amp; _01_data[[#This Row],[year]]</f>
        <v>Nepal1962</v>
      </c>
      <c r="V2550">
        <v>58</v>
      </c>
      <c r="W2550">
        <v>2007</v>
      </c>
      <c r="X2550" t="str">
        <v>Comoros</v>
      </c>
      <c r="Y2550">
        <v>5.1120000000000001</v>
      </c>
      <c r="Z2550">
        <v>59.540999999999997</v>
      </c>
      <c r="AA2550" t="e">
        <v>#N/A</v>
      </c>
      <c r="AB2550" t="e">
        <v>#N/A</v>
      </c>
    </row>
    <row r="2551" spans="2:28">
      <c r="B2551" t="s">
        <v>132</v>
      </c>
      <c r="C2551" t="s">
        <v>4</v>
      </c>
      <c r="D2551" t="s">
        <v>226</v>
      </c>
      <c r="E2551">
        <v>1962</v>
      </c>
      <c r="F2551">
        <v>3.18</v>
      </c>
      <c r="G2551">
        <v>73.23</v>
      </c>
      <c r="H2551" t="str">
        <f xml:space="preserve"> _01_data[[#This Row],[country]] &amp; _01_data[[#This Row],[year]]</f>
        <v>Netherlands1962</v>
      </c>
      <c r="V2551">
        <v>59</v>
      </c>
      <c r="W2551">
        <v>2008</v>
      </c>
      <c r="X2551" t="str">
        <v>Comoros</v>
      </c>
      <c r="Y2551">
        <v>5.0510000000000002</v>
      </c>
      <c r="Z2551">
        <v>59.771000000000001</v>
      </c>
      <c r="AA2551" t="e">
        <v>#N/A</v>
      </c>
      <c r="AB2551" t="e">
        <v>#N/A</v>
      </c>
    </row>
    <row r="2552" spans="2:28">
      <c r="B2552" t="s">
        <v>133</v>
      </c>
      <c r="C2552" t="s">
        <v>4</v>
      </c>
      <c r="D2552" t="s">
        <v>226</v>
      </c>
      <c r="E2552">
        <v>1962</v>
      </c>
      <c r="F2552">
        <v>4.47</v>
      </c>
      <c r="G2552">
        <v>66.340999999999994</v>
      </c>
      <c r="H2552" t="str">
        <f xml:space="preserve"> _01_data[[#This Row],[country]] &amp; _01_data[[#This Row],[year]]</f>
        <v>Netherlands Antilles1962</v>
      </c>
      <c r="V2552">
        <v>60</v>
      </c>
      <c r="W2552">
        <v>2009</v>
      </c>
      <c r="X2552" t="str">
        <v>Comoros</v>
      </c>
      <c r="Y2552">
        <v>4.9859999999999998</v>
      </c>
      <c r="Z2552">
        <v>59.999000000000002</v>
      </c>
      <c r="AA2552" t="e">
        <v>#N/A</v>
      </c>
      <c r="AB2552" t="e">
        <v>#N/A</v>
      </c>
    </row>
    <row r="2553" spans="2:28">
      <c r="B2553" t="s">
        <v>134</v>
      </c>
      <c r="C2553" t="s">
        <v>225</v>
      </c>
      <c r="D2553" t="s">
        <v>225</v>
      </c>
      <c r="E2553">
        <v>1962</v>
      </c>
      <c r="F2553">
        <v>5.2229999999999999</v>
      </c>
      <c r="G2553">
        <v>57.716999999999999</v>
      </c>
      <c r="H2553" t="str">
        <f xml:space="preserve"> _01_data[[#This Row],[country]] &amp; _01_data[[#This Row],[year]]</f>
        <v>New Caledonia1962</v>
      </c>
      <c r="V2553">
        <v>61</v>
      </c>
      <c r="W2553">
        <v>2010</v>
      </c>
      <c r="X2553" t="str">
        <v>Comoros</v>
      </c>
      <c r="Y2553">
        <v>4.9189999999999996</v>
      </c>
      <c r="Z2553">
        <v>60.222999999999999</v>
      </c>
      <c r="AA2553" t="e">
        <v>#N/A</v>
      </c>
      <c r="AB2553" t="e">
        <v>#N/A</v>
      </c>
    </row>
    <row r="2554" spans="2:28">
      <c r="B2554" t="s">
        <v>135</v>
      </c>
      <c r="C2554" t="s">
        <v>225</v>
      </c>
      <c r="D2554" t="s">
        <v>225</v>
      </c>
      <c r="E2554">
        <v>1962</v>
      </c>
      <c r="F2554">
        <v>3.50678</v>
      </c>
      <c r="G2554">
        <v>71.239999999999995</v>
      </c>
      <c r="H2554" t="str">
        <f xml:space="preserve"> _01_data[[#This Row],[country]] &amp; _01_data[[#This Row],[year]]</f>
        <v>New Zealand1962</v>
      </c>
      <c r="V2554">
        <v>62</v>
      </c>
      <c r="W2554">
        <v>2011</v>
      </c>
      <c r="X2554" t="str">
        <v>Comoros</v>
      </c>
      <c r="Y2554">
        <v>4.8499999999999996</v>
      </c>
      <c r="Z2554">
        <v>60.444000000000003</v>
      </c>
      <c r="AA2554" t="e">
        <v>#N/A</v>
      </c>
      <c r="AB2554" t="e">
        <v>#N/A</v>
      </c>
    </row>
    <row r="2555" spans="2:28">
      <c r="B2555" t="s">
        <v>136</v>
      </c>
      <c r="C2555" t="s">
        <v>221</v>
      </c>
      <c r="D2555" t="s">
        <v>227</v>
      </c>
      <c r="E2555">
        <v>1962</v>
      </c>
      <c r="F2555">
        <v>7.1790000000000003</v>
      </c>
      <c r="G2555">
        <v>48.328000000000003</v>
      </c>
      <c r="H2555" t="str">
        <f xml:space="preserve"> _01_data[[#This Row],[country]] &amp; _01_data[[#This Row],[year]]</f>
        <v>Nicaragua1962</v>
      </c>
      <c r="V2555">
        <v>63</v>
      </c>
      <c r="W2555">
        <v>2012</v>
      </c>
      <c r="X2555" t="str">
        <v>Comoros</v>
      </c>
      <c r="Y2555">
        <v>4.782</v>
      </c>
      <c r="Z2555">
        <v>60.661000000000001</v>
      </c>
      <c r="AA2555" t="e">
        <v>#N/A</v>
      </c>
      <c r="AB2555" t="e">
        <v>#N/A</v>
      </c>
    </row>
    <row r="2556" spans="2:28">
      <c r="B2556" t="s">
        <v>137</v>
      </c>
      <c r="C2556" t="s">
        <v>6</v>
      </c>
      <c r="D2556" t="s">
        <v>228</v>
      </c>
      <c r="E2556">
        <v>1962</v>
      </c>
      <c r="F2556">
        <v>7.1159999999999997</v>
      </c>
      <c r="G2556">
        <v>35.683</v>
      </c>
      <c r="H2556" t="str">
        <f xml:space="preserve"> _01_data[[#This Row],[country]] &amp; _01_data[[#This Row],[year]]</f>
        <v>Niger1962</v>
      </c>
      <c r="V2556">
        <v>64</v>
      </c>
      <c r="W2556">
        <v>2013</v>
      </c>
      <c r="X2556" t="str">
        <v>Comoros</v>
      </c>
      <c r="Y2556">
        <v>4.7140000000000004</v>
      </c>
      <c r="Z2556">
        <v>60.874000000000002</v>
      </c>
      <c r="AA2556">
        <v>4.7140000000000004</v>
      </c>
      <c r="AB2556">
        <v>60.874000000000002</v>
      </c>
    </row>
    <row r="2557" spans="2:28">
      <c r="B2557" t="s">
        <v>138</v>
      </c>
      <c r="C2557" t="s">
        <v>6</v>
      </c>
      <c r="D2557" t="s">
        <v>228</v>
      </c>
      <c r="E2557">
        <v>1962</v>
      </c>
      <c r="F2557">
        <v>6.3460000000000001</v>
      </c>
      <c r="G2557">
        <v>38.085000000000001</v>
      </c>
      <c r="H2557" t="str">
        <f xml:space="preserve"> _01_data[[#This Row],[country]] &amp; _01_data[[#This Row],[year]]</f>
        <v>Nigeria1962</v>
      </c>
      <c r="V2557">
        <v>0</v>
      </c>
      <c r="W2557" t="str">
        <v/>
      </c>
      <c r="X2557" t="str">
        <v/>
      </c>
      <c r="Y2557" t="e">
        <v>#N/A</v>
      </c>
      <c r="Z2557" t="e">
        <v>#N/A</v>
      </c>
      <c r="AA2557" t="e">
        <v>#N/A</v>
      </c>
      <c r="AB2557" t="e">
        <v>#N/A</v>
      </c>
    </row>
    <row r="2558" spans="2:28">
      <c r="B2558" t="s">
        <v>139</v>
      </c>
      <c r="C2558" t="s">
        <v>4</v>
      </c>
      <c r="D2558" t="s">
        <v>226</v>
      </c>
      <c r="E2558">
        <v>1962</v>
      </c>
      <c r="F2558">
        <v>2.89</v>
      </c>
      <c r="G2558">
        <v>73.47</v>
      </c>
      <c r="H2558" t="str">
        <f xml:space="preserve"> _01_data[[#This Row],[country]] &amp; _01_data[[#This Row],[year]]</f>
        <v>Norway1962</v>
      </c>
      <c r="V2558">
        <v>1</v>
      </c>
      <c r="W2558">
        <v>1950</v>
      </c>
      <c r="X2558" t="str">
        <v>Congo Democratic Republic</v>
      </c>
      <c r="Y2558">
        <v>5.9939999999999998</v>
      </c>
      <c r="Z2558">
        <v>38.341999999999999</v>
      </c>
      <c r="AA2558" t="e">
        <v>#N/A</v>
      </c>
      <c r="AB2558" t="e">
        <v>#N/A</v>
      </c>
    </row>
    <row r="2559" spans="2:28">
      <c r="B2559" t="s">
        <v>140</v>
      </c>
      <c r="C2559" t="s">
        <v>216</v>
      </c>
      <c r="D2559" t="s">
        <v>223</v>
      </c>
      <c r="E2559">
        <v>1962</v>
      </c>
      <c r="F2559">
        <v>7.2510000000000003</v>
      </c>
      <c r="G2559">
        <v>44.311</v>
      </c>
      <c r="H2559" t="str">
        <f xml:space="preserve"> _01_data[[#This Row],[country]] &amp; _01_data[[#This Row],[year]]</f>
        <v>Oman1962</v>
      </c>
      <c r="V2559">
        <v>2</v>
      </c>
      <c r="W2559">
        <v>1951</v>
      </c>
      <c r="X2559" t="str">
        <v>Congo Democratic Republic</v>
      </c>
      <c r="Y2559">
        <v>5.99</v>
      </c>
      <c r="Z2559">
        <v>38.530999999999999</v>
      </c>
      <c r="AA2559" t="e">
        <v>#N/A</v>
      </c>
      <c r="AB2559" t="e">
        <v>#N/A</v>
      </c>
    </row>
    <row r="2560" spans="2:28">
      <c r="B2560" t="s">
        <v>141</v>
      </c>
      <c r="C2560" t="s">
        <v>216</v>
      </c>
      <c r="D2560" t="s">
        <v>217</v>
      </c>
      <c r="E2560">
        <v>1962</v>
      </c>
      <c r="F2560">
        <v>6.6</v>
      </c>
      <c r="G2560">
        <v>48.207000000000001</v>
      </c>
      <c r="H2560" t="str">
        <f xml:space="preserve"> _01_data[[#This Row],[country]] &amp; _01_data[[#This Row],[year]]</f>
        <v>Pakistan1962</v>
      </c>
      <c r="V2560">
        <v>3</v>
      </c>
      <c r="W2560">
        <v>1952</v>
      </c>
      <c r="X2560" t="str">
        <v>Congo Democratic Republic</v>
      </c>
      <c r="Y2560">
        <v>5.9809999999999999</v>
      </c>
      <c r="Z2560">
        <v>38.899000000000001</v>
      </c>
      <c r="AA2560" t="e">
        <v>#N/A</v>
      </c>
      <c r="AB2560" t="e">
        <v>#N/A</v>
      </c>
    </row>
    <row r="2561" spans="2:28">
      <c r="B2561" t="s">
        <v>142</v>
      </c>
      <c r="C2561" t="s">
        <v>221</v>
      </c>
      <c r="D2561" t="s">
        <v>227</v>
      </c>
      <c r="E2561">
        <v>1962</v>
      </c>
      <c r="F2561">
        <v>5.8120000000000003</v>
      </c>
      <c r="G2561">
        <v>61.871000000000002</v>
      </c>
      <c r="H2561" t="str">
        <f xml:space="preserve"> _01_data[[#This Row],[country]] &amp; _01_data[[#This Row],[year]]</f>
        <v>Panama1962</v>
      </c>
      <c r="V2561">
        <v>4</v>
      </c>
      <c r="W2561">
        <v>1953</v>
      </c>
      <c r="X2561" t="str">
        <v>Congo Democratic Republic</v>
      </c>
      <c r="Y2561">
        <v>5.9749999999999996</v>
      </c>
      <c r="Z2561">
        <v>39.244</v>
      </c>
      <c r="AA2561" t="e">
        <v>#N/A</v>
      </c>
      <c r="AB2561" t="e">
        <v>#N/A</v>
      </c>
    </row>
    <row r="2562" spans="2:28">
      <c r="B2562" t="s">
        <v>143</v>
      </c>
      <c r="C2562" t="s">
        <v>225</v>
      </c>
      <c r="D2562" t="s">
        <v>225</v>
      </c>
      <c r="E2562">
        <v>1962</v>
      </c>
      <c r="F2562">
        <v>6.2779999999999996</v>
      </c>
      <c r="G2562">
        <v>39.68</v>
      </c>
      <c r="H2562" t="str">
        <f xml:space="preserve"> _01_data[[#This Row],[country]] &amp; _01_data[[#This Row],[year]]</f>
        <v>Papua New Guinea1962</v>
      </c>
      <c r="V2562">
        <v>5</v>
      </c>
      <c r="W2562">
        <v>1954</v>
      </c>
      <c r="X2562" t="str">
        <v>Congo Democratic Republic</v>
      </c>
      <c r="Y2562">
        <v>5.9720000000000004</v>
      </c>
      <c r="Z2562">
        <v>39.567999999999998</v>
      </c>
      <c r="AA2562" t="e">
        <v>#N/A</v>
      </c>
      <c r="AB2562" t="e">
        <v>#N/A</v>
      </c>
    </row>
    <row r="2563" spans="2:28">
      <c r="B2563" t="s">
        <v>144</v>
      </c>
      <c r="C2563" t="s">
        <v>221</v>
      </c>
      <c r="D2563" t="s">
        <v>222</v>
      </c>
      <c r="E2563">
        <v>1962</v>
      </c>
      <c r="F2563">
        <v>6.4720000000000004</v>
      </c>
      <c r="G2563">
        <v>64.307000000000002</v>
      </c>
      <c r="H2563" t="str">
        <f xml:space="preserve"> _01_data[[#This Row],[country]] &amp; _01_data[[#This Row],[year]]</f>
        <v>Paraguay1962</v>
      </c>
      <c r="V2563">
        <v>6</v>
      </c>
      <c r="W2563">
        <v>1955</v>
      </c>
      <c r="X2563" t="str">
        <v>Congo Democratic Republic</v>
      </c>
      <c r="Y2563">
        <v>5.97</v>
      </c>
      <c r="Z2563">
        <v>39.869</v>
      </c>
      <c r="AA2563" t="e">
        <v>#N/A</v>
      </c>
      <c r="AB2563" t="e">
        <v>#N/A</v>
      </c>
    </row>
    <row r="2564" spans="2:28">
      <c r="B2564" t="s">
        <v>145</v>
      </c>
      <c r="C2564" t="s">
        <v>221</v>
      </c>
      <c r="D2564" t="s">
        <v>222</v>
      </c>
      <c r="E2564">
        <v>1962</v>
      </c>
      <c r="F2564">
        <v>6.86</v>
      </c>
      <c r="G2564">
        <v>48.752000000000002</v>
      </c>
      <c r="H2564" t="str">
        <f xml:space="preserve"> _01_data[[#This Row],[country]] &amp; _01_data[[#This Row],[year]]</f>
        <v>Peru1962</v>
      </c>
      <c r="V2564">
        <v>7</v>
      </c>
      <c r="W2564">
        <v>1956</v>
      </c>
      <c r="X2564" t="str">
        <v>Congo Democratic Republic</v>
      </c>
      <c r="Y2564">
        <v>5.9720000000000004</v>
      </c>
      <c r="Z2564">
        <v>40.149000000000001</v>
      </c>
      <c r="AA2564" t="e">
        <v>#N/A</v>
      </c>
      <c r="AB2564" t="e">
        <v>#N/A</v>
      </c>
    </row>
    <row r="2565" spans="2:28">
      <c r="B2565" t="s">
        <v>146</v>
      </c>
      <c r="C2565" t="s">
        <v>216</v>
      </c>
      <c r="D2565" t="s">
        <v>230</v>
      </c>
      <c r="E2565">
        <v>1962</v>
      </c>
      <c r="F2565">
        <v>7.02</v>
      </c>
      <c r="G2565">
        <v>58.475999999999999</v>
      </c>
      <c r="H2565" t="str">
        <f xml:space="preserve"> _01_data[[#This Row],[country]] &amp; _01_data[[#This Row],[year]]</f>
        <v>Philippines1962</v>
      </c>
      <c r="V2565">
        <v>8</v>
      </c>
      <c r="W2565">
        <v>1957</v>
      </c>
      <c r="X2565" t="str">
        <v>Congo Democratic Republic</v>
      </c>
      <c r="Y2565">
        <v>5.976</v>
      </c>
      <c r="Z2565">
        <v>40.408999999999999</v>
      </c>
      <c r="AA2565" t="e">
        <v>#N/A</v>
      </c>
      <c r="AB2565" t="e">
        <v>#N/A</v>
      </c>
    </row>
    <row r="2566" spans="2:28">
      <c r="B2566" t="s">
        <v>147</v>
      </c>
      <c r="C2566" t="s">
        <v>4</v>
      </c>
      <c r="D2566" t="s">
        <v>218</v>
      </c>
      <c r="E2566">
        <v>1962</v>
      </c>
      <c r="F2566">
        <v>2.72</v>
      </c>
      <c r="G2566">
        <v>67.64</v>
      </c>
      <c r="H2566" t="str">
        <f xml:space="preserve"> _01_data[[#This Row],[country]] &amp; _01_data[[#This Row],[year]]</f>
        <v>Poland1962</v>
      </c>
      <c r="V2566">
        <v>9</v>
      </c>
      <c r="W2566">
        <v>1958</v>
      </c>
      <c r="X2566" t="str">
        <v>Congo Democratic Republic</v>
      </c>
      <c r="Y2566">
        <v>5.9820000000000002</v>
      </c>
      <c r="Z2566">
        <v>40.651000000000003</v>
      </c>
      <c r="AA2566" t="e">
        <v>#N/A</v>
      </c>
      <c r="AB2566" t="e">
        <v>#N/A</v>
      </c>
    </row>
    <row r="2567" spans="2:28">
      <c r="B2567" t="s">
        <v>148</v>
      </c>
      <c r="C2567" t="s">
        <v>4</v>
      </c>
      <c r="D2567" t="s">
        <v>226</v>
      </c>
      <c r="E2567">
        <v>1962</v>
      </c>
      <c r="F2567">
        <v>3.1850000000000001</v>
      </c>
      <c r="G2567">
        <v>64.39</v>
      </c>
      <c r="H2567" t="str">
        <f xml:space="preserve"> _01_data[[#This Row],[country]] &amp; _01_data[[#This Row],[year]]</f>
        <v>Portugal1962</v>
      </c>
      <c r="V2567">
        <v>10</v>
      </c>
      <c r="W2567">
        <v>1959</v>
      </c>
      <c r="X2567" t="str">
        <v>Congo Democratic Republic</v>
      </c>
      <c r="Y2567">
        <v>5.99</v>
      </c>
      <c r="Z2567">
        <v>40.878999999999998</v>
      </c>
      <c r="AA2567" t="e">
        <v>#N/A</v>
      </c>
      <c r="AB2567" t="e">
        <v>#N/A</v>
      </c>
    </row>
    <row r="2568" spans="2:28">
      <c r="B2568" t="s">
        <v>149</v>
      </c>
      <c r="C2568" t="s">
        <v>221</v>
      </c>
      <c r="D2568" t="s">
        <v>224</v>
      </c>
      <c r="E2568">
        <v>1962</v>
      </c>
      <c r="F2568">
        <v>4.4109999999999996</v>
      </c>
      <c r="G2568">
        <v>69.168999999999997</v>
      </c>
      <c r="H2568" t="str">
        <f xml:space="preserve"> _01_data[[#This Row],[country]] &amp; _01_data[[#This Row],[year]]</f>
        <v>Puerto Rico1962</v>
      </c>
      <c r="V2568">
        <v>11</v>
      </c>
      <c r="W2568">
        <v>1960</v>
      </c>
      <c r="X2568" t="str">
        <v>Congo Democratic Republic</v>
      </c>
      <c r="Y2568">
        <v>6.0010000000000003</v>
      </c>
      <c r="Z2568">
        <v>41.097999999999999</v>
      </c>
      <c r="AA2568" t="e">
        <v>#N/A</v>
      </c>
      <c r="AB2568" t="e">
        <v>#N/A</v>
      </c>
    </row>
    <row r="2569" spans="2:28">
      <c r="B2569" t="s">
        <v>150</v>
      </c>
      <c r="C2569" t="s">
        <v>216</v>
      </c>
      <c r="D2569" t="s">
        <v>223</v>
      </c>
      <c r="E2569">
        <v>1962</v>
      </c>
      <c r="F2569">
        <v>6.9770000000000003</v>
      </c>
      <c r="G2569">
        <v>62.628999999999998</v>
      </c>
      <c r="H2569" t="str">
        <f xml:space="preserve"> _01_data[[#This Row],[country]] &amp; _01_data[[#This Row],[year]]</f>
        <v>Qatar1962</v>
      </c>
      <c r="V2569">
        <v>12</v>
      </c>
      <c r="W2569">
        <v>1961</v>
      </c>
      <c r="X2569" t="str">
        <v>Congo Democratic Republic</v>
      </c>
      <c r="Y2569">
        <v>6.0149999999999997</v>
      </c>
      <c r="Z2569">
        <v>41.311999999999998</v>
      </c>
      <c r="AA2569" t="e">
        <v>#N/A</v>
      </c>
      <c r="AB2569" t="e">
        <v>#N/A</v>
      </c>
    </row>
    <row r="2570" spans="2:28">
      <c r="B2570" t="s">
        <v>151</v>
      </c>
      <c r="C2570" t="s">
        <v>6</v>
      </c>
      <c r="D2570" t="s">
        <v>229</v>
      </c>
      <c r="E2570">
        <v>1962</v>
      </c>
      <c r="F2570">
        <v>6.569</v>
      </c>
      <c r="G2570">
        <v>57.371000000000002</v>
      </c>
      <c r="H2570" t="str">
        <f xml:space="preserve"> _01_data[[#This Row],[country]] &amp; _01_data[[#This Row],[year]]</f>
        <v>La Reunion1962</v>
      </c>
      <c r="V2570">
        <v>13</v>
      </c>
      <c r="W2570">
        <v>1962</v>
      </c>
      <c r="X2570" t="str">
        <v>Congo Democratic Republic</v>
      </c>
      <c r="Y2570">
        <v>6.03</v>
      </c>
      <c r="Z2570">
        <v>41.529000000000003</v>
      </c>
      <c r="AA2570" t="e">
        <v>#N/A</v>
      </c>
      <c r="AB2570" t="e">
        <v>#N/A</v>
      </c>
    </row>
    <row r="2571" spans="2:28">
      <c r="B2571" t="s">
        <v>152</v>
      </c>
      <c r="C2571" t="s">
        <v>4</v>
      </c>
      <c r="D2571" t="s">
        <v>218</v>
      </c>
      <c r="E2571">
        <v>1962</v>
      </c>
      <c r="F2571">
        <v>2.01769911504425</v>
      </c>
      <c r="G2571">
        <v>67.111999999999995</v>
      </c>
      <c r="H2571" t="str">
        <f xml:space="preserve"> _01_data[[#This Row],[country]] &amp; _01_data[[#This Row],[year]]</f>
        <v>Romania1962</v>
      </c>
      <c r="V2571">
        <v>14</v>
      </c>
      <c r="W2571">
        <v>1963</v>
      </c>
      <c r="X2571" t="str">
        <v>Congo Democratic Republic</v>
      </c>
      <c r="Y2571">
        <v>6.048</v>
      </c>
      <c r="Z2571">
        <v>41.755000000000003</v>
      </c>
      <c r="AA2571" t="e">
        <v>#N/A</v>
      </c>
      <c r="AB2571" t="e">
        <v>#N/A</v>
      </c>
    </row>
    <row r="2572" spans="2:28">
      <c r="B2572" t="s">
        <v>153</v>
      </c>
      <c r="C2572" t="s">
        <v>4</v>
      </c>
      <c r="D2572" t="s">
        <v>218</v>
      </c>
      <c r="E2572">
        <v>1962</v>
      </c>
      <c r="F2572">
        <v>2.5710000000000002</v>
      </c>
      <c r="G2572">
        <v>68.58</v>
      </c>
      <c r="H2572" t="str">
        <f xml:space="preserve"> _01_data[[#This Row],[country]] &amp; _01_data[[#This Row],[year]]</f>
        <v>Russia1962</v>
      </c>
      <c r="V2572">
        <v>15</v>
      </c>
      <c r="W2572">
        <v>1964</v>
      </c>
      <c r="X2572" t="str">
        <v>Congo Democratic Republic</v>
      </c>
      <c r="Y2572">
        <v>6.0670000000000002</v>
      </c>
      <c r="Z2572">
        <v>41.994999999999997</v>
      </c>
      <c r="AA2572" t="e">
        <v>#N/A</v>
      </c>
      <c r="AB2572" t="e">
        <v>#N/A</v>
      </c>
    </row>
    <row r="2573" spans="2:28">
      <c r="B2573" t="s">
        <v>154</v>
      </c>
      <c r="C2573" t="s">
        <v>6</v>
      </c>
      <c r="D2573" t="s">
        <v>231</v>
      </c>
      <c r="E2573">
        <v>1962</v>
      </c>
      <c r="F2573">
        <v>8.1969999999999992</v>
      </c>
      <c r="G2573">
        <v>42.866999999999997</v>
      </c>
      <c r="H2573" t="str">
        <f xml:space="preserve"> _01_data[[#This Row],[country]] &amp; _01_data[[#This Row],[year]]</f>
        <v>Rwanda1962</v>
      </c>
      <c r="V2573">
        <v>16</v>
      </c>
      <c r="W2573">
        <v>1965</v>
      </c>
      <c r="X2573" t="str">
        <v>Congo Democratic Republic</v>
      </c>
      <c r="Y2573">
        <v>6.0890000000000004</v>
      </c>
      <c r="Z2573">
        <v>42.256999999999998</v>
      </c>
      <c r="AA2573" t="e">
        <v>#N/A</v>
      </c>
      <c r="AB2573" t="e">
        <v>#N/A</v>
      </c>
    </row>
    <row r="2574" spans="2:28">
      <c r="B2574" t="s">
        <v>155</v>
      </c>
      <c r="C2574" t="s">
        <v>221</v>
      </c>
      <c r="D2574" t="s">
        <v>224</v>
      </c>
      <c r="E2574">
        <v>1962</v>
      </c>
      <c r="F2574">
        <v>6.88</v>
      </c>
      <c r="G2574">
        <v>58.872</v>
      </c>
      <c r="H2574" t="str">
        <f xml:space="preserve"> _01_data[[#This Row],[country]] &amp; _01_data[[#This Row],[year]]</f>
        <v>Saint Lucia1962</v>
      </c>
      <c r="V2574">
        <v>17</v>
      </c>
      <c r="W2574">
        <v>1966</v>
      </c>
      <c r="X2574" t="str">
        <v>Congo Democratic Republic</v>
      </c>
      <c r="Y2574">
        <v>6.1109999999999998</v>
      </c>
      <c r="Z2574">
        <v>42.548999999999999</v>
      </c>
      <c r="AA2574" t="e">
        <v>#N/A</v>
      </c>
      <c r="AB2574" t="e">
        <v>#N/A</v>
      </c>
    </row>
    <row r="2575" spans="2:28">
      <c r="B2575" t="s">
        <v>156</v>
      </c>
      <c r="C2575" t="s">
        <v>221</v>
      </c>
      <c r="D2575" t="s">
        <v>224</v>
      </c>
      <c r="E2575">
        <v>1962</v>
      </c>
      <c r="F2575">
        <v>7.0739999999999998</v>
      </c>
      <c r="G2575">
        <v>60.177999999999997</v>
      </c>
      <c r="H2575" t="str">
        <f xml:space="preserve"> _01_data[[#This Row],[country]] &amp; _01_data[[#This Row],[year]]</f>
        <v>Saint Vincent and the Grenadines1962</v>
      </c>
      <c r="V2575">
        <v>18</v>
      </c>
      <c r="W2575">
        <v>1967</v>
      </c>
      <c r="X2575" t="str">
        <v>Congo Democratic Republic</v>
      </c>
      <c r="Y2575">
        <v>6.1349999999999998</v>
      </c>
      <c r="Z2575">
        <v>42.868000000000002</v>
      </c>
      <c r="AA2575" t="e">
        <v>#N/A</v>
      </c>
      <c r="AB2575" t="e">
        <v>#N/A</v>
      </c>
    </row>
    <row r="2576" spans="2:28">
      <c r="B2576" t="s">
        <v>157</v>
      </c>
      <c r="C2576" t="s">
        <v>225</v>
      </c>
      <c r="D2576" t="s">
        <v>225</v>
      </c>
      <c r="E2576">
        <v>1962</v>
      </c>
      <c r="F2576">
        <v>7.63</v>
      </c>
      <c r="G2576">
        <v>50.749000000000002</v>
      </c>
      <c r="H2576" t="str">
        <f xml:space="preserve"> _01_data[[#This Row],[country]] &amp; _01_data[[#This Row],[year]]</f>
        <v>Samoa1962</v>
      </c>
      <c r="V2576">
        <v>19</v>
      </c>
      <c r="W2576">
        <v>1968</v>
      </c>
      <c r="X2576" t="str">
        <v>Congo Democratic Republic</v>
      </c>
      <c r="Y2576">
        <v>6.1609999999999996</v>
      </c>
      <c r="Z2576">
        <v>43.207999999999998</v>
      </c>
      <c r="AA2576" t="e">
        <v>#N/A</v>
      </c>
      <c r="AB2576" t="e">
        <v>#N/A</v>
      </c>
    </row>
    <row r="2577" spans="2:28">
      <c r="B2577" t="s">
        <v>158</v>
      </c>
      <c r="C2577" t="s">
        <v>6</v>
      </c>
      <c r="D2577" t="s">
        <v>220</v>
      </c>
      <c r="E2577">
        <v>1962</v>
      </c>
      <c r="F2577">
        <v>6.2839999999999998</v>
      </c>
      <c r="G2577">
        <v>51.512</v>
      </c>
      <c r="H2577" t="str">
        <f xml:space="preserve"> _01_data[[#This Row],[country]] &amp; _01_data[[#This Row],[year]]</f>
        <v>Sao Tome and Principe1962</v>
      </c>
      <c r="V2577">
        <v>20</v>
      </c>
      <c r="W2577">
        <v>1969</v>
      </c>
      <c r="X2577" t="str">
        <v>Congo Democratic Republic</v>
      </c>
      <c r="Y2577">
        <v>6.1870000000000003</v>
      </c>
      <c r="Z2577">
        <v>43.563000000000002</v>
      </c>
      <c r="AA2577" t="e">
        <v>#N/A</v>
      </c>
      <c r="AB2577" t="e">
        <v>#N/A</v>
      </c>
    </row>
    <row r="2578" spans="2:28">
      <c r="B2578" t="s">
        <v>159</v>
      </c>
      <c r="C2578" t="s">
        <v>216</v>
      </c>
      <c r="D2578" t="s">
        <v>223</v>
      </c>
      <c r="E2578">
        <v>1962</v>
      </c>
      <c r="F2578">
        <v>7.2430000000000003</v>
      </c>
      <c r="G2578">
        <v>46.664999999999999</v>
      </c>
      <c r="H2578" t="str">
        <f xml:space="preserve"> _01_data[[#This Row],[country]] &amp; _01_data[[#This Row],[year]]</f>
        <v>Saudi Arabia1962</v>
      </c>
      <c r="V2578">
        <v>21</v>
      </c>
      <c r="W2578">
        <v>1970</v>
      </c>
      <c r="X2578" t="str">
        <v>Congo Democratic Republic</v>
      </c>
      <c r="Y2578">
        <v>6.2140000000000004</v>
      </c>
      <c r="Z2578">
        <v>43.917000000000002</v>
      </c>
      <c r="AA2578" t="e">
        <v>#N/A</v>
      </c>
      <c r="AB2578" t="e">
        <v>#N/A</v>
      </c>
    </row>
    <row r="2579" spans="2:28">
      <c r="B2579" t="s">
        <v>160</v>
      </c>
      <c r="C2579" t="s">
        <v>6</v>
      </c>
      <c r="D2579" t="s">
        <v>228</v>
      </c>
      <c r="E2579">
        <v>1962</v>
      </c>
      <c r="F2579">
        <v>7.0359999999999996</v>
      </c>
      <c r="G2579">
        <v>38.462000000000003</v>
      </c>
      <c r="H2579" t="str">
        <f xml:space="preserve"> _01_data[[#This Row],[country]] &amp; _01_data[[#This Row],[year]]</f>
        <v>Senegal1962</v>
      </c>
      <c r="V2579">
        <v>22</v>
      </c>
      <c r="W2579">
        <v>1971</v>
      </c>
      <c r="X2579" t="str">
        <v>Congo Democratic Republic</v>
      </c>
      <c r="Y2579">
        <v>6.242</v>
      </c>
      <c r="Z2579">
        <v>44.253999999999998</v>
      </c>
      <c r="AA2579" t="e">
        <v>#N/A</v>
      </c>
      <c r="AB2579" t="e">
        <v>#N/A</v>
      </c>
    </row>
    <row r="2580" spans="2:28">
      <c r="B2580" t="s">
        <v>161</v>
      </c>
      <c r="C2580" t="s">
        <v>4</v>
      </c>
      <c r="D2580" t="s">
        <v>218</v>
      </c>
      <c r="E2580">
        <v>1962</v>
      </c>
      <c r="F2580">
        <v>2.57</v>
      </c>
      <c r="G2580">
        <v>63.999000000000002</v>
      </c>
      <c r="H2580" t="str">
        <f xml:space="preserve"> _01_data[[#This Row],[country]] &amp; _01_data[[#This Row],[year]]</f>
        <v>Serbia1962</v>
      </c>
      <c r="V2580">
        <v>23</v>
      </c>
      <c r="W2580">
        <v>1972</v>
      </c>
      <c r="X2580" t="str">
        <v>Congo Democratic Republic</v>
      </c>
      <c r="Y2580">
        <v>6.2709999999999999</v>
      </c>
      <c r="Z2580">
        <v>44.561</v>
      </c>
      <c r="AA2580" t="e">
        <v>#N/A</v>
      </c>
      <c r="AB2580" t="e">
        <v>#N/A</v>
      </c>
    </row>
    <row r="2581" spans="2:28">
      <c r="B2581" t="s">
        <v>162</v>
      </c>
      <c r="C2581" t="s">
        <v>6</v>
      </c>
      <c r="D2581" t="s">
        <v>231</v>
      </c>
      <c r="E2581">
        <v>1962</v>
      </c>
      <c r="F2581">
        <v>5.5259999999999998</v>
      </c>
      <c r="G2581">
        <v>62.356000000000002</v>
      </c>
      <c r="H2581" t="str">
        <f xml:space="preserve"> _01_data[[#This Row],[country]] &amp; _01_data[[#This Row],[year]]</f>
        <v>Seychelles1962</v>
      </c>
      <c r="V2581">
        <v>24</v>
      </c>
      <c r="W2581">
        <v>1973</v>
      </c>
      <c r="X2581" t="str">
        <v>Congo Democratic Republic</v>
      </c>
      <c r="Y2581">
        <v>6.3010000000000002</v>
      </c>
      <c r="Z2581">
        <v>44.832000000000001</v>
      </c>
      <c r="AA2581" t="e">
        <v>#N/A</v>
      </c>
      <c r="AB2581" t="e">
        <v>#N/A</v>
      </c>
    </row>
    <row r="2582" spans="2:28">
      <c r="B2582" t="s">
        <v>163</v>
      </c>
      <c r="C2582" t="s">
        <v>6</v>
      </c>
      <c r="D2582" t="s">
        <v>228</v>
      </c>
      <c r="E2582">
        <v>1962</v>
      </c>
      <c r="F2582">
        <v>6.1580000000000004</v>
      </c>
      <c r="G2582">
        <v>30.789000000000001</v>
      </c>
      <c r="H2582" t="str">
        <f xml:space="preserve"> _01_data[[#This Row],[country]] &amp; _01_data[[#This Row],[year]]</f>
        <v>Sierra Leone1962</v>
      </c>
      <c r="V2582">
        <v>25</v>
      </c>
      <c r="W2582">
        <v>1974</v>
      </c>
      <c r="X2582" t="str">
        <v>Congo Democratic Republic</v>
      </c>
      <c r="Y2582">
        <v>6.3330000000000002</v>
      </c>
      <c r="Z2582">
        <v>45.064</v>
      </c>
      <c r="AA2582" t="e">
        <v>#N/A</v>
      </c>
      <c r="AB2582" t="e">
        <v>#N/A</v>
      </c>
    </row>
    <row r="2583" spans="2:28">
      <c r="B2583" t="s">
        <v>164</v>
      </c>
      <c r="C2583" t="s">
        <v>216</v>
      </c>
      <c r="D2583" t="s">
        <v>230</v>
      </c>
      <c r="E2583">
        <v>1962</v>
      </c>
      <c r="F2583">
        <v>5.27</v>
      </c>
      <c r="G2583">
        <v>66.23</v>
      </c>
      <c r="H2583" t="str">
        <f xml:space="preserve"> _01_data[[#This Row],[country]] &amp; _01_data[[#This Row],[year]]</f>
        <v>Singapore1962</v>
      </c>
      <c r="V2583">
        <v>26</v>
      </c>
      <c r="W2583">
        <v>1975</v>
      </c>
      <c r="X2583" t="str">
        <v>Congo Democratic Republic</v>
      </c>
      <c r="Y2583">
        <v>6.3659999999999997</v>
      </c>
      <c r="Z2583">
        <v>45.262</v>
      </c>
      <c r="AA2583" t="e">
        <v>#N/A</v>
      </c>
      <c r="AB2583" t="e">
        <v>#N/A</v>
      </c>
    </row>
    <row r="2584" spans="2:28">
      <c r="B2584" t="s">
        <v>165</v>
      </c>
      <c r="C2584" t="s">
        <v>4</v>
      </c>
      <c r="D2584" t="s">
        <v>218</v>
      </c>
      <c r="E2584">
        <v>1962</v>
      </c>
      <c r="F2584">
        <v>2.9369999999999998</v>
      </c>
      <c r="G2584">
        <v>70.33</v>
      </c>
      <c r="H2584" t="str">
        <f xml:space="preserve"> _01_data[[#This Row],[country]] &amp; _01_data[[#This Row],[year]]</f>
        <v>Slovakia1962</v>
      </c>
      <c r="V2584">
        <v>27</v>
      </c>
      <c r="W2584">
        <v>1976</v>
      </c>
      <c r="X2584" t="str">
        <v>Congo Democratic Republic</v>
      </c>
      <c r="Y2584">
        <v>6.4029999999999996</v>
      </c>
      <c r="Z2584">
        <v>45.438000000000002</v>
      </c>
      <c r="AA2584" t="e">
        <v>#N/A</v>
      </c>
      <c r="AB2584" t="e">
        <v>#N/A</v>
      </c>
    </row>
    <row r="2585" spans="2:28">
      <c r="B2585" t="s">
        <v>166</v>
      </c>
      <c r="C2585" t="s">
        <v>4</v>
      </c>
      <c r="D2585" t="s">
        <v>218</v>
      </c>
      <c r="E2585">
        <v>1962</v>
      </c>
      <c r="F2585">
        <v>2.33</v>
      </c>
      <c r="G2585">
        <v>69.046000000000006</v>
      </c>
      <c r="H2585" t="str">
        <f xml:space="preserve"> _01_data[[#This Row],[country]] &amp; _01_data[[#This Row],[year]]</f>
        <v>Slovenia1962</v>
      </c>
      <c r="V2585">
        <v>28</v>
      </c>
      <c r="W2585">
        <v>1977</v>
      </c>
      <c r="X2585" t="str">
        <v>Congo Democratic Republic</v>
      </c>
      <c r="Y2585">
        <v>6.4429999999999996</v>
      </c>
      <c r="Z2585">
        <v>45.606999999999999</v>
      </c>
      <c r="AA2585" t="e">
        <v>#N/A</v>
      </c>
      <c r="AB2585" t="e">
        <v>#N/A</v>
      </c>
    </row>
    <row r="2586" spans="2:28">
      <c r="B2586" t="s">
        <v>167</v>
      </c>
      <c r="C2586" t="s">
        <v>225</v>
      </c>
      <c r="D2586" t="s">
        <v>225</v>
      </c>
      <c r="E2586">
        <v>1962</v>
      </c>
      <c r="F2586">
        <v>6.383</v>
      </c>
      <c r="G2586">
        <v>50.183</v>
      </c>
      <c r="H2586" t="str">
        <f xml:space="preserve"> _01_data[[#This Row],[country]] &amp; _01_data[[#This Row],[year]]</f>
        <v>Solomon Islands1962</v>
      </c>
      <c r="V2586">
        <v>29</v>
      </c>
      <c r="W2586">
        <v>1978</v>
      </c>
      <c r="X2586" t="str">
        <v>Congo Democratic Republic</v>
      </c>
      <c r="Y2586">
        <v>6.4870000000000001</v>
      </c>
      <c r="Z2586">
        <v>45.78</v>
      </c>
      <c r="AA2586" t="e">
        <v>#N/A</v>
      </c>
      <c r="AB2586" t="e">
        <v>#N/A</v>
      </c>
    </row>
    <row r="2587" spans="2:28">
      <c r="B2587" t="s">
        <v>168</v>
      </c>
      <c r="C2587" t="s">
        <v>6</v>
      </c>
      <c r="D2587" t="s">
        <v>231</v>
      </c>
      <c r="E2587">
        <v>1962</v>
      </c>
      <c r="F2587">
        <v>7.2549999999999999</v>
      </c>
      <c r="G2587">
        <v>37.774000000000001</v>
      </c>
      <c r="H2587" t="str">
        <f xml:space="preserve"> _01_data[[#This Row],[country]] &amp; _01_data[[#This Row],[year]]</f>
        <v>Somalia1962</v>
      </c>
      <c r="V2587">
        <v>30</v>
      </c>
      <c r="W2587">
        <v>1979</v>
      </c>
      <c r="X2587" t="str">
        <v>Congo Democratic Republic</v>
      </c>
      <c r="Y2587">
        <v>6.5350000000000001</v>
      </c>
      <c r="Z2587">
        <v>45.960999999999999</v>
      </c>
      <c r="AA2587" t="e">
        <v>#N/A</v>
      </c>
      <c r="AB2587" t="e">
        <v>#N/A</v>
      </c>
    </row>
    <row r="2588" spans="2:28">
      <c r="B2588" t="s">
        <v>169</v>
      </c>
      <c r="C2588" t="s">
        <v>6</v>
      </c>
      <c r="D2588" t="s">
        <v>229</v>
      </c>
      <c r="E2588">
        <v>1962</v>
      </c>
      <c r="F2588">
        <v>6.1029999999999998</v>
      </c>
      <c r="G2588">
        <v>49.814999999999998</v>
      </c>
      <c r="H2588" t="str">
        <f xml:space="preserve"> _01_data[[#This Row],[country]] &amp; _01_data[[#This Row],[year]]</f>
        <v>South Africa1962</v>
      </c>
      <c r="V2588">
        <v>31</v>
      </c>
      <c r="W2588">
        <v>1980</v>
      </c>
      <c r="X2588" t="str">
        <v>Congo Democratic Republic</v>
      </c>
      <c r="Y2588">
        <v>6.585</v>
      </c>
      <c r="Z2588">
        <v>46.148000000000003</v>
      </c>
      <c r="AA2588" t="e">
        <v>#N/A</v>
      </c>
      <c r="AB2588" t="e">
        <v>#N/A</v>
      </c>
    </row>
    <row r="2589" spans="2:28">
      <c r="B2589" t="s">
        <v>170</v>
      </c>
      <c r="C2589" t="s">
        <v>6</v>
      </c>
      <c r="D2589" t="s">
        <v>231</v>
      </c>
      <c r="E2589">
        <v>1962</v>
      </c>
      <c r="F2589">
        <v>6.7469999999999999</v>
      </c>
      <c r="G2589">
        <v>32.508000000000003</v>
      </c>
      <c r="H2589" t="str">
        <f xml:space="preserve"> _01_data[[#This Row],[country]] &amp; _01_data[[#This Row],[year]]</f>
        <v>South Sudan1962</v>
      </c>
      <c r="V2589">
        <v>32</v>
      </c>
      <c r="W2589">
        <v>1981</v>
      </c>
      <c r="X2589" t="str">
        <v>Congo Democratic Republic</v>
      </c>
      <c r="Y2589">
        <v>6.6360000000000001</v>
      </c>
      <c r="Z2589">
        <v>46.337000000000003</v>
      </c>
      <c r="AA2589" t="e">
        <v>#N/A</v>
      </c>
      <c r="AB2589" t="e">
        <v>#N/A</v>
      </c>
    </row>
    <row r="2590" spans="2:28">
      <c r="B2590" t="s">
        <v>171</v>
      </c>
      <c r="C2590" t="s">
        <v>4</v>
      </c>
      <c r="D2590" t="s">
        <v>226</v>
      </c>
      <c r="E2590">
        <v>1962</v>
      </c>
      <c r="F2590">
        <v>2.802</v>
      </c>
      <c r="G2590">
        <v>69.69</v>
      </c>
      <c r="H2590" t="str">
        <f xml:space="preserve"> _01_data[[#This Row],[country]] &amp; _01_data[[#This Row],[year]]</f>
        <v>Spain1962</v>
      </c>
      <c r="V2590">
        <v>33</v>
      </c>
      <c r="W2590">
        <v>1982</v>
      </c>
      <c r="X2590" t="str">
        <v>Congo Democratic Republic</v>
      </c>
      <c r="Y2590">
        <v>6.6890000000000001</v>
      </c>
      <c r="Z2590">
        <v>46.518999999999998</v>
      </c>
      <c r="AA2590" t="e">
        <v>#N/A</v>
      </c>
      <c r="AB2590" t="e">
        <v>#N/A</v>
      </c>
    </row>
    <row r="2591" spans="2:28">
      <c r="B2591" t="s">
        <v>172</v>
      </c>
      <c r="C2591" t="s">
        <v>216</v>
      </c>
      <c r="D2591" t="s">
        <v>217</v>
      </c>
      <c r="E2591">
        <v>1962</v>
      </c>
      <c r="F2591">
        <v>5.2990000000000004</v>
      </c>
      <c r="G2591">
        <v>60.189</v>
      </c>
      <c r="H2591" t="str">
        <f xml:space="preserve"> _01_data[[#This Row],[country]] &amp; _01_data[[#This Row],[year]]</f>
        <v>Sri Lanka1962</v>
      </c>
      <c r="V2591">
        <v>34</v>
      </c>
      <c r="W2591">
        <v>1983</v>
      </c>
      <c r="X2591" t="str">
        <v>Congo Democratic Republic</v>
      </c>
      <c r="Y2591">
        <v>6.742</v>
      </c>
      <c r="Z2591">
        <v>46.685000000000002</v>
      </c>
      <c r="AA2591" t="e">
        <v>#N/A</v>
      </c>
      <c r="AB2591" t="e">
        <v>#N/A</v>
      </c>
    </row>
    <row r="2592" spans="2:28">
      <c r="B2592" t="s">
        <v>173</v>
      </c>
      <c r="C2592" t="s">
        <v>6</v>
      </c>
      <c r="D2592" t="s">
        <v>231</v>
      </c>
      <c r="E2592">
        <v>1962</v>
      </c>
      <c r="F2592">
        <v>6.7370000000000001</v>
      </c>
      <c r="G2592">
        <v>49.030999999999999</v>
      </c>
      <c r="H2592" t="str">
        <f xml:space="preserve"> _01_data[[#This Row],[country]] &amp; _01_data[[#This Row],[year]]</f>
        <v>Sudan1962</v>
      </c>
      <c r="V2592">
        <v>35</v>
      </c>
      <c r="W2592">
        <v>1984</v>
      </c>
      <c r="X2592" t="str">
        <v>Congo Democratic Republic</v>
      </c>
      <c r="Y2592">
        <v>6.7939999999999996</v>
      </c>
      <c r="Z2592">
        <v>46.834000000000003</v>
      </c>
      <c r="AA2592" t="e">
        <v>#N/A</v>
      </c>
      <c r="AB2592" t="e">
        <v>#N/A</v>
      </c>
    </row>
    <row r="2593" spans="2:28">
      <c r="B2593" t="s">
        <v>174</v>
      </c>
      <c r="C2593" t="s">
        <v>221</v>
      </c>
      <c r="D2593" t="s">
        <v>222</v>
      </c>
      <c r="E2593">
        <v>1962</v>
      </c>
      <c r="F2593">
        <v>6.5579999999999998</v>
      </c>
      <c r="G2593">
        <v>60.386000000000003</v>
      </c>
      <c r="H2593" t="str">
        <f xml:space="preserve"> _01_data[[#This Row],[country]] &amp; _01_data[[#This Row],[year]]</f>
        <v>Suriname1962</v>
      </c>
      <c r="V2593">
        <v>36</v>
      </c>
      <c r="W2593">
        <v>1985</v>
      </c>
      <c r="X2593" t="str">
        <v>Congo Democratic Republic</v>
      </c>
      <c r="Y2593">
        <v>6.8470000000000004</v>
      </c>
      <c r="Z2593">
        <v>46.968000000000004</v>
      </c>
      <c r="AA2593" t="e">
        <v>#N/A</v>
      </c>
      <c r="AB2593" t="e">
        <v>#N/A</v>
      </c>
    </row>
    <row r="2594" spans="2:28">
      <c r="B2594" t="s">
        <v>175</v>
      </c>
      <c r="C2594" t="s">
        <v>6</v>
      </c>
      <c r="D2594" t="s">
        <v>229</v>
      </c>
      <c r="E2594">
        <v>1962</v>
      </c>
      <c r="F2594">
        <v>6.7450000000000001</v>
      </c>
      <c r="G2594">
        <v>44.872999999999998</v>
      </c>
      <c r="H2594" t="str">
        <f xml:space="preserve"> _01_data[[#This Row],[country]] &amp; _01_data[[#This Row],[year]]</f>
        <v>Swaziland1962</v>
      </c>
      <c r="V2594">
        <v>37</v>
      </c>
      <c r="W2594">
        <v>1986</v>
      </c>
      <c r="X2594" t="str">
        <v>Congo Democratic Republic</v>
      </c>
      <c r="Y2594">
        <v>6.9020000000000001</v>
      </c>
      <c r="Z2594">
        <v>47.095999999999997</v>
      </c>
      <c r="AA2594" t="e">
        <v>#N/A</v>
      </c>
      <c r="AB2594" t="e">
        <v>#N/A</v>
      </c>
    </row>
    <row r="2595" spans="2:28">
      <c r="B2595" t="s">
        <v>176</v>
      </c>
      <c r="C2595" t="s">
        <v>4</v>
      </c>
      <c r="D2595" t="s">
        <v>226</v>
      </c>
      <c r="E2595">
        <v>1962</v>
      </c>
      <c r="F2595">
        <v>2.2549999999999999</v>
      </c>
      <c r="G2595">
        <v>73.37</v>
      </c>
      <c r="H2595" t="str">
        <f xml:space="preserve"> _01_data[[#This Row],[country]] &amp; _01_data[[#This Row],[year]]</f>
        <v>Sweden1962</v>
      </c>
      <c r="V2595">
        <v>38</v>
      </c>
      <c r="W2595">
        <v>1987</v>
      </c>
      <c r="X2595" t="str">
        <v>Congo Democratic Republic</v>
      </c>
      <c r="Y2595">
        <v>6.96</v>
      </c>
      <c r="Z2595">
        <v>47.22</v>
      </c>
      <c r="AA2595" t="e">
        <v>#N/A</v>
      </c>
      <c r="AB2595" t="e">
        <v>#N/A</v>
      </c>
    </row>
    <row r="2596" spans="2:28">
      <c r="B2596" t="s">
        <v>177</v>
      </c>
      <c r="C2596" t="s">
        <v>4</v>
      </c>
      <c r="D2596" t="s">
        <v>226</v>
      </c>
      <c r="E2596">
        <v>1962</v>
      </c>
      <c r="F2596">
        <v>2.5750000000000002</v>
      </c>
      <c r="G2596">
        <v>71.319999999999993</v>
      </c>
      <c r="H2596" t="str">
        <f xml:space="preserve"> _01_data[[#This Row],[country]] &amp; _01_data[[#This Row],[year]]</f>
        <v>Switzerland1962</v>
      </c>
      <c r="V2596">
        <v>39</v>
      </c>
      <c r="W2596">
        <v>1988</v>
      </c>
      <c r="X2596" t="str">
        <v>Congo Democratic Republic</v>
      </c>
      <c r="Y2596">
        <v>7.0190000000000001</v>
      </c>
      <c r="Z2596">
        <v>47.335999999999999</v>
      </c>
      <c r="AA2596" t="e">
        <v>#N/A</v>
      </c>
      <c r="AB2596" t="e">
        <v>#N/A</v>
      </c>
    </row>
    <row r="2597" spans="2:28">
      <c r="B2597" t="s">
        <v>178</v>
      </c>
      <c r="C2597" t="s">
        <v>216</v>
      </c>
      <c r="D2597" t="s">
        <v>223</v>
      </c>
      <c r="E2597">
        <v>1962</v>
      </c>
      <c r="F2597">
        <v>7.5220000000000002</v>
      </c>
      <c r="G2597">
        <v>53.869</v>
      </c>
      <c r="H2597" t="str">
        <f xml:space="preserve"> _01_data[[#This Row],[country]] &amp; _01_data[[#This Row],[year]]</f>
        <v>Syria1962</v>
      </c>
      <c r="V2597">
        <v>40</v>
      </c>
      <c r="W2597">
        <v>1989</v>
      </c>
      <c r="X2597" t="str">
        <v>Congo Democratic Republic</v>
      </c>
      <c r="Y2597">
        <v>7.077</v>
      </c>
      <c r="Z2597">
        <v>47.435000000000002</v>
      </c>
      <c r="AA2597" t="e">
        <v>#N/A</v>
      </c>
      <c r="AB2597" t="e">
        <v>#N/A</v>
      </c>
    </row>
    <row r="2598" spans="2:28">
      <c r="B2598" t="s">
        <v>179</v>
      </c>
      <c r="C2598" t="s">
        <v>216</v>
      </c>
      <c r="D2598" t="s">
        <v>230</v>
      </c>
      <c r="E2598">
        <v>1962</v>
      </c>
      <c r="F2598">
        <v>5.59</v>
      </c>
      <c r="G2598">
        <v>64.900000000000006</v>
      </c>
      <c r="H2598" t="str">
        <f xml:space="preserve"> _01_data[[#This Row],[country]] &amp; _01_data[[#This Row],[year]]</f>
        <v>Taiwan1962</v>
      </c>
      <c r="V2598">
        <v>41</v>
      </c>
      <c r="W2598">
        <v>1990</v>
      </c>
      <c r="X2598" t="str">
        <v>Congo Democratic Republic</v>
      </c>
      <c r="Y2598">
        <v>7.133</v>
      </c>
      <c r="Z2598">
        <v>47.484999999999999</v>
      </c>
      <c r="AA2598" t="e">
        <v>#N/A</v>
      </c>
      <c r="AB2598" t="e">
        <v>#N/A</v>
      </c>
    </row>
    <row r="2599" spans="2:28">
      <c r="B2599" t="s">
        <v>180</v>
      </c>
      <c r="C2599" t="s">
        <v>216</v>
      </c>
      <c r="D2599" t="s">
        <v>233</v>
      </c>
      <c r="E2599">
        <v>1962</v>
      </c>
      <c r="F2599">
        <v>6.3079999999999998</v>
      </c>
      <c r="G2599">
        <v>56.991999999999997</v>
      </c>
      <c r="H2599" t="str">
        <f xml:space="preserve"> _01_data[[#This Row],[country]] &amp; _01_data[[#This Row],[year]]</f>
        <v>Tajikistan1962</v>
      </c>
      <c r="V2599">
        <v>42</v>
      </c>
      <c r="W2599">
        <v>1991</v>
      </c>
      <c r="X2599" t="str">
        <v>Congo Democratic Republic</v>
      </c>
      <c r="Y2599">
        <v>7.1829999999999998</v>
      </c>
      <c r="Z2599">
        <v>47.45</v>
      </c>
      <c r="AA2599" t="e">
        <v>#N/A</v>
      </c>
      <c r="AB2599" t="e">
        <v>#N/A</v>
      </c>
    </row>
    <row r="2600" spans="2:28">
      <c r="B2600" t="s">
        <v>181</v>
      </c>
      <c r="C2600" t="s">
        <v>6</v>
      </c>
      <c r="D2600" t="s">
        <v>231</v>
      </c>
      <c r="E2600">
        <v>1962</v>
      </c>
      <c r="F2600">
        <v>6.8040000000000003</v>
      </c>
      <c r="G2600">
        <v>44.194000000000003</v>
      </c>
      <c r="H2600" t="str">
        <f xml:space="preserve"> _01_data[[#This Row],[country]] &amp; _01_data[[#This Row],[year]]</f>
        <v>Tanzania1962</v>
      </c>
      <c r="V2600">
        <v>43</v>
      </c>
      <c r="W2600">
        <v>1992</v>
      </c>
      <c r="X2600" t="str">
        <v>Congo Democratic Republic</v>
      </c>
      <c r="Y2600">
        <v>7.2229999999999999</v>
      </c>
      <c r="Z2600">
        <v>47.316000000000003</v>
      </c>
      <c r="AA2600" t="e">
        <v>#N/A</v>
      </c>
      <c r="AB2600" t="e">
        <v>#N/A</v>
      </c>
    </row>
    <row r="2601" spans="2:28">
      <c r="B2601" t="s">
        <v>182</v>
      </c>
      <c r="C2601" t="s">
        <v>216</v>
      </c>
      <c r="D2601" t="s">
        <v>230</v>
      </c>
      <c r="E2601">
        <v>1962</v>
      </c>
      <c r="F2601">
        <v>6.1550000000000002</v>
      </c>
      <c r="G2601">
        <v>56.264000000000003</v>
      </c>
      <c r="H2601" t="str">
        <f xml:space="preserve"> _01_data[[#This Row],[country]] &amp; _01_data[[#This Row],[year]]</f>
        <v>Thailand1962</v>
      </c>
      <c r="V2601">
        <v>44</v>
      </c>
      <c r="W2601">
        <v>1993</v>
      </c>
      <c r="X2601" t="str">
        <v>Congo Democratic Republic</v>
      </c>
      <c r="Y2601">
        <v>7.2510000000000003</v>
      </c>
      <c r="Z2601">
        <v>47.088000000000001</v>
      </c>
      <c r="AA2601" t="e">
        <v>#N/A</v>
      </c>
      <c r="AB2601" t="e">
        <v>#N/A</v>
      </c>
    </row>
    <row r="2602" spans="2:28">
      <c r="B2602" t="s">
        <v>183</v>
      </c>
      <c r="C2602" t="s">
        <v>216</v>
      </c>
      <c r="D2602" t="s">
        <v>230</v>
      </c>
      <c r="E2602">
        <v>1962</v>
      </c>
      <c r="F2602">
        <v>6.375</v>
      </c>
      <c r="G2602">
        <v>34.72</v>
      </c>
      <c r="H2602" t="str">
        <f xml:space="preserve"> _01_data[[#This Row],[country]] &amp; _01_data[[#This Row],[year]]</f>
        <v>Timor-Leste1962</v>
      </c>
      <c r="V2602">
        <v>45</v>
      </c>
      <c r="W2602">
        <v>1994</v>
      </c>
      <c r="X2602" t="str">
        <v>Congo Democratic Republic</v>
      </c>
      <c r="Y2602">
        <v>7.2670000000000003</v>
      </c>
      <c r="Z2602">
        <v>46.792000000000002</v>
      </c>
      <c r="AA2602" t="e">
        <v>#N/A</v>
      </c>
      <c r="AB2602" t="e">
        <v>#N/A</v>
      </c>
    </row>
    <row r="2603" spans="2:28">
      <c r="B2603" t="s">
        <v>184</v>
      </c>
      <c r="C2603" t="s">
        <v>6</v>
      </c>
      <c r="D2603" t="s">
        <v>228</v>
      </c>
      <c r="E2603">
        <v>1962</v>
      </c>
      <c r="F2603">
        <v>6.6219999999999999</v>
      </c>
      <c r="G2603">
        <v>41.58</v>
      </c>
      <c r="H2603" t="str">
        <f xml:space="preserve"> _01_data[[#This Row],[country]] &amp; _01_data[[#This Row],[year]]</f>
        <v>Togo1962</v>
      </c>
      <c r="V2603">
        <v>46</v>
      </c>
      <c r="W2603">
        <v>1995</v>
      </c>
      <c r="X2603" t="str">
        <v>Congo Democratic Republic</v>
      </c>
      <c r="Y2603">
        <v>7.2670000000000003</v>
      </c>
      <c r="Z2603">
        <v>46.478000000000002</v>
      </c>
      <c r="AA2603" t="e">
        <v>#N/A</v>
      </c>
      <c r="AB2603" t="e">
        <v>#N/A</v>
      </c>
    </row>
    <row r="2604" spans="2:28">
      <c r="B2604" t="s">
        <v>185</v>
      </c>
      <c r="C2604" t="s">
        <v>225</v>
      </c>
      <c r="D2604" t="s">
        <v>225</v>
      </c>
      <c r="E2604">
        <v>1962</v>
      </c>
      <c r="F2604">
        <v>7.3019999999999996</v>
      </c>
      <c r="G2604">
        <v>62.128999999999998</v>
      </c>
      <c r="H2604" t="str">
        <f xml:space="preserve"> _01_data[[#This Row],[country]] &amp; _01_data[[#This Row],[year]]</f>
        <v>Tonga1962</v>
      </c>
      <c r="V2604">
        <v>47</v>
      </c>
      <c r="W2604">
        <v>1996</v>
      </c>
      <c r="X2604" t="str">
        <v>Congo Democratic Republic</v>
      </c>
      <c r="Y2604">
        <v>7.2530000000000001</v>
      </c>
      <c r="Z2604">
        <v>46.213000000000001</v>
      </c>
      <c r="AA2604" t="e">
        <v>#N/A</v>
      </c>
      <c r="AB2604" t="e">
        <v>#N/A</v>
      </c>
    </row>
    <row r="2605" spans="2:28">
      <c r="B2605" t="s">
        <v>186</v>
      </c>
      <c r="C2605" t="s">
        <v>221</v>
      </c>
      <c r="D2605" t="s">
        <v>224</v>
      </c>
      <c r="E2605">
        <v>1962</v>
      </c>
      <c r="F2605">
        <v>5.0469999999999997</v>
      </c>
      <c r="G2605">
        <v>63.722999999999999</v>
      </c>
      <c r="H2605" t="str">
        <f xml:space="preserve"> _01_data[[#This Row],[country]] &amp; _01_data[[#This Row],[year]]</f>
        <v>Trinidad and Tobago1962</v>
      </c>
      <c r="V2605">
        <v>48</v>
      </c>
      <c r="W2605">
        <v>1997</v>
      </c>
      <c r="X2605" t="str">
        <v>Congo Democratic Republic</v>
      </c>
      <c r="Y2605">
        <v>7.2270000000000003</v>
      </c>
      <c r="Z2605">
        <v>46.051000000000002</v>
      </c>
      <c r="AA2605" t="e">
        <v>#N/A</v>
      </c>
      <c r="AB2605" t="e">
        <v>#N/A</v>
      </c>
    </row>
    <row r="2606" spans="2:28">
      <c r="B2606" t="s">
        <v>187</v>
      </c>
      <c r="C2606" t="s">
        <v>6</v>
      </c>
      <c r="D2606" t="s">
        <v>219</v>
      </c>
      <c r="E2606">
        <v>1962</v>
      </c>
      <c r="F2606">
        <v>7.1180000000000003</v>
      </c>
      <c r="G2606">
        <v>43.319000000000003</v>
      </c>
      <c r="H2606" t="str">
        <f xml:space="preserve"> _01_data[[#This Row],[country]] &amp; _01_data[[#This Row],[year]]</f>
        <v>Tunisia1962</v>
      </c>
      <c r="V2606">
        <v>49</v>
      </c>
      <c r="W2606">
        <v>1998</v>
      </c>
      <c r="X2606" t="str">
        <v>Congo Democratic Republic</v>
      </c>
      <c r="Y2606">
        <v>7.19</v>
      </c>
      <c r="Z2606">
        <v>46.026000000000003</v>
      </c>
      <c r="AA2606" t="e">
        <v>#N/A</v>
      </c>
      <c r="AB2606" t="e">
        <v>#N/A</v>
      </c>
    </row>
    <row r="2607" spans="2:28">
      <c r="B2607" t="s">
        <v>188</v>
      </c>
      <c r="C2607" t="s">
        <v>4</v>
      </c>
      <c r="D2607" t="s">
        <v>223</v>
      </c>
      <c r="E2607">
        <v>1962</v>
      </c>
      <c r="F2607">
        <v>6.1749999999999998</v>
      </c>
      <c r="G2607">
        <v>46.832000000000001</v>
      </c>
      <c r="H2607" t="str">
        <f xml:space="preserve"> _01_data[[#This Row],[country]] &amp; _01_data[[#This Row],[year]]</f>
        <v>Turkey1962</v>
      </c>
      <c r="V2607">
        <v>50</v>
      </c>
      <c r="W2607">
        <v>1999</v>
      </c>
      <c r="X2607" t="str">
        <v>Congo Democratic Republic</v>
      </c>
      <c r="Y2607">
        <v>7.1429999999999998</v>
      </c>
      <c r="Z2607">
        <v>46.145000000000003</v>
      </c>
      <c r="AA2607" t="e">
        <v>#N/A</v>
      </c>
      <c r="AB2607" t="e">
        <v>#N/A</v>
      </c>
    </row>
    <row r="2608" spans="2:28">
      <c r="B2608" t="s">
        <v>189</v>
      </c>
      <c r="C2608" t="s">
        <v>216</v>
      </c>
      <c r="D2608" t="s">
        <v>233</v>
      </c>
      <c r="E2608">
        <v>1962</v>
      </c>
      <c r="F2608">
        <v>6.6260000000000003</v>
      </c>
      <c r="G2608">
        <v>55.320999999999998</v>
      </c>
      <c r="H2608" t="str">
        <f xml:space="preserve"> _01_data[[#This Row],[country]] &amp; _01_data[[#This Row],[year]]</f>
        <v>Turkmenistan1962</v>
      </c>
      <c r="V2608">
        <v>51</v>
      </c>
      <c r="W2608">
        <v>2000</v>
      </c>
      <c r="X2608" t="str">
        <v>Congo Democratic Republic</v>
      </c>
      <c r="Y2608">
        <v>7.0890000000000004</v>
      </c>
      <c r="Z2608">
        <v>46.387</v>
      </c>
      <c r="AA2608" t="e">
        <v>#N/A</v>
      </c>
      <c r="AB2608" t="e">
        <v>#N/A</v>
      </c>
    </row>
    <row r="2609" spans="2:28">
      <c r="B2609" t="s">
        <v>190</v>
      </c>
      <c r="C2609" t="s">
        <v>6</v>
      </c>
      <c r="D2609" t="s">
        <v>231</v>
      </c>
      <c r="E2609">
        <v>1962</v>
      </c>
      <c r="F2609">
        <v>7.04</v>
      </c>
      <c r="G2609">
        <v>45.155999999999999</v>
      </c>
      <c r="H2609" t="str">
        <f xml:space="preserve"> _01_data[[#This Row],[country]] &amp; _01_data[[#This Row],[year]]</f>
        <v>Uganda1962</v>
      </c>
      <c r="V2609">
        <v>52</v>
      </c>
      <c r="W2609">
        <v>2001</v>
      </c>
      <c r="X2609" t="str">
        <v>Congo Democratic Republic</v>
      </c>
      <c r="Y2609">
        <v>7.0270000000000001</v>
      </c>
      <c r="Z2609">
        <v>46.709000000000003</v>
      </c>
      <c r="AA2609" t="e">
        <v>#N/A</v>
      </c>
      <c r="AB2609" t="e">
        <v>#N/A</v>
      </c>
    </row>
    <row r="2610" spans="2:28">
      <c r="B2610" t="s">
        <v>191</v>
      </c>
      <c r="C2610" t="s">
        <v>4</v>
      </c>
      <c r="D2610" t="s">
        <v>218</v>
      </c>
      <c r="E2610">
        <v>1962</v>
      </c>
      <c r="F2610">
        <v>2.2120000000000002</v>
      </c>
      <c r="G2610">
        <v>70.760000000000005</v>
      </c>
      <c r="H2610" t="str">
        <f xml:space="preserve"> _01_data[[#This Row],[country]] &amp; _01_data[[#This Row],[year]]</f>
        <v>Ukraine1962</v>
      </c>
      <c r="V2610">
        <v>53</v>
      </c>
      <c r="W2610">
        <v>2002</v>
      </c>
      <c r="X2610" t="str">
        <v>Congo Democratic Republic</v>
      </c>
      <c r="Y2610">
        <v>6.96</v>
      </c>
      <c r="Z2610">
        <v>47.05</v>
      </c>
      <c r="AA2610" t="e">
        <v>#N/A</v>
      </c>
      <c r="AB2610" t="e">
        <v>#N/A</v>
      </c>
    </row>
    <row r="2611" spans="2:28">
      <c r="B2611" t="s">
        <v>192</v>
      </c>
      <c r="C2611" t="s">
        <v>216</v>
      </c>
      <c r="D2611" t="s">
        <v>223</v>
      </c>
      <c r="E2611">
        <v>1962</v>
      </c>
      <c r="F2611">
        <v>6.8929999999999998</v>
      </c>
      <c r="G2611">
        <v>54.295000000000002</v>
      </c>
      <c r="H2611" t="str">
        <f xml:space="preserve"> _01_data[[#This Row],[country]] &amp; _01_data[[#This Row],[year]]</f>
        <v>United Arab Emirates1962</v>
      </c>
      <c r="V2611">
        <v>54</v>
      </c>
      <c r="W2611">
        <v>2003</v>
      </c>
      <c r="X2611" t="str">
        <v>Congo Democratic Republic</v>
      </c>
      <c r="Y2611">
        <v>6.8869999999999996</v>
      </c>
      <c r="Z2611">
        <v>47.362000000000002</v>
      </c>
      <c r="AA2611" t="e">
        <v>#N/A</v>
      </c>
      <c r="AB2611" t="e">
        <v>#N/A</v>
      </c>
    </row>
    <row r="2612" spans="2:28">
      <c r="B2612" t="s">
        <v>193</v>
      </c>
      <c r="C2612" t="s">
        <v>4</v>
      </c>
      <c r="D2612" t="s">
        <v>226</v>
      </c>
      <c r="E2612">
        <v>1962</v>
      </c>
      <c r="F2612">
        <v>2.7850000000000001</v>
      </c>
      <c r="G2612">
        <v>70.92</v>
      </c>
      <c r="H2612" t="str">
        <f xml:space="preserve"> _01_data[[#This Row],[country]] &amp; _01_data[[#This Row],[year]]</f>
        <v>United Kingdom1962</v>
      </c>
      <c r="V2612">
        <v>55</v>
      </c>
      <c r="W2612">
        <v>2004</v>
      </c>
      <c r="X2612" t="str">
        <v>Congo Democratic Republic</v>
      </c>
      <c r="Y2612">
        <v>6.8090000000000002</v>
      </c>
      <c r="Z2612">
        <v>47.628999999999998</v>
      </c>
      <c r="AA2612" t="e">
        <v>#N/A</v>
      </c>
      <c r="AB2612" t="e">
        <v>#N/A</v>
      </c>
    </row>
    <row r="2613" spans="2:28">
      <c r="B2613" t="s">
        <v>194</v>
      </c>
      <c r="C2613" t="s">
        <v>221</v>
      </c>
      <c r="D2613" t="s">
        <v>9</v>
      </c>
      <c r="E2613">
        <v>1962</v>
      </c>
      <c r="F2613">
        <v>3.4809999999999999</v>
      </c>
      <c r="G2613">
        <v>70.209999999999994</v>
      </c>
      <c r="H2613" t="str">
        <f xml:space="preserve"> _01_data[[#This Row],[country]] &amp; _01_data[[#This Row],[year]]</f>
        <v>United States1962</v>
      </c>
      <c r="V2613">
        <v>56</v>
      </c>
      <c r="W2613">
        <v>2005</v>
      </c>
      <c r="X2613" t="str">
        <v>Congo Democratic Republic</v>
      </c>
      <c r="Y2613">
        <v>6.7279999999999998</v>
      </c>
      <c r="Z2613">
        <v>47.85</v>
      </c>
      <c r="AA2613" t="e">
        <v>#N/A</v>
      </c>
      <c r="AB2613" t="e">
        <v>#N/A</v>
      </c>
    </row>
    <row r="2614" spans="2:28">
      <c r="B2614" t="s">
        <v>195</v>
      </c>
      <c r="C2614" t="s">
        <v>221</v>
      </c>
      <c r="D2614" t="s">
        <v>222</v>
      </c>
      <c r="E2614">
        <v>1962</v>
      </c>
      <c r="F2614">
        <v>2.8849999999999998</v>
      </c>
      <c r="G2614">
        <v>68.197999999999993</v>
      </c>
      <c r="H2614" t="str">
        <f xml:space="preserve"> _01_data[[#This Row],[country]] &amp; _01_data[[#This Row],[year]]</f>
        <v>Uruguay1962</v>
      </c>
      <c r="V2614">
        <v>57</v>
      </c>
      <c r="W2614">
        <v>2006</v>
      </c>
      <c r="X2614" t="str">
        <v>Congo Democratic Republic</v>
      </c>
      <c r="Y2614">
        <v>6.6420000000000003</v>
      </c>
      <c r="Z2614">
        <v>48.042999999999999</v>
      </c>
      <c r="AA2614" t="e">
        <v>#N/A</v>
      </c>
      <c r="AB2614" t="e">
        <v>#N/A</v>
      </c>
    </row>
    <row r="2615" spans="2:28">
      <c r="B2615" t="s">
        <v>196</v>
      </c>
      <c r="C2615" t="s">
        <v>216</v>
      </c>
      <c r="D2615" t="s">
        <v>233</v>
      </c>
      <c r="E2615">
        <v>1962</v>
      </c>
      <c r="F2615">
        <v>6.7830000000000004</v>
      </c>
      <c r="G2615">
        <v>59.822000000000003</v>
      </c>
      <c r="H2615" t="str">
        <f xml:space="preserve"> _01_data[[#This Row],[country]] &amp; _01_data[[#This Row],[year]]</f>
        <v>Uzbekistan1962</v>
      </c>
      <c r="V2615">
        <v>58</v>
      </c>
      <c r="W2615">
        <v>2007</v>
      </c>
      <c r="X2615" t="str">
        <v>Congo Democratic Republic</v>
      </c>
      <c r="Y2615">
        <v>6.55</v>
      </c>
      <c r="Z2615">
        <v>48.24</v>
      </c>
      <c r="AA2615" t="e">
        <v>#N/A</v>
      </c>
      <c r="AB2615" t="e">
        <v>#N/A</v>
      </c>
    </row>
    <row r="2616" spans="2:28">
      <c r="B2616" t="s">
        <v>197</v>
      </c>
      <c r="C2616" t="s">
        <v>225</v>
      </c>
      <c r="D2616" t="s">
        <v>225</v>
      </c>
      <c r="E2616">
        <v>1962</v>
      </c>
      <c r="F2616">
        <v>7.0330000000000004</v>
      </c>
      <c r="G2616">
        <v>47.648000000000003</v>
      </c>
      <c r="H2616" t="str">
        <f xml:space="preserve"> _01_data[[#This Row],[country]] &amp; _01_data[[#This Row],[year]]</f>
        <v>Vanuatu1962</v>
      </c>
      <c r="V2616">
        <v>59</v>
      </c>
      <c r="W2616">
        <v>2008</v>
      </c>
      <c r="X2616" t="str">
        <v>Congo Democratic Republic</v>
      </c>
      <c r="Y2616">
        <v>6.4539999999999997</v>
      </c>
      <c r="Z2616">
        <v>48.465000000000003</v>
      </c>
      <c r="AA2616" t="e">
        <v>#N/A</v>
      </c>
      <c r="AB2616" t="e">
        <v>#N/A</v>
      </c>
    </row>
    <row r="2617" spans="2:28">
      <c r="B2617" t="s">
        <v>198</v>
      </c>
      <c r="C2617" t="s">
        <v>221</v>
      </c>
      <c r="D2617" t="s">
        <v>222</v>
      </c>
      <c r="E2617">
        <v>1962</v>
      </c>
      <c r="F2617">
        <v>6.6280000000000001</v>
      </c>
      <c r="G2617">
        <v>60.68</v>
      </c>
      <c r="H2617" t="str">
        <f xml:space="preserve"> _01_data[[#This Row],[country]] &amp; _01_data[[#This Row],[year]]</f>
        <v>Venezuela1962</v>
      </c>
      <c r="V2617">
        <v>60</v>
      </c>
      <c r="W2617">
        <v>2009</v>
      </c>
      <c r="X2617" t="str">
        <v>Congo Democratic Republic</v>
      </c>
      <c r="Y2617">
        <v>6.3540000000000001</v>
      </c>
      <c r="Z2617">
        <v>48.722000000000001</v>
      </c>
      <c r="AA2617" t="e">
        <v>#N/A</v>
      </c>
      <c r="AB2617" t="e">
        <v>#N/A</v>
      </c>
    </row>
    <row r="2618" spans="2:28">
      <c r="B2618" t="s">
        <v>199</v>
      </c>
      <c r="C2618" t="s">
        <v>216</v>
      </c>
      <c r="D2618" t="s">
        <v>230</v>
      </c>
      <c r="E2618">
        <v>1962</v>
      </c>
      <c r="F2618">
        <v>6.4249999999999998</v>
      </c>
      <c r="G2618">
        <v>60.408999999999999</v>
      </c>
      <c r="H2618" t="str">
        <f xml:space="preserve"> _01_data[[#This Row],[country]] &amp; _01_data[[#This Row],[year]]</f>
        <v>Vietnam1962</v>
      </c>
      <c r="V2618">
        <v>61</v>
      </c>
      <c r="W2618">
        <v>2010</v>
      </c>
      <c r="X2618" t="str">
        <v>Congo Democratic Republic</v>
      </c>
      <c r="Y2618">
        <v>6.2510000000000003</v>
      </c>
      <c r="Z2618">
        <v>49.01</v>
      </c>
      <c r="AA2618" t="e">
        <v>#N/A</v>
      </c>
      <c r="AB2618" t="e">
        <v>#N/A</v>
      </c>
    </row>
    <row r="2619" spans="2:28">
      <c r="B2619" t="s">
        <v>200</v>
      </c>
      <c r="C2619" t="s">
        <v>221</v>
      </c>
      <c r="D2619" t="s">
        <v>224</v>
      </c>
      <c r="E2619">
        <v>1962</v>
      </c>
      <c r="F2619">
        <v>5.6790000000000003</v>
      </c>
      <c r="G2619">
        <v>64.460999999999999</v>
      </c>
      <c r="H2619" t="str">
        <f xml:space="preserve"> _01_data[[#This Row],[country]] &amp; _01_data[[#This Row],[year]]</f>
        <v>Virgin Islands1962</v>
      </c>
      <c r="V2619">
        <v>62</v>
      </c>
      <c r="W2619">
        <v>2011</v>
      </c>
      <c r="X2619" t="str">
        <v>Congo Democratic Republic</v>
      </c>
      <c r="Y2619">
        <v>6.1459999999999999</v>
      </c>
      <c r="Z2619">
        <v>49.322000000000003</v>
      </c>
      <c r="AA2619" t="e">
        <v>#N/A</v>
      </c>
      <c r="AB2619" t="e">
        <v>#N/A</v>
      </c>
    </row>
    <row r="2620" spans="2:28">
      <c r="B2620" t="s">
        <v>201</v>
      </c>
      <c r="C2620" t="s">
        <v>216</v>
      </c>
      <c r="D2620" t="s">
        <v>223</v>
      </c>
      <c r="E2620">
        <v>1962</v>
      </c>
      <c r="F2620">
        <v>7.907</v>
      </c>
      <c r="G2620">
        <v>50.436999999999998</v>
      </c>
      <c r="H2620" t="str">
        <f xml:space="preserve"> _01_data[[#This Row],[country]] &amp; _01_data[[#This Row],[year]]</f>
        <v>West Bank and Gaza1962</v>
      </c>
      <c r="V2620">
        <v>63</v>
      </c>
      <c r="W2620">
        <v>2012</v>
      </c>
      <c r="X2620" t="str">
        <v>Congo Democratic Republic</v>
      </c>
      <c r="Y2620">
        <v>6.0389999999999997</v>
      </c>
      <c r="Z2620">
        <v>49.643000000000001</v>
      </c>
      <c r="AA2620" t="e">
        <v>#N/A</v>
      </c>
      <c r="AB2620" t="e">
        <v>#N/A</v>
      </c>
    </row>
    <row r="2621" spans="2:28">
      <c r="B2621" t="s">
        <v>202</v>
      </c>
      <c r="C2621" t="s">
        <v>6</v>
      </c>
      <c r="D2621" t="s">
        <v>219</v>
      </c>
      <c r="E2621">
        <v>1962</v>
      </c>
      <c r="F2621">
        <v>6.524</v>
      </c>
      <c r="G2621">
        <v>39.122</v>
      </c>
      <c r="H2621" t="str">
        <f xml:space="preserve"> _01_data[[#This Row],[country]] &amp; _01_data[[#This Row],[year]]</f>
        <v>Western Sahara1962</v>
      </c>
      <c r="V2621">
        <v>64</v>
      </c>
      <c r="W2621">
        <v>2013</v>
      </c>
      <c r="X2621" t="str">
        <v>Congo Democratic Republic</v>
      </c>
      <c r="Y2621">
        <v>5.9329999999999998</v>
      </c>
      <c r="Z2621">
        <v>49.963000000000001</v>
      </c>
      <c r="AA2621">
        <v>5.9329999999999998</v>
      </c>
      <c r="AB2621">
        <v>49.963000000000001</v>
      </c>
    </row>
    <row r="2622" spans="2:28">
      <c r="B2622" t="s">
        <v>203</v>
      </c>
      <c r="C2622" t="s">
        <v>216</v>
      </c>
      <c r="D2622" t="s">
        <v>223</v>
      </c>
      <c r="E2622">
        <v>1962</v>
      </c>
      <c r="F2622">
        <v>7.3280000000000003</v>
      </c>
      <c r="G2622">
        <v>34.247</v>
      </c>
      <c r="H2622" t="str">
        <f xml:space="preserve"> _01_data[[#This Row],[country]] &amp; _01_data[[#This Row],[year]]</f>
        <v>Yemen Republic1962</v>
      </c>
      <c r="V2622">
        <v>0</v>
      </c>
      <c r="W2622" t="str">
        <v/>
      </c>
      <c r="X2622" t="str">
        <v/>
      </c>
      <c r="Y2622" t="e">
        <v>#N/A</v>
      </c>
      <c r="Z2622" t="e">
        <v>#N/A</v>
      </c>
      <c r="AA2622" t="e">
        <v>#N/A</v>
      </c>
      <c r="AB2622" t="e">
        <v>#N/A</v>
      </c>
    </row>
    <row r="2623" spans="2:28">
      <c r="B2623" t="s">
        <v>204</v>
      </c>
      <c r="C2623" t="s">
        <v>6</v>
      </c>
      <c r="D2623" t="s">
        <v>231</v>
      </c>
      <c r="E2623">
        <v>1962</v>
      </c>
      <c r="F2623">
        <v>7.1269999999999998</v>
      </c>
      <c r="G2623">
        <v>45.869</v>
      </c>
      <c r="H2623" t="str">
        <f xml:space="preserve"> _01_data[[#This Row],[country]] &amp; _01_data[[#This Row],[year]]</f>
        <v>Zambia1962</v>
      </c>
      <c r="V2623">
        <v>1</v>
      </c>
      <c r="W2623">
        <v>1950</v>
      </c>
      <c r="X2623" t="str">
        <v>Congo Republic</v>
      </c>
      <c r="Y2623">
        <v>5.6689999999999996</v>
      </c>
      <c r="Z2623">
        <v>41.625</v>
      </c>
      <c r="AA2623" t="e">
        <v>#N/A</v>
      </c>
      <c r="AB2623" t="e">
        <v>#N/A</v>
      </c>
    </row>
    <row r="2624" spans="2:28">
      <c r="B2624" t="s">
        <v>205</v>
      </c>
      <c r="C2624" t="s">
        <v>6</v>
      </c>
      <c r="D2624" t="s">
        <v>231</v>
      </c>
      <c r="E2624">
        <v>1962</v>
      </c>
      <c r="F2624">
        <v>7.2670000000000003</v>
      </c>
      <c r="G2624">
        <v>52.3</v>
      </c>
      <c r="H2624" t="str">
        <f xml:space="preserve"> _01_data[[#This Row],[country]] &amp; _01_data[[#This Row],[year]]</f>
        <v>Zimbabwe1962</v>
      </c>
      <c r="V2624">
        <v>2</v>
      </c>
      <c r="W2624">
        <v>1951</v>
      </c>
      <c r="X2624" t="str">
        <v>Congo Republic</v>
      </c>
      <c r="Y2624">
        <v>5.67</v>
      </c>
      <c r="Z2624">
        <v>42.012999999999998</v>
      </c>
      <c r="AA2624" t="e">
        <v>#N/A</v>
      </c>
      <c r="AB2624" t="e">
        <v>#N/A</v>
      </c>
    </row>
    <row r="2625" spans="2:28">
      <c r="B2625" t="s">
        <v>2</v>
      </c>
      <c r="C2625" t="s">
        <v>216</v>
      </c>
      <c r="D2625" t="s">
        <v>217</v>
      </c>
      <c r="E2625">
        <v>1963</v>
      </c>
      <c r="F2625">
        <v>7.6710000000000003</v>
      </c>
      <c r="G2625">
        <v>33.124000000000002</v>
      </c>
      <c r="H2625" t="str">
        <f xml:space="preserve"> _01_data[[#This Row],[country]] &amp; _01_data[[#This Row],[year]]</f>
        <v>Afghanistan1963</v>
      </c>
      <c r="V2625">
        <v>3</v>
      </c>
      <c r="W2625">
        <v>1952</v>
      </c>
      <c r="X2625" t="str">
        <v>Congo Republic</v>
      </c>
      <c r="Y2625">
        <v>5.6760000000000002</v>
      </c>
      <c r="Z2625">
        <v>42.783999999999999</v>
      </c>
      <c r="AA2625" t="e">
        <v>#N/A</v>
      </c>
      <c r="AB2625" t="e">
        <v>#N/A</v>
      </c>
    </row>
    <row r="2626" spans="2:28">
      <c r="B2626" t="s">
        <v>3</v>
      </c>
      <c r="C2626" t="s">
        <v>4</v>
      </c>
      <c r="D2626" t="s">
        <v>218</v>
      </c>
      <c r="E2626">
        <v>1963</v>
      </c>
      <c r="F2626">
        <v>5.8330000000000002</v>
      </c>
      <c r="G2626">
        <v>64.926000000000002</v>
      </c>
      <c r="H2626" t="str">
        <f xml:space="preserve"> _01_data[[#This Row],[country]] &amp; _01_data[[#This Row],[year]]</f>
        <v>Albania1963</v>
      </c>
      <c r="V2626">
        <v>4</v>
      </c>
      <c r="W2626">
        <v>1953</v>
      </c>
      <c r="X2626" t="str">
        <v>Congo Republic</v>
      </c>
      <c r="Y2626">
        <v>5.6849999999999996</v>
      </c>
      <c r="Z2626">
        <v>43.548000000000002</v>
      </c>
      <c r="AA2626" t="e">
        <v>#N/A</v>
      </c>
      <c r="AB2626" t="e">
        <v>#N/A</v>
      </c>
    </row>
    <row r="2627" spans="2:28">
      <c r="B2627" t="s">
        <v>5</v>
      </c>
      <c r="C2627" t="s">
        <v>6</v>
      </c>
      <c r="D2627" t="s">
        <v>219</v>
      </c>
      <c r="E2627">
        <v>1963</v>
      </c>
      <c r="F2627">
        <v>7.6520000000000001</v>
      </c>
      <c r="G2627">
        <v>47.505000000000003</v>
      </c>
      <c r="H2627" t="str">
        <f xml:space="preserve"> _01_data[[#This Row],[country]] &amp; _01_data[[#This Row],[year]]</f>
        <v>Algeria1963</v>
      </c>
      <c r="V2627">
        <v>5</v>
      </c>
      <c r="W2627">
        <v>1954</v>
      </c>
      <c r="X2627" t="str">
        <v>Congo Republic</v>
      </c>
      <c r="Y2627">
        <v>5.7</v>
      </c>
      <c r="Z2627">
        <v>44.304000000000002</v>
      </c>
      <c r="AA2627" t="e">
        <v>#N/A</v>
      </c>
      <c r="AB2627" t="e">
        <v>#N/A</v>
      </c>
    </row>
    <row r="2628" spans="2:28">
      <c r="B2628" t="s">
        <v>7</v>
      </c>
      <c r="C2628" t="s">
        <v>6</v>
      </c>
      <c r="D2628" t="s">
        <v>220</v>
      </c>
      <c r="E2628">
        <v>1963</v>
      </c>
      <c r="F2628">
        <v>7.41</v>
      </c>
      <c r="G2628">
        <v>34.203000000000003</v>
      </c>
      <c r="H2628" t="str">
        <f xml:space="preserve"> _01_data[[#This Row],[country]] &amp; _01_data[[#This Row],[year]]</f>
        <v>Angola1963</v>
      </c>
      <c r="V2628">
        <v>6</v>
      </c>
      <c r="W2628">
        <v>1955</v>
      </c>
      <c r="X2628" t="str">
        <v>Congo Republic</v>
      </c>
      <c r="Y2628">
        <v>5.7190000000000003</v>
      </c>
      <c r="Z2628">
        <v>45.052</v>
      </c>
      <c r="AA2628" t="e">
        <v>#N/A</v>
      </c>
      <c r="AB2628" t="e">
        <v>#N/A</v>
      </c>
    </row>
    <row r="2629" spans="2:28">
      <c r="B2629" t="s">
        <v>8</v>
      </c>
      <c r="C2629" t="s">
        <v>221</v>
      </c>
      <c r="D2629" t="s">
        <v>9</v>
      </c>
      <c r="E2629">
        <v>1963</v>
      </c>
      <c r="F2629">
        <v>4.2990000000000004</v>
      </c>
      <c r="G2629">
        <v>63.386000000000003</v>
      </c>
      <c r="H2629" t="str">
        <f xml:space="preserve"> _01_data[[#This Row],[country]] &amp; _01_data[[#This Row],[year]]</f>
        <v>Antigua and Barbuda1963</v>
      </c>
      <c r="V2629">
        <v>7</v>
      </c>
      <c r="W2629">
        <v>1956</v>
      </c>
      <c r="X2629" t="str">
        <v>Congo Republic</v>
      </c>
      <c r="Y2629">
        <v>5.7430000000000003</v>
      </c>
      <c r="Z2629">
        <v>45.790999999999997</v>
      </c>
      <c r="AA2629" t="e">
        <v>#N/A</v>
      </c>
      <c r="AB2629" t="e">
        <v>#N/A</v>
      </c>
    </row>
    <row r="2630" spans="2:28">
      <c r="B2630" t="s">
        <v>10</v>
      </c>
      <c r="C2630" t="s">
        <v>221</v>
      </c>
      <c r="D2630" t="s">
        <v>222</v>
      </c>
      <c r="E2630">
        <v>1963</v>
      </c>
      <c r="F2630">
        <v>3.0779999999999998</v>
      </c>
      <c r="G2630">
        <v>65.311000000000007</v>
      </c>
      <c r="H2630" t="str">
        <f xml:space="preserve"> _01_data[[#This Row],[country]] &amp; _01_data[[#This Row],[year]]</f>
        <v>Argentina1963</v>
      </c>
      <c r="V2630">
        <v>8</v>
      </c>
      <c r="W2630">
        <v>1957</v>
      </c>
      <c r="X2630" t="str">
        <v>Congo Republic</v>
      </c>
      <c r="Y2630">
        <v>5.7709999999999999</v>
      </c>
      <c r="Z2630">
        <v>46.52</v>
      </c>
      <c r="AA2630" t="e">
        <v>#N/A</v>
      </c>
      <c r="AB2630" t="e">
        <v>#N/A</v>
      </c>
    </row>
    <row r="2631" spans="2:28">
      <c r="B2631" t="s">
        <v>11</v>
      </c>
      <c r="C2631" t="s">
        <v>4</v>
      </c>
      <c r="D2631" t="s">
        <v>223</v>
      </c>
      <c r="E2631">
        <v>1963</v>
      </c>
      <c r="F2631">
        <v>4.3170000000000002</v>
      </c>
      <c r="G2631">
        <v>67.275000000000006</v>
      </c>
      <c r="H2631" t="str">
        <f xml:space="preserve"> _01_data[[#This Row],[country]] &amp; _01_data[[#This Row],[year]]</f>
        <v>Armenia1963</v>
      </c>
      <c r="V2631">
        <v>9</v>
      </c>
      <c r="W2631">
        <v>1958</v>
      </c>
      <c r="X2631" t="str">
        <v>Congo Republic</v>
      </c>
      <c r="Y2631">
        <v>5.8040000000000003</v>
      </c>
      <c r="Z2631">
        <v>47.235999999999997</v>
      </c>
      <c r="AA2631" t="e">
        <v>#N/A</v>
      </c>
      <c r="AB2631" t="e">
        <v>#N/A</v>
      </c>
    </row>
    <row r="2632" spans="2:28">
      <c r="B2632" t="s">
        <v>12</v>
      </c>
      <c r="C2632" t="s">
        <v>221</v>
      </c>
      <c r="D2632" t="s">
        <v>224</v>
      </c>
      <c r="E2632">
        <v>1963</v>
      </c>
      <c r="F2632">
        <v>4.2709999999999999</v>
      </c>
      <c r="G2632">
        <v>66.787000000000006</v>
      </c>
      <c r="H2632" t="str">
        <f xml:space="preserve"> _01_data[[#This Row],[country]] &amp; _01_data[[#This Row],[year]]</f>
        <v>Aruba1963</v>
      </c>
      <c r="V2632">
        <v>10</v>
      </c>
      <c r="W2632">
        <v>1959</v>
      </c>
      <c r="X2632" t="str">
        <v>Congo Republic</v>
      </c>
      <c r="Y2632">
        <v>5.84</v>
      </c>
      <c r="Z2632">
        <v>47.935000000000002</v>
      </c>
      <c r="AA2632" t="e">
        <v>#N/A</v>
      </c>
      <c r="AB2632" t="e">
        <v>#N/A</v>
      </c>
    </row>
    <row r="2633" spans="2:28">
      <c r="B2633" t="s">
        <v>13</v>
      </c>
      <c r="C2633" t="s">
        <v>225</v>
      </c>
      <c r="D2633" t="s">
        <v>225</v>
      </c>
      <c r="E2633">
        <v>1963</v>
      </c>
      <c r="F2633">
        <v>3.343</v>
      </c>
      <c r="G2633">
        <v>70.989999999999995</v>
      </c>
      <c r="H2633" t="str">
        <f xml:space="preserve"> _01_data[[#This Row],[country]] &amp; _01_data[[#This Row],[year]]</f>
        <v>Australia1963</v>
      </c>
      <c r="V2633">
        <v>11</v>
      </c>
      <c r="W2633">
        <v>1960</v>
      </c>
      <c r="X2633" t="str">
        <v>Congo Republic</v>
      </c>
      <c r="Y2633">
        <v>5.88</v>
      </c>
      <c r="Z2633">
        <v>48.612000000000002</v>
      </c>
      <c r="AA2633" t="e">
        <v>#N/A</v>
      </c>
      <c r="AB2633" t="e">
        <v>#N/A</v>
      </c>
    </row>
    <row r="2634" spans="2:28">
      <c r="B2634" t="s">
        <v>14</v>
      </c>
      <c r="C2634" t="s">
        <v>4</v>
      </c>
      <c r="D2634" t="s">
        <v>226</v>
      </c>
      <c r="E2634">
        <v>1963</v>
      </c>
      <c r="F2634">
        <v>2.8210000000000002</v>
      </c>
      <c r="G2634">
        <v>69.67</v>
      </c>
      <c r="H2634" t="str">
        <f xml:space="preserve"> _01_data[[#This Row],[country]] &amp; _01_data[[#This Row],[year]]</f>
        <v>Austria1963</v>
      </c>
      <c r="V2634">
        <v>12</v>
      </c>
      <c r="W2634">
        <v>1961</v>
      </c>
      <c r="X2634" t="str">
        <v>Congo Republic</v>
      </c>
      <c r="Y2634">
        <v>5.9219999999999997</v>
      </c>
      <c r="Z2634">
        <v>49.26</v>
      </c>
      <c r="AA2634" t="e">
        <v>#N/A</v>
      </c>
      <c r="AB2634" t="e">
        <v>#N/A</v>
      </c>
    </row>
    <row r="2635" spans="2:28">
      <c r="B2635" t="s">
        <v>15</v>
      </c>
      <c r="C2635" t="s">
        <v>4</v>
      </c>
      <c r="D2635" t="s">
        <v>223</v>
      </c>
      <c r="E2635">
        <v>1963</v>
      </c>
      <c r="F2635">
        <v>5.5490000000000004</v>
      </c>
      <c r="G2635">
        <v>62.283999999999999</v>
      </c>
      <c r="H2635" t="str">
        <f xml:space="preserve"> _01_data[[#This Row],[country]] &amp; _01_data[[#This Row],[year]]</f>
        <v>Azerbaijan1963</v>
      </c>
      <c r="V2635">
        <v>13</v>
      </c>
      <c r="W2635">
        <v>1962</v>
      </c>
      <c r="X2635" t="str">
        <v>Congo Republic</v>
      </c>
      <c r="Y2635">
        <v>5.9669999999999996</v>
      </c>
      <c r="Z2635">
        <v>49.872999999999998</v>
      </c>
      <c r="AA2635" t="e">
        <v>#N/A</v>
      </c>
      <c r="AB2635" t="e">
        <v>#N/A</v>
      </c>
    </row>
    <row r="2636" spans="2:28">
      <c r="B2636" t="s">
        <v>16</v>
      </c>
      <c r="C2636" t="s">
        <v>221</v>
      </c>
      <c r="D2636" t="s">
        <v>9</v>
      </c>
      <c r="E2636">
        <v>1963</v>
      </c>
      <c r="F2636">
        <v>4.3559999999999999</v>
      </c>
      <c r="G2636">
        <v>63.872999999999998</v>
      </c>
      <c r="H2636" t="str">
        <f xml:space="preserve"> _01_data[[#This Row],[country]] &amp; _01_data[[#This Row],[year]]</f>
        <v>Bahamas1963</v>
      </c>
      <c r="V2636">
        <v>14</v>
      </c>
      <c r="W2636">
        <v>1963</v>
      </c>
      <c r="X2636" t="str">
        <v>Congo Republic</v>
      </c>
      <c r="Y2636">
        <v>6.0119999999999996</v>
      </c>
      <c r="Z2636">
        <v>50.447000000000003</v>
      </c>
      <c r="AA2636" t="e">
        <v>#N/A</v>
      </c>
      <c r="AB2636" t="e">
        <v>#N/A</v>
      </c>
    </row>
    <row r="2637" spans="2:28">
      <c r="B2637" t="s">
        <v>17</v>
      </c>
      <c r="C2637" t="s">
        <v>216</v>
      </c>
      <c r="D2637" t="s">
        <v>223</v>
      </c>
      <c r="E2637">
        <v>1963</v>
      </c>
      <c r="F2637">
        <v>7.19</v>
      </c>
      <c r="G2637">
        <v>55.91</v>
      </c>
      <c r="H2637" t="str">
        <f xml:space="preserve"> _01_data[[#This Row],[country]] &amp; _01_data[[#This Row],[year]]</f>
        <v>Bahrain1963</v>
      </c>
      <c r="V2637">
        <v>15</v>
      </c>
      <c r="W2637">
        <v>1964</v>
      </c>
      <c r="X2637" t="str">
        <v>Congo Republic</v>
      </c>
      <c r="Y2637">
        <v>6.056</v>
      </c>
      <c r="Z2637">
        <v>50.98</v>
      </c>
      <c r="AA2637" t="e">
        <v>#N/A</v>
      </c>
      <c r="AB2637" t="e">
        <v>#N/A</v>
      </c>
    </row>
    <row r="2638" spans="2:28">
      <c r="B2638" t="s">
        <v>18</v>
      </c>
      <c r="C2638" t="s">
        <v>216</v>
      </c>
      <c r="D2638" t="s">
        <v>217</v>
      </c>
      <c r="E2638">
        <v>1963</v>
      </c>
      <c r="F2638">
        <v>6.8250000000000002</v>
      </c>
      <c r="G2638">
        <v>48.781999999999996</v>
      </c>
      <c r="H2638" t="str">
        <f xml:space="preserve"> _01_data[[#This Row],[country]] &amp; _01_data[[#This Row],[year]]</f>
        <v>Bangladesh1963</v>
      </c>
      <c r="V2638">
        <v>16</v>
      </c>
      <c r="W2638">
        <v>1965</v>
      </c>
      <c r="X2638" t="str">
        <v>Congo Republic</v>
      </c>
      <c r="Y2638">
        <v>6.0979999999999999</v>
      </c>
      <c r="Z2638">
        <v>51.47</v>
      </c>
      <c r="AA2638" t="e">
        <v>#N/A</v>
      </c>
      <c r="AB2638" t="e">
        <v>#N/A</v>
      </c>
    </row>
    <row r="2639" spans="2:28">
      <c r="B2639" t="s">
        <v>19</v>
      </c>
      <c r="C2639" t="s">
        <v>221</v>
      </c>
      <c r="D2639" t="s">
        <v>224</v>
      </c>
      <c r="E2639">
        <v>1963</v>
      </c>
      <c r="F2639">
        <v>4.1959999999999997</v>
      </c>
      <c r="G2639">
        <v>62.390999999999998</v>
      </c>
      <c r="H2639" t="str">
        <f xml:space="preserve"> _01_data[[#This Row],[country]] &amp; _01_data[[#This Row],[year]]</f>
        <v>Barbados1963</v>
      </c>
      <c r="V2639">
        <v>17</v>
      </c>
      <c r="W2639">
        <v>1966</v>
      </c>
      <c r="X2639" t="str">
        <v>Congo Republic</v>
      </c>
      <c r="Y2639">
        <v>6.1379999999999999</v>
      </c>
      <c r="Z2639">
        <v>51.917000000000002</v>
      </c>
      <c r="AA2639" t="e">
        <v>#N/A</v>
      </c>
      <c r="AB2639" t="e">
        <v>#N/A</v>
      </c>
    </row>
    <row r="2640" spans="2:28">
      <c r="B2640" t="s">
        <v>20</v>
      </c>
      <c r="C2640" t="s">
        <v>4</v>
      </c>
      <c r="D2640" t="s">
        <v>218</v>
      </c>
      <c r="E2640">
        <v>1963</v>
      </c>
      <c r="F2640">
        <v>2.653</v>
      </c>
      <c r="G2640">
        <v>71.95</v>
      </c>
      <c r="H2640" t="str">
        <f xml:space="preserve"> _01_data[[#This Row],[country]] &amp; _01_data[[#This Row],[year]]</f>
        <v>Belarus1963</v>
      </c>
      <c r="V2640">
        <v>18</v>
      </c>
      <c r="W2640">
        <v>1967</v>
      </c>
      <c r="X2640" t="str">
        <v>Congo Republic</v>
      </c>
      <c r="Y2640">
        <v>6.1740000000000004</v>
      </c>
      <c r="Z2640">
        <v>52.326999999999998</v>
      </c>
      <c r="AA2640" t="e">
        <v>#N/A</v>
      </c>
      <c r="AB2640" t="e">
        <v>#N/A</v>
      </c>
    </row>
    <row r="2641" spans="2:28">
      <c r="B2641" t="s">
        <v>21</v>
      </c>
      <c r="C2641" t="s">
        <v>4</v>
      </c>
      <c r="D2641" t="s">
        <v>226</v>
      </c>
      <c r="E2641">
        <v>1963</v>
      </c>
      <c r="F2641">
        <v>2.625</v>
      </c>
      <c r="G2641">
        <v>70.06</v>
      </c>
      <c r="H2641" t="str">
        <f xml:space="preserve"> _01_data[[#This Row],[country]] &amp; _01_data[[#This Row],[year]]</f>
        <v>Belgium1963</v>
      </c>
      <c r="V2641">
        <v>19</v>
      </c>
      <c r="W2641">
        <v>1968</v>
      </c>
      <c r="X2641" t="str">
        <v>Congo Republic</v>
      </c>
      <c r="Y2641">
        <v>6.2069999999999999</v>
      </c>
      <c r="Z2641">
        <v>52.707000000000001</v>
      </c>
      <c r="AA2641" t="e">
        <v>#N/A</v>
      </c>
      <c r="AB2641" t="e">
        <v>#N/A</v>
      </c>
    </row>
    <row r="2642" spans="2:28">
      <c r="B2642" t="s">
        <v>22</v>
      </c>
      <c r="C2642" t="s">
        <v>221</v>
      </c>
      <c r="D2642" t="s">
        <v>227</v>
      </c>
      <c r="E2642">
        <v>1963</v>
      </c>
      <c r="F2642">
        <v>6.44</v>
      </c>
      <c r="G2642">
        <v>61.662999999999997</v>
      </c>
      <c r="H2642" t="str">
        <f xml:space="preserve"> _01_data[[#This Row],[country]] &amp; _01_data[[#This Row],[year]]</f>
        <v>Belize1963</v>
      </c>
      <c r="V2642">
        <v>20</v>
      </c>
      <c r="W2642">
        <v>1969</v>
      </c>
      <c r="X2642" t="str">
        <v>Congo Republic</v>
      </c>
      <c r="Y2642">
        <v>6.2350000000000003</v>
      </c>
      <c r="Z2642">
        <v>53.058999999999997</v>
      </c>
      <c r="AA2642" t="e">
        <v>#N/A</v>
      </c>
      <c r="AB2642" t="e">
        <v>#N/A</v>
      </c>
    </row>
    <row r="2643" spans="2:28">
      <c r="B2643" t="s">
        <v>23</v>
      </c>
      <c r="C2643" t="s">
        <v>6</v>
      </c>
      <c r="D2643" t="s">
        <v>228</v>
      </c>
      <c r="E2643">
        <v>1963</v>
      </c>
      <c r="F2643">
        <v>6.4470000000000001</v>
      </c>
      <c r="G2643">
        <v>38.656999999999996</v>
      </c>
      <c r="H2643" t="str">
        <f xml:space="preserve"> _01_data[[#This Row],[country]] &amp; _01_data[[#This Row],[year]]</f>
        <v>Benin1963</v>
      </c>
      <c r="V2643">
        <v>21</v>
      </c>
      <c r="W2643">
        <v>1970</v>
      </c>
      <c r="X2643" t="str">
        <v>Congo Republic</v>
      </c>
      <c r="Y2643">
        <v>6.2590000000000003</v>
      </c>
      <c r="Z2643">
        <v>53.39</v>
      </c>
      <c r="AA2643" t="e">
        <v>#N/A</v>
      </c>
      <c r="AB2643" t="e">
        <v>#N/A</v>
      </c>
    </row>
    <row r="2644" spans="2:28">
      <c r="B2644" t="s">
        <v>24</v>
      </c>
      <c r="C2644" t="s">
        <v>216</v>
      </c>
      <c r="D2644" t="s">
        <v>217</v>
      </c>
      <c r="E2644">
        <v>1963</v>
      </c>
      <c r="F2644">
        <v>6.67</v>
      </c>
      <c r="G2644">
        <v>33.463999999999999</v>
      </c>
      <c r="H2644" t="str">
        <f xml:space="preserve"> _01_data[[#This Row],[country]] &amp; _01_data[[#This Row],[year]]</f>
        <v>Bhutan1963</v>
      </c>
      <c r="V2644">
        <v>22</v>
      </c>
      <c r="W2644">
        <v>1971</v>
      </c>
      <c r="X2644" t="str">
        <v>Congo Republic</v>
      </c>
      <c r="Y2644">
        <v>6.28</v>
      </c>
      <c r="Z2644">
        <v>53.701999999999998</v>
      </c>
      <c r="AA2644" t="e">
        <v>#N/A</v>
      </c>
      <c r="AB2644" t="e">
        <v>#N/A</v>
      </c>
    </row>
    <row r="2645" spans="2:28">
      <c r="B2645" t="s">
        <v>25</v>
      </c>
      <c r="C2645" t="s">
        <v>221</v>
      </c>
      <c r="D2645" t="s">
        <v>222</v>
      </c>
      <c r="E2645">
        <v>1963</v>
      </c>
      <c r="F2645">
        <v>6.6269999999999998</v>
      </c>
      <c r="G2645">
        <v>43.594999999999999</v>
      </c>
      <c r="H2645" t="str">
        <f xml:space="preserve"> _01_data[[#This Row],[country]] &amp; _01_data[[#This Row],[year]]</f>
        <v>Bolivia1963</v>
      </c>
      <c r="V2645">
        <v>23</v>
      </c>
      <c r="W2645">
        <v>1972</v>
      </c>
      <c r="X2645" t="str">
        <v>Congo Republic</v>
      </c>
      <c r="Y2645">
        <v>6.2969999999999997</v>
      </c>
      <c r="Z2645">
        <v>53.997999999999998</v>
      </c>
      <c r="AA2645" t="e">
        <v>#N/A</v>
      </c>
      <c r="AB2645" t="e">
        <v>#N/A</v>
      </c>
    </row>
    <row r="2646" spans="2:28">
      <c r="B2646" t="s">
        <v>26</v>
      </c>
      <c r="C2646" t="s">
        <v>4</v>
      </c>
      <c r="D2646" t="s">
        <v>218</v>
      </c>
      <c r="E2646">
        <v>1963</v>
      </c>
      <c r="F2646">
        <v>3.7370000000000001</v>
      </c>
      <c r="G2646">
        <v>62.24</v>
      </c>
      <c r="H2646" t="str">
        <f xml:space="preserve"> _01_data[[#This Row],[country]] &amp; _01_data[[#This Row],[year]]</f>
        <v>Bosnia and Herzegovina1963</v>
      </c>
      <c r="V2646">
        <v>24</v>
      </c>
      <c r="W2646">
        <v>1973</v>
      </c>
      <c r="X2646" t="str">
        <v>Congo Republic</v>
      </c>
      <c r="Y2646">
        <v>6.3120000000000003</v>
      </c>
      <c r="Z2646">
        <v>54.28</v>
      </c>
      <c r="AA2646" t="e">
        <v>#N/A</v>
      </c>
      <c r="AB2646" t="e">
        <v>#N/A</v>
      </c>
    </row>
    <row r="2647" spans="2:28">
      <c r="B2647" t="s">
        <v>27</v>
      </c>
      <c r="C2647" t="s">
        <v>6</v>
      </c>
      <c r="D2647" t="s">
        <v>229</v>
      </c>
      <c r="E2647">
        <v>1963</v>
      </c>
      <c r="F2647">
        <v>6.6660000000000004</v>
      </c>
      <c r="G2647">
        <v>51.7</v>
      </c>
      <c r="H2647" t="str">
        <f xml:space="preserve"> _01_data[[#This Row],[country]] &amp; _01_data[[#This Row],[year]]</f>
        <v>Botswana1963</v>
      </c>
      <c r="V2647">
        <v>25</v>
      </c>
      <c r="W2647">
        <v>1974</v>
      </c>
      <c r="X2647" t="str">
        <v>Congo Republic</v>
      </c>
      <c r="Y2647">
        <v>6.3209999999999997</v>
      </c>
      <c r="Z2647">
        <v>54.554000000000002</v>
      </c>
      <c r="AA2647" t="e">
        <v>#N/A</v>
      </c>
      <c r="AB2647" t="e">
        <v>#N/A</v>
      </c>
    </row>
    <row r="2648" spans="2:28">
      <c r="B2648" t="s">
        <v>28</v>
      </c>
      <c r="C2648" t="s">
        <v>221</v>
      </c>
      <c r="D2648" t="s">
        <v>222</v>
      </c>
      <c r="E2648">
        <v>1963</v>
      </c>
      <c r="F2648">
        <v>6.0629999999999997</v>
      </c>
      <c r="G2648">
        <v>56.091000000000001</v>
      </c>
      <c r="H2648" t="str">
        <f xml:space="preserve"> _01_data[[#This Row],[country]] &amp; _01_data[[#This Row],[year]]</f>
        <v>Brazil1963</v>
      </c>
      <c r="V2648">
        <v>26</v>
      </c>
      <c r="W2648">
        <v>1975</v>
      </c>
      <c r="X2648" t="str">
        <v>Congo Republic</v>
      </c>
      <c r="Y2648">
        <v>6.3250000000000002</v>
      </c>
      <c r="Z2648">
        <v>54.825000000000003</v>
      </c>
      <c r="AA2648" t="e">
        <v>#N/A</v>
      </c>
      <c r="AB2648" t="e">
        <v>#N/A</v>
      </c>
    </row>
    <row r="2649" spans="2:28">
      <c r="B2649" t="s">
        <v>29</v>
      </c>
      <c r="C2649" t="s">
        <v>216</v>
      </c>
      <c r="D2649" t="s">
        <v>230</v>
      </c>
      <c r="E2649">
        <v>1963</v>
      </c>
      <c r="F2649">
        <v>6.36</v>
      </c>
      <c r="G2649">
        <v>64.093000000000004</v>
      </c>
      <c r="H2649" t="str">
        <f xml:space="preserve"> _01_data[[#This Row],[country]] &amp; _01_data[[#This Row],[year]]</f>
        <v>Brunei1963</v>
      </c>
      <c r="V2649">
        <v>27</v>
      </c>
      <c r="W2649">
        <v>1976</v>
      </c>
      <c r="X2649" t="str">
        <v>Congo Republic</v>
      </c>
      <c r="Y2649">
        <v>6.3179999999999996</v>
      </c>
      <c r="Z2649">
        <v>55.1</v>
      </c>
      <c r="AA2649" t="e">
        <v>#N/A</v>
      </c>
      <c r="AB2649" t="e">
        <v>#N/A</v>
      </c>
    </row>
    <row r="2650" spans="2:28">
      <c r="B2650" t="s">
        <v>30</v>
      </c>
      <c r="C2650" t="s">
        <v>4</v>
      </c>
      <c r="D2650" t="s">
        <v>218</v>
      </c>
      <c r="E2650">
        <v>1963</v>
      </c>
      <c r="F2650">
        <v>2.198</v>
      </c>
      <c r="G2650">
        <v>70.34</v>
      </c>
      <c r="H2650" t="str">
        <f xml:space="preserve"> _01_data[[#This Row],[country]] &amp; _01_data[[#This Row],[year]]</f>
        <v>Bulgaria1963</v>
      </c>
      <c r="V2650">
        <v>28</v>
      </c>
      <c r="W2650">
        <v>1977</v>
      </c>
      <c r="X2650" t="str">
        <v>Congo Republic</v>
      </c>
      <c r="Y2650">
        <v>6.3010000000000002</v>
      </c>
      <c r="Z2650">
        <v>55.378</v>
      </c>
      <c r="AA2650" t="e">
        <v>#N/A</v>
      </c>
      <c r="AB2650" t="e">
        <v>#N/A</v>
      </c>
    </row>
    <row r="2651" spans="2:28">
      <c r="B2651" t="s">
        <v>31</v>
      </c>
      <c r="C2651" t="s">
        <v>6</v>
      </c>
      <c r="D2651" t="s">
        <v>228</v>
      </c>
      <c r="E2651">
        <v>1963</v>
      </c>
      <c r="F2651">
        <v>6.3769999999999998</v>
      </c>
      <c r="G2651">
        <v>35.847000000000001</v>
      </c>
      <c r="H2651" t="str">
        <f xml:space="preserve"> _01_data[[#This Row],[country]] &amp; _01_data[[#This Row],[year]]</f>
        <v>Burkina Faso1963</v>
      </c>
      <c r="V2651">
        <v>29</v>
      </c>
      <c r="W2651">
        <v>1978</v>
      </c>
      <c r="X2651" t="str">
        <v>Congo Republic</v>
      </c>
      <c r="Y2651">
        <v>6.2729999999999997</v>
      </c>
      <c r="Z2651">
        <v>55.652999999999999</v>
      </c>
      <c r="AA2651" t="e">
        <v>#N/A</v>
      </c>
      <c r="AB2651" t="e">
        <v>#N/A</v>
      </c>
    </row>
    <row r="2652" spans="2:28">
      <c r="B2652" t="s">
        <v>32</v>
      </c>
      <c r="C2652" t="s">
        <v>6</v>
      </c>
      <c r="D2652" t="s">
        <v>231</v>
      </c>
      <c r="E2652">
        <v>1963</v>
      </c>
      <c r="F2652">
        <v>7.0919999999999996</v>
      </c>
      <c r="G2652">
        <v>42.228000000000002</v>
      </c>
      <c r="H2652" t="str">
        <f xml:space="preserve"> _01_data[[#This Row],[country]] &amp; _01_data[[#This Row],[year]]</f>
        <v>Burundi1963</v>
      </c>
      <c r="V2652">
        <v>30</v>
      </c>
      <c r="W2652">
        <v>1979</v>
      </c>
      <c r="X2652" t="str">
        <v>Congo Republic</v>
      </c>
      <c r="Y2652">
        <v>6.2309999999999999</v>
      </c>
      <c r="Z2652">
        <v>55.918999999999997</v>
      </c>
      <c r="AA2652" t="e">
        <v>#N/A</v>
      </c>
      <c r="AB2652" t="e">
        <v>#N/A</v>
      </c>
    </row>
    <row r="2653" spans="2:28">
      <c r="B2653" t="s">
        <v>33</v>
      </c>
      <c r="C2653" t="s">
        <v>216</v>
      </c>
      <c r="D2653" t="s">
        <v>230</v>
      </c>
      <c r="E2653">
        <v>1963</v>
      </c>
      <c r="F2653">
        <v>6.9370000000000003</v>
      </c>
      <c r="G2653">
        <v>41.707000000000001</v>
      </c>
      <c r="H2653" t="str">
        <f xml:space="preserve"> _01_data[[#This Row],[country]] &amp; _01_data[[#This Row],[year]]</f>
        <v>Cambodia1963</v>
      </c>
      <c r="V2653">
        <v>31</v>
      </c>
      <c r="W2653">
        <v>1980</v>
      </c>
      <c r="X2653" t="str">
        <v>Congo Republic</v>
      </c>
      <c r="Y2653">
        <v>6.1779999999999999</v>
      </c>
      <c r="Z2653">
        <v>56.167000000000002</v>
      </c>
      <c r="AA2653" t="e">
        <v>#N/A</v>
      </c>
      <c r="AB2653" t="e">
        <v>#N/A</v>
      </c>
    </row>
    <row r="2654" spans="2:28">
      <c r="B2654" t="s">
        <v>34</v>
      </c>
      <c r="C2654" t="s">
        <v>6</v>
      </c>
      <c r="D2654" t="s">
        <v>220</v>
      </c>
      <c r="E2654">
        <v>1963</v>
      </c>
      <c r="F2654">
        <v>5.8280000000000003</v>
      </c>
      <c r="G2654">
        <v>42.866999999999997</v>
      </c>
      <c r="H2654" t="str">
        <f xml:space="preserve"> _01_data[[#This Row],[country]] &amp; _01_data[[#This Row],[year]]</f>
        <v>Cameroon1963</v>
      </c>
      <c r="V2654">
        <v>32</v>
      </c>
      <c r="W2654">
        <v>1981</v>
      </c>
      <c r="X2654" t="str">
        <v>Congo Republic</v>
      </c>
      <c r="Y2654">
        <v>6.1120000000000001</v>
      </c>
      <c r="Z2654">
        <v>56.387999999999998</v>
      </c>
      <c r="AA2654" t="e">
        <v>#N/A</v>
      </c>
      <c r="AB2654" t="e">
        <v>#N/A</v>
      </c>
    </row>
    <row r="2655" spans="2:28">
      <c r="B2655" t="s">
        <v>35</v>
      </c>
      <c r="C2655" t="s">
        <v>221</v>
      </c>
      <c r="D2655" t="s">
        <v>9</v>
      </c>
      <c r="E2655">
        <v>1963</v>
      </c>
      <c r="F2655">
        <v>3.681</v>
      </c>
      <c r="G2655">
        <v>71.31</v>
      </c>
      <c r="H2655" t="str">
        <f xml:space="preserve"> _01_data[[#This Row],[country]] &amp; _01_data[[#This Row],[year]]</f>
        <v>Canada1963</v>
      </c>
      <c r="V2655">
        <v>33</v>
      </c>
      <c r="W2655">
        <v>1982</v>
      </c>
      <c r="X2655" t="str">
        <v>Congo Republic</v>
      </c>
      <c r="Y2655">
        <v>6.0359999999999996</v>
      </c>
      <c r="Z2655">
        <v>56.570999999999998</v>
      </c>
      <c r="AA2655" t="e">
        <v>#N/A</v>
      </c>
      <c r="AB2655" t="e">
        <v>#N/A</v>
      </c>
    </row>
    <row r="2656" spans="2:28">
      <c r="B2656" t="s">
        <v>36</v>
      </c>
      <c r="C2656" t="s">
        <v>6</v>
      </c>
      <c r="D2656" t="s">
        <v>228</v>
      </c>
      <c r="E2656">
        <v>1963</v>
      </c>
      <c r="F2656">
        <v>6.976</v>
      </c>
      <c r="G2656">
        <v>49.378999999999998</v>
      </c>
      <c r="H2656" t="str">
        <f xml:space="preserve"> _01_data[[#This Row],[country]] &amp; _01_data[[#This Row],[year]]</f>
        <v>Cape Verde1963</v>
      </c>
      <c r="V2656">
        <v>34</v>
      </c>
      <c r="W2656">
        <v>1983</v>
      </c>
      <c r="X2656" t="str">
        <v>Congo Republic</v>
      </c>
      <c r="Y2656">
        <v>5.952</v>
      </c>
      <c r="Z2656">
        <v>56.701999999999998</v>
      </c>
      <c r="AA2656" t="e">
        <v>#N/A</v>
      </c>
      <c r="AB2656" t="e">
        <v>#N/A</v>
      </c>
    </row>
    <row r="2657" spans="2:28">
      <c r="B2657" t="s">
        <v>37</v>
      </c>
      <c r="C2657" t="s">
        <v>6</v>
      </c>
      <c r="D2657" t="s">
        <v>220</v>
      </c>
      <c r="E2657">
        <v>1963</v>
      </c>
      <c r="F2657">
        <v>5.91</v>
      </c>
      <c r="G2657">
        <v>37.768000000000001</v>
      </c>
      <c r="H2657" t="str">
        <f xml:space="preserve"> _01_data[[#This Row],[country]] &amp; _01_data[[#This Row],[year]]</f>
        <v>Central African Republic1963</v>
      </c>
      <c r="V2657">
        <v>35</v>
      </c>
      <c r="W2657">
        <v>1984</v>
      </c>
      <c r="X2657" t="str">
        <v>Congo Republic</v>
      </c>
      <c r="Y2657">
        <v>5.8639999999999999</v>
      </c>
      <c r="Z2657">
        <v>56.768000000000001</v>
      </c>
      <c r="AA2657" t="e">
        <v>#N/A</v>
      </c>
      <c r="AB2657" t="e">
        <v>#N/A</v>
      </c>
    </row>
    <row r="2658" spans="2:28">
      <c r="B2658" t="s">
        <v>38</v>
      </c>
      <c r="C2658" t="s">
        <v>6</v>
      </c>
      <c r="D2658" t="s">
        <v>220</v>
      </c>
      <c r="E2658">
        <v>1963</v>
      </c>
      <c r="F2658">
        <v>6.3010000000000002</v>
      </c>
      <c r="G2658">
        <v>38.799999999999997</v>
      </c>
      <c r="H2658" t="str">
        <f xml:space="preserve"> _01_data[[#This Row],[country]] &amp; _01_data[[#This Row],[year]]</f>
        <v>Chad1963</v>
      </c>
      <c r="V2658">
        <v>36</v>
      </c>
      <c r="W2658">
        <v>1985</v>
      </c>
      <c r="X2658" t="str">
        <v>Congo Republic</v>
      </c>
      <c r="Y2658">
        <v>5.774</v>
      </c>
      <c r="Z2658">
        <v>56.747999999999998</v>
      </c>
      <c r="AA2658" t="e">
        <v>#N/A</v>
      </c>
      <c r="AB2658" t="e">
        <v>#N/A</v>
      </c>
    </row>
    <row r="2659" spans="2:28">
      <c r="B2659" t="s">
        <v>39</v>
      </c>
      <c r="C2659" t="s">
        <v>4</v>
      </c>
      <c r="D2659" t="s">
        <v>226</v>
      </c>
      <c r="E2659">
        <v>1963</v>
      </c>
      <c r="F2659">
        <v>2.5499999999999998</v>
      </c>
      <c r="G2659">
        <v>71.03</v>
      </c>
      <c r="H2659" t="str">
        <f xml:space="preserve"> _01_data[[#This Row],[country]] &amp; _01_data[[#This Row],[year]]</f>
        <v>Channel Islands1963</v>
      </c>
      <c r="V2659">
        <v>37</v>
      </c>
      <c r="W2659">
        <v>1986</v>
      </c>
      <c r="X2659" t="str">
        <v>Congo Republic</v>
      </c>
      <c r="Y2659">
        <v>5.6820000000000004</v>
      </c>
      <c r="Z2659">
        <v>56.622999999999998</v>
      </c>
      <c r="AA2659" t="e">
        <v>#N/A</v>
      </c>
      <c r="AB2659" t="e">
        <v>#N/A</v>
      </c>
    </row>
    <row r="2660" spans="2:28">
      <c r="B2660" t="s">
        <v>40</v>
      </c>
      <c r="C2660" t="s">
        <v>221</v>
      </c>
      <c r="D2660" t="s">
        <v>222</v>
      </c>
      <c r="E2660">
        <v>1963</v>
      </c>
      <c r="F2660">
        <v>5.3419999999999996</v>
      </c>
      <c r="G2660">
        <v>58.28</v>
      </c>
      <c r="H2660" t="str">
        <f xml:space="preserve"> _01_data[[#This Row],[country]] &amp; _01_data[[#This Row],[year]]</f>
        <v>Chile1963</v>
      </c>
      <c r="V2660">
        <v>38</v>
      </c>
      <c r="W2660">
        <v>1987</v>
      </c>
      <c r="X2660" t="str">
        <v>Congo Republic</v>
      </c>
      <c r="Y2660">
        <v>5.5910000000000002</v>
      </c>
      <c r="Z2660">
        <v>56.393000000000001</v>
      </c>
      <c r="AA2660" t="e">
        <v>#N/A</v>
      </c>
      <c r="AB2660" t="e">
        <v>#N/A</v>
      </c>
    </row>
    <row r="2661" spans="2:28">
      <c r="B2661" t="s">
        <v>41</v>
      </c>
      <c r="C2661" t="s">
        <v>216</v>
      </c>
      <c r="D2661" t="s">
        <v>232</v>
      </c>
      <c r="E2661">
        <v>1963</v>
      </c>
      <c r="F2661">
        <v>7.4130000000000003</v>
      </c>
      <c r="G2661">
        <v>51.899120000000003</v>
      </c>
      <c r="H2661" t="str">
        <f xml:space="preserve"> _01_data[[#This Row],[country]] &amp; _01_data[[#This Row],[year]]</f>
        <v>China1963</v>
      </c>
      <c r="V2661">
        <v>39</v>
      </c>
      <c r="W2661">
        <v>1988</v>
      </c>
      <c r="X2661" t="str">
        <v>Congo Republic</v>
      </c>
      <c r="Y2661">
        <v>5.5030000000000001</v>
      </c>
      <c r="Z2661">
        <v>56.067999999999998</v>
      </c>
      <c r="AA2661" t="e">
        <v>#N/A</v>
      </c>
      <c r="AB2661" t="e">
        <v>#N/A</v>
      </c>
    </row>
    <row r="2662" spans="2:28">
      <c r="B2662" t="s">
        <v>42</v>
      </c>
      <c r="C2662" t="s">
        <v>221</v>
      </c>
      <c r="D2662" t="s">
        <v>222</v>
      </c>
      <c r="E2662">
        <v>1963</v>
      </c>
      <c r="F2662">
        <v>6.7309999999999999</v>
      </c>
      <c r="G2662">
        <v>58.231999999999999</v>
      </c>
      <c r="H2662" t="str">
        <f xml:space="preserve"> _01_data[[#This Row],[country]] &amp; _01_data[[#This Row],[year]]</f>
        <v>Colombia1963</v>
      </c>
      <c r="V2662">
        <v>40</v>
      </c>
      <c r="W2662">
        <v>1989</v>
      </c>
      <c r="X2662" t="str">
        <v>Congo Republic</v>
      </c>
      <c r="Y2662">
        <v>5.4210000000000003</v>
      </c>
      <c r="Z2662">
        <v>55.664000000000001</v>
      </c>
      <c r="AA2662" t="e">
        <v>#N/A</v>
      </c>
      <c r="AB2662" t="e">
        <v>#N/A</v>
      </c>
    </row>
    <row r="2663" spans="2:28">
      <c r="B2663" t="s">
        <v>43</v>
      </c>
      <c r="C2663" t="s">
        <v>6</v>
      </c>
      <c r="D2663" t="s">
        <v>231</v>
      </c>
      <c r="E2663">
        <v>1963</v>
      </c>
      <c r="F2663">
        <v>6.9390000000000001</v>
      </c>
      <c r="G2663">
        <v>44.640999999999998</v>
      </c>
      <c r="H2663" t="str">
        <f xml:space="preserve"> _01_data[[#This Row],[country]] &amp; _01_data[[#This Row],[year]]</f>
        <v>Comoros1963</v>
      </c>
      <c r="V2663">
        <v>41</v>
      </c>
      <c r="W2663">
        <v>1990</v>
      </c>
      <c r="X2663" t="str">
        <v>Congo Republic</v>
      </c>
      <c r="Y2663">
        <v>5.3470000000000004</v>
      </c>
      <c r="Z2663">
        <v>55.201999999999998</v>
      </c>
      <c r="AA2663" t="e">
        <v>#N/A</v>
      </c>
      <c r="AB2663" t="e">
        <v>#N/A</v>
      </c>
    </row>
    <row r="2664" spans="2:28">
      <c r="B2664" t="s">
        <v>44</v>
      </c>
      <c r="C2664" t="s">
        <v>6</v>
      </c>
      <c r="D2664" t="s">
        <v>220</v>
      </c>
      <c r="E2664">
        <v>1963</v>
      </c>
      <c r="F2664">
        <v>6.048</v>
      </c>
      <c r="G2664">
        <v>41.755000000000003</v>
      </c>
      <c r="H2664" t="str">
        <f xml:space="preserve"> _01_data[[#This Row],[country]] &amp; _01_data[[#This Row],[year]]</f>
        <v>Congo Democratic Republic1963</v>
      </c>
      <c r="V2664">
        <v>42</v>
      </c>
      <c r="W2664">
        <v>1991</v>
      </c>
      <c r="X2664" t="str">
        <v>Congo Republic</v>
      </c>
      <c r="Y2664">
        <v>5.2859999999999996</v>
      </c>
      <c r="Z2664">
        <v>54.704999999999998</v>
      </c>
      <c r="AA2664" t="e">
        <v>#N/A</v>
      </c>
      <c r="AB2664" t="e">
        <v>#N/A</v>
      </c>
    </row>
    <row r="2665" spans="2:28">
      <c r="B2665" t="s">
        <v>45</v>
      </c>
      <c r="C2665" t="s">
        <v>6</v>
      </c>
      <c r="D2665" t="s">
        <v>220</v>
      </c>
      <c r="E2665">
        <v>1963</v>
      </c>
      <c r="F2665">
        <v>6.0119999999999996</v>
      </c>
      <c r="G2665">
        <v>50.447000000000003</v>
      </c>
      <c r="H2665" t="str">
        <f xml:space="preserve"> _01_data[[#This Row],[country]] &amp; _01_data[[#This Row],[year]]</f>
        <v>Congo Republic1963</v>
      </c>
      <c r="V2665">
        <v>43</v>
      </c>
      <c r="W2665">
        <v>1992</v>
      </c>
      <c r="X2665" t="str">
        <v>Congo Republic</v>
      </c>
      <c r="Y2665">
        <v>5.2359999999999998</v>
      </c>
      <c r="Z2665">
        <v>54.207000000000001</v>
      </c>
      <c r="AA2665" t="e">
        <v>#N/A</v>
      </c>
      <c r="AB2665" t="e">
        <v>#N/A</v>
      </c>
    </row>
    <row r="2666" spans="2:28">
      <c r="B2666" t="s">
        <v>46</v>
      </c>
      <c r="C2666" t="s">
        <v>221</v>
      </c>
      <c r="D2666" t="s">
        <v>227</v>
      </c>
      <c r="E2666">
        <v>1963</v>
      </c>
      <c r="F2666">
        <v>7.085</v>
      </c>
      <c r="G2666">
        <v>63.279000000000003</v>
      </c>
      <c r="H2666" t="str">
        <f xml:space="preserve"> _01_data[[#This Row],[country]] &amp; _01_data[[#This Row],[year]]</f>
        <v>Costa Rica1963</v>
      </c>
      <c r="V2666">
        <v>44</v>
      </c>
      <c r="W2666">
        <v>1993</v>
      </c>
      <c r="X2666" t="str">
        <v>Congo Republic</v>
      </c>
      <c r="Y2666">
        <v>5.1980000000000004</v>
      </c>
      <c r="Z2666">
        <v>53.737000000000002</v>
      </c>
      <c r="AA2666" t="e">
        <v>#N/A</v>
      </c>
      <c r="AB2666" t="e">
        <v>#N/A</v>
      </c>
    </row>
    <row r="2667" spans="2:28">
      <c r="B2667" t="s">
        <v>47</v>
      </c>
      <c r="C2667" t="s">
        <v>6</v>
      </c>
      <c r="D2667" t="s">
        <v>228</v>
      </c>
      <c r="E2667">
        <v>1963</v>
      </c>
      <c r="F2667">
        <v>7.5720000000000001</v>
      </c>
      <c r="G2667">
        <v>38.866999999999997</v>
      </c>
      <c r="H2667" t="str">
        <f xml:space="preserve"> _01_data[[#This Row],[country]] &amp; _01_data[[#This Row],[year]]</f>
        <v>Cote d'Ivoire1963</v>
      </c>
      <c r="V2667">
        <v>45</v>
      </c>
      <c r="W2667">
        <v>1994</v>
      </c>
      <c r="X2667" t="str">
        <v>Congo Republic</v>
      </c>
      <c r="Y2667">
        <v>5.1710000000000003</v>
      </c>
      <c r="Z2667">
        <v>53.32</v>
      </c>
      <c r="AA2667" t="e">
        <v>#N/A</v>
      </c>
      <c r="AB2667" t="e">
        <v>#N/A</v>
      </c>
    </row>
    <row r="2668" spans="2:28">
      <c r="B2668" t="s">
        <v>48</v>
      </c>
      <c r="C2668" t="s">
        <v>4</v>
      </c>
      <c r="D2668" t="s">
        <v>218</v>
      </c>
      <c r="E2668">
        <v>1963</v>
      </c>
      <c r="F2668">
        <v>2.2429999999999999</v>
      </c>
      <c r="G2668">
        <v>65.927999999999997</v>
      </c>
      <c r="H2668" t="str">
        <f xml:space="preserve"> _01_data[[#This Row],[country]] &amp; _01_data[[#This Row],[year]]</f>
        <v>Croatia1963</v>
      </c>
      <c r="V2668">
        <v>46</v>
      </c>
      <c r="W2668">
        <v>1995</v>
      </c>
      <c r="X2668" t="str">
        <v>Congo Republic</v>
      </c>
      <c r="Y2668">
        <v>5.1539999999999999</v>
      </c>
      <c r="Z2668">
        <v>52.972999999999999</v>
      </c>
      <c r="AA2668" t="e">
        <v>#N/A</v>
      </c>
      <c r="AB2668" t="e">
        <v>#N/A</v>
      </c>
    </row>
    <row r="2669" spans="2:28">
      <c r="B2669" t="s">
        <v>49</v>
      </c>
      <c r="C2669" t="s">
        <v>221</v>
      </c>
      <c r="D2669" t="s">
        <v>224</v>
      </c>
      <c r="E2669">
        <v>1963</v>
      </c>
      <c r="F2669">
        <v>4.6059999999999999</v>
      </c>
      <c r="G2669">
        <v>65.694000000000003</v>
      </c>
      <c r="H2669" t="str">
        <f xml:space="preserve"> _01_data[[#This Row],[country]] &amp; _01_data[[#This Row],[year]]</f>
        <v>Cuba1963</v>
      </c>
      <c r="V2669">
        <v>47</v>
      </c>
      <c r="W2669">
        <v>1996</v>
      </c>
      <c r="X2669" t="str">
        <v>Congo Republic</v>
      </c>
      <c r="Y2669">
        <v>5.1449999999999996</v>
      </c>
      <c r="Z2669">
        <v>52.7</v>
      </c>
      <c r="AA2669" t="e">
        <v>#N/A</v>
      </c>
      <c r="AB2669" t="e">
        <v>#N/A</v>
      </c>
    </row>
    <row r="2670" spans="2:28">
      <c r="B2670" t="s">
        <v>50</v>
      </c>
      <c r="C2670" t="s">
        <v>4</v>
      </c>
      <c r="D2670" t="s">
        <v>218</v>
      </c>
      <c r="E2670">
        <v>1963</v>
      </c>
      <c r="F2670">
        <v>3.3460000000000001</v>
      </c>
      <c r="G2670">
        <v>70.587000000000003</v>
      </c>
      <c r="H2670" t="str">
        <f xml:space="preserve"> _01_data[[#This Row],[country]] &amp; _01_data[[#This Row],[year]]</f>
        <v>Cyprus1963</v>
      </c>
      <c r="V2670">
        <v>48</v>
      </c>
      <c r="W2670">
        <v>1997</v>
      </c>
      <c r="X2670" t="str">
        <v>Congo Republic</v>
      </c>
      <c r="Y2670">
        <v>5.141</v>
      </c>
      <c r="Z2670">
        <v>52.494999999999997</v>
      </c>
      <c r="AA2670" t="e">
        <v>#N/A</v>
      </c>
      <c r="AB2670" t="e">
        <v>#N/A</v>
      </c>
    </row>
    <row r="2671" spans="2:28">
      <c r="B2671" t="s">
        <v>51</v>
      </c>
      <c r="C2671" t="s">
        <v>4</v>
      </c>
      <c r="D2671" t="s">
        <v>218</v>
      </c>
      <c r="E2671">
        <v>1963</v>
      </c>
      <c r="F2671">
        <v>2.177</v>
      </c>
      <c r="G2671">
        <v>70.42</v>
      </c>
      <c r="H2671" t="str">
        <f xml:space="preserve"> _01_data[[#This Row],[country]] &amp; _01_data[[#This Row],[year]]</f>
        <v>Czech Republic1963</v>
      </c>
      <c r="V2671">
        <v>49</v>
      </c>
      <c r="W2671">
        <v>1998</v>
      </c>
      <c r="X2671" t="str">
        <v>Congo Republic</v>
      </c>
      <c r="Y2671">
        <v>5.1390000000000002</v>
      </c>
      <c r="Z2671">
        <v>52.356999999999999</v>
      </c>
      <c r="AA2671" t="e">
        <v>#N/A</v>
      </c>
      <c r="AB2671" t="e">
        <v>#N/A</v>
      </c>
    </row>
    <row r="2672" spans="2:28">
      <c r="B2672" t="s">
        <v>52</v>
      </c>
      <c r="C2672" t="s">
        <v>4</v>
      </c>
      <c r="D2672" t="s">
        <v>226</v>
      </c>
      <c r="E2672">
        <v>1963</v>
      </c>
      <c r="F2672">
        <v>2.6419999999999999</v>
      </c>
      <c r="G2672">
        <v>72.44</v>
      </c>
      <c r="H2672" t="str">
        <f xml:space="preserve"> _01_data[[#This Row],[country]] &amp; _01_data[[#This Row],[year]]</f>
        <v>Denmark1963</v>
      </c>
      <c r="V2672">
        <v>50</v>
      </c>
      <c r="W2672">
        <v>1999</v>
      </c>
      <c r="X2672" t="str">
        <v>Congo Republic</v>
      </c>
      <c r="Y2672">
        <v>5.1369999999999996</v>
      </c>
      <c r="Z2672">
        <v>52.295000000000002</v>
      </c>
      <c r="AA2672" t="e">
        <v>#N/A</v>
      </c>
      <c r="AB2672" t="e">
        <v>#N/A</v>
      </c>
    </row>
    <row r="2673" spans="2:28">
      <c r="B2673" t="s">
        <v>53</v>
      </c>
      <c r="C2673" t="s">
        <v>6</v>
      </c>
      <c r="D2673" t="s">
        <v>231</v>
      </c>
      <c r="E2673">
        <v>1963</v>
      </c>
      <c r="F2673">
        <v>6.5609999999999999</v>
      </c>
      <c r="G2673">
        <v>45.308999999999997</v>
      </c>
      <c r="H2673" t="str">
        <f xml:space="preserve"> _01_data[[#This Row],[country]] &amp; _01_data[[#This Row],[year]]</f>
        <v>Djibouti1963</v>
      </c>
      <c r="V2673">
        <v>51</v>
      </c>
      <c r="W2673">
        <v>2000</v>
      </c>
      <c r="X2673" t="str">
        <v>Congo Republic</v>
      </c>
      <c r="Y2673">
        <v>5.1340000000000003</v>
      </c>
      <c r="Z2673">
        <v>52.326000000000001</v>
      </c>
      <c r="AA2673" t="e">
        <v>#N/A</v>
      </c>
      <c r="AB2673" t="e">
        <v>#N/A</v>
      </c>
    </row>
    <row r="2674" spans="2:28">
      <c r="B2674" t="s">
        <v>54</v>
      </c>
      <c r="C2674" t="s">
        <v>221</v>
      </c>
      <c r="D2674" t="s">
        <v>224</v>
      </c>
      <c r="E2674">
        <v>1963</v>
      </c>
      <c r="F2674">
        <v>7.3040000000000003</v>
      </c>
      <c r="G2674">
        <v>53.941000000000003</v>
      </c>
      <c r="H2674" t="str">
        <f xml:space="preserve"> _01_data[[#This Row],[country]] &amp; _01_data[[#This Row],[year]]</f>
        <v>Dominican Republic1963</v>
      </c>
      <c r="V2674">
        <v>52</v>
      </c>
      <c r="W2674">
        <v>2001</v>
      </c>
      <c r="X2674" t="str">
        <v>Congo Republic</v>
      </c>
      <c r="Y2674">
        <v>5.1310000000000002</v>
      </c>
      <c r="Z2674">
        <v>52.466000000000001</v>
      </c>
      <c r="AA2674" t="e">
        <v>#N/A</v>
      </c>
      <c r="AB2674" t="e">
        <v>#N/A</v>
      </c>
    </row>
    <row r="2675" spans="2:28">
      <c r="B2675" t="s">
        <v>55</v>
      </c>
      <c r="C2675" t="s">
        <v>221</v>
      </c>
      <c r="D2675" t="s">
        <v>222</v>
      </c>
      <c r="E2675">
        <v>1963</v>
      </c>
      <c r="F2675">
        <v>6.6230000000000002</v>
      </c>
      <c r="G2675">
        <v>54.915999999999997</v>
      </c>
      <c r="H2675" t="str">
        <f xml:space="preserve"> _01_data[[#This Row],[country]] &amp; _01_data[[#This Row],[year]]</f>
        <v>Ecuador1963</v>
      </c>
      <c r="V2675">
        <v>53</v>
      </c>
      <c r="W2675">
        <v>2002</v>
      </c>
      <c r="X2675" t="str">
        <v>Congo Republic</v>
      </c>
      <c r="Y2675">
        <v>5.1280000000000001</v>
      </c>
      <c r="Z2675">
        <v>52.716000000000001</v>
      </c>
      <c r="AA2675" t="e">
        <v>#N/A</v>
      </c>
      <c r="AB2675" t="e">
        <v>#N/A</v>
      </c>
    </row>
    <row r="2676" spans="2:28">
      <c r="B2676" t="s">
        <v>56</v>
      </c>
      <c r="C2676" t="s">
        <v>6</v>
      </c>
      <c r="D2676" t="s">
        <v>219</v>
      </c>
      <c r="E2676">
        <v>1963</v>
      </c>
      <c r="F2676">
        <v>6.5259999999999998</v>
      </c>
      <c r="G2676">
        <v>49.661000000000001</v>
      </c>
      <c r="H2676" t="str">
        <f xml:space="preserve"> _01_data[[#This Row],[country]] &amp; _01_data[[#This Row],[year]]</f>
        <v>Egypt1963</v>
      </c>
      <c r="V2676">
        <v>54</v>
      </c>
      <c r="W2676">
        <v>2003</v>
      </c>
      <c r="X2676" t="str">
        <v>Congo Republic</v>
      </c>
      <c r="Y2676">
        <v>5.125</v>
      </c>
      <c r="Z2676">
        <v>53.073</v>
      </c>
      <c r="AA2676" t="e">
        <v>#N/A</v>
      </c>
      <c r="AB2676" t="e">
        <v>#N/A</v>
      </c>
    </row>
    <row r="2677" spans="2:28">
      <c r="B2677" t="s">
        <v>57</v>
      </c>
      <c r="C2677" t="s">
        <v>221</v>
      </c>
      <c r="D2677" t="s">
        <v>227</v>
      </c>
      <c r="E2677">
        <v>1963</v>
      </c>
      <c r="F2677">
        <v>6.7359999999999998</v>
      </c>
      <c r="G2677">
        <v>53.356999999999999</v>
      </c>
      <c r="H2677" t="str">
        <f xml:space="preserve"> _01_data[[#This Row],[country]] &amp; _01_data[[#This Row],[year]]</f>
        <v>El Salvador1963</v>
      </c>
      <c r="V2677">
        <v>55</v>
      </c>
      <c r="W2677">
        <v>2004</v>
      </c>
      <c r="X2677" t="str">
        <v>Congo Republic</v>
      </c>
      <c r="Y2677">
        <v>5.1219999999999999</v>
      </c>
      <c r="Z2677">
        <v>53.524000000000001</v>
      </c>
      <c r="AA2677" t="e">
        <v>#N/A</v>
      </c>
      <c r="AB2677" t="e">
        <v>#N/A</v>
      </c>
    </row>
    <row r="2678" spans="2:28">
      <c r="B2678" t="s">
        <v>58</v>
      </c>
      <c r="C2678" t="s">
        <v>6</v>
      </c>
      <c r="D2678" t="s">
        <v>220</v>
      </c>
      <c r="E2678">
        <v>1963</v>
      </c>
      <c r="F2678">
        <v>5.548</v>
      </c>
      <c r="G2678">
        <v>37.643000000000001</v>
      </c>
      <c r="H2678" t="str">
        <f xml:space="preserve"> _01_data[[#This Row],[country]] &amp; _01_data[[#This Row],[year]]</f>
        <v>Equatorial Guinea1963</v>
      </c>
      <c r="V2678">
        <v>56</v>
      </c>
      <c r="W2678">
        <v>2005</v>
      </c>
      <c r="X2678" t="str">
        <v>Congo Republic</v>
      </c>
      <c r="Y2678">
        <v>5.1189999999999998</v>
      </c>
      <c r="Z2678">
        <v>54.058</v>
      </c>
      <c r="AA2678" t="e">
        <v>#N/A</v>
      </c>
      <c r="AB2678" t="e">
        <v>#N/A</v>
      </c>
    </row>
    <row r="2679" spans="2:28">
      <c r="B2679" t="s">
        <v>59</v>
      </c>
      <c r="C2679" t="s">
        <v>6</v>
      </c>
      <c r="D2679" t="s">
        <v>231</v>
      </c>
      <c r="E2679">
        <v>1963</v>
      </c>
      <c r="F2679">
        <v>6.806</v>
      </c>
      <c r="G2679">
        <v>38.130000000000003</v>
      </c>
      <c r="H2679" t="str">
        <f xml:space="preserve"> _01_data[[#This Row],[country]] &amp; _01_data[[#This Row],[year]]</f>
        <v>Eritrea1963</v>
      </c>
      <c r="V2679">
        <v>57</v>
      </c>
      <c r="W2679">
        <v>2006</v>
      </c>
      <c r="X2679" t="str">
        <v>Congo Republic</v>
      </c>
      <c r="Y2679">
        <v>5.1139999999999999</v>
      </c>
      <c r="Z2679">
        <v>54.658000000000001</v>
      </c>
      <c r="AA2679" t="e">
        <v>#N/A</v>
      </c>
      <c r="AB2679" t="e">
        <v>#N/A</v>
      </c>
    </row>
    <row r="2680" spans="2:28">
      <c r="B2680" t="s">
        <v>60</v>
      </c>
      <c r="C2680" t="s">
        <v>4</v>
      </c>
      <c r="D2680" t="s">
        <v>218</v>
      </c>
      <c r="E2680">
        <v>1963</v>
      </c>
      <c r="F2680">
        <v>1.9450000000000001</v>
      </c>
      <c r="G2680">
        <v>69.900000000000006</v>
      </c>
      <c r="H2680" t="str">
        <f xml:space="preserve"> _01_data[[#This Row],[country]] &amp; _01_data[[#This Row],[year]]</f>
        <v>Estonia1963</v>
      </c>
      <c r="V2680">
        <v>58</v>
      </c>
      <c r="W2680">
        <v>2007</v>
      </c>
      <c r="X2680" t="str">
        <v>Congo Republic</v>
      </c>
      <c r="Y2680">
        <v>5.109</v>
      </c>
      <c r="Z2680">
        <v>55.301000000000002</v>
      </c>
      <c r="AA2680" t="e">
        <v>#N/A</v>
      </c>
      <c r="AB2680" t="e">
        <v>#N/A</v>
      </c>
    </row>
    <row r="2681" spans="2:28">
      <c r="B2681" t="s">
        <v>61</v>
      </c>
      <c r="C2681" t="s">
        <v>6</v>
      </c>
      <c r="D2681" t="s">
        <v>231</v>
      </c>
      <c r="E2681">
        <v>1963</v>
      </c>
      <c r="F2681">
        <v>6.8719999999999999</v>
      </c>
      <c r="G2681">
        <v>40.289000000000001</v>
      </c>
      <c r="H2681" t="str">
        <f xml:space="preserve"> _01_data[[#This Row],[country]] &amp; _01_data[[#This Row],[year]]</f>
        <v>Ethiopia1963</v>
      </c>
      <c r="V2681">
        <v>59</v>
      </c>
      <c r="W2681">
        <v>2008</v>
      </c>
      <c r="X2681" t="str">
        <v>Congo Republic</v>
      </c>
      <c r="Y2681">
        <v>5.101</v>
      </c>
      <c r="Z2681">
        <v>55.959000000000003</v>
      </c>
      <c r="AA2681" t="e">
        <v>#N/A</v>
      </c>
      <c r="AB2681" t="e">
        <v>#N/A</v>
      </c>
    </row>
    <row r="2682" spans="2:28">
      <c r="B2682" t="s">
        <v>62</v>
      </c>
      <c r="C2682" t="s">
        <v>225</v>
      </c>
      <c r="D2682" t="s">
        <v>225</v>
      </c>
      <c r="E2682">
        <v>1963</v>
      </c>
      <c r="F2682">
        <v>5.8810000000000002</v>
      </c>
      <c r="G2682">
        <v>57.133000000000003</v>
      </c>
      <c r="H2682" t="str">
        <f xml:space="preserve"> _01_data[[#This Row],[country]] &amp; _01_data[[#This Row],[year]]</f>
        <v>Fiji1963</v>
      </c>
      <c r="V2682">
        <v>60</v>
      </c>
      <c r="W2682">
        <v>2009</v>
      </c>
      <c r="X2682" t="str">
        <v>Congo Republic</v>
      </c>
      <c r="Y2682">
        <v>5.0890000000000004</v>
      </c>
      <c r="Z2682">
        <v>56.609000000000002</v>
      </c>
      <c r="AA2682" t="e">
        <v>#N/A</v>
      </c>
      <c r="AB2682" t="e">
        <v>#N/A</v>
      </c>
    </row>
    <row r="2683" spans="2:28">
      <c r="B2683" t="s">
        <v>63</v>
      </c>
      <c r="C2683" t="s">
        <v>4</v>
      </c>
      <c r="D2683" t="s">
        <v>226</v>
      </c>
      <c r="E2683">
        <v>1963</v>
      </c>
      <c r="F2683">
        <v>2.66</v>
      </c>
      <c r="G2683">
        <v>69.16</v>
      </c>
      <c r="H2683" t="str">
        <f xml:space="preserve"> _01_data[[#This Row],[country]] &amp; _01_data[[#This Row],[year]]</f>
        <v>Finland1963</v>
      </c>
      <c r="V2683">
        <v>61</v>
      </c>
      <c r="W2683">
        <v>2010</v>
      </c>
      <c r="X2683" t="str">
        <v>Congo Republic</v>
      </c>
      <c r="Y2683">
        <v>5.0720000000000001</v>
      </c>
      <c r="Z2683">
        <v>57.228999999999999</v>
      </c>
      <c r="AA2683" t="e">
        <v>#N/A</v>
      </c>
      <c r="AB2683" t="e">
        <v>#N/A</v>
      </c>
    </row>
    <row r="2684" spans="2:28">
      <c r="B2684" t="s">
        <v>64</v>
      </c>
      <c r="C2684" t="s">
        <v>4</v>
      </c>
      <c r="D2684" t="s">
        <v>226</v>
      </c>
      <c r="E2684">
        <v>1963</v>
      </c>
      <c r="F2684">
        <v>2.8119999999999998</v>
      </c>
      <c r="G2684">
        <v>70.36</v>
      </c>
      <c r="H2684" t="str">
        <f xml:space="preserve"> _01_data[[#This Row],[country]] &amp; _01_data[[#This Row],[year]]</f>
        <v>France1963</v>
      </c>
      <c r="V2684">
        <v>62</v>
      </c>
      <c r="W2684">
        <v>2011</v>
      </c>
      <c r="X2684" t="str">
        <v>Congo Republic</v>
      </c>
      <c r="Y2684">
        <v>5.0460000000000003</v>
      </c>
      <c r="Z2684">
        <v>57.798999999999999</v>
      </c>
      <c r="AA2684" t="e">
        <v>#N/A</v>
      </c>
      <c r="AB2684" t="e">
        <v>#N/A</v>
      </c>
    </row>
    <row r="2685" spans="2:28">
      <c r="B2685" t="s">
        <v>65</v>
      </c>
      <c r="C2685" t="s">
        <v>221</v>
      </c>
      <c r="D2685" t="s">
        <v>222</v>
      </c>
      <c r="E2685">
        <v>1963</v>
      </c>
      <c r="F2685">
        <v>5.0540000000000003</v>
      </c>
      <c r="G2685">
        <v>60.186999999999998</v>
      </c>
      <c r="H2685" t="str">
        <f xml:space="preserve"> _01_data[[#This Row],[country]] &amp; _01_data[[#This Row],[year]]</f>
        <v>French Guiana1963</v>
      </c>
      <c r="V2685">
        <v>63</v>
      </c>
      <c r="W2685">
        <v>2012</v>
      </c>
      <c r="X2685" t="str">
        <v>Congo Republic</v>
      </c>
      <c r="Y2685">
        <v>5.0119999999999996</v>
      </c>
      <c r="Z2685">
        <v>58.32</v>
      </c>
      <c r="AA2685" t="e">
        <v>#N/A</v>
      </c>
      <c r="AB2685" t="e">
        <v>#N/A</v>
      </c>
    </row>
    <row r="2686" spans="2:28">
      <c r="B2686" t="s">
        <v>66</v>
      </c>
      <c r="C2686" t="s">
        <v>225</v>
      </c>
      <c r="D2686" t="s">
        <v>225</v>
      </c>
      <c r="E2686">
        <v>1963</v>
      </c>
      <c r="F2686">
        <v>5.43</v>
      </c>
      <c r="G2686">
        <v>57.465000000000003</v>
      </c>
      <c r="H2686" t="str">
        <f xml:space="preserve"> _01_data[[#This Row],[country]] &amp; _01_data[[#This Row],[year]]</f>
        <v>French Polynesia1963</v>
      </c>
      <c r="V2686">
        <v>64</v>
      </c>
      <c r="W2686">
        <v>2013</v>
      </c>
      <c r="X2686" t="str">
        <v>Congo Republic</v>
      </c>
      <c r="Y2686">
        <v>4.9690000000000003</v>
      </c>
      <c r="Z2686">
        <v>58.792999999999999</v>
      </c>
      <c r="AA2686">
        <v>4.9690000000000003</v>
      </c>
      <c r="AB2686">
        <v>58.792999999999999</v>
      </c>
    </row>
    <row r="2687" spans="2:28">
      <c r="B2687" t="s">
        <v>67</v>
      </c>
      <c r="C2687" t="s">
        <v>6</v>
      </c>
      <c r="D2687" t="s">
        <v>220</v>
      </c>
      <c r="E2687">
        <v>1963</v>
      </c>
      <c r="F2687">
        <v>4.6189999999999998</v>
      </c>
      <c r="G2687">
        <v>40.927</v>
      </c>
      <c r="H2687" t="str">
        <f xml:space="preserve"> _01_data[[#This Row],[country]] &amp; _01_data[[#This Row],[year]]</f>
        <v>Gabon1963</v>
      </c>
      <c r="V2687">
        <v>0</v>
      </c>
      <c r="W2687" t="str">
        <v/>
      </c>
      <c r="X2687" t="str">
        <v/>
      </c>
      <c r="Y2687" t="e">
        <v>#N/A</v>
      </c>
      <c r="Z2687" t="e">
        <v>#N/A</v>
      </c>
      <c r="AA2687" t="e">
        <v>#N/A</v>
      </c>
      <c r="AB2687" t="e">
        <v>#N/A</v>
      </c>
    </row>
    <row r="2688" spans="2:28">
      <c r="B2688" t="s">
        <v>68</v>
      </c>
      <c r="C2688" t="s">
        <v>6</v>
      </c>
      <c r="D2688" t="s">
        <v>228</v>
      </c>
      <c r="E2688">
        <v>1963</v>
      </c>
      <c r="F2688">
        <v>5.7229999999999999</v>
      </c>
      <c r="G2688">
        <v>33.049999999999997</v>
      </c>
      <c r="H2688" t="str">
        <f xml:space="preserve"> _01_data[[#This Row],[country]] &amp; _01_data[[#This Row],[year]]</f>
        <v>Gambia1963</v>
      </c>
      <c r="V2688">
        <v>1</v>
      </c>
      <c r="W2688">
        <v>1950</v>
      </c>
      <c r="X2688" t="str">
        <v>Costa Rica</v>
      </c>
      <c r="Y2688">
        <v>6.55</v>
      </c>
      <c r="Z2688">
        <v>56.113999999999997</v>
      </c>
      <c r="AA2688" t="e">
        <v>#N/A</v>
      </c>
      <c r="AB2688" t="e">
        <v>#N/A</v>
      </c>
    </row>
    <row r="2689" spans="2:28">
      <c r="B2689" t="s">
        <v>69</v>
      </c>
      <c r="C2689" t="s">
        <v>4</v>
      </c>
      <c r="D2689" t="s">
        <v>223</v>
      </c>
      <c r="E2689">
        <v>1963</v>
      </c>
      <c r="F2689">
        <v>2.915</v>
      </c>
      <c r="G2689">
        <v>64.882000000000005</v>
      </c>
      <c r="H2689" t="str">
        <f xml:space="preserve"> _01_data[[#This Row],[country]] &amp; _01_data[[#This Row],[year]]</f>
        <v>Georgia1963</v>
      </c>
      <c r="V2689">
        <v>2</v>
      </c>
      <c r="W2689">
        <v>1951</v>
      </c>
      <c r="X2689" t="str">
        <v>Costa Rica</v>
      </c>
      <c r="Y2689">
        <v>6.5919999999999996</v>
      </c>
      <c r="Z2689">
        <v>56.4</v>
      </c>
      <c r="AA2689" t="e">
        <v>#N/A</v>
      </c>
      <c r="AB2689" t="e">
        <v>#N/A</v>
      </c>
    </row>
    <row r="2690" spans="2:28">
      <c r="B2690" t="s">
        <v>70</v>
      </c>
      <c r="C2690" t="s">
        <v>4</v>
      </c>
      <c r="D2690" t="s">
        <v>226</v>
      </c>
      <c r="E2690">
        <v>1963</v>
      </c>
      <c r="F2690">
        <v>2.4889999999999999</v>
      </c>
      <c r="G2690">
        <v>70.375</v>
      </c>
      <c r="H2690" t="str">
        <f xml:space="preserve"> _01_data[[#This Row],[country]] &amp; _01_data[[#This Row],[year]]</f>
        <v>Germany1963</v>
      </c>
      <c r="V2690">
        <v>3</v>
      </c>
      <c r="W2690">
        <v>1952</v>
      </c>
      <c r="X2690" t="str">
        <v>Costa Rica</v>
      </c>
      <c r="Y2690">
        <v>6.6769999999999996</v>
      </c>
      <c r="Z2690">
        <v>56.970999999999997</v>
      </c>
      <c r="AA2690" t="e">
        <v>#N/A</v>
      </c>
      <c r="AB2690" t="e">
        <v>#N/A</v>
      </c>
    </row>
    <row r="2691" spans="2:28">
      <c r="B2691" t="s">
        <v>71</v>
      </c>
      <c r="C2691" t="s">
        <v>6</v>
      </c>
      <c r="D2691" t="s">
        <v>228</v>
      </c>
      <c r="E2691">
        <v>1963</v>
      </c>
      <c r="F2691">
        <v>6.8620000000000001</v>
      </c>
      <c r="G2691">
        <v>47.094000000000001</v>
      </c>
      <c r="H2691" t="str">
        <f xml:space="preserve"> _01_data[[#This Row],[country]] &amp; _01_data[[#This Row],[year]]</f>
        <v>Ghana1963</v>
      </c>
      <c r="V2691">
        <v>4</v>
      </c>
      <c r="W2691">
        <v>1953</v>
      </c>
      <c r="X2691" t="str">
        <v>Costa Rica</v>
      </c>
      <c r="Y2691">
        <v>6.766</v>
      </c>
      <c r="Z2691">
        <v>57.545000000000002</v>
      </c>
      <c r="AA2691" t="e">
        <v>#N/A</v>
      </c>
      <c r="AB2691" t="e">
        <v>#N/A</v>
      </c>
    </row>
    <row r="2692" spans="2:28">
      <c r="B2692" t="s">
        <v>72</v>
      </c>
      <c r="C2692" t="s">
        <v>4</v>
      </c>
      <c r="D2692" t="s">
        <v>218</v>
      </c>
      <c r="E2692">
        <v>1963</v>
      </c>
      <c r="F2692">
        <v>2.234</v>
      </c>
      <c r="G2692">
        <v>69.251999999999995</v>
      </c>
      <c r="H2692" t="str">
        <f xml:space="preserve"> _01_data[[#This Row],[country]] &amp; _01_data[[#This Row],[year]]</f>
        <v>Greece1963</v>
      </c>
      <c r="V2692">
        <v>5</v>
      </c>
      <c r="W2692">
        <v>1954</v>
      </c>
      <c r="X2692" t="str">
        <v>Costa Rica</v>
      </c>
      <c r="Y2692">
        <v>6.8579999999999997</v>
      </c>
      <c r="Z2692">
        <v>58.122</v>
      </c>
      <c r="AA2692" t="e">
        <v>#N/A</v>
      </c>
      <c r="AB2692" t="e">
        <v>#N/A</v>
      </c>
    </row>
    <row r="2693" spans="2:28">
      <c r="B2693" t="s">
        <v>73</v>
      </c>
      <c r="C2693" t="s">
        <v>221</v>
      </c>
      <c r="D2693" t="s">
        <v>224</v>
      </c>
      <c r="E2693">
        <v>1963</v>
      </c>
      <c r="F2693">
        <v>6.1959999999999997</v>
      </c>
      <c r="G2693">
        <v>61.331000000000003</v>
      </c>
      <c r="H2693" t="str">
        <f xml:space="preserve"> _01_data[[#This Row],[country]] &amp; _01_data[[#This Row],[year]]</f>
        <v>Grenada1963</v>
      </c>
      <c r="V2693">
        <v>6</v>
      </c>
      <c r="W2693">
        <v>1955</v>
      </c>
      <c r="X2693" t="str">
        <v>Costa Rica</v>
      </c>
      <c r="Y2693">
        <v>6.952</v>
      </c>
      <c r="Z2693">
        <v>58.7</v>
      </c>
      <c r="AA2693" t="e">
        <v>#N/A</v>
      </c>
      <c r="AB2693" t="e">
        <v>#N/A</v>
      </c>
    </row>
    <row r="2694" spans="2:28">
      <c r="B2694" t="s">
        <v>74</v>
      </c>
      <c r="C2694" t="s">
        <v>221</v>
      </c>
      <c r="D2694" t="s">
        <v>224</v>
      </c>
      <c r="E2694">
        <v>1963</v>
      </c>
      <c r="F2694">
        <v>5.5869999999999997</v>
      </c>
      <c r="G2694">
        <v>60.874000000000002</v>
      </c>
      <c r="H2694" t="str">
        <f xml:space="preserve"> _01_data[[#This Row],[country]] &amp; _01_data[[#This Row],[year]]</f>
        <v>Guadeloupe1963</v>
      </c>
      <c r="V2694">
        <v>7</v>
      </c>
      <c r="W2694">
        <v>1956</v>
      </c>
      <c r="X2694" t="str">
        <v>Costa Rica</v>
      </c>
      <c r="Y2694">
        <v>7.0469999999999997</v>
      </c>
      <c r="Z2694">
        <v>59.28</v>
      </c>
      <c r="AA2694" t="e">
        <v>#N/A</v>
      </c>
      <c r="AB2694" t="e">
        <v>#N/A</v>
      </c>
    </row>
    <row r="2695" spans="2:28">
      <c r="B2695" t="s">
        <v>75</v>
      </c>
      <c r="C2695" t="s">
        <v>225</v>
      </c>
      <c r="D2695" t="s">
        <v>225</v>
      </c>
      <c r="E2695">
        <v>1963</v>
      </c>
      <c r="F2695">
        <v>5.8570000000000002</v>
      </c>
      <c r="G2695">
        <v>62.481000000000002</v>
      </c>
      <c r="H2695" t="str">
        <f xml:space="preserve"> _01_data[[#This Row],[country]] &amp; _01_data[[#This Row],[year]]</f>
        <v>Guam1963</v>
      </c>
      <c r="V2695">
        <v>8</v>
      </c>
      <c r="W2695">
        <v>1957</v>
      </c>
      <c r="X2695" t="str">
        <v>Costa Rica</v>
      </c>
      <c r="Y2695">
        <v>7.1379999999999999</v>
      </c>
      <c r="Z2695">
        <v>59.860999999999997</v>
      </c>
      <c r="AA2695" t="e">
        <v>#N/A</v>
      </c>
      <c r="AB2695" t="e">
        <v>#N/A</v>
      </c>
    </row>
    <row r="2696" spans="2:28">
      <c r="B2696" t="s">
        <v>76</v>
      </c>
      <c r="C2696" t="s">
        <v>221</v>
      </c>
      <c r="D2696" t="s">
        <v>227</v>
      </c>
      <c r="E2696">
        <v>1963</v>
      </c>
      <c r="F2696">
        <v>6.4640000000000004</v>
      </c>
      <c r="G2696">
        <v>47.280999999999999</v>
      </c>
      <c r="H2696" t="str">
        <f xml:space="preserve"> _01_data[[#This Row],[country]] &amp; _01_data[[#This Row],[year]]</f>
        <v>Guatemala1963</v>
      </c>
      <c r="V2696">
        <v>9</v>
      </c>
      <c r="W2696">
        <v>1958</v>
      </c>
      <c r="X2696" t="str">
        <v>Costa Rica</v>
      </c>
      <c r="Y2696">
        <v>7.22</v>
      </c>
      <c r="Z2696">
        <v>60.442999999999998</v>
      </c>
      <c r="AA2696" t="e">
        <v>#N/A</v>
      </c>
      <c r="AB2696" t="e">
        <v>#N/A</v>
      </c>
    </row>
    <row r="2697" spans="2:28">
      <c r="B2697" t="s">
        <v>77</v>
      </c>
      <c r="C2697" t="s">
        <v>6</v>
      </c>
      <c r="D2697" t="s">
        <v>228</v>
      </c>
      <c r="E2697">
        <v>1963</v>
      </c>
      <c r="F2697">
        <v>6.1269999999999998</v>
      </c>
      <c r="G2697">
        <v>35.432000000000002</v>
      </c>
      <c r="H2697" t="str">
        <f xml:space="preserve"> _01_data[[#This Row],[country]] &amp; _01_data[[#This Row],[year]]</f>
        <v>Guinea1963</v>
      </c>
      <c r="V2697">
        <v>10</v>
      </c>
      <c r="W2697">
        <v>1959</v>
      </c>
      <c r="X2697" t="str">
        <v>Costa Rica</v>
      </c>
      <c r="Y2697">
        <v>7.282</v>
      </c>
      <c r="Z2697">
        <v>61.023000000000003</v>
      </c>
      <c r="AA2697" t="e">
        <v>#N/A</v>
      </c>
      <c r="AB2697" t="e">
        <v>#N/A</v>
      </c>
    </row>
    <row r="2698" spans="2:28">
      <c r="B2698" t="s">
        <v>78</v>
      </c>
      <c r="C2698" t="s">
        <v>6</v>
      </c>
      <c r="D2698" t="s">
        <v>228</v>
      </c>
      <c r="E2698">
        <v>1963</v>
      </c>
      <c r="F2698">
        <v>5.5149999999999997</v>
      </c>
      <c r="G2698">
        <v>42.783999999999999</v>
      </c>
      <c r="H2698" t="str">
        <f xml:space="preserve"> _01_data[[#This Row],[country]] &amp; _01_data[[#This Row],[year]]</f>
        <v>Guinea-Bissau1963</v>
      </c>
      <c r="V2698">
        <v>11</v>
      </c>
      <c r="W2698">
        <v>1960</v>
      </c>
      <c r="X2698" t="str">
        <v>Costa Rica</v>
      </c>
      <c r="Y2698">
        <v>7.3109999999999999</v>
      </c>
      <c r="Z2698">
        <v>61.598999999999997</v>
      </c>
      <c r="AA2698" t="e">
        <v>#N/A</v>
      </c>
      <c r="AB2698" t="e">
        <v>#N/A</v>
      </c>
    </row>
    <row r="2699" spans="2:28">
      <c r="B2699" t="s">
        <v>79</v>
      </c>
      <c r="C2699" t="s">
        <v>221</v>
      </c>
      <c r="D2699" t="s">
        <v>222</v>
      </c>
      <c r="E2699">
        <v>1963</v>
      </c>
      <c r="F2699">
        <v>5.4009999999999998</v>
      </c>
      <c r="G2699">
        <v>58.584000000000003</v>
      </c>
      <c r="H2699" t="str">
        <f xml:space="preserve"> _01_data[[#This Row],[country]] &amp; _01_data[[#This Row],[year]]</f>
        <v>Guyana1963</v>
      </c>
      <c r="V2699">
        <v>12</v>
      </c>
      <c r="W2699">
        <v>1961</v>
      </c>
      <c r="X2699" t="str">
        <v>Costa Rica</v>
      </c>
      <c r="Y2699">
        <v>7.2949999999999999</v>
      </c>
      <c r="Z2699">
        <v>62.167999999999999</v>
      </c>
      <c r="AA2699" t="e">
        <v>#N/A</v>
      </c>
      <c r="AB2699" t="e">
        <v>#N/A</v>
      </c>
    </row>
    <row r="2700" spans="2:28">
      <c r="B2700" t="s">
        <v>80</v>
      </c>
      <c r="C2700" t="s">
        <v>221</v>
      </c>
      <c r="D2700" t="s">
        <v>224</v>
      </c>
      <c r="E2700">
        <v>1963</v>
      </c>
      <c r="F2700">
        <v>6.274</v>
      </c>
      <c r="G2700">
        <v>43.902000000000001</v>
      </c>
      <c r="H2700" t="str">
        <f xml:space="preserve"> _01_data[[#This Row],[country]] &amp; _01_data[[#This Row],[year]]</f>
        <v>Haiti1963</v>
      </c>
      <c r="V2700">
        <v>13</v>
      </c>
      <c r="W2700">
        <v>1962</v>
      </c>
      <c r="X2700" t="str">
        <v>Costa Rica</v>
      </c>
      <c r="Y2700">
        <v>7.2210000000000001</v>
      </c>
      <c r="Z2700">
        <v>62.728999999999999</v>
      </c>
      <c r="AA2700" t="e">
        <v>#N/A</v>
      </c>
      <c r="AB2700" t="e">
        <v>#N/A</v>
      </c>
    </row>
    <row r="2701" spans="2:28">
      <c r="B2701" t="s">
        <v>81</v>
      </c>
      <c r="C2701" t="s">
        <v>221</v>
      </c>
      <c r="D2701" t="s">
        <v>227</v>
      </c>
      <c r="E2701">
        <v>1963</v>
      </c>
      <c r="F2701">
        <v>7.4409999999999998</v>
      </c>
      <c r="G2701">
        <v>48.28</v>
      </c>
      <c r="H2701" t="str">
        <f xml:space="preserve"> _01_data[[#This Row],[country]] &amp; _01_data[[#This Row],[year]]</f>
        <v>Honduras1963</v>
      </c>
      <c r="V2701">
        <v>14</v>
      </c>
      <c r="W2701">
        <v>1963</v>
      </c>
      <c r="X2701" t="str">
        <v>Costa Rica</v>
      </c>
      <c r="Y2701">
        <v>7.085</v>
      </c>
      <c r="Z2701">
        <v>63.279000000000003</v>
      </c>
      <c r="AA2701" t="e">
        <v>#N/A</v>
      </c>
      <c r="AB2701" t="e">
        <v>#N/A</v>
      </c>
    </row>
    <row r="2702" spans="2:28">
      <c r="B2702" t="s">
        <v>82</v>
      </c>
      <c r="C2702" t="s">
        <v>216</v>
      </c>
      <c r="D2702" t="s">
        <v>232</v>
      </c>
      <c r="E2702">
        <v>1963</v>
      </c>
      <c r="F2702">
        <v>5.0510000000000002</v>
      </c>
      <c r="G2702">
        <v>69.05</v>
      </c>
      <c r="H2702" t="str">
        <f xml:space="preserve"> _01_data[[#This Row],[country]] &amp; _01_data[[#This Row],[year]]</f>
        <v>Hong Kong1963</v>
      </c>
      <c r="V2702">
        <v>15</v>
      </c>
      <c r="W2702">
        <v>1964</v>
      </c>
      <c r="X2702" t="str">
        <v>Costa Rica</v>
      </c>
      <c r="Y2702">
        <v>6.8860000000000001</v>
      </c>
      <c r="Z2702">
        <v>63.817999999999998</v>
      </c>
      <c r="AA2702" t="e">
        <v>#N/A</v>
      </c>
      <c r="AB2702" t="e">
        <v>#N/A</v>
      </c>
    </row>
    <row r="2703" spans="2:28">
      <c r="B2703" t="s">
        <v>83</v>
      </c>
      <c r="C2703" t="s">
        <v>4</v>
      </c>
      <c r="D2703" t="s">
        <v>218</v>
      </c>
      <c r="E2703">
        <v>1963</v>
      </c>
      <c r="F2703">
        <v>1.885</v>
      </c>
      <c r="G2703">
        <v>68.98</v>
      </c>
      <c r="H2703" t="str">
        <f xml:space="preserve"> _01_data[[#This Row],[country]] &amp; _01_data[[#This Row],[year]]</f>
        <v>Hungary1963</v>
      </c>
      <c r="V2703">
        <v>16</v>
      </c>
      <c r="W2703">
        <v>1965</v>
      </c>
      <c r="X2703" t="str">
        <v>Costa Rica</v>
      </c>
      <c r="Y2703">
        <v>6.6310000000000002</v>
      </c>
      <c r="Z2703">
        <v>64.341999999999999</v>
      </c>
      <c r="AA2703" t="e">
        <v>#N/A</v>
      </c>
      <c r="AB2703" t="e">
        <v>#N/A</v>
      </c>
    </row>
    <row r="2704" spans="2:28">
      <c r="B2704" t="s">
        <v>84</v>
      </c>
      <c r="C2704" t="s">
        <v>4</v>
      </c>
      <c r="D2704" t="s">
        <v>226</v>
      </c>
      <c r="E2704">
        <v>1963</v>
      </c>
      <c r="F2704">
        <v>3.8639999999999999</v>
      </c>
      <c r="G2704">
        <v>72.98</v>
      </c>
      <c r="H2704" t="str">
        <f xml:space="preserve"> _01_data[[#This Row],[country]] &amp; _01_data[[#This Row],[year]]</f>
        <v>Iceland1963</v>
      </c>
      <c r="V2704">
        <v>17</v>
      </c>
      <c r="W2704">
        <v>1966</v>
      </c>
      <c r="X2704" t="str">
        <v>Costa Rica</v>
      </c>
      <c r="Y2704">
        <v>6.3280000000000003</v>
      </c>
      <c r="Z2704">
        <v>64.849999999999994</v>
      </c>
      <c r="AA2704" t="e">
        <v>#N/A</v>
      </c>
      <c r="AB2704" t="e">
        <v>#N/A</v>
      </c>
    </row>
    <row r="2705" spans="2:28">
      <c r="B2705" t="s">
        <v>85</v>
      </c>
      <c r="C2705" t="s">
        <v>216</v>
      </c>
      <c r="D2705" t="s">
        <v>217</v>
      </c>
      <c r="E2705">
        <v>1963</v>
      </c>
      <c r="F2705">
        <v>5.8259999999999996</v>
      </c>
      <c r="G2705">
        <v>43.613</v>
      </c>
      <c r="H2705" t="str">
        <f xml:space="preserve"> _01_data[[#This Row],[country]] &amp; _01_data[[#This Row],[year]]</f>
        <v>India1963</v>
      </c>
      <c r="V2705">
        <v>18</v>
      </c>
      <c r="W2705">
        <v>1967</v>
      </c>
      <c r="X2705" t="str">
        <v>Costa Rica</v>
      </c>
      <c r="Y2705">
        <v>5.9969999999999999</v>
      </c>
      <c r="Z2705">
        <v>65.344999999999999</v>
      </c>
      <c r="AA2705" t="e">
        <v>#N/A</v>
      </c>
      <c r="AB2705" t="e">
        <v>#N/A</v>
      </c>
    </row>
    <row r="2706" spans="2:28">
      <c r="B2706" t="s">
        <v>86</v>
      </c>
      <c r="C2706" t="s">
        <v>216</v>
      </c>
      <c r="D2706" t="s">
        <v>230</v>
      </c>
      <c r="E2706">
        <v>1963</v>
      </c>
      <c r="F2706">
        <v>5.6340000000000003</v>
      </c>
      <c r="G2706">
        <v>47.207000000000001</v>
      </c>
      <c r="H2706" t="str">
        <f xml:space="preserve"> _01_data[[#This Row],[country]] &amp; _01_data[[#This Row],[year]]</f>
        <v>Indonesia1963</v>
      </c>
      <c r="V2706">
        <v>19</v>
      </c>
      <c r="W2706">
        <v>1968</v>
      </c>
      <c r="X2706" t="str">
        <v>Costa Rica</v>
      </c>
      <c r="Y2706">
        <v>5.657</v>
      </c>
      <c r="Z2706">
        <v>65.828999999999994</v>
      </c>
      <c r="AA2706" t="e">
        <v>#N/A</v>
      </c>
      <c r="AB2706" t="e">
        <v>#N/A</v>
      </c>
    </row>
    <row r="2707" spans="2:28">
      <c r="B2707" t="s">
        <v>87</v>
      </c>
      <c r="C2707" t="s">
        <v>216</v>
      </c>
      <c r="D2707" t="s">
        <v>217</v>
      </c>
      <c r="E2707">
        <v>1963</v>
      </c>
      <c r="F2707">
        <v>6.8959999999999999</v>
      </c>
      <c r="G2707">
        <v>46.622</v>
      </c>
      <c r="H2707" t="str">
        <f xml:space="preserve"> _01_data[[#This Row],[country]] &amp; _01_data[[#This Row],[year]]</f>
        <v>Iran1963</v>
      </c>
      <c r="V2707">
        <v>20</v>
      </c>
      <c r="W2707">
        <v>1969</v>
      </c>
      <c r="X2707" t="str">
        <v>Costa Rica</v>
      </c>
      <c r="Y2707">
        <v>5.3239999999999998</v>
      </c>
      <c r="Z2707">
        <v>66.308999999999997</v>
      </c>
      <c r="AA2707" t="e">
        <v>#N/A</v>
      </c>
      <c r="AB2707" t="e">
        <v>#N/A</v>
      </c>
    </row>
    <row r="2708" spans="2:28">
      <c r="B2708" t="s">
        <v>88</v>
      </c>
      <c r="C2708" t="s">
        <v>216</v>
      </c>
      <c r="D2708" t="s">
        <v>223</v>
      </c>
      <c r="E2708">
        <v>1963</v>
      </c>
      <c r="F2708">
        <v>6.6890000000000001</v>
      </c>
      <c r="G2708">
        <v>51.58</v>
      </c>
      <c r="H2708" t="str">
        <f xml:space="preserve"> _01_data[[#This Row],[country]] &amp; _01_data[[#This Row],[year]]</f>
        <v>Iraq1963</v>
      </c>
      <c r="V2708">
        <v>21</v>
      </c>
      <c r="W2708">
        <v>1970</v>
      </c>
      <c r="X2708" t="str">
        <v>Costa Rica</v>
      </c>
      <c r="Y2708">
        <v>5.0119999999999996</v>
      </c>
      <c r="Z2708">
        <v>66.792000000000002</v>
      </c>
      <c r="AA2708" t="e">
        <v>#N/A</v>
      </c>
      <c r="AB2708" t="e">
        <v>#N/A</v>
      </c>
    </row>
    <row r="2709" spans="2:28">
      <c r="B2709" t="s">
        <v>89</v>
      </c>
      <c r="C2709" t="s">
        <v>4</v>
      </c>
      <c r="D2709" t="s">
        <v>226</v>
      </c>
      <c r="E2709">
        <v>1963</v>
      </c>
      <c r="F2709">
        <v>4.0019999999999998</v>
      </c>
      <c r="G2709">
        <v>70.239999999999995</v>
      </c>
      <c r="H2709" t="str">
        <f xml:space="preserve"> _01_data[[#This Row],[country]] &amp; _01_data[[#This Row],[year]]</f>
        <v>Ireland1963</v>
      </c>
      <c r="V2709">
        <v>22</v>
      </c>
      <c r="W2709">
        <v>1971</v>
      </c>
      <c r="X2709" t="str">
        <v>Costa Rica</v>
      </c>
      <c r="Y2709">
        <v>4.7329999999999997</v>
      </c>
      <c r="Z2709">
        <v>67.290000000000006</v>
      </c>
      <c r="AA2709" t="e">
        <v>#N/A</v>
      </c>
      <c r="AB2709" t="e">
        <v>#N/A</v>
      </c>
    </row>
    <row r="2710" spans="2:28">
      <c r="B2710" t="s">
        <v>90</v>
      </c>
      <c r="C2710" t="s">
        <v>216</v>
      </c>
      <c r="D2710" t="s">
        <v>223</v>
      </c>
      <c r="E2710">
        <v>1963</v>
      </c>
      <c r="F2710">
        <v>3.8239999999999998</v>
      </c>
      <c r="G2710">
        <v>69.578999999999994</v>
      </c>
      <c r="H2710" t="str">
        <f xml:space="preserve"> _01_data[[#This Row],[country]] &amp; _01_data[[#This Row],[year]]</f>
        <v>Israel1963</v>
      </c>
      <c r="V2710">
        <v>23</v>
      </c>
      <c r="W2710">
        <v>1972</v>
      </c>
      <c r="X2710" t="str">
        <v>Costa Rica</v>
      </c>
      <c r="Y2710">
        <v>4.4880000000000004</v>
      </c>
      <c r="Z2710">
        <v>67.805999999999997</v>
      </c>
      <c r="AA2710" t="e">
        <v>#N/A</v>
      </c>
      <c r="AB2710" t="e">
        <v>#N/A</v>
      </c>
    </row>
    <row r="2711" spans="2:28">
      <c r="B2711" t="s">
        <v>91</v>
      </c>
      <c r="C2711" t="s">
        <v>4</v>
      </c>
      <c r="D2711" t="s">
        <v>226</v>
      </c>
      <c r="E2711">
        <v>1963</v>
      </c>
      <c r="F2711">
        <v>2.4740000000000002</v>
      </c>
      <c r="G2711">
        <v>69.349999999999994</v>
      </c>
      <c r="H2711" t="str">
        <f xml:space="preserve"> _01_data[[#This Row],[country]] &amp; _01_data[[#This Row],[year]]</f>
        <v>Italy1963</v>
      </c>
      <c r="V2711">
        <v>24</v>
      </c>
      <c r="W2711">
        <v>1973</v>
      </c>
      <c r="X2711" t="str">
        <v>Costa Rica</v>
      </c>
      <c r="Y2711">
        <v>4.2779999999999996</v>
      </c>
      <c r="Z2711">
        <v>68.343999999999994</v>
      </c>
      <c r="AA2711" t="e">
        <v>#N/A</v>
      </c>
      <c r="AB2711" t="e">
        <v>#N/A</v>
      </c>
    </row>
    <row r="2712" spans="2:28">
      <c r="B2712" t="s">
        <v>92</v>
      </c>
      <c r="C2712" t="s">
        <v>221</v>
      </c>
      <c r="D2712" t="s">
        <v>224</v>
      </c>
      <c r="E2712">
        <v>1963</v>
      </c>
      <c r="F2712">
        <v>5.7110000000000003</v>
      </c>
      <c r="G2712">
        <v>65.847999999999999</v>
      </c>
      <c r="H2712" t="str">
        <f xml:space="preserve"> _01_data[[#This Row],[country]] &amp; _01_data[[#This Row],[year]]</f>
        <v>Jamaica1963</v>
      </c>
      <c r="V2712">
        <v>25</v>
      </c>
      <c r="W2712">
        <v>1974</v>
      </c>
      <c r="X2712" t="str">
        <v>Costa Rica</v>
      </c>
      <c r="Y2712">
        <v>4.1050000000000004</v>
      </c>
      <c r="Z2712">
        <v>68.903000000000006</v>
      </c>
      <c r="AA2712" t="e">
        <v>#N/A</v>
      </c>
      <c r="AB2712" t="e">
        <v>#N/A</v>
      </c>
    </row>
    <row r="2713" spans="2:28">
      <c r="B2713" t="s">
        <v>93</v>
      </c>
      <c r="C2713" t="s">
        <v>216</v>
      </c>
      <c r="D2713" t="s">
        <v>232</v>
      </c>
      <c r="E2713">
        <v>1963</v>
      </c>
      <c r="F2713">
        <v>1.9650000000000001</v>
      </c>
      <c r="G2713">
        <v>69.81</v>
      </c>
      <c r="H2713" t="str">
        <f xml:space="preserve"> _01_data[[#This Row],[country]] &amp; _01_data[[#This Row],[year]]</f>
        <v>Japan1963</v>
      </c>
      <c r="V2713">
        <v>26</v>
      </c>
      <c r="W2713">
        <v>1975</v>
      </c>
      <c r="X2713" t="str">
        <v>Costa Rica</v>
      </c>
      <c r="Y2713">
        <v>3.968</v>
      </c>
      <c r="Z2713">
        <v>69.483999999999995</v>
      </c>
      <c r="AA2713" t="e">
        <v>#N/A</v>
      </c>
      <c r="AB2713" t="e">
        <v>#N/A</v>
      </c>
    </row>
    <row r="2714" spans="2:28">
      <c r="B2714" t="s">
        <v>94</v>
      </c>
      <c r="C2714" t="s">
        <v>216</v>
      </c>
      <c r="D2714" t="s">
        <v>223</v>
      </c>
      <c r="E2714">
        <v>1963</v>
      </c>
      <c r="F2714">
        <v>7.9829999999999997</v>
      </c>
      <c r="G2714">
        <v>54.994999999999997</v>
      </c>
      <c r="H2714" t="str">
        <f xml:space="preserve"> _01_data[[#This Row],[country]] &amp; _01_data[[#This Row],[year]]</f>
        <v>Jordan1963</v>
      </c>
      <c r="V2714">
        <v>27</v>
      </c>
      <c r="W2714">
        <v>1976</v>
      </c>
      <c r="X2714" t="str">
        <v>Costa Rica</v>
      </c>
      <c r="Y2714">
        <v>3.8639999999999999</v>
      </c>
      <c r="Z2714">
        <v>70.084999999999994</v>
      </c>
      <c r="AA2714" t="e">
        <v>#N/A</v>
      </c>
      <c r="AB2714" t="e">
        <v>#N/A</v>
      </c>
    </row>
    <row r="2715" spans="2:28">
      <c r="B2715" t="s">
        <v>95</v>
      </c>
      <c r="C2715" t="s">
        <v>216</v>
      </c>
      <c r="D2715" t="s">
        <v>233</v>
      </c>
      <c r="E2715">
        <v>1963</v>
      </c>
      <c r="F2715">
        <v>4.3310000000000004</v>
      </c>
      <c r="G2715">
        <v>59.753999999999998</v>
      </c>
      <c r="H2715" t="str">
        <f xml:space="preserve"> _01_data[[#This Row],[country]] &amp; _01_data[[#This Row],[year]]</f>
        <v>Kazakhstan1963</v>
      </c>
      <c r="V2715">
        <v>28</v>
      </c>
      <c r="W2715">
        <v>1977</v>
      </c>
      <c r="X2715" t="str">
        <v>Costa Rica</v>
      </c>
      <c r="Y2715">
        <v>3.7839999999999998</v>
      </c>
      <c r="Z2715">
        <v>70.695999999999998</v>
      </c>
      <c r="AA2715" t="e">
        <v>#N/A</v>
      </c>
      <c r="AB2715" t="e">
        <v>#N/A</v>
      </c>
    </row>
    <row r="2716" spans="2:28">
      <c r="B2716" t="s">
        <v>96</v>
      </c>
      <c r="C2716" t="s">
        <v>6</v>
      </c>
      <c r="D2716" t="s">
        <v>231</v>
      </c>
      <c r="E2716">
        <v>1963</v>
      </c>
      <c r="F2716">
        <v>8.0779999999999994</v>
      </c>
      <c r="G2716">
        <v>48.250999999999998</v>
      </c>
      <c r="H2716" t="str">
        <f xml:space="preserve"> _01_data[[#This Row],[country]] &amp; _01_data[[#This Row],[year]]</f>
        <v>Kenya1963</v>
      </c>
      <c r="V2716">
        <v>29</v>
      </c>
      <c r="W2716">
        <v>1978</v>
      </c>
      <c r="X2716" t="str">
        <v>Costa Rica</v>
      </c>
      <c r="Y2716">
        <v>3.7189999999999999</v>
      </c>
      <c r="Z2716">
        <v>71.304000000000002</v>
      </c>
      <c r="AA2716" t="e">
        <v>#N/A</v>
      </c>
      <c r="AB2716" t="e">
        <v>#N/A</v>
      </c>
    </row>
    <row r="2717" spans="2:28">
      <c r="B2717" t="s">
        <v>97</v>
      </c>
      <c r="C2717" t="s">
        <v>225</v>
      </c>
      <c r="D2717" t="s">
        <v>225</v>
      </c>
      <c r="E2717">
        <v>1963</v>
      </c>
      <c r="F2717">
        <v>7.1429999999999998</v>
      </c>
      <c r="G2717">
        <v>48.264000000000003</v>
      </c>
      <c r="H2717" t="str">
        <f xml:space="preserve"> _01_data[[#This Row],[country]] &amp; _01_data[[#This Row],[year]]</f>
        <v>Kiribati1963</v>
      </c>
      <c r="V2717">
        <v>30</v>
      </c>
      <c r="W2717">
        <v>1979</v>
      </c>
      <c r="X2717" t="str">
        <v>Costa Rica</v>
      </c>
      <c r="Y2717">
        <v>3.665</v>
      </c>
      <c r="Z2717">
        <v>71.897999999999996</v>
      </c>
      <c r="AA2717" t="e">
        <v>#N/A</v>
      </c>
      <c r="AB2717" t="e">
        <v>#N/A</v>
      </c>
    </row>
    <row r="2718" spans="2:28">
      <c r="B2718" t="s">
        <v>98</v>
      </c>
      <c r="C2718" t="s">
        <v>216</v>
      </c>
      <c r="D2718" t="s">
        <v>232</v>
      </c>
      <c r="E2718">
        <v>1963</v>
      </c>
      <c r="F2718">
        <v>4.0570000000000004</v>
      </c>
      <c r="G2718">
        <v>52.61</v>
      </c>
      <c r="H2718" t="str">
        <f xml:space="preserve"> _01_data[[#This Row],[country]] &amp; _01_data[[#This Row],[year]]</f>
        <v>Korea Democratic Republic1963</v>
      </c>
      <c r="V2718">
        <v>31</v>
      </c>
      <c r="W2718">
        <v>1980</v>
      </c>
      <c r="X2718" t="str">
        <v>Costa Rica</v>
      </c>
      <c r="Y2718">
        <v>3.6179999999999999</v>
      </c>
      <c r="Z2718">
        <v>72.462999999999994</v>
      </c>
      <c r="AA2718" t="e">
        <v>#N/A</v>
      </c>
      <c r="AB2718" t="e">
        <v>#N/A</v>
      </c>
    </row>
    <row r="2719" spans="2:28">
      <c r="B2719" t="s">
        <v>99</v>
      </c>
      <c r="C2719" t="s">
        <v>216</v>
      </c>
      <c r="D2719" t="s">
        <v>232</v>
      </c>
      <c r="E2719">
        <v>1963</v>
      </c>
      <c r="F2719">
        <v>5.5739999999999998</v>
      </c>
      <c r="G2719">
        <v>55.225999999999999</v>
      </c>
      <c r="H2719" t="str">
        <f xml:space="preserve"> _01_data[[#This Row],[country]] &amp; _01_data[[#This Row],[year]]</f>
        <v>Korea Republic1963</v>
      </c>
      <c r="V2719">
        <v>32</v>
      </c>
      <c r="W2719">
        <v>1981</v>
      </c>
      <c r="X2719" t="str">
        <v>Costa Rica</v>
      </c>
      <c r="Y2719">
        <v>3.577</v>
      </c>
      <c r="Z2719">
        <v>72.983999999999995</v>
      </c>
      <c r="AA2719" t="e">
        <v>#N/A</v>
      </c>
      <c r="AB2719" t="e">
        <v>#N/A</v>
      </c>
    </row>
    <row r="2720" spans="2:28">
      <c r="B2720" t="s">
        <v>100</v>
      </c>
      <c r="C2720" t="s">
        <v>216</v>
      </c>
      <c r="D2720" t="s">
        <v>223</v>
      </c>
      <c r="E2720">
        <v>1963</v>
      </c>
      <c r="F2720">
        <v>7.3479999999999999</v>
      </c>
      <c r="G2720">
        <v>62.165999999999997</v>
      </c>
      <c r="H2720" t="str">
        <f xml:space="preserve"> _01_data[[#This Row],[country]] &amp; _01_data[[#This Row],[year]]</f>
        <v>Kuwait1963</v>
      </c>
      <c r="V2720">
        <v>33</v>
      </c>
      <c r="W2720">
        <v>1982</v>
      </c>
      <c r="X2720" t="str">
        <v>Costa Rica</v>
      </c>
      <c r="Y2720">
        <v>3.544</v>
      </c>
      <c r="Z2720">
        <v>73.453999999999994</v>
      </c>
      <c r="AA2720" t="e">
        <v>#N/A</v>
      </c>
      <c r="AB2720" t="e">
        <v>#N/A</v>
      </c>
    </row>
    <row r="2721" spans="2:28">
      <c r="B2721" t="s">
        <v>101</v>
      </c>
      <c r="C2721" t="s">
        <v>216</v>
      </c>
      <c r="D2721" t="s">
        <v>233</v>
      </c>
      <c r="E2721">
        <v>1963</v>
      </c>
      <c r="F2721">
        <v>5.335</v>
      </c>
      <c r="G2721">
        <v>57.598999999999997</v>
      </c>
      <c r="H2721" t="str">
        <f xml:space="preserve"> _01_data[[#This Row],[country]] &amp; _01_data[[#This Row],[year]]</f>
        <v>Kyrgyzstan1963</v>
      </c>
      <c r="V2721">
        <v>34</v>
      </c>
      <c r="W2721">
        <v>1983</v>
      </c>
      <c r="X2721" t="str">
        <v>Costa Rica</v>
      </c>
      <c r="Y2721">
        <v>3.5169999999999999</v>
      </c>
      <c r="Z2721">
        <v>73.87</v>
      </c>
      <c r="AA2721" t="e">
        <v>#N/A</v>
      </c>
      <c r="AB2721" t="e">
        <v>#N/A</v>
      </c>
    </row>
    <row r="2722" spans="2:28">
      <c r="B2722" t="s">
        <v>102</v>
      </c>
      <c r="C2722" t="s">
        <v>216</v>
      </c>
      <c r="D2722" t="s">
        <v>230</v>
      </c>
      <c r="E2722">
        <v>1963</v>
      </c>
      <c r="F2722">
        <v>5.9690000000000003</v>
      </c>
      <c r="G2722">
        <v>44.11</v>
      </c>
      <c r="H2722" t="str">
        <f xml:space="preserve"> _01_data[[#This Row],[country]] &amp; _01_data[[#This Row],[year]]</f>
        <v>Laos1963</v>
      </c>
      <c r="V2722">
        <v>35</v>
      </c>
      <c r="W2722">
        <v>1984</v>
      </c>
      <c r="X2722" t="str">
        <v>Costa Rica</v>
      </c>
      <c r="Y2722">
        <v>3.4910000000000001</v>
      </c>
      <c r="Z2722">
        <v>74.230999999999995</v>
      </c>
      <c r="AA2722" t="e">
        <v>#N/A</v>
      </c>
      <c r="AB2722" t="e">
        <v>#N/A</v>
      </c>
    </row>
    <row r="2723" spans="2:28">
      <c r="B2723" t="s">
        <v>103</v>
      </c>
      <c r="C2723" t="s">
        <v>4</v>
      </c>
      <c r="D2723" t="s">
        <v>218</v>
      </c>
      <c r="E2723">
        <v>1963</v>
      </c>
      <c r="F2723">
        <v>1.8360000000000001</v>
      </c>
      <c r="G2723">
        <v>70.3</v>
      </c>
      <c r="H2723" t="str">
        <f xml:space="preserve"> _01_data[[#This Row],[country]] &amp; _01_data[[#This Row],[year]]</f>
        <v>Latvia1963</v>
      </c>
      <c r="V2723">
        <v>36</v>
      </c>
      <c r="W2723">
        <v>1985</v>
      </c>
      <c r="X2723" t="str">
        <v>Costa Rica</v>
      </c>
      <c r="Y2723">
        <v>3.4630000000000001</v>
      </c>
      <c r="Z2723">
        <v>74.542000000000002</v>
      </c>
      <c r="AA2723" t="e">
        <v>#N/A</v>
      </c>
      <c r="AB2723" t="e">
        <v>#N/A</v>
      </c>
    </row>
    <row r="2724" spans="2:28">
      <c r="B2724" t="s">
        <v>104</v>
      </c>
      <c r="C2724" t="s">
        <v>216</v>
      </c>
      <c r="D2724" t="s">
        <v>223</v>
      </c>
      <c r="E2724">
        <v>1963</v>
      </c>
      <c r="F2724">
        <v>5.6470000000000002</v>
      </c>
      <c r="G2724">
        <v>64.156999999999996</v>
      </c>
      <c r="H2724" t="str">
        <f xml:space="preserve"> _01_data[[#This Row],[country]] &amp; _01_data[[#This Row],[year]]</f>
        <v>Lebanon1963</v>
      </c>
      <c r="V2724">
        <v>37</v>
      </c>
      <c r="W2724">
        <v>1986</v>
      </c>
      <c r="X2724" t="str">
        <v>Costa Rica</v>
      </c>
      <c r="Y2724">
        <v>3.427</v>
      </c>
      <c r="Z2724">
        <v>74.808000000000007</v>
      </c>
      <c r="AA2724" t="e">
        <v>#N/A</v>
      </c>
      <c r="AB2724" t="e">
        <v>#N/A</v>
      </c>
    </row>
    <row r="2725" spans="2:28">
      <c r="B2725" t="s">
        <v>105</v>
      </c>
      <c r="C2725" t="s">
        <v>6</v>
      </c>
      <c r="D2725" t="s">
        <v>229</v>
      </c>
      <c r="E2725">
        <v>1963</v>
      </c>
      <c r="F2725">
        <v>5.8120000000000003</v>
      </c>
      <c r="G2725">
        <v>47.826999999999998</v>
      </c>
      <c r="H2725" t="str">
        <f xml:space="preserve"> _01_data[[#This Row],[country]] &amp; _01_data[[#This Row],[year]]</f>
        <v>Lesotho1963</v>
      </c>
      <c r="V2725">
        <v>38</v>
      </c>
      <c r="W2725">
        <v>1987</v>
      </c>
      <c r="X2725" t="str">
        <v>Costa Rica</v>
      </c>
      <c r="Y2725">
        <v>3.38</v>
      </c>
      <c r="Z2725">
        <v>75.043999999999997</v>
      </c>
      <c r="AA2725" t="e">
        <v>#N/A</v>
      </c>
      <c r="AB2725" t="e">
        <v>#N/A</v>
      </c>
    </row>
    <row r="2726" spans="2:28">
      <c r="B2726" t="s">
        <v>106</v>
      </c>
      <c r="C2726" t="s">
        <v>6</v>
      </c>
      <c r="D2726" t="s">
        <v>228</v>
      </c>
      <c r="E2726">
        <v>1963</v>
      </c>
      <c r="F2726">
        <v>6.476</v>
      </c>
      <c r="G2726">
        <v>35.625999999999998</v>
      </c>
      <c r="H2726" t="str">
        <f xml:space="preserve"> _01_data[[#This Row],[country]] &amp; _01_data[[#This Row],[year]]</f>
        <v>Liberia1963</v>
      </c>
      <c r="V2726">
        <v>39</v>
      </c>
      <c r="W2726">
        <v>1988</v>
      </c>
      <c r="X2726" t="str">
        <v>Costa Rica</v>
      </c>
      <c r="Y2726">
        <v>3.323</v>
      </c>
      <c r="Z2726">
        <v>75.263000000000005</v>
      </c>
      <c r="AA2726" t="e">
        <v>#N/A</v>
      </c>
      <c r="AB2726" t="e">
        <v>#N/A</v>
      </c>
    </row>
    <row r="2727" spans="2:28">
      <c r="B2727" t="s">
        <v>107</v>
      </c>
      <c r="C2727" t="s">
        <v>6</v>
      </c>
      <c r="D2727" t="s">
        <v>219</v>
      </c>
      <c r="E2727">
        <v>1963</v>
      </c>
      <c r="F2727">
        <v>7.6420000000000003</v>
      </c>
      <c r="G2727">
        <v>47.414999999999999</v>
      </c>
      <c r="H2727" t="str">
        <f xml:space="preserve"> _01_data[[#This Row],[country]] &amp; _01_data[[#This Row],[year]]</f>
        <v>Libya1963</v>
      </c>
      <c r="V2727">
        <v>40</v>
      </c>
      <c r="W2727">
        <v>1989</v>
      </c>
      <c r="X2727" t="str">
        <v>Costa Rica</v>
      </c>
      <c r="Y2727">
        <v>3.254</v>
      </c>
      <c r="Z2727">
        <v>75.474000000000004</v>
      </c>
      <c r="AA2727" t="e">
        <v>#N/A</v>
      </c>
      <c r="AB2727" t="e">
        <v>#N/A</v>
      </c>
    </row>
    <row r="2728" spans="2:28">
      <c r="B2728" t="s">
        <v>108</v>
      </c>
      <c r="C2728" t="s">
        <v>4</v>
      </c>
      <c r="D2728" t="s">
        <v>218</v>
      </c>
      <c r="E2728">
        <v>1963</v>
      </c>
      <c r="F2728">
        <v>2.415</v>
      </c>
      <c r="G2728">
        <v>70.58</v>
      </c>
      <c r="H2728" t="str">
        <f xml:space="preserve"> _01_data[[#This Row],[country]] &amp; _01_data[[#This Row],[year]]</f>
        <v>Lithuania1963</v>
      </c>
      <c r="V2728">
        <v>41</v>
      </c>
      <c r="W2728">
        <v>1990</v>
      </c>
      <c r="X2728" t="str">
        <v>Costa Rica</v>
      </c>
      <c r="Y2728">
        <v>3.1749999999999998</v>
      </c>
      <c r="Z2728">
        <v>75.683000000000007</v>
      </c>
      <c r="AA2728" t="e">
        <v>#N/A</v>
      </c>
      <c r="AB2728" t="e">
        <v>#N/A</v>
      </c>
    </row>
    <row r="2729" spans="2:28">
      <c r="B2729" t="s">
        <v>109</v>
      </c>
      <c r="C2729" t="s">
        <v>4</v>
      </c>
      <c r="D2729" t="s">
        <v>226</v>
      </c>
      <c r="E2729">
        <v>1963</v>
      </c>
      <c r="F2729">
        <v>2.39</v>
      </c>
      <c r="G2729">
        <v>68.89</v>
      </c>
      <c r="H2729" t="str">
        <f xml:space="preserve"> _01_data[[#This Row],[country]] &amp; _01_data[[#This Row],[year]]</f>
        <v>Luxembourg1963</v>
      </c>
      <c r="V2729">
        <v>42</v>
      </c>
      <c r="W2729">
        <v>1991</v>
      </c>
      <c r="X2729" t="str">
        <v>Costa Rica</v>
      </c>
      <c r="Y2729">
        <v>3.09</v>
      </c>
      <c r="Z2729">
        <v>75.894999999999996</v>
      </c>
      <c r="AA2729" t="e">
        <v>#N/A</v>
      </c>
      <c r="AB2729" t="e">
        <v>#N/A</v>
      </c>
    </row>
    <row r="2730" spans="2:28">
      <c r="B2730" t="s">
        <v>110</v>
      </c>
      <c r="C2730" t="s">
        <v>216</v>
      </c>
      <c r="D2730" t="s">
        <v>232</v>
      </c>
      <c r="E2730">
        <v>1963</v>
      </c>
      <c r="F2730">
        <v>4.242</v>
      </c>
      <c r="G2730">
        <v>66.363</v>
      </c>
      <c r="H2730" t="str">
        <f xml:space="preserve"> _01_data[[#This Row],[country]] &amp; _01_data[[#This Row],[year]]</f>
        <v>Macao1963</v>
      </c>
      <c r="V2730">
        <v>43</v>
      </c>
      <c r="W2730">
        <v>1992</v>
      </c>
      <c r="X2730" t="str">
        <v>Costa Rica</v>
      </c>
      <c r="Y2730">
        <v>3.0019999999999998</v>
      </c>
      <c r="Z2730">
        <v>76.106999999999999</v>
      </c>
      <c r="AA2730" t="e">
        <v>#N/A</v>
      </c>
      <c r="AB2730" t="e">
        <v>#N/A</v>
      </c>
    </row>
    <row r="2731" spans="2:28">
      <c r="B2731" t="s">
        <v>111</v>
      </c>
      <c r="C2731" t="s">
        <v>4</v>
      </c>
      <c r="D2731" t="s">
        <v>218</v>
      </c>
      <c r="E2731">
        <v>1963</v>
      </c>
      <c r="F2731">
        <v>3.528</v>
      </c>
      <c r="G2731">
        <v>62.469000000000001</v>
      </c>
      <c r="H2731" t="str">
        <f xml:space="preserve"> _01_data[[#This Row],[country]] &amp; _01_data[[#This Row],[year]]</f>
        <v>Macedonia1963</v>
      </c>
      <c r="V2731">
        <v>44</v>
      </c>
      <c r="W2731">
        <v>1993</v>
      </c>
      <c r="X2731" t="str">
        <v>Costa Rica</v>
      </c>
      <c r="Y2731">
        <v>2.9169999999999998</v>
      </c>
      <c r="Z2731">
        <v>76.319000000000003</v>
      </c>
      <c r="AA2731" t="e">
        <v>#N/A</v>
      </c>
      <c r="AB2731" t="e">
        <v>#N/A</v>
      </c>
    </row>
    <row r="2732" spans="2:28">
      <c r="B2732" t="s">
        <v>112</v>
      </c>
      <c r="C2732" t="s">
        <v>6</v>
      </c>
      <c r="D2732" t="s">
        <v>231</v>
      </c>
      <c r="E2732">
        <v>1963</v>
      </c>
      <c r="F2732">
        <v>7.3</v>
      </c>
      <c r="G2732">
        <v>41.401000000000003</v>
      </c>
      <c r="H2732" t="str">
        <f xml:space="preserve"> _01_data[[#This Row],[country]] &amp; _01_data[[#This Row],[year]]</f>
        <v>Madagascar1963</v>
      </c>
      <c r="V2732">
        <v>45</v>
      </c>
      <c r="W2732">
        <v>1994</v>
      </c>
      <c r="X2732" t="str">
        <v>Costa Rica</v>
      </c>
      <c r="Y2732">
        <v>2.835</v>
      </c>
      <c r="Z2732">
        <v>76.531999999999996</v>
      </c>
      <c r="AA2732" t="e">
        <v>#N/A</v>
      </c>
      <c r="AB2732" t="e">
        <v>#N/A</v>
      </c>
    </row>
    <row r="2733" spans="2:28">
      <c r="B2733" t="s">
        <v>113</v>
      </c>
      <c r="C2733" t="s">
        <v>6</v>
      </c>
      <c r="D2733" t="s">
        <v>231</v>
      </c>
      <c r="E2733">
        <v>1963</v>
      </c>
      <c r="F2733">
        <v>7.0209999999999999</v>
      </c>
      <c r="G2733">
        <v>38.503999999999998</v>
      </c>
      <c r="H2733" t="str">
        <f xml:space="preserve"> _01_data[[#This Row],[country]] &amp; _01_data[[#This Row],[year]]</f>
        <v>Malawi1963</v>
      </c>
      <c r="V2733">
        <v>46</v>
      </c>
      <c r="W2733">
        <v>1995</v>
      </c>
      <c r="X2733" t="str">
        <v>Costa Rica</v>
      </c>
      <c r="Y2733">
        <v>2.758</v>
      </c>
      <c r="Z2733">
        <v>76.744</v>
      </c>
      <c r="AA2733" t="e">
        <v>#N/A</v>
      </c>
      <c r="AB2733" t="e">
        <v>#N/A</v>
      </c>
    </row>
    <row r="2734" spans="2:28">
      <c r="B2734" t="s">
        <v>114</v>
      </c>
      <c r="C2734" t="s">
        <v>216</v>
      </c>
      <c r="D2734" t="s">
        <v>230</v>
      </c>
      <c r="E2734">
        <v>1963</v>
      </c>
      <c r="F2734">
        <v>5.9420000000000002</v>
      </c>
      <c r="G2734">
        <v>61.146999999999998</v>
      </c>
      <c r="H2734" t="str">
        <f xml:space="preserve"> _01_data[[#This Row],[country]] &amp; _01_data[[#This Row],[year]]</f>
        <v>Malaysia1963</v>
      </c>
      <c r="V2734">
        <v>47</v>
      </c>
      <c r="W2734">
        <v>1996</v>
      </c>
      <c r="X2734" t="str">
        <v>Costa Rica</v>
      </c>
      <c r="Y2734">
        <v>2.6859999999999999</v>
      </c>
      <c r="Z2734">
        <v>76.953999999999994</v>
      </c>
      <c r="AA2734" t="e">
        <v>#N/A</v>
      </c>
      <c r="AB2734" t="e">
        <v>#N/A</v>
      </c>
    </row>
    <row r="2735" spans="2:28">
      <c r="B2735" t="s">
        <v>115</v>
      </c>
      <c r="C2735" t="s">
        <v>216</v>
      </c>
      <c r="D2735" t="s">
        <v>217</v>
      </c>
      <c r="E2735">
        <v>1963</v>
      </c>
      <c r="F2735">
        <v>7.1520000000000001</v>
      </c>
      <c r="G2735">
        <v>38.067999999999998</v>
      </c>
      <c r="H2735" t="str">
        <f xml:space="preserve"> _01_data[[#This Row],[country]] &amp; _01_data[[#This Row],[year]]</f>
        <v>Maldives1963</v>
      </c>
      <c r="V2735">
        <v>48</v>
      </c>
      <c r="W2735">
        <v>1997</v>
      </c>
      <c r="X2735" t="str">
        <v>Costa Rica</v>
      </c>
      <c r="Y2735">
        <v>2.6160000000000001</v>
      </c>
      <c r="Z2735">
        <v>77.159000000000006</v>
      </c>
      <c r="AA2735" t="e">
        <v>#N/A</v>
      </c>
      <c r="AB2735" t="e">
        <v>#N/A</v>
      </c>
    </row>
    <row r="2736" spans="2:28">
      <c r="B2736" t="s">
        <v>116</v>
      </c>
      <c r="C2736" t="s">
        <v>6</v>
      </c>
      <c r="D2736" t="s">
        <v>228</v>
      </c>
      <c r="E2736">
        <v>1963</v>
      </c>
      <c r="F2736">
        <v>6.77</v>
      </c>
      <c r="G2736">
        <v>28.780999999999999</v>
      </c>
      <c r="H2736" t="str">
        <f xml:space="preserve"> _01_data[[#This Row],[country]] &amp; _01_data[[#This Row],[year]]</f>
        <v>Mali1963</v>
      </c>
      <c r="V2736">
        <v>49</v>
      </c>
      <c r="W2736">
        <v>1998</v>
      </c>
      <c r="X2736" t="str">
        <v>Costa Rica</v>
      </c>
      <c r="Y2736">
        <v>2.548</v>
      </c>
      <c r="Z2736">
        <v>77.355999999999995</v>
      </c>
      <c r="AA2736" t="e">
        <v>#N/A</v>
      </c>
      <c r="AB2736" t="e">
        <v>#N/A</v>
      </c>
    </row>
    <row r="2737" spans="2:28">
      <c r="B2737" t="s">
        <v>117</v>
      </c>
      <c r="C2737" t="s">
        <v>4</v>
      </c>
      <c r="D2737" t="s">
        <v>226</v>
      </c>
      <c r="E2737">
        <v>1963</v>
      </c>
      <c r="F2737">
        <v>3.0049999999999999</v>
      </c>
      <c r="G2737">
        <v>68.536000000000001</v>
      </c>
      <c r="H2737" t="str">
        <f xml:space="preserve"> _01_data[[#This Row],[country]] &amp; _01_data[[#This Row],[year]]</f>
        <v>Malta1963</v>
      </c>
      <c r="V2737">
        <v>50</v>
      </c>
      <c r="W2737">
        <v>1999</v>
      </c>
      <c r="X2737" t="str">
        <v>Costa Rica</v>
      </c>
      <c r="Y2737">
        <v>2.4809999999999999</v>
      </c>
      <c r="Z2737">
        <v>77.545000000000002</v>
      </c>
      <c r="AA2737" t="e">
        <v>#N/A</v>
      </c>
      <c r="AB2737" t="e">
        <v>#N/A</v>
      </c>
    </row>
    <row r="2738" spans="2:28">
      <c r="B2738" t="s">
        <v>118</v>
      </c>
      <c r="C2738" t="s">
        <v>221</v>
      </c>
      <c r="D2738" t="s">
        <v>224</v>
      </c>
      <c r="E2738">
        <v>1963</v>
      </c>
      <c r="F2738">
        <v>5.4370000000000003</v>
      </c>
      <c r="G2738">
        <v>62.156999999999996</v>
      </c>
      <c r="H2738" t="str">
        <f xml:space="preserve"> _01_data[[#This Row],[country]] &amp; _01_data[[#This Row],[year]]</f>
        <v>Martinique1963</v>
      </c>
      <c r="V2738">
        <v>51</v>
      </c>
      <c r="W2738">
        <v>2000</v>
      </c>
      <c r="X2738" t="str">
        <v>Costa Rica</v>
      </c>
      <c r="Y2738">
        <v>2.4140000000000001</v>
      </c>
      <c r="Z2738">
        <v>77.721000000000004</v>
      </c>
      <c r="AA2738" t="e">
        <v>#N/A</v>
      </c>
      <c r="AB2738" t="e">
        <v>#N/A</v>
      </c>
    </row>
    <row r="2739" spans="2:28">
      <c r="B2739" t="s">
        <v>119</v>
      </c>
      <c r="C2739" t="s">
        <v>6</v>
      </c>
      <c r="D2739" t="s">
        <v>228</v>
      </c>
      <c r="E2739">
        <v>1963</v>
      </c>
      <c r="F2739">
        <v>6.798</v>
      </c>
      <c r="G2739">
        <v>45.472000000000001</v>
      </c>
      <c r="H2739" t="str">
        <f xml:space="preserve"> _01_data[[#This Row],[country]] &amp; _01_data[[#This Row],[year]]</f>
        <v>Mauritania1963</v>
      </c>
      <c r="V2739">
        <v>52</v>
      </c>
      <c r="W2739">
        <v>2001</v>
      </c>
      <c r="X2739" t="str">
        <v>Costa Rica</v>
      </c>
      <c r="Y2739">
        <v>2.3450000000000002</v>
      </c>
      <c r="Z2739">
        <v>77.884</v>
      </c>
      <c r="AA2739" t="e">
        <v>#N/A</v>
      </c>
      <c r="AB2739" t="e">
        <v>#N/A</v>
      </c>
    </row>
    <row r="2740" spans="2:28">
      <c r="B2740" t="s">
        <v>120</v>
      </c>
      <c r="C2740" t="s">
        <v>6</v>
      </c>
      <c r="D2740" t="s">
        <v>231</v>
      </c>
      <c r="E2740">
        <v>1963</v>
      </c>
      <c r="F2740">
        <v>5.9930000000000003</v>
      </c>
      <c r="G2740">
        <v>61.439</v>
      </c>
      <c r="H2740" t="str">
        <f xml:space="preserve"> _01_data[[#This Row],[country]] &amp; _01_data[[#This Row],[year]]</f>
        <v>Mauritius1963</v>
      </c>
      <c r="V2740">
        <v>53</v>
      </c>
      <c r="W2740">
        <v>2002</v>
      </c>
      <c r="X2740" t="str">
        <v>Costa Rica</v>
      </c>
      <c r="Y2740">
        <v>2.2749999999999999</v>
      </c>
      <c r="Z2740">
        <v>78.033000000000001</v>
      </c>
      <c r="AA2740" t="e">
        <v>#N/A</v>
      </c>
      <c r="AB2740" t="e">
        <v>#N/A</v>
      </c>
    </row>
    <row r="2741" spans="2:28">
      <c r="B2741" t="s">
        <v>121</v>
      </c>
      <c r="C2741" t="s">
        <v>6</v>
      </c>
      <c r="D2741" t="s">
        <v>231</v>
      </c>
      <c r="E2741">
        <v>1963</v>
      </c>
      <c r="F2741">
        <v>7.91</v>
      </c>
      <c r="G2741">
        <v>57.496000000000002</v>
      </c>
      <c r="H2741" t="str">
        <f xml:space="preserve"> _01_data[[#This Row],[country]] &amp; _01_data[[#This Row],[year]]</f>
        <v>Mayotte1963</v>
      </c>
      <c r="V2741">
        <v>54</v>
      </c>
      <c r="W2741">
        <v>2003</v>
      </c>
      <c r="X2741" t="str">
        <v>Costa Rica</v>
      </c>
      <c r="Y2741">
        <v>2.2040000000000002</v>
      </c>
      <c r="Z2741">
        <v>78.171999999999997</v>
      </c>
      <c r="AA2741" t="e">
        <v>#N/A</v>
      </c>
      <c r="AB2741" t="e">
        <v>#N/A</v>
      </c>
    </row>
    <row r="2742" spans="2:28">
      <c r="B2742" t="s">
        <v>122</v>
      </c>
      <c r="C2742" t="s">
        <v>221</v>
      </c>
      <c r="D2742" t="s">
        <v>227</v>
      </c>
      <c r="E2742">
        <v>1963</v>
      </c>
      <c r="F2742">
        <v>6.7679999999999998</v>
      </c>
      <c r="G2742">
        <v>58.661999999999999</v>
      </c>
      <c r="H2742" t="str">
        <f xml:space="preserve"> _01_data[[#This Row],[country]] &amp; _01_data[[#This Row],[year]]</f>
        <v>Mexico1963</v>
      </c>
      <c r="V2742">
        <v>55</v>
      </c>
      <c r="W2742">
        <v>2004</v>
      </c>
      <c r="X2742" t="str">
        <v>Costa Rica</v>
      </c>
      <c r="Y2742">
        <v>2.1339999999999999</v>
      </c>
      <c r="Z2742">
        <v>78.305000000000007</v>
      </c>
      <c r="AA2742" t="e">
        <v>#N/A</v>
      </c>
      <c r="AB2742" t="e">
        <v>#N/A</v>
      </c>
    </row>
    <row r="2743" spans="2:28">
      <c r="B2743" t="s">
        <v>123</v>
      </c>
      <c r="C2743" t="s">
        <v>225</v>
      </c>
      <c r="D2743" t="s">
        <v>225</v>
      </c>
      <c r="E2743">
        <v>1963</v>
      </c>
      <c r="F2743">
        <v>6.8970000000000002</v>
      </c>
      <c r="G2743">
        <v>58.777000000000001</v>
      </c>
      <c r="H2743" t="str">
        <f xml:space="preserve"> _01_data[[#This Row],[country]] &amp; _01_data[[#This Row],[year]]</f>
        <v>Micronesia Federated States of1963</v>
      </c>
      <c r="V2743">
        <v>56</v>
      </c>
      <c r="W2743">
        <v>2005</v>
      </c>
      <c r="X2743" t="str">
        <v>Costa Rica</v>
      </c>
      <c r="Y2743">
        <v>2.0670000000000002</v>
      </c>
      <c r="Z2743">
        <v>78.436999999999998</v>
      </c>
      <c r="AA2743" t="e">
        <v>#N/A</v>
      </c>
      <c r="AB2743" t="e">
        <v>#N/A</v>
      </c>
    </row>
    <row r="2744" spans="2:28">
      <c r="B2744" t="s">
        <v>124</v>
      </c>
      <c r="C2744" t="s">
        <v>4</v>
      </c>
      <c r="D2744" t="s">
        <v>218</v>
      </c>
      <c r="E2744">
        <v>1963</v>
      </c>
      <c r="F2744">
        <v>3.0859999999999999</v>
      </c>
      <c r="G2744">
        <v>63.122</v>
      </c>
      <c r="H2744" t="str">
        <f xml:space="preserve"> _01_data[[#This Row],[country]] &amp; _01_data[[#This Row],[year]]</f>
        <v>Moldova1963</v>
      </c>
      <c r="V2744">
        <v>57</v>
      </c>
      <c r="W2744">
        <v>2006</v>
      </c>
      <c r="X2744" t="str">
        <v>Costa Rica</v>
      </c>
      <c r="Y2744">
        <v>2.0059999999999998</v>
      </c>
      <c r="Z2744">
        <v>78.576999999999998</v>
      </c>
      <c r="AA2744" t="e">
        <v>#N/A</v>
      </c>
      <c r="AB2744" t="e">
        <v>#N/A</v>
      </c>
    </row>
    <row r="2745" spans="2:28">
      <c r="B2745" t="s">
        <v>125</v>
      </c>
      <c r="C2745" t="s">
        <v>216</v>
      </c>
      <c r="D2745" t="s">
        <v>232</v>
      </c>
      <c r="E2745">
        <v>1963</v>
      </c>
      <c r="F2745">
        <v>7.4770000000000003</v>
      </c>
      <c r="G2745">
        <v>51.012</v>
      </c>
      <c r="H2745" t="str">
        <f xml:space="preserve"> _01_data[[#This Row],[country]] &amp; _01_data[[#This Row],[year]]</f>
        <v>Mongolia1963</v>
      </c>
      <c r="V2745">
        <v>58</v>
      </c>
      <c r="W2745">
        <v>2007</v>
      </c>
      <c r="X2745" t="str">
        <v>Costa Rica</v>
      </c>
      <c r="Y2745">
        <v>1.9530000000000001</v>
      </c>
      <c r="Z2745">
        <v>78.727999999999994</v>
      </c>
      <c r="AA2745" t="e">
        <v>#N/A</v>
      </c>
      <c r="AB2745" t="e">
        <v>#N/A</v>
      </c>
    </row>
    <row r="2746" spans="2:28">
      <c r="B2746" t="s">
        <v>126</v>
      </c>
      <c r="C2746" t="s">
        <v>4</v>
      </c>
      <c r="D2746" t="s">
        <v>218</v>
      </c>
      <c r="E2746">
        <v>1963</v>
      </c>
      <c r="F2746">
        <v>3.1989999999999998</v>
      </c>
      <c r="G2746">
        <v>65.802999999999997</v>
      </c>
      <c r="H2746" t="str">
        <f xml:space="preserve"> _01_data[[#This Row],[country]] &amp; _01_data[[#This Row],[year]]</f>
        <v>Montenegro1963</v>
      </c>
      <c r="V2746">
        <v>59</v>
      </c>
      <c r="W2746">
        <v>2008</v>
      </c>
      <c r="X2746" t="str">
        <v>Costa Rica</v>
      </c>
      <c r="Y2746">
        <v>1.909</v>
      </c>
      <c r="Z2746">
        <v>78.896000000000001</v>
      </c>
      <c r="AA2746" t="e">
        <v>#N/A</v>
      </c>
      <c r="AB2746" t="e">
        <v>#N/A</v>
      </c>
    </row>
    <row r="2747" spans="2:28">
      <c r="B2747" t="s">
        <v>127</v>
      </c>
      <c r="C2747" t="s">
        <v>6</v>
      </c>
      <c r="D2747" t="s">
        <v>219</v>
      </c>
      <c r="E2747">
        <v>1963</v>
      </c>
      <c r="F2747">
        <v>7.1349999999999998</v>
      </c>
      <c r="G2747">
        <v>49.737000000000002</v>
      </c>
      <c r="H2747" t="str">
        <f xml:space="preserve"> _01_data[[#This Row],[country]] &amp; _01_data[[#This Row],[year]]</f>
        <v>Morocco1963</v>
      </c>
      <c r="V2747">
        <v>60</v>
      </c>
      <c r="W2747">
        <v>2009</v>
      </c>
      <c r="X2747" t="str">
        <v>Costa Rica</v>
      </c>
      <c r="Y2747">
        <v>1.8740000000000001</v>
      </c>
      <c r="Z2747">
        <v>79.08</v>
      </c>
      <c r="AA2747" t="e">
        <v>#N/A</v>
      </c>
      <c r="AB2747" t="e">
        <v>#N/A</v>
      </c>
    </row>
    <row r="2748" spans="2:28">
      <c r="B2748" t="s">
        <v>128</v>
      </c>
      <c r="C2748" t="s">
        <v>6</v>
      </c>
      <c r="D2748" t="s">
        <v>231</v>
      </c>
      <c r="E2748">
        <v>1963</v>
      </c>
      <c r="F2748">
        <v>6.601</v>
      </c>
      <c r="G2748">
        <v>36.363</v>
      </c>
      <c r="H2748" t="str">
        <f xml:space="preserve"> _01_data[[#This Row],[country]] &amp; _01_data[[#This Row],[year]]</f>
        <v>Mozambique1963</v>
      </c>
      <c r="V2748">
        <v>61</v>
      </c>
      <c r="W2748">
        <v>2010</v>
      </c>
      <c r="X2748" t="str">
        <v>Costa Rica</v>
      </c>
      <c r="Y2748">
        <v>1.847</v>
      </c>
      <c r="Z2748">
        <v>79.28</v>
      </c>
      <c r="AA2748" t="e">
        <v>#N/A</v>
      </c>
      <c r="AB2748" t="e">
        <v>#N/A</v>
      </c>
    </row>
    <row r="2749" spans="2:28">
      <c r="B2749" t="s">
        <v>129</v>
      </c>
      <c r="C2749" t="s">
        <v>216</v>
      </c>
      <c r="D2749" t="s">
        <v>230</v>
      </c>
      <c r="E2749">
        <v>1963</v>
      </c>
      <c r="F2749">
        <v>6.1159999999999997</v>
      </c>
      <c r="G2749">
        <v>44.991999999999997</v>
      </c>
      <c r="H2749" t="str">
        <f xml:space="preserve"> _01_data[[#This Row],[country]] &amp; _01_data[[#This Row],[year]]</f>
        <v>Myanmar1963</v>
      </c>
      <c r="V2749">
        <v>62</v>
      </c>
      <c r="W2749">
        <v>2011</v>
      </c>
      <c r="X2749" t="str">
        <v>Costa Rica</v>
      </c>
      <c r="Y2749">
        <v>1.827</v>
      </c>
      <c r="Z2749">
        <v>79.492999999999995</v>
      </c>
      <c r="AA2749" t="e">
        <v>#N/A</v>
      </c>
      <c r="AB2749" t="e">
        <v>#N/A</v>
      </c>
    </row>
    <row r="2750" spans="2:28">
      <c r="B2750" t="s">
        <v>130</v>
      </c>
      <c r="C2750" t="s">
        <v>6</v>
      </c>
      <c r="D2750" t="s">
        <v>229</v>
      </c>
      <c r="E2750">
        <v>1963</v>
      </c>
      <c r="F2750">
        <v>6.1989999999999998</v>
      </c>
      <c r="G2750">
        <v>48.719000000000001</v>
      </c>
      <c r="H2750" t="str">
        <f xml:space="preserve"> _01_data[[#This Row],[country]] &amp; _01_data[[#This Row],[year]]</f>
        <v>Namibia1963</v>
      </c>
      <c r="V2750">
        <v>63</v>
      </c>
      <c r="W2750">
        <v>2012</v>
      </c>
      <c r="X2750" t="str">
        <v>Costa Rica</v>
      </c>
      <c r="Y2750">
        <v>1.81</v>
      </c>
      <c r="Z2750">
        <v>79.712000000000003</v>
      </c>
      <c r="AA2750" t="e">
        <v>#N/A</v>
      </c>
      <c r="AB2750" t="e">
        <v>#N/A</v>
      </c>
    </row>
    <row r="2751" spans="2:28">
      <c r="B2751" t="s">
        <v>131</v>
      </c>
      <c r="C2751" t="s">
        <v>216</v>
      </c>
      <c r="D2751" t="s">
        <v>217</v>
      </c>
      <c r="E2751">
        <v>1963</v>
      </c>
      <c r="F2751">
        <v>5.9960000000000004</v>
      </c>
      <c r="G2751">
        <v>39.668999999999997</v>
      </c>
      <c r="H2751" t="str">
        <f xml:space="preserve"> _01_data[[#This Row],[country]] &amp; _01_data[[#This Row],[year]]</f>
        <v>Nepal1963</v>
      </c>
      <c r="V2751">
        <v>64</v>
      </c>
      <c r="W2751">
        <v>2013</v>
      </c>
      <c r="X2751" t="str">
        <v>Costa Rica</v>
      </c>
      <c r="Y2751">
        <v>1.7949999999999999</v>
      </c>
      <c r="Z2751">
        <v>79.930000000000007</v>
      </c>
      <c r="AA2751">
        <v>1.7949999999999999</v>
      </c>
      <c r="AB2751">
        <v>79.930000000000007</v>
      </c>
    </row>
    <row r="2752" spans="2:28">
      <c r="B2752" t="s">
        <v>132</v>
      </c>
      <c r="C2752" t="s">
        <v>4</v>
      </c>
      <c r="D2752" t="s">
        <v>226</v>
      </c>
      <c r="E2752">
        <v>1963</v>
      </c>
      <c r="F2752">
        <v>3.19</v>
      </c>
      <c r="G2752">
        <v>73.349999999999994</v>
      </c>
      <c r="H2752" t="str">
        <f xml:space="preserve"> _01_data[[#This Row],[country]] &amp; _01_data[[#This Row],[year]]</f>
        <v>Netherlands1963</v>
      </c>
      <c r="V2752">
        <v>0</v>
      </c>
      <c r="W2752" t="str">
        <v/>
      </c>
      <c r="X2752" t="str">
        <v/>
      </c>
      <c r="Y2752" t="e">
        <v>#N/A</v>
      </c>
      <c r="Z2752" t="e">
        <v>#N/A</v>
      </c>
      <c r="AA2752" t="e">
        <v>#N/A</v>
      </c>
      <c r="AB2752" t="e">
        <v>#N/A</v>
      </c>
    </row>
    <row r="2753" spans="2:28">
      <c r="B2753" t="s">
        <v>133</v>
      </c>
      <c r="C2753" t="s">
        <v>4</v>
      </c>
      <c r="D2753" t="s">
        <v>226</v>
      </c>
      <c r="E2753">
        <v>1963</v>
      </c>
      <c r="F2753">
        <v>4.2699999999999996</v>
      </c>
      <c r="G2753">
        <v>66.673000000000002</v>
      </c>
      <c r="H2753" t="str">
        <f xml:space="preserve"> _01_data[[#This Row],[country]] &amp; _01_data[[#This Row],[year]]</f>
        <v>Netherlands Antilles1963</v>
      </c>
      <c r="V2753">
        <v>1</v>
      </c>
      <c r="W2753">
        <v>1950</v>
      </c>
      <c r="X2753" t="str">
        <v>Cote d'Ivoire</v>
      </c>
      <c r="Y2753">
        <v>6.6219999999999999</v>
      </c>
      <c r="Z2753">
        <v>31.155999999999999</v>
      </c>
      <c r="AA2753" t="e">
        <v>#N/A</v>
      </c>
      <c r="AB2753" t="e">
        <v>#N/A</v>
      </c>
    </row>
    <row r="2754" spans="2:28">
      <c r="B2754" t="s">
        <v>134</v>
      </c>
      <c r="C2754" t="s">
        <v>225</v>
      </c>
      <c r="D2754" t="s">
        <v>225</v>
      </c>
      <c r="E2754">
        <v>1963</v>
      </c>
      <c r="F2754">
        <v>5.2220000000000004</v>
      </c>
      <c r="G2754">
        <v>58.359000000000002</v>
      </c>
      <c r="H2754" t="str">
        <f xml:space="preserve"> _01_data[[#This Row],[country]] &amp; _01_data[[#This Row],[year]]</f>
        <v>New Caledonia1963</v>
      </c>
      <c r="V2754">
        <v>2</v>
      </c>
      <c r="W2754">
        <v>1951</v>
      </c>
      <c r="X2754" t="str">
        <v>Cote d'Ivoire</v>
      </c>
      <c r="Y2754">
        <v>6.66</v>
      </c>
      <c r="Z2754">
        <v>31.384</v>
      </c>
      <c r="AA2754" t="e">
        <v>#N/A</v>
      </c>
      <c r="AB2754" t="e">
        <v>#N/A</v>
      </c>
    </row>
    <row r="2755" spans="2:28">
      <c r="B2755" t="s">
        <v>135</v>
      </c>
      <c r="C2755" t="s">
        <v>225</v>
      </c>
      <c r="D2755" t="s">
        <v>225</v>
      </c>
      <c r="E2755">
        <v>1963</v>
      </c>
      <c r="F2755">
        <v>3.4076200000000001</v>
      </c>
      <c r="G2755">
        <v>71.31</v>
      </c>
      <c r="H2755" t="str">
        <f xml:space="preserve"> _01_data[[#This Row],[country]] &amp; _01_data[[#This Row],[year]]</f>
        <v>New Zealand1963</v>
      </c>
      <c r="V2755">
        <v>3</v>
      </c>
      <c r="W2755">
        <v>1952</v>
      </c>
      <c r="X2755" t="str">
        <v>Cote d'Ivoire</v>
      </c>
      <c r="Y2755">
        <v>6.7359999999999998</v>
      </c>
      <c r="Z2755">
        <v>31.858000000000001</v>
      </c>
      <c r="AA2755" t="e">
        <v>#N/A</v>
      </c>
      <c r="AB2755" t="e">
        <v>#N/A</v>
      </c>
    </row>
    <row r="2756" spans="2:28">
      <c r="B2756" t="s">
        <v>136</v>
      </c>
      <c r="C2756" t="s">
        <v>221</v>
      </c>
      <c r="D2756" t="s">
        <v>227</v>
      </c>
      <c r="E2756">
        <v>1963</v>
      </c>
      <c r="F2756">
        <v>7.109</v>
      </c>
      <c r="G2756">
        <v>48.982999999999997</v>
      </c>
      <c r="H2756" t="str">
        <f xml:space="preserve"> _01_data[[#This Row],[country]] &amp; _01_data[[#This Row],[year]]</f>
        <v>Nicaragua1963</v>
      </c>
      <c r="V2756">
        <v>4</v>
      </c>
      <c r="W2756">
        <v>1953</v>
      </c>
      <c r="X2756" t="str">
        <v>Cote d'Ivoire</v>
      </c>
      <c r="Y2756">
        <v>6.8120000000000003</v>
      </c>
      <c r="Z2756">
        <v>32.371000000000002</v>
      </c>
      <c r="AA2756" t="e">
        <v>#N/A</v>
      </c>
      <c r="AB2756" t="e">
        <v>#N/A</v>
      </c>
    </row>
    <row r="2757" spans="2:28">
      <c r="B2757" t="s">
        <v>137</v>
      </c>
      <c r="C2757" t="s">
        <v>6</v>
      </c>
      <c r="D2757" t="s">
        <v>228</v>
      </c>
      <c r="E2757">
        <v>1963</v>
      </c>
      <c r="F2757">
        <v>7.15</v>
      </c>
      <c r="G2757">
        <v>35.749000000000002</v>
      </c>
      <c r="H2757" t="str">
        <f xml:space="preserve"> _01_data[[#This Row],[country]] &amp; _01_data[[#This Row],[year]]</f>
        <v>Niger1963</v>
      </c>
      <c r="V2757">
        <v>5</v>
      </c>
      <c r="W2757">
        <v>1954</v>
      </c>
      <c r="X2757" t="str">
        <v>Cote d'Ivoire</v>
      </c>
      <c r="Y2757">
        <v>6.8879999999999999</v>
      </c>
      <c r="Z2757">
        <v>32.920999999999999</v>
      </c>
      <c r="AA2757" t="e">
        <v>#N/A</v>
      </c>
      <c r="AB2757" t="e">
        <v>#N/A</v>
      </c>
    </row>
    <row r="2758" spans="2:28">
      <c r="B2758" t="s">
        <v>138</v>
      </c>
      <c r="C2758" t="s">
        <v>6</v>
      </c>
      <c r="D2758" t="s">
        <v>228</v>
      </c>
      <c r="E2758">
        <v>1963</v>
      </c>
      <c r="F2758">
        <v>6.3410000000000002</v>
      </c>
      <c r="G2758">
        <v>38.506</v>
      </c>
      <c r="H2758" t="str">
        <f xml:space="preserve"> _01_data[[#This Row],[country]] &amp; _01_data[[#This Row],[year]]</f>
        <v>Nigeria1963</v>
      </c>
      <c r="V2758">
        <v>6</v>
      </c>
      <c r="W2758">
        <v>1955</v>
      </c>
      <c r="X2758" t="str">
        <v>Cote d'Ivoire</v>
      </c>
      <c r="Y2758">
        <v>6.9649999999999999</v>
      </c>
      <c r="Z2758">
        <v>33.51</v>
      </c>
      <c r="AA2758" t="e">
        <v>#N/A</v>
      </c>
      <c r="AB2758" t="e">
        <v>#N/A</v>
      </c>
    </row>
    <row r="2759" spans="2:28">
      <c r="B2759" t="s">
        <v>139</v>
      </c>
      <c r="C2759" t="s">
        <v>4</v>
      </c>
      <c r="D2759" t="s">
        <v>226</v>
      </c>
      <c r="E2759">
        <v>1963</v>
      </c>
      <c r="F2759">
        <v>2.91</v>
      </c>
      <c r="G2759">
        <v>73.11</v>
      </c>
      <c r="H2759" t="str">
        <f xml:space="preserve"> _01_data[[#This Row],[country]] &amp; _01_data[[#This Row],[year]]</f>
        <v>Norway1963</v>
      </c>
      <c r="V2759">
        <v>7</v>
      </c>
      <c r="W2759">
        <v>1956</v>
      </c>
      <c r="X2759" t="str">
        <v>Cote d'Ivoire</v>
      </c>
      <c r="Y2759">
        <v>7.0419999999999998</v>
      </c>
      <c r="Z2759">
        <v>34.134</v>
      </c>
      <c r="AA2759" t="e">
        <v>#N/A</v>
      </c>
      <c r="AB2759" t="e">
        <v>#N/A</v>
      </c>
    </row>
    <row r="2760" spans="2:28">
      <c r="B2760" t="s">
        <v>140</v>
      </c>
      <c r="C2760" t="s">
        <v>216</v>
      </c>
      <c r="D2760" t="s">
        <v>223</v>
      </c>
      <c r="E2760">
        <v>1963</v>
      </c>
      <c r="F2760">
        <v>7.2560000000000002</v>
      </c>
      <c r="G2760">
        <v>45.11</v>
      </c>
      <c r="H2760" t="str">
        <f xml:space="preserve"> _01_data[[#This Row],[country]] &amp; _01_data[[#This Row],[year]]</f>
        <v>Oman1963</v>
      </c>
      <c r="V2760">
        <v>8</v>
      </c>
      <c r="W2760">
        <v>1957</v>
      </c>
      <c r="X2760" t="str">
        <v>Cote d'Ivoire</v>
      </c>
      <c r="Y2760">
        <v>7.1189999999999998</v>
      </c>
      <c r="Z2760">
        <v>34.789000000000001</v>
      </c>
      <c r="AA2760" t="e">
        <v>#N/A</v>
      </c>
      <c r="AB2760" t="e">
        <v>#N/A</v>
      </c>
    </row>
    <row r="2761" spans="2:28">
      <c r="B2761" t="s">
        <v>141</v>
      </c>
      <c r="C2761" t="s">
        <v>216</v>
      </c>
      <c r="D2761" t="s">
        <v>217</v>
      </c>
      <c r="E2761">
        <v>1963</v>
      </c>
      <c r="F2761">
        <v>6.6</v>
      </c>
      <c r="G2761">
        <v>49.031999999999996</v>
      </c>
      <c r="H2761" t="str">
        <f xml:space="preserve"> _01_data[[#This Row],[country]] &amp; _01_data[[#This Row],[year]]</f>
        <v>Pakistan1963</v>
      </c>
      <c r="V2761">
        <v>9</v>
      </c>
      <c r="W2761">
        <v>1958</v>
      </c>
      <c r="X2761" t="str">
        <v>Cote d'Ivoire</v>
      </c>
      <c r="Y2761">
        <v>7.1970000000000001</v>
      </c>
      <c r="Z2761">
        <v>35.470999999999997</v>
      </c>
      <c r="AA2761" t="e">
        <v>#N/A</v>
      </c>
      <c r="AB2761" t="e">
        <v>#N/A</v>
      </c>
    </row>
    <row r="2762" spans="2:28">
      <c r="B2762" t="s">
        <v>142</v>
      </c>
      <c r="C2762" t="s">
        <v>221</v>
      </c>
      <c r="D2762" t="s">
        <v>227</v>
      </c>
      <c r="E2762">
        <v>1963</v>
      </c>
      <c r="F2762">
        <v>5.7649999999999997</v>
      </c>
      <c r="G2762">
        <v>62.350999999999999</v>
      </c>
      <c r="H2762" t="str">
        <f xml:space="preserve"> _01_data[[#This Row],[country]] &amp; _01_data[[#This Row],[year]]</f>
        <v>Panama1963</v>
      </c>
      <c r="V2762">
        <v>10</v>
      </c>
      <c r="W2762">
        <v>1959</v>
      </c>
      <c r="X2762" t="str">
        <v>Cote d'Ivoire</v>
      </c>
      <c r="Y2762">
        <v>7.274</v>
      </c>
      <c r="Z2762">
        <v>36.167000000000002</v>
      </c>
      <c r="AA2762" t="e">
        <v>#N/A</v>
      </c>
      <c r="AB2762" t="e">
        <v>#N/A</v>
      </c>
    </row>
    <row r="2763" spans="2:28">
      <c r="B2763" t="s">
        <v>143</v>
      </c>
      <c r="C2763" t="s">
        <v>225</v>
      </c>
      <c r="D2763" t="s">
        <v>225</v>
      </c>
      <c r="E2763">
        <v>1963</v>
      </c>
      <c r="F2763">
        <v>6.2750000000000004</v>
      </c>
      <c r="G2763">
        <v>40.402000000000001</v>
      </c>
      <c r="H2763" t="str">
        <f xml:space="preserve"> _01_data[[#This Row],[country]] &amp; _01_data[[#This Row],[year]]</f>
        <v>Papua New Guinea1963</v>
      </c>
      <c r="V2763">
        <v>11</v>
      </c>
      <c r="W2763">
        <v>1960</v>
      </c>
      <c r="X2763" t="str">
        <v>Cote d'Ivoire</v>
      </c>
      <c r="Y2763">
        <v>7.351</v>
      </c>
      <c r="Z2763">
        <v>36.865000000000002</v>
      </c>
      <c r="AA2763" t="e">
        <v>#N/A</v>
      </c>
      <c r="AB2763" t="e">
        <v>#N/A</v>
      </c>
    </row>
    <row r="2764" spans="2:28">
      <c r="B2764" t="s">
        <v>144</v>
      </c>
      <c r="C2764" t="s">
        <v>221</v>
      </c>
      <c r="D2764" t="s">
        <v>222</v>
      </c>
      <c r="E2764">
        <v>1963</v>
      </c>
      <c r="F2764">
        <v>6.4470000000000001</v>
      </c>
      <c r="G2764">
        <v>64.488</v>
      </c>
      <c r="H2764" t="str">
        <f xml:space="preserve"> _01_data[[#This Row],[country]] &amp; _01_data[[#This Row],[year]]</f>
        <v>Paraguay1963</v>
      </c>
      <c r="V2764">
        <v>12</v>
      </c>
      <c r="W2764">
        <v>1961</v>
      </c>
      <c r="X2764" t="str">
        <v>Cote d'Ivoire</v>
      </c>
      <c r="Y2764">
        <v>7.4269999999999996</v>
      </c>
      <c r="Z2764">
        <v>37.555</v>
      </c>
      <c r="AA2764" t="e">
        <v>#N/A</v>
      </c>
      <c r="AB2764" t="e">
        <v>#N/A</v>
      </c>
    </row>
    <row r="2765" spans="2:28">
      <c r="B2765" t="s">
        <v>145</v>
      </c>
      <c r="C2765" t="s">
        <v>221</v>
      </c>
      <c r="D2765" t="s">
        <v>222</v>
      </c>
      <c r="E2765">
        <v>1963</v>
      </c>
      <c r="F2765">
        <v>6.8360000000000003</v>
      </c>
      <c r="G2765">
        <v>49.247</v>
      </c>
      <c r="H2765" t="str">
        <f xml:space="preserve"> _01_data[[#This Row],[country]] &amp; _01_data[[#This Row],[year]]</f>
        <v>Peru1963</v>
      </c>
      <c r="V2765">
        <v>13</v>
      </c>
      <c r="W2765">
        <v>1962</v>
      </c>
      <c r="X2765" t="str">
        <v>Cote d'Ivoire</v>
      </c>
      <c r="Y2765">
        <v>7.5010000000000003</v>
      </c>
      <c r="Z2765">
        <v>38.222999999999999</v>
      </c>
      <c r="AA2765" t="e">
        <v>#N/A</v>
      </c>
      <c r="AB2765" t="e">
        <v>#N/A</v>
      </c>
    </row>
    <row r="2766" spans="2:28">
      <c r="B2766" t="s">
        <v>146</v>
      </c>
      <c r="C2766" t="s">
        <v>216</v>
      </c>
      <c r="D2766" t="s">
        <v>230</v>
      </c>
      <c r="E2766">
        <v>1963</v>
      </c>
      <c r="F2766">
        <v>6.9470000000000001</v>
      </c>
      <c r="G2766">
        <v>58.774999999999999</v>
      </c>
      <c r="H2766" t="str">
        <f xml:space="preserve"> _01_data[[#This Row],[country]] &amp; _01_data[[#This Row],[year]]</f>
        <v>Philippines1963</v>
      </c>
      <c r="V2766">
        <v>14</v>
      </c>
      <c r="W2766">
        <v>1963</v>
      </c>
      <c r="X2766" t="str">
        <v>Cote d'Ivoire</v>
      </c>
      <c r="Y2766">
        <v>7.5720000000000001</v>
      </c>
      <c r="Z2766">
        <v>38.866999999999997</v>
      </c>
      <c r="AA2766" t="e">
        <v>#N/A</v>
      </c>
      <c r="AB2766" t="e">
        <v>#N/A</v>
      </c>
    </row>
    <row r="2767" spans="2:28">
      <c r="B2767" t="s">
        <v>147</v>
      </c>
      <c r="C2767" t="s">
        <v>4</v>
      </c>
      <c r="D2767" t="s">
        <v>218</v>
      </c>
      <c r="E2767">
        <v>1963</v>
      </c>
      <c r="F2767">
        <v>2.6040000000000001</v>
      </c>
      <c r="G2767">
        <v>68.569999999999993</v>
      </c>
      <c r="H2767" t="str">
        <f xml:space="preserve"> _01_data[[#This Row],[country]] &amp; _01_data[[#This Row],[year]]</f>
        <v>Poland1963</v>
      </c>
      <c r="V2767">
        <v>15</v>
      </c>
      <c r="W2767">
        <v>1964</v>
      </c>
      <c r="X2767" t="str">
        <v>Cote d'Ivoire</v>
      </c>
      <c r="Y2767">
        <v>7.6390000000000002</v>
      </c>
      <c r="Z2767">
        <v>39.488</v>
      </c>
      <c r="AA2767" t="e">
        <v>#N/A</v>
      </c>
      <c r="AB2767" t="e">
        <v>#N/A</v>
      </c>
    </row>
    <row r="2768" spans="2:28">
      <c r="B2768" t="s">
        <v>148</v>
      </c>
      <c r="C2768" t="s">
        <v>4</v>
      </c>
      <c r="D2768" t="s">
        <v>226</v>
      </c>
      <c r="E2768">
        <v>1963</v>
      </c>
      <c r="F2768">
        <v>3.19</v>
      </c>
      <c r="G2768">
        <v>65.02</v>
      </c>
      <c r="H2768" t="str">
        <f xml:space="preserve"> _01_data[[#This Row],[country]] &amp; _01_data[[#This Row],[year]]</f>
        <v>Portugal1963</v>
      </c>
      <c r="V2768">
        <v>16</v>
      </c>
      <c r="W2768">
        <v>1965</v>
      </c>
      <c r="X2768" t="str">
        <v>Cote d'Ivoire</v>
      </c>
      <c r="Y2768">
        <v>7.7009999999999996</v>
      </c>
      <c r="Z2768">
        <v>40.103999999999999</v>
      </c>
      <c r="AA2768" t="e">
        <v>#N/A</v>
      </c>
      <c r="AB2768" t="e">
        <v>#N/A</v>
      </c>
    </row>
    <row r="2769" spans="2:28">
      <c r="B2769" t="s">
        <v>149</v>
      </c>
      <c r="C2769" t="s">
        <v>221</v>
      </c>
      <c r="D2769" t="s">
        <v>224</v>
      </c>
      <c r="E2769">
        <v>1963</v>
      </c>
      <c r="F2769">
        <v>4.2519999999999998</v>
      </c>
      <c r="G2769">
        <v>69.384</v>
      </c>
      <c r="H2769" t="str">
        <f xml:space="preserve"> _01_data[[#This Row],[country]] &amp; _01_data[[#This Row],[year]]</f>
        <v>Puerto Rico1963</v>
      </c>
      <c r="V2769">
        <v>17</v>
      </c>
      <c r="W2769">
        <v>1966</v>
      </c>
      <c r="X2769" t="str">
        <v>Cote d'Ivoire</v>
      </c>
      <c r="Y2769">
        <v>7.7569999999999997</v>
      </c>
      <c r="Z2769">
        <v>40.735999999999997</v>
      </c>
      <c r="AA2769" t="e">
        <v>#N/A</v>
      </c>
      <c r="AB2769" t="e">
        <v>#N/A</v>
      </c>
    </row>
    <row r="2770" spans="2:28">
      <c r="B2770" t="s">
        <v>150</v>
      </c>
      <c r="C2770" t="s">
        <v>216</v>
      </c>
      <c r="D2770" t="s">
        <v>223</v>
      </c>
      <c r="E2770">
        <v>1963</v>
      </c>
      <c r="F2770">
        <v>6.9809999999999999</v>
      </c>
      <c r="G2770">
        <v>63.386000000000003</v>
      </c>
      <c r="H2770" t="str">
        <f xml:space="preserve"> _01_data[[#This Row],[country]] &amp; _01_data[[#This Row],[year]]</f>
        <v>Qatar1963</v>
      </c>
      <c r="V2770">
        <v>18</v>
      </c>
      <c r="W2770">
        <v>1967</v>
      </c>
      <c r="X2770" t="str">
        <v>Cote d'Ivoire</v>
      </c>
      <c r="Y2770">
        <v>7.806</v>
      </c>
      <c r="Z2770">
        <v>41.405999999999999</v>
      </c>
      <c r="AA2770" t="e">
        <v>#N/A</v>
      </c>
      <c r="AB2770" t="e">
        <v>#N/A</v>
      </c>
    </row>
    <row r="2771" spans="2:28">
      <c r="B2771" t="s">
        <v>151</v>
      </c>
      <c r="C2771" t="s">
        <v>6</v>
      </c>
      <c r="D2771" t="s">
        <v>229</v>
      </c>
      <c r="E2771">
        <v>1963</v>
      </c>
      <c r="F2771">
        <v>6.5060000000000002</v>
      </c>
      <c r="G2771">
        <v>58.146999999999998</v>
      </c>
      <c r="H2771" t="str">
        <f xml:space="preserve"> _01_data[[#This Row],[country]] &amp; _01_data[[#This Row],[year]]</f>
        <v>La Reunion1963</v>
      </c>
      <c r="V2771">
        <v>19</v>
      </c>
      <c r="W2771">
        <v>1968</v>
      </c>
      <c r="X2771" t="str">
        <v>Cote d'Ivoire</v>
      </c>
      <c r="Y2771">
        <v>7.8490000000000002</v>
      </c>
      <c r="Z2771">
        <v>42.122999999999998</v>
      </c>
      <c r="AA2771" t="e">
        <v>#N/A</v>
      </c>
      <c r="AB2771" t="e">
        <v>#N/A</v>
      </c>
    </row>
    <row r="2772" spans="2:28">
      <c r="B2772" t="s">
        <v>152</v>
      </c>
      <c r="C2772" t="s">
        <v>4</v>
      </c>
      <c r="D2772" t="s">
        <v>218</v>
      </c>
      <c r="E2772">
        <v>1963</v>
      </c>
      <c r="F2772">
        <v>1.9964601769911501</v>
      </c>
      <c r="G2772">
        <v>67.522000000000006</v>
      </c>
      <c r="H2772" t="str">
        <f xml:space="preserve"> _01_data[[#This Row],[country]] &amp; _01_data[[#This Row],[year]]</f>
        <v>Romania1963</v>
      </c>
      <c r="V2772">
        <v>20</v>
      </c>
      <c r="W2772">
        <v>1969</v>
      </c>
      <c r="X2772" t="str">
        <v>Cote d'Ivoire</v>
      </c>
      <c r="Y2772">
        <v>7.883</v>
      </c>
      <c r="Z2772">
        <v>42.887999999999998</v>
      </c>
      <c r="AA2772" t="e">
        <v>#N/A</v>
      </c>
      <c r="AB2772" t="e">
        <v>#N/A</v>
      </c>
    </row>
    <row r="2773" spans="2:28">
      <c r="B2773" t="s">
        <v>153</v>
      </c>
      <c r="C2773" t="s">
        <v>4</v>
      </c>
      <c r="D2773" t="s">
        <v>218</v>
      </c>
      <c r="E2773">
        <v>1963</v>
      </c>
      <c r="F2773">
        <v>2.4740000000000002</v>
      </c>
      <c r="G2773">
        <v>69.05</v>
      </c>
      <c r="H2773" t="str">
        <f xml:space="preserve"> _01_data[[#This Row],[country]] &amp; _01_data[[#This Row],[year]]</f>
        <v>Russia1963</v>
      </c>
      <c r="V2773">
        <v>21</v>
      </c>
      <c r="W2773">
        <v>1970</v>
      </c>
      <c r="X2773" t="str">
        <v>Cote d'Ivoire</v>
      </c>
      <c r="Y2773">
        <v>7.9080000000000004</v>
      </c>
      <c r="Z2773">
        <v>43.692</v>
      </c>
      <c r="AA2773" t="e">
        <v>#N/A</v>
      </c>
      <c r="AB2773" t="e">
        <v>#N/A</v>
      </c>
    </row>
    <row r="2774" spans="2:28">
      <c r="B2774" t="s">
        <v>154</v>
      </c>
      <c r="C2774" t="s">
        <v>6</v>
      </c>
      <c r="D2774" t="s">
        <v>231</v>
      </c>
      <c r="E2774">
        <v>1963</v>
      </c>
      <c r="F2774">
        <v>8.1980000000000004</v>
      </c>
      <c r="G2774">
        <v>43.14</v>
      </c>
      <c r="H2774" t="str">
        <f xml:space="preserve"> _01_data[[#This Row],[country]] &amp; _01_data[[#This Row],[year]]</f>
        <v>Rwanda1963</v>
      </c>
      <c r="V2774">
        <v>22</v>
      </c>
      <c r="W2774">
        <v>1971</v>
      </c>
      <c r="X2774" t="str">
        <v>Cote d'Ivoire</v>
      </c>
      <c r="Y2774">
        <v>7.9269999999999996</v>
      </c>
      <c r="Z2774">
        <v>44.521000000000001</v>
      </c>
      <c r="AA2774" t="e">
        <v>#N/A</v>
      </c>
      <c r="AB2774" t="e">
        <v>#N/A</v>
      </c>
    </row>
    <row r="2775" spans="2:28">
      <c r="B2775" t="s">
        <v>155</v>
      </c>
      <c r="C2775" t="s">
        <v>221</v>
      </c>
      <c r="D2775" t="s">
        <v>224</v>
      </c>
      <c r="E2775">
        <v>1963</v>
      </c>
      <c r="F2775">
        <v>6.8209999999999997</v>
      </c>
      <c r="G2775">
        <v>59.530999999999999</v>
      </c>
      <c r="H2775" t="str">
        <f xml:space="preserve"> _01_data[[#This Row],[country]] &amp; _01_data[[#This Row],[year]]</f>
        <v>Saint Lucia1963</v>
      </c>
      <c r="V2775">
        <v>23</v>
      </c>
      <c r="W2775">
        <v>1972</v>
      </c>
      <c r="X2775" t="str">
        <v>Cote d'Ivoire</v>
      </c>
      <c r="Y2775">
        <v>7.9370000000000003</v>
      </c>
      <c r="Z2775">
        <v>45.350999999999999</v>
      </c>
      <c r="AA2775" t="e">
        <v>#N/A</v>
      </c>
      <c r="AB2775" t="e">
        <v>#N/A</v>
      </c>
    </row>
    <row r="2776" spans="2:28">
      <c r="B2776" t="s">
        <v>156</v>
      </c>
      <c r="C2776" t="s">
        <v>221</v>
      </c>
      <c r="D2776" t="s">
        <v>224</v>
      </c>
      <c r="E2776">
        <v>1963</v>
      </c>
      <c r="F2776">
        <v>6.9809999999999999</v>
      </c>
      <c r="G2776">
        <v>61.125999999999998</v>
      </c>
      <c r="H2776" t="str">
        <f xml:space="preserve"> _01_data[[#This Row],[country]] &amp; _01_data[[#This Row],[year]]</f>
        <v>Saint Vincent and the Grenadines1963</v>
      </c>
      <c r="V2776">
        <v>24</v>
      </c>
      <c r="W2776">
        <v>1973</v>
      </c>
      <c r="X2776" t="str">
        <v>Cote d'Ivoire</v>
      </c>
      <c r="Y2776">
        <v>7.94</v>
      </c>
      <c r="Z2776">
        <v>46.16</v>
      </c>
      <c r="AA2776" t="e">
        <v>#N/A</v>
      </c>
      <c r="AB2776" t="e">
        <v>#N/A</v>
      </c>
    </row>
    <row r="2777" spans="2:28">
      <c r="B2777" t="s">
        <v>157</v>
      </c>
      <c r="C2777" t="s">
        <v>225</v>
      </c>
      <c r="D2777" t="s">
        <v>225</v>
      </c>
      <c r="E2777">
        <v>1963</v>
      </c>
      <c r="F2777">
        <v>7.6040000000000001</v>
      </c>
      <c r="G2777">
        <v>51.250999999999998</v>
      </c>
      <c r="H2777" t="str">
        <f xml:space="preserve"> _01_data[[#This Row],[country]] &amp; _01_data[[#This Row],[year]]</f>
        <v>Samoa1963</v>
      </c>
      <c r="V2777">
        <v>25</v>
      </c>
      <c r="W2777">
        <v>1974</v>
      </c>
      <c r="X2777" t="str">
        <v>Cote d'Ivoire</v>
      </c>
      <c r="Y2777">
        <v>7.9340000000000002</v>
      </c>
      <c r="Z2777">
        <v>46.933</v>
      </c>
      <c r="AA2777" t="e">
        <v>#N/A</v>
      </c>
      <c r="AB2777" t="e">
        <v>#N/A</v>
      </c>
    </row>
    <row r="2778" spans="2:28">
      <c r="B2778" t="s">
        <v>158</v>
      </c>
      <c r="C2778" t="s">
        <v>6</v>
      </c>
      <c r="D2778" t="s">
        <v>220</v>
      </c>
      <c r="E2778">
        <v>1963</v>
      </c>
      <c r="F2778">
        <v>6.306</v>
      </c>
      <c r="G2778">
        <v>52.063000000000002</v>
      </c>
      <c r="H2778" t="str">
        <f xml:space="preserve"> _01_data[[#This Row],[country]] &amp; _01_data[[#This Row],[year]]</f>
        <v>Sao Tome and Principe1963</v>
      </c>
      <c r="V2778">
        <v>26</v>
      </c>
      <c r="W2778">
        <v>1975</v>
      </c>
      <c r="X2778" t="str">
        <v>Cote d'Ivoire</v>
      </c>
      <c r="Y2778">
        <v>7.9160000000000004</v>
      </c>
      <c r="Z2778">
        <v>47.661000000000001</v>
      </c>
      <c r="AA2778" t="e">
        <v>#N/A</v>
      </c>
      <c r="AB2778" t="e">
        <v>#N/A</v>
      </c>
    </row>
    <row r="2779" spans="2:28">
      <c r="B2779" t="s">
        <v>159</v>
      </c>
      <c r="C2779" t="s">
        <v>216</v>
      </c>
      <c r="D2779" t="s">
        <v>223</v>
      </c>
      <c r="E2779">
        <v>1963</v>
      </c>
      <c r="F2779">
        <v>7.2519999999999998</v>
      </c>
      <c r="G2779">
        <v>47.206000000000003</v>
      </c>
      <c r="H2779" t="str">
        <f xml:space="preserve"> _01_data[[#This Row],[country]] &amp; _01_data[[#This Row],[year]]</f>
        <v>Saudi Arabia1963</v>
      </c>
      <c r="V2779">
        <v>27</v>
      </c>
      <c r="W2779">
        <v>1976</v>
      </c>
      <c r="X2779" t="str">
        <v>Cote d'Ivoire</v>
      </c>
      <c r="Y2779">
        <v>7.8840000000000003</v>
      </c>
      <c r="Z2779">
        <v>48.338999999999999</v>
      </c>
      <c r="AA2779" t="e">
        <v>#N/A</v>
      </c>
      <c r="AB2779" t="e">
        <v>#N/A</v>
      </c>
    </row>
    <row r="2780" spans="2:28">
      <c r="B2780" t="s">
        <v>160</v>
      </c>
      <c r="C2780" t="s">
        <v>6</v>
      </c>
      <c r="D2780" t="s">
        <v>228</v>
      </c>
      <c r="E2780">
        <v>1963</v>
      </c>
      <c r="F2780">
        <v>7.0750000000000002</v>
      </c>
      <c r="G2780">
        <v>38.476999999999997</v>
      </c>
      <c r="H2780" t="str">
        <f xml:space="preserve"> _01_data[[#This Row],[country]] &amp; _01_data[[#This Row],[year]]</f>
        <v>Senegal1963</v>
      </c>
      <c r="V2780">
        <v>28</v>
      </c>
      <c r="W2780">
        <v>1977</v>
      </c>
      <c r="X2780" t="str">
        <v>Cote d'Ivoire</v>
      </c>
      <c r="Y2780">
        <v>7.8369999999999997</v>
      </c>
      <c r="Z2780">
        <v>48.972999999999999</v>
      </c>
      <c r="AA2780" t="e">
        <v>#N/A</v>
      </c>
      <c r="AB2780" t="e">
        <v>#N/A</v>
      </c>
    </row>
    <row r="2781" spans="2:28">
      <c r="B2781" t="s">
        <v>161</v>
      </c>
      <c r="C2781" t="s">
        <v>4</v>
      </c>
      <c r="D2781" t="s">
        <v>218</v>
      </c>
      <c r="E2781">
        <v>1963</v>
      </c>
      <c r="F2781">
        <v>2.5430000000000001</v>
      </c>
      <c r="G2781">
        <v>64.53</v>
      </c>
      <c r="H2781" t="str">
        <f xml:space="preserve"> _01_data[[#This Row],[country]] &amp; _01_data[[#This Row],[year]]</f>
        <v>Serbia1963</v>
      </c>
      <c r="V2781">
        <v>29</v>
      </c>
      <c r="W2781">
        <v>1978</v>
      </c>
      <c r="X2781" t="str">
        <v>Cote d'Ivoire</v>
      </c>
      <c r="Y2781">
        <v>7.774</v>
      </c>
      <c r="Z2781">
        <v>49.564</v>
      </c>
      <c r="AA2781" t="e">
        <v>#N/A</v>
      </c>
      <c r="AB2781" t="e">
        <v>#N/A</v>
      </c>
    </row>
    <row r="2782" spans="2:28">
      <c r="B2782" t="s">
        <v>162</v>
      </c>
      <c r="C2782" t="s">
        <v>6</v>
      </c>
      <c r="D2782" t="s">
        <v>231</v>
      </c>
      <c r="E2782">
        <v>1963</v>
      </c>
      <c r="F2782">
        <v>5.649</v>
      </c>
      <c r="G2782">
        <v>62.875</v>
      </c>
      <c r="H2782" t="str">
        <f xml:space="preserve"> _01_data[[#This Row],[country]] &amp; _01_data[[#This Row],[year]]</f>
        <v>Seychelles1963</v>
      </c>
      <c r="V2782">
        <v>30</v>
      </c>
      <c r="W2782">
        <v>1979</v>
      </c>
      <c r="X2782" t="str">
        <v>Cote d'Ivoire</v>
      </c>
      <c r="Y2782">
        <v>7.6950000000000003</v>
      </c>
      <c r="Z2782">
        <v>50.109000000000002</v>
      </c>
      <c r="AA2782" t="e">
        <v>#N/A</v>
      </c>
      <c r="AB2782" t="e">
        <v>#N/A</v>
      </c>
    </row>
    <row r="2783" spans="2:28">
      <c r="B2783" t="s">
        <v>163</v>
      </c>
      <c r="C2783" t="s">
        <v>6</v>
      </c>
      <c r="D2783" t="s">
        <v>228</v>
      </c>
      <c r="E2783">
        <v>1963</v>
      </c>
      <c r="F2783">
        <v>6.2290000000000001</v>
      </c>
      <c r="G2783">
        <v>31.012</v>
      </c>
      <c r="H2783" t="str">
        <f xml:space="preserve"> _01_data[[#This Row],[country]] &amp; _01_data[[#This Row],[year]]</f>
        <v>Sierra Leone1963</v>
      </c>
      <c r="V2783">
        <v>31</v>
      </c>
      <c r="W2783">
        <v>1980</v>
      </c>
      <c r="X2783" t="str">
        <v>Cote d'Ivoire</v>
      </c>
      <c r="Y2783">
        <v>7.6020000000000003</v>
      </c>
      <c r="Z2783">
        <v>50.61</v>
      </c>
      <c r="AA2783" t="e">
        <v>#N/A</v>
      </c>
      <c r="AB2783" t="e">
        <v>#N/A</v>
      </c>
    </row>
    <row r="2784" spans="2:28">
      <c r="B2784" t="s">
        <v>164</v>
      </c>
      <c r="C2784" t="s">
        <v>216</v>
      </c>
      <c r="D2784" t="s">
        <v>230</v>
      </c>
      <c r="E2784">
        <v>1963</v>
      </c>
      <c r="F2784">
        <v>4.9669999999999996</v>
      </c>
      <c r="G2784">
        <v>66.495999999999995</v>
      </c>
      <c r="H2784" t="str">
        <f xml:space="preserve"> _01_data[[#This Row],[country]] &amp; _01_data[[#This Row],[year]]</f>
        <v>Singapore1963</v>
      </c>
      <c r="V2784">
        <v>32</v>
      </c>
      <c r="W2784">
        <v>1981</v>
      </c>
      <c r="X2784" t="str">
        <v>Cote d'Ivoire</v>
      </c>
      <c r="Y2784">
        <v>7.4969999999999999</v>
      </c>
      <c r="Z2784">
        <v>51.073</v>
      </c>
      <c r="AA2784" t="e">
        <v>#N/A</v>
      </c>
      <c r="AB2784" t="e">
        <v>#N/A</v>
      </c>
    </row>
    <row r="2785" spans="2:28">
      <c r="B2785" t="s">
        <v>165</v>
      </c>
      <c r="C2785" t="s">
        <v>4</v>
      </c>
      <c r="D2785" t="s">
        <v>218</v>
      </c>
      <c r="E2785">
        <v>1963</v>
      </c>
      <c r="F2785">
        <v>2.8580000000000001</v>
      </c>
      <c r="G2785">
        <v>70.709999999999994</v>
      </c>
      <c r="H2785" t="str">
        <f xml:space="preserve"> _01_data[[#This Row],[country]] &amp; _01_data[[#This Row],[year]]</f>
        <v>Slovakia1963</v>
      </c>
      <c r="V2785">
        <v>33</v>
      </c>
      <c r="W2785">
        <v>1982</v>
      </c>
      <c r="X2785" t="str">
        <v>Cote d'Ivoire</v>
      </c>
      <c r="Y2785">
        <v>7.383</v>
      </c>
      <c r="Z2785">
        <v>51.497</v>
      </c>
      <c r="AA2785" t="e">
        <v>#N/A</v>
      </c>
      <c r="AB2785" t="e">
        <v>#N/A</v>
      </c>
    </row>
    <row r="2786" spans="2:28">
      <c r="B2786" t="s">
        <v>166</v>
      </c>
      <c r="C2786" t="s">
        <v>4</v>
      </c>
      <c r="D2786" t="s">
        <v>218</v>
      </c>
      <c r="E2786">
        <v>1963</v>
      </c>
      <c r="F2786">
        <v>2.3359999999999999</v>
      </c>
      <c r="G2786">
        <v>69.144999999999996</v>
      </c>
      <c r="H2786" t="str">
        <f xml:space="preserve"> _01_data[[#This Row],[country]] &amp; _01_data[[#This Row],[year]]</f>
        <v>Slovenia1963</v>
      </c>
      <c r="V2786">
        <v>34</v>
      </c>
      <c r="W2786">
        <v>1983</v>
      </c>
      <c r="X2786" t="str">
        <v>Cote d'Ivoire</v>
      </c>
      <c r="Y2786">
        <v>7.2629999999999999</v>
      </c>
      <c r="Z2786">
        <v>51.878999999999998</v>
      </c>
      <c r="AA2786" t="e">
        <v>#N/A</v>
      </c>
      <c r="AB2786" t="e">
        <v>#N/A</v>
      </c>
    </row>
    <row r="2787" spans="2:28">
      <c r="B2787" t="s">
        <v>167</v>
      </c>
      <c r="C2787" t="s">
        <v>225</v>
      </c>
      <c r="D2787" t="s">
        <v>225</v>
      </c>
      <c r="E2787">
        <v>1963</v>
      </c>
      <c r="F2787">
        <v>6.3849999999999998</v>
      </c>
      <c r="G2787">
        <v>50.688000000000002</v>
      </c>
      <c r="H2787" t="str">
        <f xml:space="preserve"> _01_data[[#This Row],[country]] &amp; _01_data[[#This Row],[year]]</f>
        <v>Solomon Islands1963</v>
      </c>
      <c r="V2787">
        <v>35</v>
      </c>
      <c r="W2787">
        <v>1984</v>
      </c>
      <c r="X2787" t="str">
        <v>Cote d'Ivoire</v>
      </c>
      <c r="Y2787">
        <v>7.1390000000000002</v>
      </c>
      <c r="Z2787">
        <v>52.21</v>
      </c>
      <c r="AA2787" t="e">
        <v>#N/A</v>
      </c>
      <c r="AB2787" t="e">
        <v>#N/A</v>
      </c>
    </row>
    <row r="2788" spans="2:28">
      <c r="B2788" t="s">
        <v>168</v>
      </c>
      <c r="C2788" t="s">
        <v>6</v>
      </c>
      <c r="D2788" t="s">
        <v>231</v>
      </c>
      <c r="E2788">
        <v>1963</v>
      </c>
      <c r="F2788">
        <v>7.258</v>
      </c>
      <c r="G2788">
        <v>38.176000000000002</v>
      </c>
      <c r="H2788" t="str">
        <f xml:space="preserve"> _01_data[[#This Row],[country]] &amp; _01_data[[#This Row],[year]]</f>
        <v>Somalia1963</v>
      </c>
      <c r="V2788">
        <v>36</v>
      </c>
      <c r="W2788">
        <v>1985</v>
      </c>
      <c r="X2788" t="str">
        <v>Cote d'Ivoire</v>
      </c>
      <c r="Y2788">
        <v>7.0129999999999999</v>
      </c>
      <c r="Z2788">
        <v>52.478000000000002</v>
      </c>
      <c r="AA2788" t="e">
        <v>#N/A</v>
      </c>
      <c r="AB2788" t="e">
        <v>#N/A</v>
      </c>
    </row>
    <row r="2789" spans="2:28">
      <c r="B2789" t="s">
        <v>169</v>
      </c>
      <c r="C2789" t="s">
        <v>6</v>
      </c>
      <c r="D2789" t="s">
        <v>229</v>
      </c>
      <c r="E2789">
        <v>1963</v>
      </c>
      <c r="F2789">
        <v>6.0490000000000004</v>
      </c>
      <c r="G2789">
        <v>50.192999999999998</v>
      </c>
      <c r="H2789" t="str">
        <f xml:space="preserve"> _01_data[[#This Row],[country]] &amp; _01_data[[#This Row],[year]]</f>
        <v>South Africa1963</v>
      </c>
      <c r="V2789">
        <v>37</v>
      </c>
      <c r="W2789">
        <v>1986</v>
      </c>
      <c r="X2789" t="str">
        <v>Cote d'Ivoire</v>
      </c>
      <c r="Y2789">
        <v>6.8840000000000003</v>
      </c>
      <c r="Z2789">
        <v>52.671999999999997</v>
      </c>
      <c r="AA2789" t="e">
        <v>#N/A</v>
      </c>
      <c r="AB2789" t="e">
        <v>#N/A</v>
      </c>
    </row>
    <row r="2790" spans="2:28">
      <c r="B2790" t="s">
        <v>170</v>
      </c>
      <c r="C2790" t="s">
        <v>6</v>
      </c>
      <c r="D2790" t="s">
        <v>231</v>
      </c>
      <c r="E2790">
        <v>1963</v>
      </c>
      <c r="F2790">
        <v>6.7629999999999999</v>
      </c>
      <c r="G2790">
        <v>32.933999999999997</v>
      </c>
      <c r="H2790" t="str">
        <f xml:space="preserve"> _01_data[[#This Row],[country]] &amp; _01_data[[#This Row],[year]]</f>
        <v>South Sudan1963</v>
      </c>
      <c r="V2790">
        <v>38</v>
      </c>
      <c r="W2790">
        <v>1987</v>
      </c>
      <c r="X2790" t="str">
        <v>Cote d'Ivoire</v>
      </c>
      <c r="Y2790">
        <v>6.7519999999999998</v>
      </c>
      <c r="Z2790">
        <v>52.780999999999999</v>
      </c>
      <c r="AA2790" t="e">
        <v>#N/A</v>
      </c>
      <c r="AB2790" t="e">
        <v>#N/A</v>
      </c>
    </row>
    <row r="2791" spans="2:28">
      <c r="B2791" t="s">
        <v>171</v>
      </c>
      <c r="C2791" t="s">
        <v>4</v>
      </c>
      <c r="D2791" t="s">
        <v>226</v>
      </c>
      <c r="E2791">
        <v>1963</v>
      </c>
      <c r="F2791">
        <v>2.8159999999999998</v>
      </c>
      <c r="G2791">
        <v>69.849999999999994</v>
      </c>
      <c r="H2791" t="str">
        <f xml:space="preserve"> _01_data[[#This Row],[country]] &amp; _01_data[[#This Row],[year]]</f>
        <v>Spain1963</v>
      </c>
      <c r="V2791">
        <v>39</v>
      </c>
      <c r="W2791">
        <v>1988</v>
      </c>
      <c r="X2791" t="str">
        <v>Cote d'Ivoire</v>
      </c>
      <c r="Y2791">
        <v>6.6189999999999998</v>
      </c>
      <c r="Z2791">
        <v>52.792999999999999</v>
      </c>
      <c r="AA2791" t="e">
        <v>#N/A</v>
      </c>
      <c r="AB2791" t="e">
        <v>#N/A</v>
      </c>
    </row>
    <row r="2792" spans="2:28">
      <c r="B2792" t="s">
        <v>172</v>
      </c>
      <c r="C2792" t="s">
        <v>216</v>
      </c>
      <c r="D2792" t="s">
        <v>217</v>
      </c>
      <c r="E2792">
        <v>1963</v>
      </c>
      <c r="F2792">
        <v>5.18</v>
      </c>
      <c r="G2792">
        <v>60.622</v>
      </c>
      <c r="H2792" t="str">
        <f xml:space="preserve"> _01_data[[#This Row],[country]] &amp; _01_data[[#This Row],[year]]</f>
        <v>Sri Lanka1963</v>
      </c>
      <c r="V2792">
        <v>40</v>
      </c>
      <c r="W2792">
        <v>1989</v>
      </c>
      <c r="X2792" t="str">
        <v>Cote d'Ivoire</v>
      </c>
      <c r="Y2792">
        <v>6.4859999999999998</v>
      </c>
      <c r="Z2792">
        <v>52.701000000000001</v>
      </c>
      <c r="AA2792" t="e">
        <v>#N/A</v>
      </c>
      <c r="AB2792" t="e">
        <v>#N/A</v>
      </c>
    </row>
    <row r="2793" spans="2:28">
      <c r="B2793" t="s">
        <v>173</v>
      </c>
      <c r="C2793" t="s">
        <v>6</v>
      </c>
      <c r="D2793" t="s">
        <v>231</v>
      </c>
      <c r="E2793">
        <v>1963</v>
      </c>
      <c r="F2793">
        <v>6.7619999999999996</v>
      </c>
      <c r="G2793">
        <v>49.442</v>
      </c>
      <c r="H2793" t="str">
        <f xml:space="preserve"> _01_data[[#This Row],[country]] &amp; _01_data[[#This Row],[year]]</f>
        <v>Sudan1963</v>
      </c>
      <c r="V2793">
        <v>41</v>
      </c>
      <c r="W2793">
        <v>1990</v>
      </c>
      <c r="X2793" t="str">
        <v>Cote d'Ivoire</v>
      </c>
      <c r="Y2793">
        <v>6.3559999999999999</v>
      </c>
      <c r="Z2793">
        <v>52.482999999999997</v>
      </c>
      <c r="AA2793" t="e">
        <v>#N/A</v>
      </c>
      <c r="AB2793" t="e">
        <v>#N/A</v>
      </c>
    </row>
    <row r="2794" spans="2:28">
      <c r="B2794" t="s">
        <v>174</v>
      </c>
      <c r="C2794" t="s">
        <v>221</v>
      </c>
      <c r="D2794" t="s">
        <v>222</v>
      </c>
      <c r="E2794">
        <v>1963</v>
      </c>
      <c r="F2794">
        <v>6.4969999999999999</v>
      </c>
      <c r="G2794">
        <v>60.749000000000002</v>
      </c>
      <c r="H2794" t="str">
        <f xml:space="preserve"> _01_data[[#This Row],[country]] &amp; _01_data[[#This Row],[year]]</f>
        <v>Suriname1963</v>
      </c>
      <c r="V2794">
        <v>42</v>
      </c>
      <c r="W2794">
        <v>1991</v>
      </c>
      <c r="X2794" t="str">
        <v>Cote d'Ivoire</v>
      </c>
      <c r="Y2794">
        <v>6.2320000000000002</v>
      </c>
      <c r="Z2794">
        <v>52.12</v>
      </c>
      <c r="AA2794" t="e">
        <v>#N/A</v>
      </c>
      <c r="AB2794" t="e">
        <v>#N/A</v>
      </c>
    </row>
    <row r="2795" spans="2:28">
      <c r="B2795" t="s">
        <v>175</v>
      </c>
      <c r="C2795" t="s">
        <v>6</v>
      </c>
      <c r="D2795" t="s">
        <v>229</v>
      </c>
      <c r="E2795">
        <v>1963</v>
      </c>
      <c r="F2795">
        <v>6.7629999999999999</v>
      </c>
      <c r="G2795">
        <v>45.158999999999999</v>
      </c>
      <c r="H2795" t="str">
        <f xml:space="preserve"> _01_data[[#This Row],[country]] &amp; _01_data[[#This Row],[year]]</f>
        <v>Swaziland1963</v>
      </c>
      <c r="V2795">
        <v>43</v>
      </c>
      <c r="W2795">
        <v>1992</v>
      </c>
      <c r="X2795" t="str">
        <v>Cote d'Ivoire</v>
      </c>
      <c r="Y2795">
        <v>6.1139999999999999</v>
      </c>
      <c r="Z2795">
        <v>51.616999999999997</v>
      </c>
      <c r="AA2795" t="e">
        <v>#N/A</v>
      </c>
      <c r="AB2795" t="e">
        <v>#N/A</v>
      </c>
    </row>
    <row r="2796" spans="2:28">
      <c r="B2796" t="s">
        <v>176</v>
      </c>
      <c r="C2796" t="s">
        <v>4</v>
      </c>
      <c r="D2796" t="s">
        <v>226</v>
      </c>
      <c r="E2796">
        <v>1963</v>
      </c>
      <c r="F2796">
        <v>2.331</v>
      </c>
      <c r="G2796">
        <v>73.56</v>
      </c>
      <c r="H2796" t="str">
        <f xml:space="preserve"> _01_data[[#This Row],[country]] &amp; _01_data[[#This Row],[year]]</f>
        <v>Sweden1963</v>
      </c>
      <c r="V2796">
        <v>44</v>
      </c>
      <c r="W2796">
        <v>1993</v>
      </c>
      <c r="X2796" t="str">
        <v>Cote d'Ivoire</v>
      </c>
      <c r="Y2796">
        <v>6.0049999999999999</v>
      </c>
      <c r="Z2796">
        <v>50.997</v>
      </c>
      <c r="AA2796" t="e">
        <v>#N/A</v>
      </c>
      <c r="AB2796" t="e">
        <v>#N/A</v>
      </c>
    </row>
    <row r="2797" spans="2:28">
      <c r="B2797" t="s">
        <v>177</v>
      </c>
      <c r="C2797" t="s">
        <v>4</v>
      </c>
      <c r="D2797" t="s">
        <v>226</v>
      </c>
      <c r="E2797">
        <v>1963</v>
      </c>
      <c r="F2797">
        <v>2.5790000000000002</v>
      </c>
      <c r="G2797">
        <v>71.31</v>
      </c>
      <c r="H2797" t="str">
        <f xml:space="preserve"> _01_data[[#This Row],[country]] &amp; _01_data[[#This Row],[year]]</f>
        <v>Switzerland1963</v>
      </c>
      <c r="V2797">
        <v>45</v>
      </c>
      <c r="W2797">
        <v>1994</v>
      </c>
      <c r="X2797" t="str">
        <v>Cote d'Ivoire</v>
      </c>
      <c r="Y2797">
        <v>5.9039999999999999</v>
      </c>
      <c r="Z2797">
        <v>50.290999999999997</v>
      </c>
      <c r="AA2797" t="e">
        <v>#N/A</v>
      </c>
      <c r="AB2797" t="e">
        <v>#N/A</v>
      </c>
    </row>
    <row r="2798" spans="2:28">
      <c r="B2798" t="s">
        <v>178</v>
      </c>
      <c r="C2798" t="s">
        <v>216</v>
      </c>
      <c r="D2798" t="s">
        <v>223</v>
      </c>
      <c r="E2798">
        <v>1963</v>
      </c>
      <c r="F2798">
        <v>7.5410000000000004</v>
      </c>
      <c r="G2798">
        <v>54.439</v>
      </c>
      <c r="H2798" t="str">
        <f xml:space="preserve"> _01_data[[#This Row],[country]] &amp; _01_data[[#This Row],[year]]</f>
        <v>Syria1963</v>
      </c>
      <c r="V2798">
        <v>46</v>
      </c>
      <c r="W2798">
        <v>1995</v>
      </c>
      <c r="X2798" t="str">
        <v>Cote d'Ivoire</v>
      </c>
      <c r="Y2798">
        <v>5.81</v>
      </c>
      <c r="Z2798">
        <v>49.533999999999999</v>
      </c>
      <c r="AA2798" t="e">
        <v>#N/A</v>
      </c>
      <c r="AB2798" t="e">
        <v>#N/A</v>
      </c>
    </row>
    <row r="2799" spans="2:28">
      <c r="B2799" t="s">
        <v>179</v>
      </c>
      <c r="C2799" t="s">
        <v>216</v>
      </c>
      <c r="D2799" t="s">
        <v>230</v>
      </c>
      <c r="E2799">
        <v>1963</v>
      </c>
      <c r="F2799">
        <v>5.59</v>
      </c>
      <c r="G2799">
        <v>64.900000000000006</v>
      </c>
      <c r="H2799" t="str">
        <f xml:space="preserve"> _01_data[[#This Row],[country]] &amp; _01_data[[#This Row],[year]]</f>
        <v>Taiwan1963</v>
      </c>
      <c r="V2799">
        <v>47</v>
      </c>
      <c r="W2799">
        <v>1996</v>
      </c>
      <c r="X2799" t="str">
        <v>Cote d'Ivoire</v>
      </c>
      <c r="Y2799">
        <v>5.72</v>
      </c>
      <c r="Z2799">
        <v>48.762999999999998</v>
      </c>
      <c r="AA2799" t="e">
        <v>#N/A</v>
      </c>
      <c r="AB2799" t="e">
        <v>#N/A</v>
      </c>
    </row>
    <row r="2800" spans="2:28">
      <c r="B2800" t="s">
        <v>180</v>
      </c>
      <c r="C2800" t="s">
        <v>216</v>
      </c>
      <c r="D2800" t="s">
        <v>233</v>
      </c>
      <c r="E2800">
        <v>1963</v>
      </c>
      <c r="F2800">
        <v>6.3650000000000002</v>
      </c>
      <c r="G2800">
        <v>57.417000000000002</v>
      </c>
      <c r="H2800" t="str">
        <f xml:space="preserve"> _01_data[[#This Row],[country]] &amp; _01_data[[#This Row],[year]]</f>
        <v>Tajikistan1963</v>
      </c>
      <c r="V2800">
        <v>48</v>
      </c>
      <c r="W2800">
        <v>1997</v>
      </c>
      <c r="X2800" t="str">
        <v>Cote d'Ivoire</v>
      </c>
      <c r="Y2800">
        <v>5.633</v>
      </c>
      <c r="Z2800">
        <v>48.023000000000003</v>
      </c>
      <c r="AA2800" t="e">
        <v>#N/A</v>
      </c>
      <c r="AB2800" t="e">
        <v>#N/A</v>
      </c>
    </row>
    <row r="2801" spans="2:28">
      <c r="B2801" t="s">
        <v>181</v>
      </c>
      <c r="C2801" t="s">
        <v>6</v>
      </c>
      <c r="D2801" t="s">
        <v>231</v>
      </c>
      <c r="E2801">
        <v>1963</v>
      </c>
      <c r="F2801">
        <v>6.8029999999999999</v>
      </c>
      <c r="G2801">
        <v>44.456000000000003</v>
      </c>
      <c r="H2801" t="str">
        <f xml:space="preserve"> _01_data[[#This Row],[country]] &amp; _01_data[[#This Row],[year]]</f>
        <v>Tanzania1963</v>
      </c>
      <c r="V2801">
        <v>49</v>
      </c>
      <c r="W2801">
        <v>1998</v>
      </c>
      <c r="X2801" t="str">
        <v>Cote d'Ivoire</v>
      </c>
      <c r="Y2801">
        <v>5.5469999999999997</v>
      </c>
      <c r="Z2801">
        <v>47.359000000000002</v>
      </c>
      <c r="AA2801" t="e">
        <v>#N/A</v>
      </c>
      <c r="AB2801" t="e">
        <v>#N/A</v>
      </c>
    </row>
    <row r="2802" spans="2:28">
      <c r="B2802" t="s">
        <v>182</v>
      </c>
      <c r="C2802" t="s">
        <v>216</v>
      </c>
      <c r="D2802" t="s">
        <v>230</v>
      </c>
      <c r="E2802">
        <v>1963</v>
      </c>
      <c r="F2802">
        <v>6.157</v>
      </c>
      <c r="G2802">
        <v>56.719000000000001</v>
      </c>
      <c r="H2802" t="str">
        <f xml:space="preserve"> _01_data[[#This Row],[country]] &amp; _01_data[[#This Row],[year]]</f>
        <v>Thailand1963</v>
      </c>
      <c r="V2802">
        <v>50</v>
      </c>
      <c r="W2802">
        <v>1999</v>
      </c>
      <c r="X2802" t="str">
        <v>Cote d'Ivoire</v>
      </c>
      <c r="Y2802">
        <v>5.46</v>
      </c>
      <c r="Z2802">
        <v>46.811999999999998</v>
      </c>
      <c r="AA2802" t="e">
        <v>#N/A</v>
      </c>
      <c r="AB2802" t="e">
        <v>#N/A</v>
      </c>
    </row>
    <row r="2803" spans="2:28">
      <c r="B2803" t="s">
        <v>183</v>
      </c>
      <c r="C2803" t="s">
        <v>216</v>
      </c>
      <c r="D2803" t="s">
        <v>230</v>
      </c>
      <c r="E2803">
        <v>1963</v>
      </c>
      <c r="F2803">
        <v>6.367</v>
      </c>
      <c r="G2803">
        <v>35.222000000000001</v>
      </c>
      <c r="H2803" t="str">
        <f xml:space="preserve"> _01_data[[#This Row],[country]] &amp; _01_data[[#This Row],[year]]</f>
        <v>Timor-Leste1963</v>
      </c>
      <c r="V2803">
        <v>51</v>
      </c>
      <c r="W2803">
        <v>2000</v>
      </c>
      <c r="X2803" t="str">
        <v>Cote d'Ivoire</v>
      </c>
      <c r="Y2803">
        <v>5.375</v>
      </c>
      <c r="Z2803">
        <v>46.429000000000002</v>
      </c>
      <c r="AA2803" t="e">
        <v>#N/A</v>
      </c>
      <c r="AB2803" t="e">
        <v>#N/A</v>
      </c>
    </row>
    <row r="2804" spans="2:28">
      <c r="B2804" t="s">
        <v>184</v>
      </c>
      <c r="C2804" t="s">
        <v>6</v>
      </c>
      <c r="D2804" t="s">
        <v>228</v>
      </c>
      <c r="E2804">
        <v>1963</v>
      </c>
      <c r="F2804">
        <v>6.6769999999999996</v>
      </c>
      <c r="G2804">
        <v>42.215000000000003</v>
      </c>
      <c r="H2804" t="str">
        <f xml:space="preserve"> _01_data[[#This Row],[country]] &amp; _01_data[[#This Row],[year]]</f>
        <v>Togo1963</v>
      </c>
      <c r="V2804">
        <v>52</v>
      </c>
      <c r="W2804">
        <v>2001</v>
      </c>
      <c r="X2804" t="str">
        <v>Cote d'Ivoire</v>
      </c>
      <c r="Y2804">
        <v>5.2889999999999997</v>
      </c>
      <c r="Z2804">
        <v>46.244</v>
      </c>
      <c r="AA2804" t="e">
        <v>#N/A</v>
      </c>
      <c r="AB2804" t="e">
        <v>#N/A</v>
      </c>
    </row>
    <row r="2805" spans="2:28">
      <c r="B2805" t="s">
        <v>185</v>
      </c>
      <c r="C2805" t="s">
        <v>225</v>
      </c>
      <c r="D2805" t="s">
        <v>225</v>
      </c>
      <c r="E2805">
        <v>1963</v>
      </c>
      <c r="F2805">
        <v>7.226</v>
      </c>
      <c r="G2805">
        <v>62.487000000000002</v>
      </c>
      <c r="H2805" t="str">
        <f xml:space="preserve"> _01_data[[#This Row],[country]] &amp; _01_data[[#This Row],[year]]</f>
        <v>Tonga1963</v>
      </c>
      <c r="V2805">
        <v>53</v>
      </c>
      <c r="W2805">
        <v>2002</v>
      </c>
      <c r="X2805" t="str">
        <v>Cote d'Ivoire</v>
      </c>
      <c r="Y2805">
        <v>5.2069999999999999</v>
      </c>
      <c r="Z2805">
        <v>46.249000000000002</v>
      </c>
      <c r="AA2805" t="e">
        <v>#N/A</v>
      </c>
      <c r="AB2805" t="e">
        <v>#N/A</v>
      </c>
    </row>
    <row r="2806" spans="2:28">
      <c r="B2806" t="s">
        <v>186</v>
      </c>
      <c r="C2806" t="s">
        <v>221</v>
      </c>
      <c r="D2806" t="s">
        <v>224</v>
      </c>
      <c r="E2806">
        <v>1963</v>
      </c>
      <c r="F2806">
        <v>4.8730000000000002</v>
      </c>
      <c r="G2806">
        <v>64.125</v>
      </c>
      <c r="H2806" t="str">
        <f xml:space="preserve"> _01_data[[#This Row],[country]] &amp; _01_data[[#This Row],[year]]</f>
        <v>Trinidad and Tobago1963</v>
      </c>
      <c r="V2806">
        <v>54</v>
      </c>
      <c r="W2806">
        <v>2003</v>
      </c>
      <c r="X2806" t="str">
        <v>Cote d'Ivoire</v>
      </c>
      <c r="Y2806">
        <v>5.13</v>
      </c>
      <c r="Z2806">
        <v>46.424999999999997</v>
      </c>
      <c r="AA2806" t="e">
        <v>#N/A</v>
      </c>
      <c r="AB2806" t="e">
        <v>#N/A</v>
      </c>
    </row>
    <row r="2807" spans="2:28">
      <c r="B2807" t="s">
        <v>187</v>
      </c>
      <c r="C2807" t="s">
        <v>6</v>
      </c>
      <c r="D2807" t="s">
        <v>219</v>
      </c>
      <c r="E2807">
        <v>1963</v>
      </c>
      <c r="F2807">
        <v>7.125</v>
      </c>
      <c r="G2807">
        <v>44.079000000000001</v>
      </c>
      <c r="H2807" t="str">
        <f xml:space="preserve"> _01_data[[#This Row],[country]] &amp; _01_data[[#This Row],[year]]</f>
        <v>Tunisia1963</v>
      </c>
      <c r="V2807">
        <v>55</v>
      </c>
      <c r="W2807">
        <v>2004</v>
      </c>
      <c r="X2807" t="str">
        <v>Cote d'Ivoire</v>
      </c>
      <c r="Y2807">
        <v>5.0599999999999996</v>
      </c>
      <c r="Z2807">
        <v>46.752000000000002</v>
      </c>
      <c r="AA2807" t="e">
        <v>#N/A</v>
      </c>
      <c r="AB2807" t="e">
        <v>#N/A</v>
      </c>
    </row>
    <row r="2808" spans="2:28">
      <c r="B2808" t="s">
        <v>188</v>
      </c>
      <c r="C2808" t="s">
        <v>4</v>
      </c>
      <c r="D2808" t="s">
        <v>223</v>
      </c>
      <c r="E2808">
        <v>1963</v>
      </c>
      <c r="F2808">
        <v>6.1040000000000001</v>
      </c>
      <c r="G2808">
        <v>47.575000000000003</v>
      </c>
      <c r="H2808" t="str">
        <f xml:space="preserve"> _01_data[[#This Row],[country]] &amp; _01_data[[#This Row],[year]]</f>
        <v>Turkey1963</v>
      </c>
      <c r="V2808">
        <v>56</v>
      </c>
      <c r="W2808">
        <v>2005</v>
      </c>
      <c r="X2808" t="str">
        <v>Cote d'Ivoire</v>
      </c>
      <c r="Y2808">
        <v>5</v>
      </c>
      <c r="Z2808">
        <v>47.192999999999998</v>
      </c>
      <c r="AA2808" t="e">
        <v>#N/A</v>
      </c>
      <c r="AB2808" t="e">
        <v>#N/A</v>
      </c>
    </row>
    <row r="2809" spans="2:28">
      <c r="B2809" t="s">
        <v>189</v>
      </c>
      <c r="C2809" t="s">
        <v>216</v>
      </c>
      <c r="D2809" t="s">
        <v>233</v>
      </c>
      <c r="E2809">
        <v>1963</v>
      </c>
      <c r="F2809">
        <v>6.6680000000000001</v>
      </c>
      <c r="G2809">
        <v>55.752000000000002</v>
      </c>
      <c r="H2809" t="str">
        <f xml:space="preserve"> _01_data[[#This Row],[country]] &amp; _01_data[[#This Row],[year]]</f>
        <v>Turkmenistan1963</v>
      </c>
      <c r="V2809">
        <v>57</v>
      </c>
      <c r="W2809">
        <v>2006</v>
      </c>
      <c r="X2809" t="str">
        <v>Cote d'Ivoire</v>
      </c>
      <c r="Y2809">
        <v>4.9560000000000004</v>
      </c>
      <c r="Z2809">
        <v>47.704999999999998</v>
      </c>
      <c r="AA2809" t="e">
        <v>#N/A</v>
      </c>
      <c r="AB2809" t="e">
        <v>#N/A</v>
      </c>
    </row>
    <row r="2810" spans="2:28">
      <c r="B2810" t="s">
        <v>190</v>
      </c>
      <c r="C2810" t="s">
        <v>6</v>
      </c>
      <c r="D2810" t="s">
        <v>231</v>
      </c>
      <c r="E2810">
        <v>1963</v>
      </c>
      <c r="F2810">
        <v>7.06</v>
      </c>
      <c r="G2810">
        <v>45.747999999999998</v>
      </c>
      <c r="H2810" t="str">
        <f xml:space="preserve"> _01_data[[#This Row],[country]] &amp; _01_data[[#This Row],[year]]</f>
        <v>Uganda1963</v>
      </c>
      <c r="V2810">
        <v>58</v>
      </c>
      <c r="W2810">
        <v>2007</v>
      </c>
      <c r="X2810" t="str">
        <v>Cote d'Ivoire</v>
      </c>
      <c r="Y2810">
        <v>4.9279999999999999</v>
      </c>
      <c r="Z2810">
        <v>48.238999999999997</v>
      </c>
      <c r="AA2810" t="e">
        <v>#N/A</v>
      </c>
      <c r="AB2810" t="e">
        <v>#N/A</v>
      </c>
    </row>
    <row r="2811" spans="2:28">
      <c r="B2811" t="s">
        <v>191</v>
      </c>
      <c r="C2811" t="s">
        <v>4</v>
      </c>
      <c r="D2811" t="s">
        <v>218</v>
      </c>
      <c r="E2811">
        <v>1963</v>
      </c>
      <c r="F2811">
        <v>2.1309999999999998</v>
      </c>
      <c r="G2811">
        <v>71.39</v>
      </c>
      <c r="H2811" t="str">
        <f xml:space="preserve"> _01_data[[#This Row],[country]] &amp; _01_data[[#This Row],[year]]</f>
        <v>Ukraine1963</v>
      </c>
      <c r="V2811">
        <v>59</v>
      </c>
      <c r="W2811">
        <v>2008</v>
      </c>
      <c r="X2811" t="str">
        <v>Cote d'Ivoire</v>
      </c>
      <c r="Y2811">
        <v>4.9130000000000003</v>
      </c>
      <c r="Z2811">
        <v>48.753</v>
      </c>
      <c r="AA2811" t="e">
        <v>#N/A</v>
      </c>
      <c r="AB2811" t="e">
        <v>#N/A</v>
      </c>
    </row>
    <row r="2812" spans="2:28">
      <c r="B2812" t="s">
        <v>192</v>
      </c>
      <c r="C2812" t="s">
        <v>216</v>
      </c>
      <c r="D2812" t="s">
        <v>223</v>
      </c>
      <c r="E2812">
        <v>1963</v>
      </c>
      <c r="F2812">
        <v>6.8769999999999998</v>
      </c>
      <c r="G2812">
        <v>55.319000000000003</v>
      </c>
      <c r="H2812" t="str">
        <f xml:space="preserve"> _01_data[[#This Row],[country]] &amp; _01_data[[#This Row],[year]]</f>
        <v>United Arab Emirates1963</v>
      </c>
      <c r="V2812">
        <v>60</v>
      </c>
      <c r="W2812">
        <v>2009</v>
      </c>
      <c r="X2812" t="str">
        <v>Cote d'Ivoire</v>
      </c>
      <c r="Y2812">
        <v>4.9089999999999998</v>
      </c>
      <c r="Z2812">
        <v>49.223999999999997</v>
      </c>
      <c r="AA2812" t="e">
        <v>#N/A</v>
      </c>
      <c r="AB2812" t="e">
        <v>#N/A</v>
      </c>
    </row>
    <row r="2813" spans="2:28">
      <c r="B2813" t="s">
        <v>193</v>
      </c>
      <c r="C2813" t="s">
        <v>4</v>
      </c>
      <c r="D2813" t="s">
        <v>226</v>
      </c>
      <c r="E2813">
        <v>1963</v>
      </c>
      <c r="F2813">
        <v>2.8</v>
      </c>
      <c r="G2813">
        <v>70.83</v>
      </c>
      <c r="H2813" t="str">
        <f xml:space="preserve"> _01_data[[#This Row],[country]] &amp; _01_data[[#This Row],[year]]</f>
        <v>United Kingdom1963</v>
      </c>
      <c r="V2813">
        <v>61</v>
      </c>
      <c r="W2813">
        <v>2010</v>
      </c>
      <c r="X2813" t="str">
        <v>Cote d'Ivoire</v>
      </c>
      <c r="Y2813">
        <v>4.91</v>
      </c>
      <c r="Z2813">
        <v>49.642000000000003</v>
      </c>
      <c r="AA2813" t="e">
        <v>#N/A</v>
      </c>
      <c r="AB2813" t="e">
        <v>#N/A</v>
      </c>
    </row>
    <row r="2814" spans="2:28">
      <c r="B2814" t="s">
        <v>194</v>
      </c>
      <c r="C2814" t="s">
        <v>221</v>
      </c>
      <c r="D2814" t="s">
        <v>9</v>
      </c>
      <c r="E2814">
        <v>1963</v>
      </c>
      <c r="F2814">
        <v>3.3540000000000001</v>
      </c>
      <c r="G2814">
        <v>70.040000000000006</v>
      </c>
      <c r="H2814" t="str">
        <f xml:space="preserve"> _01_data[[#This Row],[country]] &amp; _01_data[[#This Row],[year]]</f>
        <v>United States1963</v>
      </c>
      <c r="V2814">
        <v>62</v>
      </c>
      <c r="W2814">
        <v>2011</v>
      </c>
      <c r="X2814" t="str">
        <v>Cote d'Ivoire</v>
      </c>
      <c r="Y2814">
        <v>4.907</v>
      </c>
      <c r="Z2814">
        <v>50.014000000000003</v>
      </c>
      <c r="AA2814" t="e">
        <v>#N/A</v>
      </c>
      <c r="AB2814" t="e">
        <v>#N/A</v>
      </c>
    </row>
    <row r="2815" spans="2:28">
      <c r="B2815" t="s">
        <v>195</v>
      </c>
      <c r="C2815" t="s">
        <v>221</v>
      </c>
      <c r="D2815" t="s">
        <v>222</v>
      </c>
      <c r="E2815">
        <v>1963</v>
      </c>
      <c r="F2815">
        <v>2.8740000000000001</v>
      </c>
      <c r="G2815">
        <v>68.346999999999994</v>
      </c>
      <c r="H2815" t="str">
        <f xml:space="preserve"> _01_data[[#This Row],[country]] &amp; _01_data[[#This Row],[year]]</f>
        <v>Uruguay1963</v>
      </c>
      <c r="V2815">
        <v>63</v>
      </c>
      <c r="W2815">
        <v>2012</v>
      </c>
      <c r="X2815" t="str">
        <v>Cote d'Ivoire</v>
      </c>
      <c r="Y2815">
        <v>4.8940000000000001</v>
      </c>
      <c r="Z2815">
        <v>50.366999999999997</v>
      </c>
      <c r="AA2815" t="e">
        <v>#N/A</v>
      </c>
      <c r="AB2815" t="e">
        <v>#N/A</v>
      </c>
    </row>
    <row r="2816" spans="2:28">
      <c r="B2816" t="s">
        <v>196</v>
      </c>
      <c r="C2816" t="s">
        <v>216</v>
      </c>
      <c r="D2816" t="s">
        <v>233</v>
      </c>
      <c r="E2816">
        <v>1963</v>
      </c>
      <c r="F2816">
        <v>6.79</v>
      </c>
      <c r="G2816">
        <v>60.253</v>
      </c>
      <c r="H2816" t="str">
        <f xml:space="preserve"> _01_data[[#This Row],[country]] &amp; _01_data[[#This Row],[year]]</f>
        <v>Uzbekistan1963</v>
      </c>
      <c r="V2816">
        <v>64</v>
      </c>
      <c r="W2816">
        <v>2013</v>
      </c>
      <c r="X2816" t="str">
        <v>Cote d'Ivoire</v>
      </c>
      <c r="Y2816">
        <v>4.8659999999999997</v>
      </c>
      <c r="Z2816">
        <v>50.722000000000001</v>
      </c>
      <c r="AA2816">
        <v>4.8659999999999997</v>
      </c>
      <c r="AB2816">
        <v>50.722000000000001</v>
      </c>
    </row>
    <row r="2817" spans="2:28">
      <c r="B2817" t="s">
        <v>197</v>
      </c>
      <c r="C2817" t="s">
        <v>225</v>
      </c>
      <c r="D2817" t="s">
        <v>225</v>
      </c>
      <c r="E2817">
        <v>1963</v>
      </c>
      <c r="F2817">
        <v>6.9379999999999997</v>
      </c>
      <c r="G2817">
        <v>48.250999999999998</v>
      </c>
      <c r="H2817" t="str">
        <f xml:space="preserve"> _01_data[[#This Row],[country]] &amp; _01_data[[#This Row],[year]]</f>
        <v>Vanuatu1963</v>
      </c>
      <c r="V2817">
        <v>0</v>
      </c>
      <c r="W2817" t="str">
        <v/>
      </c>
      <c r="X2817" t="str">
        <v/>
      </c>
      <c r="Y2817" t="e">
        <v>#N/A</v>
      </c>
      <c r="Z2817" t="e">
        <v>#N/A</v>
      </c>
      <c r="AA2817" t="e">
        <v>#N/A</v>
      </c>
      <c r="AB2817" t="e">
        <v>#N/A</v>
      </c>
    </row>
    <row r="2818" spans="2:28">
      <c r="B2818" t="s">
        <v>198</v>
      </c>
      <c r="C2818" t="s">
        <v>221</v>
      </c>
      <c r="D2818" t="s">
        <v>222</v>
      </c>
      <c r="E2818">
        <v>1963</v>
      </c>
      <c r="F2818">
        <v>6.5810000000000004</v>
      </c>
      <c r="G2818">
        <v>61.256999999999998</v>
      </c>
      <c r="H2818" t="str">
        <f xml:space="preserve"> _01_data[[#This Row],[country]] &amp; _01_data[[#This Row],[year]]</f>
        <v>Venezuela1963</v>
      </c>
      <c r="V2818">
        <v>1</v>
      </c>
      <c r="W2818">
        <v>1950</v>
      </c>
      <c r="X2818" t="str">
        <v>Croatia</v>
      </c>
      <c r="Y2818">
        <v>2.948</v>
      </c>
      <c r="Z2818">
        <v>60.250999999999998</v>
      </c>
      <c r="AA2818" t="e">
        <v>#N/A</v>
      </c>
      <c r="AB2818" t="e">
        <v>#N/A</v>
      </c>
    </row>
    <row r="2819" spans="2:28">
      <c r="B2819" t="s">
        <v>199</v>
      </c>
      <c r="C2819" t="s">
        <v>216</v>
      </c>
      <c r="D2819" t="s">
        <v>230</v>
      </c>
      <c r="E2819">
        <v>1963</v>
      </c>
      <c r="F2819">
        <v>6.4480000000000004</v>
      </c>
      <c r="G2819">
        <v>61.042000000000002</v>
      </c>
      <c r="H2819" t="str">
        <f xml:space="preserve"> _01_data[[#This Row],[country]] &amp; _01_data[[#This Row],[year]]</f>
        <v>Vietnam1963</v>
      </c>
      <c r="V2819">
        <v>2</v>
      </c>
      <c r="W2819">
        <v>1951</v>
      </c>
      <c r="X2819" t="str">
        <v>Croatia</v>
      </c>
      <c r="Y2819">
        <v>2.8959999999999999</v>
      </c>
      <c r="Z2819">
        <v>60.51</v>
      </c>
      <c r="AA2819" t="e">
        <v>#N/A</v>
      </c>
      <c r="AB2819" t="e">
        <v>#N/A</v>
      </c>
    </row>
    <row r="2820" spans="2:28">
      <c r="B2820" t="s">
        <v>200</v>
      </c>
      <c r="C2820" t="s">
        <v>221</v>
      </c>
      <c r="D2820" t="s">
        <v>224</v>
      </c>
      <c r="E2820">
        <v>1963</v>
      </c>
      <c r="F2820">
        <v>5.6959999999999997</v>
      </c>
      <c r="G2820">
        <v>64.820999999999998</v>
      </c>
      <c r="H2820" t="str">
        <f xml:space="preserve"> _01_data[[#This Row],[country]] &amp; _01_data[[#This Row],[year]]</f>
        <v>Virgin Islands1963</v>
      </c>
      <c r="V2820">
        <v>3</v>
      </c>
      <c r="W2820">
        <v>1952</v>
      </c>
      <c r="X2820" t="str">
        <v>Croatia</v>
      </c>
      <c r="Y2820">
        <v>2.7970000000000002</v>
      </c>
      <c r="Z2820">
        <v>61.024000000000001</v>
      </c>
      <c r="AA2820" t="e">
        <v>#N/A</v>
      </c>
      <c r="AB2820" t="e">
        <v>#N/A</v>
      </c>
    </row>
    <row r="2821" spans="2:28">
      <c r="B2821" t="s">
        <v>201</v>
      </c>
      <c r="C2821" t="s">
        <v>216</v>
      </c>
      <c r="D2821" t="s">
        <v>223</v>
      </c>
      <c r="E2821">
        <v>1963</v>
      </c>
      <c r="F2821">
        <v>7.9880000000000004</v>
      </c>
      <c r="G2821">
        <v>51.042999999999999</v>
      </c>
      <c r="H2821" t="str">
        <f xml:space="preserve"> _01_data[[#This Row],[country]] &amp; _01_data[[#This Row],[year]]</f>
        <v>West Bank and Gaza1963</v>
      </c>
      <c r="V2821">
        <v>4</v>
      </c>
      <c r="W2821">
        <v>1953</v>
      </c>
      <c r="X2821" t="str">
        <v>Croatia</v>
      </c>
      <c r="Y2821">
        <v>2.7080000000000002</v>
      </c>
      <c r="Z2821">
        <v>61.526000000000003</v>
      </c>
      <c r="AA2821" t="e">
        <v>#N/A</v>
      </c>
      <c r="AB2821" t="e">
        <v>#N/A</v>
      </c>
    </row>
    <row r="2822" spans="2:28">
      <c r="B2822" t="s">
        <v>202</v>
      </c>
      <c r="C2822" t="s">
        <v>6</v>
      </c>
      <c r="D2822" t="s">
        <v>219</v>
      </c>
      <c r="E2822">
        <v>1963</v>
      </c>
      <c r="F2822">
        <v>6.5439999999999996</v>
      </c>
      <c r="G2822">
        <v>39.5</v>
      </c>
      <c r="H2822" t="str">
        <f xml:space="preserve"> _01_data[[#This Row],[country]] &amp; _01_data[[#This Row],[year]]</f>
        <v>Western Sahara1963</v>
      </c>
      <c r="V2822">
        <v>5</v>
      </c>
      <c r="W2822">
        <v>1954</v>
      </c>
      <c r="X2822" t="str">
        <v>Croatia</v>
      </c>
      <c r="Y2822">
        <v>2.629</v>
      </c>
      <c r="Z2822">
        <v>62.018999999999998</v>
      </c>
      <c r="AA2822" t="e">
        <v>#N/A</v>
      </c>
      <c r="AB2822" t="e">
        <v>#N/A</v>
      </c>
    </row>
    <row r="2823" spans="2:28">
      <c r="B2823" t="s">
        <v>203</v>
      </c>
      <c r="C2823" t="s">
        <v>216</v>
      </c>
      <c r="D2823" t="s">
        <v>223</v>
      </c>
      <c r="E2823">
        <v>1963</v>
      </c>
      <c r="F2823">
        <v>7.3540000000000001</v>
      </c>
      <c r="G2823">
        <v>35.162999999999997</v>
      </c>
      <c r="H2823" t="str">
        <f xml:space="preserve"> _01_data[[#This Row],[country]] &amp; _01_data[[#This Row],[year]]</f>
        <v>Yemen Republic1963</v>
      </c>
      <c r="V2823">
        <v>6</v>
      </c>
      <c r="W2823">
        <v>1955</v>
      </c>
      <c r="X2823" t="str">
        <v>Croatia</v>
      </c>
      <c r="Y2823">
        <v>2.5590000000000002</v>
      </c>
      <c r="Z2823">
        <v>62.5</v>
      </c>
      <c r="AA2823" t="e">
        <v>#N/A</v>
      </c>
      <c r="AB2823" t="e">
        <v>#N/A</v>
      </c>
    </row>
    <row r="2824" spans="2:28">
      <c r="B2824" t="s">
        <v>204</v>
      </c>
      <c r="C2824" t="s">
        <v>6</v>
      </c>
      <c r="D2824" t="s">
        <v>231</v>
      </c>
      <c r="E2824">
        <v>1963</v>
      </c>
      <c r="F2824">
        <v>7.1840000000000002</v>
      </c>
      <c r="G2824">
        <v>46.225000000000001</v>
      </c>
      <c r="H2824" t="str">
        <f xml:space="preserve"> _01_data[[#This Row],[country]] &amp; _01_data[[#This Row],[year]]</f>
        <v>Zambia1963</v>
      </c>
      <c r="V2824">
        <v>7</v>
      </c>
      <c r="W2824">
        <v>1956</v>
      </c>
      <c r="X2824" t="str">
        <v>Croatia</v>
      </c>
      <c r="Y2824">
        <v>2.4980000000000002</v>
      </c>
      <c r="Z2824">
        <v>62.97</v>
      </c>
      <c r="AA2824" t="e">
        <v>#N/A</v>
      </c>
      <c r="AB2824" t="e">
        <v>#N/A</v>
      </c>
    </row>
    <row r="2825" spans="2:28">
      <c r="B2825" t="s">
        <v>205</v>
      </c>
      <c r="C2825" t="s">
        <v>6</v>
      </c>
      <c r="D2825" t="s">
        <v>231</v>
      </c>
      <c r="E2825">
        <v>1963</v>
      </c>
      <c r="F2825">
        <v>7.3109999999999999</v>
      </c>
      <c r="G2825">
        <v>52.651000000000003</v>
      </c>
      <c r="H2825" t="str">
        <f xml:space="preserve"> _01_data[[#This Row],[country]] &amp; _01_data[[#This Row],[year]]</f>
        <v>Zimbabwe1963</v>
      </c>
      <c r="V2825">
        <v>8</v>
      </c>
      <c r="W2825">
        <v>1957</v>
      </c>
      <c r="X2825" t="str">
        <v>Croatia</v>
      </c>
      <c r="Y2825">
        <v>2.4460000000000002</v>
      </c>
      <c r="Z2825">
        <v>63.429000000000002</v>
      </c>
      <c r="AA2825" t="e">
        <v>#N/A</v>
      </c>
      <c r="AB2825" t="e">
        <v>#N/A</v>
      </c>
    </row>
    <row r="2826" spans="2:28">
      <c r="B2826" t="s">
        <v>2</v>
      </c>
      <c r="C2826" t="s">
        <v>216</v>
      </c>
      <c r="D2826" t="s">
        <v>217</v>
      </c>
      <c r="E2826">
        <v>1964</v>
      </c>
      <c r="F2826">
        <v>7.6710000000000003</v>
      </c>
      <c r="G2826">
        <v>33.639000000000003</v>
      </c>
      <c r="H2826" t="str">
        <f xml:space="preserve"> _01_data[[#This Row],[country]] &amp; _01_data[[#This Row],[year]]</f>
        <v>Afghanistan1964</v>
      </c>
      <c r="V2826">
        <v>9</v>
      </c>
      <c r="W2826">
        <v>1958</v>
      </c>
      <c r="X2826" t="str">
        <v>Croatia</v>
      </c>
      <c r="Y2826">
        <v>2.4020000000000001</v>
      </c>
      <c r="Z2826">
        <v>63.877000000000002</v>
      </c>
      <c r="AA2826" t="e">
        <v>#N/A</v>
      </c>
      <c r="AB2826" t="e">
        <v>#N/A</v>
      </c>
    </row>
    <row r="2827" spans="2:28">
      <c r="B2827" t="s">
        <v>3</v>
      </c>
      <c r="C2827" t="s">
        <v>4</v>
      </c>
      <c r="D2827" t="s">
        <v>218</v>
      </c>
      <c r="E2827">
        <v>1964</v>
      </c>
      <c r="F2827">
        <v>5.7110000000000003</v>
      </c>
      <c r="G2827">
        <v>65.474999999999994</v>
      </c>
      <c r="H2827" t="str">
        <f xml:space="preserve"> _01_data[[#This Row],[country]] &amp; _01_data[[#This Row],[year]]</f>
        <v>Albania1964</v>
      </c>
      <c r="V2827">
        <v>10</v>
      </c>
      <c r="W2827">
        <v>1959</v>
      </c>
      <c r="X2827" t="str">
        <v>Croatia</v>
      </c>
      <c r="Y2827">
        <v>2.3650000000000002</v>
      </c>
      <c r="Z2827">
        <v>64.313000000000002</v>
      </c>
      <c r="AA2827" t="e">
        <v>#N/A</v>
      </c>
      <c r="AB2827" t="e">
        <v>#N/A</v>
      </c>
    </row>
    <row r="2828" spans="2:28">
      <c r="B2828" t="s">
        <v>5</v>
      </c>
      <c r="C2828" t="s">
        <v>6</v>
      </c>
      <c r="D2828" t="s">
        <v>219</v>
      </c>
      <c r="E2828">
        <v>1964</v>
      </c>
      <c r="F2828">
        <v>7.6529999999999996</v>
      </c>
      <c r="G2828">
        <v>47.953000000000003</v>
      </c>
      <c r="H2828" t="str">
        <f xml:space="preserve"> _01_data[[#This Row],[country]] &amp; _01_data[[#This Row],[year]]</f>
        <v>Algeria1964</v>
      </c>
      <c r="V2828">
        <v>11</v>
      </c>
      <c r="W2828">
        <v>1960</v>
      </c>
      <c r="X2828" t="str">
        <v>Croatia</v>
      </c>
      <c r="Y2828">
        <v>2.3319999999999999</v>
      </c>
      <c r="Z2828">
        <v>64.736000000000004</v>
      </c>
      <c r="AA2828" t="e">
        <v>#N/A</v>
      </c>
      <c r="AB2828" t="e">
        <v>#N/A</v>
      </c>
    </row>
    <row r="2829" spans="2:28">
      <c r="B2829" t="s">
        <v>7</v>
      </c>
      <c r="C2829" t="s">
        <v>6</v>
      </c>
      <c r="D2829" t="s">
        <v>220</v>
      </c>
      <c r="E2829">
        <v>1964</v>
      </c>
      <c r="F2829">
        <v>7.4249999999999998</v>
      </c>
      <c r="G2829">
        <v>34.603999999999999</v>
      </c>
      <c r="H2829" t="str">
        <f xml:space="preserve"> _01_data[[#This Row],[country]] &amp; _01_data[[#This Row],[year]]</f>
        <v>Angola1964</v>
      </c>
      <c r="V2829">
        <v>12</v>
      </c>
      <c r="W2829">
        <v>1961</v>
      </c>
      <c r="X2829" t="str">
        <v>Croatia</v>
      </c>
      <c r="Y2829">
        <v>2.302</v>
      </c>
      <c r="Z2829">
        <v>65.147000000000006</v>
      </c>
      <c r="AA2829" t="e">
        <v>#N/A</v>
      </c>
      <c r="AB2829" t="e">
        <v>#N/A</v>
      </c>
    </row>
    <row r="2830" spans="2:28">
      <c r="B2830" t="s">
        <v>8</v>
      </c>
      <c r="C2830" t="s">
        <v>221</v>
      </c>
      <c r="D2830" t="s">
        <v>9</v>
      </c>
      <c r="E2830">
        <v>1964</v>
      </c>
      <c r="F2830">
        <v>4.25</v>
      </c>
      <c r="G2830">
        <v>63.774999999999999</v>
      </c>
      <c r="H2830" t="str">
        <f xml:space="preserve"> _01_data[[#This Row],[country]] &amp; _01_data[[#This Row],[year]]</f>
        <v>Antigua and Barbuda1964</v>
      </c>
      <c r="V2830">
        <v>13</v>
      </c>
      <c r="W2830">
        <v>1962</v>
      </c>
      <c r="X2830" t="str">
        <v>Croatia</v>
      </c>
      <c r="Y2830">
        <v>2.2730000000000001</v>
      </c>
      <c r="Z2830">
        <v>65.543999999999997</v>
      </c>
      <c r="AA2830" t="e">
        <v>#N/A</v>
      </c>
      <c r="AB2830" t="e">
        <v>#N/A</v>
      </c>
    </row>
    <row r="2831" spans="2:28">
      <c r="B2831" t="s">
        <v>10</v>
      </c>
      <c r="C2831" t="s">
        <v>221</v>
      </c>
      <c r="D2831" t="s">
        <v>222</v>
      </c>
      <c r="E2831">
        <v>1964</v>
      </c>
      <c r="F2831">
        <v>3.0680000000000001</v>
      </c>
      <c r="G2831">
        <v>65.388000000000005</v>
      </c>
      <c r="H2831" t="str">
        <f xml:space="preserve"> _01_data[[#This Row],[country]] &amp; _01_data[[#This Row],[year]]</f>
        <v>Argentina1964</v>
      </c>
      <c r="V2831">
        <v>14</v>
      </c>
      <c r="W2831">
        <v>1963</v>
      </c>
      <c r="X2831" t="str">
        <v>Croatia</v>
      </c>
      <c r="Y2831">
        <v>2.2429999999999999</v>
      </c>
      <c r="Z2831">
        <v>65.927999999999997</v>
      </c>
      <c r="AA2831" t="e">
        <v>#N/A</v>
      </c>
      <c r="AB2831" t="e">
        <v>#N/A</v>
      </c>
    </row>
    <row r="2832" spans="2:28">
      <c r="B2832" t="s">
        <v>11</v>
      </c>
      <c r="C2832" t="s">
        <v>4</v>
      </c>
      <c r="D2832" t="s">
        <v>223</v>
      </c>
      <c r="E2832">
        <v>1964</v>
      </c>
      <c r="F2832">
        <v>4.1609999999999996</v>
      </c>
      <c r="G2832">
        <v>67.713999999999999</v>
      </c>
      <c r="H2832" t="str">
        <f xml:space="preserve"> _01_data[[#This Row],[country]] &amp; _01_data[[#This Row],[year]]</f>
        <v>Armenia1964</v>
      </c>
      <c r="V2832">
        <v>15</v>
      </c>
      <c r="W2832">
        <v>1964</v>
      </c>
      <c r="X2832" t="str">
        <v>Croatia</v>
      </c>
      <c r="Y2832">
        <v>2.2109999999999999</v>
      </c>
      <c r="Z2832">
        <v>66.3</v>
      </c>
      <c r="AA2832" t="e">
        <v>#N/A</v>
      </c>
      <c r="AB2832" t="e">
        <v>#N/A</v>
      </c>
    </row>
    <row r="2833" spans="2:28">
      <c r="B2833" t="s">
        <v>12</v>
      </c>
      <c r="C2833" t="s">
        <v>221</v>
      </c>
      <c r="D2833" t="s">
        <v>224</v>
      </c>
      <c r="E2833">
        <v>1964</v>
      </c>
      <c r="F2833">
        <v>4.0590000000000002</v>
      </c>
      <c r="G2833">
        <v>67.113</v>
      </c>
      <c r="H2833" t="str">
        <f xml:space="preserve"> _01_data[[#This Row],[country]] &amp; _01_data[[#This Row],[year]]</f>
        <v>Aruba1964</v>
      </c>
      <c r="V2833">
        <v>16</v>
      </c>
      <c r="W2833">
        <v>1965</v>
      </c>
      <c r="X2833" t="str">
        <v>Croatia</v>
      </c>
      <c r="Y2833">
        <v>2.177</v>
      </c>
      <c r="Z2833">
        <v>66.662000000000006</v>
      </c>
      <c r="AA2833" t="e">
        <v>#N/A</v>
      </c>
      <c r="AB2833" t="e">
        <v>#N/A</v>
      </c>
    </row>
    <row r="2834" spans="2:28">
      <c r="B2834" t="s">
        <v>13</v>
      </c>
      <c r="C2834" t="s">
        <v>225</v>
      </c>
      <c r="D2834" t="s">
        <v>225</v>
      </c>
      <c r="E2834">
        <v>1964</v>
      </c>
      <c r="F2834">
        <v>3.1539999999999999</v>
      </c>
      <c r="G2834">
        <v>70.650000000000006</v>
      </c>
      <c r="H2834" t="str">
        <f xml:space="preserve"> _01_data[[#This Row],[country]] &amp; _01_data[[#This Row],[year]]</f>
        <v>Australia1964</v>
      </c>
      <c r="V2834">
        <v>17</v>
      </c>
      <c r="W2834">
        <v>1966</v>
      </c>
      <c r="X2834" t="str">
        <v>Croatia</v>
      </c>
      <c r="Y2834">
        <v>2.141</v>
      </c>
      <c r="Z2834">
        <v>67.018000000000001</v>
      </c>
      <c r="AA2834" t="e">
        <v>#N/A</v>
      </c>
      <c r="AB2834" t="e">
        <v>#N/A</v>
      </c>
    </row>
    <row r="2835" spans="2:28">
      <c r="B2835" t="s">
        <v>14</v>
      </c>
      <c r="C2835" t="s">
        <v>4</v>
      </c>
      <c r="D2835" t="s">
        <v>226</v>
      </c>
      <c r="E2835">
        <v>1964</v>
      </c>
      <c r="F2835">
        <v>2.7949999999999999</v>
      </c>
      <c r="G2835">
        <v>70.16</v>
      </c>
      <c r="H2835" t="str">
        <f xml:space="preserve"> _01_data[[#This Row],[country]] &amp; _01_data[[#This Row],[year]]</f>
        <v>Austria1964</v>
      </c>
      <c r="V2835">
        <v>18</v>
      </c>
      <c r="W2835">
        <v>1967</v>
      </c>
      <c r="X2835" t="str">
        <v>Croatia</v>
      </c>
      <c r="Y2835">
        <v>2.1040000000000001</v>
      </c>
      <c r="Z2835">
        <v>67.37</v>
      </c>
      <c r="AA2835" t="e">
        <v>#N/A</v>
      </c>
      <c r="AB2835" t="e">
        <v>#N/A</v>
      </c>
    </row>
    <row r="2836" spans="2:28">
      <c r="B2836" t="s">
        <v>15</v>
      </c>
      <c r="C2836" t="s">
        <v>4</v>
      </c>
      <c r="D2836" t="s">
        <v>223</v>
      </c>
      <c r="E2836">
        <v>1964</v>
      </c>
      <c r="F2836">
        <v>5.468</v>
      </c>
      <c r="G2836">
        <v>62.701000000000001</v>
      </c>
      <c r="H2836" t="str">
        <f xml:space="preserve"> _01_data[[#This Row],[country]] &amp; _01_data[[#This Row],[year]]</f>
        <v>Azerbaijan1964</v>
      </c>
      <c r="V2836">
        <v>19</v>
      </c>
      <c r="W2836">
        <v>1968</v>
      </c>
      <c r="X2836" t="str">
        <v>Croatia</v>
      </c>
      <c r="Y2836">
        <v>2.0680000000000001</v>
      </c>
      <c r="Z2836">
        <v>67.715999999999994</v>
      </c>
      <c r="AA2836" t="e">
        <v>#N/A</v>
      </c>
      <c r="AB2836" t="e">
        <v>#N/A</v>
      </c>
    </row>
    <row r="2837" spans="2:28">
      <c r="B2837" t="s">
        <v>16</v>
      </c>
      <c r="C2837" t="s">
        <v>221</v>
      </c>
      <c r="D2837" t="s">
        <v>9</v>
      </c>
      <c r="E2837">
        <v>1964</v>
      </c>
      <c r="F2837">
        <v>4.22</v>
      </c>
      <c r="G2837">
        <v>64.188999999999993</v>
      </c>
      <c r="H2837" t="str">
        <f xml:space="preserve"> _01_data[[#This Row],[country]] &amp; _01_data[[#This Row],[year]]</f>
        <v>Bahamas1964</v>
      </c>
      <c r="V2837">
        <v>20</v>
      </c>
      <c r="W2837">
        <v>1969</v>
      </c>
      <c r="X2837" t="str">
        <v>Croatia</v>
      </c>
      <c r="Y2837">
        <v>2.0350000000000001</v>
      </c>
      <c r="Z2837">
        <v>68.055000000000007</v>
      </c>
      <c r="AA2837" t="e">
        <v>#N/A</v>
      </c>
      <c r="AB2837" t="e">
        <v>#N/A</v>
      </c>
    </row>
    <row r="2838" spans="2:28">
      <c r="B2838" t="s">
        <v>17</v>
      </c>
      <c r="C2838" t="s">
        <v>216</v>
      </c>
      <c r="D2838" t="s">
        <v>223</v>
      </c>
      <c r="E2838">
        <v>1964</v>
      </c>
      <c r="F2838">
        <v>7.1920000000000002</v>
      </c>
      <c r="G2838">
        <v>57.182000000000002</v>
      </c>
      <c r="H2838" t="str">
        <f xml:space="preserve"> _01_data[[#This Row],[country]] &amp; _01_data[[#This Row],[year]]</f>
        <v>Bahrain1964</v>
      </c>
      <c r="V2838">
        <v>21</v>
      </c>
      <c r="W2838">
        <v>1970</v>
      </c>
      <c r="X2838" t="str">
        <v>Croatia</v>
      </c>
      <c r="Y2838">
        <v>2.0070000000000001</v>
      </c>
      <c r="Z2838">
        <v>68.381</v>
      </c>
      <c r="AA2838" t="e">
        <v>#N/A</v>
      </c>
      <c r="AB2838" t="e">
        <v>#N/A</v>
      </c>
    </row>
    <row r="2839" spans="2:28">
      <c r="B2839" t="s">
        <v>18</v>
      </c>
      <c r="C2839" t="s">
        <v>216</v>
      </c>
      <c r="D2839" t="s">
        <v>217</v>
      </c>
      <c r="E2839">
        <v>1964</v>
      </c>
      <c r="F2839">
        <v>6.8529999999999998</v>
      </c>
      <c r="G2839">
        <v>49.296999999999997</v>
      </c>
      <c r="H2839" t="str">
        <f xml:space="preserve"> _01_data[[#This Row],[country]] &amp; _01_data[[#This Row],[year]]</f>
        <v>Bangladesh1964</v>
      </c>
      <c r="V2839">
        <v>22</v>
      </c>
      <c r="W2839">
        <v>1971</v>
      </c>
      <c r="X2839" t="str">
        <v>Croatia</v>
      </c>
      <c r="Y2839">
        <v>1.9870000000000001</v>
      </c>
      <c r="Z2839">
        <v>68.686999999999998</v>
      </c>
      <c r="AA2839" t="e">
        <v>#N/A</v>
      </c>
      <c r="AB2839" t="e">
        <v>#N/A</v>
      </c>
    </row>
    <row r="2840" spans="2:28">
      <c r="B2840" t="s">
        <v>19</v>
      </c>
      <c r="C2840" t="s">
        <v>221</v>
      </c>
      <c r="D2840" t="s">
        <v>224</v>
      </c>
      <c r="E2840">
        <v>1964</v>
      </c>
      <c r="F2840">
        <v>4.0940000000000003</v>
      </c>
      <c r="G2840">
        <v>62.819000000000003</v>
      </c>
      <c r="H2840" t="str">
        <f xml:space="preserve"> _01_data[[#This Row],[country]] &amp; _01_data[[#This Row],[year]]</f>
        <v>Barbados1964</v>
      </c>
      <c r="V2840">
        <v>23</v>
      </c>
      <c r="W2840">
        <v>1972</v>
      </c>
      <c r="X2840" t="str">
        <v>Croatia</v>
      </c>
      <c r="Y2840">
        <v>1.9750000000000001</v>
      </c>
      <c r="Z2840">
        <v>68.968999999999994</v>
      </c>
      <c r="AA2840" t="e">
        <v>#N/A</v>
      </c>
      <c r="AB2840" t="e">
        <v>#N/A</v>
      </c>
    </row>
    <row r="2841" spans="2:28">
      <c r="B2841" t="s">
        <v>20</v>
      </c>
      <c r="C2841" t="s">
        <v>4</v>
      </c>
      <c r="D2841" t="s">
        <v>218</v>
      </c>
      <c r="E2841">
        <v>1964</v>
      </c>
      <c r="F2841">
        <v>2.601</v>
      </c>
      <c r="G2841">
        <v>73.48</v>
      </c>
      <c r="H2841" t="str">
        <f xml:space="preserve"> _01_data[[#This Row],[country]] &amp; _01_data[[#This Row],[year]]</f>
        <v>Belarus1964</v>
      </c>
      <c r="V2841">
        <v>24</v>
      </c>
      <c r="W2841">
        <v>1973</v>
      </c>
      <c r="X2841" t="str">
        <v>Croatia</v>
      </c>
      <c r="Y2841">
        <v>1.972</v>
      </c>
      <c r="Z2841">
        <v>69.221999999999994</v>
      </c>
      <c r="AA2841" t="e">
        <v>#N/A</v>
      </c>
      <c r="AB2841" t="e">
        <v>#N/A</v>
      </c>
    </row>
    <row r="2842" spans="2:28">
      <c r="B2842" t="s">
        <v>21</v>
      </c>
      <c r="C2842" t="s">
        <v>4</v>
      </c>
      <c r="D2842" t="s">
        <v>226</v>
      </c>
      <c r="E2842">
        <v>1964</v>
      </c>
      <c r="F2842">
        <v>2.5990000000000002</v>
      </c>
      <c r="G2842">
        <v>70.73</v>
      </c>
      <c r="H2842" t="str">
        <f xml:space="preserve"> _01_data[[#This Row],[country]] &amp; _01_data[[#This Row],[year]]</f>
        <v>Belgium1964</v>
      </c>
      <c r="V2842">
        <v>25</v>
      </c>
      <c r="W2842">
        <v>1974</v>
      </c>
      <c r="X2842" t="str">
        <v>Croatia</v>
      </c>
      <c r="Y2842">
        <v>1.976</v>
      </c>
      <c r="Z2842">
        <v>69.447000000000003</v>
      </c>
      <c r="AA2842" t="e">
        <v>#N/A</v>
      </c>
      <c r="AB2842" t="e">
        <v>#N/A</v>
      </c>
    </row>
    <row r="2843" spans="2:28">
      <c r="B2843" t="s">
        <v>22</v>
      </c>
      <c r="C2843" t="s">
        <v>221</v>
      </c>
      <c r="D2843" t="s">
        <v>227</v>
      </c>
      <c r="E2843">
        <v>1964</v>
      </c>
      <c r="F2843">
        <v>6.42</v>
      </c>
      <c r="G2843">
        <v>62.241</v>
      </c>
      <c r="H2843" t="str">
        <f xml:space="preserve"> _01_data[[#This Row],[country]] &amp; _01_data[[#This Row],[year]]</f>
        <v>Belize1964</v>
      </c>
      <c r="V2843">
        <v>26</v>
      </c>
      <c r="W2843">
        <v>1975</v>
      </c>
      <c r="X2843" t="str">
        <v>Croatia</v>
      </c>
      <c r="Y2843">
        <v>1.9850000000000001</v>
      </c>
      <c r="Z2843">
        <v>69.643000000000001</v>
      </c>
      <c r="AA2843" t="e">
        <v>#N/A</v>
      </c>
      <c r="AB2843" t="e">
        <v>#N/A</v>
      </c>
    </row>
    <row r="2844" spans="2:28">
      <c r="B2844" t="s">
        <v>23</v>
      </c>
      <c r="C2844" t="s">
        <v>6</v>
      </c>
      <c r="D2844" t="s">
        <v>228</v>
      </c>
      <c r="E2844">
        <v>1964</v>
      </c>
      <c r="F2844">
        <v>6.4969999999999999</v>
      </c>
      <c r="G2844">
        <v>39.142000000000003</v>
      </c>
      <c r="H2844" t="str">
        <f xml:space="preserve"> _01_data[[#This Row],[country]] &amp; _01_data[[#This Row],[year]]</f>
        <v>Benin1964</v>
      </c>
      <c r="V2844">
        <v>27</v>
      </c>
      <c r="W2844">
        <v>1976</v>
      </c>
      <c r="X2844" t="str">
        <v>Croatia</v>
      </c>
      <c r="Y2844">
        <v>1.996</v>
      </c>
      <c r="Z2844">
        <v>69.81</v>
      </c>
      <c r="AA2844" t="e">
        <v>#N/A</v>
      </c>
      <c r="AB2844" t="e">
        <v>#N/A</v>
      </c>
    </row>
    <row r="2845" spans="2:28">
      <c r="B2845" t="s">
        <v>24</v>
      </c>
      <c r="C2845" t="s">
        <v>216</v>
      </c>
      <c r="D2845" t="s">
        <v>217</v>
      </c>
      <c r="E2845">
        <v>1964</v>
      </c>
      <c r="F2845">
        <v>6.67</v>
      </c>
      <c r="G2845">
        <v>33.826999999999998</v>
      </c>
      <c r="H2845" t="str">
        <f xml:space="preserve"> _01_data[[#This Row],[country]] &amp; _01_data[[#This Row],[year]]</f>
        <v>Bhutan1964</v>
      </c>
      <c r="V2845">
        <v>28</v>
      </c>
      <c r="W2845">
        <v>1977</v>
      </c>
      <c r="X2845" t="str">
        <v>Croatia</v>
      </c>
      <c r="Y2845">
        <v>2.0049999999999999</v>
      </c>
      <c r="Z2845">
        <v>69.954999999999998</v>
      </c>
      <c r="AA2845" t="e">
        <v>#N/A</v>
      </c>
      <c r="AB2845" t="e">
        <v>#N/A</v>
      </c>
    </row>
    <row r="2846" spans="2:28">
      <c r="B2846" t="s">
        <v>25</v>
      </c>
      <c r="C2846" t="s">
        <v>221</v>
      </c>
      <c r="D2846" t="s">
        <v>222</v>
      </c>
      <c r="E2846">
        <v>1964</v>
      </c>
      <c r="F2846">
        <v>6.6070000000000002</v>
      </c>
      <c r="G2846">
        <v>43.912999999999997</v>
      </c>
      <c r="H2846" t="str">
        <f xml:space="preserve"> _01_data[[#This Row],[country]] &amp; _01_data[[#This Row],[year]]</f>
        <v>Bolivia1964</v>
      </c>
      <c r="V2846">
        <v>29</v>
      </c>
      <c r="W2846">
        <v>1978</v>
      </c>
      <c r="X2846" t="str">
        <v>Croatia</v>
      </c>
      <c r="Y2846">
        <v>2.0099999999999998</v>
      </c>
      <c r="Z2846">
        <v>70.085999999999999</v>
      </c>
      <c r="AA2846" t="e">
        <v>#N/A</v>
      </c>
      <c r="AB2846" t="e">
        <v>#N/A</v>
      </c>
    </row>
    <row r="2847" spans="2:28">
      <c r="B2847" t="s">
        <v>26</v>
      </c>
      <c r="C2847" t="s">
        <v>4</v>
      </c>
      <c r="D2847" t="s">
        <v>218</v>
      </c>
      <c r="E2847">
        <v>1964</v>
      </c>
      <c r="F2847">
        <v>3.6190000000000002</v>
      </c>
      <c r="G2847">
        <v>62.814</v>
      </c>
      <c r="H2847" t="str">
        <f xml:space="preserve"> _01_data[[#This Row],[country]] &amp; _01_data[[#This Row],[year]]</f>
        <v>Bosnia and Herzegovina1964</v>
      </c>
      <c r="V2847">
        <v>30</v>
      </c>
      <c r="W2847">
        <v>1979</v>
      </c>
      <c r="X2847" t="str">
        <v>Croatia</v>
      </c>
      <c r="Y2847">
        <v>2.0099999999999998</v>
      </c>
      <c r="Z2847">
        <v>70.210999999999999</v>
      </c>
      <c r="AA2847" t="e">
        <v>#N/A</v>
      </c>
      <c r="AB2847" t="e">
        <v>#N/A</v>
      </c>
    </row>
    <row r="2848" spans="2:28">
      <c r="B2848" t="s">
        <v>27</v>
      </c>
      <c r="C2848" t="s">
        <v>6</v>
      </c>
      <c r="D2848" t="s">
        <v>229</v>
      </c>
      <c r="E2848">
        <v>1964</v>
      </c>
      <c r="F2848">
        <v>6.681</v>
      </c>
      <c r="G2848">
        <v>52.034999999999997</v>
      </c>
      <c r="H2848" t="str">
        <f xml:space="preserve"> _01_data[[#This Row],[country]] &amp; _01_data[[#This Row],[year]]</f>
        <v>Botswana1964</v>
      </c>
      <c r="V2848">
        <v>31</v>
      </c>
      <c r="W2848">
        <v>1980</v>
      </c>
      <c r="X2848" t="str">
        <v>Croatia</v>
      </c>
      <c r="Y2848">
        <v>2.004</v>
      </c>
      <c r="Z2848">
        <v>70.341999999999999</v>
      </c>
      <c r="AA2848" t="e">
        <v>#N/A</v>
      </c>
      <c r="AB2848" t="e">
        <v>#N/A</v>
      </c>
    </row>
    <row r="2849" spans="2:28">
      <c r="B2849" t="s">
        <v>28</v>
      </c>
      <c r="C2849" t="s">
        <v>221</v>
      </c>
      <c r="D2849" t="s">
        <v>222</v>
      </c>
      <c r="E2849">
        <v>1964</v>
      </c>
      <c r="F2849">
        <v>5.9530000000000003</v>
      </c>
      <c r="G2849">
        <v>56.521000000000001</v>
      </c>
      <c r="H2849" t="str">
        <f xml:space="preserve"> _01_data[[#This Row],[country]] &amp; _01_data[[#This Row],[year]]</f>
        <v>Brazil1964</v>
      </c>
      <c r="V2849">
        <v>32</v>
      </c>
      <c r="W2849">
        <v>1981</v>
      </c>
      <c r="X2849" t="str">
        <v>Croatia</v>
      </c>
      <c r="Y2849">
        <v>1.9930000000000001</v>
      </c>
      <c r="Z2849">
        <v>70.489999999999995</v>
      </c>
      <c r="AA2849" t="e">
        <v>#N/A</v>
      </c>
      <c r="AB2849" t="e">
        <v>#N/A</v>
      </c>
    </row>
    <row r="2850" spans="2:28">
      <c r="B2850" t="s">
        <v>29</v>
      </c>
      <c r="C2850" t="s">
        <v>216</v>
      </c>
      <c r="D2850" t="s">
        <v>230</v>
      </c>
      <c r="E2850">
        <v>1964</v>
      </c>
      <c r="F2850">
        <v>6.2270000000000003</v>
      </c>
      <c r="G2850">
        <v>64.599000000000004</v>
      </c>
      <c r="H2850" t="str">
        <f xml:space="preserve"> _01_data[[#This Row],[country]] &amp; _01_data[[#This Row],[year]]</f>
        <v>Brunei1964</v>
      </c>
      <c r="V2850">
        <v>33</v>
      </c>
      <c r="W2850">
        <v>1982</v>
      </c>
      <c r="X2850" t="str">
        <v>Croatia</v>
      </c>
      <c r="Y2850">
        <v>1.978</v>
      </c>
      <c r="Z2850">
        <v>70.66</v>
      </c>
      <c r="AA2850" t="e">
        <v>#N/A</v>
      </c>
      <c r="AB2850" t="e">
        <v>#N/A</v>
      </c>
    </row>
    <row r="2851" spans="2:28">
      <c r="B2851" t="s">
        <v>30</v>
      </c>
      <c r="C2851" t="s">
        <v>4</v>
      </c>
      <c r="D2851" t="s">
        <v>218</v>
      </c>
      <c r="E2851">
        <v>1964</v>
      </c>
      <c r="F2851">
        <v>2.181</v>
      </c>
      <c r="G2851">
        <v>71.14</v>
      </c>
      <c r="H2851" t="str">
        <f xml:space="preserve"> _01_data[[#This Row],[country]] &amp; _01_data[[#This Row],[year]]</f>
        <v>Bulgaria1964</v>
      </c>
      <c r="V2851">
        <v>34</v>
      </c>
      <c r="W2851">
        <v>1983</v>
      </c>
      <c r="X2851" t="str">
        <v>Croatia</v>
      </c>
      <c r="Y2851">
        <v>1.962</v>
      </c>
      <c r="Z2851">
        <v>70.853999999999999</v>
      </c>
      <c r="AA2851" t="e">
        <v>#N/A</v>
      </c>
      <c r="AB2851" t="e">
        <v>#N/A</v>
      </c>
    </row>
    <row r="2852" spans="2:28">
      <c r="B2852" t="s">
        <v>31</v>
      </c>
      <c r="C2852" t="s">
        <v>6</v>
      </c>
      <c r="D2852" t="s">
        <v>228</v>
      </c>
      <c r="E2852">
        <v>1964</v>
      </c>
      <c r="F2852">
        <v>6.4139999999999997</v>
      </c>
      <c r="G2852">
        <v>36.331000000000003</v>
      </c>
      <c r="H2852" t="str">
        <f xml:space="preserve"> _01_data[[#This Row],[country]] &amp; _01_data[[#This Row],[year]]</f>
        <v>Burkina Faso1964</v>
      </c>
      <c r="V2852">
        <v>35</v>
      </c>
      <c r="W2852">
        <v>1984</v>
      </c>
      <c r="X2852" t="str">
        <v>Croatia</v>
      </c>
      <c r="Y2852">
        <v>1.9430000000000001</v>
      </c>
      <c r="Z2852">
        <v>71.069999999999993</v>
      </c>
      <c r="AA2852" t="e">
        <v>#N/A</v>
      </c>
      <c r="AB2852" t="e">
        <v>#N/A</v>
      </c>
    </row>
    <row r="2853" spans="2:28">
      <c r="B2853" t="s">
        <v>32</v>
      </c>
      <c r="C2853" t="s">
        <v>6</v>
      </c>
      <c r="D2853" t="s">
        <v>231</v>
      </c>
      <c r="E2853">
        <v>1964</v>
      </c>
      <c r="F2853">
        <v>7.1379999999999999</v>
      </c>
      <c r="G2853">
        <v>42.542999999999999</v>
      </c>
      <c r="H2853" t="str">
        <f xml:space="preserve"> _01_data[[#This Row],[country]] &amp; _01_data[[#This Row],[year]]</f>
        <v>Burundi1964</v>
      </c>
      <c r="V2853">
        <v>36</v>
      </c>
      <c r="W2853">
        <v>1985</v>
      </c>
      <c r="X2853" t="str">
        <v>Croatia</v>
      </c>
      <c r="Y2853">
        <v>1.919</v>
      </c>
      <c r="Z2853">
        <v>71.301000000000002</v>
      </c>
      <c r="AA2853" t="e">
        <v>#N/A</v>
      </c>
      <c r="AB2853" t="e">
        <v>#N/A</v>
      </c>
    </row>
    <row r="2854" spans="2:28">
      <c r="B2854" t="s">
        <v>33</v>
      </c>
      <c r="C2854" t="s">
        <v>216</v>
      </c>
      <c r="D2854" t="s">
        <v>230</v>
      </c>
      <c r="E2854">
        <v>1964</v>
      </c>
      <c r="F2854">
        <v>6.9089999999999998</v>
      </c>
      <c r="G2854">
        <v>41.9</v>
      </c>
      <c r="H2854" t="str">
        <f xml:space="preserve"> _01_data[[#This Row],[country]] &amp; _01_data[[#This Row],[year]]</f>
        <v>Cambodia1964</v>
      </c>
      <c r="V2854">
        <v>37</v>
      </c>
      <c r="W2854">
        <v>1986</v>
      </c>
      <c r="X2854" t="str">
        <v>Croatia</v>
      </c>
      <c r="Y2854">
        <v>1.8859999999999999</v>
      </c>
      <c r="Z2854">
        <v>71.531999999999996</v>
      </c>
      <c r="AA2854" t="e">
        <v>#N/A</v>
      </c>
      <c r="AB2854" t="e">
        <v>#N/A</v>
      </c>
    </row>
    <row r="2855" spans="2:28">
      <c r="B2855" t="s">
        <v>34</v>
      </c>
      <c r="C2855" t="s">
        <v>6</v>
      </c>
      <c r="D2855" t="s">
        <v>220</v>
      </c>
      <c r="E2855">
        <v>1964</v>
      </c>
      <c r="F2855">
        <v>5.89</v>
      </c>
      <c r="G2855">
        <v>43.302999999999997</v>
      </c>
      <c r="H2855" t="str">
        <f xml:space="preserve"> _01_data[[#This Row],[country]] &amp; _01_data[[#This Row],[year]]</f>
        <v>Cameroon1964</v>
      </c>
      <c r="V2855">
        <v>38</v>
      </c>
      <c r="W2855">
        <v>1987</v>
      </c>
      <c r="X2855" t="str">
        <v>Croatia</v>
      </c>
      <c r="Y2855">
        <v>1.843</v>
      </c>
      <c r="Z2855">
        <v>71.751999999999995</v>
      </c>
      <c r="AA2855" t="e">
        <v>#N/A</v>
      </c>
      <c r="AB2855" t="e">
        <v>#N/A</v>
      </c>
    </row>
    <row r="2856" spans="2:28">
      <c r="B2856" t="s">
        <v>35</v>
      </c>
      <c r="C2856" t="s">
        <v>221</v>
      </c>
      <c r="D2856" t="s">
        <v>9</v>
      </c>
      <c r="E2856">
        <v>1964</v>
      </c>
      <c r="F2856">
        <v>3.5129999999999999</v>
      </c>
      <c r="G2856">
        <v>71.69</v>
      </c>
      <c r="H2856" t="str">
        <f xml:space="preserve"> _01_data[[#This Row],[country]] &amp; _01_data[[#This Row],[year]]</f>
        <v>Canada1964</v>
      </c>
      <c r="V2856">
        <v>39</v>
      </c>
      <c r="W2856">
        <v>1988</v>
      </c>
      <c r="X2856" t="str">
        <v>Croatia</v>
      </c>
      <c r="Y2856">
        <v>1.7909999999999999</v>
      </c>
      <c r="Z2856">
        <v>71.954999999999998</v>
      </c>
      <c r="AA2856" t="e">
        <v>#N/A</v>
      </c>
      <c r="AB2856" t="e">
        <v>#N/A</v>
      </c>
    </row>
    <row r="2857" spans="2:28">
      <c r="B2857" t="s">
        <v>36</v>
      </c>
      <c r="C2857" t="s">
        <v>6</v>
      </c>
      <c r="D2857" t="s">
        <v>228</v>
      </c>
      <c r="E2857">
        <v>1964</v>
      </c>
      <c r="F2857">
        <v>6.9889999999999999</v>
      </c>
      <c r="G2857">
        <v>49.505000000000003</v>
      </c>
      <c r="H2857" t="str">
        <f xml:space="preserve"> _01_data[[#This Row],[country]] &amp; _01_data[[#This Row],[year]]</f>
        <v>Cape Verde1964</v>
      </c>
      <c r="V2857">
        <v>40</v>
      </c>
      <c r="W2857">
        <v>1989</v>
      </c>
      <c r="X2857" t="str">
        <v>Croatia</v>
      </c>
      <c r="Y2857">
        <v>1.7310000000000001</v>
      </c>
      <c r="Z2857">
        <v>72.143000000000001</v>
      </c>
      <c r="AA2857" t="e">
        <v>#N/A</v>
      </c>
      <c r="AB2857" t="e">
        <v>#N/A</v>
      </c>
    </row>
    <row r="2858" spans="2:28">
      <c r="B2858" t="s">
        <v>37</v>
      </c>
      <c r="C2858" t="s">
        <v>6</v>
      </c>
      <c r="D2858" t="s">
        <v>220</v>
      </c>
      <c r="E2858">
        <v>1964</v>
      </c>
      <c r="F2858">
        <v>5.9249999999999998</v>
      </c>
      <c r="G2858">
        <v>38.234000000000002</v>
      </c>
      <c r="H2858" t="str">
        <f xml:space="preserve"> _01_data[[#This Row],[country]] &amp; _01_data[[#This Row],[year]]</f>
        <v>Central African Republic1964</v>
      </c>
      <c r="V2858">
        <v>41</v>
      </c>
      <c r="W2858">
        <v>1990</v>
      </c>
      <c r="X2858" t="str">
        <v>Croatia</v>
      </c>
      <c r="Y2858">
        <v>1.67</v>
      </c>
      <c r="Z2858">
        <v>72.331000000000003</v>
      </c>
      <c r="AA2858" t="e">
        <v>#N/A</v>
      </c>
      <c r="AB2858" t="e">
        <v>#N/A</v>
      </c>
    </row>
    <row r="2859" spans="2:28">
      <c r="B2859" t="s">
        <v>38</v>
      </c>
      <c r="C2859" t="s">
        <v>6</v>
      </c>
      <c r="D2859" t="s">
        <v>220</v>
      </c>
      <c r="E2859">
        <v>1964</v>
      </c>
      <c r="F2859">
        <v>6.3179999999999996</v>
      </c>
      <c r="G2859">
        <v>39.066000000000003</v>
      </c>
      <c r="H2859" t="str">
        <f xml:space="preserve"> _01_data[[#This Row],[country]] &amp; _01_data[[#This Row],[year]]</f>
        <v>Chad1964</v>
      </c>
      <c r="V2859">
        <v>42</v>
      </c>
      <c r="W2859">
        <v>1991</v>
      </c>
      <c r="X2859" t="str">
        <v>Croatia</v>
      </c>
      <c r="Y2859">
        <v>1.615</v>
      </c>
      <c r="Z2859">
        <v>72.540000000000006</v>
      </c>
      <c r="AA2859" t="e">
        <v>#N/A</v>
      </c>
      <c r="AB2859" t="e">
        <v>#N/A</v>
      </c>
    </row>
    <row r="2860" spans="2:28">
      <c r="B2860" t="s">
        <v>39</v>
      </c>
      <c r="C2860" t="s">
        <v>4</v>
      </c>
      <c r="D2860" t="s">
        <v>226</v>
      </c>
      <c r="E2860">
        <v>1964</v>
      </c>
      <c r="F2860">
        <v>2.5510000000000002</v>
      </c>
      <c r="G2860">
        <v>71.143000000000001</v>
      </c>
      <c r="H2860" t="str">
        <f xml:space="preserve"> _01_data[[#This Row],[country]] &amp; _01_data[[#This Row],[year]]</f>
        <v>Channel Islands1964</v>
      </c>
      <c r="V2860">
        <v>43</v>
      </c>
      <c r="W2860">
        <v>1992</v>
      </c>
      <c r="X2860" t="str">
        <v>Croatia</v>
      </c>
      <c r="Y2860">
        <v>1.571</v>
      </c>
      <c r="Z2860">
        <v>72.784999999999997</v>
      </c>
      <c r="AA2860" t="e">
        <v>#N/A</v>
      </c>
      <c r="AB2860" t="e">
        <v>#N/A</v>
      </c>
    </row>
    <row r="2861" spans="2:28">
      <c r="B2861" t="s">
        <v>40</v>
      </c>
      <c r="C2861" t="s">
        <v>221</v>
      </c>
      <c r="D2861" t="s">
        <v>222</v>
      </c>
      <c r="E2861">
        <v>1964</v>
      </c>
      <c r="F2861">
        <v>5.1849999999999996</v>
      </c>
      <c r="G2861">
        <v>58.756</v>
      </c>
      <c r="H2861" t="str">
        <f xml:space="preserve"> _01_data[[#This Row],[country]] &amp; _01_data[[#This Row],[year]]</f>
        <v>Chile1964</v>
      </c>
      <c r="V2861">
        <v>44</v>
      </c>
      <c r="W2861">
        <v>1993</v>
      </c>
      <c r="X2861" t="str">
        <v>Croatia</v>
      </c>
      <c r="Y2861">
        <v>1.54</v>
      </c>
      <c r="Z2861">
        <v>73.070999999999998</v>
      </c>
      <c r="AA2861" t="e">
        <v>#N/A</v>
      </c>
      <c r="AB2861" t="e">
        <v>#N/A</v>
      </c>
    </row>
    <row r="2862" spans="2:28">
      <c r="B2862" t="s">
        <v>41</v>
      </c>
      <c r="C2862" t="s">
        <v>216</v>
      </c>
      <c r="D2862" t="s">
        <v>232</v>
      </c>
      <c r="E2862">
        <v>1964</v>
      </c>
      <c r="F2862">
        <v>6.12</v>
      </c>
      <c r="G2862">
        <v>53.320720000000001</v>
      </c>
      <c r="H2862" t="str">
        <f xml:space="preserve"> _01_data[[#This Row],[country]] &amp; _01_data[[#This Row],[year]]</f>
        <v>China1964</v>
      </c>
      <c r="V2862">
        <v>45</v>
      </c>
      <c r="W2862">
        <v>1994</v>
      </c>
      <c r="X2862" t="str">
        <v>Croatia</v>
      </c>
      <c r="Y2862">
        <v>1.524</v>
      </c>
      <c r="Z2862">
        <v>73.391000000000005</v>
      </c>
      <c r="AA2862" t="e">
        <v>#N/A</v>
      </c>
      <c r="AB2862" t="e">
        <v>#N/A</v>
      </c>
    </row>
    <row r="2863" spans="2:28">
      <c r="B2863" t="s">
        <v>42</v>
      </c>
      <c r="C2863" t="s">
        <v>221</v>
      </c>
      <c r="D2863" t="s">
        <v>222</v>
      </c>
      <c r="E2863">
        <v>1964</v>
      </c>
      <c r="F2863">
        <v>6.6609999999999996</v>
      </c>
      <c r="G2863">
        <v>58.671999999999997</v>
      </c>
      <c r="H2863" t="str">
        <f xml:space="preserve"> _01_data[[#This Row],[country]] &amp; _01_data[[#This Row],[year]]</f>
        <v>Colombia1964</v>
      </c>
      <c r="V2863">
        <v>46</v>
      </c>
      <c r="W2863">
        <v>1995</v>
      </c>
      <c r="X2863" t="str">
        <v>Croatia</v>
      </c>
      <c r="Y2863">
        <v>1.5169999999999999</v>
      </c>
      <c r="Z2863">
        <v>73.724000000000004</v>
      </c>
      <c r="AA2863" t="e">
        <v>#N/A</v>
      </c>
      <c r="AB2863" t="e">
        <v>#N/A</v>
      </c>
    </row>
    <row r="2864" spans="2:28">
      <c r="B2864" t="s">
        <v>43</v>
      </c>
      <c r="C2864" t="s">
        <v>6</v>
      </c>
      <c r="D2864" t="s">
        <v>231</v>
      </c>
      <c r="E2864">
        <v>1964</v>
      </c>
      <c r="F2864">
        <v>6.9749999999999996</v>
      </c>
      <c r="G2864">
        <v>45.036999999999999</v>
      </c>
      <c r="H2864" t="str">
        <f xml:space="preserve"> _01_data[[#This Row],[country]] &amp; _01_data[[#This Row],[year]]</f>
        <v>Comoros1964</v>
      </c>
      <c r="V2864">
        <v>47</v>
      </c>
      <c r="W2864">
        <v>1996</v>
      </c>
      <c r="X2864" t="str">
        <v>Croatia</v>
      </c>
      <c r="Y2864">
        <v>1.514</v>
      </c>
      <c r="Z2864">
        <v>74.040999999999997</v>
      </c>
      <c r="AA2864" t="e">
        <v>#N/A</v>
      </c>
      <c r="AB2864" t="e">
        <v>#N/A</v>
      </c>
    </row>
    <row r="2865" spans="2:28">
      <c r="B2865" t="s">
        <v>44</v>
      </c>
      <c r="C2865" t="s">
        <v>6</v>
      </c>
      <c r="D2865" t="s">
        <v>220</v>
      </c>
      <c r="E2865">
        <v>1964</v>
      </c>
      <c r="F2865">
        <v>6.0670000000000002</v>
      </c>
      <c r="G2865">
        <v>41.994999999999997</v>
      </c>
      <c r="H2865" t="str">
        <f xml:space="preserve"> _01_data[[#This Row],[country]] &amp; _01_data[[#This Row],[year]]</f>
        <v>Congo Democratic Republic1964</v>
      </c>
      <c r="V2865">
        <v>48</v>
      </c>
      <c r="W2865">
        <v>1997</v>
      </c>
      <c r="X2865" t="str">
        <v>Croatia</v>
      </c>
      <c r="Y2865">
        <v>1.508</v>
      </c>
      <c r="Z2865">
        <v>74.313999999999993</v>
      </c>
      <c r="AA2865" t="e">
        <v>#N/A</v>
      </c>
      <c r="AB2865" t="e">
        <v>#N/A</v>
      </c>
    </row>
    <row r="2866" spans="2:28">
      <c r="B2866" t="s">
        <v>45</v>
      </c>
      <c r="C2866" t="s">
        <v>6</v>
      </c>
      <c r="D2866" t="s">
        <v>220</v>
      </c>
      <c r="E2866">
        <v>1964</v>
      </c>
      <c r="F2866">
        <v>6.056</v>
      </c>
      <c r="G2866">
        <v>50.98</v>
      </c>
      <c r="H2866" t="str">
        <f xml:space="preserve"> _01_data[[#This Row],[country]] &amp; _01_data[[#This Row],[year]]</f>
        <v>Congo Republic1964</v>
      </c>
      <c r="V2866">
        <v>49</v>
      </c>
      <c r="W2866">
        <v>1998</v>
      </c>
      <c r="X2866" t="str">
        <v>Croatia</v>
      </c>
      <c r="Y2866">
        <v>1.494</v>
      </c>
      <c r="Z2866">
        <v>74.528999999999996</v>
      </c>
      <c r="AA2866" t="e">
        <v>#N/A</v>
      </c>
      <c r="AB2866" t="e">
        <v>#N/A</v>
      </c>
    </row>
    <row r="2867" spans="2:28">
      <c r="B2867" t="s">
        <v>46</v>
      </c>
      <c r="C2867" t="s">
        <v>221</v>
      </c>
      <c r="D2867" t="s">
        <v>227</v>
      </c>
      <c r="E2867">
        <v>1964</v>
      </c>
      <c r="F2867">
        <v>6.8860000000000001</v>
      </c>
      <c r="G2867">
        <v>63.817999999999998</v>
      </c>
      <c r="H2867" t="str">
        <f xml:space="preserve"> _01_data[[#This Row],[country]] &amp; _01_data[[#This Row],[year]]</f>
        <v>Costa Rica1964</v>
      </c>
      <c r="V2867">
        <v>50</v>
      </c>
      <c r="W2867">
        <v>1999</v>
      </c>
      <c r="X2867" t="str">
        <v>Croatia</v>
      </c>
      <c r="Y2867">
        <v>1.472</v>
      </c>
      <c r="Z2867">
        <v>74.686999999999998</v>
      </c>
      <c r="AA2867" t="e">
        <v>#N/A</v>
      </c>
      <c r="AB2867" t="e">
        <v>#N/A</v>
      </c>
    </row>
    <row r="2868" spans="2:28">
      <c r="B2868" t="s">
        <v>47</v>
      </c>
      <c r="C2868" t="s">
        <v>6</v>
      </c>
      <c r="D2868" t="s">
        <v>228</v>
      </c>
      <c r="E2868">
        <v>1964</v>
      </c>
      <c r="F2868">
        <v>7.6390000000000002</v>
      </c>
      <c r="G2868">
        <v>39.488</v>
      </c>
      <c r="H2868" t="str">
        <f xml:space="preserve"> _01_data[[#This Row],[country]] &amp; _01_data[[#This Row],[year]]</f>
        <v>Cote d'Ivoire1964</v>
      </c>
      <c r="V2868">
        <v>51</v>
      </c>
      <c r="W2868">
        <v>2000</v>
      </c>
      <c r="X2868" t="str">
        <v>Croatia</v>
      </c>
      <c r="Y2868">
        <v>1.444</v>
      </c>
      <c r="Z2868">
        <v>74.798000000000002</v>
      </c>
      <c r="AA2868" t="e">
        <v>#N/A</v>
      </c>
      <c r="AB2868" t="e">
        <v>#N/A</v>
      </c>
    </row>
    <row r="2869" spans="2:28">
      <c r="B2869" t="s">
        <v>48</v>
      </c>
      <c r="C2869" t="s">
        <v>4</v>
      </c>
      <c r="D2869" t="s">
        <v>218</v>
      </c>
      <c r="E2869">
        <v>1964</v>
      </c>
      <c r="F2869">
        <v>2.2109999999999999</v>
      </c>
      <c r="G2869">
        <v>66.3</v>
      </c>
      <c r="H2869" t="str">
        <f xml:space="preserve"> _01_data[[#This Row],[country]] &amp; _01_data[[#This Row],[year]]</f>
        <v>Croatia1964</v>
      </c>
      <c r="V2869">
        <v>52</v>
      </c>
      <c r="W2869">
        <v>2001</v>
      </c>
      <c r="X2869" t="str">
        <v>Croatia</v>
      </c>
      <c r="Y2869">
        <v>1.415</v>
      </c>
      <c r="Z2869">
        <v>74.888000000000005</v>
      </c>
      <c r="AA2869" t="e">
        <v>#N/A</v>
      </c>
      <c r="AB2869" t="e">
        <v>#N/A</v>
      </c>
    </row>
    <row r="2870" spans="2:28">
      <c r="B2870" t="s">
        <v>49</v>
      </c>
      <c r="C2870" t="s">
        <v>221</v>
      </c>
      <c r="D2870" t="s">
        <v>224</v>
      </c>
      <c r="E2870">
        <v>1964</v>
      </c>
      <c r="F2870">
        <v>4.6429999999999998</v>
      </c>
      <c r="G2870">
        <v>66.326999999999998</v>
      </c>
      <c r="H2870" t="str">
        <f xml:space="preserve"> _01_data[[#This Row],[country]] &amp; _01_data[[#This Row],[year]]</f>
        <v>Cuba1964</v>
      </c>
      <c r="V2870">
        <v>53</v>
      </c>
      <c r="W2870">
        <v>2002</v>
      </c>
      <c r="X2870" t="str">
        <v>Croatia</v>
      </c>
      <c r="Y2870">
        <v>1.391</v>
      </c>
      <c r="Z2870">
        <v>74.986000000000004</v>
      </c>
      <c r="AA2870" t="e">
        <v>#N/A</v>
      </c>
      <c r="AB2870" t="e">
        <v>#N/A</v>
      </c>
    </row>
    <row r="2871" spans="2:28">
      <c r="B2871" t="s">
        <v>50</v>
      </c>
      <c r="C2871" t="s">
        <v>4</v>
      </c>
      <c r="D2871" t="s">
        <v>218</v>
      </c>
      <c r="E2871">
        <v>1964</v>
      </c>
      <c r="F2871">
        <v>3.2490000000000001</v>
      </c>
      <c r="G2871">
        <v>70.894999999999996</v>
      </c>
      <c r="H2871" t="str">
        <f xml:space="preserve"> _01_data[[#This Row],[country]] &amp; _01_data[[#This Row],[year]]</f>
        <v>Cyprus1964</v>
      </c>
      <c r="V2871">
        <v>54</v>
      </c>
      <c r="W2871">
        <v>2003</v>
      </c>
      <c r="X2871" t="str">
        <v>Croatia</v>
      </c>
      <c r="Y2871">
        <v>1.377</v>
      </c>
      <c r="Z2871">
        <v>75.114000000000004</v>
      </c>
      <c r="AA2871" t="e">
        <v>#N/A</v>
      </c>
      <c r="AB2871" t="e">
        <v>#N/A</v>
      </c>
    </row>
    <row r="2872" spans="2:28">
      <c r="B2872" t="s">
        <v>51</v>
      </c>
      <c r="C2872" t="s">
        <v>4</v>
      </c>
      <c r="D2872" t="s">
        <v>218</v>
      </c>
      <c r="E2872">
        <v>1964</v>
      </c>
      <c r="F2872">
        <v>2.1230000000000002</v>
      </c>
      <c r="G2872">
        <v>70.58</v>
      </c>
      <c r="H2872" t="str">
        <f xml:space="preserve"> _01_data[[#This Row],[country]] &amp; _01_data[[#This Row],[year]]</f>
        <v>Czech Republic1964</v>
      </c>
      <c r="V2872">
        <v>55</v>
      </c>
      <c r="W2872">
        <v>2004</v>
      </c>
      <c r="X2872" t="str">
        <v>Croatia</v>
      </c>
      <c r="Y2872">
        <v>1.373</v>
      </c>
      <c r="Z2872">
        <v>75.278999999999996</v>
      </c>
      <c r="AA2872" t="e">
        <v>#N/A</v>
      </c>
      <c r="AB2872" t="e">
        <v>#N/A</v>
      </c>
    </row>
    <row r="2873" spans="2:28">
      <c r="B2873" t="s">
        <v>52</v>
      </c>
      <c r="C2873" t="s">
        <v>4</v>
      </c>
      <c r="D2873" t="s">
        <v>226</v>
      </c>
      <c r="E2873">
        <v>1964</v>
      </c>
      <c r="F2873">
        <v>2.6019999999999999</v>
      </c>
      <c r="G2873">
        <v>72.52</v>
      </c>
      <c r="H2873" t="str">
        <f xml:space="preserve"> _01_data[[#This Row],[country]] &amp; _01_data[[#This Row],[year]]</f>
        <v>Denmark1964</v>
      </c>
      <c r="V2873">
        <v>56</v>
      </c>
      <c r="W2873">
        <v>2005</v>
      </c>
      <c r="X2873" t="str">
        <v>Croatia</v>
      </c>
      <c r="Y2873">
        <v>1.38</v>
      </c>
      <c r="Z2873">
        <v>75.477999999999994</v>
      </c>
      <c r="AA2873" t="e">
        <v>#N/A</v>
      </c>
      <c r="AB2873" t="e">
        <v>#N/A</v>
      </c>
    </row>
    <row r="2874" spans="2:28">
      <c r="B2874" t="s">
        <v>53</v>
      </c>
      <c r="C2874" t="s">
        <v>6</v>
      </c>
      <c r="D2874" t="s">
        <v>231</v>
      </c>
      <c r="E2874">
        <v>1964</v>
      </c>
      <c r="F2874">
        <v>6.5949999999999998</v>
      </c>
      <c r="G2874">
        <v>45.726999999999997</v>
      </c>
      <c r="H2874" t="str">
        <f xml:space="preserve"> _01_data[[#This Row],[country]] &amp; _01_data[[#This Row],[year]]</f>
        <v>Djibouti1964</v>
      </c>
      <c r="V2874">
        <v>57</v>
      </c>
      <c r="W2874">
        <v>2006</v>
      </c>
      <c r="X2874" t="str">
        <v>Croatia</v>
      </c>
      <c r="Y2874">
        <v>1.395</v>
      </c>
      <c r="Z2874">
        <v>75.701999999999998</v>
      </c>
      <c r="AA2874" t="e">
        <v>#N/A</v>
      </c>
      <c r="AB2874" t="e">
        <v>#N/A</v>
      </c>
    </row>
    <row r="2875" spans="2:28">
      <c r="B2875" t="s">
        <v>54</v>
      </c>
      <c r="C2875" t="s">
        <v>221</v>
      </c>
      <c r="D2875" t="s">
        <v>224</v>
      </c>
      <c r="E2875">
        <v>1964</v>
      </c>
      <c r="F2875">
        <v>7.1870000000000003</v>
      </c>
      <c r="G2875">
        <v>54.633000000000003</v>
      </c>
      <c r="H2875" t="str">
        <f xml:space="preserve"> _01_data[[#This Row],[country]] &amp; _01_data[[#This Row],[year]]</f>
        <v>Dominican Republic1964</v>
      </c>
      <c r="V2875">
        <v>58</v>
      </c>
      <c r="W2875">
        <v>2007</v>
      </c>
      <c r="X2875" t="str">
        <v>Croatia</v>
      </c>
      <c r="Y2875">
        <v>1.413</v>
      </c>
      <c r="Z2875">
        <v>75.930000000000007</v>
      </c>
      <c r="AA2875" t="e">
        <v>#N/A</v>
      </c>
      <c r="AB2875" t="e">
        <v>#N/A</v>
      </c>
    </row>
    <row r="2876" spans="2:28">
      <c r="B2876" t="s">
        <v>55</v>
      </c>
      <c r="C2876" t="s">
        <v>221</v>
      </c>
      <c r="D2876" t="s">
        <v>222</v>
      </c>
      <c r="E2876">
        <v>1964</v>
      </c>
      <c r="F2876">
        <v>6.5890000000000004</v>
      </c>
      <c r="G2876">
        <v>55.404000000000003</v>
      </c>
      <c r="H2876" t="str">
        <f xml:space="preserve"> _01_data[[#This Row],[country]] &amp; _01_data[[#This Row],[year]]</f>
        <v>Ecuador1964</v>
      </c>
      <c r="V2876">
        <v>59</v>
      </c>
      <c r="W2876">
        <v>2008</v>
      </c>
      <c r="X2876" t="str">
        <v>Croatia</v>
      </c>
      <c r="Y2876">
        <v>1.4319999999999999</v>
      </c>
      <c r="Z2876">
        <v>76.149000000000001</v>
      </c>
      <c r="AA2876" t="e">
        <v>#N/A</v>
      </c>
      <c r="AB2876" t="e">
        <v>#N/A</v>
      </c>
    </row>
    <row r="2877" spans="2:28">
      <c r="B2877" t="s">
        <v>56</v>
      </c>
      <c r="C2877" t="s">
        <v>6</v>
      </c>
      <c r="D2877" t="s">
        <v>219</v>
      </c>
      <c r="E2877">
        <v>1964</v>
      </c>
      <c r="F2877">
        <v>6.4710000000000001</v>
      </c>
      <c r="G2877">
        <v>50.133000000000003</v>
      </c>
      <c r="H2877" t="str">
        <f xml:space="preserve"> _01_data[[#This Row],[country]] &amp; _01_data[[#This Row],[year]]</f>
        <v>Egypt1964</v>
      </c>
      <c r="V2877">
        <v>60</v>
      </c>
      <c r="W2877">
        <v>2009</v>
      </c>
      <c r="X2877" t="str">
        <v>Croatia</v>
      </c>
      <c r="Y2877">
        <v>1.4490000000000001</v>
      </c>
      <c r="Z2877">
        <v>76.352999999999994</v>
      </c>
      <c r="AA2877" t="e">
        <v>#N/A</v>
      </c>
      <c r="AB2877" t="e">
        <v>#N/A</v>
      </c>
    </row>
    <row r="2878" spans="2:28">
      <c r="B2878" t="s">
        <v>57</v>
      </c>
      <c r="C2878" t="s">
        <v>221</v>
      </c>
      <c r="D2878" t="s">
        <v>227</v>
      </c>
      <c r="E2878">
        <v>1964</v>
      </c>
      <c r="F2878">
        <v>6.6989999999999998</v>
      </c>
      <c r="G2878">
        <v>53.953000000000003</v>
      </c>
      <c r="H2878" t="str">
        <f xml:space="preserve"> _01_data[[#This Row],[country]] &amp; _01_data[[#This Row],[year]]</f>
        <v>El Salvador1964</v>
      </c>
      <c r="V2878">
        <v>61</v>
      </c>
      <c r="W2878">
        <v>2010</v>
      </c>
      <c r="X2878" t="str">
        <v>Croatia</v>
      </c>
      <c r="Y2878">
        <v>1.4650000000000001</v>
      </c>
      <c r="Z2878">
        <v>76.540000000000006</v>
      </c>
      <c r="AA2878" t="e">
        <v>#N/A</v>
      </c>
      <c r="AB2878" t="e">
        <v>#N/A</v>
      </c>
    </row>
    <row r="2879" spans="2:28">
      <c r="B2879" t="s">
        <v>58</v>
      </c>
      <c r="C2879" t="s">
        <v>6</v>
      </c>
      <c r="D2879" t="s">
        <v>220</v>
      </c>
      <c r="E2879">
        <v>1964</v>
      </c>
      <c r="F2879">
        <v>5.57</v>
      </c>
      <c r="G2879">
        <v>37.944000000000003</v>
      </c>
      <c r="H2879" t="str">
        <f xml:space="preserve"> _01_data[[#This Row],[country]] &amp; _01_data[[#This Row],[year]]</f>
        <v>Equatorial Guinea1964</v>
      </c>
      <c r="V2879">
        <v>62</v>
      </c>
      <c r="W2879">
        <v>2011</v>
      </c>
      <c r="X2879" t="str">
        <v>Croatia</v>
      </c>
      <c r="Y2879">
        <v>1.478</v>
      </c>
      <c r="Z2879">
        <v>76.713999999999999</v>
      </c>
      <c r="AA2879" t="e">
        <v>#N/A</v>
      </c>
      <c r="AB2879" t="e">
        <v>#N/A</v>
      </c>
    </row>
    <row r="2880" spans="2:28">
      <c r="B2880" t="s">
        <v>59</v>
      </c>
      <c r="C2880" t="s">
        <v>6</v>
      </c>
      <c r="D2880" t="s">
        <v>231</v>
      </c>
      <c r="E2880">
        <v>1964</v>
      </c>
      <c r="F2880">
        <v>6.7779999999999996</v>
      </c>
      <c r="G2880">
        <v>38.42</v>
      </c>
      <c r="H2880" t="str">
        <f xml:space="preserve"> _01_data[[#This Row],[country]] &amp; _01_data[[#This Row],[year]]</f>
        <v>Eritrea1964</v>
      </c>
      <c r="V2880">
        <v>63</v>
      </c>
      <c r="W2880">
        <v>2012</v>
      </c>
      <c r="X2880" t="str">
        <v>Croatia</v>
      </c>
      <c r="Y2880">
        <v>1.4890000000000001</v>
      </c>
      <c r="Z2880">
        <v>76.881</v>
      </c>
      <c r="AA2880" t="e">
        <v>#N/A</v>
      </c>
      <c r="AB2880" t="e">
        <v>#N/A</v>
      </c>
    </row>
    <row r="2881" spans="2:28">
      <c r="B2881" t="s">
        <v>60</v>
      </c>
      <c r="C2881" t="s">
        <v>4</v>
      </c>
      <c r="D2881" t="s">
        <v>218</v>
      </c>
      <c r="E2881">
        <v>1964</v>
      </c>
      <c r="F2881">
        <v>1.9530000000000001</v>
      </c>
      <c r="G2881">
        <v>70.64</v>
      </c>
      <c r="H2881" t="str">
        <f xml:space="preserve"> _01_data[[#This Row],[country]] &amp; _01_data[[#This Row],[year]]</f>
        <v>Estonia1964</v>
      </c>
      <c r="V2881">
        <v>64</v>
      </c>
      <c r="W2881">
        <v>2013</v>
      </c>
      <c r="X2881" t="str">
        <v>Croatia</v>
      </c>
      <c r="Y2881">
        <v>1.5009999999999999</v>
      </c>
      <c r="Z2881">
        <v>77.048000000000002</v>
      </c>
      <c r="AA2881">
        <v>1.5009999999999999</v>
      </c>
      <c r="AB2881">
        <v>77.048000000000002</v>
      </c>
    </row>
    <row r="2882" spans="2:28">
      <c r="B2882" t="s">
        <v>61</v>
      </c>
      <c r="C2882" t="s">
        <v>6</v>
      </c>
      <c r="D2882" t="s">
        <v>231</v>
      </c>
      <c r="E2882">
        <v>1964</v>
      </c>
      <c r="F2882">
        <v>6.867</v>
      </c>
      <c r="G2882">
        <v>40.808999999999997</v>
      </c>
      <c r="H2882" t="str">
        <f xml:space="preserve"> _01_data[[#This Row],[country]] &amp; _01_data[[#This Row],[year]]</f>
        <v>Ethiopia1964</v>
      </c>
      <c r="V2882">
        <v>0</v>
      </c>
      <c r="W2882" t="str">
        <v/>
      </c>
      <c r="X2882" t="str">
        <v/>
      </c>
      <c r="Y2882" t="e">
        <v>#N/A</v>
      </c>
      <c r="Z2882" t="e">
        <v>#N/A</v>
      </c>
      <c r="AA2882" t="e">
        <v>#N/A</v>
      </c>
      <c r="AB2882" t="e">
        <v>#N/A</v>
      </c>
    </row>
    <row r="2883" spans="2:28">
      <c r="B2883" t="s">
        <v>62</v>
      </c>
      <c r="C2883" t="s">
        <v>225</v>
      </c>
      <c r="D2883" t="s">
        <v>225</v>
      </c>
      <c r="E2883">
        <v>1964</v>
      </c>
      <c r="F2883">
        <v>5.6760000000000002</v>
      </c>
      <c r="G2883">
        <v>57.545000000000002</v>
      </c>
      <c r="H2883" t="str">
        <f xml:space="preserve"> _01_data[[#This Row],[country]] &amp; _01_data[[#This Row],[year]]</f>
        <v>Fiji1964</v>
      </c>
      <c r="V2883">
        <v>1</v>
      </c>
      <c r="W2883">
        <v>1950</v>
      </c>
      <c r="X2883" t="str">
        <v>Cuba</v>
      </c>
      <c r="Y2883">
        <v>4.758</v>
      </c>
      <c r="Z2883">
        <v>58.225000000000001</v>
      </c>
      <c r="AA2883" t="e">
        <v>#N/A</v>
      </c>
      <c r="AB2883" t="e">
        <v>#N/A</v>
      </c>
    </row>
    <row r="2884" spans="2:28">
      <c r="B2884" t="s">
        <v>63</v>
      </c>
      <c r="C2884" t="s">
        <v>4</v>
      </c>
      <c r="D2884" t="s">
        <v>226</v>
      </c>
      <c r="E2884">
        <v>1964</v>
      </c>
      <c r="F2884">
        <v>2.58</v>
      </c>
      <c r="G2884">
        <v>69.37</v>
      </c>
      <c r="H2884" t="str">
        <f xml:space="preserve"> _01_data[[#This Row],[country]] &amp; _01_data[[#This Row],[year]]</f>
        <v>Finland1964</v>
      </c>
      <c r="V2884">
        <v>2</v>
      </c>
      <c r="W2884">
        <v>1951</v>
      </c>
      <c r="X2884" t="str">
        <v>Cuba</v>
      </c>
      <c r="Y2884">
        <v>4.5640000000000001</v>
      </c>
      <c r="Z2884">
        <v>58.518999999999998</v>
      </c>
      <c r="AA2884" t="e">
        <v>#N/A</v>
      </c>
      <c r="AB2884" t="e">
        <v>#N/A</v>
      </c>
    </row>
    <row r="2885" spans="2:28">
      <c r="B2885" t="s">
        <v>64</v>
      </c>
      <c r="C2885" t="s">
        <v>4</v>
      </c>
      <c r="D2885" t="s">
        <v>226</v>
      </c>
      <c r="E2885">
        <v>1964</v>
      </c>
      <c r="F2885">
        <v>2.8</v>
      </c>
      <c r="G2885">
        <v>71.319999999999993</v>
      </c>
      <c r="H2885" t="str">
        <f xml:space="preserve"> _01_data[[#This Row],[country]] &amp; _01_data[[#This Row],[year]]</f>
        <v>France1964</v>
      </c>
      <c r="V2885">
        <v>3</v>
      </c>
      <c r="W2885">
        <v>1952</v>
      </c>
      <c r="X2885" t="str">
        <v>Cuba</v>
      </c>
      <c r="Y2885">
        <v>4.218</v>
      </c>
      <c r="Z2885">
        <v>59.106999999999999</v>
      </c>
      <c r="AA2885" t="e">
        <v>#N/A</v>
      </c>
      <c r="AB2885" t="e">
        <v>#N/A</v>
      </c>
    </row>
    <row r="2886" spans="2:28">
      <c r="B2886" t="s">
        <v>65</v>
      </c>
      <c r="C2886" t="s">
        <v>221</v>
      </c>
      <c r="D2886" t="s">
        <v>222</v>
      </c>
      <c r="E2886">
        <v>1964</v>
      </c>
      <c r="F2886">
        <v>5.0759999999999996</v>
      </c>
      <c r="G2886">
        <v>61.143000000000001</v>
      </c>
      <c r="H2886" t="str">
        <f xml:space="preserve"> _01_data[[#This Row],[country]] &amp; _01_data[[#This Row],[year]]</f>
        <v>French Guiana1964</v>
      </c>
      <c r="V2886">
        <v>4</v>
      </c>
      <c r="W2886">
        <v>1953</v>
      </c>
      <c r="X2886" t="str">
        <v>Cuba</v>
      </c>
      <c r="Y2886">
        <v>3.956</v>
      </c>
      <c r="Z2886">
        <v>59.695</v>
      </c>
      <c r="AA2886" t="e">
        <v>#N/A</v>
      </c>
      <c r="AB2886" t="e">
        <v>#N/A</v>
      </c>
    </row>
    <row r="2887" spans="2:28">
      <c r="B2887" t="s">
        <v>66</v>
      </c>
      <c r="C2887" t="s">
        <v>225</v>
      </c>
      <c r="D2887" t="s">
        <v>225</v>
      </c>
      <c r="E2887">
        <v>1964</v>
      </c>
      <c r="F2887">
        <v>5.3680000000000003</v>
      </c>
      <c r="G2887">
        <v>57.844999999999999</v>
      </c>
      <c r="H2887" t="str">
        <f xml:space="preserve"> _01_data[[#This Row],[country]] &amp; _01_data[[#This Row],[year]]</f>
        <v>French Polynesia1964</v>
      </c>
      <c r="V2887">
        <v>5</v>
      </c>
      <c r="W2887">
        <v>1954</v>
      </c>
      <c r="X2887" t="str">
        <v>Cuba</v>
      </c>
      <c r="Y2887">
        <v>3.778</v>
      </c>
      <c r="Z2887">
        <v>60.283000000000001</v>
      </c>
      <c r="AA2887" t="e">
        <v>#N/A</v>
      </c>
      <c r="AB2887" t="e">
        <v>#N/A</v>
      </c>
    </row>
    <row r="2888" spans="2:28">
      <c r="B2888" t="s">
        <v>67</v>
      </c>
      <c r="C2888" t="s">
        <v>6</v>
      </c>
      <c r="D2888" t="s">
        <v>220</v>
      </c>
      <c r="E2888">
        <v>1964</v>
      </c>
      <c r="F2888">
        <v>4.694</v>
      </c>
      <c r="G2888">
        <v>41.587000000000003</v>
      </c>
      <c r="H2888" t="str">
        <f xml:space="preserve"> _01_data[[#This Row],[country]] &amp; _01_data[[#This Row],[year]]</f>
        <v>Gabon1964</v>
      </c>
      <c r="V2888">
        <v>6</v>
      </c>
      <c r="W2888">
        <v>1955</v>
      </c>
      <c r="X2888" t="str">
        <v>Cuba</v>
      </c>
      <c r="Y2888">
        <v>3.6819999999999999</v>
      </c>
      <c r="Z2888">
        <v>60.87</v>
      </c>
      <c r="AA2888" t="e">
        <v>#N/A</v>
      </c>
      <c r="AB2888" t="e">
        <v>#N/A</v>
      </c>
    </row>
    <row r="2889" spans="2:28">
      <c r="B2889" t="s">
        <v>68</v>
      </c>
      <c r="C2889" t="s">
        <v>6</v>
      </c>
      <c r="D2889" t="s">
        <v>228</v>
      </c>
      <c r="E2889">
        <v>1964</v>
      </c>
      <c r="F2889">
        <v>5.7759999999999998</v>
      </c>
      <c r="G2889">
        <v>33.523000000000003</v>
      </c>
      <c r="H2889" t="str">
        <f xml:space="preserve"> _01_data[[#This Row],[country]] &amp; _01_data[[#This Row],[year]]</f>
        <v>Gambia1964</v>
      </c>
      <c r="V2889">
        <v>7</v>
      </c>
      <c r="W2889">
        <v>1956</v>
      </c>
      <c r="X2889" t="str">
        <v>Cuba</v>
      </c>
      <c r="Y2889">
        <v>3.665</v>
      </c>
      <c r="Z2889">
        <v>61.457000000000001</v>
      </c>
      <c r="AA2889" t="e">
        <v>#N/A</v>
      </c>
      <c r="AB2889" t="e">
        <v>#N/A</v>
      </c>
    </row>
    <row r="2890" spans="2:28">
      <c r="B2890" t="s">
        <v>69</v>
      </c>
      <c r="C2890" t="s">
        <v>4</v>
      </c>
      <c r="D2890" t="s">
        <v>223</v>
      </c>
      <c r="E2890">
        <v>1964</v>
      </c>
      <c r="F2890">
        <v>2.8639999999999999</v>
      </c>
      <c r="G2890">
        <v>65.293000000000006</v>
      </c>
      <c r="H2890" t="str">
        <f xml:space="preserve"> _01_data[[#This Row],[country]] &amp; _01_data[[#This Row],[year]]</f>
        <v>Georgia1964</v>
      </c>
      <c r="V2890">
        <v>8</v>
      </c>
      <c r="W2890">
        <v>1957</v>
      </c>
      <c r="X2890" t="str">
        <v>Cuba</v>
      </c>
      <c r="Y2890">
        <v>3.7210000000000001</v>
      </c>
      <c r="Z2890">
        <v>62.045999999999999</v>
      </c>
      <c r="AA2890" t="e">
        <v>#N/A</v>
      </c>
      <c r="AB2890" t="e">
        <v>#N/A</v>
      </c>
    </row>
    <row r="2891" spans="2:28">
      <c r="B2891" t="s">
        <v>70</v>
      </c>
      <c r="C2891" t="s">
        <v>4</v>
      </c>
      <c r="D2891" t="s">
        <v>226</v>
      </c>
      <c r="E2891">
        <v>1964</v>
      </c>
      <c r="F2891">
        <v>2.4940000000000002</v>
      </c>
      <c r="G2891">
        <v>70.515000000000001</v>
      </c>
      <c r="H2891" t="str">
        <f xml:space="preserve"> _01_data[[#This Row],[country]] &amp; _01_data[[#This Row],[year]]</f>
        <v>Germany1964</v>
      </c>
      <c r="V2891">
        <v>9</v>
      </c>
      <c r="W2891">
        <v>1958</v>
      </c>
      <c r="X2891" t="str">
        <v>Cuba</v>
      </c>
      <c r="Y2891">
        <v>3.839</v>
      </c>
      <c r="Z2891">
        <v>62.636000000000003</v>
      </c>
      <c r="AA2891" t="e">
        <v>#N/A</v>
      </c>
      <c r="AB2891" t="e">
        <v>#N/A</v>
      </c>
    </row>
    <row r="2892" spans="2:28">
      <c r="B2892" t="s">
        <v>71</v>
      </c>
      <c r="C2892" t="s">
        <v>6</v>
      </c>
      <c r="D2892" t="s">
        <v>228</v>
      </c>
      <c r="E2892">
        <v>1964</v>
      </c>
      <c r="F2892">
        <v>6.8929999999999998</v>
      </c>
      <c r="G2892">
        <v>47.47</v>
      </c>
      <c r="H2892" t="str">
        <f xml:space="preserve"> _01_data[[#This Row],[country]] &amp; _01_data[[#This Row],[year]]</f>
        <v>Ghana1964</v>
      </c>
      <c r="V2892">
        <v>10</v>
      </c>
      <c r="W2892">
        <v>1959</v>
      </c>
      <c r="X2892" t="str">
        <v>Cuba</v>
      </c>
      <c r="Y2892">
        <v>4.0010000000000003</v>
      </c>
      <c r="Z2892">
        <v>63.231000000000002</v>
      </c>
      <c r="AA2892" t="e">
        <v>#N/A</v>
      </c>
      <c r="AB2892" t="e">
        <v>#N/A</v>
      </c>
    </row>
    <row r="2893" spans="2:28">
      <c r="B2893" t="s">
        <v>72</v>
      </c>
      <c r="C2893" t="s">
        <v>4</v>
      </c>
      <c r="D2893" t="s">
        <v>218</v>
      </c>
      <c r="E2893">
        <v>1964</v>
      </c>
      <c r="F2893">
        <v>2.2589999999999999</v>
      </c>
      <c r="G2893">
        <v>69.492999999999995</v>
      </c>
      <c r="H2893" t="str">
        <f xml:space="preserve"> _01_data[[#This Row],[country]] &amp; _01_data[[#This Row],[year]]</f>
        <v>Greece1964</v>
      </c>
      <c r="V2893">
        <v>11</v>
      </c>
      <c r="W2893">
        <v>1960</v>
      </c>
      <c r="X2893" t="str">
        <v>Cuba</v>
      </c>
      <c r="Y2893">
        <v>4.1820000000000004</v>
      </c>
      <c r="Z2893">
        <v>63.834000000000003</v>
      </c>
      <c r="AA2893" t="e">
        <v>#N/A</v>
      </c>
      <c r="AB2893" t="e">
        <v>#N/A</v>
      </c>
    </row>
    <row r="2894" spans="2:28">
      <c r="B2894" t="s">
        <v>73</v>
      </c>
      <c r="C2894" t="s">
        <v>221</v>
      </c>
      <c r="D2894" t="s">
        <v>224</v>
      </c>
      <c r="E2894">
        <v>1964</v>
      </c>
      <c r="F2894">
        <v>5.9059999999999997</v>
      </c>
      <c r="G2894">
        <v>61.725000000000001</v>
      </c>
      <c r="H2894" t="str">
        <f xml:space="preserve"> _01_data[[#This Row],[country]] &amp; _01_data[[#This Row],[year]]</f>
        <v>Grenada1964</v>
      </c>
      <c r="V2894">
        <v>12</v>
      </c>
      <c r="W2894">
        <v>1961</v>
      </c>
      <c r="X2894" t="str">
        <v>Cuba</v>
      </c>
      <c r="Y2894">
        <v>4.3600000000000003</v>
      </c>
      <c r="Z2894">
        <v>64.444999999999993</v>
      </c>
      <c r="AA2894" t="e">
        <v>#N/A</v>
      </c>
      <c r="AB2894" t="e">
        <v>#N/A</v>
      </c>
    </row>
    <row r="2895" spans="2:28">
      <c r="B2895" t="s">
        <v>74</v>
      </c>
      <c r="C2895" t="s">
        <v>221</v>
      </c>
      <c r="D2895" t="s">
        <v>224</v>
      </c>
      <c r="E2895">
        <v>1964</v>
      </c>
      <c r="F2895">
        <v>5.5389999999999997</v>
      </c>
      <c r="G2895">
        <v>61.511000000000003</v>
      </c>
      <c r="H2895" t="str">
        <f xml:space="preserve"> _01_data[[#This Row],[country]] &amp; _01_data[[#This Row],[year]]</f>
        <v>Guadeloupe1964</v>
      </c>
      <c r="V2895">
        <v>13</v>
      </c>
      <c r="W2895">
        <v>1962</v>
      </c>
      <c r="X2895" t="str">
        <v>Cuba</v>
      </c>
      <c r="Y2895">
        <v>4.5090000000000003</v>
      </c>
      <c r="Z2895">
        <v>65.066000000000003</v>
      </c>
      <c r="AA2895" t="e">
        <v>#N/A</v>
      </c>
      <c r="AB2895" t="e">
        <v>#N/A</v>
      </c>
    </row>
    <row r="2896" spans="2:28">
      <c r="B2896" t="s">
        <v>75</v>
      </c>
      <c r="C2896" t="s">
        <v>225</v>
      </c>
      <c r="D2896" t="s">
        <v>225</v>
      </c>
      <c r="E2896">
        <v>1964</v>
      </c>
      <c r="F2896">
        <v>5.67</v>
      </c>
      <c r="G2896">
        <v>62.966999999999999</v>
      </c>
      <c r="H2896" t="str">
        <f xml:space="preserve"> _01_data[[#This Row],[country]] &amp; _01_data[[#This Row],[year]]</f>
        <v>Guam1964</v>
      </c>
      <c r="V2896">
        <v>14</v>
      </c>
      <c r="W2896">
        <v>1963</v>
      </c>
      <c r="X2896" t="str">
        <v>Cuba</v>
      </c>
      <c r="Y2896">
        <v>4.6059999999999999</v>
      </c>
      <c r="Z2896">
        <v>65.694000000000003</v>
      </c>
      <c r="AA2896" t="e">
        <v>#N/A</v>
      </c>
      <c r="AB2896" t="e">
        <v>#N/A</v>
      </c>
    </row>
    <row r="2897" spans="2:28">
      <c r="B2897" t="s">
        <v>76</v>
      </c>
      <c r="C2897" t="s">
        <v>221</v>
      </c>
      <c r="D2897" t="s">
        <v>227</v>
      </c>
      <c r="E2897">
        <v>1964</v>
      </c>
      <c r="F2897">
        <v>6.4340000000000002</v>
      </c>
      <c r="G2897">
        <v>47.884</v>
      </c>
      <c r="H2897" t="str">
        <f xml:space="preserve"> _01_data[[#This Row],[country]] &amp; _01_data[[#This Row],[year]]</f>
        <v>Guatemala1964</v>
      </c>
      <c r="V2897">
        <v>15</v>
      </c>
      <c r="W2897">
        <v>1964</v>
      </c>
      <c r="X2897" t="str">
        <v>Cuba</v>
      </c>
      <c r="Y2897">
        <v>4.6429999999999998</v>
      </c>
      <c r="Z2897">
        <v>66.326999999999998</v>
      </c>
      <c r="AA2897" t="e">
        <v>#N/A</v>
      </c>
      <c r="AB2897" t="e">
        <v>#N/A</v>
      </c>
    </row>
    <row r="2898" spans="2:28">
      <c r="B2898" t="s">
        <v>77</v>
      </c>
      <c r="C2898" t="s">
        <v>6</v>
      </c>
      <c r="D2898" t="s">
        <v>228</v>
      </c>
      <c r="E2898">
        <v>1964</v>
      </c>
      <c r="F2898">
        <v>6.1310000000000002</v>
      </c>
      <c r="G2898">
        <v>35.588000000000001</v>
      </c>
      <c r="H2898" t="str">
        <f xml:space="preserve"> _01_data[[#This Row],[country]] &amp; _01_data[[#This Row],[year]]</f>
        <v>Guinea1964</v>
      </c>
      <c r="V2898">
        <v>16</v>
      </c>
      <c r="W2898">
        <v>1965</v>
      </c>
      <c r="X2898" t="str">
        <v>Cuba</v>
      </c>
      <c r="Y2898">
        <v>4.617</v>
      </c>
      <c r="Z2898">
        <v>66.956000000000003</v>
      </c>
      <c r="AA2898" t="e">
        <v>#N/A</v>
      </c>
      <c r="AB2898" t="e">
        <v>#N/A</v>
      </c>
    </row>
    <row r="2899" spans="2:28">
      <c r="B2899" t="s">
        <v>78</v>
      </c>
      <c r="C2899" t="s">
        <v>6</v>
      </c>
      <c r="D2899" t="s">
        <v>228</v>
      </c>
      <c r="E2899">
        <v>1964</v>
      </c>
      <c r="F2899">
        <v>5.32</v>
      </c>
      <c r="G2899">
        <v>42.985999999999997</v>
      </c>
      <c r="H2899" t="str">
        <f xml:space="preserve"> _01_data[[#This Row],[country]] &amp; _01_data[[#This Row],[year]]</f>
        <v>Guinea-Bissau1964</v>
      </c>
      <c r="V2899">
        <v>17</v>
      </c>
      <c r="W2899">
        <v>1966</v>
      </c>
      <c r="X2899" t="str">
        <v>Cuba</v>
      </c>
      <c r="Y2899">
        <v>4.54</v>
      </c>
      <c r="Z2899">
        <v>67.572999999999993</v>
      </c>
      <c r="AA2899" t="e">
        <v>#N/A</v>
      </c>
      <c r="AB2899" t="e">
        <v>#N/A</v>
      </c>
    </row>
    <row r="2900" spans="2:28">
      <c r="B2900" t="s">
        <v>79</v>
      </c>
      <c r="C2900" t="s">
        <v>221</v>
      </c>
      <c r="D2900" t="s">
        <v>222</v>
      </c>
      <c r="E2900">
        <v>1964</v>
      </c>
      <c r="F2900">
        <v>5.3289999999999997</v>
      </c>
      <c r="G2900">
        <v>58.709000000000003</v>
      </c>
      <c r="H2900" t="str">
        <f xml:space="preserve"> _01_data[[#This Row],[country]] &amp; _01_data[[#This Row],[year]]</f>
        <v>Guyana1964</v>
      </c>
      <c r="V2900">
        <v>18</v>
      </c>
      <c r="W2900">
        <v>1967</v>
      </c>
      <c r="X2900" t="str">
        <v>Cuba</v>
      </c>
      <c r="Y2900">
        <v>4.4329999999999998</v>
      </c>
      <c r="Z2900">
        <v>68.171000000000006</v>
      </c>
      <c r="AA2900" t="e">
        <v>#N/A</v>
      </c>
      <c r="AB2900" t="e">
        <v>#N/A</v>
      </c>
    </row>
    <row r="2901" spans="2:28">
      <c r="B2901" t="s">
        <v>80</v>
      </c>
      <c r="C2901" t="s">
        <v>221</v>
      </c>
      <c r="D2901" t="s">
        <v>224</v>
      </c>
      <c r="E2901">
        <v>1964</v>
      </c>
      <c r="F2901">
        <v>6.2329999999999997</v>
      </c>
      <c r="G2901">
        <v>44.463999999999999</v>
      </c>
      <c r="H2901" t="str">
        <f xml:space="preserve"> _01_data[[#This Row],[country]] &amp; _01_data[[#This Row],[year]]</f>
        <v>Haiti1964</v>
      </c>
      <c r="V2901">
        <v>19</v>
      </c>
      <c r="W2901">
        <v>1968</v>
      </c>
      <c r="X2901" t="str">
        <v>Cuba</v>
      </c>
      <c r="Y2901">
        <v>4.3120000000000003</v>
      </c>
      <c r="Z2901">
        <v>68.745000000000005</v>
      </c>
      <c r="AA2901" t="e">
        <v>#N/A</v>
      </c>
      <c r="AB2901" t="e">
        <v>#N/A</v>
      </c>
    </row>
    <row r="2902" spans="2:28">
      <c r="B2902" t="s">
        <v>81</v>
      </c>
      <c r="C2902" t="s">
        <v>221</v>
      </c>
      <c r="D2902" t="s">
        <v>227</v>
      </c>
      <c r="E2902">
        <v>1964</v>
      </c>
      <c r="F2902">
        <v>7.4429999999999996</v>
      </c>
      <c r="G2902">
        <v>48.920999999999999</v>
      </c>
      <c r="H2902" t="str">
        <f xml:space="preserve"> _01_data[[#This Row],[country]] &amp; _01_data[[#This Row],[year]]</f>
        <v>Honduras1964</v>
      </c>
      <c r="V2902">
        <v>20</v>
      </c>
      <c r="W2902">
        <v>1969</v>
      </c>
      <c r="X2902" t="str">
        <v>Cuba</v>
      </c>
      <c r="Y2902">
        <v>4.18</v>
      </c>
      <c r="Z2902">
        <v>69.290999999999997</v>
      </c>
      <c r="AA2902" t="e">
        <v>#N/A</v>
      </c>
      <c r="AB2902" t="e">
        <v>#N/A</v>
      </c>
    </row>
    <row r="2903" spans="2:28">
      <c r="B2903" t="s">
        <v>82</v>
      </c>
      <c r="C2903" t="s">
        <v>216</v>
      </c>
      <c r="D2903" t="s">
        <v>232</v>
      </c>
      <c r="E2903">
        <v>1964</v>
      </c>
      <c r="F2903">
        <v>4.8330000000000002</v>
      </c>
      <c r="G2903">
        <v>69.52</v>
      </c>
      <c r="H2903" t="str">
        <f xml:space="preserve"> _01_data[[#This Row],[country]] &amp; _01_data[[#This Row],[year]]</f>
        <v>Hong Kong1964</v>
      </c>
      <c r="V2903">
        <v>21</v>
      </c>
      <c r="W2903">
        <v>1970</v>
      </c>
      <c r="X2903" t="str">
        <v>Cuba</v>
      </c>
      <c r="Y2903">
        <v>4.0330000000000004</v>
      </c>
      <c r="Z2903">
        <v>69.811000000000007</v>
      </c>
      <c r="AA2903" t="e">
        <v>#N/A</v>
      </c>
      <c r="AB2903" t="e">
        <v>#N/A</v>
      </c>
    </row>
    <row r="2904" spans="2:28">
      <c r="B2904" t="s">
        <v>83</v>
      </c>
      <c r="C2904" t="s">
        <v>4</v>
      </c>
      <c r="D2904" t="s">
        <v>218</v>
      </c>
      <c r="E2904">
        <v>1964</v>
      </c>
      <c r="F2904">
        <v>1.8759999999999999</v>
      </c>
      <c r="G2904">
        <v>69.48</v>
      </c>
      <c r="H2904" t="str">
        <f xml:space="preserve"> _01_data[[#This Row],[country]] &amp; _01_data[[#This Row],[year]]</f>
        <v>Hungary1964</v>
      </c>
      <c r="V2904">
        <v>22</v>
      </c>
      <c r="W2904">
        <v>1971</v>
      </c>
      <c r="X2904" t="str">
        <v>Cuba</v>
      </c>
      <c r="Y2904">
        <v>3.8570000000000002</v>
      </c>
      <c r="Z2904">
        <v>70.308999999999997</v>
      </c>
      <c r="AA2904" t="e">
        <v>#N/A</v>
      </c>
      <c r="AB2904" t="e">
        <v>#N/A</v>
      </c>
    </row>
    <row r="2905" spans="2:28">
      <c r="B2905" t="s">
        <v>84</v>
      </c>
      <c r="C2905" t="s">
        <v>4</v>
      </c>
      <c r="D2905" t="s">
        <v>226</v>
      </c>
      <c r="E2905">
        <v>1964</v>
      </c>
      <c r="F2905">
        <v>3.7360000000000002</v>
      </c>
      <c r="G2905">
        <v>73.569999999999993</v>
      </c>
      <c r="H2905" t="str">
        <f xml:space="preserve"> _01_data[[#This Row],[country]] &amp; _01_data[[#This Row],[year]]</f>
        <v>Iceland1964</v>
      </c>
      <c r="V2905">
        <v>23</v>
      </c>
      <c r="W2905">
        <v>1972</v>
      </c>
      <c r="X2905" t="str">
        <v>Cuba</v>
      </c>
      <c r="Y2905">
        <v>3.6459999999999999</v>
      </c>
      <c r="Z2905">
        <v>70.790000000000006</v>
      </c>
      <c r="AA2905" t="e">
        <v>#N/A</v>
      </c>
      <c r="AB2905" t="e">
        <v>#N/A</v>
      </c>
    </row>
    <row r="2906" spans="2:28">
      <c r="B2906" t="s">
        <v>85</v>
      </c>
      <c r="C2906" t="s">
        <v>216</v>
      </c>
      <c r="D2906" t="s">
        <v>217</v>
      </c>
      <c r="E2906">
        <v>1964</v>
      </c>
      <c r="F2906">
        <v>5.8070000000000004</v>
      </c>
      <c r="G2906">
        <v>44.375</v>
      </c>
      <c r="H2906" t="str">
        <f xml:space="preserve"> _01_data[[#This Row],[country]] &amp; _01_data[[#This Row],[year]]</f>
        <v>India1964</v>
      </c>
      <c r="V2906">
        <v>24</v>
      </c>
      <c r="W2906">
        <v>1973</v>
      </c>
      <c r="X2906" t="str">
        <v>Cuba</v>
      </c>
      <c r="Y2906">
        <v>3.4</v>
      </c>
      <c r="Z2906">
        <v>71.259</v>
      </c>
      <c r="AA2906" t="e">
        <v>#N/A</v>
      </c>
      <c r="AB2906" t="e">
        <v>#N/A</v>
      </c>
    </row>
    <row r="2907" spans="2:28">
      <c r="B2907" t="s">
        <v>86</v>
      </c>
      <c r="C2907" t="s">
        <v>216</v>
      </c>
      <c r="D2907" t="s">
        <v>230</v>
      </c>
      <c r="E2907">
        <v>1964</v>
      </c>
      <c r="F2907">
        <v>5.6230000000000002</v>
      </c>
      <c r="G2907">
        <v>47.984999999999999</v>
      </c>
      <c r="H2907" t="str">
        <f xml:space="preserve"> _01_data[[#This Row],[country]] &amp; _01_data[[#This Row],[year]]</f>
        <v>Indonesia1964</v>
      </c>
      <c r="V2907">
        <v>25</v>
      </c>
      <c r="W2907">
        <v>1974</v>
      </c>
      <c r="X2907" t="str">
        <v>Cuba</v>
      </c>
      <c r="Y2907">
        <v>3.1269999999999998</v>
      </c>
      <c r="Z2907">
        <v>71.710999999999999</v>
      </c>
      <c r="AA2907" t="e">
        <v>#N/A</v>
      </c>
      <c r="AB2907" t="e">
        <v>#N/A</v>
      </c>
    </row>
    <row r="2908" spans="2:28">
      <c r="B2908" t="s">
        <v>87</v>
      </c>
      <c r="C2908" t="s">
        <v>216</v>
      </c>
      <c r="D2908" t="s">
        <v>217</v>
      </c>
      <c r="E2908">
        <v>1964</v>
      </c>
      <c r="F2908">
        <v>6.8680000000000003</v>
      </c>
      <c r="G2908">
        <v>47.173000000000002</v>
      </c>
      <c r="H2908" t="str">
        <f xml:space="preserve"> _01_data[[#This Row],[country]] &amp; _01_data[[#This Row],[year]]</f>
        <v>Iran1964</v>
      </c>
      <c r="V2908">
        <v>26</v>
      </c>
      <c r="W2908">
        <v>1975</v>
      </c>
      <c r="X2908" t="str">
        <v>Cuba</v>
      </c>
      <c r="Y2908">
        <v>2.8439999999999999</v>
      </c>
      <c r="Z2908">
        <v>72.144000000000005</v>
      </c>
      <c r="AA2908" t="e">
        <v>#N/A</v>
      </c>
      <c r="AB2908" t="e">
        <v>#N/A</v>
      </c>
    </row>
    <row r="2909" spans="2:28">
      <c r="B2909" t="s">
        <v>88</v>
      </c>
      <c r="C2909" t="s">
        <v>216</v>
      </c>
      <c r="D2909" t="s">
        <v>223</v>
      </c>
      <c r="E2909">
        <v>1964</v>
      </c>
      <c r="F2909">
        <v>6.8719999999999999</v>
      </c>
      <c r="G2909">
        <v>52.73</v>
      </c>
      <c r="H2909" t="str">
        <f xml:space="preserve"> _01_data[[#This Row],[country]] &amp; _01_data[[#This Row],[year]]</f>
        <v>Iraq1964</v>
      </c>
      <c r="V2909">
        <v>27</v>
      </c>
      <c r="W2909">
        <v>1976</v>
      </c>
      <c r="X2909" t="str">
        <v>Cuba</v>
      </c>
      <c r="Y2909">
        <v>2.573</v>
      </c>
      <c r="Z2909">
        <v>72.55</v>
      </c>
      <c r="AA2909" t="e">
        <v>#N/A</v>
      </c>
      <c r="AB2909" t="e">
        <v>#N/A</v>
      </c>
    </row>
    <row r="2910" spans="2:28">
      <c r="B2910" t="s">
        <v>89</v>
      </c>
      <c r="C2910" t="s">
        <v>4</v>
      </c>
      <c r="D2910" t="s">
        <v>226</v>
      </c>
      <c r="E2910">
        <v>1964</v>
      </c>
      <c r="F2910">
        <v>3.9870000000000001</v>
      </c>
      <c r="G2910">
        <v>70.489999999999995</v>
      </c>
      <c r="H2910" t="str">
        <f xml:space="preserve"> _01_data[[#This Row],[country]] &amp; _01_data[[#This Row],[year]]</f>
        <v>Ireland1964</v>
      </c>
      <c r="V2910">
        <v>28</v>
      </c>
      <c r="W2910">
        <v>1977</v>
      </c>
      <c r="X2910" t="str">
        <v>Cuba</v>
      </c>
      <c r="Y2910">
        <v>2.3319999999999999</v>
      </c>
      <c r="Z2910">
        <v>72.921999999999997</v>
      </c>
      <c r="AA2910" t="e">
        <v>#N/A</v>
      </c>
      <c r="AB2910" t="e">
        <v>#N/A</v>
      </c>
    </row>
    <row r="2911" spans="2:28">
      <c r="B2911" t="s">
        <v>90</v>
      </c>
      <c r="C2911" t="s">
        <v>216</v>
      </c>
      <c r="D2911" t="s">
        <v>223</v>
      </c>
      <c r="E2911">
        <v>1964</v>
      </c>
      <c r="F2911">
        <v>3.8170000000000002</v>
      </c>
      <c r="G2911">
        <v>69.855000000000004</v>
      </c>
      <c r="H2911" t="str">
        <f xml:space="preserve"> _01_data[[#This Row],[country]] &amp; _01_data[[#This Row],[year]]</f>
        <v>Israel1964</v>
      </c>
      <c r="V2911">
        <v>29</v>
      </c>
      <c r="W2911">
        <v>1978</v>
      </c>
      <c r="X2911" t="str">
        <v>Cuba</v>
      </c>
      <c r="Y2911">
        <v>2.1339999999999999</v>
      </c>
      <c r="Z2911">
        <v>73.257000000000005</v>
      </c>
      <c r="AA2911" t="e">
        <v>#N/A</v>
      </c>
      <c r="AB2911" t="e">
        <v>#N/A</v>
      </c>
    </row>
    <row r="2912" spans="2:28">
      <c r="B2912" t="s">
        <v>91</v>
      </c>
      <c r="C2912" t="s">
        <v>4</v>
      </c>
      <c r="D2912" t="s">
        <v>226</v>
      </c>
      <c r="E2912">
        <v>1964</v>
      </c>
      <c r="F2912">
        <v>2.5</v>
      </c>
      <c r="G2912">
        <v>70.400000000000006</v>
      </c>
      <c r="H2912" t="str">
        <f xml:space="preserve"> _01_data[[#This Row],[country]] &amp; _01_data[[#This Row],[year]]</f>
        <v>Italy1964</v>
      </c>
      <c r="V2912">
        <v>30</v>
      </c>
      <c r="W2912">
        <v>1979</v>
      </c>
      <c r="X2912" t="str">
        <v>Cuba</v>
      </c>
      <c r="Y2912">
        <v>1.9870000000000001</v>
      </c>
      <c r="Z2912">
        <v>73.551000000000002</v>
      </c>
      <c r="AA2912" t="e">
        <v>#N/A</v>
      </c>
      <c r="AB2912" t="e">
        <v>#N/A</v>
      </c>
    </row>
    <row r="2913" spans="2:28">
      <c r="B2913" t="s">
        <v>92</v>
      </c>
      <c r="C2913" t="s">
        <v>221</v>
      </c>
      <c r="D2913" t="s">
        <v>224</v>
      </c>
      <c r="E2913">
        <v>1964</v>
      </c>
      <c r="F2913">
        <v>5.7750000000000004</v>
      </c>
      <c r="G2913">
        <v>66.281999999999996</v>
      </c>
      <c r="H2913" t="str">
        <f xml:space="preserve"> _01_data[[#This Row],[country]] &amp; _01_data[[#This Row],[year]]</f>
        <v>Jamaica1964</v>
      </c>
      <c r="V2913">
        <v>31</v>
      </c>
      <c r="W2913">
        <v>1980</v>
      </c>
      <c r="X2913" t="str">
        <v>Cuba</v>
      </c>
      <c r="Y2913">
        <v>1.8919999999999999</v>
      </c>
      <c r="Z2913">
        <v>73.802999999999997</v>
      </c>
      <c r="AA2913" t="e">
        <v>#N/A</v>
      </c>
      <c r="AB2913" t="e">
        <v>#N/A</v>
      </c>
    </row>
    <row r="2914" spans="2:28">
      <c r="B2914" t="s">
        <v>93</v>
      </c>
      <c r="C2914" t="s">
        <v>216</v>
      </c>
      <c r="D2914" t="s">
        <v>232</v>
      </c>
      <c r="E2914">
        <v>1964</v>
      </c>
      <c r="F2914">
        <v>1.97</v>
      </c>
      <c r="G2914">
        <v>70.28</v>
      </c>
      <c r="H2914" t="str">
        <f xml:space="preserve"> _01_data[[#This Row],[country]] &amp; _01_data[[#This Row],[year]]</f>
        <v>Japan1964</v>
      </c>
      <c r="V2914">
        <v>32</v>
      </c>
      <c r="W2914">
        <v>1981</v>
      </c>
      <c r="X2914" t="str">
        <v>Cuba</v>
      </c>
      <c r="Y2914">
        <v>1.843</v>
      </c>
      <c r="Z2914">
        <v>74.012</v>
      </c>
      <c r="AA2914" t="e">
        <v>#N/A</v>
      </c>
      <c r="AB2914" t="e">
        <v>#N/A</v>
      </c>
    </row>
    <row r="2915" spans="2:28">
      <c r="B2915" t="s">
        <v>94</v>
      </c>
      <c r="C2915" t="s">
        <v>216</v>
      </c>
      <c r="D2915" t="s">
        <v>223</v>
      </c>
      <c r="E2915">
        <v>1964</v>
      </c>
      <c r="F2915">
        <v>8.0340000000000007</v>
      </c>
      <c r="G2915">
        <v>55.765000000000001</v>
      </c>
      <c r="H2915" t="str">
        <f xml:space="preserve"> _01_data[[#This Row],[country]] &amp; _01_data[[#This Row],[year]]</f>
        <v>Jordan1964</v>
      </c>
      <c r="V2915">
        <v>33</v>
      </c>
      <c r="W2915">
        <v>1982</v>
      </c>
      <c r="X2915" t="str">
        <v>Cuba</v>
      </c>
      <c r="Y2915">
        <v>1.8260000000000001</v>
      </c>
      <c r="Z2915">
        <v>74.183999999999997</v>
      </c>
      <c r="AA2915" t="e">
        <v>#N/A</v>
      </c>
      <c r="AB2915" t="e">
        <v>#N/A</v>
      </c>
    </row>
    <row r="2916" spans="2:28">
      <c r="B2916" t="s">
        <v>95</v>
      </c>
      <c r="C2916" t="s">
        <v>216</v>
      </c>
      <c r="D2916" t="s">
        <v>233</v>
      </c>
      <c r="E2916">
        <v>1964</v>
      </c>
      <c r="F2916">
        <v>4.2009999999999996</v>
      </c>
      <c r="G2916">
        <v>60.195999999999998</v>
      </c>
      <c r="H2916" t="str">
        <f xml:space="preserve"> _01_data[[#This Row],[country]] &amp; _01_data[[#This Row],[year]]</f>
        <v>Kazakhstan1964</v>
      </c>
      <c r="V2916">
        <v>34</v>
      </c>
      <c r="W2916">
        <v>1983</v>
      </c>
      <c r="X2916" t="str">
        <v>Cuba</v>
      </c>
      <c r="Y2916">
        <v>1.825</v>
      </c>
      <c r="Z2916">
        <v>74.322999999999993</v>
      </c>
      <c r="AA2916" t="e">
        <v>#N/A</v>
      </c>
      <c r="AB2916" t="e">
        <v>#N/A</v>
      </c>
    </row>
    <row r="2917" spans="2:28">
      <c r="B2917" t="s">
        <v>96</v>
      </c>
      <c r="C2917" t="s">
        <v>6</v>
      </c>
      <c r="D2917" t="s">
        <v>231</v>
      </c>
      <c r="E2917">
        <v>1964</v>
      </c>
      <c r="F2917">
        <v>8.1029999999999998</v>
      </c>
      <c r="G2917">
        <v>48.841000000000001</v>
      </c>
      <c r="H2917" t="str">
        <f xml:space="preserve"> _01_data[[#This Row],[country]] &amp; _01_data[[#This Row],[year]]</f>
        <v>Kenya1964</v>
      </c>
      <c r="V2917">
        <v>35</v>
      </c>
      <c r="W2917">
        <v>1984</v>
      </c>
      <c r="X2917" t="str">
        <v>Cuba</v>
      </c>
      <c r="Y2917">
        <v>1.8320000000000001</v>
      </c>
      <c r="Z2917">
        <v>74.435000000000002</v>
      </c>
      <c r="AA2917" t="e">
        <v>#N/A</v>
      </c>
      <c r="AB2917" t="e">
        <v>#N/A</v>
      </c>
    </row>
    <row r="2918" spans="2:28">
      <c r="B2918" t="s">
        <v>97</v>
      </c>
      <c r="C2918" t="s">
        <v>225</v>
      </c>
      <c r="D2918" t="s">
        <v>225</v>
      </c>
      <c r="E2918">
        <v>1964</v>
      </c>
      <c r="F2918">
        <v>7.2009999999999996</v>
      </c>
      <c r="G2918">
        <v>48.716000000000001</v>
      </c>
      <c r="H2918" t="str">
        <f xml:space="preserve"> _01_data[[#This Row],[country]] &amp; _01_data[[#This Row],[year]]</f>
        <v>Kiribati1964</v>
      </c>
      <c r="V2918">
        <v>36</v>
      </c>
      <c r="W2918">
        <v>1985</v>
      </c>
      <c r="X2918" t="str">
        <v>Cuba</v>
      </c>
      <c r="Y2918">
        <v>1.837</v>
      </c>
      <c r="Z2918">
        <v>74.519000000000005</v>
      </c>
      <c r="AA2918" t="e">
        <v>#N/A</v>
      </c>
      <c r="AB2918" t="e">
        <v>#N/A</v>
      </c>
    </row>
    <row r="2919" spans="2:28">
      <c r="B2919" t="s">
        <v>98</v>
      </c>
      <c r="C2919" t="s">
        <v>216</v>
      </c>
      <c r="D2919" t="s">
        <v>232</v>
      </c>
      <c r="E2919">
        <v>1964</v>
      </c>
      <c r="F2919">
        <v>4.0220000000000002</v>
      </c>
      <c r="G2919">
        <v>53.335000000000001</v>
      </c>
      <c r="H2919" t="str">
        <f xml:space="preserve"> _01_data[[#This Row],[country]] &amp; _01_data[[#This Row],[year]]</f>
        <v>Korea Democratic Republic1964</v>
      </c>
      <c r="V2919">
        <v>37</v>
      </c>
      <c r="W2919">
        <v>1986</v>
      </c>
      <c r="X2919" t="str">
        <v>Cuba</v>
      </c>
      <c r="Y2919">
        <v>1.8360000000000001</v>
      </c>
      <c r="Z2919">
        <v>74.573999999999998</v>
      </c>
      <c r="AA2919" t="e">
        <v>#N/A</v>
      </c>
      <c r="AB2919" t="e">
        <v>#N/A</v>
      </c>
    </row>
    <row r="2920" spans="2:28">
      <c r="B2920" t="s">
        <v>99</v>
      </c>
      <c r="C2920" t="s">
        <v>216</v>
      </c>
      <c r="D2920" t="s">
        <v>232</v>
      </c>
      <c r="E2920">
        <v>1964</v>
      </c>
      <c r="F2920">
        <v>5.3570000000000002</v>
      </c>
      <c r="G2920">
        <v>56</v>
      </c>
      <c r="H2920" t="str">
        <f xml:space="preserve"> _01_data[[#This Row],[country]] &amp; _01_data[[#This Row],[year]]</f>
        <v>Korea Republic1964</v>
      </c>
      <c r="V2920">
        <v>38</v>
      </c>
      <c r="W2920">
        <v>1987</v>
      </c>
      <c r="X2920" t="str">
        <v>Cuba</v>
      </c>
      <c r="Y2920">
        <v>1.827</v>
      </c>
      <c r="Z2920">
        <v>74.602999999999994</v>
      </c>
      <c r="AA2920" t="e">
        <v>#N/A</v>
      </c>
      <c r="AB2920" t="e">
        <v>#N/A</v>
      </c>
    </row>
    <row r="2921" spans="2:28">
      <c r="B2921" t="s">
        <v>100</v>
      </c>
      <c r="C2921" t="s">
        <v>216</v>
      </c>
      <c r="D2921" t="s">
        <v>223</v>
      </c>
      <c r="E2921">
        <v>1964</v>
      </c>
      <c r="F2921">
        <v>7.3810000000000002</v>
      </c>
      <c r="G2921">
        <v>62.780999999999999</v>
      </c>
      <c r="H2921" t="str">
        <f xml:space="preserve"> _01_data[[#This Row],[country]] &amp; _01_data[[#This Row],[year]]</f>
        <v>Kuwait1964</v>
      </c>
      <c r="V2921">
        <v>39</v>
      </c>
      <c r="W2921">
        <v>1988</v>
      </c>
      <c r="X2921" t="str">
        <v>Cuba</v>
      </c>
      <c r="Y2921">
        <v>1.81</v>
      </c>
      <c r="Z2921">
        <v>74.616</v>
      </c>
      <c r="AA2921" t="e">
        <v>#N/A</v>
      </c>
      <c r="AB2921" t="e">
        <v>#N/A</v>
      </c>
    </row>
    <row r="2922" spans="2:28">
      <c r="B2922" t="s">
        <v>101</v>
      </c>
      <c r="C2922" t="s">
        <v>216</v>
      </c>
      <c r="D2922" t="s">
        <v>233</v>
      </c>
      <c r="E2922">
        <v>1964</v>
      </c>
      <c r="F2922">
        <v>5.3170000000000002</v>
      </c>
      <c r="G2922">
        <v>58.055</v>
      </c>
      <c r="H2922" t="str">
        <f xml:space="preserve"> _01_data[[#This Row],[country]] &amp; _01_data[[#This Row],[year]]</f>
        <v>Kyrgyzstan1964</v>
      </c>
      <c r="V2922">
        <v>40</v>
      </c>
      <c r="W2922">
        <v>1989</v>
      </c>
      <c r="X2922" t="str">
        <v>Cuba</v>
      </c>
      <c r="Y2922">
        <v>1.7849999999999999</v>
      </c>
      <c r="Z2922">
        <v>74.623000000000005</v>
      </c>
      <c r="AA2922" t="e">
        <v>#N/A</v>
      </c>
      <c r="AB2922" t="e">
        <v>#N/A</v>
      </c>
    </row>
    <row r="2923" spans="2:28">
      <c r="B2923" t="s">
        <v>102</v>
      </c>
      <c r="C2923" t="s">
        <v>216</v>
      </c>
      <c r="D2923" t="s">
        <v>230</v>
      </c>
      <c r="E2923">
        <v>1964</v>
      </c>
      <c r="F2923">
        <v>5.9710000000000001</v>
      </c>
      <c r="G2923">
        <v>44.412999999999997</v>
      </c>
      <c r="H2923" t="str">
        <f xml:space="preserve"> _01_data[[#This Row],[country]] &amp; _01_data[[#This Row],[year]]</f>
        <v>Laos1964</v>
      </c>
      <c r="V2923">
        <v>41</v>
      </c>
      <c r="W2923">
        <v>1990</v>
      </c>
      <c r="X2923" t="str">
        <v>Cuba</v>
      </c>
      <c r="Y2923">
        <v>1.752</v>
      </c>
      <c r="Z2923">
        <v>74.646000000000001</v>
      </c>
      <c r="AA2923" t="e">
        <v>#N/A</v>
      </c>
      <c r="AB2923" t="e">
        <v>#N/A</v>
      </c>
    </row>
    <row r="2924" spans="2:28">
      <c r="B2924" t="s">
        <v>103</v>
      </c>
      <c r="C2924" t="s">
        <v>4</v>
      </c>
      <c r="D2924" t="s">
        <v>218</v>
      </c>
      <c r="E2924">
        <v>1964</v>
      </c>
      <c r="F2924">
        <v>1.819</v>
      </c>
      <c r="G2924">
        <v>71.55</v>
      </c>
      <c r="H2924" t="str">
        <f xml:space="preserve"> _01_data[[#This Row],[country]] &amp; _01_data[[#This Row],[year]]</f>
        <v>Latvia1964</v>
      </c>
      <c r="V2924">
        <v>42</v>
      </c>
      <c r="W2924">
        <v>1991</v>
      </c>
      <c r="X2924" t="str">
        <v>Cuba</v>
      </c>
      <c r="Y2924">
        <v>1.7150000000000001</v>
      </c>
      <c r="Z2924">
        <v>74.703999999999994</v>
      </c>
      <c r="AA2924" t="e">
        <v>#N/A</v>
      </c>
      <c r="AB2924" t="e">
        <v>#N/A</v>
      </c>
    </row>
    <row r="2925" spans="2:28">
      <c r="B2925" t="s">
        <v>104</v>
      </c>
      <c r="C2925" t="s">
        <v>216</v>
      </c>
      <c r="D2925" t="s">
        <v>223</v>
      </c>
      <c r="E2925">
        <v>1964</v>
      </c>
      <c r="F2925">
        <v>5.5830000000000002</v>
      </c>
      <c r="G2925">
        <v>64.435000000000002</v>
      </c>
      <c r="H2925" t="str">
        <f xml:space="preserve"> _01_data[[#This Row],[country]] &amp; _01_data[[#This Row],[year]]</f>
        <v>Lebanon1964</v>
      </c>
      <c r="V2925">
        <v>43</v>
      </c>
      <c r="W2925">
        <v>1992</v>
      </c>
      <c r="X2925" t="str">
        <v>Cuba</v>
      </c>
      <c r="Y2925">
        <v>1.68</v>
      </c>
      <c r="Z2925">
        <v>74.808999999999997</v>
      </c>
      <c r="AA2925" t="e">
        <v>#N/A</v>
      </c>
      <c r="AB2925" t="e">
        <v>#N/A</v>
      </c>
    </row>
    <row r="2926" spans="2:28">
      <c r="B2926" t="s">
        <v>105</v>
      </c>
      <c r="C2926" t="s">
        <v>6</v>
      </c>
      <c r="D2926" t="s">
        <v>229</v>
      </c>
      <c r="E2926">
        <v>1964</v>
      </c>
      <c r="F2926">
        <v>5.806</v>
      </c>
      <c r="G2926">
        <v>48.076999999999998</v>
      </c>
      <c r="H2926" t="str">
        <f xml:space="preserve"> _01_data[[#This Row],[country]] &amp; _01_data[[#This Row],[year]]</f>
        <v>Lesotho1964</v>
      </c>
      <c r="V2926">
        <v>44</v>
      </c>
      <c r="W2926">
        <v>1993</v>
      </c>
      <c r="X2926" t="str">
        <v>Cuba</v>
      </c>
      <c r="Y2926">
        <v>1.65</v>
      </c>
      <c r="Z2926">
        <v>74.965000000000003</v>
      </c>
      <c r="AA2926" t="e">
        <v>#N/A</v>
      </c>
      <c r="AB2926" t="e">
        <v>#N/A</v>
      </c>
    </row>
    <row r="2927" spans="2:28">
      <c r="B2927" t="s">
        <v>106</v>
      </c>
      <c r="C2927" t="s">
        <v>6</v>
      </c>
      <c r="D2927" t="s">
        <v>228</v>
      </c>
      <c r="E2927">
        <v>1964</v>
      </c>
      <c r="F2927">
        <v>6.5</v>
      </c>
      <c r="G2927">
        <v>36.048999999999999</v>
      </c>
      <c r="H2927" t="str">
        <f xml:space="preserve"> _01_data[[#This Row],[country]] &amp; _01_data[[#This Row],[year]]</f>
        <v>Liberia1964</v>
      </c>
      <c r="V2927">
        <v>45</v>
      </c>
      <c r="W2927">
        <v>1994</v>
      </c>
      <c r="X2927" t="str">
        <v>Cuba</v>
      </c>
      <c r="Y2927">
        <v>1.6279999999999999</v>
      </c>
      <c r="Z2927">
        <v>75.171000000000006</v>
      </c>
      <c r="AA2927" t="e">
        <v>#N/A</v>
      </c>
      <c r="AB2927" t="e">
        <v>#N/A</v>
      </c>
    </row>
    <row r="2928" spans="2:28">
      <c r="B2928" t="s">
        <v>107</v>
      </c>
      <c r="C2928" t="s">
        <v>6</v>
      </c>
      <c r="D2928" t="s">
        <v>219</v>
      </c>
      <c r="E2928">
        <v>1964</v>
      </c>
      <c r="F2928">
        <v>7.6760000000000002</v>
      </c>
      <c r="G2928">
        <v>48.914000000000001</v>
      </c>
      <c r="H2928" t="str">
        <f xml:space="preserve"> _01_data[[#This Row],[country]] &amp; _01_data[[#This Row],[year]]</f>
        <v>Libya1964</v>
      </c>
      <c r="V2928">
        <v>46</v>
      </c>
      <c r="W2928">
        <v>1995</v>
      </c>
      <c r="X2928" t="str">
        <v>Cuba</v>
      </c>
      <c r="Y2928">
        <v>1.6140000000000001</v>
      </c>
      <c r="Z2928">
        <v>75.418999999999997</v>
      </c>
      <c r="AA2928" t="e">
        <v>#N/A</v>
      </c>
      <c r="AB2928" t="e">
        <v>#N/A</v>
      </c>
    </row>
    <row r="2929" spans="2:28">
      <c r="B2929" t="s">
        <v>108</v>
      </c>
      <c r="C2929" t="s">
        <v>4</v>
      </c>
      <c r="D2929" t="s">
        <v>218</v>
      </c>
      <c r="E2929">
        <v>1964</v>
      </c>
      <c r="F2929">
        <v>2.3780000000000001</v>
      </c>
      <c r="G2929">
        <v>71.94</v>
      </c>
      <c r="H2929" t="str">
        <f xml:space="preserve"> _01_data[[#This Row],[country]] &amp; _01_data[[#This Row],[year]]</f>
        <v>Lithuania1964</v>
      </c>
      <c r="V2929">
        <v>47</v>
      </c>
      <c r="W2929">
        <v>1996</v>
      </c>
      <c r="X2929" t="str">
        <v>Cuba</v>
      </c>
      <c r="Y2929">
        <v>1.609</v>
      </c>
      <c r="Z2929">
        <v>75.69</v>
      </c>
      <c r="AA2929" t="e">
        <v>#N/A</v>
      </c>
      <c r="AB2929" t="e">
        <v>#N/A</v>
      </c>
    </row>
    <row r="2930" spans="2:28">
      <c r="B2930" t="s">
        <v>109</v>
      </c>
      <c r="C2930" t="s">
        <v>4</v>
      </c>
      <c r="D2930" t="s">
        <v>226</v>
      </c>
      <c r="E2930">
        <v>1964</v>
      </c>
      <c r="F2930">
        <v>2.3740000000000001</v>
      </c>
      <c r="G2930">
        <v>69.069999999999993</v>
      </c>
      <c r="H2930" t="str">
        <f xml:space="preserve"> _01_data[[#This Row],[country]] &amp; _01_data[[#This Row],[year]]</f>
        <v>Luxembourg1964</v>
      </c>
      <c r="V2930">
        <v>48</v>
      </c>
      <c r="W2930">
        <v>1997</v>
      </c>
      <c r="X2930" t="str">
        <v>Cuba</v>
      </c>
      <c r="Y2930">
        <v>1.61</v>
      </c>
      <c r="Z2930">
        <v>75.963999999999999</v>
      </c>
      <c r="AA2930" t="e">
        <v>#N/A</v>
      </c>
      <c r="AB2930" t="e">
        <v>#N/A</v>
      </c>
    </row>
    <row r="2931" spans="2:28">
      <c r="B2931" t="s">
        <v>110</v>
      </c>
      <c r="C2931" t="s">
        <v>216</v>
      </c>
      <c r="D2931" t="s">
        <v>232</v>
      </c>
      <c r="E2931">
        <v>1964</v>
      </c>
      <c r="F2931">
        <v>3.9260000000000002</v>
      </c>
      <c r="G2931">
        <v>66.811999999999998</v>
      </c>
      <c r="H2931" t="str">
        <f xml:space="preserve"> _01_data[[#This Row],[country]] &amp; _01_data[[#This Row],[year]]</f>
        <v>Macao1964</v>
      </c>
      <c r="V2931">
        <v>49</v>
      </c>
      <c r="W2931">
        <v>1998</v>
      </c>
      <c r="X2931" t="str">
        <v>Cuba</v>
      </c>
      <c r="Y2931">
        <v>1.615</v>
      </c>
      <c r="Z2931">
        <v>76.224999999999994</v>
      </c>
      <c r="AA2931" t="e">
        <v>#N/A</v>
      </c>
      <c r="AB2931" t="e">
        <v>#N/A</v>
      </c>
    </row>
    <row r="2932" spans="2:28">
      <c r="B2932" t="s">
        <v>111</v>
      </c>
      <c r="C2932" t="s">
        <v>4</v>
      </c>
      <c r="D2932" t="s">
        <v>218</v>
      </c>
      <c r="E2932">
        <v>1964</v>
      </c>
      <c r="F2932">
        <v>3.4460000000000002</v>
      </c>
      <c r="G2932">
        <v>63.06</v>
      </c>
      <c r="H2932" t="str">
        <f xml:space="preserve"> _01_data[[#This Row],[country]] &amp; _01_data[[#This Row],[year]]</f>
        <v>Macedonia1964</v>
      </c>
      <c r="V2932">
        <v>50</v>
      </c>
      <c r="W2932">
        <v>1999</v>
      </c>
      <c r="X2932" t="str">
        <v>Cuba</v>
      </c>
      <c r="Y2932">
        <v>1.621</v>
      </c>
      <c r="Z2932">
        <v>76.465000000000003</v>
      </c>
      <c r="AA2932" t="e">
        <v>#N/A</v>
      </c>
      <c r="AB2932" t="e">
        <v>#N/A</v>
      </c>
    </row>
    <row r="2933" spans="2:28">
      <c r="B2933" t="s">
        <v>112</v>
      </c>
      <c r="C2933" t="s">
        <v>6</v>
      </c>
      <c r="D2933" t="s">
        <v>231</v>
      </c>
      <c r="E2933">
        <v>1964</v>
      </c>
      <c r="F2933">
        <v>7.3</v>
      </c>
      <c r="G2933">
        <v>41.875999999999998</v>
      </c>
      <c r="H2933" t="str">
        <f xml:space="preserve"> _01_data[[#This Row],[country]] &amp; _01_data[[#This Row],[year]]</f>
        <v>Madagascar1964</v>
      </c>
      <c r="V2933">
        <v>51</v>
      </c>
      <c r="W2933">
        <v>2000</v>
      </c>
      <c r="X2933" t="str">
        <v>Cuba</v>
      </c>
      <c r="Y2933">
        <v>1.6259999999999999</v>
      </c>
      <c r="Z2933">
        <v>76.683999999999997</v>
      </c>
      <c r="AA2933" t="e">
        <v>#N/A</v>
      </c>
      <c r="AB2933" t="e">
        <v>#N/A</v>
      </c>
    </row>
    <row r="2934" spans="2:28">
      <c r="B2934" t="s">
        <v>113</v>
      </c>
      <c r="C2934" t="s">
        <v>6</v>
      </c>
      <c r="D2934" t="s">
        <v>231</v>
      </c>
      <c r="E2934">
        <v>1964</v>
      </c>
      <c r="F2934">
        <v>7.06</v>
      </c>
      <c r="G2934">
        <v>38.71</v>
      </c>
      <c r="H2934" t="str">
        <f xml:space="preserve"> _01_data[[#This Row],[country]] &amp; _01_data[[#This Row],[year]]</f>
        <v>Malawi1964</v>
      </c>
      <c r="V2934">
        <v>52</v>
      </c>
      <c r="W2934">
        <v>2001</v>
      </c>
      <c r="X2934" t="str">
        <v>Cuba</v>
      </c>
      <c r="Y2934">
        <v>1.6259999999999999</v>
      </c>
      <c r="Z2934">
        <v>76.888999999999996</v>
      </c>
      <c r="AA2934" t="e">
        <v>#N/A</v>
      </c>
      <c r="AB2934" t="e">
        <v>#N/A</v>
      </c>
    </row>
    <row r="2935" spans="2:28">
      <c r="B2935" t="s">
        <v>114</v>
      </c>
      <c r="C2935" t="s">
        <v>216</v>
      </c>
      <c r="D2935" t="s">
        <v>230</v>
      </c>
      <c r="E2935">
        <v>1964</v>
      </c>
      <c r="F2935">
        <v>5.8079999999999998</v>
      </c>
      <c r="G2935">
        <v>61.670999999999999</v>
      </c>
      <c r="H2935" t="str">
        <f xml:space="preserve"> _01_data[[#This Row],[country]] &amp; _01_data[[#This Row],[year]]</f>
        <v>Malaysia1964</v>
      </c>
      <c r="V2935">
        <v>53</v>
      </c>
      <c r="W2935">
        <v>2002</v>
      </c>
      <c r="X2935" t="str">
        <v>Cuba</v>
      </c>
      <c r="Y2935">
        <v>1.621</v>
      </c>
      <c r="Z2935">
        <v>77.09</v>
      </c>
      <c r="AA2935" t="e">
        <v>#N/A</v>
      </c>
      <c r="AB2935" t="e">
        <v>#N/A</v>
      </c>
    </row>
    <row r="2936" spans="2:28">
      <c r="B2936" t="s">
        <v>115</v>
      </c>
      <c r="C2936" t="s">
        <v>216</v>
      </c>
      <c r="D2936" t="s">
        <v>217</v>
      </c>
      <c r="E2936">
        <v>1964</v>
      </c>
      <c r="F2936">
        <v>7.1790000000000003</v>
      </c>
      <c r="G2936">
        <v>38.911000000000001</v>
      </c>
      <c r="H2936" t="str">
        <f xml:space="preserve"> _01_data[[#This Row],[country]] &amp; _01_data[[#This Row],[year]]</f>
        <v>Maldives1964</v>
      </c>
      <c r="V2936">
        <v>54</v>
      </c>
      <c r="W2936">
        <v>2003</v>
      </c>
      <c r="X2936" t="str">
        <v>Cuba</v>
      </c>
      <c r="Y2936">
        <v>1.61</v>
      </c>
      <c r="Z2936">
        <v>77.296000000000006</v>
      </c>
      <c r="AA2936" t="e">
        <v>#N/A</v>
      </c>
      <c r="AB2936" t="e">
        <v>#N/A</v>
      </c>
    </row>
    <row r="2937" spans="2:28">
      <c r="B2937" t="s">
        <v>116</v>
      </c>
      <c r="C2937" t="s">
        <v>6</v>
      </c>
      <c r="D2937" t="s">
        <v>228</v>
      </c>
      <c r="E2937">
        <v>1964</v>
      </c>
      <c r="F2937">
        <v>6.7930000000000001</v>
      </c>
      <c r="G2937">
        <v>29.097000000000001</v>
      </c>
      <c r="H2937" t="str">
        <f xml:space="preserve"> _01_data[[#This Row],[country]] &amp; _01_data[[#This Row],[year]]</f>
        <v>Mali1964</v>
      </c>
      <c r="V2937">
        <v>55</v>
      </c>
      <c r="W2937">
        <v>2004</v>
      </c>
      <c r="X2937" t="str">
        <v>Cuba</v>
      </c>
      <c r="Y2937">
        <v>1.5920000000000001</v>
      </c>
      <c r="Z2937">
        <v>77.507999999999996</v>
      </c>
      <c r="AA2937" t="e">
        <v>#N/A</v>
      </c>
      <c r="AB2937" t="e">
        <v>#N/A</v>
      </c>
    </row>
    <row r="2938" spans="2:28">
      <c r="B2938" t="s">
        <v>117</v>
      </c>
      <c r="C2938" t="s">
        <v>4</v>
      </c>
      <c r="D2938" t="s">
        <v>226</v>
      </c>
      <c r="E2938">
        <v>1964</v>
      </c>
      <c r="F2938">
        <v>2.798</v>
      </c>
      <c r="G2938">
        <v>68.838999999999999</v>
      </c>
      <c r="H2938" t="str">
        <f xml:space="preserve"> _01_data[[#This Row],[country]] &amp; _01_data[[#This Row],[year]]</f>
        <v>Malta1964</v>
      </c>
      <c r="V2938">
        <v>56</v>
      </c>
      <c r="W2938">
        <v>2005</v>
      </c>
      <c r="X2938" t="str">
        <v>Cuba</v>
      </c>
      <c r="Y2938">
        <v>1.57</v>
      </c>
      <c r="Z2938">
        <v>77.724999999999994</v>
      </c>
      <c r="AA2938" t="e">
        <v>#N/A</v>
      </c>
      <c r="AB2938" t="e">
        <v>#N/A</v>
      </c>
    </row>
    <row r="2939" spans="2:28">
      <c r="B2939" t="s">
        <v>118</v>
      </c>
      <c r="C2939" t="s">
        <v>221</v>
      </c>
      <c r="D2939" t="s">
        <v>224</v>
      </c>
      <c r="E2939">
        <v>1964</v>
      </c>
      <c r="F2939">
        <v>5.3630000000000004</v>
      </c>
      <c r="G2939">
        <v>62.723999999999997</v>
      </c>
      <c r="H2939" t="str">
        <f xml:space="preserve"> _01_data[[#This Row],[country]] &amp; _01_data[[#This Row],[year]]</f>
        <v>Martinique1964</v>
      </c>
      <c r="V2939">
        <v>57</v>
      </c>
      <c r="W2939">
        <v>2006</v>
      </c>
      <c r="X2939" t="str">
        <v>Cuba</v>
      </c>
      <c r="Y2939">
        <v>1.5449999999999999</v>
      </c>
      <c r="Z2939">
        <v>77.941999999999993</v>
      </c>
      <c r="AA2939" t="e">
        <v>#N/A</v>
      </c>
      <c r="AB2939" t="e">
        <v>#N/A</v>
      </c>
    </row>
    <row r="2940" spans="2:28">
      <c r="B2940" t="s">
        <v>119</v>
      </c>
      <c r="C2940" t="s">
        <v>6</v>
      </c>
      <c r="D2940" t="s">
        <v>228</v>
      </c>
      <c r="E2940">
        <v>1964</v>
      </c>
      <c r="F2940">
        <v>6.7990000000000004</v>
      </c>
      <c r="G2940">
        <v>46.076999999999998</v>
      </c>
      <c r="H2940" t="str">
        <f xml:space="preserve"> _01_data[[#This Row],[country]] &amp; _01_data[[#This Row],[year]]</f>
        <v>Mauritania1964</v>
      </c>
      <c r="V2940">
        <v>58</v>
      </c>
      <c r="W2940">
        <v>2007</v>
      </c>
      <c r="X2940" t="str">
        <v>Cuba</v>
      </c>
      <c r="Y2940">
        <v>1.52</v>
      </c>
      <c r="Z2940">
        <v>78.153999999999996</v>
      </c>
      <c r="AA2940" t="e">
        <v>#N/A</v>
      </c>
      <c r="AB2940" t="e">
        <v>#N/A</v>
      </c>
    </row>
    <row r="2941" spans="2:28">
      <c r="B2941" t="s">
        <v>120</v>
      </c>
      <c r="C2941" t="s">
        <v>6</v>
      </c>
      <c r="D2941" t="s">
        <v>231</v>
      </c>
      <c r="E2941">
        <v>1964</v>
      </c>
      <c r="F2941">
        <v>5.7850000000000001</v>
      </c>
      <c r="G2941">
        <v>62.027000000000001</v>
      </c>
      <c r="H2941" t="str">
        <f xml:space="preserve"> _01_data[[#This Row],[country]] &amp; _01_data[[#This Row],[year]]</f>
        <v>Mauritius1964</v>
      </c>
      <c r="V2941">
        <v>59</v>
      </c>
      <c r="W2941">
        <v>2008</v>
      </c>
      <c r="X2941" t="str">
        <v>Cuba</v>
      </c>
      <c r="Y2941">
        <v>1.498</v>
      </c>
      <c r="Z2941">
        <v>78.358000000000004</v>
      </c>
      <c r="AA2941" t="e">
        <v>#N/A</v>
      </c>
      <c r="AB2941" t="e">
        <v>#N/A</v>
      </c>
    </row>
    <row r="2942" spans="2:28">
      <c r="B2942" t="s">
        <v>121</v>
      </c>
      <c r="C2942" t="s">
        <v>6</v>
      </c>
      <c r="D2942" t="s">
        <v>231</v>
      </c>
      <c r="E2942">
        <v>1964</v>
      </c>
      <c r="F2942">
        <v>7.91</v>
      </c>
      <c r="G2942">
        <v>58.247</v>
      </c>
      <c r="H2942" t="str">
        <f xml:space="preserve"> _01_data[[#This Row],[country]] &amp; _01_data[[#This Row],[year]]</f>
        <v>Mayotte1964</v>
      </c>
      <c r="V2942">
        <v>60</v>
      </c>
      <c r="W2942">
        <v>2009</v>
      </c>
      <c r="X2942" t="str">
        <v>Cuba</v>
      </c>
      <c r="Y2942">
        <v>1.48</v>
      </c>
      <c r="Z2942">
        <v>78.552000000000007</v>
      </c>
      <c r="AA2942" t="e">
        <v>#N/A</v>
      </c>
      <c r="AB2942" t="e">
        <v>#N/A</v>
      </c>
    </row>
    <row r="2943" spans="2:28">
      <c r="B2943" t="s">
        <v>122</v>
      </c>
      <c r="C2943" t="s">
        <v>221</v>
      </c>
      <c r="D2943" t="s">
        <v>227</v>
      </c>
      <c r="E2943">
        <v>1964</v>
      </c>
      <c r="F2943">
        <v>6.7670000000000003</v>
      </c>
      <c r="G2943">
        <v>59.076000000000001</v>
      </c>
      <c r="H2943" t="str">
        <f xml:space="preserve"> _01_data[[#This Row],[country]] &amp; _01_data[[#This Row],[year]]</f>
        <v>Mexico1964</v>
      </c>
      <c r="V2943">
        <v>61</v>
      </c>
      <c r="W2943">
        <v>2010</v>
      </c>
      <c r="X2943" t="str">
        <v>Cuba</v>
      </c>
      <c r="Y2943">
        <v>1.4670000000000001</v>
      </c>
      <c r="Z2943">
        <v>78.736000000000004</v>
      </c>
      <c r="AA2943" t="e">
        <v>#N/A</v>
      </c>
      <c r="AB2943" t="e">
        <v>#N/A</v>
      </c>
    </row>
    <row r="2944" spans="2:28">
      <c r="B2944" t="s">
        <v>123</v>
      </c>
      <c r="C2944" t="s">
        <v>225</v>
      </c>
      <c r="D2944" t="s">
        <v>225</v>
      </c>
      <c r="E2944">
        <v>1964</v>
      </c>
      <c r="F2944">
        <v>6.8929999999999998</v>
      </c>
      <c r="G2944">
        <v>59.176000000000002</v>
      </c>
      <c r="H2944" t="str">
        <f xml:space="preserve"> _01_data[[#This Row],[country]] &amp; _01_data[[#This Row],[year]]</f>
        <v>Micronesia Federated States of1964</v>
      </c>
      <c r="V2944">
        <v>62</v>
      </c>
      <c r="W2944">
        <v>2011</v>
      </c>
      <c r="X2944" t="str">
        <v>Cuba</v>
      </c>
      <c r="Y2944">
        <v>1.4590000000000001</v>
      </c>
      <c r="Z2944">
        <v>78.914000000000001</v>
      </c>
      <c r="AA2944" t="e">
        <v>#N/A</v>
      </c>
      <c r="AB2944" t="e">
        <v>#N/A</v>
      </c>
    </row>
    <row r="2945" spans="2:28">
      <c r="B2945" t="s">
        <v>124</v>
      </c>
      <c r="C2945" t="s">
        <v>4</v>
      </c>
      <c r="D2945" t="s">
        <v>218</v>
      </c>
      <c r="E2945">
        <v>1964</v>
      </c>
      <c r="F2945">
        <v>2.9889999999999999</v>
      </c>
      <c r="G2945">
        <v>63.496000000000002</v>
      </c>
      <c r="H2945" t="str">
        <f xml:space="preserve"> _01_data[[#This Row],[country]] &amp; _01_data[[#This Row],[year]]</f>
        <v>Moldova1964</v>
      </c>
      <c r="V2945">
        <v>63</v>
      </c>
      <c r="W2945">
        <v>2012</v>
      </c>
      <c r="X2945" t="str">
        <v>Cuba</v>
      </c>
      <c r="Y2945">
        <v>1.4530000000000001</v>
      </c>
      <c r="Z2945">
        <v>79.087999999999994</v>
      </c>
      <c r="AA2945" t="e">
        <v>#N/A</v>
      </c>
      <c r="AB2945" t="e">
        <v>#N/A</v>
      </c>
    </row>
    <row r="2946" spans="2:28">
      <c r="B2946" t="s">
        <v>125</v>
      </c>
      <c r="C2946" t="s">
        <v>216</v>
      </c>
      <c r="D2946" t="s">
        <v>232</v>
      </c>
      <c r="E2946">
        <v>1964</v>
      </c>
      <c r="F2946">
        <v>7.5579999999999998</v>
      </c>
      <c r="G2946">
        <v>51.771000000000001</v>
      </c>
      <c r="H2946" t="str">
        <f xml:space="preserve"> _01_data[[#This Row],[country]] &amp; _01_data[[#This Row],[year]]</f>
        <v>Mongolia1964</v>
      </c>
      <c r="V2946">
        <v>64</v>
      </c>
      <c r="W2946">
        <v>2013</v>
      </c>
      <c r="X2946" t="str">
        <v>Cuba</v>
      </c>
      <c r="Y2946">
        <v>1.4490000000000001</v>
      </c>
      <c r="Z2946">
        <v>79.262</v>
      </c>
      <c r="AA2946">
        <v>1.4490000000000001</v>
      </c>
      <c r="AB2946">
        <v>79.262</v>
      </c>
    </row>
    <row r="2947" spans="2:28">
      <c r="B2947" t="s">
        <v>126</v>
      </c>
      <c r="C2947" t="s">
        <v>4</v>
      </c>
      <c r="D2947" t="s">
        <v>218</v>
      </c>
      <c r="E2947">
        <v>1964</v>
      </c>
      <c r="F2947">
        <v>3.093</v>
      </c>
      <c r="G2947">
        <v>66.411000000000001</v>
      </c>
      <c r="H2947" t="str">
        <f xml:space="preserve"> _01_data[[#This Row],[country]] &amp; _01_data[[#This Row],[year]]</f>
        <v>Montenegro1964</v>
      </c>
      <c r="V2947">
        <v>0</v>
      </c>
      <c r="W2947" t="str">
        <v/>
      </c>
      <c r="X2947" t="str">
        <v/>
      </c>
      <c r="Y2947" t="e">
        <v>#N/A</v>
      </c>
      <c r="Z2947" t="e">
        <v>#N/A</v>
      </c>
      <c r="AA2947" t="e">
        <v>#N/A</v>
      </c>
      <c r="AB2947" t="e">
        <v>#N/A</v>
      </c>
    </row>
    <row r="2948" spans="2:28">
      <c r="B2948" t="s">
        <v>127</v>
      </c>
      <c r="C2948" t="s">
        <v>6</v>
      </c>
      <c r="D2948" t="s">
        <v>219</v>
      </c>
      <c r="E2948">
        <v>1964</v>
      </c>
      <c r="F2948">
        <v>7.1189999999999998</v>
      </c>
      <c r="G2948">
        <v>50.167000000000002</v>
      </c>
      <c r="H2948" t="str">
        <f xml:space="preserve"> _01_data[[#This Row],[country]] &amp; _01_data[[#This Row],[year]]</f>
        <v>Morocco1964</v>
      </c>
      <c r="V2948">
        <v>1</v>
      </c>
      <c r="W2948">
        <v>1950</v>
      </c>
      <c r="X2948" t="str">
        <v>Cyprus</v>
      </c>
      <c r="Y2948">
        <v>3.851</v>
      </c>
      <c r="Z2948">
        <v>65.835999999999999</v>
      </c>
      <c r="AA2948" t="e">
        <v>#N/A</v>
      </c>
      <c r="AB2948" t="e">
        <v>#N/A</v>
      </c>
    </row>
    <row r="2949" spans="2:28">
      <c r="B2949" t="s">
        <v>128</v>
      </c>
      <c r="C2949" t="s">
        <v>6</v>
      </c>
      <c r="D2949" t="s">
        <v>231</v>
      </c>
      <c r="E2949">
        <v>1964</v>
      </c>
      <c r="F2949">
        <v>6.6020000000000003</v>
      </c>
      <c r="G2949">
        <v>36.773000000000003</v>
      </c>
      <c r="H2949" t="str">
        <f xml:space="preserve"> _01_data[[#This Row],[country]] &amp; _01_data[[#This Row],[year]]</f>
        <v>Mozambique1964</v>
      </c>
      <c r="V2949">
        <v>2</v>
      </c>
      <c r="W2949">
        <v>1951</v>
      </c>
      <c r="X2949" t="str">
        <v>Cyprus</v>
      </c>
      <c r="Y2949">
        <v>3.8079999999999998</v>
      </c>
      <c r="Z2949">
        <v>66.066000000000003</v>
      </c>
      <c r="AA2949" t="e">
        <v>#N/A</v>
      </c>
      <c r="AB2949" t="e">
        <v>#N/A</v>
      </c>
    </row>
    <row r="2950" spans="2:28">
      <c r="B2950" t="s">
        <v>129</v>
      </c>
      <c r="C2950" t="s">
        <v>216</v>
      </c>
      <c r="D2950" t="s">
        <v>230</v>
      </c>
      <c r="E2950">
        <v>1964</v>
      </c>
      <c r="F2950">
        <v>6.13</v>
      </c>
      <c r="G2950">
        <v>45.948999999999998</v>
      </c>
      <c r="H2950" t="str">
        <f xml:space="preserve"> _01_data[[#This Row],[country]] &amp; _01_data[[#This Row],[year]]</f>
        <v>Myanmar1964</v>
      </c>
      <c r="V2950">
        <v>3</v>
      </c>
      <c r="W2950">
        <v>1952</v>
      </c>
      <c r="X2950" t="str">
        <v>Cyprus</v>
      </c>
      <c r="Y2950">
        <v>3.7269999999999999</v>
      </c>
      <c r="Z2950">
        <v>66.518000000000001</v>
      </c>
      <c r="AA2950" t="e">
        <v>#N/A</v>
      </c>
      <c r="AB2950" t="e">
        <v>#N/A</v>
      </c>
    </row>
    <row r="2951" spans="2:28">
      <c r="B2951" t="s">
        <v>130</v>
      </c>
      <c r="C2951" t="s">
        <v>6</v>
      </c>
      <c r="D2951" t="s">
        <v>229</v>
      </c>
      <c r="E2951">
        <v>1964</v>
      </c>
      <c r="F2951">
        <v>6.2160000000000002</v>
      </c>
      <c r="G2951">
        <v>49.290999999999997</v>
      </c>
      <c r="H2951" t="str">
        <f xml:space="preserve"> _01_data[[#This Row],[country]] &amp; _01_data[[#This Row],[year]]</f>
        <v>Namibia1964</v>
      </c>
      <c r="V2951">
        <v>4</v>
      </c>
      <c r="W2951">
        <v>1953</v>
      </c>
      <c r="X2951" t="str">
        <v>Cyprus</v>
      </c>
      <c r="Y2951">
        <v>3.661</v>
      </c>
      <c r="Z2951">
        <v>66.956000000000003</v>
      </c>
      <c r="AA2951" t="e">
        <v>#N/A</v>
      </c>
      <c r="AB2951" t="e">
        <v>#N/A</v>
      </c>
    </row>
    <row r="2952" spans="2:28">
      <c r="B2952" t="s">
        <v>131</v>
      </c>
      <c r="C2952" t="s">
        <v>216</v>
      </c>
      <c r="D2952" t="s">
        <v>217</v>
      </c>
      <c r="E2952">
        <v>1964</v>
      </c>
      <c r="F2952">
        <v>5.9969999999999999</v>
      </c>
      <c r="G2952">
        <v>40.070999999999998</v>
      </c>
      <c r="H2952" t="str">
        <f xml:space="preserve"> _01_data[[#This Row],[country]] &amp; _01_data[[#This Row],[year]]</f>
        <v>Nepal1964</v>
      </c>
      <c r="V2952">
        <v>5</v>
      </c>
      <c r="W2952">
        <v>1954</v>
      </c>
      <c r="X2952" t="str">
        <v>Cyprus</v>
      </c>
      <c r="Y2952">
        <v>3.609</v>
      </c>
      <c r="Z2952">
        <v>67.378</v>
      </c>
      <c r="AA2952" t="e">
        <v>#N/A</v>
      </c>
      <c r="AB2952" t="e">
        <v>#N/A</v>
      </c>
    </row>
    <row r="2953" spans="2:28">
      <c r="B2953" t="s">
        <v>132</v>
      </c>
      <c r="C2953" t="s">
        <v>4</v>
      </c>
      <c r="D2953" t="s">
        <v>226</v>
      </c>
      <c r="E2953">
        <v>1964</v>
      </c>
      <c r="F2953">
        <v>3.17</v>
      </c>
      <c r="G2953">
        <v>73.73</v>
      </c>
      <c r="H2953" t="str">
        <f xml:space="preserve"> _01_data[[#This Row],[country]] &amp; _01_data[[#This Row],[year]]</f>
        <v>Netherlands1964</v>
      </c>
      <c r="V2953">
        <v>6</v>
      </c>
      <c r="W2953">
        <v>1955</v>
      </c>
      <c r="X2953" t="str">
        <v>Cyprus</v>
      </c>
      <c r="Y2953">
        <v>3.5710000000000002</v>
      </c>
      <c r="Z2953">
        <v>67.786000000000001</v>
      </c>
      <c r="AA2953" t="e">
        <v>#N/A</v>
      </c>
      <c r="AB2953" t="e">
        <v>#N/A</v>
      </c>
    </row>
    <row r="2954" spans="2:28">
      <c r="B2954" t="s">
        <v>133</v>
      </c>
      <c r="C2954" t="s">
        <v>4</v>
      </c>
      <c r="D2954" t="s">
        <v>226</v>
      </c>
      <c r="E2954">
        <v>1964</v>
      </c>
      <c r="F2954">
        <v>4.0599999999999996</v>
      </c>
      <c r="G2954">
        <v>66.995999999999995</v>
      </c>
      <c r="H2954" t="str">
        <f xml:space="preserve"> _01_data[[#This Row],[country]] &amp; _01_data[[#This Row],[year]]</f>
        <v>Netherlands Antilles1964</v>
      </c>
      <c r="V2954">
        <v>7</v>
      </c>
      <c r="W2954">
        <v>1956</v>
      </c>
      <c r="X2954" t="str">
        <v>Cyprus</v>
      </c>
      <c r="Y2954">
        <v>3.5459999999999998</v>
      </c>
      <c r="Z2954">
        <v>68.180000000000007</v>
      </c>
      <c r="AA2954" t="e">
        <v>#N/A</v>
      </c>
      <c r="AB2954" t="e">
        <v>#N/A</v>
      </c>
    </row>
    <row r="2955" spans="2:28">
      <c r="B2955" t="s">
        <v>134</v>
      </c>
      <c r="C2955" t="s">
        <v>225</v>
      </c>
      <c r="D2955" t="s">
        <v>225</v>
      </c>
      <c r="E2955">
        <v>1964</v>
      </c>
      <c r="F2955">
        <v>5.22</v>
      </c>
      <c r="G2955">
        <v>58.984999999999999</v>
      </c>
      <c r="H2955" t="str">
        <f xml:space="preserve"> _01_data[[#This Row],[country]] &amp; _01_data[[#This Row],[year]]</f>
        <v>New Caledonia1964</v>
      </c>
      <c r="V2955">
        <v>8</v>
      </c>
      <c r="W2955">
        <v>1957</v>
      </c>
      <c r="X2955" t="str">
        <v>Cyprus</v>
      </c>
      <c r="Y2955">
        <v>3.5310000000000001</v>
      </c>
      <c r="Z2955">
        <v>68.558999999999997</v>
      </c>
      <c r="AA2955" t="e">
        <v>#N/A</v>
      </c>
      <c r="AB2955" t="e">
        <v>#N/A</v>
      </c>
    </row>
    <row r="2956" spans="2:28">
      <c r="B2956" t="s">
        <v>135</v>
      </c>
      <c r="C2956" t="s">
        <v>225</v>
      </c>
      <c r="D2956" t="s">
        <v>225</v>
      </c>
      <c r="E2956">
        <v>1964</v>
      </c>
      <c r="F2956">
        <v>3.22404</v>
      </c>
      <c r="G2956">
        <v>71.349999999999994</v>
      </c>
      <c r="H2956" t="str">
        <f xml:space="preserve"> _01_data[[#This Row],[country]] &amp; _01_data[[#This Row],[year]]</f>
        <v>New Zealand1964</v>
      </c>
      <c r="V2956">
        <v>9</v>
      </c>
      <c r="W2956">
        <v>1958</v>
      </c>
      <c r="X2956" t="str">
        <v>Cyprus</v>
      </c>
      <c r="Y2956">
        <v>3.5219999999999998</v>
      </c>
      <c r="Z2956">
        <v>68.924000000000007</v>
      </c>
      <c r="AA2956" t="e">
        <v>#N/A</v>
      </c>
      <c r="AB2956" t="e">
        <v>#N/A</v>
      </c>
    </row>
    <row r="2957" spans="2:28">
      <c r="B2957" t="s">
        <v>136</v>
      </c>
      <c r="C2957" t="s">
        <v>221</v>
      </c>
      <c r="D2957" t="s">
        <v>227</v>
      </c>
      <c r="E2957">
        <v>1964</v>
      </c>
      <c r="F2957">
        <v>7.0519999999999996</v>
      </c>
      <c r="G2957">
        <v>49.640999999999998</v>
      </c>
      <c r="H2957" t="str">
        <f xml:space="preserve"> _01_data[[#This Row],[country]] &amp; _01_data[[#This Row],[year]]</f>
        <v>Nicaragua1964</v>
      </c>
      <c r="V2957">
        <v>10</v>
      </c>
      <c r="W2957">
        <v>1959</v>
      </c>
      <c r="X2957" t="str">
        <v>Cyprus</v>
      </c>
      <c r="Y2957">
        <v>3.5139999999999998</v>
      </c>
      <c r="Z2957">
        <v>69.277000000000001</v>
      </c>
      <c r="AA2957" t="e">
        <v>#N/A</v>
      </c>
      <c r="AB2957" t="e">
        <v>#N/A</v>
      </c>
    </row>
    <row r="2958" spans="2:28">
      <c r="B2958" t="s">
        <v>137</v>
      </c>
      <c r="C2958" t="s">
        <v>6</v>
      </c>
      <c r="D2958" t="s">
        <v>228</v>
      </c>
      <c r="E2958">
        <v>1964</v>
      </c>
      <c r="F2958">
        <v>7.1849999999999996</v>
      </c>
      <c r="G2958">
        <v>35.808999999999997</v>
      </c>
      <c r="H2958" t="str">
        <f xml:space="preserve"> _01_data[[#This Row],[country]] &amp; _01_data[[#This Row],[year]]</f>
        <v>Niger1964</v>
      </c>
      <c r="V2958">
        <v>11</v>
      </c>
      <c r="W2958">
        <v>1960</v>
      </c>
      <c r="X2958" t="str">
        <v>Cyprus</v>
      </c>
      <c r="Y2958">
        <v>3.5</v>
      </c>
      <c r="Z2958">
        <v>69.617999999999995</v>
      </c>
      <c r="AA2958" t="e">
        <v>#N/A</v>
      </c>
      <c r="AB2958" t="e">
        <v>#N/A</v>
      </c>
    </row>
    <row r="2959" spans="2:28">
      <c r="B2959" t="s">
        <v>138</v>
      </c>
      <c r="C2959" t="s">
        <v>6</v>
      </c>
      <c r="D2959" t="s">
        <v>228</v>
      </c>
      <c r="E2959">
        <v>1964</v>
      </c>
      <c r="F2959">
        <v>6.3360000000000003</v>
      </c>
      <c r="G2959">
        <v>38.905999999999999</v>
      </c>
      <c r="H2959" t="str">
        <f xml:space="preserve"> _01_data[[#This Row],[country]] &amp; _01_data[[#This Row],[year]]</f>
        <v>Nigeria1964</v>
      </c>
      <c r="V2959">
        <v>12</v>
      </c>
      <c r="W2959">
        <v>1961</v>
      </c>
      <c r="X2959" t="str">
        <v>Cyprus</v>
      </c>
      <c r="Y2959">
        <v>3.4710000000000001</v>
      </c>
      <c r="Z2959">
        <v>69.948999999999998</v>
      </c>
      <c r="AA2959" t="e">
        <v>#N/A</v>
      </c>
      <c r="AB2959" t="e">
        <v>#N/A</v>
      </c>
    </row>
    <row r="2960" spans="2:28">
      <c r="B2960" t="s">
        <v>139</v>
      </c>
      <c r="C2960" t="s">
        <v>4</v>
      </c>
      <c r="D2960" t="s">
        <v>226</v>
      </c>
      <c r="E2960">
        <v>1964</v>
      </c>
      <c r="F2960">
        <v>2.96</v>
      </c>
      <c r="G2960">
        <v>73.61</v>
      </c>
      <c r="H2960" t="str">
        <f xml:space="preserve"> _01_data[[#This Row],[country]] &amp; _01_data[[#This Row],[year]]</f>
        <v>Norway1964</v>
      </c>
      <c r="V2960">
        <v>13</v>
      </c>
      <c r="W2960">
        <v>1962</v>
      </c>
      <c r="X2960" t="str">
        <v>Cyprus</v>
      </c>
      <c r="Y2960">
        <v>3.4209999999999998</v>
      </c>
      <c r="Z2960">
        <v>70.272000000000006</v>
      </c>
      <c r="AA2960" t="e">
        <v>#N/A</v>
      </c>
      <c r="AB2960" t="e">
        <v>#N/A</v>
      </c>
    </row>
    <row r="2961" spans="2:28">
      <c r="B2961" t="s">
        <v>140</v>
      </c>
      <c r="C2961" t="s">
        <v>216</v>
      </c>
      <c r="D2961" t="s">
        <v>223</v>
      </c>
      <c r="E2961">
        <v>1964</v>
      </c>
      <c r="F2961">
        <v>7.2629999999999999</v>
      </c>
      <c r="G2961">
        <v>45.895000000000003</v>
      </c>
      <c r="H2961" t="str">
        <f xml:space="preserve"> _01_data[[#This Row],[country]] &amp; _01_data[[#This Row],[year]]</f>
        <v>Oman1964</v>
      </c>
      <c r="V2961">
        <v>14</v>
      </c>
      <c r="W2961">
        <v>1963</v>
      </c>
      <c r="X2961" t="str">
        <v>Cyprus</v>
      </c>
      <c r="Y2961">
        <v>3.3460000000000001</v>
      </c>
      <c r="Z2961">
        <v>70.587000000000003</v>
      </c>
      <c r="AA2961" t="e">
        <v>#N/A</v>
      </c>
      <c r="AB2961" t="e">
        <v>#N/A</v>
      </c>
    </row>
    <row r="2962" spans="2:28">
      <c r="B2962" t="s">
        <v>141</v>
      </c>
      <c r="C2962" t="s">
        <v>216</v>
      </c>
      <c r="D2962" t="s">
        <v>217</v>
      </c>
      <c r="E2962">
        <v>1964</v>
      </c>
      <c r="F2962">
        <v>6.6</v>
      </c>
      <c r="G2962">
        <v>49.807000000000002</v>
      </c>
      <c r="H2962" t="str">
        <f xml:space="preserve"> _01_data[[#This Row],[country]] &amp; _01_data[[#This Row],[year]]</f>
        <v>Pakistan1964</v>
      </c>
      <c r="V2962">
        <v>15</v>
      </c>
      <c r="W2962">
        <v>1964</v>
      </c>
      <c r="X2962" t="str">
        <v>Cyprus</v>
      </c>
      <c r="Y2962">
        <v>3.2490000000000001</v>
      </c>
      <c r="Z2962">
        <v>70.894999999999996</v>
      </c>
      <c r="AA2962" t="e">
        <v>#N/A</v>
      </c>
      <c r="AB2962" t="e">
        <v>#N/A</v>
      </c>
    </row>
    <row r="2963" spans="2:28">
      <c r="B2963" t="s">
        <v>142</v>
      </c>
      <c r="C2963" t="s">
        <v>221</v>
      </c>
      <c r="D2963" t="s">
        <v>227</v>
      </c>
      <c r="E2963">
        <v>1964</v>
      </c>
      <c r="F2963">
        <v>5.7069999999999999</v>
      </c>
      <c r="G2963">
        <v>62.814</v>
      </c>
      <c r="H2963" t="str">
        <f xml:space="preserve"> _01_data[[#This Row],[country]] &amp; _01_data[[#This Row],[year]]</f>
        <v>Panama1964</v>
      </c>
      <c r="V2963">
        <v>16</v>
      </c>
      <c r="W2963">
        <v>1965</v>
      </c>
      <c r="X2963" t="str">
        <v>Cyprus</v>
      </c>
      <c r="Y2963">
        <v>3.133</v>
      </c>
      <c r="Z2963">
        <v>71.197000000000003</v>
      </c>
      <c r="AA2963" t="e">
        <v>#N/A</v>
      </c>
      <c r="AB2963" t="e">
        <v>#N/A</v>
      </c>
    </row>
    <row r="2964" spans="2:28">
      <c r="B2964" t="s">
        <v>143</v>
      </c>
      <c r="C2964" t="s">
        <v>225</v>
      </c>
      <c r="D2964" t="s">
        <v>225</v>
      </c>
      <c r="E2964">
        <v>1964</v>
      </c>
      <c r="F2964">
        <v>6.2679999999999998</v>
      </c>
      <c r="G2964">
        <v>41.180999999999997</v>
      </c>
      <c r="H2964" t="str">
        <f xml:space="preserve"> _01_data[[#This Row],[country]] &amp; _01_data[[#This Row],[year]]</f>
        <v>Papua New Guinea1964</v>
      </c>
      <c r="V2964">
        <v>17</v>
      </c>
      <c r="W2964">
        <v>1966</v>
      </c>
      <c r="X2964" t="str">
        <v>Cyprus</v>
      </c>
      <c r="Y2964">
        <v>3.01</v>
      </c>
      <c r="Z2964">
        <v>71.491</v>
      </c>
      <c r="AA2964" t="e">
        <v>#N/A</v>
      </c>
      <c r="AB2964" t="e">
        <v>#N/A</v>
      </c>
    </row>
    <row r="2965" spans="2:28">
      <c r="B2965" t="s">
        <v>144</v>
      </c>
      <c r="C2965" t="s">
        <v>221</v>
      </c>
      <c r="D2965" t="s">
        <v>222</v>
      </c>
      <c r="E2965">
        <v>1964</v>
      </c>
      <c r="F2965">
        <v>6.41</v>
      </c>
      <c r="G2965">
        <v>64.644000000000005</v>
      </c>
      <c r="H2965" t="str">
        <f xml:space="preserve"> _01_data[[#This Row],[country]] &amp; _01_data[[#This Row],[year]]</f>
        <v>Paraguay1964</v>
      </c>
      <c r="V2965">
        <v>18</v>
      </c>
      <c r="W2965">
        <v>1967</v>
      </c>
      <c r="X2965" t="str">
        <v>Cyprus</v>
      </c>
      <c r="Y2965">
        <v>2.8889999999999998</v>
      </c>
      <c r="Z2965">
        <v>71.775999999999996</v>
      </c>
      <c r="AA2965" t="e">
        <v>#N/A</v>
      </c>
      <c r="AB2965" t="e">
        <v>#N/A</v>
      </c>
    </row>
    <row r="2966" spans="2:28">
      <c r="B2966" t="s">
        <v>145</v>
      </c>
      <c r="C2966" t="s">
        <v>221</v>
      </c>
      <c r="D2966" t="s">
        <v>222</v>
      </c>
      <c r="E2966">
        <v>1964</v>
      </c>
      <c r="F2966">
        <v>6.8</v>
      </c>
      <c r="G2966">
        <v>49.725999999999999</v>
      </c>
      <c r="H2966" t="str">
        <f xml:space="preserve"> _01_data[[#This Row],[country]] &amp; _01_data[[#This Row],[year]]</f>
        <v>Peru1964</v>
      </c>
      <c r="V2966">
        <v>19</v>
      </c>
      <c r="W2966">
        <v>1968</v>
      </c>
      <c r="X2966" t="str">
        <v>Cyprus</v>
      </c>
      <c r="Y2966">
        <v>2.7789999999999999</v>
      </c>
      <c r="Z2966">
        <v>72.052000000000007</v>
      </c>
      <c r="AA2966" t="e">
        <v>#N/A</v>
      </c>
      <c r="AB2966" t="e">
        <v>#N/A</v>
      </c>
    </row>
    <row r="2967" spans="2:28">
      <c r="B2967" t="s">
        <v>146</v>
      </c>
      <c r="C2967" t="s">
        <v>216</v>
      </c>
      <c r="D2967" t="s">
        <v>230</v>
      </c>
      <c r="E2967">
        <v>1964</v>
      </c>
      <c r="F2967">
        <v>6.867</v>
      </c>
      <c r="G2967">
        <v>59.072000000000003</v>
      </c>
      <c r="H2967" t="str">
        <f xml:space="preserve"> _01_data[[#This Row],[country]] &amp; _01_data[[#This Row],[year]]</f>
        <v>Philippines1964</v>
      </c>
      <c r="V2967">
        <v>20</v>
      </c>
      <c r="W2967">
        <v>1969</v>
      </c>
      <c r="X2967" t="str">
        <v>Cyprus</v>
      </c>
      <c r="Y2967">
        <v>2.6859999999999999</v>
      </c>
      <c r="Z2967">
        <v>72.317999999999998</v>
      </c>
      <c r="AA2967" t="e">
        <v>#N/A</v>
      </c>
      <c r="AB2967" t="e">
        <v>#N/A</v>
      </c>
    </row>
    <row r="2968" spans="2:28">
      <c r="B2968" t="s">
        <v>147</v>
      </c>
      <c r="C2968" t="s">
        <v>4</v>
      </c>
      <c r="D2968" t="s">
        <v>218</v>
      </c>
      <c r="E2968">
        <v>1964</v>
      </c>
      <c r="F2968">
        <v>2.5</v>
      </c>
      <c r="G2968">
        <v>68.8</v>
      </c>
      <c r="H2968" t="str">
        <f xml:space="preserve"> _01_data[[#This Row],[country]] &amp; _01_data[[#This Row],[year]]</f>
        <v>Poland1964</v>
      </c>
      <c r="V2968">
        <v>21</v>
      </c>
      <c r="W2968">
        <v>1970</v>
      </c>
      <c r="X2968" t="str">
        <v>Cyprus</v>
      </c>
      <c r="Y2968">
        <v>2.61</v>
      </c>
      <c r="Z2968">
        <v>72.575999999999993</v>
      </c>
      <c r="AA2968" t="e">
        <v>#N/A</v>
      </c>
      <c r="AB2968" t="e">
        <v>#N/A</v>
      </c>
    </row>
    <row r="2969" spans="2:28">
      <c r="B2969" t="s">
        <v>148</v>
      </c>
      <c r="C2969" t="s">
        <v>4</v>
      </c>
      <c r="D2969" t="s">
        <v>226</v>
      </c>
      <c r="E2969">
        <v>1964</v>
      </c>
      <c r="F2969">
        <v>3.1890000000000001</v>
      </c>
      <c r="G2969">
        <v>65.239999999999995</v>
      </c>
      <c r="H2969" t="str">
        <f xml:space="preserve"> _01_data[[#This Row],[country]] &amp; _01_data[[#This Row],[year]]</f>
        <v>Portugal1964</v>
      </c>
      <c r="V2969">
        <v>22</v>
      </c>
      <c r="W2969">
        <v>1971</v>
      </c>
      <c r="X2969" t="str">
        <v>Cyprus</v>
      </c>
      <c r="Y2969">
        <v>2.5470000000000002</v>
      </c>
      <c r="Z2969">
        <v>72.825000000000003</v>
      </c>
      <c r="AA2969" t="e">
        <v>#N/A</v>
      </c>
      <c r="AB2969" t="e">
        <v>#N/A</v>
      </c>
    </row>
    <row r="2970" spans="2:28">
      <c r="B2970" t="s">
        <v>149</v>
      </c>
      <c r="C2970" t="s">
        <v>221</v>
      </c>
      <c r="D2970" t="s">
        <v>224</v>
      </c>
      <c r="E2970">
        <v>1964</v>
      </c>
      <c r="F2970">
        <v>4.0750000000000002</v>
      </c>
      <c r="G2970">
        <v>69.626000000000005</v>
      </c>
      <c r="H2970" t="str">
        <f xml:space="preserve"> _01_data[[#This Row],[country]] &amp; _01_data[[#This Row],[year]]</f>
        <v>Puerto Rico1964</v>
      </c>
      <c r="V2970">
        <v>23</v>
      </c>
      <c r="W2970">
        <v>1972</v>
      </c>
      <c r="X2970" t="str">
        <v>Cyprus</v>
      </c>
      <c r="Y2970">
        <v>2.4910000000000001</v>
      </c>
      <c r="Z2970">
        <v>73.066999999999993</v>
      </c>
      <c r="AA2970" t="e">
        <v>#N/A</v>
      </c>
      <c r="AB2970" t="e">
        <v>#N/A</v>
      </c>
    </row>
    <row r="2971" spans="2:28">
      <c r="B2971" t="s">
        <v>150</v>
      </c>
      <c r="C2971" t="s">
        <v>216</v>
      </c>
      <c r="D2971" t="s">
        <v>223</v>
      </c>
      <c r="E2971">
        <v>1964</v>
      </c>
      <c r="F2971">
        <v>6.9850000000000003</v>
      </c>
      <c r="G2971">
        <v>64.138999999999996</v>
      </c>
      <c r="H2971" t="str">
        <f xml:space="preserve"> _01_data[[#This Row],[country]] &amp; _01_data[[#This Row],[year]]</f>
        <v>Qatar1964</v>
      </c>
      <c r="V2971">
        <v>24</v>
      </c>
      <c r="W2971">
        <v>1973</v>
      </c>
      <c r="X2971" t="str">
        <v>Cyprus</v>
      </c>
      <c r="Y2971">
        <v>2.44</v>
      </c>
      <c r="Z2971">
        <v>73.301000000000002</v>
      </c>
      <c r="AA2971" t="e">
        <v>#N/A</v>
      </c>
      <c r="AB2971" t="e">
        <v>#N/A</v>
      </c>
    </row>
    <row r="2972" spans="2:28">
      <c r="B2972" t="s">
        <v>151</v>
      </c>
      <c r="C2972" t="s">
        <v>6</v>
      </c>
      <c r="D2972" t="s">
        <v>229</v>
      </c>
      <c r="E2972">
        <v>1964</v>
      </c>
      <c r="F2972">
        <v>6.4039999999999999</v>
      </c>
      <c r="G2972">
        <v>58.901000000000003</v>
      </c>
      <c r="H2972" t="str">
        <f xml:space="preserve"> _01_data[[#This Row],[country]] &amp; _01_data[[#This Row],[year]]</f>
        <v>La Reunion1964</v>
      </c>
      <c r="V2972">
        <v>25</v>
      </c>
      <c r="W2972">
        <v>1974</v>
      </c>
      <c r="X2972" t="str">
        <v>Cyprus</v>
      </c>
      <c r="Y2972">
        <v>2.3929999999999998</v>
      </c>
      <c r="Z2972">
        <v>73.53</v>
      </c>
      <c r="AA2972" t="e">
        <v>#N/A</v>
      </c>
      <c r="AB2972" t="e">
        <v>#N/A</v>
      </c>
    </row>
    <row r="2973" spans="2:28">
      <c r="B2973" t="s">
        <v>152</v>
      </c>
      <c r="C2973" t="s">
        <v>4</v>
      </c>
      <c r="D2973" t="s">
        <v>218</v>
      </c>
      <c r="E2973">
        <v>1964</v>
      </c>
      <c r="F2973">
        <v>1.9469026548672601</v>
      </c>
      <c r="G2973">
        <v>67.73</v>
      </c>
      <c r="H2973" t="str">
        <f xml:space="preserve"> _01_data[[#This Row],[country]] &amp; _01_data[[#This Row],[year]]</f>
        <v>Romania1964</v>
      </c>
      <c r="V2973">
        <v>26</v>
      </c>
      <c r="W2973">
        <v>1975</v>
      </c>
      <c r="X2973" t="str">
        <v>Cyprus</v>
      </c>
      <c r="Y2973">
        <v>2.3519999999999999</v>
      </c>
      <c r="Z2973">
        <v>73.753</v>
      </c>
      <c r="AA2973" t="e">
        <v>#N/A</v>
      </c>
      <c r="AB2973" t="e">
        <v>#N/A</v>
      </c>
    </row>
    <row r="2974" spans="2:28">
      <c r="B2974" t="s">
        <v>153</v>
      </c>
      <c r="C2974" t="s">
        <v>4</v>
      </c>
      <c r="D2974" t="s">
        <v>218</v>
      </c>
      <c r="E2974">
        <v>1964</v>
      </c>
      <c r="F2974">
        <v>2.3690000000000002</v>
      </c>
      <c r="G2974">
        <v>69.849999999999994</v>
      </c>
      <c r="H2974" t="str">
        <f xml:space="preserve"> _01_data[[#This Row],[country]] &amp; _01_data[[#This Row],[year]]</f>
        <v>Russia1964</v>
      </c>
      <c r="V2974">
        <v>27</v>
      </c>
      <c r="W2974">
        <v>1976</v>
      </c>
      <c r="X2974" t="str">
        <v>Cyprus</v>
      </c>
      <c r="Y2974">
        <v>2.323</v>
      </c>
      <c r="Z2974">
        <v>73.971000000000004</v>
      </c>
      <c r="AA2974" t="e">
        <v>#N/A</v>
      </c>
      <c r="AB2974" t="e">
        <v>#N/A</v>
      </c>
    </row>
    <row r="2975" spans="2:28">
      <c r="B2975" t="s">
        <v>154</v>
      </c>
      <c r="C2975" t="s">
        <v>6</v>
      </c>
      <c r="D2975" t="s">
        <v>231</v>
      </c>
      <c r="E2975">
        <v>1964</v>
      </c>
      <c r="F2975">
        <v>8.1980000000000004</v>
      </c>
      <c r="G2975">
        <v>43.395000000000003</v>
      </c>
      <c r="H2975" t="str">
        <f xml:space="preserve"> _01_data[[#This Row],[country]] &amp; _01_data[[#This Row],[year]]</f>
        <v>Rwanda1964</v>
      </c>
      <c r="V2975">
        <v>28</v>
      </c>
      <c r="W2975">
        <v>1977</v>
      </c>
      <c r="X2975" t="str">
        <v>Cyprus</v>
      </c>
      <c r="Y2975">
        <v>2.31</v>
      </c>
      <c r="Z2975">
        <v>74.183000000000007</v>
      </c>
      <c r="AA2975" t="e">
        <v>#N/A</v>
      </c>
      <c r="AB2975" t="e">
        <v>#N/A</v>
      </c>
    </row>
    <row r="2976" spans="2:28">
      <c r="B2976" t="s">
        <v>155</v>
      </c>
      <c r="C2976" t="s">
        <v>221</v>
      </c>
      <c r="D2976" t="s">
        <v>224</v>
      </c>
      <c r="E2976">
        <v>1964</v>
      </c>
      <c r="F2976">
        <v>6.758</v>
      </c>
      <c r="G2976">
        <v>60.103999999999999</v>
      </c>
      <c r="H2976" t="str">
        <f xml:space="preserve"> _01_data[[#This Row],[country]] &amp; _01_data[[#This Row],[year]]</f>
        <v>Saint Lucia1964</v>
      </c>
      <c r="V2976">
        <v>29</v>
      </c>
      <c r="W2976">
        <v>1978</v>
      </c>
      <c r="X2976" t="str">
        <v>Cyprus</v>
      </c>
      <c r="Y2976">
        <v>2.3119999999999998</v>
      </c>
      <c r="Z2976">
        <v>74.39</v>
      </c>
      <c r="AA2976" t="e">
        <v>#N/A</v>
      </c>
      <c r="AB2976" t="e">
        <v>#N/A</v>
      </c>
    </row>
    <row r="2977" spans="2:28">
      <c r="B2977" t="s">
        <v>156</v>
      </c>
      <c r="C2977" t="s">
        <v>221</v>
      </c>
      <c r="D2977" t="s">
        <v>224</v>
      </c>
      <c r="E2977">
        <v>1964</v>
      </c>
      <c r="F2977">
        <v>6.8760000000000003</v>
      </c>
      <c r="G2977">
        <v>61.962000000000003</v>
      </c>
      <c r="H2977" t="str">
        <f xml:space="preserve"> _01_data[[#This Row],[country]] &amp; _01_data[[#This Row],[year]]</f>
        <v>Saint Vincent and the Grenadines1964</v>
      </c>
      <c r="V2977">
        <v>30</v>
      </c>
      <c r="W2977">
        <v>1979</v>
      </c>
      <c r="X2977" t="str">
        <v>Cyprus</v>
      </c>
      <c r="Y2977">
        <v>2.3279999999999998</v>
      </c>
      <c r="Z2977">
        <v>74.591999999999999</v>
      </c>
      <c r="AA2977" t="e">
        <v>#N/A</v>
      </c>
      <c r="AB2977" t="e">
        <v>#N/A</v>
      </c>
    </row>
    <row r="2978" spans="2:28">
      <c r="B2978" t="s">
        <v>157</v>
      </c>
      <c r="C2978" t="s">
        <v>225</v>
      </c>
      <c r="D2978" t="s">
        <v>225</v>
      </c>
      <c r="E2978">
        <v>1964</v>
      </c>
      <c r="F2978">
        <v>7.5670000000000002</v>
      </c>
      <c r="G2978">
        <v>51.755000000000003</v>
      </c>
      <c r="H2978" t="str">
        <f xml:space="preserve"> _01_data[[#This Row],[country]] &amp; _01_data[[#This Row],[year]]</f>
        <v>Samoa1964</v>
      </c>
      <c r="V2978">
        <v>31</v>
      </c>
      <c r="W2978">
        <v>1980</v>
      </c>
      <c r="X2978" t="str">
        <v>Cyprus</v>
      </c>
      <c r="Y2978">
        <v>2.3540000000000001</v>
      </c>
      <c r="Z2978">
        <v>74.790000000000006</v>
      </c>
      <c r="AA2978" t="e">
        <v>#N/A</v>
      </c>
      <c r="AB2978" t="e">
        <v>#N/A</v>
      </c>
    </row>
    <row r="2979" spans="2:28">
      <c r="B2979" t="s">
        <v>158</v>
      </c>
      <c r="C2979" t="s">
        <v>6</v>
      </c>
      <c r="D2979" t="s">
        <v>220</v>
      </c>
      <c r="E2979">
        <v>1964</v>
      </c>
      <c r="F2979">
        <v>6.327</v>
      </c>
      <c r="G2979">
        <v>52.597000000000001</v>
      </c>
      <c r="H2979" t="str">
        <f xml:space="preserve"> _01_data[[#This Row],[country]] &amp; _01_data[[#This Row],[year]]</f>
        <v>Sao Tome and Principe1964</v>
      </c>
      <c r="V2979">
        <v>32</v>
      </c>
      <c r="W2979">
        <v>1981</v>
      </c>
      <c r="X2979" t="str">
        <v>Cyprus</v>
      </c>
      <c r="Y2979">
        <v>2.3849999999999998</v>
      </c>
      <c r="Z2979">
        <v>74.983999999999995</v>
      </c>
      <c r="AA2979" t="e">
        <v>#N/A</v>
      </c>
      <c r="AB2979" t="e">
        <v>#N/A</v>
      </c>
    </row>
    <row r="2980" spans="2:28">
      <c r="B2980" t="s">
        <v>159</v>
      </c>
      <c r="C2980" t="s">
        <v>216</v>
      </c>
      <c r="D2980" t="s">
        <v>223</v>
      </c>
      <c r="E2980">
        <v>1964</v>
      </c>
      <c r="F2980">
        <v>7.2569999999999997</v>
      </c>
      <c r="G2980">
        <v>47.780999999999999</v>
      </c>
      <c r="H2980" t="str">
        <f xml:space="preserve"> _01_data[[#This Row],[country]] &amp; _01_data[[#This Row],[year]]</f>
        <v>Saudi Arabia1964</v>
      </c>
      <c r="V2980">
        <v>33</v>
      </c>
      <c r="W2980">
        <v>1982</v>
      </c>
      <c r="X2980" t="str">
        <v>Cyprus</v>
      </c>
      <c r="Y2980">
        <v>2.415</v>
      </c>
      <c r="Z2980">
        <v>75.174000000000007</v>
      </c>
      <c r="AA2980" t="e">
        <v>#N/A</v>
      </c>
      <c r="AB2980" t="e">
        <v>#N/A</v>
      </c>
    </row>
    <row r="2981" spans="2:28">
      <c r="B2981" t="s">
        <v>160</v>
      </c>
      <c r="C2981" t="s">
        <v>6</v>
      </c>
      <c r="D2981" t="s">
        <v>228</v>
      </c>
      <c r="E2981">
        <v>1964</v>
      </c>
      <c r="F2981">
        <v>7.1139999999999999</v>
      </c>
      <c r="G2981">
        <v>38.448999999999998</v>
      </c>
      <c r="H2981" t="str">
        <f xml:space="preserve"> _01_data[[#This Row],[country]] &amp; _01_data[[#This Row],[year]]</f>
        <v>Senegal1964</v>
      </c>
      <c r="V2981">
        <v>34</v>
      </c>
      <c r="W2981">
        <v>1983</v>
      </c>
      <c r="X2981" t="str">
        <v>Cyprus</v>
      </c>
      <c r="Y2981">
        <v>2.4380000000000002</v>
      </c>
      <c r="Z2981">
        <v>75.358999999999995</v>
      </c>
      <c r="AA2981" t="e">
        <v>#N/A</v>
      </c>
      <c r="AB2981" t="e">
        <v>#N/A</v>
      </c>
    </row>
    <row r="2982" spans="2:28">
      <c r="B2982" t="s">
        <v>161</v>
      </c>
      <c r="C2982" t="s">
        <v>4</v>
      </c>
      <c r="D2982" t="s">
        <v>218</v>
      </c>
      <c r="E2982">
        <v>1964</v>
      </c>
      <c r="F2982">
        <v>2.5169999999999999</v>
      </c>
      <c r="G2982">
        <v>65.05</v>
      </c>
      <c r="H2982" t="str">
        <f xml:space="preserve"> _01_data[[#This Row],[country]] &amp; _01_data[[#This Row],[year]]</f>
        <v>Serbia1964</v>
      </c>
      <c r="V2982">
        <v>35</v>
      </c>
      <c r="W2982">
        <v>1984</v>
      </c>
      <c r="X2982" t="str">
        <v>Cyprus</v>
      </c>
      <c r="Y2982">
        <v>2.4529999999999998</v>
      </c>
      <c r="Z2982">
        <v>75.540999999999997</v>
      </c>
      <c r="AA2982" t="e">
        <v>#N/A</v>
      </c>
      <c r="AB2982" t="e">
        <v>#N/A</v>
      </c>
    </row>
    <row r="2983" spans="2:28">
      <c r="B2983" t="s">
        <v>162</v>
      </c>
      <c r="C2983" t="s">
        <v>6</v>
      </c>
      <c r="D2983" t="s">
        <v>231</v>
      </c>
      <c r="E2983">
        <v>1964</v>
      </c>
      <c r="F2983">
        <v>5.7569999999999997</v>
      </c>
      <c r="G2983">
        <v>63.311999999999998</v>
      </c>
      <c r="H2983" t="str">
        <f xml:space="preserve"> _01_data[[#This Row],[country]] &amp; _01_data[[#This Row],[year]]</f>
        <v>Seychelles1964</v>
      </c>
      <c r="V2983">
        <v>36</v>
      </c>
      <c r="W2983">
        <v>1985</v>
      </c>
      <c r="X2983" t="str">
        <v>Cyprus</v>
      </c>
      <c r="Y2983">
        <v>2.4580000000000002</v>
      </c>
      <c r="Z2983">
        <v>75.718000000000004</v>
      </c>
      <c r="AA2983" t="e">
        <v>#N/A</v>
      </c>
      <c r="AB2983" t="e">
        <v>#N/A</v>
      </c>
    </row>
    <row r="2984" spans="2:28">
      <c r="B2984" t="s">
        <v>163</v>
      </c>
      <c r="C2984" t="s">
        <v>6</v>
      </c>
      <c r="D2984" t="s">
        <v>228</v>
      </c>
      <c r="E2984">
        <v>1964</v>
      </c>
      <c r="F2984">
        <v>6.3019999999999996</v>
      </c>
      <c r="G2984">
        <v>31.263000000000002</v>
      </c>
      <c r="H2984" t="str">
        <f xml:space="preserve"> _01_data[[#This Row],[country]] &amp; _01_data[[#This Row],[year]]</f>
        <v>Sierra Leone1964</v>
      </c>
      <c r="V2984">
        <v>37</v>
      </c>
      <c r="W2984">
        <v>1986</v>
      </c>
      <c r="X2984" t="str">
        <v>Cyprus</v>
      </c>
      <c r="Y2984">
        <v>2.456</v>
      </c>
      <c r="Z2984">
        <v>75.891999999999996</v>
      </c>
      <c r="AA2984" t="e">
        <v>#N/A</v>
      </c>
      <c r="AB2984" t="e">
        <v>#N/A</v>
      </c>
    </row>
    <row r="2985" spans="2:28">
      <c r="B2985" t="s">
        <v>164</v>
      </c>
      <c r="C2985" t="s">
        <v>216</v>
      </c>
      <c r="D2985" t="s">
        <v>230</v>
      </c>
      <c r="E2985">
        <v>1964</v>
      </c>
      <c r="F2985">
        <v>4.6580000000000004</v>
      </c>
      <c r="G2985">
        <v>66.704999999999998</v>
      </c>
      <c r="H2985" t="str">
        <f xml:space="preserve"> _01_data[[#This Row],[country]] &amp; _01_data[[#This Row],[year]]</f>
        <v>Singapore1964</v>
      </c>
      <c r="V2985">
        <v>38</v>
      </c>
      <c r="W2985">
        <v>1987</v>
      </c>
      <c r="X2985" t="str">
        <v>Cyprus</v>
      </c>
      <c r="Y2985">
        <v>2.4500000000000002</v>
      </c>
      <c r="Z2985">
        <v>76.063000000000002</v>
      </c>
      <c r="AA2985" t="e">
        <v>#N/A</v>
      </c>
      <c r="AB2985" t="e">
        <v>#N/A</v>
      </c>
    </row>
    <row r="2986" spans="2:28">
      <c r="B2986" t="s">
        <v>165</v>
      </c>
      <c r="C2986" t="s">
        <v>4</v>
      </c>
      <c r="D2986" t="s">
        <v>218</v>
      </c>
      <c r="E2986">
        <v>1964</v>
      </c>
      <c r="F2986">
        <v>2.7789999999999999</v>
      </c>
      <c r="G2986">
        <v>71.09</v>
      </c>
      <c r="H2986" t="str">
        <f xml:space="preserve"> _01_data[[#This Row],[country]] &amp; _01_data[[#This Row],[year]]</f>
        <v>Slovakia1964</v>
      </c>
      <c r="V2986">
        <v>39</v>
      </c>
      <c r="W2986">
        <v>1988</v>
      </c>
      <c r="X2986" t="str">
        <v>Cyprus</v>
      </c>
      <c r="Y2986">
        <v>2.4420000000000002</v>
      </c>
      <c r="Z2986">
        <v>76.23</v>
      </c>
      <c r="AA2986" t="e">
        <v>#N/A</v>
      </c>
      <c r="AB2986" t="e">
        <v>#N/A</v>
      </c>
    </row>
    <row r="2987" spans="2:28">
      <c r="B2987" t="s">
        <v>166</v>
      </c>
      <c r="C2987" t="s">
        <v>4</v>
      </c>
      <c r="D2987" t="s">
        <v>218</v>
      </c>
      <c r="E2987">
        <v>1964</v>
      </c>
      <c r="F2987">
        <v>2.34</v>
      </c>
      <c r="G2987">
        <v>69.197000000000003</v>
      </c>
      <c r="H2987" t="str">
        <f xml:space="preserve"> _01_data[[#This Row],[country]] &amp; _01_data[[#This Row],[year]]</f>
        <v>Slovenia1964</v>
      </c>
      <c r="V2987">
        <v>40</v>
      </c>
      <c r="W2987">
        <v>1989</v>
      </c>
      <c r="X2987" t="str">
        <v>Cyprus</v>
      </c>
      <c r="Y2987">
        <v>2.4300000000000002</v>
      </c>
      <c r="Z2987">
        <v>76.393000000000001</v>
      </c>
      <c r="AA2987" t="e">
        <v>#N/A</v>
      </c>
      <c r="AB2987" t="e">
        <v>#N/A</v>
      </c>
    </row>
    <row r="2988" spans="2:28">
      <c r="B2988" t="s">
        <v>167</v>
      </c>
      <c r="C2988" t="s">
        <v>225</v>
      </c>
      <c r="D2988" t="s">
        <v>225</v>
      </c>
      <c r="E2988">
        <v>1964</v>
      </c>
      <c r="F2988">
        <v>6.3940000000000001</v>
      </c>
      <c r="G2988">
        <v>51.194000000000003</v>
      </c>
      <c r="H2988" t="str">
        <f xml:space="preserve"> _01_data[[#This Row],[country]] &amp; _01_data[[#This Row],[year]]</f>
        <v>Solomon Islands1964</v>
      </c>
      <c r="V2988">
        <v>41</v>
      </c>
      <c r="W2988">
        <v>1990</v>
      </c>
      <c r="X2988" t="str">
        <v>Cyprus</v>
      </c>
      <c r="Y2988">
        <v>2.411</v>
      </c>
      <c r="Z2988">
        <v>76.554000000000002</v>
      </c>
      <c r="AA2988" t="e">
        <v>#N/A</v>
      </c>
      <c r="AB2988" t="e">
        <v>#N/A</v>
      </c>
    </row>
    <row r="2989" spans="2:28">
      <c r="B2989" t="s">
        <v>168</v>
      </c>
      <c r="C2989" t="s">
        <v>6</v>
      </c>
      <c r="D2989" t="s">
        <v>231</v>
      </c>
      <c r="E2989">
        <v>1964</v>
      </c>
      <c r="F2989">
        <v>7.2610000000000001</v>
      </c>
      <c r="G2989">
        <v>38.579000000000001</v>
      </c>
      <c r="H2989" t="str">
        <f xml:space="preserve"> _01_data[[#This Row],[country]] &amp; _01_data[[#This Row],[year]]</f>
        <v>Somalia1964</v>
      </c>
      <c r="V2989">
        <v>42</v>
      </c>
      <c r="W2989">
        <v>1991</v>
      </c>
      <c r="X2989" t="str">
        <v>Cyprus</v>
      </c>
      <c r="Y2989">
        <v>2.3809999999999998</v>
      </c>
      <c r="Z2989">
        <v>76.710999999999999</v>
      </c>
      <c r="AA2989" t="e">
        <v>#N/A</v>
      </c>
      <c r="AB2989" t="e">
        <v>#N/A</v>
      </c>
    </row>
    <row r="2990" spans="2:28">
      <c r="B2990" t="s">
        <v>169</v>
      </c>
      <c r="C2990" t="s">
        <v>6</v>
      </c>
      <c r="D2990" t="s">
        <v>229</v>
      </c>
      <c r="E2990">
        <v>1964</v>
      </c>
      <c r="F2990">
        <v>5.984</v>
      </c>
      <c r="G2990">
        <v>50.573999999999998</v>
      </c>
      <c r="H2990" t="str">
        <f xml:space="preserve"> _01_data[[#This Row],[country]] &amp; _01_data[[#This Row],[year]]</f>
        <v>South Africa1964</v>
      </c>
      <c r="V2990">
        <v>43</v>
      </c>
      <c r="W2990">
        <v>1992</v>
      </c>
      <c r="X2990" t="str">
        <v>Cyprus</v>
      </c>
      <c r="Y2990">
        <v>2.3370000000000002</v>
      </c>
      <c r="Z2990">
        <v>76.864999999999995</v>
      </c>
      <c r="AA2990" t="e">
        <v>#N/A</v>
      </c>
      <c r="AB2990" t="e">
        <v>#N/A</v>
      </c>
    </row>
    <row r="2991" spans="2:28">
      <c r="B2991" t="s">
        <v>170</v>
      </c>
      <c r="C2991" t="s">
        <v>6</v>
      </c>
      <c r="D2991" t="s">
        <v>231</v>
      </c>
      <c r="E2991">
        <v>1964</v>
      </c>
      <c r="F2991">
        <v>6.7809999999999997</v>
      </c>
      <c r="G2991">
        <v>33.360999999999997</v>
      </c>
      <c r="H2991" t="str">
        <f xml:space="preserve"> _01_data[[#This Row],[country]] &amp; _01_data[[#This Row],[year]]</f>
        <v>South Sudan1964</v>
      </c>
      <c r="V2991">
        <v>44</v>
      </c>
      <c r="W2991">
        <v>1993</v>
      </c>
      <c r="X2991" t="str">
        <v>Cyprus</v>
      </c>
      <c r="Y2991">
        <v>2.278</v>
      </c>
      <c r="Z2991">
        <v>77.016999999999996</v>
      </c>
      <c r="AA2991" t="e">
        <v>#N/A</v>
      </c>
      <c r="AB2991" t="e">
        <v>#N/A</v>
      </c>
    </row>
    <row r="2992" spans="2:28">
      <c r="B2992" t="s">
        <v>171</v>
      </c>
      <c r="C2992" t="s">
        <v>4</v>
      </c>
      <c r="D2992" t="s">
        <v>226</v>
      </c>
      <c r="E2992">
        <v>1964</v>
      </c>
      <c r="F2992">
        <v>2.8260000000000001</v>
      </c>
      <c r="G2992">
        <v>70.58</v>
      </c>
      <c r="H2992" t="str">
        <f xml:space="preserve"> _01_data[[#This Row],[country]] &amp; _01_data[[#This Row],[year]]</f>
        <v>Spain1964</v>
      </c>
      <c r="V2992">
        <v>45</v>
      </c>
      <c r="W2992">
        <v>1994</v>
      </c>
      <c r="X2992" t="str">
        <v>Cyprus</v>
      </c>
      <c r="Y2992">
        <v>2.206</v>
      </c>
      <c r="Z2992">
        <v>77.165999999999997</v>
      </c>
      <c r="AA2992" t="e">
        <v>#N/A</v>
      </c>
      <c r="AB2992" t="e">
        <v>#N/A</v>
      </c>
    </row>
    <row r="2993" spans="2:28">
      <c r="B2993" t="s">
        <v>172</v>
      </c>
      <c r="C2993" t="s">
        <v>216</v>
      </c>
      <c r="D2993" t="s">
        <v>217</v>
      </c>
      <c r="E2993">
        <v>1964</v>
      </c>
      <c r="F2993">
        <v>5.0670000000000002</v>
      </c>
      <c r="G2993">
        <v>61.09</v>
      </c>
      <c r="H2993" t="str">
        <f xml:space="preserve"> _01_data[[#This Row],[country]] &amp; _01_data[[#This Row],[year]]</f>
        <v>Sri Lanka1964</v>
      </c>
      <c r="V2993">
        <v>46</v>
      </c>
      <c r="W2993">
        <v>1995</v>
      </c>
      <c r="X2993" t="str">
        <v>Cyprus</v>
      </c>
      <c r="Y2993">
        <v>2.1240000000000001</v>
      </c>
      <c r="Z2993">
        <v>77.311999999999998</v>
      </c>
      <c r="AA2993" t="e">
        <v>#N/A</v>
      </c>
      <c r="AB2993" t="e">
        <v>#N/A</v>
      </c>
    </row>
    <row r="2994" spans="2:28">
      <c r="B2994" t="s">
        <v>173</v>
      </c>
      <c r="C2994" t="s">
        <v>6</v>
      </c>
      <c r="D2994" t="s">
        <v>231</v>
      </c>
      <c r="E2994">
        <v>1964</v>
      </c>
      <c r="F2994">
        <v>6.7869999999999999</v>
      </c>
      <c r="G2994">
        <v>49.847999999999999</v>
      </c>
      <c r="H2994" t="str">
        <f xml:space="preserve"> _01_data[[#This Row],[country]] &amp; _01_data[[#This Row],[year]]</f>
        <v>Sudan1964</v>
      </c>
      <c r="V2994">
        <v>47</v>
      </c>
      <c r="W2994">
        <v>1996</v>
      </c>
      <c r="X2994" t="str">
        <v>Cyprus</v>
      </c>
      <c r="Y2994">
        <v>2.0350000000000001</v>
      </c>
      <c r="Z2994">
        <v>77.456000000000003</v>
      </c>
      <c r="AA2994" t="e">
        <v>#N/A</v>
      </c>
      <c r="AB2994" t="e">
        <v>#N/A</v>
      </c>
    </row>
    <row r="2995" spans="2:28">
      <c r="B2995" t="s">
        <v>174</v>
      </c>
      <c r="C2995" t="s">
        <v>221</v>
      </c>
      <c r="D2995" t="s">
        <v>222</v>
      </c>
      <c r="E2995">
        <v>1964</v>
      </c>
      <c r="F2995">
        <v>6.4119999999999999</v>
      </c>
      <c r="G2995">
        <v>61.116999999999997</v>
      </c>
      <c r="H2995" t="str">
        <f xml:space="preserve"> _01_data[[#This Row],[country]] &amp; _01_data[[#This Row],[year]]</f>
        <v>Suriname1964</v>
      </c>
      <c r="V2995">
        <v>48</v>
      </c>
      <c r="W2995">
        <v>1997</v>
      </c>
      <c r="X2995" t="str">
        <v>Cyprus</v>
      </c>
      <c r="Y2995">
        <v>1.9450000000000001</v>
      </c>
      <c r="Z2995">
        <v>77.597999999999999</v>
      </c>
      <c r="AA2995" t="e">
        <v>#N/A</v>
      </c>
      <c r="AB2995" t="e">
        <v>#N/A</v>
      </c>
    </row>
    <row r="2996" spans="2:28">
      <c r="B2996" t="s">
        <v>175</v>
      </c>
      <c r="C2996" t="s">
        <v>6</v>
      </c>
      <c r="D2996" t="s">
        <v>229</v>
      </c>
      <c r="E2996">
        <v>1964</v>
      </c>
      <c r="F2996">
        <v>6.782</v>
      </c>
      <c r="G2996">
        <v>45.451999999999998</v>
      </c>
      <c r="H2996" t="str">
        <f xml:space="preserve"> _01_data[[#This Row],[country]] &amp; _01_data[[#This Row],[year]]</f>
        <v>Swaziland1964</v>
      </c>
      <c r="V2996">
        <v>49</v>
      </c>
      <c r="W2996">
        <v>1998</v>
      </c>
      <c r="X2996" t="str">
        <v>Cyprus</v>
      </c>
      <c r="Y2996">
        <v>1.86</v>
      </c>
      <c r="Z2996">
        <v>77.738</v>
      </c>
      <c r="AA2996" t="e">
        <v>#N/A</v>
      </c>
      <c r="AB2996" t="e">
        <v>#N/A</v>
      </c>
    </row>
    <row r="2997" spans="2:28">
      <c r="B2997" t="s">
        <v>176</v>
      </c>
      <c r="C2997" t="s">
        <v>4</v>
      </c>
      <c r="D2997" t="s">
        <v>226</v>
      </c>
      <c r="E2997">
        <v>1964</v>
      </c>
      <c r="F2997">
        <v>2.4750000000000001</v>
      </c>
      <c r="G2997">
        <v>73.73</v>
      </c>
      <c r="H2997" t="str">
        <f xml:space="preserve"> _01_data[[#This Row],[country]] &amp; _01_data[[#This Row],[year]]</f>
        <v>Sweden1964</v>
      </c>
      <c r="V2997">
        <v>50</v>
      </c>
      <c r="W2997">
        <v>1999</v>
      </c>
      <c r="X2997" t="str">
        <v>Cyprus</v>
      </c>
      <c r="Y2997">
        <v>1.7809999999999999</v>
      </c>
      <c r="Z2997">
        <v>77.876000000000005</v>
      </c>
      <c r="AA2997" t="e">
        <v>#N/A</v>
      </c>
      <c r="AB2997" t="e">
        <v>#N/A</v>
      </c>
    </row>
    <row r="2998" spans="2:28">
      <c r="B2998" t="s">
        <v>177</v>
      </c>
      <c r="C2998" t="s">
        <v>4</v>
      </c>
      <c r="D2998" t="s">
        <v>226</v>
      </c>
      <c r="E2998">
        <v>1964</v>
      </c>
      <c r="F2998">
        <v>2.5640000000000001</v>
      </c>
      <c r="G2998">
        <v>72.2</v>
      </c>
      <c r="H2998" t="str">
        <f xml:space="preserve"> _01_data[[#This Row],[country]] &amp; _01_data[[#This Row],[year]]</f>
        <v>Switzerland1964</v>
      </c>
      <c r="V2998">
        <v>51</v>
      </c>
      <c r="W2998">
        <v>2000</v>
      </c>
      <c r="X2998" t="str">
        <v>Cyprus</v>
      </c>
      <c r="Y2998">
        <v>1.714</v>
      </c>
      <c r="Z2998">
        <v>78.010999999999996</v>
      </c>
      <c r="AA2998" t="e">
        <v>#N/A</v>
      </c>
      <c r="AB2998" t="e">
        <v>#N/A</v>
      </c>
    </row>
    <row r="2999" spans="2:28">
      <c r="B2999" t="s">
        <v>178</v>
      </c>
      <c r="C2999" t="s">
        <v>216</v>
      </c>
      <c r="D2999" t="s">
        <v>223</v>
      </c>
      <c r="E2999">
        <v>1964</v>
      </c>
      <c r="F2999">
        <v>7.5549999999999997</v>
      </c>
      <c r="G2999">
        <v>55.027999999999999</v>
      </c>
      <c r="H2999" t="str">
        <f xml:space="preserve"> _01_data[[#This Row],[country]] &amp; _01_data[[#This Row],[year]]</f>
        <v>Syria1964</v>
      </c>
      <c r="V2999">
        <v>52</v>
      </c>
      <c r="W2999">
        <v>2001</v>
      </c>
      <c r="X2999" t="str">
        <v>Cyprus</v>
      </c>
      <c r="Y2999">
        <v>1.6579999999999999</v>
      </c>
      <c r="Z2999">
        <v>78.141999999999996</v>
      </c>
      <c r="AA2999" t="e">
        <v>#N/A</v>
      </c>
      <c r="AB2999" t="e">
        <v>#N/A</v>
      </c>
    </row>
    <row r="3000" spans="2:28">
      <c r="B3000" t="s">
        <v>179</v>
      </c>
      <c r="C3000" t="s">
        <v>216</v>
      </c>
      <c r="D3000" t="s">
        <v>230</v>
      </c>
      <c r="E3000">
        <v>1964</v>
      </c>
      <c r="F3000">
        <v>5.59</v>
      </c>
      <c r="G3000">
        <v>64.900000000000006</v>
      </c>
      <c r="H3000" t="str">
        <f xml:space="preserve"> _01_data[[#This Row],[country]] &amp; _01_data[[#This Row],[year]]</f>
        <v>Taiwan1964</v>
      </c>
      <c r="V3000">
        <v>53</v>
      </c>
      <c r="W3000">
        <v>2002</v>
      </c>
      <c r="X3000" t="str">
        <v>Cyprus</v>
      </c>
      <c r="Y3000">
        <v>1.613</v>
      </c>
      <c r="Z3000">
        <v>78.27</v>
      </c>
      <c r="AA3000" t="e">
        <v>#N/A</v>
      </c>
      <c r="AB3000" t="e">
        <v>#N/A</v>
      </c>
    </row>
    <row r="3001" spans="2:28">
      <c r="B3001" t="s">
        <v>180</v>
      </c>
      <c r="C3001" t="s">
        <v>216</v>
      </c>
      <c r="D3001" t="s">
        <v>233</v>
      </c>
      <c r="E3001">
        <v>1964</v>
      </c>
      <c r="F3001">
        <v>6.4329999999999998</v>
      </c>
      <c r="G3001">
        <v>57.84</v>
      </c>
      <c r="H3001" t="str">
        <f xml:space="preserve"> _01_data[[#This Row],[country]] &amp; _01_data[[#This Row],[year]]</f>
        <v>Tajikistan1964</v>
      </c>
      <c r="V3001">
        <v>54</v>
      </c>
      <c r="W3001">
        <v>2003</v>
      </c>
      <c r="X3001" t="str">
        <v>Cyprus</v>
      </c>
      <c r="Y3001">
        <v>1.577</v>
      </c>
      <c r="Z3001">
        <v>78.394999999999996</v>
      </c>
      <c r="AA3001" t="e">
        <v>#N/A</v>
      </c>
      <c r="AB3001" t="e">
        <v>#N/A</v>
      </c>
    </row>
    <row r="3002" spans="2:28">
      <c r="B3002" t="s">
        <v>181</v>
      </c>
      <c r="C3002" t="s">
        <v>6</v>
      </c>
      <c r="D3002" t="s">
        <v>231</v>
      </c>
      <c r="E3002">
        <v>1964</v>
      </c>
      <c r="F3002">
        <v>6.8010000000000002</v>
      </c>
      <c r="G3002">
        <v>44.731000000000002</v>
      </c>
      <c r="H3002" t="str">
        <f xml:space="preserve"> _01_data[[#This Row],[country]] &amp; _01_data[[#This Row],[year]]</f>
        <v>Tanzania1964</v>
      </c>
      <c r="V3002">
        <v>55</v>
      </c>
      <c r="W3002">
        <v>2004</v>
      </c>
      <c r="X3002" t="str">
        <v>Cyprus</v>
      </c>
      <c r="Y3002">
        <v>1.5489999999999999</v>
      </c>
      <c r="Z3002">
        <v>78.518000000000001</v>
      </c>
      <c r="AA3002" t="e">
        <v>#N/A</v>
      </c>
      <c r="AB3002" t="e">
        <v>#N/A</v>
      </c>
    </row>
    <row r="3003" spans="2:28">
      <c r="B3003" t="s">
        <v>182</v>
      </c>
      <c r="C3003" t="s">
        <v>216</v>
      </c>
      <c r="D3003" t="s">
        <v>230</v>
      </c>
      <c r="E3003">
        <v>1964</v>
      </c>
      <c r="F3003">
        <v>6.1509999999999998</v>
      </c>
      <c r="G3003">
        <v>57.133000000000003</v>
      </c>
      <c r="H3003" t="str">
        <f xml:space="preserve"> _01_data[[#This Row],[country]] &amp; _01_data[[#This Row],[year]]</f>
        <v>Thailand1964</v>
      </c>
      <c r="V3003">
        <v>56</v>
      </c>
      <c r="W3003">
        <v>2005</v>
      </c>
      <c r="X3003" t="str">
        <v>Cyprus</v>
      </c>
      <c r="Y3003">
        <v>1.5289999999999999</v>
      </c>
      <c r="Z3003">
        <v>78.643000000000001</v>
      </c>
      <c r="AA3003" t="e">
        <v>#N/A</v>
      </c>
      <c r="AB3003" t="e">
        <v>#N/A</v>
      </c>
    </row>
    <row r="3004" spans="2:28">
      <c r="B3004" t="s">
        <v>183</v>
      </c>
      <c r="C3004" t="s">
        <v>216</v>
      </c>
      <c r="D3004" t="s">
        <v>230</v>
      </c>
      <c r="E3004">
        <v>1964</v>
      </c>
      <c r="F3004">
        <v>6.3470000000000004</v>
      </c>
      <c r="G3004">
        <v>35.723999999999997</v>
      </c>
      <c r="H3004" t="str">
        <f xml:space="preserve"> _01_data[[#This Row],[country]] &amp; _01_data[[#This Row],[year]]</f>
        <v>Timor-Leste1964</v>
      </c>
      <c r="V3004">
        <v>57</v>
      </c>
      <c r="W3004">
        <v>2006</v>
      </c>
      <c r="X3004" t="str">
        <v>Cyprus</v>
      </c>
      <c r="Y3004">
        <v>1.514</v>
      </c>
      <c r="Z3004">
        <v>78.771000000000001</v>
      </c>
      <c r="AA3004" t="e">
        <v>#N/A</v>
      </c>
      <c r="AB3004" t="e">
        <v>#N/A</v>
      </c>
    </row>
    <row r="3005" spans="2:28">
      <c r="B3005" t="s">
        <v>184</v>
      </c>
      <c r="C3005" t="s">
        <v>6</v>
      </c>
      <c r="D3005" t="s">
        <v>228</v>
      </c>
      <c r="E3005">
        <v>1964</v>
      </c>
      <c r="F3005">
        <v>6.734</v>
      </c>
      <c r="G3005">
        <v>42.845999999999997</v>
      </c>
      <c r="H3005" t="str">
        <f xml:space="preserve"> _01_data[[#This Row],[country]] &amp; _01_data[[#This Row],[year]]</f>
        <v>Togo1964</v>
      </c>
      <c r="V3005">
        <v>58</v>
      </c>
      <c r="W3005">
        <v>2007</v>
      </c>
      <c r="X3005" t="str">
        <v>Cyprus</v>
      </c>
      <c r="Y3005">
        <v>1.5029999999999999</v>
      </c>
      <c r="Z3005">
        <v>78.903999999999996</v>
      </c>
      <c r="AA3005" t="e">
        <v>#N/A</v>
      </c>
      <c r="AB3005" t="e">
        <v>#N/A</v>
      </c>
    </row>
    <row r="3006" spans="2:28">
      <c r="B3006" t="s">
        <v>185</v>
      </c>
      <c r="C3006" t="s">
        <v>225</v>
      </c>
      <c r="D3006" t="s">
        <v>225</v>
      </c>
      <c r="E3006">
        <v>1964</v>
      </c>
      <c r="F3006">
        <v>7.117</v>
      </c>
      <c r="G3006">
        <v>62.838999999999999</v>
      </c>
      <c r="H3006" t="str">
        <f xml:space="preserve"> _01_data[[#This Row],[country]] &amp; _01_data[[#This Row],[year]]</f>
        <v>Tonga1964</v>
      </c>
      <c r="V3006">
        <v>59</v>
      </c>
      <c r="W3006">
        <v>2008</v>
      </c>
      <c r="X3006" t="str">
        <v>Cyprus</v>
      </c>
      <c r="Y3006">
        <v>1.4930000000000001</v>
      </c>
      <c r="Z3006">
        <v>79.045000000000002</v>
      </c>
      <c r="AA3006" t="e">
        <v>#N/A</v>
      </c>
      <c r="AB3006" t="e">
        <v>#N/A</v>
      </c>
    </row>
    <row r="3007" spans="2:28">
      <c r="B3007" t="s">
        <v>186</v>
      </c>
      <c r="C3007" t="s">
        <v>221</v>
      </c>
      <c r="D3007" t="s">
        <v>224</v>
      </c>
      <c r="E3007">
        <v>1964</v>
      </c>
      <c r="F3007">
        <v>4.6639999999999997</v>
      </c>
      <c r="G3007">
        <v>64.421999999999997</v>
      </c>
      <c r="H3007" t="str">
        <f xml:space="preserve"> _01_data[[#This Row],[country]] &amp; _01_data[[#This Row],[year]]</f>
        <v>Trinidad and Tobago1964</v>
      </c>
      <c r="V3007">
        <v>60</v>
      </c>
      <c r="W3007">
        <v>2009</v>
      </c>
      <c r="X3007" t="str">
        <v>Cyprus</v>
      </c>
      <c r="Y3007">
        <v>1.4850000000000001</v>
      </c>
      <c r="Z3007">
        <v>79.192999999999998</v>
      </c>
      <c r="AA3007" t="e">
        <v>#N/A</v>
      </c>
      <c r="AB3007" t="e">
        <v>#N/A</v>
      </c>
    </row>
    <row r="3008" spans="2:28">
      <c r="B3008" t="s">
        <v>187</v>
      </c>
      <c r="C3008" t="s">
        <v>6</v>
      </c>
      <c r="D3008" t="s">
        <v>219</v>
      </c>
      <c r="E3008">
        <v>1964</v>
      </c>
      <c r="F3008">
        <v>7.1070000000000002</v>
      </c>
      <c r="G3008">
        <v>44.902999999999999</v>
      </c>
      <c r="H3008" t="str">
        <f xml:space="preserve"> _01_data[[#This Row],[country]] &amp; _01_data[[#This Row],[year]]</f>
        <v>Tunisia1964</v>
      </c>
      <c r="V3008">
        <v>61</v>
      </c>
      <c r="W3008">
        <v>2010</v>
      </c>
      <c r="X3008" t="str">
        <v>Cyprus</v>
      </c>
      <c r="Y3008">
        <v>1.478</v>
      </c>
      <c r="Z3008">
        <v>79.347999999999999</v>
      </c>
      <c r="AA3008" t="e">
        <v>#N/A</v>
      </c>
      <c r="AB3008" t="e">
        <v>#N/A</v>
      </c>
    </row>
    <row r="3009" spans="2:28">
      <c r="B3009" t="s">
        <v>188</v>
      </c>
      <c r="C3009" t="s">
        <v>4</v>
      </c>
      <c r="D3009" t="s">
        <v>223</v>
      </c>
      <c r="E3009">
        <v>1964</v>
      </c>
      <c r="F3009">
        <v>6.0289999999999999</v>
      </c>
      <c r="G3009">
        <v>48.313000000000002</v>
      </c>
      <c r="H3009" t="str">
        <f xml:space="preserve"> _01_data[[#This Row],[country]] &amp; _01_data[[#This Row],[year]]</f>
        <v>Turkey1964</v>
      </c>
      <c r="V3009">
        <v>62</v>
      </c>
      <c r="W3009">
        <v>2011</v>
      </c>
      <c r="X3009" t="str">
        <v>Cyprus</v>
      </c>
      <c r="Y3009">
        <v>1.47</v>
      </c>
      <c r="Z3009">
        <v>79.509</v>
      </c>
      <c r="AA3009" t="e">
        <v>#N/A</v>
      </c>
      <c r="AB3009" t="e">
        <v>#N/A</v>
      </c>
    </row>
    <row r="3010" spans="2:28">
      <c r="B3010" t="s">
        <v>189</v>
      </c>
      <c r="C3010" t="s">
        <v>216</v>
      </c>
      <c r="D3010" t="s">
        <v>233</v>
      </c>
      <c r="E3010">
        <v>1964</v>
      </c>
      <c r="F3010">
        <v>6.6630000000000003</v>
      </c>
      <c r="G3010">
        <v>56.180999999999997</v>
      </c>
      <c r="H3010" t="str">
        <f xml:space="preserve"> _01_data[[#This Row],[country]] &amp; _01_data[[#This Row],[year]]</f>
        <v>Turkmenistan1964</v>
      </c>
      <c r="V3010">
        <v>63</v>
      </c>
      <c r="W3010">
        <v>2012</v>
      </c>
      <c r="X3010" t="str">
        <v>Cyprus</v>
      </c>
      <c r="Y3010">
        <v>1.4650000000000001</v>
      </c>
      <c r="Z3010">
        <v>79.674000000000007</v>
      </c>
      <c r="AA3010" t="e">
        <v>#N/A</v>
      </c>
      <c r="AB3010" t="e">
        <v>#N/A</v>
      </c>
    </row>
    <row r="3011" spans="2:28">
      <c r="B3011" t="s">
        <v>190</v>
      </c>
      <c r="C3011" t="s">
        <v>6</v>
      </c>
      <c r="D3011" t="s">
        <v>231</v>
      </c>
      <c r="E3011">
        <v>1964</v>
      </c>
      <c r="F3011">
        <v>7.0780000000000003</v>
      </c>
      <c r="G3011">
        <v>46.332000000000001</v>
      </c>
      <c r="H3011" t="str">
        <f xml:space="preserve"> _01_data[[#This Row],[country]] &amp; _01_data[[#This Row],[year]]</f>
        <v>Uganda1964</v>
      </c>
      <c r="V3011">
        <v>64</v>
      </c>
      <c r="W3011">
        <v>2013</v>
      </c>
      <c r="X3011" t="str">
        <v>Cyprus</v>
      </c>
      <c r="Y3011">
        <v>1.4610000000000001</v>
      </c>
      <c r="Z3011">
        <v>79.840999999999994</v>
      </c>
      <c r="AA3011">
        <v>1.4610000000000001</v>
      </c>
      <c r="AB3011">
        <v>79.840999999999994</v>
      </c>
    </row>
    <row r="3012" spans="2:28">
      <c r="B3012" t="s">
        <v>191</v>
      </c>
      <c r="C3012" t="s">
        <v>4</v>
      </c>
      <c r="D3012" t="s">
        <v>218</v>
      </c>
      <c r="E3012">
        <v>1964</v>
      </c>
      <c r="F3012">
        <v>2.0699999999999998</v>
      </c>
      <c r="G3012">
        <v>72.19</v>
      </c>
      <c r="H3012" t="str">
        <f xml:space="preserve"> _01_data[[#This Row],[country]] &amp; _01_data[[#This Row],[year]]</f>
        <v>Ukraine1964</v>
      </c>
      <c r="V3012">
        <v>0</v>
      </c>
      <c r="W3012" t="str">
        <v/>
      </c>
      <c r="X3012" t="str">
        <v/>
      </c>
      <c r="Y3012" t="e">
        <v>#N/A</v>
      </c>
      <c r="Z3012" t="e">
        <v>#N/A</v>
      </c>
      <c r="AA3012" t="e">
        <v>#N/A</v>
      </c>
      <c r="AB3012" t="e">
        <v>#N/A</v>
      </c>
    </row>
    <row r="3013" spans="2:28">
      <c r="B3013" t="s">
        <v>192</v>
      </c>
      <c r="C3013" t="s">
        <v>216</v>
      </c>
      <c r="D3013" t="s">
        <v>223</v>
      </c>
      <c r="E3013">
        <v>1964</v>
      </c>
      <c r="F3013">
        <v>6.8609999999999998</v>
      </c>
      <c r="G3013">
        <v>56.328000000000003</v>
      </c>
      <c r="H3013" t="str">
        <f xml:space="preserve"> _01_data[[#This Row],[country]] &amp; _01_data[[#This Row],[year]]</f>
        <v>United Arab Emirates1964</v>
      </c>
      <c r="V3013">
        <v>1</v>
      </c>
      <c r="W3013">
        <v>1950</v>
      </c>
      <c r="X3013" t="str">
        <v>Czech Republic</v>
      </c>
      <c r="Y3013">
        <v>2.8540000000000001</v>
      </c>
      <c r="Z3013">
        <v>64.430000000000007</v>
      </c>
      <c r="AA3013" t="e">
        <v>#N/A</v>
      </c>
      <c r="AB3013" t="e">
        <v>#N/A</v>
      </c>
    </row>
    <row r="3014" spans="2:28">
      <c r="B3014" t="s">
        <v>193</v>
      </c>
      <c r="C3014" t="s">
        <v>4</v>
      </c>
      <c r="D3014" t="s">
        <v>226</v>
      </c>
      <c r="E3014">
        <v>1964</v>
      </c>
      <c r="F3014">
        <v>2.7909999999999999</v>
      </c>
      <c r="G3014">
        <v>71.62</v>
      </c>
      <c r="H3014" t="str">
        <f xml:space="preserve"> _01_data[[#This Row],[country]] &amp; _01_data[[#This Row],[year]]</f>
        <v>United Kingdom1964</v>
      </c>
      <c r="V3014">
        <v>2</v>
      </c>
      <c r="W3014">
        <v>1951</v>
      </c>
      <c r="X3014" t="str">
        <v>Czech Republic</v>
      </c>
      <c r="Y3014">
        <v>2.8039999999999998</v>
      </c>
      <c r="Z3014">
        <v>65.25</v>
      </c>
      <c r="AA3014" t="e">
        <v>#N/A</v>
      </c>
      <c r="AB3014" t="e">
        <v>#N/A</v>
      </c>
    </row>
    <row r="3015" spans="2:28">
      <c r="B3015" t="s">
        <v>194</v>
      </c>
      <c r="C3015" t="s">
        <v>221</v>
      </c>
      <c r="D3015" t="s">
        <v>9</v>
      </c>
      <c r="E3015">
        <v>1964</v>
      </c>
      <c r="F3015">
        <v>3.222</v>
      </c>
      <c r="G3015">
        <v>70.33</v>
      </c>
      <c r="H3015" t="str">
        <f xml:space="preserve"> _01_data[[#This Row],[country]] &amp; _01_data[[#This Row],[year]]</f>
        <v>United States1964</v>
      </c>
      <c r="V3015">
        <v>3</v>
      </c>
      <c r="W3015">
        <v>1952</v>
      </c>
      <c r="X3015" t="str">
        <v>Czech Republic</v>
      </c>
      <c r="Y3015">
        <v>2.7109999999999999</v>
      </c>
      <c r="Z3015">
        <v>66.87</v>
      </c>
      <c r="AA3015" t="e">
        <v>#N/A</v>
      </c>
      <c r="AB3015" t="e">
        <v>#N/A</v>
      </c>
    </row>
    <row r="3016" spans="2:28">
      <c r="B3016" t="s">
        <v>195</v>
      </c>
      <c r="C3016" t="s">
        <v>221</v>
      </c>
      <c r="D3016" t="s">
        <v>222</v>
      </c>
      <c r="E3016">
        <v>1964</v>
      </c>
      <c r="F3016">
        <v>2.8580000000000001</v>
      </c>
      <c r="G3016">
        <v>68.454999999999998</v>
      </c>
      <c r="H3016" t="str">
        <f xml:space="preserve"> _01_data[[#This Row],[country]] &amp; _01_data[[#This Row],[year]]</f>
        <v>Uruguay1964</v>
      </c>
      <c r="V3016">
        <v>4</v>
      </c>
      <c r="W3016">
        <v>1953</v>
      </c>
      <c r="X3016" t="str">
        <v>Czech Republic</v>
      </c>
      <c r="Y3016">
        <v>2.629</v>
      </c>
      <c r="Z3016">
        <v>67.56</v>
      </c>
      <c r="AA3016" t="e">
        <v>#N/A</v>
      </c>
      <c r="AB3016" t="e">
        <v>#N/A</v>
      </c>
    </row>
    <row r="3017" spans="2:28">
      <c r="B3017" t="s">
        <v>196</v>
      </c>
      <c r="C3017" t="s">
        <v>216</v>
      </c>
      <c r="D3017" t="s">
        <v>233</v>
      </c>
      <c r="E3017">
        <v>1964</v>
      </c>
      <c r="F3017">
        <v>6.7770000000000001</v>
      </c>
      <c r="G3017">
        <v>60.682000000000002</v>
      </c>
      <c r="H3017" t="str">
        <f xml:space="preserve"> _01_data[[#This Row],[country]] &amp; _01_data[[#This Row],[year]]</f>
        <v>Uzbekistan1964</v>
      </c>
      <c r="V3017">
        <v>5</v>
      </c>
      <c r="W3017">
        <v>1954</v>
      </c>
      <c r="X3017" t="str">
        <v>Czech Republic</v>
      </c>
      <c r="Y3017">
        <v>2.5579999999999998</v>
      </c>
      <c r="Z3017">
        <v>68.05</v>
      </c>
      <c r="AA3017" t="e">
        <v>#N/A</v>
      </c>
      <c r="AB3017" t="e">
        <v>#N/A</v>
      </c>
    </row>
    <row r="3018" spans="2:28">
      <c r="B3018" t="s">
        <v>197</v>
      </c>
      <c r="C3018" t="s">
        <v>225</v>
      </c>
      <c r="D3018" t="s">
        <v>225</v>
      </c>
      <c r="E3018">
        <v>1964</v>
      </c>
      <c r="F3018">
        <v>6.8360000000000003</v>
      </c>
      <c r="G3018">
        <v>48.853000000000002</v>
      </c>
      <c r="H3018" t="str">
        <f xml:space="preserve"> _01_data[[#This Row],[country]] &amp; _01_data[[#This Row],[year]]</f>
        <v>Vanuatu1964</v>
      </c>
      <c r="V3018">
        <v>6</v>
      </c>
      <c r="W3018">
        <v>1955</v>
      </c>
      <c r="X3018" t="str">
        <v>Czech Republic</v>
      </c>
      <c r="Y3018">
        <v>2.4969999999999999</v>
      </c>
      <c r="Z3018">
        <v>68.97</v>
      </c>
      <c r="AA3018" t="e">
        <v>#N/A</v>
      </c>
      <c r="AB3018" t="e">
        <v>#N/A</v>
      </c>
    </row>
    <row r="3019" spans="2:28">
      <c r="B3019" t="s">
        <v>198</v>
      </c>
      <c r="C3019" t="s">
        <v>221</v>
      </c>
      <c r="D3019" t="s">
        <v>222</v>
      </c>
      <c r="E3019">
        <v>1964</v>
      </c>
      <c r="F3019">
        <v>6.4950000000000001</v>
      </c>
      <c r="G3019">
        <v>61.825000000000003</v>
      </c>
      <c r="H3019" t="str">
        <f xml:space="preserve"> _01_data[[#This Row],[country]] &amp; _01_data[[#This Row],[year]]</f>
        <v>Venezuela1964</v>
      </c>
      <c r="V3019">
        <v>7</v>
      </c>
      <c r="W3019">
        <v>1956</v>
      </c>
      <c r="X3019" t="str">
        <v>Czech Republic</v>
      </c>
      <c r="Y3019">
        <v>2.4460000000000002</v>
      </c>
      <c r="Z3019">
        <v>69.37</v>
      </c>
      <c r="AA3019" t="e">
        <v>#N/A</v>
      </c>
      <c r="AB3019" t="e">
        <v>#N/A</v>
      </c>
    </row>
    <row r="3020" spans="2:28">
      <c r="B3020" t="s">
        <v>199</v>
      </c>
      <c r="C3020" t="s">
        <v>216</v>
      </c>
      <c r="D3020" t="s">
        <v>230</v>
      </c>
      <c r="E3020">
        <v>1964</v>
      </c>
      <c r="F3020">
        <v>6.4640000000000004</v>
      </c>
      <c r="G3020">
        <v>61.603999999999999</v>
      </c>
      <c r="H3020" t="str">
        <f xml:space="preserve"> _01_data[[#This Row],[country]] &amp; _01_data[[#This Row],[year]]</f>
        <v>Vietnam1964</v>
      </c>
      <c r="V3020">
        <v>8</v>
      </c>
      <c r="W3020">
        <v>1957</v>
      </c>
      <c r="X3020" t="str">
        <v>Czech Republic</v>
      </c>
      <c r="Y3020">
        <v>2.403</v>
      </c>
      <c r="Z3020">
        <v>69.03</v>
      </c>
      <c r="AA3020" t="e">
        <v>#N/A</v>
      </c>
      <c r="AB3020" t="e">
        <v>#N/A</v>
      </c>
    </row>
    <row r="3021" spans="2:28">
      <c r="B3021" t="s">
        <v>200</v>
      </c>
      <c r="C3021" t="s">
        <v>221</v>
      </c>
      <c r="D3021" t="s">
        <v>224</v>
      </c>
      <c r="E3021">
        <v>1964</v>
      </c>
      <c r="F3021">
        <v>5.6980000000000004</v>
      </c>
      <c r="G3021">
        <v>65.197999999999993</v>
      </c>
      <c r="H3021" t="str">
        <f xml:space="preserve"> _01_data[[#This Row],[country]] &amp; _01_data[[#This Row],[year]]</f>
        <v>Virgin Islands1964</v>
      </c>
      <c r="V3021">
        <v>9</v>
      </c>
      <c r="W3021">
        <v>1958</v>
      </c>
      <c r="X3021" t="str">
        <v>Czech Republic</v>
      </c>
      <c r="Y3021">
        <v>2.3679999999999999</v>
      </c>
      <c r="Z3021">
        <v>69.94</v>
      </c>
      <c r="AA3021" t="e">
        <v>#N/A</v>
      </c>
      <c r="AB3021" t="e">
        <v>#N/A</v>
      </c>
    </row>
    <row r="3022" spans="2:28">
      <c r="B3022" t="s">
        <v>201</v>
      </c>
      <c r="C3022" t="s">
        <v>216</v>
      </c>
      <c r="D3022" t="s">
        <v>223</v>
      </c>
      <c r="E3022">
        <v>1964</v>
      </c>
      <c r="F3022">
        <v>8.0410000000000004</v>
      </c>
      <c r="G3022">
        <v>51.679000000000002</v>
      </c>
      <c r="H3022" t="str">
        <f xml:space="preserve"> _01_data[[#This Row],[country]] &amp; _01_data[[#This Row],[year]]</f>
        <v>West Bank and Gaza1964</v>
      </c>
      <c r="V3022">
        <v>10</v>
      </c>
      <c r="W3022">
        <v>1959</v>
      </c>
      <c r="X3022" t="str">
        <v>Czech Republic</v>
      </c>
      <c r="Y3022">
        <v>2.3359999999999999</v>
      </c>
      <c r="Z3022">
        <v>69.92</v>
      </c>
      <c r="AA3022" t="e">
        <v>#N/A</v>
      </c>
      <c r="AB3022" t="e">
        <v>#N/A</v>
      </c>
    </row>
    <row r="3023" spans="2:28">
      <c r="B3023" t="s">
        <v>202</v>
      </c>
      <c r="C3023" t="s">
        <v>6</v>
      </c>
      <c r="D3023" t="s">
        <v>219</v>
      </c>
      <c r="E3023">
        <v>1964</v>
      </c>
      <c r="F3023">
        <v>6.5620000000000003</v>
      </c>
      <c r="G3023">
        <v>39.880000000000003</v>
      </c>
      <c r="H3023" t="str">
        <f xml:space="preserve"> _01_data[[#This Row],[country]] &amp; _01_data[[#This Row],[year]]</f>
        <v>Western Sahara1964</v>
      </c>
      <c r="V3023">
        <v>11</v>
      </c>
      <c r="W3023">
        <v>1960</v>
      </c>
      <c r="X3023" t="str">
        <v>Czech Republic</v>
      </c>
      <c r="Y3023">
        <v>2.3039999999999998</v>
      </c>
      <c r="Z3023">
        <v>70.459999999999994</v>
      </c>
      <c r="AA3023" t="e">
        <v>#N/A</v>
      </c>
      <c r="AB3023" t="e">
        <v>#N/A</v>
      </c>
    </row>
    <row r="3024" spans="2:28">
      <c r="B3024" t="s">
        <v>203</v>
      </c>
      <c r="C3024" t="s">
        <v>216</v>
      </c>
      <c r="D3024" t="s">
        <v>223</v>
      </c>
      <c r="E3024">
        <v>1964</v>
      </c>
      <c r="F3024">
        <v>7.3849999999999998</v>
      </c>
      <c r="G3024">
        <v>36.067999999999998</v>
      </c>
      <c r="H3024" t="str">
        <f xml:space="preserve"> _01_data[[#This Row],[country]] &amp; _01_data[[#This Row],[year]]</f>
        <v>Yemen Republic1964</v>
      </c>
      <c r="V3024">
        <v>12</v>
      </c>
      <c r="W3024">
        <v>1961</v>
      </c>
      <c r="X3024" t="str">
        <v>Czech Republic</v>
      </c>
      <c r="Y3024">
        <v>2.2690000000000001</v>
      </c>
      <c r="Z3024">
        <v>70.64</v>
      </c>
      <c r="AA3024" t="e">
        <v>#N/A</v>
      </c>
      <c r="AB3024" t="e">
        <v>#N/A</v>
      </c>
    </row>
    <row r="3025" spans="2:28">
      <c r="B3025" t="s">
        <v>204</v>
      </c>
      <c r="C3025" t="s">
        <v>6</v>
      </c>
      <c r="D3025" t="s">
        <v>231</v>
      </c>
      <c r="E3025">
        <v>1964</v>
      </c>
      <c r="F3025">
        <v>7.24</v>
      </c>
      <c r="G3025">
        <v>46.573999999999998</v>
      </c>
      <c r="H3025" t="str">
        <f xml:space="preserve"> _01_data[[#This Row],[country]] &amp; _01_data[[#This Row],[year]]</f>
        <v>Zambia1964</v>
      </c>
      <c r="V3025">
        <v>13</v>
      </c>
      <c r="W3025">
        <v>1962</v>
      </c>
      <c r="X3025" t="str">
        <v>Czech Republic</v>
      </c>
      <c r="Y3025">
        <v>2.2269999999999999</v>
      </c>
      <c r="Z3025">
        <v>69.900000000000006</v>
      </c>
      <c r="AA3025" t="e">
        <v>#N/A</v>
      </c>
      <c r="AB3025" t="e">
        <v>#N/A</v>
      </c>
    </row>
    <row r="3026" spans="2:28">
      <c r="B3026" t="s">
        <v>205</v>
      </c>
      <c r="C3026" t="s">
        <v>6</v>
      </c>
      <c r="D3026" t="s">
        <v>231</v>
      </c>
      <c r="E3026">
        <v>1964</v>
      </c>
      <c r="F3026">
        <v>7.3470000000000004</v>
      </c>
      <c r="G3026">
        <v>52.993000000000002</v>
      </c>
      <c r="H3026" t="str">
        <f xml:space="preserve"> _01_data[[#This Row],[country]] &amp; _01_data[[#This Row],[year]]</f>
        <v>Zimbabwe1964</v>
      </c>
      <c r="V3026">
        <v>14</v>
      </c>
      <c r="W3026">
        <v>1963</v>
      </c>
      <c r="X3026" t="str">
        <v>Czech Republic</v>
      </c>
      <c r="Y3026">
        <v>2.177</v>
      </c>
      <c r="Z3026">
        <v>70.42</v>
      </c>
      <c r="AA3026" t="e">
        <v>#N/A</v>
      </c>
      <c r="AB3026" t="e">
        <v>#N/A</v>
      </c>
    </row>
    <row r="3027" spans="2:28">
      <c r="B3027" t="s">
        <v>2</v>
      </c>
      <c r="C3027" t="s">
        <v>216</v>
      </c>
      <c r="D3027" t="s">
        <v>217</v>
      </c>
      <c r="E3027">
        <v>1965</v>
      </c>
      <c r="F3027">
        <v>7.6710000000000003</v>
      </c>
      <c r="G3027">
        <v>34.152000000000001</v>
      </c>
      <c r="H3027" t="str">
        <f xml:space="preserve"> _01_data[[#This Row],[country]] &amp; _01_data[[#This Row],[year]]</f>
        <v>Afghanistan1965</v>
      </c>
      <c r="V3027">
        <v>15</v>
      </c>
      <c r="W3027">
        <v>1964</v>
      </c>
      <c r="X3027" t="str">
        <v>Czech Republic</v>
      </c>
      <c r="Y3027">
        <v>2.1230000000000002</v>
      </c>
      <c r="Z3027">
        <v>70.58</v>
      </c>
      <c r="AA3027" t="e">
        <v>#N/A</v>
      </c>
      <c r="AB3027" t="e">
        <v>#N/A</v>
      </c>
    </row>
    <row r="3028" spans="2:28">
      <c r="B3028" t="s">
        <v>3</v>
      </c>
      <c r="C3028" t="s">
        <v>4</v>
      </c>
      <c r="D3028" t="s">
        <v>218</v>
      </c>
      <c r="E3028">
        <v>1965</v>
      </c>
      <c r="F3028">
        <v>5.5940000000000003</v>
      </c>
      <c r="G3028">
        <v>65.863</v>
      </c>
      <c r="H3028" t="str">
        <f xml:space="preserve"> _01_data[[#This Row],[country]] &amp; _01_data[[#This Row],[year]]</f>
        <v>Albania1965</v>
      </c>
      <c r="V3028">
        <v>16</v>
      </c>
      <c r="W3028">
        <v>1965</v>
      </c>
      <c r="X3028" t="str">
        <v>Czech Republic</v>
      </c>
      <c r="Y3028">
        <v>2.069</v>
      </c>
      <c r="Z3028">
        <v>70.27</v>
      </c>
      <c r="AA3028" t="e">
        <v>#N/A</v>
      </c>
      <c r="AB3028" t="e">
        <v>#N/A</v>
      </c>
    </row>
    <row r="3029" spans="2:28">
      <c r="B3029" t="s">
        <v>5</v>
      </c>
      <c r="C3029" t="s">
        <v>6</v>
      </c>
      <c r="D3029" t="s">
        <v>219</v>
      </c>
      <c r="E3029">
        <v>1965</v>
      </c>
      <c r="F3029">
        <v>7.6550000000000002</v>
      </c>
      <c r="G3029">
        <v>48.389000000000003</v>
      </c>
      <c r="H3029" t="str">
        <f xml:space="preserve"> _01_data[[#This Row],[country]] &amp; _01_data[[#This Row],[year]]</f>
        <v>Algeria1965</v>
      </c>
      <c r="V3029">
        <v>17</v>
      </c>
      <c r="W3029">
        <v>1966</v>
      </c>
      <c r="X3029" t="str">
        <v>Czech Republic</v>
      </c>
      <c r="Y3029">
        <v>2.0259999999999998</v>
      </c>
      <c r="Z3029">
        <v>70.489999999999995</v>
      </c>
      <c r="AA3029" t="e">
        <v>#N/A</v>
      </c>
      <c r="AB3029" t="e">
        <v>#N/A</v>
      </c>
    </row>
    <row r="3030" spans="2:28">
      <c r="B3030" t="s">
        <v>7</v>
      </c>
      <c r="C3030" t="s">
        <v>6</v>
      </c>
      <c r="D3030" t="s">
        <v>220</v>
      </c>
      <c r="E3030">
        <v>1965</v>
      </c>
      <c r="F3030">
        <v>7.43</v>
      </c>
      <c r="G3030">
        <v>35.006999999999998</v>
      </c>
      <c r="H3030" t="str">
        <f xml:space="preserve"> _01_data[[#This Row],[country]] &amp; _01_data[[#This Row],[year]]</f>
        <v>Angola1965</v>
      </c>
      <c r="V3030">
        <v>18</v>
      </c>
      <c r="W3030">
        <v>1967</v>
      </c>
      <c r="X3030" t="str">
        <v>Czech Republic</v>
      </c>
      <c r="Y3030">
        <v>1.9990000000000001</v>
      </c>
      <c r="Z3030">
        <v>70.38</v>
      </c>
      <c r="AA3030" t="e">
        <v>#N/A</v>
      </c>
      <c r="AB3030" t="e">
        <v>#N/A</v>
      </c>
    </row>
    <row r="3031" spans="2:28">
      <c r="B3031" t="s">
        <v>8</v>
      </c>
      <c r="C3031" t="s">
        <v>221</v>
      </c>
      <c r="D3031" t="s">
        <v>9</v>
      </c>
      <c r="E3031">
        <v>1965</v>
      </c>
      <c r="F3031">
        <v>4.1929999999999996</v>
      </c>
      <c r="G3031">
        <v>64.149000000000001</v>
      </c>
      <c r="H3031" t="str">
        <f xml:space="preserve"> _01_data[[#This Row],[country]] &amp; _01_data[[#This Row],[year]]</f>
        <v>Antigua and Barbuda1965</v>
      </c>
      <c r="V3031">
        <v>19</v>
      </c>
      <c r="W3031">
        <v>1968</v>
      </c>
      <c r="X3031" t="str">
        <v>Czech Republic</v>
      </c>
      <c r="Y3031">
        <v>1.994</v>
      </c>
      <c r="Z3031">
        <v>69.94</v>
      </c>
      <c r="AA3031" t="e">
        <v>#N/A</v>
      </c>
      <c r="AB3031" t="e">
        <v>#N/A</v>
      </c>
    </row>
    <row r="3032" spans="2:28">
      <c r="B3032" t="s">
        <v>10</v>
      </c>
      <c r="C3032" t="s">
        <v>221</v>
      </c>
      <c r="D3032" t="s">
        <v>222</v>
      </c>
      <c r="E3032">
        <v>1965</v>
      </c>
      <c r="F3032">
        <v>3.0579999999999998</v>
      </c>
      <c r="G3032">
        <v>65.480999999999995</v>
      </c>
      <c r="H3032" t="str">
        <f xml:space="preserve"> _01_data[[#This Row],[country]] &amp; _01_data[[#This Row],[year]]</f>
        <v>Argentina1965</v>
      </c>
      <c r="V3032">
        <v>20</v>
      </c>
      <c r="W3032">
        <v>1969</v>
      </c>
      <c r="X3032" t="str">
        <v>Czech Republic</v>
      </c>
      <c r="Y3032">
        <v>2.0089999999999999</v>
      </c>
      <c r="Z3032">
        <v>69.44</v>
      </c>
      <c r="AA3032" t="e">
        <v>#N/A</v>
      </c>
      <c r="AB3032" t="e">
        <v>#N/A</v>
      </c>
    </row>
    <row r="3033" spans="2:28">
      <c r="B3033" t="s">
        <v>11</v>
      </c>
      <c r="C3033" t="s">
        <v>4</v>
      </c>
      <c r="D3033" t="s">
        <v>223</v>
      </c>
      <c r="E3033">
        <v>1965</v>
      </c>
      <c r="F3033">
        <v>3.9790000000000001</v>
      </c>
      <c r="G3033">
        <v>68.150999999999996</v>
      </c>
      <c r="H3033" t="str">
        <f xml:space="preserve"> _01_data[[#This Row],[country]] &amp; _01_data[[#This Row],[year]]</f>
        <v>Armenia1965</v>
      </c>
      <c r="V3033">
        <v>21</v>
      </c>
      <c r="W3033">
        <v>1970</v>
      </c>
      <c r="X3033" t="str">
        <v>Czech Republic</v>
      </c>
      <c r="Y3033">
        <v>2.0449999999999999</v>
      </c>
      <c r="Z3033">
        <v>69.53</v>
      </c>
      <c r="AA3033" t="e">
        <v>#N/A</v>
      </c>
      <c r="AB3033" t="e">
        <v>#N/A</v>
      </c>
    </row>
    <row r="3034" spans="2:28">
      <c r="B3034" t="s">
        <v>12</v>
      </c>
      <c r="C3034" t="s">
        <v>221</v>
      </c>
      <c r="D3034" t="s">
        <v>224</v>
      </c>
      <c r="E3034">
        <v>1965</v>
      </c>
      <c r="F3034">
        <v>3.8420000000000001</v>
      </c>
      <c r="G3034">
        <v>67.435000000000002</v>
      </c>
      <c r="H3034" t="str">
        <f xml:space="preserve"> _01_data[[#This Row],[country]] &amp; _01_data[[#This Row],[year]]</f>
        <v>Aruba1965</v>
      </c>
      <c r="V3034">
        <v>22</v>
      </c>
      <c r="W3034">
        <v>1971</v>
      </c>
      <c r="X3034" t="str">
        <v>Czech Republic</v>
      </c>
      <c r="Y3034">
        <v>2.0950000000000002</v>
      </c>
      <c r="Z3034">
        <v>69.77</v>
      </c>
      <c r="AA3034" t="e">
        <v>#N/A</v>
      </c>
      <c r="AB3034" t="e">
        <v>#N/A</v>
      </c>
    </row>
    <row r="3035" spans="2:28">
      <c r="B3035" t="s">
        <v>13</v>
      </c>
      <c r="C3035" t="s">
        <v>225</v>
      </c>
      <c r="D3035" t="s">
        <v>225</v>
      </c>
      <c r="E3035">
        <v>1965</v>
      </c>
      <c r="F3035">
        <v>2.9729999999999999</v>
      </c>
      <c r="G3035">
        <v>70.98</v>
      </c>
      <c r="H3035" t="str">
        <f xml:space="preserve"> _01_data[[#This Row],[country]] &amp; _01_data[[#This Row],[year]]</f>
        <v>Australia1965</v>
      </c>
      <c r="V3035">
        <v>23</v>
      </c>
      <c r="W3035">
        <v>1972</v>
      </c>
      <c r="X3035" t="str">
        <v>Czech Republic</v>
      </c>
      <c r="Y3035">
        <v>2.153</v>
      </c>
      <c r="Z3035">
        <v>70.290000000000006</v>
      </c>
      <c r="AA3035" t="e">
        <v>#N/A</v>
      </c>
      <c r="AB3035" t="e">
        <v>#N/A</v>
      </c>
    </row>
    <row r="3036" spans="2:28">
      <c r="B3036" t="s">
        <v>14</v>
      </c>
      <c r="C3036" t="s">
        <v>4</v>
      </c>
      <c r="D3036" t="s">
        <v>226</v>
      </c>
      <c r="E3036">
        <v>1965</v>
      </c>
      <c r="F3036">
        <v>2.7029999999999998</v>
      </c>
      <c r="G3036">
        <v>69.95</v>
      </c>
      <c r="H3036" t="str">
        <f xml:space="preserve"> _01_data[[#This Row],[country]] &amp; _01_data[[#This Row],[year]]</f>
        <v>Austria1965</v>
      </c>
      <c r="V3036">
        <v>24</v>
      </c>
      <c r="W3036">
        <v>1973</v>
      </c>
      <c r="X3036" t="str">
        <v>Czech Republic</v>
      </c>
      <c r="Y3036">
        <v>2.21</v>
      </c>
      <c r="Z3036">
        <v>70.13</v>
      </c>
      <c r="AA3036" t="e">
        <v>#N/A</v>
      </c>
      <c r="AB3036" t="e">
        <v>#N/A</v>
      </c>
    </row>
    <row r="3037" spans="2:28">
      <c r="B3037" t="s">
        <v>15</v>
      </c>
      <c r="C3037" t="s">
        <v>4</v>
      </c>
      <c r="D3037" t="s">
        <v>223</v>
      </c>
      <c r="E3037">
        <v>1965</v>
      </c>
      <c r="F3037">
        <v>5.3520000000000003</v>
      </c>
      <c r="G3037">
        <v>63.116999999999997</v>
      </c>
      <c r="H3037" t="str">
        <f xml:space="preserve"> _01_data[[#This Row],[country]] &amp; _01_data[[#This Row],[year]]</f>
        <v>Azerbaijan1965</v>
      </c>
      <c r="V3037">
        <v>25</v>
      </c>
      <c r="W3037">
        <v>1974</v>
      </c>
      <c r="X3037" t="str">
        <v>Czech Republic</v>
      </c>
      <c r="Y3037">
        <v>2.2599999999999998</v>
      </c>
      <c r="Z3037">
        <v>70.209999999999994</v>
      </c>
      <c r="AA3037" t="e">
        <v>#N/A</v>
      </c>
      <c r="AB3037" t="e">
        <v>#N/A</v>
      </c>
    </row>
    <row r="3038" spans="2:28">
      <c r="B3038" t="s">
        <v>16</v>
      </c>
      <c r="C3038" t="s">
        <v>221</v>
      </c>
      <c r="D3038" t="s">
        <v>9</v>
      </c>
      <c r="E3038">
        <v>1965</v>
      </c>
      <c r="F3038">
        <v>4.0570000000000004</v>
      </c>
      <c r="G3038">
        <v>64.498000000000005</v>
      </c>
      <c r="H3038" t="str">
        <f xml:space="preserve"> _01_data[[#This Row],[country]] &amp; _01_data[[#This Row],[year]]</f>
        <v>Bahamas1965</v>
      </c>
      <c r="V3038">
        <v>26</v>
      </c>
      <c r="W3038">
        <v>1975</v>
      </c>
      <c r="X3038" t="str">
        <v>Czech Republic</v>
      </c>
      <c r="Y3038">
        <v>2.294</v>
      </c>
      <c r="Z3038">
        <v>70.55</v>
      </c>
      <c r="AA3038" t="e">
        <v>#N/A</v>
      </c>
      <c r="AB3038" t="e">
        <v>#N/A</v>
      </c>
    </row>
    <row r="3039" spans="2:28">
      <c r="B3039" t="s">
        <v>17</v>
      </c>
      <c r="C3039" t="s">
        <v>216</v>
      </c>
      <c r="D3039" t="s">
        <v>223</v>
      </c>
      <c r="E3039">
        <v>1965</v>
      </c>
      <c r="F3039">
        <v>7.165</v>
      </c>
      <c r="G3039">
        <v>58.389000000000003</v>
      </c>
      <c r="H3039" t="str">
        <f xml:space="preserve"> _01_data[[#This Row],[country]] &amp; _01_data[[#This Row],[year]]</f>
        <v>Bahrain1965</v>
      </c>
      <c r="V3039">
        <v>27</v>
      </c>
      <c r="W3039">
        <v>1976</v>
      </c>
      <c r="X3039" t="str">
        <v>Czech Republic</v>
      </c>
      <c r="Y3039">
        <v>2.3079999999999998</v>
      </c>
      <c r="Z3039">
        <v>70.66</v>
      </c>
      <c r="AA3039" t="e">
        <v>#N/A</v>
      </c>
      <c r="AB3039" t="e">
        <v>#N/A</v>
      </c>
    </row>
    <row r="3040" spans="2:28">
      <c r="B3040" t="s">
        <v>18</v>
      </c>
      <c r="C3040" t="s">
        <v>216</v>
      </c>
      <c r="D3040" t="s">
        <v>217</v>
      </c>
      <c r="E3040">
        <v>1965</v>
      </c>
      <c r="F3040">
        <v>6.8780000000000001</v>
      </c>
      <c r="G3040">
        <v>49.652000000000001</v>
      </c>
      <c r="H3040" t="str">
        <f xml:space="preserve"> _01_data[[#This Row],[country]] &amp; _01_data[[#This Row],[year]]</f>
        <v>Bangladesh1965</v>
      </c>
      <c r="V3040">
        <v>28</v>
      </c>
      <c r="W3040">
        <v>1977</v>
      </c>
      <c r="X3040" t="str">
        <v>Czech Republic</v>
      </c>
      <c r="Y3040">
        <v>2.302</v>
      </c>
      <c r="Z3040">
        <v>70.709999999999994</v>
      </c>
      <c r="AA3040" t="e">
        <v>#N/A</v>
      </c>
      <c r="AB3040" t="e">
        <v>#N/A</v>
      </c>
    </row>
    <row r="3041" spans="2:28">
      <c r="B3041" t="s">
        <v>19</v>
      </c>
      <c r="C3041" t="s">
        <v>221</v>
      </c>
      <c r="D3041" t="s">
        <v>224</v>
      </c>
      <c r="E3041">
        <v>1965</v>
      </c>
      <c r="F3041">
        <v>3.9630000000000001</v>
      </c>
      <c r="G3041">
        <v>63.235999999999997</v>
      </c>
      <c r="H3041" t="str">
        <f xml:space="preserve"> _01_data[[#This Row],[country]] &amp; _01_data[[#This Row],[year]]</f>
        <v>Barbados1965</v>
      </c>
      <c r="V3041">
        <v>29</v>
      </c>
      <c r="W3041">
        <v>1978</v>
      </c>
      <c r="X3041" t="str">
        <v>Czech Republic</v>
      </c>
      <c r="Y3041">
        <v>2.2749999999999999</v>
      </c>
      <c r="Z3041">
        <v>70.78</v>
      </c>
      <c r="AA3041" t="e">
        <v>#N/A</v>
      </c>
      <c r="AB3041" t="e">
        <v>#N/A</v>
      </c>
    </row>
    <row r="3042" spans="2:28">
      <c r="B3042" t="s">
        <v>20</v>
      </c>
      <c r="C3042" t="s">
        <v>4</v>
      </c>
      <c r="D3042" t="s">
        <v>218</v>
      </c>
      <c r="E3042">
        <v>1965</v>
      </c>
      <c r="F3042">
        <v>2.5430000000000001</v>
      </c>
      <c r="G3042">
        <v>73.02</v>
      </c>
      <c r="H3042" t="str">
        <f xml:space="preserve"> _01_data[[#This Row],[country]] &amp; _01_data[[#This Row],[year]]</f>
        <v>Belarus1965</v>
      </c>
      <c r="V3042">
        <v>30</v>
      </c>
      <c r="W3042">
        <v>1979</v>
      </c>
      <c r="X3042" t="str">
        <v>Czech Republic</v>
      </c>
      <c r="Y3042">
        <v>2.2320000000000002</v>
      </c>
      <c r="Z3042">
        <v>70.89</v>
      </c>
      <c r="AA3042" t="e">
        <v>#N/A</v>
      </c>
      <c r="AB3042" t="e">
        <v>#N/A</v>
      </c>
    </row>
    <row r="3043" spans="2:28">
      <c r="B3043" t="s">
        <v>21</v>
      </c>
      <c r="C3043" t="s">
        <v>4</v>
      </c>
      <c r="D3043" t="s">
        <v>226</v>
      </c>
      <c r="E3043">
        <v>1965</v>
      </c>
      <c r="F3043">
        <v>2.5569999999999999</v>
      </c>
      <c r="G3043">
        <v>70.58</v>
      </c>
      <c r="H3043" t="str">
        <f xml:space="preserve"> _01_data[[#This Row],[country]] &amp; _01_data[[#This Row],[year]]</f>
        <v>Belgium1965</v>
      </c>
      <c r="V3043">
        <v>31</v>
      </c>
      <c r="W3043">
        <v>1980</v>
      </c>
      <c r="X3043" t="str">
        <v>Czech Republic</v>
      </c>
      <c r="Y3043">
        <v>2.1779999999999999</v>
      </c>
      <c r="Z3043">
        <v>70.42</v>
      </c>
      <c r="AA3043" t="e">
        <v>#N/A</v>
      </c>
      <c r="AB3043" t="e">
        <v>#N/A</v>
      </c>
    </row>
    <row r="3044" spans="2:28">
      <c r="B3044" t="s">
        <v>22</v>
      </c>
      <c r="C3044" t="s">
        <v>221</v>
      </c>
      <c r="D3044" t="s">
        <v>227</v>
      </c>
      <c r="E3044">
        <v>1965</v>
      </c>
      <c r="F3044">
        <v>6.4</v>
      </c>
      <c r="G3044">
        <v>62.823</v>
      </c>
      <c r="H3044" t="str">
        <f xml:space="preserve"> _01_data[[#This Row],[country]] &amp; _01_data[[#This Row],[year]]</f>
        <v>Belize1965</v>
      </c>
      <c r="V3044">
        <v>32</v>
      </c>
      <c r="W3044">
        <v>1981</v>
      </c>
      <c r="X3044" t="str">
        <v>Czech Republic</v>
      </c>
      <c r="Y3044">
        <v>2.121</v>
      </c>
      <c r="Z3044">
        <v>70.86</v>
      </c>
      <c r="AA3044" t="e">
        <v>#N/A</v>
      </c>
      <c r="AB3044" t="e">
        <v>#N/A</v>
      </c>
    </row>
    <row r="3045" spans="2:28">
      <c r="B3045" t="s">
        <v>23</v>
      </c>
      <c r="C3045" t="s">
        <v>6</v>
      </c>
      <c r="D3045" t="s">
        <v>228</v>
      </c>
      <c r="E3045">
        <v>1965</v>
      </c>
      <c r="F3045">
        <v>6.5439999999999996</v>
      </c>
      <c r="G3045">
        <v>39.643999999999998</v>
      </c>
      <c r="H3045" t="str">
        <f xml:space="preserve"> _01_data[[#This Row],[country]] &amp; _01_data[[#This Row],[year]]</f>
        <v>Benin1965</v>
      </c>
      <c r="V3045">
        <v>33</v>
      </c>
      <c r="W3045">
        <v>1982</v>
      </c>
      <c r="X3045" t="str">
        <v>Czech Republic</v>
      </c>
      <c r="Y3045">
        <v>2.0670000000000002</v>
      </c>
      <c r="Z3045">
        <v>70.959999999999994</v>
      </c>
      <c r="AA3045" t="e">
        <v>#N/A</v>
      </c>
      <c r="AB3045" t="e">
        <v>#N/A</v>
      </c>
    </row>
    <row r="3046" spans="2:28">
      <c r="B3046" t="s">
        <v>24</v>
      </c>
      <c r="C3046" t="s">
        <v>216</v>
      </c>
      <c r="D3046" t="s">
        <v>217</v>
      </c>
      <c r="E3046">
        <v>1965</v>
      </c>
      <c r="F3046">
        <v>6.67</v>
      </c>
      <c r="G3046">
        <v>34.212000000000003</v>
      </c>
      <c r="H3046" t="str">
        <f xml:space="preserve"> _01_data[[#This Row],[country]] &amp; _01_data[[#This Row],[year]]</f>
        <v>Bhutan1965</v>
      </c>
      <c r="V3046">
        <v>34</v>
      </c>
      <c r="W3046">
        <v>1983</v>
      </c>
      <c r="X3046" t="str">
        <v>Czech Republic</v>
      </c>
      <c r="Y3046">
        <v>2.0230000000000001</v>
      </c>
      <c r="Z3046">
        <v>70.73</v>
      </c>
      <c r="AA3046" t="e">
        <v>#N/A</v>
      </c>
      <c r="AB3046" t="e">
        <v>#N/A</v>
      </c>
    </row>
    <row r="3047" spans="2:28">
      <c r="B3047" t="s">
        <v>25</v>
      </c>
      <c r="C3047" t="s">
        <v>221</v>
      </c>
      <c r="D3047" t="s">
        <v>222</v>
      </c>
      <c r="E3047">
        <v>1965</v>
      </c>
      <c r="F3047">
        <v>6.593</v>
      </c>
      <c r="G3047">
        <v>44.228999999999999</v>
      </c>
      <c r="H3047" t="str">
        <f xml:space="preserve"> _01_data[[#This Row],[country]] &amp; _01_data[[#This Row],[year]]</f>
        <v>Bolivia1965</v>
      </c>
      <c r="V3047">
        <v>35</v>
      </c>
      <c r="W3047">
        <v>1984</v>
      </c>
      <c r="X3047" t="str">
        <v>Czech Republic</v>
      </c>
      <c r="Y3047">
        <v>1.99</v>
      </c>
      <c r="Z3047">
        <v>70.989999999999995</v>
      </c>
      <c r="AA3047" t="e">
        <v>#N/A</v>
      </c>
      <c r="AB3047" t="e">
        <v>#N/A</v>
      </c>
    </row>
    <row r="3048" spans="2:28">
      <c r="B3048" t="s">
        <v>26</v>
      </c>
      <c r="C3048" t="s">
        <v>4</v>
      </c>
      <c r="D3048" t="s">
        <v>218</v>
      </c>
      <c r="E3048">
        <v>1965</v>
      </c>
      <c r="F3048">
        <v>3.4950000000000001</v>
      </c>
      <c r="G3048">
        <v>63.377000000000002</v>
      </c>
      <c r="H3048" t="str">
        <f xml:space="preserve"> _01_data[[#This Row],[country]] &amp; _01_data[[#This Row],[year]]</f>
        <v>Bosnia and Herzegovina1965</v>
      </c>
      <c r="V3048">
        <v>36</v>
      </c>
      <c r="W3048">
        <v>1985</v>
      </c>
      <c r="X3048" t="str">
        <v>Czech Republic</v>
      </c>
      <c r="Y3048">
        <v>1.9670000000000001</v>
      </c>
      <c r="Z3048">
        <v>71.2</v>
      </c>
      <c r="AA3048" t="e">
        <v>#N/A</v>
      </c>
      <c r="AB3048" t="e">
        <v>#N/A</v>
      </c>
    </row>
    <row r="3049" spans="2:28">
      <c r="B3049" t="s">
        <v>27</v>
      </c>
      <c r="C3049" t="s">
        <v>6</v>
      </c>
      <c r="D3049" t="s">
        <v>229</v>
      </c>
      <c r="E3049">
        <v>1965</v>
      </c>
      <c r="F3049">
        <v>6.6929999999999996</v>
      </c>
      <c r="G3049">
        <v>52.384</v>
      </c>
      <c r="H3049" t="str">
        <f xml:space="preserve"> _01_data[[#This Row],[country]] &amp; _01_data[[#This Row],[year]]</f>
        <v>Botswana1965</v>
      </c>
      <c r="V3049">
        <v>37</v>
      </c>
      <c r="W3049">
        <v>1986</v>
      </c>
      <c r="X3049" t="str">
        <v>Czech Republic</v>
      </c>
      <c r="Y3049">
        <v>1.9490000000000001</v>
      </c>
      <c r="Z3049">
        <v>71.13</v>
      </c>
      <c r="AA3049" t="e">
        <v>#N/A</v>
      </c>
      <c r="AB3049" t="e">
        <v>#N/A</v>
      </c>
    </row>
    <row r="3050" spans="2:28">
      <c r="B3050" t="s">
        <v>28</v>
      </c>
      <c r="C3050" t="s">
        <v>221</v>
      </c>
      <c r="D3050" t="s">
        <v>222</v>
      </c>
      <c r="E3050">
        <v>1965</v>
      </c>
      <c r="F3050">
        <v>5.8150000000000004</v>
      </c>
      <c r="G3050">
        <v>56.935000000000002</v>
      </c>
      <c r="H3050" t="str">
        <f xml:space="preserve"> _01_data[[#This Row],[country]] &amp; _01_data[[#This Row],[year]]</f>
        <v>Brazil1965</v>
      </c>
      <c r="V3050">
        <v>38</v>
      </c>
      <c r="W3050">
        <v>1987</v>
      </c>
      <c r="X3050" t="str">
        <v>Czech Republic</v>
      </c>
      <c r="Y3050">
        <v>1.931</v>
      </c>
      <c r="Z3050">
        <v>71.58</v>
      </c>
      <c r="AA3050" t="e">
        <v>#N/A</v>
      </c>
      <c r="AB3050" t="e">
        <v>#N/A</v>
      </c>
    </row>
    <row r="3051" spans="2:28">
      <c r="B3051" t="s">
        <v>29</v>
      </c>
      <c r="C3051" t="s">
        <v>216</v>
      </c>
      <c r="D3051" t="s">
        <v>230</v>
      </c>
      <c r="E3051">
        <v>1965</v>
      </c>
      <c r="F3051">
        <v>6.0679999999999996</v>
      </c>
      <c r="G3051">
        <v>65.078000000000003</v>
      </c>
      <c r="H3051" t="str">
        <f xml:space="preserve"> _01_data[[#This Row],[country]] &amp; _01_data[[#This Row],[year]]</f>
        <v>Brunei1965</v>
      </c>
      <c r="V3051">
        <v>39</v>
      </c>
      <c r="W3051">
        <v>1988</v>
      </c>
      <c r="X3051" t="str">
        <v>Czech Republic</v>
      </c>
      <c r="Y3051">
        <v>1.905</v>
      </c>
      <c r="Z3051">
        <v>71.78</v>
      </c>
      <c r="AA3051" t="e">
        <v>#N/A</v>
      </c>
      <c r="AB3051" t="e">
        <v>#N/A</v>
      </c>
    </row>
    <row r="3052" spans="2:28">
      <c r="B3052" t="s">
        <v>30</v>
      </c>
      <c r="C3052" t="s">
        <v>4</v>
      </c>
      <c r="D3052" t="s">
        <v>218</v>
      </c>
      <c r="E3052">
        <v>1965</v>
      </c>
      <c r="F3052">
        <v>2.165</v>
      </c>
      <c r="G3052">
        <v>71.3</v>
      </c>
      <c r="H3052" t="str">
        <f xml:space="preserve"> _01_data[[#This Row],[country]] &amp; _01_data[[#This Row],[year]]</f>
        <v>Bulgaria1965</v>
      </c>
      <c r="V3052">
        <v>40</v>
      </c>
      <c r="W3052">
        <v>1989</v>
      </c>
      <c r="X3052" t="str">
        <v>Czech Republic</v>
      </c>
      <c r="Y3052">
        <v>1.87</v>
      </c>
      <c r="Z3052">
        <v>71.83</v>
      </c>
      <c r="AA3052" t="e">
        <v>#N/A</v>
      </c>
      <c r="AB3052" t="e">
        <v>#N/A</v>
      </c>
    </row>
    <row r="3053" spans="2:28">
      <c r="B3053" t="s">
        <v>31</v>
      </c>
      <c r="C3053" t="s">
        <v>6</v>
      </c>
      <c r="D3053" t="s">
        <v>228</v>
      </c>
      <c r="E3053">
        <v>1965</v>
      </c>
      <c r="F3053">
        <v>6.4539999999999997</v>
      </c>
      <c r="G3053">
        <v>36.814999999999998</v>
      </c>
      <c r="H3053" t="str">
        <f xml:space="preserve"> _01_data[[#This Row],[country]] &amp; _01_data[[#This Row],[year]]</f>
        <v>Burkina Faso1965</v>
      </c>
      <c r="V3053">
        <v>41</v>
      </c>
      <c r="W3053">
        <v>1990</v>
      </c>
      <c r="X3053" t="str">
        <v>Czech Republic</v>
      </c>
      <c r="Y3053">
        <v>1.8220000000000001</v>
      </c>
      <c r="Z3053">
        <v>71.489999999999995</v>
      </c>
      <c r="AA3053" t="e">
        <v>#N/A</v>
      </c>
      <c r="AB3053" t="e">
        <v>#N/A</v>
      </c>
    </row>
    <row r="3054" spans="2:28">
      <c r="B3054" t="s">
        <v>32</v>
      </c>
      <c r="C3054" t="s">
        <v>6</v>
      </c>
      <c r="D3054" t="s">
        <v>231</v>
      </c>
      <c r="E3054">
        <v>1965</v>
      </c>
      <c r="F3054">
        <v>7.1790000000000003</v>
      </c>
      <c r="G3054">
        <v>42.841000000000001</v>
      </c>
      <c r="H3054" t="str">
        <f xml:space="preserve"> _01_data[[#This Row],[country]] &amp; _01_data[[#This Row],[year]]</f>
        <v>Burundi1965</v>
      </c>
      <c r="V3054">
        <v>42</v>
      </c>
      <c r="W3054">
        <v>1991</v>
      </c>
      <c r="X3054" t="str">
        <v>Czech Republic</v>
      </c>
      <c r="Y3054">
        <v>1.7569999999999999</v>
      </c>
      <c r="Z3054">
        <v>72.03</v>
      </c>
      <c r="AA3054" t="e">
        <v>#N/A</v>
      </c>
      <c r="AB3054" t="e">
        <v>#N/A</v>
      </c>
    </row>
    <row r="3055" spans="2:28">
      <c r="B3055" t="s">
        <v>33</v>
      </c>
      <c r="C3055" t="s">
        <v>216</v>
      </c>
      <c r="D3055" t="s">
        <v>230</v>
      </c>
      <c r="E3055">
        <v>1965</v>
      </c>
      <c r="F3055">
        <v>6.8680000000000003</v>
      </c>
      <c r="G3055">
        <v>42.103000000000002</v>
      </c>
      <c r="H3055" t="str">
        <f xml:space="preserve"> _01_data[[#This Row],[country]] &amp; _01_data[[#This Row],[year]]</f>
        <v>Cambodia1965</v>
      </c>
      <c r="V3055">
        <v>43</v>
      </c>
      <c r="W3055">
        <v>1992</v>
      </c>
      <c r="X3055" t="str">
        <v>Czech Republic</v>
      </c>
      <c r="Y3055">
        <v>1.677</v>
      </c>
      <c r="Z3055">
        <v>72.400000000000006</v>
      </c>
      <c r="AA3055" t="e">
        <v>#N/A</v>
      </c>
      <c r="AB3055" t="e">
        <v>#N/A</v>
      </c>
    </row>
    <row r="3056" spans="2:28">
      <c r="B3056" t="s">
        <v>34</v>
      </c>
      <c r="C3056" t="s">
        <v>6</v>
      </c>
      <c r="D3056" t="s">
        <v>220</v>
      </c>
      <c r="E3056">
        <v>1965</v>
      </c>
      <c r="F3056">
        <v>5.9489999999999998</v>
      </c>
      <c r="G3056">
        <v>43.74</v>
      </c>
      <c r="H3056" t="str">
        <f xml:space="preserve"> _01_data[[#This Row],[country]] &amp; _01_data[[#This Row],[year]]</f>
        <v>Cameroon1965</v>
      </c>
      <c r="V3056">
        <v>44</v>
      </c>
      <c r="W3056">
        <v>1993</v>
      </c>
      <c r="X3056" t="str">
        <v>Czech Republic</v>
      </c>
      <c r="Y3056">
        <v>1.587</v>
      </c>
      <c r="Z3056">
        <v>72.92</v>
      </c>
      <c r="AA3056" t="e">
        <v>#N/A</v>
      </c>
      <c r="AB3056" t="e">
        <v>#N/A</v>
      </c>
    </row>
    <row r="3057" spans="2:28">
      <c r="B3057" t="s">
        <v>35</v>
      </c>
      <c r="C3057" t="s">
        <v>221</v>
      </c>
      <c r="D3057" t="s">
        <v>9</v>
      </c>
      <c r="E3057">
        <v>1965</v>
      </c>
      <c r="F3057">
        <v>3.149</v>
      </c>
      <c r="G3057">
        <v>71.790000000000006</v>
      </c>
      <c r="H3057" t="str">
        <f xml:space="preserve"> _01_data[[#This Row],[country]] &amp; _01_data[[#This Row],[year]]</f>
        <v>Canada1965</v>
      </c>
      <c r="V3057">
        <v>45</v>
      </c>
      <c r="W3057">
        <v>1994</v>
      </c>
      <c r="X3057" t="str">
        <v>Czech Republic</v>
      </c>
      <c r="Y3057">
        <v>1.49</v>
      </c>
      <c r="Z3057">
        <v>73.13</v>
      </c>
      <c r="AA3057" t="e">
        <v>#N/A</v>
      </c>
      <c r="AB3057" t="e">
        <v>#N/A</v>
      </c>
    </row>
    <row r="3058" spans="2:28">
      <c r="B3058" t="s">
        <v>36</v>
      </c>
      <c r="C3058" t="s">
        <v>6</v>
      </c>
      <c r="D3058" t="s">
        <v>228</v>
      </c>
      <c r="E3058">
        <v>1965</v>
      </c>
      <c r="F3058">
        <v>6.9930000000000003</v>
      </c>
      <c r="G3058">
        <v>49.686</v>
      </c>
      <c r="H3058" t="str">
        <f xml:space="preserve"> _01_data[[#This Row],[country]] &amp; _01_data[[#This Row],[year]]</f>
        <v>Cape Verde1965</v>
      </c>
      <c r="V3058">
        <v>46</v>
      </c>
      <c r="W3058">
        <v>1995</v>
      </c>
      <c r="X3058" t="str">
        <v>Czech Republic</v>
      </c>
      <c r="Y3058">
        <v>1.3939999999999999</v>
      </c>
      <c r="Z3058">
        <v>73.260000000000005</v>
      </c>
      <c r="AA3058" t="e">
        <v>#N/A</v>
      </c>
      <c r="AB3058" t="e">
        <v>#N/A</v>
      </c>
    </row>
    <row r="3059" spans="2:28">
      <c r="B3059" t="s">
        <v>37</v>
      </c>
      <c r="C3059" t="s">
        <v>6</v>
      </c>
      <c r="D3059" t="s">
        <v>220</v>
      </c>
      <c r="E3059">
        <v>1965</v>
      </c>
      <c r="F3059">
        <v>5.9370000000000003</v>
      </c>
      <c r="G3059">
        <v>38.734999999999999</v>
      </c>
      <c r="H3059" t="str">
        <f xml:space="preserve"> _01_data[[#This Row],[country]] &amp; _01_data[[#This Row],[year]]</f>
        <v>Central African Republic1965</v>
      </c>
      <c r="V3059">
        <v>47</v>
      </c>
      <c r="W3059">
        <v>1996</v>
      </c>
      <c r="X3059" t="str">
        <v>Czech Republic</v>
      </c>
      <c r="Y3059">
        <v>1.306</v>
      </c>
      <c r="Z3059">
        <v>73.900000000000006</v>
      </c>
      <c r="AA3059" t="e">
        <v>#N/A</v>
      </c>
      <c r="AB3059" t="e">
        <v>#N/A</v>
      </c>
    </row>
    <row r="3060" spans="2:28">
      <c r="B3060" t="s">
        <v>38</v>
      </c>
      <c r="C3060" t="s">
        <v>6</v>
      </c>
      <c r="D3060" t="s">
        <v>220</v>
      </c>
      <c r="E3060">
        <v>1965</v>
      </c>
      <c r="F3060">
        <v>6.3369999999999997</v>
      </c>
      <c r="G3060">
        <v>39.350999999999999</v>
      </c>
      <c r="H3060" t="str">
        <f xml:space="preserve"> _01_data[[#This Row],[country]] &amp; _01_data[[#This Row],[year]]</f>
        <v>Chad1965</v>
      </c>
      <c r="V3060">
        <v>48</v>
      </c>
      <c r="W3060">
        <v>1997</v>
      </c>
      <c r="X3060" t="str">
        <v>Czech Republic</v>
      </c>
      <c r="Y3060">
        <v>1.2310000000000001</v>
      </c>
      <c r="Z3060">
        <v>74.010000000000005</v>
      </c>
      <c r="AA3060" t="e">
        <v>#N/A</v>
      </c>
      <c r="AB3060" t="e">
        <v>#N/A</v>
      </c>
    </row>
    <row r="3061" spans="2:28">
      <c r="B3061" t="s">
        <v>39</v>
      </c>
      <c r="C3061" t="s">
        <v>4</v>
      </c>
      <c r="D3061" t="s">
        <v>226</v>
      </c>
      <c r="E3061">
        <v>1965</v>
      </c>
      <c r="F3061">
        <v>2.5259999999999998</v>
      </c>
      <c r="G3061">
        <v>71.265000000000001</v>
      </c>
      <c r="H3061" t="str">
        <f xml:space="preserve"> _01_data[[#This Row],[country]] &amp; _01_data[[#This Row],[year]]</f>
        <v>Channel Islands1965</v>
      </c>
      <c r="V3061">
        <v>49</v>
      </c>
      <c r="W3061">
        <v>1998</v>
      </c>
      <c r="X3061" t="str">
        <v>Czech Republic</v>
      </c>
      <c r="Y3061">
        <v>1.175</v>
      </c>
      <c r="Z3061">
        <v>74.62</v>
      </c>
      <c r="AA3061" t="e">
        <v>#N/A</v>
      </c>
      <c r="AB3061" t="e">
        <v>#N/A</v>
      </c>
    </row>
    <row r="3062" spans="2:28">
      <c r="B3062" t="s">
        <v>40</v>
      </c>
      <c r="C3062" t="s">
        <v>221</v>
      </c>
      <c r="D3062" t="s">
        <v>222</v>
      </c>
      <c r="E3062">
        <v>1965</v>
      </c>
      <c r="F3062">
        <v>5</v>
      </c>
      <c r="G3062">
        <v>59.258000000000003</v>
      </c>
      <c r="H3062" t="str">
        <f xml:space="preserve"> _01_data[[#This Row],[country]] &amp; _01_data[[#This Row],[year]]</f>
        <v>Chile1965</v>
      </c>
      <c r="V3062">
        <v>50</v>
      </c>
      <c r="W3062">
        <v>1999</v>
      </c>
      <c r="X3062" t="str">
        <v>Czech Republic</v>
      </c>
      <c r="Y3062">
        <v>1.1399999999999999</v>
      </c>
      <c r="Z3062">
        <v>74.81</v>
      </c>
      <c r="AA3062" t="e">
        <v>#N/A</v>
      </c>
      <c r="AB3062" t="e">
        <v>#N/A</v>
      </c>
    </row>
    <row r="3063" spans="2:28">
      <c r="B3063" t="s">
        <v>41</v>
      </c>
      <c r="C3063" t="s">
        <v>216</v>
      </c>
      <c r="D3063" t="s">
        <v>232</v>
      </c>
      <c r="E3063">
        <v>1965</v>
      </c>
      <c r="F3063">
        <v>6.0220000000000002</v>
      </c>
      <c r="G3063">
        <v>55.646799999999999</v>
      </c>
      <c r="H3063" t="str">
        <f xml:space="preserve"> _01_data[[#This Row],[country]] &amp; _01_data[[#This Row],[year]]</f>
        <v>China1965</v>
      </c>
      <c r="V3063">
        <v>51</v>
      </c>
      <c r="W3063">
        <v>2000</v>
      </c>
      <c r="X3063" t="str">
        <v>Czech Republic</v>
      </c>
      <c r="Y3063">
        <v>1.1279999999999999</v>
      </c>
      <c r="Z3063">
        <v>75.05</v>
      </c>
      <c r="AA3063" t="e">
        <v>#N/A</v>
      </c>
      <c r="AB3063" t="e">
        <v>#N/A</v>
      </c>
    </row>
    <row r="3064" spans="2:28">
      <c r="B3064" t="s">
        <v>42</v>
      </c>
      <c r="C3064" t="s">
        <v>221</v>
      </c>
      <c r="D3064" t="s">
        <v>222</v>
      </c>
      <c r="E3064">
        <v>1965</v>
      </c>
      <c r="F3064">
        <v>6.5590000000000002</v>
      </c>
      <c r="G3064">
        <v>59.094000000000001</v>
      </c>
      <c r="H3064" t="str">
        <f xml:space="preserve"> _01_data[[#This Row],[country]] &amp; _01_data[[#This Row],[year]]</f>
        <v>Colombia1965</v>
      </c>
      <c r="V3064">
        <v>52</v>
      </c>
      <c r="W3064">
        <v>2001</v>
      </c>
      <c r="X3064" t="str">
        <v>Czech Republic</v>
      </c>
      <c r="Y3064">
        <v>1.1379999999999999</v>
      </c>
      <c r="Z3064">
        <v>75.38</v>
      </c>
      <c r="AA3064" t="e">
        <v>#N/A</v>
      </c>
      <c r="AB3064" t="e">
        <v>#N/A</v>
      </c>
    </row>
    <row r="3065" spans="2:28">
      <c r="B3065" t="s">
        <v>43</v>
      </c>
      <c r="C3065" t="s">
        <v>6</v>
      </c>
      <c r="D3065" t="s">
        <v>231</v>
      </c>
      <c r="E3065">
        <v>1965</v>
      </c>
      <c r="F3065">
        <v>7.0039999999999996</v>
      </c>
      <c r="G3065">
        <v>45.44</v>
      </c>
      <c r="H3065" t="str">
        <f xml:space="preserve"> _01_data[[#This Row],[country]] &amp; _01_data[[#This Row],[year]]</f>
        <v>Comoros1965</v>
      </c>
      <c r="V3065">
        <v>53</v>
      </c>
      <c r="W3065">
        <v>2002</v>
      </c>
      <c r="X3065" t="str">
        <v>Czech Republic</v>
      </c>
      <c r="Y3065">
        <v>1.165</v>
      </c>
      <c r="Z3065">
        <v>75.510000000000005</v>
      </c>
      <c r="AA3065" t="e">
        <v>#N/A</v>
      </c>
      <c r="AB3065" t="e">
        <v>#N/A</v>
      </c>
    </row>
    <row r="3066" spans="2:28">
      <c r="B3066" t="s">
        <v>44</v>
      </c>
      <c r="C3066" t="s">
        <v>6</v>
      </c>
      <c r="D3066" t="s">
        <v>220</v>
      </c>
      <c r="E3066">
        <v>1965</v>
      </c>
      <c r="F3066">
        <v>6.0890000000000004</v>
      </c>
      <c r="G3066">
        <v>42.256999999999998</v>
      </c>
      <c r="H3066" t="str">
        <f xml:space="preserve"> _01_data[[#This Row],[country]] &amp; _01_data[[#This Row],[year]]</f>
        <v>Congo Democratic Republic1965</v>
      </c>
      <c r="V3066">
        <v>54</v>
      </c>
      <c r="W3066">
        <v>2003</v>
      </c>
      <c r="X3066" t="str">
        <v>Czech Republic</v>
      </c>
      <c r="Y3066">
        <v>1.2030000000000001</v>
      </c>
      <c r="Z3066">
        <v>75.459999999999994</v>
      </c>
      <c r="AA3066" t="e">
        <v>#N/A</v>
      </c>
      <c r="AB3066" t="e">
        <v>#N/A</v>
      </c>
    </row>
    <row r="3067" spans="2:28">
      <c r="B3067" t="s">
        <v>45</v>
      </c>
      <c r="C3067" t="s">
        <v>6</v>
      </c>
      <c r="D3067" t="s">
        <v>220</v>
      </c>
      <c r="E3067">
        <v>1965</v>
      </c>
      <c r="F3067">
        <v>6.0979999999999999</v>
      </c>
      <c r="G3067">
        <v>51.47</v>
      </c>
      <c r="H3067" t="str">
        <f xml:space="preserve"> _01_data[[#This Row],[country]] &amp; _01_data[[#This Row],[year]]</f>
        <v>Congo Republic1965</v>
      </c>
      <c r="V3067">
        <v>55</v>
      </c>
      <c r="W3067">
        <v>2004</v>
      </c>
      <c r="X3067" t="str">
        <v>Czech Republic</v>
      </c>
      <c r="Y3067">
        <v>1.2490000000000001</v>
      </c>
      <c r="Z3067">
        <v>76.010000000000005</v>
      </c>
      <c r="AA3067" t="e">
        <v>#N/A</v>
      </c>
      <c r="AB3067" t="e">
        <v>#N/A</v>
      </c>
    </row>
    <row r="3068" spans="2:28">
      <c r="B3068" t="s">
        <v>46</v>
      </c>
      <c r="C3068" t="s">
        <v>221</v>
      </c>
      <c r="D3068" t="s">
        <v>227</v>
      </c>
      <c r="E3068">
        <v>1965</v>
      </c>
      <c r="F3068">
        <v>6.6310000000000002</v>
      </c>
      <c r="G3068">
        <v>64.341999999999999</v>
      </c>
      <c r="H3068" t="str">
        <f xml:space="preserve"> _01_data[[#This Row],[country]] &amp; _01_data[[#This Row],[year]]</f>
        <v>Costa Rica1965</v>
      </c>
      <c r="V3068">
        <v>56</v>
      </c>
      <c r="W3068">
        <v>2005</v>
      </c>
      <c r="X3068" t="str">
        <v>Czech Republic</v>
      </c>
      <c r="Y3068">
        <v>1.298</v>
      </c>
      <c r="Z3068">
        <v>76.22</v>
      </c>
      <c r="AA3068" t="e">
        <v>#N/A</v>
      </c>
      <c r="AB3068" t="e">
        <v>#N/A</v>
      </c>
    </row>
    <row r="3069" spans="2:28">
      <c r="B3069" t="s">
        <v>47</v>
      </c>
      <c r="C3069" t="s">
        <v>6</v>
      </c>
      <c r="D3069" t="s">
        <v>228</v>
      </c>
      <c r="E3069">
        <v>1965</v>
      </c>
      <c r="F3069">
        <v>7.7009999999999996</v>
      </c>
      <c r="G3069">
        <v>40.103999999999999</v>
      </c>
      <c r="H3069" t="str">
        <f xml:space="preserve"> _01_data[[#This Row],[country]] &amp; _01_data[[#This Row],[year]]</f>
        <v>Cote d'Ivoire1965</v>
      </c>
      <c r="V3069">
        <v>57</v>
      </c>
      <c r="W3069">
        <v>2006</v>
      </c>
      <c r="X3069" t="str">
        <v>Czech Republic</v>
      </c>
      <c r="Y3069">
        <v>1.3460000000000001</v>
      </c>
      <c r="Z3069">
        <v>76.78</v>
      </c>
      <c r="AA3069" t="e">
        <v>#N/A</v>
      </c>
      <c r="AB3069" t="e">
        <v>#N/A</v>
      </c>
    </row>
    <row r="3070" spans="2:28">
      <c r="B3070" t="s">
        <v>48</v>
      </c>
      <c r="C3070" t="s">
        <v>4</v>
      </c>
      <c r="D3070" t="s">
        <v>218</v>
      </c>
      <c r="E3070">
        <v>1965</v>
      </c>
      <c r="F3070">
        <v>2.177</v>
      </c>
      <c r="G3070">
        <v>66.662000000000006</v>
      </c>
      <c r="H3070" t="str">
        <f xml:space="preserve"> _01_data[[#This Row],[country]] &amp; _01_data[[#This Row],[year]]</f>
        <v>Croatia1965</v>
      </c>
      <c r="V3070">
        <v>58</v>
      </c>
      <c r="W3070">
        <v>2007</v>
      </c>
      <c r="X3070" t="str">
        <v>Czech Republic</v>
      </c>
      <c r="Y3070">
        <v>1.3919999999999999</v>
      </c>
      <c r="Z3070">
        <v>76.989999999999995</v>
      </c>
      <c r="AA3070" t="e">
        <v>#N/A</v>
      </c>
      <c r="AB3070" t="e">
        <v>#N/A</v>
      </c>
    </row>
    <row r="3071" spans="2:28">
      <c r="B3071" t="s">
        <v>49</v>
      </c>
      <c r="C3071" t="s">
        <v>221</v>
      </c>
      <c r="D3071" t="s">
        <v>224</v>
      </c>
      <c r="E3071">
        <v>1965</v>
      </c>
      <c r="F3071">
        <v>4.617</v>
      </c>
      <c r="G3071">
        <v>66.956000000000003</v>
      </c>
      <c r="H3071" t="str">
        <f xml:space="preserve"> _01_data[[#This Row],[country]] &amp; _01_data[[#This Row],[year]]</f>
        <v>Cuba1965</v>
      </c>
      <c r="V3071">
        <v>59</v>
      </c>
      <c r="W3071">
        <v>2008</v>
      </c>
      <c r="X3071" t="str">
        <v>Czech Republic</v>
      </c>
      <c r="Y3071">
        <v>1.4339999999999999</v>
      </c>
      <c r="Z3071">
        <v>77.260000000000005</v>
      </c>
      <c r="AA3071" t="e">
        <v>#N/A</v>
      </c>
      <c r="AB3071" t="e">
        <v>#N/A</v>
      </c>
    </row>
    <row r="3072" spans="2:28">
      <c r="B3072" t="s">
        <v>50</v>
      </c>
      <c r="C3072" t="s">
        <v>4</v>
      </c>
      <c r="D3072" t="s">
        <v>218</v>
      </c>
      <c r="E3072">
        <v>1965</v>
      </c>
      <c r="F3072">
        <v>3.133</v>
      </c>
      <c r="G3072">
        <v>71.197000000000003</v>
      </c>
      <c r="H3072" t="str">
        <f xml:space="preserve"> _01_data[[#This Row],[country]] &amp; _01_data[[#This Row],[year]]</f>
        <v>Cyprus1965</v>
      </c>
      <c r="V3072">
        <v>60</v>
      </c>
      <c r="W3072">
        <v>2009</v>
      </c>
      <c r="X3072" t="str">
        <v>Czech Republic</v>
      </c>
      <c r="Y3072">
        <v>1.4710000000000001</v>
      </c>
      <c r="Z3072">
        <v>77.102000000000004</v>
      </c>
      <c r="AA3072" t="e">
        <v>#N/A</v>
      </c>
      <c r="AB3072" t="e">
        <v>#N/A</v>
      </c>
    </row>
    <row r="3073" spans="2:28">
      <c r="B3073" t="s">
        <v>51</v>
      </c>
      <c r="C3073" t="s">
        <v>4</v>
      </c>
      <c r="D3073" t="s">
        <v>218</v>
      </c>
      <c r="E3073">
        <v>1965</v>
      </c>
      <c r="F3073">
        <v>2.069</v>
      </c>
      <c r="G3073">
        <v>70.27</v>
      </c>
      <c r="H3073" t="str">
        <f xml:space="preserve"> _01_data[[#This Row],[country]] &amp; _01_data[[#This Row],[year]]</f>
        <v>Czech Republic1965</v>
      </c>
      <c r="V3073">
        <v>61</v>
      </c>
      <c r="W3073">
        <v>2010</v>
      </c>
      <c r="X3073" t="str">
        <v>Czech Republic</v>
      </c>
      <c r="Y3073">
        <v>1.5009999999999999</v>
      </c>
      <c r="Z3073">
        <v>77.266999999999996</v>
      </c>
      <c r="AA3073" t="e">
        <v>#N/A</v>
      </c>
      <c r="AB3073" t="e">
        <v>#N/A</v>
      </c>
    </row>
    <row r="3074" spans="2:28">
      <c r="B3074" t="s">
        <v>52</v>
      </c>
      <c r="C3074" t="s">
        <v>4</v>
      </c>
      <c r="D3074" t="s">
        <v>226</v>
      </c>
      <c r="E3074">
        <v>1965</v>
      </c>
      <c r="F3074">
        <v>2.61</v>
      </c>
      <c r="G3074">
        <v>72.400000000000006</v>
      </c>
      <c r="H3074" t="str">
        <f xml:space="preserve"> _01_data[[#This Row],[country]] &amp; _01_data[[#This Row],[year]]</f>
        <v>Denmark1965</v>
      </c>
      <c r="V3074">
        <v>62</v>
      </c>
      <c r="W3074">
        <v>2011</v>
      </c>
      <c r="X3074" t="str">
        <v>Czech Republic</v>
      </c>
      <c r="Y3074">
        <v>1.5249999999999999</v>
      </c>
      <c r="Z3074">
        <v>77.414000000000001</v>
      </c>
      <c r="AA3074" t="e">
        <v>#N/A</v>
      </c>
      <c r="AB3074" t="e">
        <v>#N/A</v>
      </c>
    </row>
    <row r="3075" spans="2:28">
      <c r="B3075" t="s">
        <v>53</v>
      </c>
      <c r="C3075" t="s">
        <v>6</v>
      </c>
      <c r="D3075" t="s">
        <v>231</v>
      </c>
      <c r="E3075">
        <v>1965</v>
      </c>
      <c r="F3075">
        <v>6.6289999999999996</v>
      </c>
      <c r="G3075">
        <v>46.165999999999997</v>
      </c>
      <c r="H3075" t="str">
        <f xml:space="preserve"> _01_data[[#This Row],[country]] &amp; _01_data[[#This Row],[year]]</f>
        <v>Djibouti1965</v>
      </c>
      <c r="V3075">
        <v>63</v>
      </c>
      <c r="W3075">
        <v>2012</v>
      </c>
      <c r="X3075" t="str">
        <v>Czech Republic</v>
      </c>
      <c r="Y3075">
        <v>1.546</v>
      </c>
      <c r="Z3075">
        <v>77.552000000000007</v>
      </c>
      <c r="AA3075" t="e">
        <v>#N/A</v>
      </c>
      <c r="AB3075" t="e">
        <v>#N/A</v>
      </c>
    </row>
    <row r="3076" spans="2:28">
      <c r="B3076" t="s">
        <v>54</v>
      </c>
      <c r="C3076" t="s">
        <v>221</v>
      </c>
      <c r="D3076" t="s">
        <v>224</v>
      </c>
      <c r="E3076">
        <v>1965</v>
      </c>
      <c r="F3076">
        <v>7.0540000000000003</v>
      </c>
      <c r="G3076">
        <v>55.31</v>
      </c>
      <c r="H3076" t="str">
        <f xml:space="preserve"> _01_data[[#This Row],[country]] &amp; _01_data[[#This Row],[year]]</f>
        <v>Dominican Republic1965</v>
      </c>
      <c r="V3076">
        <v>64</v>
      </c>
      <c r="W3076">
        <v>2013</v>
      </c>
      <c r="X3076" t="str">
        <v>Czech Republic</v>
      </c>
      <c r="Y3076">
        <v>1.5660000000000001</v>
      </c>
      <c r="Z3076">
        <v>77.69</v>
      </c>
      <c r="AA3076">
        <v>1.5660000000000001</v>
      </c>
      <c r="AB3076">
        <v>77.69</v>
      </c>
    </row>
    <row r="3077" spans="2:28">
      <c r="B3077" t="s">
        <v>55</v>
      </c>
      <c r="C3077" t="s">
        <v>221</v>
      </c>
      <c r="D3077" t="s">
        <v>222</v>
      </c>
      <c r="E3077">
        <v>1965</v>
      </c>
      <c r="F3077">
        <v>6.5449999999999999</v>
      </c>
      <c r="G3077">
        <v>55.843000000000004</v>
      </c>
      <c r="H3077" t="str">
        <f xml:space="preserve"> _01_data[[#This Row],[country]] &amp; _01_data[[#This Row],[year]]</f>
        <v>Ecuador1965</v>
      </c>
      <c r="V3077">
        <v>0</v>
      </c>
      <c r="W3077" t="str">
        <v/>
      </c>
      <c r="X3077" t="str">
        <v/>
      </c>
      <c r="Y3077" t="e">
        <v>#N/A</v>
      </c>
      <c r="Z3077" t="e">
        <v>#N/A</v>
      </c>
      <c r="AA3077" t="e">
        <v>#N/A</v>
      </c>
      <c r="AB3077" t="e">
        <v>#N/A</v>
      </c>
    </row>
    <row r="3078" spans="2:28">
      <c r="B3078" t="s">
        <v>56</v>
      </c>
      <c r="C3078" t="s">
        <v>6</v>
      </c>
      <c r="D3078" t="s">
        <v>219</v>
      </c>
      <c r="E3078">
        <v>1965</v>
      </c>
      <c r="F3078">
        <v>6.4050000000000002</v>
      </c>
      <c r="G3078">
        <v>50.578000000000003</v>
      </c>
      <c r="H3078" t="str">
        <f xml:space="preserve"> _01_data[[#This Row],[country]] &amp; _01_data[[#This Row],[year]]</f>
        <v>Egypt1965</v>
      </c>
      <c r="V3078">
        <v>1</v>
      </c>
      <c r="W3078">
        <v>1950</v>
      </c>
      <c r="X3078" t="str">
        <v>Denmark</v>
      </c>
      <c r="Y3078">
        <v>2.5760000000000001</v>
      </c>
      <c r="Z3078">
        <v>70.33</v>
      </c>
      <c r="AA3078" t="e">
        <v>#N/A</v>
      </c>
      <c r="AB3078" t="e">
        <v>#N/A</v>
      </c>
    </row>
    <row r="3079" spans="2:28">
      <c r="B3079" t="s">
        <v>57</v>
      </c>
      <c r="C3079" t="s">
        <v>221</v>
      </c>
      <c r="D3079" t="s">
        <v>227</v>
      </c>
      <c r="E3079">
        <v>1965</v>
      </c>
      <c r="F3079">
        <v>6.6429999999999998</v>
      </c>
      <c r="G3079">
        <v>54.499000000000002</v>
      </c>
      <c r="H3079" t="str">
        <f xml:space="preserve"> _01_data[[#This Row],[country]] &amp; _01_data[[#This Row],[year]]</f>
        <v>El Salvador1965</v>
      </c>
      <c r="V3079">
        <v>2</v>
      </c>
      <c r="W3079">
        <v>1951</v>
      </c>
      <c r="X3079" t="str">
        <v>Denmark</v>
      </c>
      <c r="Y3079">
        <v>2.5019999999999998</v>
      </c>
      <c r="Z3079">
        <v>70.930000000000007</v>
      </c>
      <c r="AA3079" t="e">
        <v>#N/A</v>
      </c>
      <c r="AB3079" t="e">
        <v>#N/A</v>
      </c>
    </row>
    <row r="3080" spans="2:28">
      <c r="B3080" t="s">
        <v>58</v>
      </c>
      <c r="C3080" t="s">
        <v>6</v>
      </c>
      <c r="D3080" t="s">
        <v>220</v>
      </c>
      <c r="E3080">
        <v>1965</v>
      </c>
      <c r="F3080">
        <v>5.5949999999999998</v>
      </c>
      <c r="G3080">
        <v>38.244999999999997</v>
      </c>
      <c r="H3080" t="str">
        <f xml:space="preserve"> _01_data[[#This Row],[country]] &amp; _01_data[[#This Row],[year]]</f>
        <v>Equatorial Guinea1965</v>
      </c>
      <c r="V3080">
        <v>3</v>
      </c>
      <c r="W3080">
        <v>1952</v>
      </c>
      <c r="X3080" t="str">
        <v>Denmark</v>
      </c>
      <c r="Y3080">
        <v>2.5350000000000001</v>
      </c>
      <c r="Z3080">
        <v>70.78</v>
      </c>
      <c r="AA3080" t="e">
        <v>#N/A</v>
      </c>
      <c r="AB3080" t="e">
        <v>#N/A</v>
      </c>
    </row>
    <row r="3081" spans="2:28">
      <c r="B3081" t="s">
        <v>59</v>
      </c>
      <c r="C3081" t="s">
        <v>6</v>
      </c>
      <c r="D3081" t="s">
        <v>231</v>
      </c>
      <c r="E3081">
        <v>1965</v>
      </c>
      <c r="F3081">
        <v>6.7519999999999998</v>
      </c>
      <c r="G3081">
        <v>38.731000000000002</v>
      </c>
      <c r="H3081" t="str">
        <f xml:space="preserve"> _01_data[[#This Row],[country]] &amp; _01_data[[#This Row],[year]]</f>
        <v>Eritrea1965</v>
      </c>
      <c r="V3081">
        <v>4</v>
      </c>
      <c r="W3081">
        <v>1953</v>
      </c>
      <c r="X3081" t="str">
        <v>Denmark</v>
      </c>
      <c r="Y3081">
        <v>2.5950000000000002</v>
      </c>
      <c r="Z3081">
        <v>71.150000000000006</v>
      </c>
      <c r="AA3081" t="e">
        <v>#N/A</v>
      </c>
      <c r="AB3081" t="e">
        <v>#N/A</v>
      </c>
    </row>
    <row r="3082" spans="2:28">
      <c r="B3082" t="s">
        <v>60</v>
      </c>
      <c r="C3082" t="s">
        <v>4</v>
      </c>
      <c r="D3082" t="s">
        <v>218</v>
      </c>
      <c r="E3082">
        <v>1965</v>
      </c>
      <c r="F3082">
        <v>1.9670000000000001</v>
      </c>
      <c r="G3082">
        <v>70.709999999999994</v>
      </c>
      <c r="H3082" t="str">
        <f xml:space="preserve"> _01_data[[#This Row],[country]] &amp; _01_data[[#This Row],[year]]</f>
        <v>Estonia1965</v>
      </c>
      <c r="V3082">
        <v>5</v>
      </c>
      <c r="W3082">
        <v>1954</v>
      </c>
      <c r="X3082" t="str">
        <v>Denmark</v>
      </c>
      <c r="Y3082">
        <v>2.5419999999999998</v>
      </c>
      <c r="Z3082">
        <v>71.349999999999994</v>
      </c>
      <c r="AA3082" t="e">
        <v>#N/A</v>
      </c>
      <c r="AB3082" t="e">
        <v>#N/A</v>
      </c>
    </row>
    <row r="3083" spans="2:28">
      <c r="B3083" t="s">
        <v>61</v>
      </c>
      <c r="C3083" t="s">
        <v>6</v>
      </c>
      <c r="D3083" t="s">
        <v>231</v>
      </c>
      <c r="E3083">
        <v>1965</v>
      </c>
      <c r="F3083">
        <v>6.8639999999999999</v>
      </c>
      <c r="G3083">
        <v>41.265999999999998</v>
      </c>
      <c r="H3083" t="str">
        <f xml:space="preserve"> _01_data[[#This Row],[country]] &amp; _01_data[[#This Row],[year]]</f>
        <v>Ethiopia1965</v>
      </c>
      <c r="V3083">
        <v>6</v>
      </c>
      <c r="W3083">
        <v>1955</v>
      </c>
      <c r="X3083" t="str">
        <v>Denmark</v>
      </c>
      <c r="Y3083">
        <v>2.5760000000000001</v>
      </c>
      <c r="Z3083">
        <v>71.92</v>
      </c>
      <c r="AA3083" t="e">
        <v>#N/A</v>
      </c>
      <c r="AB3083" t="e">
        <v>#N/A</v>
      </c>
    </row>
    <row r="3084" spans="2:28">
      <c r="B3084" t="s">
        <v>62</v>
      </c>
      <c r="C3084" t="s">
        <v>225</v>
      </c>
      <c r="D3084" t="s">
        <v>225</v>
      </c>
      <c r="E3084">
        <v>1965</v>
      </c>
      <c r="F3084">
        <v>5.4749999999999996</v>
      </c>
      <c r="G3084">
        <v>57.95</v>
      </c>
      <c r="H3084" t="str">
        <f xml:space="preserve"> _01_data[[#This Row],[country]] &amp; _01_data[[#This Row],[year]]</f>
        <v>Fiji1965</v>
      </c>
      <c r="V3084">
        <v>7</v>
      </c>
      <c r="W3084">
        <v>1956</v>
      </c>
      <c r="X3084" t="str">
        <v>Denmark</v>
      </c>
      <c r="Y3084">
        <v>2.59</v>
      </c>
      <c r="Z3084">
        <v>72.05</v>
      </c>
      <c r="AA3084" t="e">
        <v>#N/A</v>
      </c>
      <c r="AB3084" t="e">
        <v>#N/A</v>
      </c>
    </row>
    <row r="3085" spans="2:28">
      <c r="B3085" t="s">
        <v>63</v>
      </c>
      <c r="C3085" t="s">
        <v>4</v>
      </c>
      <c r="D3085" t="s">
        <v>226</v>
      </c>
      <c r="E3085">
        <v>1965</v>
      </c>
      <c r="F3085">
        <v>2.46</v>
      </c>
      <c r="G3085">
        <v>69.13</v>
      </c>
      <c r="H3085" t="str">
        <f xml:space="preserve"> _01_data[[#This Row],[country]] &amp; _01_data[[#This Row],[year]]</f>
        <v>Finland1965</v>
      </c>
      <c r="V3085">
        <v>8</v>
      </c>
      <c r="W3085">
        <v>1957</v>
      </c>
      <c r="X3085" t="str">
        <v>Denmark</v>
      </c>
      <c r="Y3085">
        <v>2.556</v>
      </c>
      <c r="Z3085">
        <v>71.81</v>
      </c>
      <c r="AA3085" t="e">
        <v>#N/A</v>
      </c>
      <c r="AB3085" t="e">
        <v>#N/A</v>
      </c>
    </row>
    <row r="3086" spans="2:28">
      <c r="B3086" t="s">
        <v>64</v>
      </c>
      <c r="C3086" t="s">
        <v>4</v>
      </c>
      <c r="D3086" t="s">
        <v>226</v>
      </c>
      <c r="E3086">
        <v>1965</v>
      </c>
      <c r="F3086">
        <v>2.7719999999999998</v>
      </c>
      <c r="G3086">
        <v>71.150000000000006</v>
      </c>
      <c r="H3086" t="str">
        <f xml:space="preserve"> _01_data[[#This Row],[country]] &amp; _01_data[[#This Row],[year]]</f>
        <v>France1965</v>
      </c>
      <c r="V3086">
        <v>9</v>
      </c>
      <c r="W3086">
        <v>1958</v>
      </c>
      <c r="X3086" t="str">
        <v>Denmark</v>
      </c>
      <c r="Y3086">
        <v>2.5350000000000001</v>
      </c>
      <c r="Z3086">
        <v>72.239999999999995</v>
      </c>
      <c r="AA3086" t="e">
        <v>#N/A</v>
      </c>
      <c r="AB3086" t="e">
        <v>#N/A</v>
      </c>
    </row>
    <row r="3087" spans="2:28">
      <c r="B3087" t="s">
        <v>65</v>
      </c>
      <c r="C3087" t="s">
        <v>221</v>
      </c>
      <c r="D3087" t="s">
        <v>222</v>
      </c>
      <c r="E3087">
        <v>1965</v>
      </c>
      <c r="F3087">
        <v>5.08</v>
      </c>
      <c r="G3087">
        <v>62.1</v>
      </c>
      <c r="H3087" t="str">
        <f xml:space="preserve"> _01_data[[#This Row],[country]] &amp; _01_data[[#This Row],[year]]</f>
        <v>French Guiana1965</v>
      </c>
      <c r="V3087">
        <v>10</v>
      </c>
      <c r="W3087">
        <v>1959</v>
      </c>
      <c r="X3087" t="str">
        <v>Denmark</v>
      </c>
      <c r="Y3087">
        <v>2.4940000000000002</v>
      </c>
      <c r="Z3087">
        <v>72.22</v>
      </c>
      <c r="AA3087" t="e">
        <v>#N/A</v>
      </c>
      <c r="AB3087" t="e">
        <v>#N/A</v>
      </c>
    </row>
    <row r="3088" spans="2:28">
      <c r="B3088" t="s">
        <v>66</v>
      </c>
      <c r="C3088" t="s">
        <v>225</v>
      </c>
      <c r="D3088" t="s">
        <v>225</v>
      </c>
      <c r="E3088">
        <v>1965</v>
      </c>
      <c r="F3088">
        <v>5.3140000000000001</v>
      </c>
      <c r="G3088">
        <v>58.241999999999997</v>
      </c>
      <c r="H3088" t="str">
        <f xml:space="preserve"> _01_data[[#This Row],[country]] &amp; _01_data[[#This Row],[year]]</f>
        <v>French Polynesia1965</v>
      </c>
      <c r="V3088">
        <v>11</v>
      </c>
      <c r="W3088">
        <v>1960</v>
      </c>
      <c r="X3088" t="str">
        <v>Denmark</v>
      </c>
      <c r="Y3088">
        <v>2.5430000000000001</v>
      </c>
      <c r="Z3088">
        <v>72.209999999999994</v>
      </c>
      <c r="AA3088" t="e">
        <v>#N/A</v>
      </c>
      <c r="AB3088" t="e">
        <v>#N/A</v>
      </c>
    </row>
    <row r="3089" spans="2:28">
      <c r="B3089" t="s">
        <v>67</v>
      </c>
      <c r="C3089" t="s">
        <v>6</v>
      </c>
      <c r="D3089" t="s">
        <v>220</v>
      </c>
      <c r="E3089">
        <v>1965</v>
      </c>
      <c r="F3089">
        <v>4.766</v>
      </c>
      <c r="G3089">
        <v>42.347000000000001</v>
      </c>
      <c r="H3089" t="str">
        <f xml:space="preserve"> _01_data[[#This Row],[country]] &amp; _01_data[[#This Row],[year]]</f>
        <v>Gabon1965</v>
      </c>
      <c r="V3089">
        <v>12</v>
      </c>
      <c r="W3089">
        <v>1961</v>
      </c>
      <c r="X3089" t="str">
        <v>Denmark</v>
      </c>
      <c r="Y3089">
        <v>2.5470000000000002</v>
      </c>
      <c r="Z3089">
        <v>72.47</v>
      </c>
      <c r="AA3089" t="e">
        <v>#N/A</v>
      </c>
      <c r="AB3089" t="e">
        <v>#N/A</v>
      </c>
    </row>
    <row r="3090" spans="2:28">
      <c r="B3090" t="s">
        <v>68</v>
      </c>
      <c r="C3090" t="s">
        <v>6</v>
      </c>
      <c r="D3090" t="s">
        <v>228</v>
      </c>
      <c r="E3090">
        <v>1965</v>
      </c>
      <c r="F3090">
        <v>5.83</v>
      </c>
      <c r="G3090">
        <v>34.076000000000001</v>
      </c>
      <c r="H3090" t="str">
        <f xml:space="preserve"> _01_data[[#This Row],[country]] &amp; _01_data[[#This Row],[year]]</f>
        <v>Gambia1965</v>
      </c>
      <c r="V3090">
        <v>13</v>
      </c>
      <c r="W3090">
        <v>1962</v>
      </c>
      <c r="X3090" t="str">
        <v>Denmark</v>
      </c>
      <c r="Y3090">
        <v>2.544</v>
      </c>
      <c r="Z3090">
        <v>72.349999999999994</v>
      </c>
      <c r="AA3090" t="e">
        <v>#N/A</v>
      </c>
      <c r="AB3090" t="e">
        <v>#N/A</v>
      </c>
    </row>
    <row r="3091" spans="2:28">
      <c r="B3091" t="s">
        <v>69</v>
      </c>
      <c r="C3091" t="s">
        <v>4</v>
      </c>
      <c r="D3091" t="s">
        <v>223</v>
      </c>
      <c r="E3091">
        <v>1965</v>
      </c>
      <c r="F3091">
        <v>2.8010000000000002</v>
      </c>
      <c r="G3091">
        <v>65.695999999999998</v>
      </c>
      <c r="H3091" t="str">
        <f xml:space="preserve"> _01_data[[#This Row],[country]] &amp; _01_data[[#This Row],[year]]</f>
        <v>Georgia1965</v>
      </c>
      <c r="V3091">
        <v>14</v>
      </c>
      <c r="W3091">
        <v>1963</v>
      </c>
      <c r="X3091" t="str">
        <v>Denmark</v>
      </c>
      <c r="Y3091">
        <v>2.6419999999999999</v>
      </c>
      <c r="Z3091">
        <v>72.44</v>
      </c>
      <c r="AA3091" t="e">
        <v>#N/A</v>
      </c>
      <c r="AB3091" t="e">
        <v>#N/A</v>
      </c>
    </row>
    <row r="3092" spans="2:28">
      <c r="B3092" t="s">
        <v>70</v>
      </c>
      <c r="C3092" t="s">
        <v>4</v>
      </c>
      <c r="D3092" t="s">
        <v>226</v>
      </c>
      <c r="E3092">
        <v>1965</v>
      </c>
      <c r="F3092">
        <v>2.4790000000000001</v>
      </c>
      <c r="G3092">
        <v>70.623999999999995</v>
      </c>
      <c r="H3092" t="str">
        <f xml:space="preserve"> _01_data[[#This Row],[country]] &amp; _01_data[[#This Row],[year]]</f>
        <v>Germany1965</v>
      </c>
      <c r="V3092">
        <v>15</v>
      </c>
      <c r="W3092">
        <v>1964</v>
      </c>
      <c r="X3092" t="str">
        <v>Denmark</v>
      </c>
      <c r="Y3092">
        <v>2.6019999999999999</v>
      </c>
      <c r="Z3092">
        <v>72.52</v>
      </c>
      <c r="AA3092" t="e">
        <v>#N/A</v>
      </c>
      <c r="AB3092" t="e">
        <v>#N/A</v>
      </c>
    </row>
    <row r="3093" spans="2:28">
      <c r="B3093" t="s">
        <v>71</v>
      </c>
      <c r="C3093" t="s">
        <v>6</v>
      </c>
      <c r="D3093" t="s">
        <v>228</v>
      </c>
      <c r="E3093">
        <v>1965</v>
      </c>
      <c r="F3093">
        <v>6.9180000000000001</v>
      </c>
      <c r="G3093">
        <v>47.823999999999998</v>
      </c>
      <c r="H3093" t="str">
        <f xml:space="preserve"> _01_data[[#This Row],[country]] &amp; _01_data[[#This Row],[year]]</f>
        <v>Ghana1965</v>
      </c>
      <c r="V3093">
        <v>16</v>
      </c>
      <c r="W3093">
        <v>1965</v>
      </c>
      <c r="X3093" t="str">
        <v>Denmark</v>
      </c>
      <c r="Y3093">
        <v>2.61</v>
      </c>
      <c r="Z3093">
        <v>72.400000000000006</v>
      </c>
      <c r="AA3093" t="e">
        <v>#N/A</v>
      </c>
      <c r="AB3093" t="e">
        <v>#N/A</v>
      </c>
    </row>
    <row r="3094" spans="2:28">
      <c r="B3094" t="s">
        <v>72</v>
      </c>
      <c r="C3094" t="s">
        <v>4</v>
      </c>
      <c r="D3094" t="s">
        <v>218</v>
      </c>
      <c r="E3094">
        <v>1965</v>
      </c>
      <c r="F3094">
        <v>2.2890000000000001</v>
      </c>
      <c r="G3094">
        <v>69.698999999999998</v>
      </c>
      <c r="H3094" t="str">
        <f xml:space="preserve"> _01_data[[#This Row],[country]] &amp; _01_data[[#This Row],[year]]</f>
        <v>Greece1965</v>
      </c>
      <c r="V3094">
        <v>17</v>
      </c>
      <c r="W3094">
        <v>1966</v>
      </c>
      <c r="X3094" t="str">
        <v>Denmark</v>
      </c>
      <c r="Y3094">
        <v>2.6150000000000002</v>
      </c>
      <c r="Z3094">
        <v>72.48</v>
      </c>
      <c r="AA3094" t="e">
        <v>#N/A</v>
      </c>
      <c r="AB3094" t="e">
        <v>#N/A</v>
      </c>
    </row>
    <row r="3095" spans="2:28">
      <c r="B3095" t="s">
        <v>73</v>
      </c>
      <c r="C3095" t="s">
        <v>221</v>
      </c>
      <c r="D3095" t="s">
        <v>224</v>
      </c>
      <c r="E3095">
        <v>1965</v>
      </c>
      <c r="F3095">
        <v>5.5970000000000004</v>
      </c>
      <c r="G3095">
        <v>62.106999999999999</v>
      </c>
      <c r="H3095" t="str">
        <f xml:space="preserve"> _01_data[[#This Row],[country]] &amp; _01_data[[#This Row],[year]]</f>
        <v>Grenada1965</v>
      </c>
      <c r="V3095">
        <v>18</v>
      </c>
      <c r="W3095">
        <v>1967</v>
      </c>
      <c r="X3095" t="str">
        <v>Denmark</v>
      </c>
      <c r="Y3095">
        <v>2.35</v>
      </c>
      <c r="Z3095">
        <v>72.959999999999994</v>
      </c>
      <c r="AA3095" t="e">
        <v>#N/A</v>
      </c>
      <c r="AB3095" t="e">
        <v>#N/A</v>
      </c>
    </row>
    <row r="3096" spans="2:28">
      <c r="B3096" t="s">
        <v>74</v>
      </c>
      <c r="C3096" t="s">
        <v>221</v>
      </c>
      <c r="D3096" t="s">
        <v>224</v>
      </c>
      <c r="E3096">
        <v>1965</v>
      </c>
      <c r="F3096">
        <v>5.4729999999999999</v>
      </c>
      <c r="G3096">
        <v>62.137</v>
      </c>
      <c r="H3096" t="str">
        <f xml:space="preserve"> _01_data[[#This Row],[country]] &amp; _01_data[[#This Row],[year]]</f>
        <v>Guadeloupe1965</v>
      </c>
      <c r="V3096">
        <v>19</v>
      </c>
      <c r="W3096">
        <v>1968</v>
      </c>
      <c r="X3096" t="str">
        <v>Denmark</v>
      </c>
      <c r="Y3096">
        <v>2.117</v>
      </c>
      <c r="Z3096">
        <v>73.17</v>
      </c>
      <c r="AA3096" t="e">
        <v>#N/A</v>
      </c>
      <c r="AB3096" t="e">
        <v>#N/A</v>
      </c>
    </row>
    <row r="3097" spans="2:28">
      <c r="B3097" t="s">
        <v>75</v>
      </c>
      <c r="C3097" t="s">
        <v>225</v>
      </c>
      <c r="D3097" t="s">
        <v>225</v>
      </c>
      <c r="E3097">
        <v>1965</v>
      </c>
      <c r="F3097">
        <v>5.4390000000000001</v>
      </c>
      <c r="G3097">
        <v>63.442</v>
      </c>
      <c r="H3097" t="str">
        <f xml:space="preserve"> _01_data[[#This Row],[country]] &amp; _01_data[[#This Row],[year]]</f>
        <v>Guam1965</v>
      </c>
      <c r="V3097">
        <v>20</v>
      </c>
      <c r="W3097">
        <v>1969</v>
      </c>
      <c r="X3097" t="str">
        <v>Denmark</v>
      </c>
      <c r="Y3097">
        <v>2</v>
      </c>
      <c r="Z3097">
        <v>73.260000000000005</v>
      </c>
      <c r="AA3097" t="e">
        <v>#N/A</v>
      </c>
      <c r="AB3097" t="e">
        <v>#N/A</v>
      </c>
    </row>
    <row r="3098" spans="2:28">
      <c r="B3098" t="s">
        <v>76</v>
      </c>
      <c r="C3098" t="s">
        <v>221</v>
      </c>
      <c r="D3098" t="s">
        <v>227</v>
      </c>
      <c r="E3098">
        <v>1965</v>
      </c>
      <c r="F3098">
        <v>6.399</v>
      </c>
      <c r="G3098">
        <v>48.505000000000003</v>
      </c>
      <c r="H3098" t="str">
        <f xml:space="preserve"> _01_data[[#This Row],[country]] &amp; _01_data[[#This Row],[year]]</f>
        <v>Guatemala1965</v>
      </c>
      <c r="V3098">
        <v>21</v>
      </c>
      <c r="W3098">
        <v>1970</v>
      </c>
      <c r="X3098" t="str">
        <v>Denmark</v>
      </c>
      <c r="Y3098">
        <v>1.95</v>
      </c>
      <c r="Z3098">
        <v>73.38</v>
      </c>
      <c r="AA3098" t="e">
        <v>#N/A</v>
      </c>
      <c r="AB3098" t="e">
        <v>#N/A</v>
      </c>
    </row>
    <row r="3099" spans="2:28">
      <c r="B3099" t="s">
        <v>77</v>
      </c>
      <c r="C3099" t="s">
        <v>6</v>
      </c>
      <c r="D3099" t="s">
        <v>228</v>
      </c>
      <c r="E3099">
        <v>1965</v>
      </c>
      <c r="F3099">
        <v>6.1349999999999998</v>
      </c>
      <c r="G3099">
        <v>35.74</v>
      </c>
      <c r="H3099" t="str">
        <f xml:space="preserve"> _01_data[[#This Row],[country]] &amp; _01_data[[#This Row],[year]]</f>
        <v>Guinea1965</v>
      </c>
      <c r="V3099">
        <v>22</v>
      </c>
      <c r="W3099">
        <v>1971</v>
      </c>
      <c r="X3099" t="str">
        <v>Denmark</v>
      </c>
      <c r="Y3099">
        <v>2.0430000000000001</v>
      </c>
      <c r="Z3099">
        <v>73.44</v>
      </c>
      <c r="AA3099" t="e">
        <v>#N/A</v>
      </c>
      <c r="AB3099" t="e">
        <v>#N/A</v>
      </c>
    </row>
    <row r="3100" spans="2:28">
      <c r="B3100" t="s">
        <v>78</v>
      </c>
      <c r="C3100" t="s">
        <v>6</v>
      </c>
      <c r="D3100" t="s">
        <v>228</v>
      </c>
      <c r="E3100">
        <v>1965</v>
      </c>
      <c r="F3100">
        <v>5.1390000000000002</v>
      </c>
      <c r="G3100">
        <v>43.183</v>
      </c>
      <c r="H3100" t="str">
        <f xml:space="preserve"> _01_data[[#This Row],[country]] &amp; _01_data[[#This Row],[year]]</f>
        <v>Guinea-Bissau1965</v>
      </c>
      <c r="V3100">
        <v>23</v>
      </c>
      <c r="W3100">
        <v>1972</v>
      </c>
      <c r="X3100" t="str">
        <v>Denmark</v>
      </c>
      <c r="Y3100">
        <v>2.0299999999999998</v>
      </c>
      <c r="Z3100">
        <v>73.47</v>
      </c>
      <c r="AA3100" t="e">
        <v>#N/A</v>
      </c>
      <c r="AB3100" t="e">
        <v>#N/A</v>
      </c>
    </row>
    <row r="3101" spans="2:28">
      <c r="B3101" t="s">
        <v>79</v>
      </c>
      <c r="C3101" t="s">
        <v>221</v>
      </c>
      <c r="D3101" t="s">
        <v>222</v>
      </c>
      <c r="E3101">
        <v>1965</v>
      </c>
      <c r="F3101">
        <v>5.2720000000000002</v>
      </c>
      <c r="G3101">
        <v>58.834000000000003</v>
      </c>
      <c r="H3101" t="str">
        <f xml:space="preserve"> _01_data[[#This Row],[country]] &amp; _01_data[[#This Row],[year]]</f>
        <v>Guyana1965</v>
      </c>
      <c r="V3101">
        <v>24</v>
      </c>
      <c r="W3101">
        <v>1973</v>
      </c>
      <c r="X3101" t="str">
        <v>Denmark</v>
      </c>
      <c r="Y3101">
        <v>1.917</v>
      </c>
      <c r="Z3101">
        <v>73.709999999999994</v>
      </c>
      <c r="AA3101" t="e">
        <v>#N/A</v>
      </c>
      <c r="AB3101" t="e">
        <v>#N/A</v>
      </c>
    </row>
    <row r="3102" spans="2:28">
      <c r="B3102" t="s">
        <v>80</v>
      </c>
      <c r="C3102" t="s">
        <v>221</v>
      </c>
      <c r="D3102" t="s">
        <v>224</v>
      </c>
      <c r="E3102">
        <v>1965</v>
      </c>
      <c r="F3102">
        <v>6.1790000000000003</v>
      </c>
      <c r="G3102">
        <v>45.006</v>
      </c>
      <c r="H3102" t="str">
        <f xml:space="preserve"> _01_data[[#This Row],[country]] &amp; _01_data[[#This Row],[year]]</f>
        <v>Haiti1965</v>
      </c>
      <c r="V3102">
        <v>25</v>
      </c>
      <c r="W3102">
        <v>1974</v>
      </c>
      <c r="X3102" t="str">
        <v>Denmark</v>
      </c>
      <c r="Y3102">
        <v>1.8959999999999999</v>
      </c>
      <c r="Z3102">
        <v>73.84</v>
      </c>
      <c r="AA3102" t="e">
        <v>#N/A</v>
      </c>
      <c r="AB3102" t="e">
        <v>#N/A</v>
      </c>
    </row>
    <row r="3103" spans="2:28">
      <c r="B3103" t="s">
        <v>81</v>
      </c>
      <c r="C3103" t="s">
        <v>221</v>
      </c>
      <c r="D3103" t="s">
        <v>227</v>
      </c>
      <c r="E3103">
        <v>1965</v>
      </c>
      <c r="F3103">
        <v>7.4420000000000002</v>
      </c>
      <c r="G3103">
        <v>49.542000000000002</v>
      </c>
      <c r="H3103" t="str">
        <f xml:space="preserve"> _01_data[[#This Row],[country]] &amp; _01_data[[#This Row],[year]]</f>
        <v>Honduras1965</v>
      </c>
      <c r="V3103">
        <v>26</v>
      </c>
      <c r="W3103">
        <v>1975</v>
      </c>
      <c r="X3103" t="str">
        <v>Denmark</v>
      </c>
      <c r="Y3103">
        <v>1.919</v>
      </c>
      <c r="Z3103">
        <v>74.11</v>
      </c>
      <c r="AA3103" t="e">
        <v>#N/A</v>
      </c>
      <c r="AB3103" t="e">
        <v>#N/A</v>
      </c>
    </row>
    <row r="3104" spans="2:28">
      <c r="B3104" t="s">
        <v>82</v>
      </c>
      <c r="C3104" t="s">
        <v>216</v>
      </c>
      <c r="D3104" t="s">
        <v>232</v>
      </c>
      <c r="E3104">
        <v>1965</v>
      </c>
      <c r="F3104">
        <v>4.5510000000000002</v>
      </c>
      <c r="G3104">
        <v>69.959000000000003</v>
      </c>
      <c r="H3104" t="str">
        <f xml:space="preserve"> _01_data[[#This Row],[country]] &amp; _01_data[[#This Row],[year]]</f>
        <v>Hong Kong1965</v>
      </c>
      <c r="V3104">
        <v>27</v>
      </c>
      <c r="W3104">
        <v>1976</v>
      </c>
      <c r="X3104" t="str">
        <v>Denmark</v>
      </c>
      <c r="Y3104">
        <v>1.7470000000000001</v>
      </c>
      <c r="Z3104">
        <v>73.78</v>
      </c>
      <c r="AA3104" t="e">
        <v>#N/A</v>
      </c>
      <c r="AB3104" t="e">
        <v>#N/A</v>
      </c>
    </row>
    <row r="3105" spans="2:28">
      <c r="B3105" t="s">
        <v>83</v>
      </c>
      <c r="C3105" t="s">
        <v>4</v>
      </c>
      <c r="D3105" t="s">
        <v>218</v>
      </c>
      <c r="E3105">
        <v>1965</v>
      </c>
      <c r="F3105">
        <v>1.8879999999999999</v>
      </c>
      <c r="G3105">
        <v>69.17</v>
      </c>
      <c r="H3105" t="str">
        <f xml:space="preserve"> _01_data[[#This Row],[country]] &amp; _01_data[[#This Row],[year]]</f>
        <v>Hungary1965</v>
      </c>
      <c r="V3105">
        <v>28</v>
      </c>
      <c r="W3105">
        <v>1977</v>
      </c>
      <c r="X3105" t="str">
        <v>Denmark</v>
      </c>
      <c r="Y3105">
        <v>1.66</v>
      </c>
      <c r="Z3105">
        <v>74.69</v>
      </c>
      <c r="AA3105" t="e">
        <v>#N/A</v>
      </c>
      <c r="AB3105" t="e">
        <v>#N/A</v>
      </c>
    </row>
    <row r="3106" spans="2:28">
      <c r="B3106" t="s">
        <v>84</v>
      </c>
      <c r="C3106" t="s">
        <v>4</v>
      </c>
      <c r="D3106" t="s">
        <v>226</v>
      </c>
      <c r="E3106">
        <v>1965</v>
      </c>
      <c r="F3106">
        <v>3.5990000000000002</v>
      </c>
      <c r="G3106">
        <v>73.84</v>
      </c>
      <c r="H3106" t="str">
        <f xml:space="preserve"> _01_data[[#This Row],[country]] &amp; _01_data[[#This Row],[year]]</f>
        <v>Iceland1965</v>
      </c>
      <c r="V3106">
        <v>29</v>
      </c>
      <c r="W3106">
        <v>1978</v>
      </c>
      <c r="X3106" t="str">
        <v>Denmark</v>
      </c>
      <c r="Y3106">
        <v>1.6679999999999999</v>
      </c>
      <c r="Z3106">
        <v>74.45</v>
      </c>
      <c r="AA3106" t="e">
        <v>#N/A</v>
      </c>
      <c r="AB3106" t="e">
        <v>#N/A</v>
      </c>
    </row>
    <row r="3107" spans="2:28">
      <c r="B3107" t="s">
        <v>85</v>
      </c>
      <c r="C3107" t="s">
        <v>216</v>
      </c>
      <c r="D3107" t="s">
        <v>217</v>
      </c>
      <c r="E3107">
        <v>1965</v>
      </c>
      <c r="F3107">
        <v>5.7809999999999997</v>
      </c>
      <c r="G3107">
        <v>45.140999999999998</v>
      </c>
      <c r="H3107" t="str">
        <f xml:space="preserve"> _01_data[[#This Row],[country]] &amp; _01_data[[#This Row],[year]]</f>
        <v>India1965</v>
      </c>
      <c r="V3107">
        <v>30</v>
      </c>
      <c r="W3107">
        <v>1979</v>
      </c>
      <c r="X3107" t="str">
        <v>Denmark</v>
      </c>
      <c r="Y3107">
        <v>1.601</v>
      </c>
      <c r="Z3107">
        <v>74.27</v>
      </c>
      <c r="AA3107" t="e">
        <v>#N/A</v>
      </c>
      <c r="AB3107" t="e">
        <v>#N/A</v>
      </c>
    </row>
    <row r="3108" spans="2:28">
      <c r="B3108" t="s">
        <v>86</v>
      </c>
      <c r="C3108" t="s">
        <v>216</v>
      </c>
      <c r="D3108" t="s">
        <v>230</v>
      </c>
      <c r="E3108">
        <v>1965</v>
      </c>
      <c r="F3108">
        <v>5.6120000000000001</v>
      </c>
      <c r="G3108">
        <v>48.752000000000002</v>
      </c>
      <c r="H3108" t="str">
        <f xml:space="preserve"> _01_data[[#This Row],[country]] &amp; _01_data[[#This Row],[year]]</f>
        <v>Indonesia1965</v>
      </c>
      <c r="V3108">
        <v>31</v>
      </c>
      <c r="W3108">
        <v>1980</v>
      </c>
      <c r="X3108" t="str">
        <v>Denmark</v>
      </c>
      <c r="Y3108">
        <v>1.546</v>
      </c>
      <c r="Z3108">
        <v>74.16</v>
      </c>
      <c r="AA3108" t="e">
        <v>#N/A</v>
      </c>
      <c r="AB3108" t="e">
        <v>#N/A</v>
      </c>
    </row>
    <row r="3109" spans="2:28">
      <c r="B3109" t="s">
        <v>87</v>
      </c>
      <c r="C3109" t="s">
        <v>216</v>
      </c>
      <c r="D3109" t="s">
        <v>217</v>
      </c>
      <c r="E3109">
        <v>1965</v>
      </c>
      <c r="F3109">
        <v>6.827</v>
      </c>
      <c r="G3109">
        <v>47.73</v>
      </c>
      <c r="H3109" t="str">
        <f xml:space="preserve"> _01_data[[#This Row],[country]] &amp; _01_data[[#This Row],[year]]</f>
        <v>Iran1965</v>
      </c>
      <c r="V3109">
        <v>32</v>
      </c>
      <c r="W3109">
        <v>1981</v>
      </c>
      <c r="X3109" t="str">
        <v>Denmark</v>
      </c>
      <c r="Y3109">
        <v>1.4370000000000001</v>
      </c>
      <c r="Z3109">
        <v>74.290000000000006</v>
      </c>
      <c r="AA3109" t="e">
        <v>#N/A</v>
      </c>
      <c r="AB3109" t="e">
        <v>#N/A</v>
      </c>
    </row>
    <row r="3110" spans="2:28">
      <c r="B3110" t="s">
        <v>88</v>
      </c>
      <c r="C3110" t="s">
        <v>216</v>
      </c>
      <c r="D3110" t="s">
        <v>223</v>
      </c>
      <c r="E3110">
        <v>1965</v>
      </c>
      <c r="F3110">
        <v>7.0439999999999996</v>
      </c>
      <c r="G3110">
        <v>53.838999999999999</v>
      </c>
      <c r="H3110" t="str">
        <f xml:space="preserve"> _01_data[[#This Row],[country]] &amp; _01_data[[#This Row],[year]]</f>
        <v>Iraq1965</v>
      </c>
      <c r="V3110">
        <v>33</v>
      </c>
      <c r="W3110">
        <v>1982</v>
      </c>
      <c r="X3110" t="str">
        <v>Denmark</v>
      </c>
      <c r="Y3110">
        <v>1.427</v>
      </c>
      <c r="Z3110">
        <v>74.63</v>
      </c>
      <c r="AA3110" t="e">
        <v>#N/A</v>
      </c>
      <c r="AB3110" t="e">
        <v>#N/A</v>
      </c>
    </row>
    <row r="3111" spans="2:28">
      <c r="B3111" t="s">
        <v>89</v>
      </c>
      <c r="C3111" t="s">
        <v>4</v>
      </c>
      <c r="D3111" t="s">
        <v>226</v>
      </c>
      <c r="E3111">
        <v>1965</v>
      </c>
      <c r="F3111">
        <v>3.9489999999999998</v>
      </c>
      <c r="G3111">
        <v>70.69</v>
      </c>
      <c r="H3111" t="str">
        <f xml:space="preserve"> _01_data[[#This Row],[country]] &amp; _01_data[[#This Row],[year]]</f>
        <v>Ireland1965</v>
      </c>
      <c r="V3111">
        <v>34</v>
      </c>
      <c r="W3111">
        <v>1983</v>
      </c>
      <c r="X3111" t="str">
        <v>Denmark</v>
      </c>
      <c r="Y3111">
        <v>1.377</v>
      </c>
      <c r="Z3111">
        <v>74.5</v>
      </c>
      <c r="AA3111" t="e">
        <v>#N/A</v>
      </c>
      <c r="AB3111" t="e">
        <v>#N/A</v>
      </c>
    </row>
    <row r="3112" spans="2:28">
      <c r="B3112" t="s">
        <v>90</v>
      </c>
      <c r="C3112" t="s">
        <v>216</v>
      </c>
      <c r="D3112" t="s">
        <v>223</v>
      </c>
      <c r="E3112">
        <v>1965</v>
      </c>
      <c r="F3112">
        <v>3.81</v>
      </c>
      <c r="G3112">
        <v>70.123000000000005</v>
      </c>
      <c r="H3112" t="str">
        <f xml:space="preserve"> _01_data[[#This Row],[country]] &amp; _01_data[[#This Row],[year]]</f>
        <v>Israel1965</v>
      </c>
      <c r="V3112">
        <v>35</v>
      </c>
      <c r="W3112">
        <v>1984</v>
      </c>
      <c r="X3112" t="str">
        <v>Denmark</v>
      </c>
      <c r="Y3112">
        <v>1.4</v>
      </c>
      <c r="Z3112">
        <v>74.650000000000006</v>
      </c>
      <c r="AA3112" t="e">
        <v>#N/A</v>
      </c>
      <c r="AB3112" t="e">
        <v>#N/A</v>
      </c>
    </row>
    <row r="3113" spans="2:28">
      <c r="B3113" t="s">
        <v>91</v>
      </c>
      <c r="C3113" t="s">
        <v>4</v>
      </c>
      <c r="D3113" t="s">
        <v>226</v>
      </c>
      <c r="E3113">
        <v>1965</v>
      </c>
      <c r="F3113">
        <v>2.5169999999999999</v>
      </c>
      <c r="G3113">
        <v>70.27</v>
      </c>
      <c r="H3113" t="str">
        <f xml:space="preserve"> _01_data[[#This Row],[country]] &amp; _01_data[[#This Row],[year]]</f>
        <v>Italy1965</v>
      </c>
      <c r="V3113">
        <v>36</v>
      </c>
      <c r="W3113">
        <v>1985</v>
      </c>
      <c r="X3113" t="str">
        <v>Denmark</v>
      </c>
      <c r="Y3113">
        <v>1.4470000000000001</v>
      </c>
      <c r="Z3113">
        <v>74.52</v>
      </c>
      <c r="AA3113" t="e">
        <v>#N/A</v>
      </c>
      <c r="AB3113" t="e">
        <v>#N/A</v>
      </c>
    </row>
    <row r="3114" spans="2:28">
      <c r="B3114" t="s">
        <v>92</v>
      </c>
      <c r="C3114" t="s">
        <v>221</v>
      </c>
      <c r="D3114" t="s">
        <v>224</v>
      </c>
      <c r="E3114">
        <v>1965</v>
      </c>
      <c r="F3114">
        <v>5.8150000000000004</v>
      </c>
      <c r="G3114">
        <v>66.677999999999997</v>
      </c>
      <c r="H3114" t="str">
        <f xml:space="preserve"> _01_data[[#This Row],[country]] &amp; _01_data[[#This Row],[year]]</f>
        <v>Jamaica1965</v>
      </c>
      <c r="V3114">
        <v>37</v>
      </c>
      <c r="W3114">
        <v>1986</v>
      </c>
      <c r="X3114" t="str">
        <v>Denmark</v>
      </c>
      <c r="Y3114">
        <v>1.48</v>
      </c>
      <c r="Z3114">
        <v>74.69</v>
      </c>
      <c r="AA3114" t="e">
        <v>#N/A</v>
      </c>
      <c r="AB3114" t="e">
        <v>#N/A</v>
      </c>
    </row>
    <row r="3115" spans="2:28">
      <c r="B3115" t="s">
        <v>93</v>
      </c>
      <c r="C3115" t="s">
        <v>216</v>
      </c>
      <c r="D3115" t="s">
        <v>232</v>
      </c>
      <c r="E3115">
        <v>1965</v>
      </c>
      <c r="F3115">
        <v>1.98</v>
      </c>
      <c r="G3115">
        <v>70.33</v>
      </c>
      <c r="H3115" t="str">
        <f xml:space="preserve"> _01_data[[#This Row],[country]] &amp; _01_data[[#This Row],[year]]</f>
        <v>Japan1965</v>
      </c>
      <c r="V3115">
        <v>38</v>
      </c>
      <c r="W3115">
        <v>1987</v>
      </c>
      <c r="X3115" t="str">
        <v>Denmark</v>
      </c>
      <c r="Y3115">
        <v>1.496</v>
      </c>
      <c r="Z3115">
        <v>74.8</v>
      </c>
      <c r="AA3115" t="e">
        <v>#N/A</v>
      </c>
      <c r="AB3115" t="e">
        <v>#N/A</v>
      </c>
    </row>
    <row r="3116" spans="2:28">
      <c r="B3116" t="s">
        <v>94</v>
      </c>
      <c r="C3116" t="s">
        <v>216</v>
      </c>
      <c r="D3116" t="s">
        <v>223</v>
      </c>
      <c r="E3116">
        <v>1965</v>
      </c>
      <c r="F3116">
        <v>8.0570000000000004</v>
      </c>
      <c r="G3116">
        <v>56.526000000000003</v>
      </c>
      <c r="H3116" t="str">
        <f xml:space="preserve"> _01_data[[#This Row],[country]] &amp; _01_data[[#This Row],[year]]</f>
        <v>Jordan1965</v>
      </c>
      <c r="V3116">
        <v>39</v>
      </c>
      <c r="W3116">
        <v>1988</v>
      </c>
      <c r="X3116" t="str">
        <v>Denmark</v>
      </c>
      <c r="Y3116">
        <v>1.5589999999999999</v>
      </c>
      <c r="Z3116">
        <v>74.89</v>
      </c>
      <c r="AA3116" t="e">
        <v>#N/A</v>
      </c>
      <c r="AB3116" t="e">
        <v>#N/A</v>
      </c>
    </row>
    <row r="3117" spans="2:28">
      <c r="B3117" t="s">
        <v>95</v>
      </c>
      <c r="C3117" t="s">
        <v>216</v>
      </c>
      <c r="D3117" t="s">
        <v>233</v>
      </c>
      <c r="E3117">
        <v>1965</v>
      </c>
      <c r="F3117">
        <v>4.0590000000000002</v>
      </c>
      <c r="G3117">
        <v>60.631999999999998</v>
      </c>
      <c r="H3117" t="str">
        <f xml:space="preserve"> _01_data[[#This Row],[country]] &amp; _01_data[[#This Row],[year]]</f>
        <v>Kazakhstan1965</v>
      </c>
      <c r="V3117">
        <v>40</v>
      </c>
      <c r="W3117">
        <v>1989</v>
      </c>
      <c r="X3117" t="str">
        <v>Denmark</v>
      </c>
      <c r="Y3117">
        <v>1.62</v>
      </c>
      <c r="Z3117">
        <v>74.92</v>
      </c>
      <c r="AA3117" t="e">
        <v>#N/A</v>
      </c>
      <c r="AB3117" t="e">
        <v>#N/A</v>
      </c>
    </row>
    <row r="3118" spans="2:28">
      <c r="B3118" t="s">
        <v>96</v>
      </c>
      <c r="C3118" t="s">
        <v>6</v>
      </c>
      <c r="D3118" t="s">
        <v>231</v>
      </c>
      <c r="E3118">
        <v>1965</v>
      </c>
      <c r="F3118">
        <v>8.1189999999999998</v>
      </c>
      <c r="G3118">
        <v>49.408999999999999</v>
      </c>
      <c r="H3118" t="str">
        <f xml:space="preserve"> _01_data[[#This Row],[country]] &amp; _01_data[[#This Row],[year]]</f>
        <v>Kenya1965</v>
      </c>
      <c r="V3118">
        <v>41</v>
      </c>
      <c r="W3118">
        <v>1990</v>
      </c>
      <c r="X3118" t="str">
        <v>Denmark</v>
      </c>
      <c r="Y3118">
        <v>1.6679999999999999</v>
      </c>
      <c r="Z3118">
        <v>74.92</v>
      </c>
      <c r="AA3118" t="e">
        <v>#N/A</v>
      </c>
      <c r="AB3118" t="e">
        <v>#N/A</v>
      </c>
    </row>
    <row r="3119" spans="2:28">
      <c r="B3119" t="s">
        <v>97</v>
      </c>
      <c r="C3119" t="s">
        <v>225</v>
      </c>
      <c r="D3119" t="s">
        <v>225</v>
      </c>
      <c r="E3119">
        <v>1965</v>
      </c>
      <c r="F3119">
        <v>7.2210000000000001</v>
      </c>
      <c r="G3119">
        <v>49.167000000000002</v>
      </c>
      <c r="H3119" t="str">
        <f xml:space="preserve"> _01_data[[#This Row],[country]] &amp; _01_data[[#This Row],[year]]</f>
        <v>Kiribati1965</v>
      </c>
      <c r="V3119">
        <v>42</v>
      </c>
      <c r="W3119">
        <v>1991</v>
      </c>
      <c r="X3119" t="str">
        <v>Denmark</v>
      </c>
      <c r="Y3119">
        <v>1.6830000000000001</v>
      </c>
      <c r="Z3119">
        <v>75.290000000000006</v>
      </c>
      <c r="AA3119" t="e">
        <v>#N/A</v>
      </c>
      <c r="AB3119" t="e">
        <v>#N/A</v>
      </c>
    </row>
    <row r="3120" spans="2:28">
      <c r="B3120" t="s">
        <v>98</v>
      </c>
      <c r="C3120" t="s">
        <v>216</v>
      </c>
      <c r="D3120" t="s">
        <v>232</v>
      </c>
      <c r="E3120">
        <v>1965</v>
      </c>
      <c r="F3120">
        <v>4.0640000000000001</v>
      </c>
      <c r="G3120">
        <v>54.264000000000003</v>
      </c>
      <c r="H3120" t="str">
        <f xml:space="preserve"> _01_data[[#This Row],[country]] &amp; _01_data[[#This Row],[year]]</f>
        <v>Korea Democratic Republic1965</v>
      </c>
      <c r="V3120">
        <v>43</v>
      </c>
      <c r="W3120">
        <v>1992</v>
      </c>
      <c r="X3120" t="str">
        <v>Denmark</v>
      </c>
      <c r="Y3120">
        <v>1.764</v>
      </c>
      <c r="Z3120">
        <v>75.33</v>
      </c>
      <c r="AA3120" t="e">
        <v>#N/A</v>
      </c>
      <c r="AB3120" t="e">
        <v>#N/A</v>
      </c>
    </row>
    <row r="3121" spans="2:28">
      <c r="B3121" t="s">
        <v>99</v>
      </c>
      <c r="C3121" t="s">
        <v>216</v>
      </c>
      <c r="D3121" t="s">
        <v>232</v>
      </c>
      <c r="E3121">
        <v>1965</v>
      </c>
      <c r="F3121">
        <v>5.157</v>
      </c>
      <c r="G3121">
        <v>56.798999999999999</v>
      </c>
      <c r="H3121" t="str">
        <f xml:space="preserve"> _01_data[[#This Row],[country]] &amp; _01_data[[#This Row],[year]]</f>
        <v>Korea Republic1965</v>
      </c>
      <c r="V3121">
        <v>44</v>
      </c>
      <c r="W3121">
        <v>1993</v>
      </c>
      <c r="X3121" t="str">
        <v>Denmark</v>
      </c>
      <c r="Y3121">
        <v>1.7490000000000001</v>
      </c>
      <c r="Z3121">
        <v>75.25</v>
      </c>
      <c r="AA3121" t="e">
        <v>#N/A</v>
      </c>
      <c r="AB3121" t="e">
        <v>#N/A</v>
      </c>
    </row>
    <row r="3122" spans="2:28">
      <c r="B3122" t="s">
        <v>100</v>
      </c>
      <c r="C3122" t="s">
        <v>216</v>
      </c>
      <c r="D3122" t="s">
        <v>223</v>
      </c>
      <c r="E3122">
        <v>1965</v>
      </c>
      <c r="F3122">
        <v>7.407</v>
      </c>
      <c r="G3122">
        <v>63.363999999999997</v>
      </c>
      <c r="H3122" t="str">
        <f xml:space="preserve"> _01_data[[#This Row],[country]] &amp; _01_data[[#This Row],[year]]</f>
        <v>Kuwait1965</v>
      </c>
      <c r="V3122">
        <v>45</v>
      </c>
      <c r="W3122">
        <v>1994</v>
      </c>
      <c r="X3122" t="str">
        <v>Denmark</v>
      </c>
      <c r="Y3122">
        <v>1.806</v>
      </c>
      <c r="Z3122">
        <v>75.510000000000005</v>
      </c>
      <c r="AA3122" t="e">
        <v>#N/A</v>
      </c>
      <c r="AB3122" t="e">
        <v>#N/A</v>
      </c>
    </row>
    <row r="3123" spans="2:28">
      <c r="B3123" t="s">
        <v>101</v>
      </c>
      <c r="C3123" t="s">
        <v>216</v>
      </c>
      <c r="D3123" t="s">
        <v>233</v>
      </c>
      <c r="E3123">
        <v>1965</v>
      </c>
      <c r="F3123">
        <v>5.266</v>
      </c>
      <c r="G3123">
        <v>58.505000000000003</v>
      </c>
      <c r="H3123" t="str">
        <f xml:space="preserve"> _01_data[[#This Row],[country]] &amp; _01_data[[#This Row],[year]]</f>
        <v>Kyrgyzstan1965</v>
      </c>
      <c r="V3123">
        <v>46</v>
      </c>
      <c r="W3123">
        <v>1995</v>
      </c>
      <c r="X3123" t="str">
        <v>Denmark</v>
      </c>
      <c r="Y3123">
        <v>1.8069999999999999</v>
      </c>
      <c r="Z3123">
        <v>75.36</v>
      </c>
      <c r="AA3123" t="e">
        <v>#N/A</v>
      </c>
      <c r="AB3123" t="e">
        <v>#N/A</v>
      </c>
    </row>
    <row r="3124" spans="2:28">
      <c r="B3124" t="s">
        <v>102</v>
      </c>
      <c r="C3124" t="s">
        <v>216</v>
      </c>
      <c r="D3124" t="s">
        <v>230</v>
      </c>
      <c r="E3124">
        <v>1965</v>
      </c>
      <c r="F3124">
        <v>5.9729999999999999</v>
      </c>
      <c r="G3124">
        <v>44.716000000000001</v>
      </c>
      <c r="H3124" t="str">
        <f xml:space="preserve"> _01_data[[#This Row],[country]] &amp; _01_data[[#This Row],[year]]</f>
        <v>Laos1965</v>
      </c>
      <c r="V3124">
        <v>47</v>
      </c>
      <c r="W3124">
        <v>1996</v>
      </c>
      <c r="X3124" t="str">
        <v>Denmark</v>
      </c>
      <c r="Y3124">
        <v>1.7470000000000001</v>
      </c>
      <c r="Z3124">
        <v>75.739999999999995</v>
      </c>
      <c r="AA3124" t="e">
        <v>#N/A</v>
      </c>
      <c r="AB3124" t="e">
        <v>#N/A</v>
      </c>
    </row>
    <row r="3125" spans="2:28">
      <c r="B3125" t="s">
        <v>103</v>
      </c>
      <c r="C3125" t="s">
        <v>4</v>
      </c>
      <c r="D3125" t="s">
        <v>218</v>
      </c>
      <c r="E3125">
        <v>1965</v>
      </c>
      <c r="F3125">
        <v>1.8089999999999999</v>
      </c>
      <c r="G3125">
        <v>71.22</v>
      </c>
      <c r="H3125" t="str">
        <f xml:space="preserve"> _01_data[[#This Row],[country]] &amp; _01_data[[#This Row],[year]]</f>
        <v>Latvia1965</v>
      </c>
      <c r="V3125">
        <v>48</v>
      </c>
      <c r="W3125">
        <v>1997</v>
      </c>
      <c r="X3125" t="str">
        <v>Denmark</v>
      </c>
      <c r="Y3125">
        <v>1.752</v>
      </c>
      <c r="Z3125">
        <v>76.11</v>
      </c>
      <c r="AA3125" t="e">
        <v>#N/A</v>
      </c>
      <c r="AB3125" t="e">
        <v>#N/A</v>
      </c>
    </row>
    <row r="3126" spans="2:28">
      <c r="B3126" t="s">
        <v>104</v>
      </c>
      <c r="C3126" t="s">
        <v>216</v>
      </c>
      <c r="D3126" t="s">
        <v>223</v>
      </c>
      <c r="E3126">
        <v>1965</v>
      </c>
      <c r="F3126">
        <v>5.5010000000000003</v>
      </c>
      <c r="G3126">
        <v>64.709000000000003</v>
      </c>
      <c r="H3126" t="str">
        <f xml:space="preserve"> _01_data[[#This Row],[country]] &amp; _01_data[[#This Row],[year]]</f>
        <v>Lebanon1965</v>
      </c>
      <c r="V3126">
        <v>49</v>
      </c>
      <c r="W3126">
        <v>1998</v>
      </c>
      <c r="X3126" t="str">
        <v>Denmark</v>
      </c>
      <c r="Y3126">
        <v>1.724</v>
      </c>
      <c r="Z3126">
        <v>76.510000000000005</v>
      </c>
      <c r="AA3126" t="e">
        <v>#N/A</v>
      </c>
      <c r="AB3126" t="e">
        <v>#N/A</v>
      </c>
    </row>
    <row r="3127" spans="2:28">
      <c r="B3127" t="s">
        <v>105</v>
      </c>
      <c r="C3127" t="s">
        <v>6</v>
      </c>
      <c r="D3127" t="s">
        <v>229</v>
      </c>
      <c r="E3127">
        <v>1965</v>
      </c>
      <c r="F3127">
        <v>5.8019999999999996</v>
      </c>
      <c r="G3127">
        <v>48.26</v>
      </c>
      <c r="H3127" t="str">
        <f xml:space="preserve"> _01_data[[#This Row],[country]] &amp; _01_data[[#This Row],[year]]</f>
        <v>Lesotho1965</v>
      </c>
      <c r="V3127">
        <v>50</v>
      </c>
      <c r="W3127">
        <v>1999</v>
      </c>
      <c r="X3127" t="str">
        <v>Denmark</v>
      </c>
      <c r="Y3127">
        <v>1.7350000000000001</v>
      </c>
      <c r="Z3127">
        <v>76.66</v>
      </c>
      <c r="AA3127" t="e">
        <v>#N/A</v>
      </c>
      <c r="AB3127" t="e">
        <v>#N/A</v>
      </c>
    </row>
    <row r="3128" spans="2:28">
      <c r="B3128" t="s">
        <v>106</v>
      </c>
      <c r="C3128" t="s">
        <v>6</v>
      </c>
      <c r="D3128" t="s">
        <v>228</v>
      </c>
      <c r="E3128">
        <v>1965</v>
      </c>
      <c r="F3128">
        <v>6.524</v>
      </c>
      <c r="G3128">
        <v>36.520000000000003</v>
      </c>
      <c r="H3128" t="str">
        <f xml:space="preserve"> _01_data[[#This Row],[country]] &amp; _01_data[[#This Row],[year]]</f>
        <v>Liberia1965</v>
      </c>
      <c r="V3128">
        <v>51</v>
      </c>
      <c r="W3128">
        <v>2000</v>
      </c>
      <c r="X3128" t="str">
        <v>Denmark</v>
      </c>
      <c r="Y3128">
        <v>1.7709999999999999</v>
      </c>
      <c r="Z3128">
        <v>76.900000000000006</v>
      </c>
      <c r="AA3128" t="e">
        <v>#N/A</v>
      </c>
      <c r="AB3128" t="e">
        <v>#N/A</v>
      </c>
    </row>
    <row r="3129" spans="2:28">
      <c r="B3129" t="s">
        <v>107</v>
      </c>
      <c r="C3129" t="s">
        <v>6</v>
      </c>
      <c r="D3129" t="s">
        <v>219</v>
      </c>
      <c r="E3129">
        <v>1965</v>
      </c>
      <c r="F3129">
        <v>7.71</v>
      </c>
      <c r="G3129">
        <v>50.302999999999997</v>
      </c>
      <c r="H3129" t="str">
        <f xml:space="preserve"> _01_data[[#This Row],[country]] &amp; _01_data[[#This Row],[year]]</f>
        <v>Libya1965</v>
      </c>
      <c r="V3129">
        <v>52</v>
      </c>
      <c r="W3129">
        <v>2001</v>
      </c>
      <c r="X3129" t="str">
        <v>Denmark</v>
      </c>
      <c r="Y3129">
        <v>1.7470000000000001</v>
      </c>
      <c r="Z3129">
        <v>77.06</v>
      </c>
      <c r="AA3129" t="e">
        <v>#N/A</v>
      </c>
      <c r="AB3129" t="e">
        <v>#N/A</v>
      </c>
    </row>
    <row r="3130" spans="2:28">
      <c r="B3130" t="s">
        <v>108</v>
      </c>
      <c r="C3130" t="s">
        <v>4</v>
      </c>
      <c r="D3130" t="s">
        <v>218</v>
      </c>
      <c r="E3130">
        <v>1965</v>
      </c>
      <c r="F3130">
        <v>2.3479999999999999</v>
      </c>
      <c r="G3130">
        <v>71.69</v>
      </c>
      <c r="H3130" t="str">
        <f xml:space="preserve"> _01_data[[#This Row],[country]] &amp; _01_data[[#This Row],[year]]</f>
        <v>Lithuania1965</v>
      </c>
      <c r="V3130">
        <v>53</v>
      </c>
      <c r="W3130">
        <v>2002</v>
      </c>
      <c r="X3130" t="str">
        <v>Denmark</v>
      </c>
      <c r="Y3130">
        <v>1.7230000000000001</v>
      </c>
      <c r="Z3130">
        <v>77.180000000000007</v>
      </c>
      <c r="AA3130" t="e">
        <v>#N/A</v>
      </c>
      <c r="AB3130" t="e">
        <v>#N/A</v>
      </c>
    </row>
    <row r="3131" spans="2:28">
      <c r="B3131" t="s">
        <v>109</v>
      </c>
      <c r="C3131" t="s">
        <v>4</v>
      </c>
      <c r="D3131" t="s">
        <v>226</v>
      </c>
      <c r="E3131">
        <v>1965</v>
      </c>
      <c r="F3131">
        <v>2.3420000000000001</v>
      </c>
      <c r="G3131">
        <v>69.400000000000006</v>
      </c>
      <c r="H3131" t="str">
        <f xml:space="preserve"> _01_data[[#This Row],[country]] &amp; _01_data[[#This Row],[year]]</f>
        <v>Luxembourg1965</v>
      </c>
      <c r="V3131">
        <v>54</v>
      </c>
      <c r="W3131">
        <v>2003</v>
      </c>
      <c r="X3131" t="str">
        <v>Denmark</v>
      </c>
      <c r="Y3131">
        <v>1.758</v>
      </c>
      <c r="Z3131">
        <v>77.78</v>
      </c>
      <c r="AA3131" t="e">
        <v>#N/A</v>
      </c>
      <c r="AB3131" t="e">
        <v>#N/A</v>
      </c>
    </row>
    <row r="3132" spans="2:28">
      <c r="B3132" t="s">
        <v>110</v>
      </c>
      <c r="C3132" t="s">
        <v>216</v>
      </c>
      <c r="D3132" t="s">
        <v>232</v>
      </c>
      <c r="E3132">
        <v>1965</v>
      </c>
      <c r="F3132">
        <v>3.5939999999999999</v>
      </c>
      <c r="G3132">
        <v>67.244</v>
      </c>
      <c r="H3132" t="str">
        <f xml:space="preserve"> _01_data[[#This Row],[country]] &amp; _01_data[[#This Row],[year]]</f>
        <v>Macao1965</v>
      </c>
      <c r="V3132">
        <v>55</v>
      </c>
      <c r="W3132">
        <v>2004</v>
      </c>
      <c r="X3132" t="str">
        <v>Denmark</v>
      </c>
      <c r="Y3132">
        <v>1.784</v>
      </c>
      <c r="Z3132">
        <v>77.58</v>
      </c>
      <c r="AA3132" t="e">
        <v>#N/A</v>
      </c>
      <c r="AB3132" t="e">
        <v>#N/A</v>
      </c>
    </row>
    <row r="3133" spans="2:28">
      <c r="B3133" t="s">
        <v>111</v>
      </c>
      <c r="C3133" t="s">
        <v>4</v>
      </c>
      <c r="D3133" t="s">
        <v>218</v>
      </c>
      <c r="E3133">
        <v>1965</v>
      </c>
      <c r="F3133">
        <v>3.3580000000000001</v>
      </c>
      <c r="G3133">
        <v>63.642000000000003</v>
      </c>
      <c r="H3133" t="str">
        <f xml:space="preserve"> _01_data[[#This Row],[country]] &amp; _01_data[[#This Row],[year]]</f>
        <v>Macedonia1965</v>
      </c>
      <c r="V3133">
        <v>56</v>
      </c>
      <c r="W3133">
        <v>2005</v>
      </c>
      <c r="X3133" t="str">
        <v>Denmark</v>
      </c>
      <c r="Y3133">
        <v>1.802</v>
      </c>
      <c r="Z3133">
        <v>78.319999999999993</v>
      </c>
      <c r="AA3133" t="e">
        <v>#N/A</v>
      </c>
      <c r="AB3133" t="e">
        <v>#N/A</v>
      </c>
    </row>
    <row r="3134" spans="2:28">
      <c r="B3134" t="s">
        <v>112</v>
      </c>
      <c r="C3134" t="s">
        <v>6</v>
      </c>
      <c r="D3134" t="s">
        <v>231</v>
      </c>
      <c r="E3134">
        <v>1965</v>
      </c>
      <c r="F3134">
        <v>7.3010000000000002</v>
      </c>
      <c r="G3134">
        <v>42.350999999999999</v>
      </c>
      <c r="H3134" t="str">
        <f xml:space="preserve"> _01_data[[#This Row],[country]] &amp; _01_data[[#This Row],[year]]</f>
        <v>Madagascar1965</v>
      </c>
      <c r="V3134">
        <v>57</v>
      </c>
      <c r="W3134">
        <v>2006</v>
      </c>
      <c r="X3134" t="str">
        <v>Denmark</v>
      </c>
      <c r="Y3134">
        <v>1.85</v>
      </c>
      <c r="Z3134">
        <v>78.319999999999993</v>
      </c>
      <c r="AA3134" t="e">
        <v>#N/A</v>
      </c>
      <c r="AB3134" t="e">
        <v>#N/A</v>
      </c>
    </row>
    <row r="3135" spans="2:28">
      <c r="B3135" t="s">
        <v>113</v>
      </c>
      <c r="C3135" t="s">
        <v>6</v>
      </c>
      <c r="D3135" t="s">
        <v>231</v>
      </c>
      <c r="E3135">
        <v>1965</v>
      </c>
      <c r="F3135">
        <v>7.101</v>
      </c>
      <c r="G3135">
        <v>38.927999999999997</v>
      </c>
      <c r="H3135" t="str">
        <f xml:space="preserve"> _01_data[[#This Row],[country]] &amp; _01_data[[#This Row],[year]]</f>
        <v>Malawi1965</v>
      </c>
      <c r="V3135">
        <v>58</v>
      </c>
      <c r="W3135">
        <v>2007</v>
      </c>
      <c r="X3135" t="str">
        <v>Denmark</v>
      </c>
      <c r="Y3135">
        <v>1.8464</v>
      </c>
      <c r="Z3135">
        <v>78.44</v>
      </c>
      <c r="AA3135" t="e">
        <v>#N/A</v>
      </c>
      <c r="AB3135" t="e">
        <v>#N/A</v>
      </c>
    </row>
    <row r="3136" spans="2:28">
      <c r="B3136" t="s">
        <v>114</v>
      </c>
      <c r="C3136" t="s">
        <v>216</v>
      </c>
      <c r="D3136" t="s">
        <v>230</v>
      </c>
      <c r="E3136">
        <v>1965</v>
      </c>
      <c r="F3136">
        <v>5.6550000000000002</v>
      </c>
      <c r="G3136">
        <v>62.174999999999997</v>
      </c>
      <c r="H3136" t="str">
        <f xml:space="preserve"> _01_data[[#This Row],[country]] &amp; _01_data[[#This Row],[year]]</f>
        <v>Malaysia1965</v>
      </c>
      <c r="V3136">
        <v>59</v>
      </c>
      <c r="W3136">
        <v>2008</v>
      </c>
      <c r="X3136" t="str">
        <v>Denmark</v>
      </c>
      <c r="Y3136">
        <v>1.8923000000000001</v>
      </c>
      <c r="Z3136">
        <v>78.408000000000001</v>
      </c>
      <c r="AA3136" t="e">
        <v>#N/A</v>
      </c>
      <c r="AB3136" t="e">
        <v>#N/A</v>
      </c>
    </row>
    <row r="3137" spans="2:28">
      <c r="B3137" t="s">
        <v>115</v>
      </c>
      <c r="C3137" t="s">
        <v>216</v>
      </c>
      <c r="D3137" t="s">
        <v>217</v>
      </c>
      <c r="E3137">
        <v>1965</v>
      </c>
      <c r="F3137">
        <v>7.2009999999999996</v>
      </c>
      <c r="G3137">
        <v>39.792999999999999</v>
      </c>
      <c r="H3137" t="str">
        <f xml:space="preserve"> _01_data[[#This Row],[country]] &amp; _01_data[[#This Row],[year]]</f>
        <v>Maldives1965</v>
      </c>
      <c r="V3137">
        <v>60</v>
      </c>
      <c r="W3137">
        <v>2009</v>
      </c>
      <c r="X3137" t="str">
        <v>Denmark</v>
      </c>
      <c r="Y3137">
        <v>1.8420000000000001</v>
      </c>
      <c r="Z3137">
        <v>78.808999999999997</v>
      </c>
      <c r="AA3137" t="e">
        <v>#N/A</v>
      </c>
      <c r="AB3137" t="e">
        <v>#N/A</v>
      </c>
    </row>
    <row r="3138" spans="2:28">
      <c r="B3138" t="s">
        <v>116</v>
      </c>
      <c r="C3138" t="s">
        <v>6</v>
      </c>
      <c r="D3138" t="s">
        <v>228</v>
      </c>
      <c r="E3138">
        <v>1965</v>
      </c>
      <c r="F3138">
        <v>6.8159999999999998</v>
      </c>
      <c r="G3138">
        <v>29.488</v>
      </c>
      <c r="H3138" t="str">
        <f xml:space="preserve"> _01_data[[#This Row],[country]] &amp; _01_data[[#This Row],[year]]</f>
        <v>Mali1965</v>
      </c>
      <c r="V3138">
        <v>61</v>
      </c>
      <c r="W3138">
        <v>2010</v>
      </c>
      <c r="X3138" t="str">
        <v>Denmark</v>
      </c>
      <c r="Y3138">
        <v>1.8751</v>
      </c>
      <c r="Z3138">
        <v>78.968999999999994</v>
      </c>
      <c r="AA3138" t="e">
        <v>#N/A</v>
      </c>
      <c r="AB3138" t="e">
        <v>#N/A</v>
      </c>
    </row>
    <row r="3139" spans="2:28">
      <c r="B3139" t="s">
        <v>117</v>
      </c>
      <c r="C3139" t="s">
        <v>4</v>
      </c>
      <c r="D3139" t="s">
        <v>226</v>
      </c>
      <c r="E3139">
        <v>1965</v>
      </c>
      <c r="F3139">
        <v>2.5920000000000001</v>
      </c>
      <c r="G3139">
        <v>69.132000000000005</v>
      </c>
      <c r="H3139" t="str">
        <f xml:space="preserve"> _01_data[[#This Row],[country]] &amp; _01_data[[#This Row],[year]]</f>
        <v>Malta1965</v>
      </c>
      <c r="V3139">
        <v>62</v>
      </c>
      <c r="W3139">
        <v>2011</v>
      </c>
      <c r="X3139" t="str">
        <v>Denmark</v>
      </c>
      <c r="Y3139">
        <v>1.7556</v>
      </c>
      <c r="Z3139">
        <v>79.114000000000004</v>
      </c>
      <c r="AA3139" t="e">
        <v>#N/A</v>
      </c>
      <c r="AB3139" t="e">
        <v>#N/A</v>
      </c>
    </row>
    <row r="3140" spans="2:28">
      <c r="B3140" t="s">
        <v>118</v>
      </c>
      <c r="C3140" t="s">
        <v>221</v>
      </c>
      <c r="D3140" t="s">
        <v>224</v>
      </c>
      <c r="E3140">
        <v>1965</v>
      </c>
      <c r="F3140">
        <v>5.2779999999999996</v>
      </c>
      <c r="G3140">
        <v>63.283999999999999</v>
      </c>
      <c r="H3140" t="str">
        <f xml:space="preserve"> _01_data[[#This Row],[country]] &amp; _01_data[[#This Row],[year]]</f>
        <v>Martinique1965</v>
      </c>
      <c r="V3140">
        <v>63</v>
      </c>
      <c r="W3140">
        <v>2012</v>
      </c>
      <c r="X3140" t="str">
        <v>Denmark</v>
      </c>
      <c r="Y3140">
        <v>1.7332000000000001</v>
      </c>
      <c r="Z3140">
        <v>79.251000000000005</v>
      </c>
      <c r="AA3140" t="e">
        <v>#N/A</v>
      </c>
      <c r="AB3140" t="e">
        <v>#N/A</v>
      </c>
    </row>
    <row r="3141" spans="2:28">
      <c r="B3141" t="s">
        <v>119</v>
      </c>
      <c r="C3141" t="s">
        <v>6</v>
      </c>
      <c r="D3141" t="s">
        <v>228</v>
      </c>
      <c r="E3141">
        <v>1965</v>
      </c>
      <c r="F3141">
        <v>6.7990000000000004</v>
      </c>
      <c r="G3141">
        <v>46.648000000000003</v>
      </c>
      <c r="H3141" t="str">
        <f xml:space="preserve"> _01_data[[#This Row],[country]] &amp; _01_data[[#This Row],[year]]</f>
        <v>Mauritania1965</v>
      </c>
      <c r="V3141">
        <v>64</v>
      </c>
      <c r="W3141">
        <v>2013</v>
      </c>
      <c r="X3141" t="str">
        <v>Denmark</v>
      </c>
      <c r="Y3141">
        <v>1.88</v>
      </c>
      <c r="Z3141">
        <v>79.388000000000005</v>
      </c>
      <c r="AA3141">
        <v>1.88</v>
      </c>
      <c r="AB3141">
        <v>79.388000000000005</v>
      </c>
    </row>
    <row r="3142" spans="2:28">
      <c r="B3142" t="s">
        <v>120</v>
      </c>
      <c r="C3142" t="s">
        <v>6</v>
      </c>
      <c r="D3142" t="s">
        <v>231</v>
      </c>
      <c r="E3142">
        <v>1965</v>
      </c>
      <c r="F3142">
        <v>5.51</v>
      </c>
      <c r="G3142">
        <v>62.457999999999998</v>
      </c>
      <c r="H3142" t="str">
        <f xml:space="preserve"> _01_data[[#This Row],[country]] &amp; _01_data[[#This Row],[year]]</f>
        <v>Mauritius1965</v>
      </c>
      <c r="V3142">
        <v>0</v>
      </c>
      <c r="W3142" t="str">
        <v/>
      </c>
      <c r="X3142" t="str">
        <v/>
      </c>
      <c r="Y3142" t="e">
        <v>#N/A</v>
      </c>
      <c r="Z3142" t="e">
        <v>#N/A</v>
      </c>
      <c r="AA3142" t="e">
        <v>#N/A</v>
      </c>
      <c r="AB3142" t="e">
        <v>#N/A</v>
      </c>
    </row>
    <row r="3143" spans="2:28">
      <c r="B3143" t="s">
        <v>121</v>
      </c>
      <c r="C3143" t="s">
        <v>6</v>
      </c>
      <c r="D3143" t="s">
        <v>231</v>
      </c>
      <c r="E3143">
        <v>1965</v>
      </c>
      <c r="F3143">
        <v>7.91</v>
      </c>
      <c r="G3143">
        <v>58.98</v>
      </c>
      <c r="H3143" t="str">
        <f xml:space="preserve"> _01_data[[#This Row],[country]] &amp; _01_data[[#This Row],[year]]</f>
        <v>Mayotte1965</v>
      </c>
      <c r="V3143">
        <v>1</v>
      </c>
      <c r="W3143">
        <v>1950</v>
      </c>
      <c r="X3143" t="str">
        <v>Djibouti</v>
      </c>
      <c r="Y3143">
        <v>6.3040000000000003</v>
      </c>
      <c r="Z3143">
        <v>40.375</v>
      </c>
      <c r="AA3143" t="e">
        <v>#N/A</v>
      </c>
      <c r="AB3143" t="e">
        <v>#N/A</v>
      </c>
    </row>
    <row r="3144" spans="2:28">
      <c r="B3144" t="s">
        <v>122</v>
      </c>
      <c r="C3144" t="s">
        <v>221</v>
      </c>
      <c r="D3144" t="s">
        <v>227</v>
      </c>
      <c r="E3144">
        <v>1965</v>
      </c>
      <c r="F3144">
        <v>6.7690000000000001</v>
      </c>
      <c r="G3144">
        <v>59.454000000000001</v>
      </c>
      <c r="H3144" t="str">
        <f xml:space="preserve"> _01_data[[#This Row],[country]] &amp; _01_data[[#This Row],[year]]</f>
        <v>Mexico1965</v>
      </c>
      <c r="V3144">
        <v>2</v>
      </c>
      <c r="W3144">
        <v>1951</v>
      </c>
      <c r="X3144" t="str">
        <v>Djibouti</v>
      </c>
      <c r="Y3144">
        <v>6.3040000000000003</v>
      </c>
      <c r="Z3144">
        <v>40.530999999999999</v>
      </c>
      <c r="AA3144" t="e">
        <v>#N/A</v>
      </c>
      <c r="AB3144" t="e">
        <v>#N/A</v>
      </c>
    </row>
    <row r="3145" spans="2:28">
      <c r="B3145" t="s">
        <v>123</v>
      </c>
      <c r="C3145" t="s">
        <v>225</v>
      </c>
      <c r="D3145" t="s">
        <v>225</v>
      </c>
      <c r="E3145">
        <v>1965</v>
      </c>
      <c r="F3145">
        <v>6.8940000000000001</v>
      </c>
      <c r="G3145">
        <v>59.576000000000001</v>
      </c>
      <c r="H3145" t="str">
        <f xml:space="preserve"> _01_data[[#This Row],[country]] &amp; _01_data[[#This Row],[year]]</f>
        <v>Micronesia Federated States of1965</v>
      </c>
      <c r="V3145">
        <v>3</v>
      </c>
      <c r="W3145">
        <v>1952</v>
      </c>
      <c r="X3145" t="str">
        <v>Djibouti</v>
      </c>
      <c r="Y3145">
        <v>6.306</v>
      </c>
      <c r="Z3145">
        <v>40.853000000000002</v>
      </c>
      <c r="AA3145" t="e">
        <v>#N/A</v>
      </c>
      <c r="AB3145" t="e">
        <v>#N/A</v>
      </c>
    </row>
    <row r="3146" spans="2:28">
      <c r="B3146" t="s">
        <v>124</v>
      </c>
      <c r="C3146" t="s">
        <v>4</v>
      </c>
      <c r="D3146" t="s">
        <v>218</v>
      </c>
      <c r="E3146">
        <v>1965</v>
      </c>
      <c r="F3146">
        <v>2.891</v>
      </c>
      <c r="G3146">
        <v>63.856000000000002</v>
      </c>
      <c r="H3146" t="str">
        <f xml:space="preserve"> _01_data[[#This Row],[country]] &amp; _01_data[[#This Row],[year]]</f>
        <v>Moldova1965</v>
      </c>
      <c r="V3146">
        <v>4</v>
      </c>
      <c r="W3146">
        <v>1953</v>
      </c>
      <c r="X3146" t="str">
        <v>Djibouti</v>
      </c>
      <c r="Y3146">
        <v>6.3120000000000003</v>
      </c>
      <c r="Z3146">
        <v>41.194000000000003</v>
      </c>
      <c r="AA3146" t="e">
        <v>#N/A</v>
      </c>
      <c r="AB3146" t="e">
        <v>#N/A</v>
      </c>
    </row>
    <row r="3147" spans="2:28">
      <c r="B3147" t="s">
        <v>125</v>
      </c>
      <c r="C3147" t="s">
        <v>216</v>
      </c>
      <c r="D3147" t="s">
        <v>232</v>
      </c>
      <c r="E3147">
        <v>1965</v>
      </c>
      <c r="F3147">
        <v>7.593</v>
      </c>
      <c r="G3147">
        <v>52.460999999999999</v>
      </c>
      <c r="H3147" t="str">
        <f xml:space="preserve"> _01_data[[#This Row],[country]] &amp; _01_data[[#This Row],[year]]</f>
        <v>Mongolia1965</v>
      </c>
      <c r="V3147">
        <v>5</v>
      </c>
      <c r="W3147">
        <v>1954</v>
      </c>
      <c r="X3147" t="str">
        <v>Djibouti</v>
      </c>
      <c r="Y3147">
        <v>6.3220000000000001</v>
      </c>
      <c r="Z3147">
        <v>41.555</v>
      </c>
      <c r="AA3147" t="e">
        <v>#N/A</v>
      </c>
      <c r="AB3147" t="e">
        <v>#N/A</v>
      </c>
    </row>
    <row r="3148" spans="2:28">
      <c r="B3148" t="s">
        <v>126</v>
      </c>
      <c r="C3148" t="s">
        <v>4</v>
      </c>
      <c r="D3148" t="s">
        <v>218</v>
      </c>
      <c r="E3148">
        <v>1965</v>
      </c>
      <c r="F3148">
        <v>2.9940000000000002</v>
      </c>
      <c r="G3148">
        <v>66.989999999999995</v>
      </c>
      <c r="H3148" t="str">
        <f xml:space="preserve"> _01_data[[#This Row],[country]] &amp; _01_data[[#This Row],[year]]</f>
        <v>Montenegro1965</v>
      </c>
      <c r="V3148">
        <v>6</v>
      </c>
      <c r="W3148">
        <v>1955</v>
      </c>
      <c r="X3148" t="str">
        <v>Djibouti</v>
      </c>
      <c r="Y3148">
        <v>6.3360000000000003</v>
      </c>
      <c r="Z3148">
        <v>41.933999999999997</v>
      </c>
      <c r="AA3148" t="e">
        <v>#N/A</v>
      </c>
      <c r="AB3148" t="e">
        <v>#N/A</v>
      </c>
    </row>
    <row r="3149" spans="2:28">
      <c r="B3149" t="s">
        <v>127</v>
      </c>
      <c r="C3149" t="s">
        <v>6</v>
      </c>
      <c r="D3149" t="s">
        <v>219</v>
      </c>
      <c r="E3149">
        <v>1965</v>
      </c>
      <c r="F3149">
        <v>7.0810000000000004</v>
      </c>
      <c r="G3149">
        <v>50.591999999999999</v>
      </c>
      <c r="H3149" t="str">
        <f xml:space="preserve"> _01_data[[#This Row],[country]] &amp; _01_data[[#This Row],[year]]</f>
        <v>Morocco1965</v>
      </c>
      <c r="V3149">
        <v>7</v>
      </c>
      <c r="W3149">
        <v>1956</v>
      </c>
      <c r="X3149" t="str">
        <v>Djibouti</v>
      </c>
      <c r="Y3149">
        <v>6.3540000000000001</v>
      </c>
      <c r="Z3149">
        <v>42.331000000000003</v>
      </c>
      <c r="AA3149" t="e">
        <v>#N/A</v>
      </c>
      <c r="AB3149" t="e">
        <v>#N/A</v>
      </c>
    </row>
    <row r="3150" spans="2:28">
      <c r="B3150" t="s">
        <v>128</v>
      </c>
      <c r="C3150" t="s">
        <v>6</v>
      </c>
      <c r="D3150" t="s">
        <v>231</v>
      </c>
      <c r="E3150">
        <v>1965</v>
      </c>
      <c r="F3150">
        <v>6.6020000000000003</v>
      </c>
      <c r="G3150">
        <v>37.173000000000002</v>
      </c>
      <c r="H3150" t="str">
        <f xml:space="preserve"> _01_data[[#This Row],[country]] &amp; _01_data[[#This Row],[year]]</f>
        <v>Mozambique1965</v>
      </c>
      <c r="V3150">
        <v>8</v>
      </c>
      <c r="W3150">
        <v>1957</v>
      </c>
      <c r="X3150" t="str">
        <v>Djibouti</v>
      </c>
      <c r="Y3150">
        <v>6.3760000000000003</v>
      </c>
      <c r="Z3150">
        <v>42.744</v>
      </c>
      <c r="AA3150" t="e">
        <v>#N/A</v>
      </c>
      <c r="AB3150" t="e">
        <v>#N/A</v>
      </c>
    </row>
    <row r="3151" spans="2:28">
      <c r="B3151" t="s">
        <v>129</v>
      </c>
      <c r="C3151" t="s">
        <v>216</v>
      </c>
      <c r="D3151" t="s">
        <v>230</v>
      </c>
      <c r="E3151">
        <v>1965</v>
      </c>
      <c r="F3151">
        <v>6.1360000000000001</v>
      </c>
      <c r="G3151">
        <v>46.966000000000001</v>
      </c>
      <c r="H3151" t="str">
        <f xml:space="preserve"> _01_data[[#This Row],[country]] &amp; _01_data[[#This Row],[year]]</f>
        <v>Myanmar1965</v>
      </c>
      <c r="V3151">
        <v>9</v>
      </c>
      <c r="W3151">
        <v>1958</v>
      </c>
      <c r="X3151" t="str">
        <v>Djibouti</v>
      </c>
      <c r="Y3151">
        <v>6.4009999999999998</v>
      </c>
      <c r="Z3151">
        <v>43.17</v>
      </c>
      <c r="AA3151" t="e">
        <v>#N/A</v>
      </c>
      <c r="AB3151" t="e">
        <v>#N/A</v>
      </c>
    </row>
    <row r="3152" spans="2:28">
      <c r="B3152" t="s">
        <v>130</v>
      </c>
      <c r="C3152" t="s">
        <v>6</v>
      </c>
      <c r="D3152" t="s">
        <v>229</v>
      </c>
      <c r="E3152">
        <v>1965</v>
      </c>
      <c r="F3152">
        <v>6.2359999999999998</v>
      </c>
      <c r="G3152">
        <v>49.851999999999997</v>
      </c>
      <c r="H3152" t="str">
        <f xml:space="preserve"> _01_data[[#This Row],[country]] &amp; _01_data[[#This Row],[year]]</f>
        <v>Namibia1965</v>
      </c>
      <c r="V3152">
        <v>10</v>
      </c>
      <c r="W3152">
        <v>1959</v>
      </c>
      <c r="X3152" t="str">
        <v>Djibouti</v>
      </c>
      <c r="Y3152">
        <v>6.43</v>
      </c>
      <c r="Z3152">
        <v>43.603999999999999</v>
      </c>
      <c r="AA3152" t="e">
        <v>#N/A</v>
      </c>
      <c r="AB3152" t="e">
        <v>#N/A</v>
      </c>
    </row>
    <row r="3153" spans="2:28">
      <c r="B3153" t="s">
        <v>131</v>
      </c>
      <c r="C3153" t="s">
        <v>216</v>
      </c>
      <c r="D3153" t="s">
        <v>217</v>
      </c>
      <c r="E3153">
        <v>1965</v>
      </c>
      <c r="F3153">
        <v>5.9969999999999999</v>
      </c>
      <c r="G3153">
        <v>40.469000000000001</v>
      </c>
      <c r="H3153" t="str">
        <f xml:space="preserve"> _01_data[[#This Row],[country]] &amp; _01_data[[#This Row],[year]]</f>
        <v>Nepal1965</v>
      </c>
      <c r="V3153">
        <v>11</v>
      </c>
      <c r="W3153">
        <v>1960</v>
      </c>
      <c r="X3153" t="str">
        <v>Djibouti</v>
      </c>
      <c r="Y3153">
        <v>6.4610000000000003</v>
      </c>
      <c r="Z3153">
        <v>44.037999999999997</v>
      </c>
      <c r="AA3153" t="e">
        <v>#N/A</v>
      </c>
      <c r="AB3153" t="e">
        <v>#N/A</v>
      </c>
    </row>
    <row r="3154" spans="2:28">
      <c r="B3154" t="s">
        <v>132</v>
      </c>
      <c r="C3154" t="s">
        <v>4</v>
      </c>
      <c r="D3154" t="s">
        <v>226</v>
      </c>
      <c r="E3154">
        <v>1965</v>
      </c>
      <c r="F3154">
        <v>3.04</v>
      </c>
      <c r="G3154">
        <v>73.599999999999994</v>
      </c>
      <c r="H3154" t="str">
        <f xml:space="preserve"> _01_data[[#This Row],[country]] &amp; _01_data[[#This Row],[year]]</f>
        <v>Netherlands1965</v>
      </c>
      <c r="V3154">
        <v>12</v>
      </c>
      <c r="W3154">
        <v>1961</v>
      </c>
      <c r="X3154" t="str">
        <v>Djibouti</v>
      </c>
      <c r="Y3154">
        <v>6.4930000000000003</v>
      </c>
      <c r="Z3154">
        <v>44.469000000000001</v>
      </c>
      <c r="AA3154" t="e">
        <v>#N/A</v>
      </c>
      <c r="AB3154" t="e">
        <v>#N/A</v>
      </c>
    </row>
    <row r="3155" spans="2:28">
      <c r="B3155" t="s">
        <v>133</v>
      </c>
      <c r="C3155" t="s">
        <v>4</v>
      </c>
      <c r="D3155" t="s">
        <v>226</v>
      </c>
      <c r="E3155">
        <v>1965</v>
      </c>
      <c r="F3155">
        <v>3.84</v>
      </c>
      <c r="G3155">
        <v>67.325000000000003</v>
      </c>
      <c r="H3155" t="str">
        <f xml:space="preserve"> _01_data[[#This Row],[country]] &amp; _01_data[[#This Row],[year]]</f>
        <v>Netherlands Antilles1965</v>
      </c>
      <c r="V3155">
        <v>13</v>
      </c>
      <c r="W3155">
        <v>1962</v>
      </c>
      <c r="X3155" t="str">
        <v>Djibouti</v>
      </c>
      <c r="Y3155">
        <v>6.5270000000000001</v>
      </c>
      <c r="Z3155">
        <v>44.892000000000003</v>
      </c>
      <c r="AA3155" t="e">
        <v>#N/A</v>
      </c>
      <c r="AB3155" t="e">
        <v>#N/A</v>
      </c>
    </row>
    <row r="3156" spans="2:28">
      <c r="B3156" t="s">
        <v>134</v>
      </c>
      <c r="C3156" t="s">
        <v>225</v>
      </c>
      <c r="D3156" t="s">
        <v>225</v>
      </c>
      <c r="E3156">
        <v>1965</v>
      </c>
      <c r="F3156">
        <v>5.2220000000000004</v>
      </c>
      <c r="G3156">
        <v>59.594999999999999</v>
      </c>
      <c r="H3156" t="str">
        <f xml:space="preserve"> _01_data[[#This Row],[country]] &amp; _01_data[[#This Row],[year]]</f>
        <v>New Caledonia1965</v>
      </c>
      <c r="V3156">
        <v>14</v>
      </c>
      <c r="W3156">
        <v>1963</v>
      </c>
      <c r="X3156" t="str">
        <v>Djibouti</v>
      </c>
      <c r="Y3156">
        <v>6.5609999999999999</v>
      </c>
      <c r="Z3156">
        <v>45.308999999999997</v>
      </c>
      <c r="AA3156" t="e">
        <v>#N/A</v>
      </c>
      <c r="AB3156" t="e">
        <v>#N/A</v>
      </c>
    </row>
    <row r="3157" spans="2:28">
      <c r="B3157" t="s">
        <v>135</v>
      </c>
      <c r="C3157" t="s">
        <v>225</v>
      </c>
      <c r="D3157" t="s">
        <v>225</v>
      </c>
      <c r="E3157">
        <v>1965</v>
      </c>
      <c r="F3157">
        <v>3.0538599999999998</v>
      </c>
      <c r="G3157">
        <v>71.28</v>
      </c>
      <c r="H3157" t="str">
        <f xml:space="preserve"> _01_data[[#This Row],[country]] &amp; _01_data[[#This Row],[year]]</f>
        <v>New Zealand1965</v>
      </c>
      <c r="V3157">
        <v>15</v>
      </c>
      <c r="W3157">
        <v>1964</v>
      </c>
      <c r="X3157" t="str">
        <v>Djibouti</v>
      </c>
      <c r="Y3157">
        <v>6.5949999999999998</v>
      </c>
      <c r="Z3157">
        <v>45.726999999999997</v>
      </c>
      <c r="AA3157" t="e">
        <v>#N/A</v>
      </c>
      <c r="AB3157" t="e">
        <v>#N/A</v>
      </c>
    </row>
    <row r="3158" spans="2:28">
      <c r="B3158" t="s">
        <v>136</v>
      </c>
      <c r="C3158" t="s">
        <v>221</v>
      </c>
      <c r="D3158" t="s">
        <v>227</v>
      </c>
      <c r="E3158">
        <v>1965</v>
      </c>
      <c r="F3158">
        <v>7.01</v>
      </c>
      <c r="G3158">
        <v>50.304000000000002</v>
      </c>
      <c r="H3158" t="str">
        <f xml:space="preserve"> _01_data[[#This Row],[country]] &amp; _01_data[[#This Row],[year]]</f>
        <v>Nicaragua1965</v>
      </c>
      <c r="V3158">
        <v>16</v>
      </c>
      <c r="W3158">
        <v>1965</v>
      </c>
      <c r="X3158" t="str">
        <v>Djibouti</v>
      </c>
      <c r="Y3158">
        <v>6.6289999999999996</v>
      </c>
      <c r="Z3158">
        <v>46.165999999999997</v>
      </c>
      <c r="AA3158" t="e">
        <v>#N/A</v>
      </c>
      <c r="AB3158" t="e">
        <v>#N/A</v>
      </c>
    </row>
    <row r="3159" spans="2:28">
      <c r="B3159" t="s">
        <v>137</v>
      </c>
      <c r="C3159" t="s">
        <v>6</v>
      </c>
      <c r="D3159" t="s">
        <v>228</v>
      </c>
      <c r="E3159">
        <v>1965</v>
      </c>
      <c r="F3159">
        <v>7.2220000000000004</v>
      </c>
      <c r="G3159">
        <v>35.866</v>
      </c>
      <c r="H3159" t="str">
        <f xml:space="preserve"> _01_data[[#This Row],[country]] &amp; _01_data[[#This Row],[year]]</f>
        <v>Niger1965</v>
      </c>
      <c r="V3159">
        <v>17</v>
      </c>
      <c r="W3159">
        <v>1966</v>
      </c>
      <c r="X3159" t="str">
        <v>Djibouti</v>
      </c>
      <c r="Y3159">
        <v>6.665</v>
      </c>
      <c r="Z3159">
        <v>46.654000000000003</v>
      </c>
      <c r="AA3159" t="e">
        <v>#N/A</v>
      </c>
      <c r="AB3159" t="e">
        <v>#N/A</v>
      </c>
    </row>
    <row r="3160" spans="2:28">
      <c r="B3160" t="s">
        <v>138</v>
      </c>
      <c r="C3160" t="s">
        <v>6</v>
      </c>
      <c r="D3160" t="s">
        <v>228</v>
      </c>
      <c r="E3160">
        <v>1965</v>
      </c>
      <c r="F3160">
        <v>6.335</v>
      </c>
      <c r="G3160">
        <v>39.286999999999999</v>
      </c>
      <c r="H3160" t="str">
        <f xml:space="preserve"> _01_data[[#This Row],[country]] &amp; _01_data[[#This Row],[year]]</f>
        <v>Nigeria1965</v>
      </c>
      <c r="V3160">
        <v>18</v>
      </c>
      <c r="W3160">
        <v>1967</v>
      </c>
      <c r="X3160" t="str">
        <v>Djibouti</v>
      </c>
      <c r="Y3160">
        <v>6.702</v>
      </c>
      <c r="Z3160">
        <v>47.203000000000003</v>
      </c>
      <c r="AA3160" t="e">
        <v>#N/A</v>
      </c>
      <c r="AB3160" t="e">
        <v>#N/A</v>
      </c>
    </row>
    <row r="3161" spans="2:28">
      <c r="B3161" t="s">
        <v>139</v>
      </c>
      <c r="C3161" t="s">
        <v>4</v>
      </c>
      <c r="D3161" t="s">
        <v>226</v>
      </c>
      <c r="E3161">
        <v>1965</v>
      </c>
      <c r="F3161">
        <v>2.93</v>
      </c>
      <c r="G3161">
        <v>73.73</v>
      </c>
      <c r="H3161" t="str">
        <f xml:space="preserve"> _01_data[[#This Row],[country]] &amp; _01_data[[#This Row],[year]]</f>
        <v>Norway1965</v>
      </c>
      <c r="V3161">
        <v>19</v>
      </c>
      <c r="W3161">
        <v>1968</v>
      </c>
      <c r="X3161" t="str">
        <v>Djibouti</v>
      </c>
      <c r="Y3161">
        <v>6.7389999999999999</v>
      </c>
      <c r="Z3161">
        <v>47.814</v>
      </c>
      <c r="AA3161" t="e">
        <v>#N/A</v>
      </c>
      <c r="AB3161" t="e">
        <v>#N/A</v>
      </c>
    </row>
    <row r="3162" spans="2:28">
      <c r="B3162" t="s">
        <v>140</v>
      </c>
      <c r="C3162" t="s">
        <v>216</v>
      </c>
      <c r="D3162" t="s">
        <v>223</v>
      </c>
      <c r="E3162">
        <v>1965</v>
      </c>
      <c r="F3162">
        <v>7.2709999999999999</v>
      </c>
      <c r="G3162">
        <v>46.664999999999999</v>
      </c>
      <c r="H3162" t="str">
        <f xml:space="preserve"> _01_data[[#This Row],[country]] &amp; _01_data[[#This Row],[year]]</f>
        <v>Oman1965</v>
      </c>
      <c r="V3162">
        <v>20</v>
      </c>
      <c r="W3162">
        <v>1969</v>
      </c>
      <c r="X3162" t="str">
        <v>Djibouti</v>
      </c>
      <c r="Y3162">
        <v>6.774</v>
      </c>
      <c r="Z3162">
        <v>48.475999999999999</v>
      </c>
      <c r="AA3162" t="e">
        <v>#N/A</v>
      </c>
      <c r="AB3162" t="e">
        <v>#N/A</v>
      </c>
    </row>
    <row r="3163" spans="2:28">
      <c r="B3163" t="s">
        <v>141</v>
      </c>
      <c r="C3163" t="s">
        <v>216</v>
      </c>
      <c r="D3163" t="s">
        <v>217</v>
      </c>
      <c r="E3163">
        <v>1965</v>
      </c>
      <c r="F3163">
        <v>6.6</v>
      </c>
      <c r="G3163">
        <v>50.53</v>
      </c>
      <c r="H3163" t="str">
        <f xml:space="preserve"> _01_data[[#This Row],[country]] &amp; _01_data[[#This Row],[year]]</f>
        <v>Pakistan1965</v>
      </c>
      <c r="V3163">
        <v>21</v>
      </c>
      <c r="W3163">
        <v>1970</v>
      </c>
      <c r="X3163" t="str">
        <v>Djibouti</v>
      </c>
      <c r="Y3163">
        <v>6.8040000000000003</v>
      </c>
      <c r="Z3163">
        <v>49.16</v>
      </c>
      <c r="AA3163" t="e">
        <v>#N/A</v>
      </c>
      <c r="AB3163" t="e">
        <v>#N/A</v>
      </c>
    </row>
    <row r="3164" spans="2:28">
      <c r="B3164" t="s">
        <v>142</v>
      </c>
      <c r="C3164" t="s">
        <v>221</v>
      </c>
      <c r="D3164" t="s">
        <v>227</v>
      </c>
      <c r="E3164">
        <v>1965</v>
      </c>
      <c r="F3164">
        <v>5.6379999999999999</v>
      </c>
      <c r="G3164">
        <v>63.262999999999998</v>
      </c>
      <c r="H3164" t="str">
        <f xml:space="preserve"> _01_data[[#This Row],[country]] &amp; _01_data[[#This Row],[year]]</f>
        <v>Panama1965</v>
      </c>
      <c r="V3164">
        <v>22</v>
      </c>
      <c r="W3164">
        <v>1971</v>
      </c>
      <c r="X3164" t="str">
        <v>Djibouti</v>
      </c>
      <c r="Y3164">
        <v>6.8259999999999996</v>
      </c>
      <c r="Z3164">
        <v>49.826999999999998</v>
      </c>
      <c r="AA3164" t="e">
        <v>#N/A</v>
      </c>
      <c r="AB3164" t="e">
        <v>#N/A</v>
      </c>
    </row>
    <row r="3165" spans="2:28">
      <c r="B3165" t="s">
        <v>143</v>
      </c>
      <c r="C3165" t="s">
        <v>225</v>
      </c>
      <c r="D3165" t="s">
        <v>225</v>
      </c>
      <c r="E3165">
        <v>1965</v>
      </c>
      <c r="F3165">
        <v>6.258</v>
      </c>
      <c r="G3165">
        <v>42.002000000000002</v>
      </c>
      <c r="H3165" t="str">
        <f xml:space="preserve"> _01_data[[#This Row],[country]] &amp; _01_data[[#This Row],[year]]</f>
        <v>Papua New Guinea1965</v>
      </c>
      <c r="V3165">
        <v>23</v>
      </c>
      <c r="W3165">
        <v>1972</v>
      </c>
      <c r="X3165" t="str">
        <v>Djibouti</v>
      </c>
      <c r="Y3165">
        <v>6.8360000000000003</v>
      </c>
      <c r="Z3165">
        <v>50.442</v>
      </c>
      <c r="AA3165" t="e">
        <v>#N/A</v>
      </c>
      <c r="AB3165" t="e">
        <v>#N/A</v>
      </c>
    </row>
    <row r="3166" spans="2:28">
      <c r="B3166" t="s">
        <v>144</v>
      </c>
      <c r="C3166" t="s">
        <v>221</v>
      </c>
      <c r="D3166" t="s">
        <v>222</v>
      </c>
      <c r="E3166">
        <v>1965</v>
      </c>
      <c r="F3166">
        <v>6.3559999999999999</v>
      </c>
      <c r="G3166">
        <v>64.778999999999996</v>
      </c>
      <c r="H3166" t="str">
        <f xml:space="preserve"> _01_data[[#This Row],[country]] &amp; _01_data[[#This Row],[year]]</f>
        <v>Paraguay1965</v>
      </c>
      <c r="V3166">
        <v>24</v>
      </c>
      <c r="W3166">
        <v>1973</v>
      </c>
      <c r="X3166" t="str">
        <v>Djibouti</v>
      </c>
      <c r="Y3166">
        <v>6.8339999999999996</v>
      </c>
      <c r="Z3166">
        <v>50.981999999999999</v>
      </c>
      <c r="AA3166" t="e">
        <v>#N/A</v>
      </c>
      <c r="AB3166" t="e">
        <v>#N/A</v>
      </c>
    </row>
    <row r="3167" spans="2:28">
      <c r="B3167" t="s">
        <v>145</v>
      </c>
      <c r="C3167" t="s">
        <v>221</v>
      </c>
      <c r="D3167" t="s">
        <v>222</v>
      </c>
      <c r="E3167">
        <v>1965</v>
      </c>
      <c r="F3167">
        <v>6.75</v>
      </c>
      <c r="G3167">
        <v>50.212000000000003</v>
      </c>
      <c r="H3167" t="str">
        <f xml:space="preserve"> _01_data[[#This Row],[country]] &amp; _01_data[[#This Row],[year]]</f>
        <v>Peru1965</v>
      </c>
      <c r="V3167">
        <v>25</v>
      </c>
      <c r="W3167">
        <v>1974</v>
      </c>
      <c r="X3167" t="str">
        <v>Djibouti</v>
      </c>
      <c r="Y3167">
        <v>6.8170000000000002</v>
      </c>
      <c r="Z3167">
        <v>51.442</v>
      </c>
      <c r="AA3167" t="e">
        <v>#N/A</v>
      </c>
      <c r="AB3167" t="e">
        <v>#N/A</v>
      </c>
    </row>
    <row r="3168" spans="2:28">
      <c r="B3168" t="s">
        <v>146</v>
      </c>
      <c r="C3168" t="s">
        <v>216</v>
      </c>
      <c r="D3168" t="s">
        <v>230</v>
      </c>
      <c r="E3168">
        <v>1965</v>
      </c>
      <c r="F3168">
        <v>6.7809999999999997</v>
      </c>
      <c r="G3168">
        <v>59.368000000000002</v>
      </c>
      <c r="H3168" t="str">
        <f xml:space="preserve"> _01_data[[#This Row],[country]] &amp; _01_data[[#This Row],[year]]</f>
        <v>Philippines1965</v>
      </c>
      <c r="V3168">
        <v>26</v>
      </c>
      <c r="W3168">
        <v>1975</v>
      </c>
      <c r="X3168" t="str">
        <v>Djibouti</v>
      </c>
      <c r="Y3168">
        <v>6.7839999999999998</v>
      </c>
      <c r="Z3168">
        <v>51.832000000000001</v>
      </c>
      <c r="AA3168" t="e">
        <v>#N/A</v>
      </c>
      <c r="AB3168" t="e">
        <v>#N/A</v>
      </c>
    </row>
    <row r="3169" spans="2:28">
      <c r="B3169" t="s">
        <v>147</v>
      </c>
      <c r="C3169" t="s">
        <v>4</v>
      </c>
      <c r="D3169" t="s">
        <v>218</v>
      </c>
      <c r="E3169">
        <v>1965</v>
      </c>
      <c r="F3169">
        <v>2.4129999999999998</v>
      </c>
      <c r="G3169">
        <v>69.5</v>
      </c>
      <c r="H3169" t="str">
        <f xml:space="preserve"> _01_data[[#This Row],[country]] &amp; _01_data[[#This Row],[year]]</f>
        <v>Poland1965</v>
      </c>
      <c r="V3169">
        <v>27</v>
      </c>
      <c r="W3169">
        <v>1976</v>
      </c>
      <c r="X3169" t="str">
        <v>Djibouti</v>
      </c>
      <c r="Y3169">
        <v>6.734</v>
      </c>
      <c r="Z3169">
        <v>52.177</v>
      </c>
      <c r="AA3169" t="e">
        <v>#N/A</v>
      </c>
      <c r="AB3169" t="e">
        <v>#N/A</v>
      </c>
    </row>
    <row r="3170" spans="2:28">
      <c r="B3170" t="s">
        <v>148</v>
      </c>
      <c r="C3170" t="s">
        <v>4</v>
      </c>
      <c r="D3170" t="s">
        <v>226</v>
      </c>
      <c r="E3170">
        <v>1965</v>
      </c>
      <c r="F3170">
        <v>3.18</v>
      </c>
      <c r="G3170">
        <v>66.19</v>
      </c>
      <c r="H3170" t="str">
        <f xml:space="preserve"> _01_data[[#This Row],[country]] &amp; _01_data[[#This Row],[year]]</f>
        <v>Portugal1965</v>
      </c>
      <c r="V3170">
        <v>28</v>
      </c>
      <c r="W3170">
        <v>1977</v>
      </c>
      <c r="X3170" t="str">
        <v>Djibouti</v>
      </c>
      <c r="Y3170">
        <v>6.6710000000000003</v>
      </c>
      <c r="Z3170">
        <v>52.512999999999998</v>
      </c>
      <c r="AA3170" t="e">
        <v>#N/A</v>
      </c>
      <c r="AB3170" t="e">
        <v>#N/A</v>
      </c>
    </row>
    <row r="3171" spans="2:28">
      <c r="B3171" t="s">
        <v>149</v>
      </c>
      <c r="C3171" t="s">
        <v>221</v>
      </c>
      <c r="D3171" t="s">
        <v>224</v>
      </c>
      <c r="E3171">
        <v>1965</v>
      </c>
      <c r="F3171">
        <v>3.8879999999999999</v>
      </c>
      <c r="G3171">
        <v>69.906999999999996</v>
      </c>
      <c r="H3171" t="str">
        <f xml:space="preserve"> _01_data[[#This Row],[country]] &amp; _01_data[[#This Row],[year]]</f>
        <v>Puerto Rico1965</v>
      </c>
      <c r="V3171">
        <v>29</v>
      </c>
      <c r="W3171">
        <v>1978</v>
      </c>
      <c r="X3171" t="str">
        <v>Djibouti</v>
      </c>
      <c r="Y3171">
        <v>6.5979999999999999</v>
      </c>
      <c r="Z3171">
        <v>52.865000000000002</v>
      </c>
      <c r="AA3171" t="e">
        <v>#N/A</v>
      </c>
      <c r="AB3171" t="e">
        <v>#N/A</v>
      </c>
    </row>
    <row r="3172" spans="2:28">
      <c r="B3172" t="s">
        <v>150</v>
      </c>
      <c r="C3172" t="s">
        <v>216</v>
      </c>
      <c r="D3172" t="s">
        <v>223</v>
      </c>
      <c r="E3172">
        <v>1965</v>
      </c>
      <c r="F3172">
        <v>6.9870000000000001</v>
      </c>
      <c r="G3172">
        <v>64.885000000000005</v>
      </c>
      <c r="H3172" t="str">
        <f xml:space="preserve"> _01_data[[#This Row],[country]] &amp; _01_data[[#This Row],[year]]</f>
        <v>Qatar1965</v>
      </c>
      <c r="V3172">
        <v>30</v>
      </c>
      <c r="W3172">
        <v>1979</v>
      </c>
      <c r="X3172" t="str">
        <v>Djibouti</v>
      </c>
      <c r="Y3172">
        <v>6.52</v>
      </c>
      <c r="Z3172">
        <v>53.241</v>
      </c>
      <c r="AA3172" t="e">
        <v>#N/A</v>
      </c>
      <c r="AB3172" t="e">
        <v>#N/A</v>
      </c>
    </row>
    <row r="3173" spans="2:28">
      <c r="B3173" t="s">
        <v>151</v>
      </c>
      <c r="C3173" t="s">
        <v>6</v>
      </c>
      <c r="D3173" t="s">
        <v>229</v>
      </c>
      <c r="E3173">
        <v>1965</v>
      </c>
      <c r="F3173">
        <v>6.2510000000000003</v>
      </c>
      <c r="G3173">
        <v>59.636000000000003</v>
      </c>
      <c r="H3173" t="str">
        <f xml:space="preserve"> _01_data[[#This Row],[country]] &amp; _01_data[[#This Row],[year]]</f>
        <v>La Reunion1965</v>
      </c>
      <c r="V3173">
        <v>31</v>
      </c>
      <c r="W3173">
        <v>1980</v>
      </c>
      <c r="X3173" t="str">
        <v>Djibouti</v>
      </c>
      <c r="Y3173">
        <v>6.4429999999999996</v>
      </c>
      <c r="Z3173">
        <v>53.639000000000003</v>
      </c>
      <c r="AA3173" t="e">
        <v>#N/A</v>
      </c>
      <c r="AB3173" t="e">
        <v>#N/A</v>
      </c>
    </row>
    <row r="3174" spans="2:28">
      <c r="B3174" t="s">
        <v>152</v>
      </c>
      <c r="C3174" t="s">
        <v>4</v>
      </c>
      <c r="D3174" t="s">
        <v>218</v>
      </c>
      <c r="E3174">
        <v>1965</v>
      </c>
      <c r="F3174">
        <v>1.8867256637168099</v>
      </c>
      <c r="G3174">
        <v>67.777000000000001</v>
      </c>
      <c r="H3174" t="str">
        <f xml:space="preserve"> _01_data[[#This Row],[country]] &amp; _01_data[[#This Row],[year]]</f>
        <v>Romania1965</v>
      </c>
      <c r="V3174">
        <v>32</v>
      </c>
      <c r="W3174">
        <v>1981</v>
      </c>
      <c r="X3174" t="str">
        <v>Djibouti</v>
      </c>
      <c r="Y3174">
        <v>6.3730000000000002</v>
      </c>
      <c r="Z3174">
        <v>54.048999999999999</v>
      </c>
      <c r="AA3174" t="e">
        <v>#N/A</v>
      </c>
      <c r="AB3174" t="e">
        <v>#N/A</v>
      </c>
    </row>
    <row r="3175" spans="2:28">
      <c r="B3175" t="s">
        <v>153</v>
      </c>
      <c r="C3175" t="s">
        <v>4</v>
      </c>
      <c r="D3175" t="s">
        <v>218</v>
      </c>
      <c r="E3175">
        <v>1965</v>
      </c>
      <c r="F3175">
        <v>2.2650000000000001</v>
      </c>
      <c r="G3175">
        <v>69.44</v>
      </c>
      <c r="H3175" t="str">
        <f xml:space="preserve"> _01_data[[#This Row],[country]] &amp; _01_data[[#This Row],[year]]</f>
        <v>Russia1965</v>
      </c>
      <c r="V3175">
        <v>33</v>
      </c>
      <c r="W3175">
        <v>1982</v>
      </c>
      <c r="X3175" t="str">
        <v>Djibouti</v>
      </c>
      <c r="Y3175">
        <v>6.3159999999999998</v>
      </c>
      <c r="Z3175">
        <v>54.451000000000001</v>
      </c>
      <c r="AA3175" t="e">
        <v>#N/A</v>
      </c>
      <c r="AB3175" t="e">
        <v>#N/A</v>
      </c>
    </row>
    <row r="3176" spans="2:28">
      <c r="B3176" t="s">
        <v>154</v>
      </c>
      <c r="C3176" t="s">
        <v>6</v>
      </c>
      <c r="D3176" t="s">
        <v>231</v>
      </c>
      <c r="E3176">
        <v>1965</v>
      </c>
      <c r="F3176">
        <v>8.1980000000000004</v>
      </c>
      <c r="G3176">
        <v>43.627000000000002</v>
      </c>
      <c r="H3176" t="str">
        <f xml:space="preserve"> _01_data[[#This Row],[country]] &amp; _01_data[[#This Row],[year]]</f>
        <v>Rwanda1965</v>
      </c>
      <c r="V3176">
        <v>34</v>
      </c>
      <c r="W3176">
        <v>1983</v>
      </c>
      <c r="X3176" t="str">
        <v>Djibouti</v>
      </c>
      <c r="Y3176">
        <v>6.2709999999999999</v>
      </c>
      <c r="Z3176">
        <v>54.828000000000003</v>
      </c>
      <c r="AA3176" t="e">
        <v>#N/A</v>
      </c>
      <c r="AB3176" t="e">
        <v>#N/A</v>
      </c>
    </row>
    <row r="3177" spans="2:28">
      <c r="B3177" t="s">
        <v>155</v>
      </c>
      <c r="C3177" t="s">
        <v>221</v>
      </c>
      <c r="D3177" t="s">
        <v>224</v>
      </c>
      <c r="E3177">
        <v>1965</v>
      </c>
      <c r="F3177">
        <v>6.6879999999999997</v>
      </c>
      <c r="G3177">
        <v>60.601999999999997</v>
      </c>
      <c r="H3177" t="str">
        <f xml:space="preserve"> _01_data[[#This Row],[country]] &amp; _01_data[[#This Row],[year]]</f>
        <v>Saint Lucia1965</v>
      </c>
      <c r="V3177">
        <v>35</v>
      </c>
      <c r="W3177">
        <v>1984</v>
      </c>
      <c r="X3177" t="str">
        <v>Djibouti</v>
      </c>
      <c r="Y3177">
        <v>6.2389999999999999</v>
      </c>
      <c r="Z3177">
        <v>55.173999999999999</v>
      </c>
      <c r="AA3177" t="e">
        <v>#N/A</v>
      </c>
      <c r="AB3177" t="e">
        <v>#N/A</v>
      </c>
    </row>
    <row r="3178" spans="2:28">
      <c r="B3178" t="s">
        <v>156</v>
      </c>
      <c r="C3178" t="s">
        <v>221</v>
      </c>
      <c r="D3178" t="s">
        <v>224</v>
      </c>
      <c r="E3178">
        <v>1965</v>
      </c>
      <c r="F3178">
        <v>6.76</v>
      </c>
      <c r="G3178">
        <v>62.679000000000002</v>
      </c>
      <c r="H3178" t="str">
        <f xml:space="preserve"> _01_data[[#This Row],[country]] &amp; _01_data[[#This Row],[year]]</f>
        <v>Saint Vincent and the Grenadines1965</v>
      </c>
      <c r="V3178">
        <v>36</v>
      </c>
      <c r="W3178">
        <v>1985</v>
      </c>
      <c r="X3178" t="str">
        <v>Djibouti</v>
      </c>
      <c r="Y3178">
        <v>6.218</v>
      </c>
      <c r="Z3178">
        <v>55.488</v>
      </c>
      <c r="AA3178" t="e">
        <v>#N/A</v>
      </c>
      <c r="AB3178" t="e">
        <v>#N/A</v>
      </c>
    </row>
    <row r="3179" spans="2:28">
      <c r="B3179" t="s">
        <v>157</v>
      </c>
      <c r="C3179" t="s">
        <v>225</v>
      </c>
      <c r="D3179" t="s">
        <v>225</v>
      </c>
      <c r="E3179">
        <v>1965</v>
      </c>
      <c r="F3179">
        <v>7.5190000000000001</v>
      </c>
      <c r="G3179">
        <v>52.26</v>
      </c>
      <c r="H3179" t="str">
        <f xml:space="preserve"> _01_data[[#This Row],[country]] &amp; _01_data[[#This Row],[year]]</f>
        <v>Samoa1965</v>
      </c>
      <c r="V3179">
        <v>37</v>
      </c>
      <c r="W3179">
        <v>1986</v>
      </c>
      <c r="X3179" t="str">
        <v>Djibouti</v>
      </c>
      <c r="Y3179">
        <v>6.2050000000000001</v>
      </c>
      <c r="Z3179">
        <v>55.771999999999998</v>
      </c>
      <c r="AA3179" t="e">
        <v>#N/A</v>
      </c>
      <c r="AB3179" t="e">
        <v>#N/A</v>
      </c>
    </row>
    <row r="3180" spans="2:28">
      <c r="B3180" t="s">
        <v>158</v>
      </c>
      <c r="C3180" t="s">
        <v>6</v>
      </c>
      <c r="D3180" t="s">
        <v>220</v>
      </c>
      <c r="E3180">
        <v>1965</v>
      </c>
      <c r="F3180">
        <v>6.3490000000000002</v>
      </c>
      <c r="G3180">
        <v>53.119</v>
      </c>
      <c r="H3180" t="str">
        <f xml:space="preserve"> _01_data[[#This Row],[country]] &amp; _01_data[[#This Row],[year]]</f>
        <v>Sao Tome and Principe1965</v>
      </c>
      <c r="V3180">
        <v>38</v>
      </c>
      <c r="W3180">
        <v>1987</v>
      </c>
      <c r="X3180" t="str">
        <v>Djibouti</v>
      </c>
      <c r="Y3180">
        <v>6.1929999999999996</v>
      </c>
      <c r="Z3180">
        <v>56.031999999999996</v>
      </c>
      <c r="AA3180" t="e">
        <v>#N/A</v>
      </c>
      <c r="AB3180" t="e">
        <v>#N/A</v>
      </c>
    </row>
    <row r="3181" spans="2:28">
      <c r="B3181" t="s">
        <v>159</v>
      </c>
      <c r="C3181" t="s">
        <v>216</v>
      </c>
      <c r="D3181" t="s">
        <v>223</v>
      </c>
      <c r="E3181">
        <v>1965</v>
      </c>
      <c r="F3181">
        <v>7.26</v>
      </c>
      <c r="G3181">
        <v>48.406999999999996</v>
      </c>
      <c r="H3181" t="str">
        <f xml:space="preserve"> _01_data[[#This Row],[country]] &amp; _01_data[[#This Row],[year]]</f>
        <v>Saudi Arabia1965</v>
      </c>
      <c r="V3181">
        <v>39</v>
      </c>
      <c r="W3181">
        <v>1988</v>
      </c>
      <c r="X3181" t="str">
        <v>Djibouti</v>
      </c>
      <c r="Y3181">
        <v>6.1740000000000004</v>
      </c>
      <c r="Z3181">
        <v>56.271000000000001</v>
      </c>
      <c r="AA3181" t="e">
        <v>#N/A</v>
      </c>
      <c r="AB3181" t="e">
        <v>#N/A</v>
      </c>
    </row>
    <row r="3182" spans="2:28">
      <c r="B3182" t="s">
        <v>160</v>
      </c>
      <c r="C3182" t="s">
        <v>6</v>
      </c>
      <c r="D3182" t="s">
        <v>228</v>
      </c>
      <c r="E3182">
        <v>1965</v>
      </c>
      <c r="F3182">
        <v>7.1520000000000001</v>
      </c>
      <c r="G3182">
        <v>38.406999999999996</v>
      </c>
      <c r="H3182" t="str">
        <f xml:space="preserve"> _01_data[[#This Row],[country]] &amp; _01_data[[#This Row],[year]]</f>
        <v>Senegal1965</v>
      </c>
      <c r="V3182">
        <v>40</v>
      </c>
      <c r="W3182">
        <v>1989</v>
      </c>
      <c r="X3182" t="str">
        <v>Djibouti</v>
      </c>
      <c r="Y3182">
        <v>6.1420000000000003</v>
      </c>
      <c r="Z3182">
        <v>56.488</v>
      </c>
      <c r="AA3182" t="e">
        <v>#N/A</v>
      </c>
      <c r="AB3182" t="e">
        <v>#N/A</v>
      </c>
    </row>
    <row r="3183" spans="2:28">
      <c r="B3183" t="s">
        <v>161</v>
      </c>
      <c r="C3183" t="s">
        <v>4</v>
      </c>
      <c r="D3183" t="s">
        <v>218</v>
      </c>
      <c r="E3183">
        <v>1965</v>
      </c>
      <c r="F3183">
        <v>2.4900000000000002</v>
      </c>
      <c r="G3183">
        <v>65.555000000000007</v>
      </c>
      <c r="H3183" t="str">
        <f xml:space="preserve"> _01_data[[#This Row],[country]] &amp; _01_data[[#This Row],[year]]</f>
        <v>Serbia1965</v>
      </c>
      <c r="V3183">
        <v>41</v>
      </c>
      <c r="W3183">
        <v>1990</v>
      </c>
      <c r="X3183" t="str">
        <v>Djibouti</v>
      </c>
      <c r="Y3183">
        <v>6.0869999999999997</v>
      </c>
      <c r="Z3183">
        <v>56.677999999999997</v>
      </c>
      <c r="AA3183" t="e">
        <v>#N/A</v>
      </c>
      <c r="AB3183" t="e">
        <v>#N/A</v>
      </c>
    </row>
    <row r="3184" spans="2:28">
      <c r="B3184" t="s">
        <v>162</v>
      </c>
      <c r="C3184" t="s">
        <v>6</v>
      </c>
      <c r="D3184" t="s">
        <v>231</v>
      </c>
      <c r="E3184">
        <v>1965</v>
      </c>
      <c r="F3184">
        <v>5.8419999999999996</v>
      </c>
      <c r="G3184">
        <v>63.683999999999997</v>
      </c>
      <c r="H3184" t="str">
        <f xml:space="preserve"> _01_data[[#This Row],[country]] &amp; _01_data[[#This Row],[year]]</f>
        <v>Seychelles1965</v>
      </c>
      <c r="V3184">
        <v>42</v>
      </c>
      <c r="W3184">
        <v>1991</v>
      </c>
      <c r="X3184" t="str">
        <v>Djibouti</v>
      </c>
      <c r="Y3184">
        <v>6</v>
      </c>
      <c r="Z3184">
        <v>56.831000000000003</v>
      </c>
      <c r="AA3184" t="e">
        <v>#N/A</v>
      </c>
      <c r="AB3184" t="e">
        <v>#N/A</v>
      </c>
    </row>
    <row r="3185" spans="2:28">
      <c r="B3185" t="s">
        <v>163</v>
      </c>
      <c r="C3185" t="s">
        <v>6</v>
      </c>
      <c r="D3185" t="s">
        <v>228</v>
      </c>
      <c r="E3185">
        <v>1965</v>
      </c>
      <c r="F3185">
        <v>6.3760000000000003</v>
      </c>
      <c r="G3185">
        <v>31.571999999999999</v>
      </c>
      <c r="H3185" t="str">
        <f xml:space="preserve"> _01_data[[#This Row],[country]] &amp; _01_data[[#This Row],[year]]</f>
        <v>Sierra Leone1965</v>
      </c>
      <c r="V3185">
        <v>43</v>
      </c>
      <c r="W3185">
        <v>1992</v>
      </c>
      <c r="X3185" t="str">
        <v>Djibouti</v>
      </c>
      <c r="Y3185">
        <v>5.8789999999999996</v>
      </c>
      <c r="Z3185">
        <v>56.942999999999998</v>
      </c>
      <c r="AA3185" t="e">
        <v>#N/A</v>
      </c>
      <c r="AB3185" t="e">
        <v>#N/A</v>
      </c>
    </row>
    <row r="3186" spans="2:28">
      <c r="B3186" t="s">
        <v>164</v>
      </c>
      <c r="C3186" t="s">
        <v>216</v>
      </c>
      <c r="D3186" t="s">
        <v>230</v>
      </c>
      <c r="E3186">
        <v>1965</v>
      </c>
      <c r="F3186">
        <v>4.3559999999999999</v>
      </c>
      <c r="G3186">
        <v>66.882999999999996</v>
      </c>
      <c r="H3186" t="str">
        <f xml:space="preserve"> _01_data[[#This Row],[country]] &amp; _01_data[[#This Row],[year]]</f>
        <v>Singapore1965</v>
      </c>
      <c r="V3186">
        <v>44</v>
      </c>
      <c r="W3186">
        <v>1993</v>
      </c>
      <c r="X3186" t="str">
        <v>Djibouti</v>
      </c>
      <c r="Y3186">
        <v>5.7270000000000003</v>
      </c>
      <c r="Z3186">
        <v>57.017000000000003</v>
      </c>
      <c r="AA3186" t="e">
        <v>#N/A</v>
      </c>
      <c r="AB3186" t="e">
        <v>#N/A</v>
      </c>
    </row>
    <row r="3187" spans="2:28">
      <c r="B3187" t="s">
        <v>165</v>
      </c>
      <c r="C3187" t="s">
        <v>4</v>
      </c>
      <c r="D3187" t="s">
        <v>218</v>
      </c>
      <c r="E3187">
        <v>1965</v>
      </c>
      <c r="F3187">
        <v>2.7029999999999998</v>
      </c>
      <c r="G3187">
        <v>70.3</v>
      </c>
      <c r="H3187" t="str">
        <f xml:space="preserve"> _01_data[[#This Row],[country]] &amp; _01_data[[#This Row],[year]]</f>
        <v>Slovakia1965</v>
      </c>
      <c r="V3187">
        <v>45</v>
      </c>
      <c r="W3187">
        <v>1994</v>
      </c>
      <c r="X3187" t="str">
        <v>Djibouti</v>
      </c>
      <c r="Y3187">
        <v>5.548</v>
      </c>
      <c r="Z3187">
        <v>57.055999999999997</v>
      </c>
      <c r="AA3187" t="e">
        <v>#N/A</v>
      </c>
      <c r="AB3187" t="e">
        <v>#N/A</v>
      </c>
    </row>
    <row r="3188" spans="2:28">
      <c r="B3188" t="s">
        <v>166</v>
      </c>
      <c r="C3188" t="s">
        <v>4</v>
      </c>
      <c r="D3188" t="s">
        <v>218</v>
      </c>
      <c r="E3188">
        <v>1965</v>
      </c>
      <c r="F3188">
        <v>2.3410000000000002</v>
      </c>
      <c r="G3188">
        <v>69.216999999999999</v>
      </c>
      <c r="H3188" t="str">
        <f xml:space="preserve"> _01_data[[#This Row],[country]] &amp; _01_data[[#This Row],[year]]</f>
        <v>Slovenia1965</v>
      </c>
      <c r="V3188">
        <v>46</v>
      </c>
      <c r="W3188">
        <v>1995</v>
      </c>
      <c r="X3188" t="str">
        <v>Djibouti</v>
      </c>
      <c r="Y3188">
        <v>5.3520000000000003</v>
      </c>
      <c r="Z3188">
        <v>57.066000000000003</v>
      </c>
      <c r="AA3188" t="e">
        <v>#N/A</v>
      </c>
      <c r="AB3188" t="e">
        <v>#N/A</v>
      </c>
    </row>
    <row r="3189" spans="2:28">
      <c r="B3189" t="s">
        <v>167</v>
      </c>
      <c r="C3189" t="s">
        <v>225</v>
      </c>
      <c r="D3189" t="s">
        <v>225</v>
      </c>
      <c r="E3189">
        <v>1965</v>
      </c>
      <c r="F3189">
        <v>6.4189999999999996</v>
      </c>
      <c r="G3189">
        <v>51.701000000000001</v>
      </c>
      <c r="H3189" t="str">
        <f xml:space="preserve"> _01_data[[#This Row],[country]] &amp; _01_data[[#This Row],[year]]</f>
        <v>Solomon Islands1965</v>
      </c>
      <c r="V3189">
        <v>47</v>
      </c>
      <c r="W3189">
        <v>1996</v>
      </c>
      <c r="X3189" t="str">
        <v>Djibouti</v>
      </c>
      <c r="Y3189">
        <v>5.1479999999999997</v>
      </c>
      <c r="Z3189">
        <v>57.05</v>
      </c>
      <c r="AA3189" t="e">
        <v>#N/A</v>
      </c>
      <c r="AB3189" t="e">
        <v>#N/A</v>
      </c>
    </row>
    <row r="3190" spans="2:28">
      <c r="B3190" t="s">
        <v>168</v>
      </c>
      <c r="C3190" t="s">
        <v>6</v>
      </c>
      <c r="D3190" t="s">
        <v>231</v>
      </c>
      <c r="E3190">
        <v>1965</v>
      </c>
      <c r="F3190">
        <v>7.2610000000000001</v>
      </c>
      <c r="G3190">
        <v>38.981999999999999</v>
      </c>
      <c r="H3190" t="str">
        <f xml:space="preserve"> _01_data[[#This Row],[country]] &amp; _01_data[[#This Row],[year]]</f>
        <v>Somalia1965</v>
      </c>
      <c r="V3190">
        <v>48</v>
      </c>
      <c r="W3190">
        <v>1997</v>
      </c>
      <c r="X3190" t="str">
        <v>Djibouti</v>
      </c>
      <c r="Y3190">
        <v>4.95</v>
      </c>
      <c r="Z3190">
        <v>57.023000000000003</v>
      </c>
      <c r="AA3190" t="e">
        <v>#N/A</v>
      </c>
      <c r="AB3190" t="e">
        <v>#N/A</v>
      </c>
    </row>
    <row r="3191" spans="2:28">
      <c r="B3191" t="s">
        <v>169</v>
      </c>
      <c r="C3191" t="s">
        <v>6</v>
      </c>
      <c r="D3191" t="s">
        <v>229</v>
      </c>
      <c r="E3191">
        <v>1965</v>
      </c>
      <c r="F3191">
        <v>5.9109999999999996</v>
      </c>
      <c r="G3191">
        <v>50.96</v>
      </c>
      <c r="H3191" t="str">
        <f xml:space="preserve"> _01_data[[#This Row],[country]] &amp; _01_data[[#This Row],[year]]</f>
        <v>South Africa1965</v>
      </c>
      <c r="V3191">
        <v>49</v>
      </c>
      <c r="W3191">
        <v>1998</v>
      </c>
      <c r="X3191" t="str">
        <v>Djibouti</v>
      </c>
      <c r="Y3191">
        <v>4.7679999999999998</v>
      </c>
      <c r="Z3191">
        <v>56.999000000000002</v>
      </c>
      <c r="AA3191" t="e">
        <v>#N/A</v>
      </c>
      <c r="AB3191" t="e">
        <v>#N/A</v>
      </c>
    </row>
    <row r="3192" spans="2:28">
      <c r="B3192" t="s">
        <v>170</v>
      </c>
      <c r="C3192" t="s">
        <v>6</v>
      </c>
      <c r="D3192" t="s">
        <v>231</v>
      </c>
      <c r="E3192">
        <v>1965</v>
      </c>
      <c r="F3192">
        <v>6.8</v>
      </c>
      <c r="G3192">
        <v>33.787999999999997</v>
      </c>
      <c r="H3192" t="str">
        <f xml:space="preserve"> _01_data[[#This Row],[country]] &amp; _01_data[[#This Row],[year]]</f>
        <v>South Sudan1965</v>
      </c>
      <c r="V3192">
        <v>50</v>
      </c>
      <c r="W3192">
        <v>1999</v>
      </c>
      <c r="X3192" t="str">
        <v>Djibouti</v>
      </c>
      <c r="Y3192">
        <v>4.6070000000000002</v>
      </c>
      <c r="Z3192">
        <v>56.993000000000002</v>
      </c>
      <c r="AA3192" t="e">
        <v>#N/A</v>
      </c>
      <c r="AB3192" t="e">
        <v>#N/A</v>
      </c>
    </row>
    <row r="3193" spans="2:28">
      <c r="B3193" t="s">
        <v>171</v>
      </c>
      <c r="C3193" t="s">
        <v>4</v>
      </c>
      <c r="D3193" t="s">
        <v>226</v>
      </c>
      <c r="E3193">
        <v>1965</v>
      </c>
      <c r="F3193">
        <v>2.8340000000000001</v>
      </c>
      <c r="G3193">
        <v>70.989999999999995</v>
      </c>
      <c r="H3193" t="str">
        <f xml:space="preserve"> _01_data[[#This Row],[country]] &amp; _01_data[[#This Row],[year]]</f>
        <v>Spain1965</v>
      </c>
      <c r="V3193">
        <v>51</v>
      </c>
      <c r="W3193">
        <v>2000</v>
      </c>
      <c r="X3193" t="str">
        <v>Djibouti</v>
      </c>
      <c r="Y3193">
        <v>4.4690000000000003</v>
      </c>
      <c r="Z3193">
        <v>57.023000000000003</v>
      </c>
      <c r="AA3193" t="e">
        <v>#N/A</v>
      </c>
      <c r="AB3193" t="e">
        <v>#N/A</v>
      </c>
    </row>
    <row r="3194" spans="2:28">
      <c r="B3194" t="s">
        <v>172</v>
      </c>
      <c r="C3194" t="s">
        <v>216</v>
      </c>
      <c r="D3194" t="s">
        <v>217</v>
      </c>
      <c r="E3194">
        <v>1965</v>
      </c>
      <c r="F3194">
        <v>4.9589999999999996</v>
      </c>
      <c r="G3194">
        <v>61.591000000000001</v>
      </c>
      <c r="H3194" t="str">
        <f xml:space="preserve"> _01_data[[#This Row],[country]] &amp; _01_data[[#This Row],[year]]</f>
        <v>Sri Lanka1965</v>
      </c>
      <c r="V3194">
        <v>52</v>
      </c>
      <c r="W3194">
        <v>2001</v>
      </c>
      <c r="X3194" t="str">
        <v>Djibouti</v>
      </c>
      <c r="Y3194">
        <v>4.3529999999999998</v>
      </c>
      <c r="Z3194">
        <v>57.100999999999999</v>
      </c>
      <c r="AA3194" t="e">
        <v>#N/A</v>
      </c>
      <c r="AB3194" t="e">
        <v>#N/A</v>
      </c>
    </row>
    <row r="3195" spans="2:28">
      <c r="B3195" t="s">
        <v>173</v>
      </c>
      <c r="C3195" t="s">
        <v>6</v>
      </c>
      <c r="D3195" t="s">
        <v>231</v>
      </c>
      <c r="E3195">
        <v>1965</v>
      </c>
      <c r="F3195">
        <v>6.81</v>
      </c>
      <c r="G3195">
        <v>50.253999999999998</v>
      </c>
      <c r="H3195" t="str">
        <f xml:space="preserve"> _01_data[[#This Row],[country]] &amp; _01_data[[#This Row],[year]]</f>
        <v>Sudan1965</v>
      </c>
      <c r="V3195">
        <v>53</v>
      </c>
      <c r="W3195">
        <v>2002</v>
      </c>
      <c r="X3195" t="str">
        <v>Djibouti</v>
      </c>
      <c r="Y3195">
        <v>4.2530000000000001</v>
      </c>
      <c r="Z3195">
        <v>57.234000000000002</v>
      </c>
      <c r="AA3195" t="e">
        <v>#N/A</v>
      </c>
      <c r="AB3195" t="e">
        <v>#N/A</v>
      </c>
    </row>
    <row r="3196" spans="2:28">
      <c r="B3196" t="s">
        <v>174</v>
      </c>
      <c r="C3196" t="s">
        <v>221</v>
      </c>
      <c r="D3196" t="s">
        <v>222</v>
      </c>
      <c r="E3196">
        <v>1965</v>
      </c>
      <c r="F3196">
        <v>6.3040000000000003</v>
      </c>
      <c r="G3196">
        <v>61.491</v>
      </c>
      <c r="H3196" t="str">
        <f xml:space="preserve"> _01_data[[#This Row],[country]] &amp; _01_data[[#This Row],[year]]</f>
        <v>Suriname1965</v>
      </c>
      <c r="V3196">
        <v>54</v>
      </c>
      <c r="W3196">
        <v>2003</v>
      </c>
      <c r="X3196" t="str">
        <v>Djibouti</v>
      </c>
      <c r="Y3196">
        <v>4.16</v>
      </c>
      <c r="Z3196">
        <v>57.424999999999997</v>
      </c>
      <c r="AA3196" t="e">
        <v>#N/A</v>
      </c>
      <c r="AB3196" t="e">
        <v>#N/A</v>
      </c>
    </row>
    <row r="3197" spans="2:28">
      <c r="B3197" t="s">
        <v>175</v>
      </c>
      <c r="C3197" t="s">
        <v>6</v>
      </c>
      <c r="D3197" t="s">
        <v>229</v>
      </c>
      <c r="E3197">
        <v>1965</v>
      </c>
      <c r="F3197">
        <v>6.8019999999999996</v>
      </c>
      <c r="G3197">
        <v>45.767000000000003</v>
      </c>
      <c r="H3197" t="str">
        <f xml:space="preserve"> _01_data[[#This Row],[country]] &amp; _01_data[[#This Row],[year]]</f>
        <v>Swaziland1965</v>
      </c>
      <c r="V3197">
        <v>55</v>
      </c>
      <c r="W3197">
        <v>2004</v>
      </c>
      <c r="X3197" t="str">
        <v>Djibouti</v>
      </c>
      <c r="Y3197">
        <v>4.0739999999999998</v>
      </c>
      <c r="Z3197">
        <v>57.677999999999997</v>
      </c>
      <c r="AA3197" t="e">
        <v>#N/A</v>
      </c>
      <c r="AB3197" t="e">
        <v>#N/A</v>
      </c>
    </row>
    <row r="3198" spans="2:28">
      <c r="B3198" t="s">
        <v>176</v>
      </c>
      <c r="C3198" t="s">
        <v>4</v>
      </c>
      <c r="D3198" t="s">
        <v>226</v>
      </c>
      <c r="E3198">
        <v>1965</v>
      </c>
      <c r="F3198">
        <v>2.4129999999999998</v>
      </c>
      <c r="G3198">
        <v>73.88</v>
      </c>
      <c r="H3198" t="str">
        <f xml:space="preserve"> _01_data[[#This Row],[country]] &amp; _01_data[[#This Row],[year]]</f>
        <v>Sweden1965</v>
      </c>
      <c r="V3198">
        <v>56</v>
      </c>
      <c r="W3198">
        <v>2005</v>
      </c>
      <c r="X3198" t="str">
        <v>Djibouti</v>
      </c>
      <c r="Y3198">
        <v>3.9910000000000001</v>
      </c>
      <c r="Z3198">
        <v>57.996000000000002</v>
      </c>
      <c r="AA3198" t="e">
        <v>#N/A</v>
      </c>
      <c r="AB3198" t="e">
        <v>#N/A</v>
      </c>
    </row>
    <row r="3199" spans="2:28">
      <c r="B3199" t="s">
        <v>177</v>
      </c>
      <c r="C3199" t="s">
        <v>4</v>
      </c>
      <c r="D3199" t="s">
        <v>226</v>
      </c>
      <c r="E3199">
        <v>1965</v>
      </c>
      <c r="F3199">
        <v>2.528</v>
      </c>
      <c r="G3199">
        <v>72.33</v>
      </c>
      <c r="H3199" t="str">
        <f xml:space="preserve"> _01_data[[#This Row],[country]] &amp; _01_data[[#This Row],[year]]</f>
        <v>Switzerland1965</v>
      </c>
      <c r="V3199">
        <v>57</v>
      </c>
      <c r="W3199">
        <v>2006</v>
      </c>
      <c r="X3199" t="str">
        <v>Djibouti</v>
      </c>
      <c r="Y3199">
        <v>3.911</v>
      </c>
      <c r="Z3199">
        <v>58.38</v>
      </c>
      <c r="AA3199" t="e">
        <v>#N/A</v>
      </c>
      <c r="AB3199" t="e">
        <v>#N/A</v>
      </c>
    </row>
    <row r="3200" spans="2:28">
      <c r="B3200" t="s">
        <v>178</v>
      </c>
      <c r="C3200" t="s">
        <v>216</v>
      </c>
      <c r="D3200" t="s">
        <v>223</v>
      </c>
      <c r="E3200">
        <v>1965</v>
      </c>
      <c r="F3200">
        <v>7.5640000000000001</v>
      </c>
      <c r="G3200">
        <v>55.643999999999998</v>
      </c>
      <c r="H3200" t="str">
        <f xml:space="preserve"> _01_data[[#This Row],[country]] &amp; _01_data[[#This Row],[year]]</f>
        <v>Syria1965</v>
      </c>
      <c r="V3200">
        <v>58</v>
      </c>
      <c r="W3200">
        <v>2007</v>
      </c>
      <c r="X3200" t="str">
        <v>Djibouti</v>
      </c>
      <c r="Y3200">
        <v>3.8319999999999999</v>
      </c>
      <c r="Z3200">
        <v>58.816000000000003</v>
      </c>
      <c r="AA3200" t="e">
        <v>#N/A</v>
      </c>
      <c r="AB3200" t="e">
        <v>#N/A</v>
      </c>
    </row>
    <row r="3201" spans="2:28">
      <c r="B3201" t="s">
        <v>179</v>
      </c>
      <c r="C3201" t="s">
        <v>216</v>
      </c>
      <c r="D3201" t="s">
        <v>230</v>
      </c>
      <c r="E3201">
        <v>1965</v>
      </c>
      <c r="F3201">
        <v>5.59</v>
      </c>
      <c r="G3201">
        <v>64.900000000000006</v>
      </c>
      <c r="H3201" t="str">
        <f xml:space="preserve"> _01_data[[#This Row],[country]] &amp; _01_data[[#This Row],[year]]</f>
        <v>Taiwan1965</v>
      </c>
      <c r="V3201">
        <v>59</v>
      </c>
      <c r="W3201">
        <v>2008</v>
      </c>
      <c r="X3201" t="str">
        <v>Djibouti</v>
      </c>
      <c r="Y3201">
        <v>3.7549999999999999</v>
      </c>
      <c r="Z3201">
        <v>59.292000000000002</v>
      </c>
      <c r="AA3201" t="e">
        <v>#N/A</v>
      </c>
      <c r="AB3201" t="e">
        <v>#N/A</v>
      </c>
    </row>
    <row r="3202" spans="2:28">
      <c r="B3202" t="s">
        <v>180</v>
      </c>
      <c r="C3202" t="s">
        <v>216</v>
      </c>
      <c r="D3202" t="s">
        <v>233</v>
      </c>
      <c r="E3202">
        <v>1965</v>
      </c>
      <c r="F3202">
        <v>6.5129999999999999</v>
      </c>
      <c r="G3202">
        <v>58.258000000000003</v>
      </c>
      <c r="H3202" t="str">
        <f xml:space="preserve"> _01_data[[#This Row],[country]] &amp; _01_data[[#This Row],[year]]</f>
        <v>Tajikistan1965</v>
      </c>
      <c r="V3202">
        <v>60</v>
      </c>
      <c r="W3202">
        <v>2009</v>
      </c>
      <c r="X3202" t="str">
        <v>Djibouti</v>
      </c>
      <c r="Y3202">
        <v>3.6789999999999998</v>
      </c>
      <c r="Z3202">
        <v>59.793999999999997</v>
      </c>
      <c r="AA3202" t="e">
        <v>#N/A</v>
      </c>
      <c r="AB3202" t="e">
        <v>#N/A</v>
      </c>
    </row>
    <row r="3203" spans="2:28">
      <c r="B3203" t="s">
        <v>181</v>
      </c>
      <c r="C3203" t="s">
        <v>6</v>
      </c>
      <c r="D3203" t="s">
        <v>231</v>
      </c>
      <c r="E3203">
        <v>1965</v>
      </c>
      <c r="F3203">
        <v>6.798</v>
      </c>
      <c r="G3203">
        <v>45.021999999999998</v>
      </c>
      <c r="H3203" t="str">
        <f xml:space="preserve"> _01_data[[#This Row],[country]] &amp; _01_data[[#This Row],[year]]</f>
        <v>Tanzania1965</v>
      </c>
      <c r="V3203">
        <v>61</v>
      </c>
      <c r="W3203">
        <v>2010</v>
      </c>
      <c r="X3203" t="str">
        <v>Djibouti</v>
      </c>
      <c r="Y3203">
        <v>3.6040000000000001</v>
      </c>
      <c r="Z3203">
        <v>60.307000000000002</v>
      </c>
      <c r="AA3203" t="e">
        <v>#N/A</v>
      </c>
      <c r="AB3203" t="e">
        <v>#N/A</v>
      </c>
    </row>
    <row r="3204" spans="2:28">
      <c r="B3204" t="s">
        <v>182</v>
      </c>
      <c r="C3204" t="s">
        <v>216</v>
      </c>
      <c r="D3204" t="s">
        <v>230</v>
      </c>
      <c r="E3204">
        <v>1965</v>
      </c>
      <c r="F3204">
        <v>6.1289999999999996</v>
      </c>
      <c r="G3204">
        <v>57.517000000000003</v>
      </c>
      <c r="H3204" t="str">
        <f xml:space="preserve"> _01_data[[#This Row],[country]] &amp; _01_data[[#This Row],[year]]</f>
        <v>Thailand1965</v>
      </c>
      <c r="V3204">
        <v>62</v>
      </c>
      <c r="W3204">
        <v>2011</v>
      </c>
      <c r="X3204" t="str">
        <v>Djibouti</v>
      </c>
      <c r="Y3204">
        <v>3.53</v>
      </c>
      <c r="Z3204">
        <v>60.819000000000003</v>
      </c>
      <c r="AA3204" t="e">
        <v>#N/A</v>
      </c>
      <c r="AB3204" t="e">
        <v>#N/A</v>
      </c>
    </row>
    <row r="3205" spans="2:28">
      <c r="B3205" t="s">
        <v>183</v>
      </c>
      <c r="C3205" t="s">
        <v>216</v>
      </c>
      <c r="D3205" t="s">
        <v>230</v>
      </c>
      <c r="E3205">
        <v>1965</v>
      </c>
      <c r="F3205">
        <v>6.3140000000000001</v>
      </c>
      <c r="G3205">
        <v>36.262999999999998</v>
      </c>
      <c r="H3205" t="str">
        <f xml:space="preserve"> _01_data[[#This Row],[country]] &amp; _01_data[[#This Row],[year]]</f>
        <v>Timor-Leste1965</v>
      </c>
      <c r="V3205">
        <v>63</v>
      </c>
      <c r="W3205">
        <v>2012</v>
      </c>
      <c r="X3205" t="str">
        <v>Djibouti</v>
      </c>
      <c r="Y3205">
        <v>3.4569999999999999</v>
      </c>
      <c r="Z3205">
        <v>61.319000000000003</v>
      </c>
      <c r="AA3205" t="e">
        <v>#N/A</v>
      </c>
      <c r="AB3205" t="e">
        <v>#N/A</v>
      </c>
    </row>
    <row r="3206" spans="2:28">
      <c r="B3206" t="s">
        <v>184</v>
      </c>
      <c r="C3206" t="s">
        <v>6</v>
      </c>
      <c r="D3206" t="s">
        <v>228</v>
      </c>
      <c r="E3206">
        <v>1965</v>
      </c>
      <c r="F3206">
        <v>6.7919999999999998</v>
      </c>
      <c r="G3206">
        <v>43.472999999999999</v>
      </c>
      <c r="H3206" t="str">
        <f xml:space="preserve"> _01_data[[#This Row],[country]] &amp; _01_data[[#This Row],[year]]</f>
        <v>Togo1965</v>
      </c>
      <c r="V3206">
        <v>64</v>
      </c>
      <c r="W3206">
        <v>2013</v>
      </c>
      <c r="X3206" t="str">
        <v>Djibouti</v>
      </c>
      <c r="Y3206">
        <v>3.387</v>
      </c>
      <c r="Z3206">
        <v>61.801000000000002</v>
      </c>
      <c r="AA3206">
        <v>3.387</v>
      </c>
      <c r="AB3206">
        <v>61.801000000000002</v>
      </c>
    </row>
    <row r="3207" spans="2:28">
      <c r="B3207" t="s">
        <v>185</v>
      </c>
      <c r="C3207" t="s">
        <v>225</v>
      </c>
      <c r="D3207" t="s">
        <v>225</v>
      </c>
      <c r="E3207">
        <v>1965</v>
      </c>
      <c r="F3207">
        <v>6.9740000000000002</v>
      </c>
      <c r="G3207">
        <v>63.186999999999998</v>
      </c>
      <c r="H3207" t="str">
        <f xml:space="preserve"> _01_data[[#This Row],[country]] &amp; _01_data[[#This Row],[year]]</f>
        <v>Tonga1965</v>
      </c>
      <c r="V3207">
        <v>0</v>
      </c>
      <c r="W3207" t="str">
        <v/>
      </c>
      <c r="X3207" t="str">
        <v/>
      </c>
      <c r="Y3207" t="e">
        <v>#N/A</v>
      </c>
      <c r="Z3207" t="e">
        <v>#N/A</v>
      </c>
      <c r="AA3207" t="e">
        <v>#N/A</v>
      </c>
      <c r="AB3207" t="e">
        <v>#N/A</v>
      </c>
    </row>
    <row r="3208" spans="2:28">
      <c r="B3208" t="s">
        <v>186</v>
      </c>
      <c r="C3208" t="s">
        <v>221</v>
      </c>
      <c r="D3208" t="s">
        <v>224</v>
      </c>
      <c r="E3208">
        <v>1965</v>
      </c>
      <c r="F3208">
        <v>4.4329999999999998</v>
      </c>
      <c r="G3208">
        <v>64.620999999999995</v>
      </c>
      <c r="H3208" t="str">
        <f xml:space="preserve"> _01_data[[#This Row],[country]] &amp; _01_data[[#This Row],[year]]</f>
        <v>Trinidad and Tobago1965</v>
      </c>
      <c r="V3208">
        <v>1</v>
      </c>
      <c r="W3208">
        <v>1950</v>
      </c>
      <c r="X3208" t="str">
        <v>Dominican Republic</v>
      </c>
      <c r="Y3208">
        <v>7.508</v>
      </c>
      <c r="Z3208">
        <v>44.311</v>
      </c>
      <c r="AA3208" t="e">
        <v>#N/A</v>
      </c>
      <c r="AB3208" t="e">
        <v>#N/A</v>
      </c>
    </row>
    <row r="3209" spans="2:28">
      <c r="B3209" t="s">
        <v>187</v>
      </c>
      <c r="C3209" t="s">
        <v>6</v>
      </c>
      <c r="D3209" t="s">
        <v>219</v>
      </c>
      <c r="E3209">
        <v>1965</v>
      </c>
      <c r="F3209">
        <v>7.0590000000000002</v>
      </c>
      <c r="G3209">
        <v>45.795000000000002</v>
      </c>
      <c r="H3209" t="str">
        <f xml:space="preserve"> _01_data[[#This Row],[country]] &amp; _01_data[[#This Row],[year]]</f>
        <v>Tunisia1965</v>
      </c>
      <c r="V3209">
        <v>2</v>
      </c>
      <c r="W3209">
        <v>1951</v>
      </c>
      <c r="X3209" t="str">
        <v>Dominican Republic</v>
      </c>
      <c r="Y3209">
        <v>7.5369999999999999</v>
      </c>
      <c r="Z3209">
        <v>44.725999999999999</v>
      </c>
      <c r="AA3209" t="e">
        <v>#N/A</v>
      </c>
      <c r="AB3209" t="e">
        <v>#N/A</v>
      </c>
    </row>
    <row r="3210" spans="2:28">
      <c r="B3210" t="s">
        <v>188</v>
      </c>
      <c r="C3210" t="s">
        <v>4</v>
      </c>
      <c r="D3210" t="s">
        <v>223</v>
      </c>
      <c r="E3210">
        <v>1965</v>
      </c>
      <c r="F3210">
        <v>5.9509999999999996</v>
      </c>
      <c r="G3210">
        <v>49.036999999999999</v>
      </c>
      <c r="H3210" t="str">
        <f xml:space="preserve"> _01_data[[#This Row],[country]] &amp; _01_data[[#This Row],[year]]</f>
        <v>Turkey1965</v>
      </c>
      <c r="V3210">
        <v>3</v>
      </c>
      <c r="W3210">
        <v>1952</v>
      </c>
      <c r="X3210" t="str">
        <v>Dominican Republic</v>
      </c>
      <c r="Y3210">
        <v>7.5890000000000004</v>
      </c>
      <c r="Z3210">
        <v>45.551000000000002</v>
      </c>
      <c r="AA3210" t="e">
        <v>#N/A</v>
      </c>
      <c r="AB3210" t="e">
        <v>#N/A</v>
      </c>
    </row>
    <row r="3211" spans="2:28">
      <c r="B3211" t="s">
        <v>189</v>
      </c>
      <c r="C3211" t="s">
        <v>216</v>
      </c>
      <c r="D3211" t="s">
        <v>233</v>
      </c>
      <c r="E3211">
        <v>1965</v>
      </c>
      <c r="F3211">
        <v>6.6159999999999997</v>
      </c>
      <c r="G3211">
        <v>56.603999999999999</v>
      </c>
      <c r="H3211" t="str">
        <f xml:space="preserve"> _01_data[[#This Row],[country]] &amp; _01_data[[#This Row],[year]]</f>
        <v>Turkmenistan1965</v>
      </c>
      <c r="V3211">
        <v>4</v>
      </c>
      <c r="W3211">
        <v>1953</v>
      </c>
      <c r="X3211" t="str">
        <v>Dominican Republic</v>
      </c>
      <c r="Y3211">
        <v>7.6289999999999996</v>
      </c>
      <c r="Z3211">
        <v>46.366</v>
      </c>
      <c r="AA3211" t="e">
        <v>#N/A</v>
      </c>
      <c r="AB3211" t="e">
        <v>#N/A</v>
      </c>
    </row>
    <row r="3212" spans="2:28">
      <c r="B3212" t="s">
        <v>190</v>
      </c>
      <c r="C3212" t="s">
        <v>6</v>
      </c>
      <c r="D3212" t="s">
        <v>231</v>
      </c>
      <c r="E3212">
        <v>1965</v>
      </c>
      <c r="F3212">
        <v>7.0940000000000003</v>
      </c>
      <c r="G3212">
        <v>46.890999999999998</v>
      </c>
      <c r="H3212" t="str">
        <f xml:space="preserve"> _01_data[[#This Row],[country]] &amp; _01_data[[#This Row],[year]]</f>
        <v>Uganda1965</v>
      </c>
      <c r="V3212">
        <v>5</v>
      </c>
      <c r="W3212">
        <v>1954</v>
      </c>
      <c r="X3212" t="str">
        <v>Dominican Republic</v>
      </c>
      <c r="Y3212">
        <v>7.657</v>
      </c>
      <c r="Z3212">
        <v>47.170999999999999</v>
      </c>
      <c r="AA3212" t="e">
        <v>#N/A</v>
      </c>
      <c r="AB3212" t="e">
        <v>#N/A</v>
      </c>
    </row>
    <row r="3213" spans="2:28">
      <c r="B3213" t="s">
        <v>191</v>
      </c>
      <c r="C3213" t="s">
        <v>4</v>
      </c>
      <c r="D3213" t="s">
        <v>218</v>
      </c>
      <c r="E3213">
        <v>1965</v>
      </c>
      <c r="F3213">
        <v>2.032</v>
      </c>
      <c r="G3213">
        <v>71.63</v>
      </c>
      <c r="H3213" t="str">
        <f xml:space="preserve"> _01_data[[#This Row],[country]] &amp; _01_data[[#This Row],[year]]</f>
        <v>Ukraine1965</v>
      </c>
      <c r="V3213">
        <v>6</v>
      </c>
      <c r="W3213">
        <v>1955</v>
      </c>
      <c r="X3213" t="str">
        <v>Dominican Republic</v>
      </c>
      <c r="Y3213">
        <v>7.6719999999999997</v>
      </c>
      <c r="Z3213">
        <v>47.966000000000001</v>
      </c>
      <c r="AA3213" t="e">
        <v>#N/A</v>
      </c>
      <c r="AB3213" t="e">
        <v>#N/A</v>
      </c>
    </row>
    <row r="3214" spans="2:28">
      <c r="B3214" t="s">
        <v>192</v>
      </c>
      <c r="C3214" t="s">
        <v>216</v>
      </c>
      <c r="D3214" t="s">
        <v>223</v>
      </c>
      <c r="E3214">
        <v>1965</v>
      </c>
      <c r="F3214">
        <v>6.8410000000000002</v>
      </c>
      <c r="G3214">
        <v>57.314</v>
      </c>
      <c r="H3214" t="str">
        <f xml:space="preserve"> _01_data[[#This Row],[country]] &amp; _01_data[[#This Row],[year]]</f>
        <v>United Arab Emirates1965</v>
      </c>
      <c r="V3214">
        <v>7</v>
      </c>
      <c r="W3214">
        <v>1956</v>
      </c>
      <c r="X3214" t="str">
        <v>Dominican Republic</v>
      </c>
      <c r="Y3214">
        <v>7.6760000000000002</v>
      </c>
      <c r="Z3214">
        <v>48.750999999999998</v>
      </c>
      <c r="AA3214" t="e">
        <v>#N/A</v>
      </c>
      <c r="AB3214" t="e">
        <v>#N/A</v>
      </c>
    </row>
    <row r="3215" spans="2:28">
      <c r="B3215" t="s">
        <v>193</v>
      </c>
      <c r="C3215" t="s">
        <v>4</v>
      </c>
      <c r="D3215" t="s">
        <v>226</v>
      </c>
      <c r="E3215">
        <v>1965</v>
      </c>
      <c r="F3215">
        <v>2.7570000000000001</v>
      </c>
      <c r="G3215">
        <v>71.61</v>
      </c>
      <c r="H3215" t="str">
        <f xml:space="preserve"> _01_data[[#This Row],[country]] &amp; _01_data[[#This Row],[year]]</f>
        <v>United Kingdom1965</v>
      </c>
      <c r="V3215">
        <v>8</v>
      </c>
      <c r="W3215">
        <v>1957</v>
      </c>
      <c r="X3215" t="str">
        <v>Dominican Republic</v>
      </c>
      <c r="Y3215">
        <v>7.6660000000000004</v>
      </c>
      <c r="Z3215">
        <v>49.524999999999999</v>
      </c>
      <c r="AA3215" t="e">
        <v>#N/A</v>
      </c>
      <c r="AB3215" t="e">
        <v>#N/A</v>
      </c>
    </row>
    <row r="3216" spans="2:28">
      <c r="B3216" t="s">
        <v>194</v>
      </c>
      <c r="C3216" t="s">
        <v>221</v>
      </c>
      <c r="D3216" t="s">
        <v>9</v>
      </c>
      <c r="E3216">
        <v>1965</v>
      </c>
      <c r="F3216">
        <v>2.9260000000000002</v>
      </c>
      <c r="G3216">
        <v>70.41</v>
      </c>
      <c r="H3216" t="str">
        <f xml:space="preserve"> _01_data[[#This Row],[country]] &amp; _01_data[[#This Row],[year]]</f>
        <v>United States1965</v>
      </c>
      <c r="V3216">
        <v>9</v>
      </c>
      <c r="W3216">
        <v>1958</v>
      </c>
      <c r="X3216" t="str">
        <v>Dominican Republic</v>
      </c>
      <c r="Y3216">
        <v>7.6429999999999998</v>
      </c>
      <c r="Z3216">
        <v>50.289000000000001</v>
      </c>
      <c r="AA3216" t="e">
        <v>#N/A</v>
      </c>
      <c r="AB3216" t="e">
        <v>#N/A</v>
      </c>
    </row>
    <row r="3217" spans="2:28">
      <c r="B3217" t="s">
        <v>195</v>
      </c>
      <c r="C3217" t="s">
        <v>221</v>
      </c>
      <c r="D3217" t="s">
        <v>222</v>
      </c>
      <c r="E3217">
        <v>1965</v>
      </c>
      <c r="F3217">
        <v>2.8410000000000002</v>
      </c>
      <c r="G3217">
        <v>68.522000000000006</v>
      </c>
      <c r="H3217" t="str">
        <f xml:space="preserve"> _01_data[[#This Row],[country]] &amp; _01_data[[#This Row],[year]]</f>
        <v>Uruguay1965</v>
      </c>
      <c r="V3217">
        <v>10</v>
      </c>
      <c r="W3217">
        <v>1959</v>
      </c>
      <c r="X3217" t="str">
        <v>Dominican Republic</v>
      </c>
      <c r="Y3217">
        <v>7.6070000000000002</v>
      </c>
      <c r="Z3217">
        <v>51.042999999999999</v>
      </c>
      <c r="AA3217" t="e">
        <v>#N/A</v>
      </c>
      <c r="AB3217" t="e">
        <v>#N/A</v>
      </c>
    </row>
    <row r="3218" spans="2:28">
      <c r="B3218" t="s">
        <v>196</v>
      </c>
      <c r="C3218" t="s">
        <v>216</v>
      </c>
      <c r="D3218" t="s">
        <v>233</v>
      </c>
      <c r="E3218">
        <v>1965</v>
      </c>
      <c r="F3218">
        <v>6.7480000000000002</v>
      </c>
      <c r="G3218">
        <v>61.103999999999999</v>
      </c>
      <c r="H3218" t="str">
        <f xml:space="preserve"> _01_data[[#This Row],[country]] &amp; _01_data[[#This Row],[year]]</f>
        <v>Uzbekistan1965</v>
      </c>
      <c r="V3218">
        <v>11</v>
      </c>
      <c r="W3218">
        <v>1960</v>
      </c>
      <c r="X3218" t="str">
        <v>Dominican Republic</v>
      </c>
      <c r="Y3218">
        <v>7.5549999999999997</v>
      </c>
      <c r="Z3218">
        <v>51.786000000000001</v>
      </c>
      <c r="AA3218" t="e">
        <v>#N/A</v>
      </c>
      <c r="AB3218" t="e">
        <v>#N/A</v>
      </c>
    </row>
    <row r="3219" spans="2:28">
      <c r="B3219" t="s">
        <v>197</v>
      </c>
      <c r="C3219" t="s">
        <v>225</v>
      </c>
      <c r="D3219" t="s">
        <v>225</v>
      </c>
      <c r="E3219">
        <v>1965</v>
      </c>
      <c r="F3219">
        <v>6.73</v>
      </c>
      <c r="G3219">
        <v>49.451999999999998</v>
      </c>
      <c r="H3219" t="str">
        <f xml:space="preserve"> _01_data[[#This Row],[country]] &amp; _01_data[[#This Row],[year]]</f>
        <v>Vanuatu1965</v>
      </c>
      <c r="V3219">
        <v>12</v>
      </c>
      <c r="W3219">
        <v>1961</v>
      </c>
      <c r="X3219" t="str">
        <v>Dominican Republic</v>
      </c>
      <c r="Y3219">
        <v>7.4880000000000004</v>
      </c>
      <c r="Z3219">
        <v>52.517000000000003</v>
      </c>
      <c r="AA3219" t="e">
        <v>#N/A</v>
      </c>
      <c r="AB3219" t="e">
        <v>#N/A</v>
      </c>
    </row>
    <row r="3220" spans="2:28">
      <c r="B3220" t="s">
        <v>198</v>
      </c>
      <c r="C3220" t="s">
        <v>221</v>
      </c>
      <c r="D3220" t="s">
        <v>222</v>
      </c>
      <c r="E3220">
        <v>1965</v>
      </c>
      <c r="F3220">
        <v>6.3680000000000003</v>
      </c>
      <c r="G3220">
        <v>62.384</v>
      </c>
      <c r="H3220" t="str">
        <f xml:space="preserve"> _01_data[[#This Row],[country]] &amp; _01_data[[#This Row],[year]]</f>
        <v>Venezuela1965</v>
      </c>
      <c r="V3220">
        <v>13</v>
      </c>
      <c r="W3220">
        <v>1962</v>
      </c>
      <c r="X3220" t="str">
        <v>Dominican Republic</v>
      </c>
      <c r="Y3220">
        <v>7.4039999999999999</v>
      </c>
      <c r="Z3220">
        <v>53.235999999999997</v>
      </c>
      <c r="AA3220" t="e">
        <v>#N/A</v>
      </c>
      <c r="AB3220" t="e">
        <v>#N/A</v>
      </c>
    </row>
    <row r="3221" spans="2:28">
      <c r="B3221" t="s">
        <v>199</v>
      </c>
      <c r="C3221" t="s">
        <v>216</v>
      </c>
      <c r="D3221" t="s">
        <v>230</v>
      </c>
      <c r="E3221">
        <v>1965</v>
      </c>
      <c r="F3221">
        <v>6.4749999999999996</v>
      </c>
      <c r="G3221">
        <v>61.987000000000002</v>
      </c>
      <c r="H3221" t="str">
        <f xml:space="preserve"> _01_data[[#This Row],[country]] &amp; _01_data[[#This Row],[year]]</f>
        <v>Vietnam1965</v>
      </c>
      <c r="V3221">
        <v>14</v>
      </c>
      <c r="W3221">
        <v>1963</v>
      </c>
      <c r="X3221" t="str">
        <v>Dominican Republic</v>
      </c>
      <c r="Y3221">
        <v>7.3040000000000003</v>
      </c>
      <c r="Z3221">
        <v>53.941000000000003</v>
      </c>
      <c r="AA3221" t="e">
        <v>#N/A</v>
      </c>
      <c r="AB3221" t="e">
        <v>#N/A</v>
      </c>
    </row>
    <row r="3222" spans="2:28">
      <c r="B3222" t="s">
        <v>200</v>
      </c>
      <c r="C3222" t="s">
        <v>221</v>
      </c>
      <c r="D3222" t="s">
        <v>224</v>
      </c>
      <c r="E3222">
        <v>1965</v>
      </c>
      <c r="F3222">
        <v>5.6790000000000003</v>
      </c>
      <c r="G3222">
        <v>65.596999999999994</v>
      </c>
      <c r="H3222" t="str">
        <f xml:space="preserve"> _01_data[[#This Row],[country]] &amp; _01_data[[#This Row],[year]]</f>
        <v>Virgin Islands1965</v>
      </c>
      <c r="V3222">
        <v>15</v>
      </c>
      <c r="W3222">
        <v>1964</v>
      </c>
      <c r="X3222" t="str">
        <v>Dominican Republic</v>
      </c>
      <c r="Y3222">
        <v>7.1870000000000003</v>
      </c>
      <c r="Z3222">
        <v>54.633000000000003</v>
      </c>
      <c r="AA3222" t="e">
        <v>#N/A</v>
      </c>
      <c r="AB3222" t="e">
        <v>#N/A</v>
      </c>
    </row>
    <row r="3223" spans="2:28">
      <c r="B3223" t="s">
        <v>201</v>
      </c>
      <c r="C3223" t="s">
        <v>216</v>
      </c>
      <c r="D3223" t="s">
        <v>223</v>
      </c>
      <c r="E3223">
        <v>1965</v>
      </c>
      <c r="F3223">
        <v>8.0630000000000006</v>
      </c>
      <c r="G3223">
        <v>52.337000000000003</v>
      </c>
      <c r="H3223" t="str">
        <f xml:space="preserve"> _01_data[[#This Row],[country]] &amp; _01_data[[#This Row],[year]]</f>
        <v>West Bank and Gaza1965</v>
      </c>
      <c r="V3223">
        <v>16</v>
      </c>
      <c r="W3223">
        <v>1965</v>
      </c>
      <c r="X3223" t="str">
        <v>Dominican Republic</v>
      </c>
      <c r="Y3223">
        <v>7.0540000000000003</v>
      </c>
      <c r="Z3223">
        <v>55.31</v>
      </c>
      <c r="AA3223" t="e">
        <v>#N/A</v>
      </c>
      <c r="AB3223" t="e">
        <v>#N/A</v>
      </c>
    </row>
    <row r="3224" spans="2:28">
      <c r="B3224" t="s">
        <v>202</v>
      </c>
      <c r="C3224" t="s">
        <v>6</v>
      </c>
      <c r="D3224" t="s">
        <v>219</v>
      </c>
      <c r="E3224">
        <v>1965</v>
      </c>
      <c r="F3224">
        <v>6.5780000000000003</v>
      </c>
      <c r="G3224">
        <v>40.256</v>
      </c>
      <c r="H3224" t="str">
        <f xml:space="preserve"> _01_data[[#This Row],[country]] &amp; _01_data[[#This Row],[year]]</f>
        <v>Western Sahara1965</v>
      </c>
      <c r="V3224">
        <v>17</v>
      </c>
      <c r="W3224">
        <v>1966</v>
      </c>
      <c r="X3224" t="str">
        <v>Dominican Republic</v>
      </c>
      <c r="Y3224">
        <v>6.9039999999999999</v>
      </c>
      <c r="Z3224">
        <v>55.972999999999999</v>
      </c>
      <c r="AA3224" t="e">
        <v>#N/A</v>
      </c>
      <c r="AB3224" t="e">
        <v>#N/A</v>
      </c>
    </row>
    <row r="3225" spans="2:28">
      <c r="B3225" t="s">
        <v>203</v>
      </c>
      <c r="C3225" t="s">
        <v>216</v>
      </c>
      <c r="D3225" t="s">
        <v>223</v>
      </c>
      <c r="E3225">
        <v>1965</v>
      </c>
      <c r="F3225">
        <v>7.4180000000000001</v>
      </c>
      <c r="G3225">
        <v>36.957000000000001</v>
      </c>
      <c r="H3225" t="str">
        <f xml:space="preserve"> _01_data[[#This Row],[country]] &amp; _01_data[[#This Row],[year]]</f>
        <v>Yemen Republic1965</v>
      </c>
      <c r="V3225">
        <v>18</v>
      </c>
      <c r="W3225">
        <v>1967</v>
      </c>
      <c r="X3225" t="str">
        <v>Dominican Republic</v>
      </c>
      <c r="Y3225">
        <v>6.7389999999999999</v>
      </c>
      <c r="Z3225">
        <v>56.622999999999998</v>
      </c>
      <c r="AA3225" t="e">
        <v>#N/A</v>
      </c>
      <c r="AB3225" t="e">
        <v>#N/A</v>
      </c>
    </row>
    <row r="3226" spans="2:28">
      <c r="B3226" t="s">
        <v>204</v>
      </c>
      <c r="C3226" t="s">
        <v>6</v>
      </c>
      <c r="D3226" t="s">
        <v>231</v>
      </c>
      <c r="E3226">
        <v>1965</v>
      </c>
      <c r="F3226">
        <v>7.2919999999999998</v>
      </c>
      <c r="G3226">
        <v>46.929000000000002</v>
      </c>
      <c r="H3226" t="str">
        <f xml:space="preserve"> _01_data[[#This Row],[country]] &amp; _01_data[[#This Row],[year]]</f>
        <v>Zambia1965</v>
      </c>
      <c r="V3226">
        <v>19</v>
      </c>
      <c r="W3226">
        <v>1968</v>
      </c>
      <c r="X3226" t="str">
        <v>Dominican Republic</v>
      </c>
      <c r="Y3226">
        <v>6.5620000000000003</v>
      </c>
      <c r="Z3226">
        <v>57.256</v>
      </c>
      <c r="AA3226" t="e">
        <v>#N/A</v>
      </c>
      <c r="AB3226" t="e">
        <v>#N/A</v>
      </c>
    </row>
    <row r="3227" spans="2:28">
      <c r="B3227" t="s">
        <v>205</v>
      </c>
      <c r="C3227" t="s">
        <v>6</v>
      </c>
      <c r="D3227" t="s">
        <v>231</v>
      </c>
      <c r="E3227">
        <v>1965</v>
      </c>
      <c r="F3227">
        <v>7.3730000000000002</v>
      </c>
      <c r="G3227">
        <v>53.325000000000003</v>
      </c>
      <c r="H3227" t="str">
        <f xml:space="preserve"> _01_data[[#This Row],[country]] &amp; _01_data[[#This Row],[year]]</f>
        <v>Zimbabwe1965</v>
      </c>
      <c r="V3227">
        <v>20</v>
      </c>
      <c r="W3227">
        <v>1969</v>
      </c>
      <c r="X3227" t="str">
        <v>Dominican Republic</v>
      </c>
      <c r="Y3227">
        <v>6.3760000000000003</v>
      </c>
      <c r="Z3227">
        <v>57.872</v>
      </c>
      <c r="AA3227" t="e">
        <v>#N/A</v>
      </c>
      <c r="AB3227" t="e">
        <v>#N/A</v>
      </c>
    </row>
    <row r="3228" spans="2:28">
      <c r="B3228" t="s">
        <v>2</v>
      </c>
      <c r="C3228" t="s">
        <v>216</v>
      </c>
      <c r="D3228" t="s">
        <v>217</v>
      </c>
      <c r="E3228">
        <v>1966</v>
      </c>
      <c r="F3228">
        <v>7.6710000000000003</v>
      </c>
      <c r="G3228">
        <v>34.661999999999999</v>
      </c>
      <c r="H3228" t="str">
        <f xml:space="preserve"> _01_data[[#This Row],[country]] &amp; _01_data[[#This Row],[year]]</f>
        <v>Afghanistan1966</v>
      </c>
      <c r="V3228">
        <v>21</v>
      </c>
      <c r="W3228">
        <v>1970</v>
      </c>
      <c r="X3228" t="str">
        <v>Dominican Republic</v>
      </c>
      <c r="Y3228">
        <v>6.1820000000000004</v>
      </c>
      <c r="Z3228">
        <v>58.465000000000003</v>
      </c>
      <c r="AA3228" t="e">
        <v>#N/A</v>
      </c>
      <c r="AB3228" t="e">
        <v>#N/A</v>
      </c>
    </row>
    <row r="3229" spans="2:28">
      <c r="B3229" t="s">
        <v>3</v>
      </c>
      <c r="C3229" t="s">
        <v>4</v>
      </c>
      <c r="D3229" t="s">
        <v>218</v>
      </c>
      <c r="E3229">
        <v>1966</v>
      </c>
      <c r="F3229">
        <v>5.4829999999999997</v>
      </c>
      <c r="G3229">
        <v>66.122</v>
      </c>
      <c r="H3229" t="str">
        <f xml:space="preserve"> _01_data[[#This Row],[country]] &amp; _01_data[[#This Row],[year]]</f>
        <v>Albania1966</v>
      </c>
      <c r="V3229">
        <v>22</v>
      </c>
      <c r="W3229">
        <v>1971</v>
      </c>
      <c r="X3229" t="str">
        <v>Dominican Republic</v>
      </c>
      <c r="Y3229">
        <v>5.9829999999999997</v>
      </c>
      <c r="Z3229">
        <v>59.03</v>
      </c>
      <c r="AA3229" t="e">
        <v>#N/A</v>
      </c>
      <c r="AB3229" t="e">
        <v>#N/A</v>
      </c>
    </row>
    <row r="3230" spans="2:28">
      <c r="B3230" t="s">
        <v>5</v>
      </c>
      <c r="C3230" t="s">
        <v>6</v>
      </c>
      <c r="D3230" t="s">
        <v>219</v>
      </c>
      <c r="E3230">
        <v>1966</v>
      </c>
      <c r="F3230">
        <v>7.657</v>
      </c>
      <c r="G3230">
        <v>48.805999999999997</v>
      </c>
      <c r="H3230" t="str">
        <f xml:space="preserve"> _01_data[[#This Row],[country]] &amp; _01_data[[#This Row],[year]]</f>
        <v>Algeria1966</v>
      </c>
      <c r="V3230">
        <v>23</v>
      </c>
      <c r="W3230">
        <v>1972</v>
      </c>
      <c r="X3230" t="str">
        <v>Dominican Republic</v>
      </c>
      <c r="Y3230">
        <v>5.782</v>
      </c>
      <c r="Z3230">
        <v>59.564999999999998</v>
      </c>
      <c r="AA3230" t="e">
        <v>#N/A</v>
      </c>
      <c r="AB3230" t="e">
        <v>#N/A</v>
      </c>
    </row>
    <row r="3231" spans="2:28">
      <c r="B3231" t="s">
        <v>7</v>
      </c>
      <c r="C3231" t="s">
        <v>6</v>
      </c>
      <c r="D3231" t="s">
        <v>220</v>
      </c>
      <c r="E3231">
        <v>1966</v>
      </c>
      <c r="F3231">
        <v>7.4219999999999997</v>
      </c>
      <c r="G3231">
        <v>35.409999999999997</v>
      </c>
      <c r="H3231" t="str">
        <f xml:space="preserve"> _01_data[[#This Row],[country]] &amp; _01_data[[#This Row],[year]]</f>
        <v>Angola1966</v>
      </c>
      <c r="V3231">
        <v>24</v>
      </c>
      <c r="W3231">
        <v>1973</v>
      </c>
      <c r="X3231" t="str">
        <v>Dominican Republic</v>
      </c>
      <c r="Y3231">
        <v>5.58</v>
      </c>
      <c r="Z3231">
        <v>60.069000000000003</v>
      </c>
      <c r="AA3231" t="e">
        <v>#N/A</v>
      </c>
      <c r="AB3231" t="e">
        <v>#N/A</v>
      </c>
    </row>
    <row r="3232" spans="2:28">
      <c r="B3232" t="s">
        <v>8</v>
      </c>
      <c r="C3232" t="s">
        <v>221</v>
      </c>
      <c r="D3232" t="s">
        <v>9</v>
      </c>
      <c r="E3232">
        <v>1966</v>
      </c>
      <c r="F3232">
        <v>4.125</v>
      </c>
      <c r="G3232">
        <v>64.510999999999996</v>
      </c>
      <c r="H3232" t="str">
        <f xml:space="preserve"> _01_data[[#This Row],[country]] &amp; _01_data[[#This Row],[year]]</f>
        <v>Antigua and Barbuda1966</v>
      </c>
      <c r="V3232">
        <v>25</v>
      </c>
      <c r="W3232">
        <v>1974</v>
      </c>
      <c r="X3232" t="str">
        <v>Dominican Republic</v>
      </c>
      <c r="Y3232">
        <v>5.383</v>
      </c>
      <c r="Z3232">
        <v>60.545000000000002</v>
      </c>
      <c r="AA3232" t="e">
        <v>#N/A</v>
      </c>
      <c r="AB3232" t="e">
        <v>#N/A</v>
      </c>
    </row>
    <row r="3233" spans="2:28">
      <c r="B3233" t="s">
        <v>10</v>
      </c>
      <c r="C3233" t="s">
        <v>221</v>
      </c>
      <c r="D3233" t="s">
        <v>222</v>
      </c>
      <c r="E3233">
        <v>1966</v>
      </c>
      <c r="F3233">
        <v>3.0510000000000002</v>
      </c>
      <c r="G3233">
        <v>65.602999999999994</v>
      </c>
      <c r="H3233" t="str">
        <f xml:space="preserve"> _01_data[[#This Row],[country]] &amp; _01_data[[#This Row],[year]]</f>
        <v>Argentina1966</v>
      </c>
      <c r="V3233">
        <v>26</v>
      </c>
      <c r="W3233">
        <v>1975</v>
      </c>
      <c r="X3233" t="str">
        <v>Dominican Republic</v>
      </c>
      <c r="Y3233">
        <v>5.1929999999999996</v>
      </c>
      <c r="Z3233">
        <v>60.991999999999997</v>
      </c>
      <c r="AA3233" t="e">
        <v>#N/A</v>
      </c>
      <c r="AB3233" t="e">
        <v>#N/A</v>
      </c>
    </row>
    <row r="3234" spans="2:28">
      <c r="B3234" t="s">
        <v>11</v>
      </c>
      <c r="C3234" t="s">
        <v>4</v>
      </c>
      <c r="D3234" t="s">
        <v>223</v>
      </c>
      <c r="E3234">
        <v>1966</v>
      </c>
      <c r="F3234">
        <v>3.7879999999999998</v>
      </c>
      <c r="G3234">
        <v>68.587000000000003</v>
      </c>
      <c r="H3234" t="str">
        <f xml:space="preserve"> _01_data[[#This Row],[country]] &amp; _01_data[[#This Row],[year]]</f>
        <v>Armenia1966</v>
      </c>
      <c r="V3234">
        <v>27</v>
      </c>
      <c r="W3234">
        <v>1976</v>
      </c>
      <c r="X3234" t="str">
        <v>Dominican Republic</v>
      </c>
      <c r="Y3234">
        <v>5.0140000000000002</v>
      </c>
      <c r="Z3234">
        <v>61.411999999999999</v>
      </c>
      <c r="AA3234" t="e">
        <v>#N/A</v>
      </c>
      <c r="AB3234" t="e">
        <v>#N/A</v>
      </c>
    </row>
    <row r="3235" spans="2:28">
      <c r="B3235" t="s">
        <v>12</v>
      </c>
      <c r="C3235" t="s">
        <v>221</v>
      </c>
      <c r="D3235" t="s">
        <v>224</v>
      </c>
      <c r="E3235">
        <v>1966</v>
      </c>
      <c r="F3235">
        <v>3.625</v>
      </c>
      <c r="G3235">
        <v>67.762</v>
      </c>
      <c r="H3235" t="str">
        <f xml:space="preserve"> _01_data[[#This Row],[country]] &amp; _01_data[[#This Row],[year]]</f>
        <v>Aruba1966</v>
      </c>
      <c r="V3235">
        <v>28</v>
      </c>
      <c r="W3235">
        <v>1977</v>
      </c>
      <c r="X3235" t="str">
        <v>Dominican Republic</v>
      </c>
      <c r="Y3235">
        <v>4.8479999999999999</v>
      </c>
      <c r="Z3235">
        <v>61.811</v>
      </c>
      <c r="AA3235" t="e">
        <v>#N/A</v>
      </c>
      <c r="AB3235" t="e">
        <v>#N/A</v>
      </c>
    </row>
    <row r="3236" spans="2:28">
      <c r="B3236" t="s">
        <v>13</v>
      </c>
      <c r="C3236" t="s">
        <v>225</v>
      </c>
      <c r="D3236" t="s">
        <v>225</v>
      </c>
      <c r="E3236">
        <v>1966</v>
      </c>
      <c r="F3236">
        <v>2.8849999999999998</v>
      </c>
      <c r="G3236">
        <v>70.819999999999993</v>
      </c>
      <c r="H3236" t="str">
        <f xml:space="preserve"> _01_data[[#This Row],[country]] &amp; _01_data[[#This Row],[year]]</f>
        <v>Australia1966</v>
      </c>
      <c r="V3236">
        <v>29</v>
      </c>
      <c r="W3236">
        <v>1978</v>
      </c>
      <c r="X3236" t="str">
        <v>Dominican Republic</v>
      </c>
      <c r="Y3236">
        <v>4.6929999999999996</v>
      </c>
      <c r="Z3236">
        <v>62.198</v>
      </c>
      <c r="AA3236" t="e">
        <v>#N/A</v>
      </c>
      <c r="AB3236" t="e">
        <v>#N/A</v>
      </c>
    </row>
    <row r="3237" spans="2:28">
      <c r="B3237" t="s">
        <v>14</v>
      </c>
      <c r="C3237" t="s">
        <v>4</v>
      </c>
      <c r="D3237" t="s">
        <v>226</v>
      </c>
      <c r="E3237">
        <v>1966</v>
      </c>
      <c r="F3237">
        <v>2.6629999999999998</v>
      </c>
      <c r="G3237">
        <v>70.260000000000005</v>
      </c>
      <c r="H3237" t="str">
        <f xml:space="preserve"> _01_data[[#This Row],[country]] &amp; _01_data[[#This Row],[year]]</f>
        <v>Austria1966</v>
      </c>
      <c r="V3237">
        <v>30</v>
      </c>
      <c r="W3237">
        <v>1979</v>
      </c>
      <c r="X3237" t="str">
        <v>Dominican Republic</v>
      </c>
      <c r="Y3237">
        <v>4.5519999999999996</v>
      </c>
      <c r="Z3237">
        <v>62.581000000000003</v>
      </c>
      <c r="AA3237" t="e">
        <v>#N/A</v>
      </c>
      <c r="AB3237" t="e">
        <v>#N/A</v>
      </c>
    </row>
    <row r="3238" spans="2:28">
      <c r="B3238" t="s">
        <v>15</v>
      </c>
      <c r="C3238" t="s">
        <v>4</v>
      </c>
      <c r="D3238" t="s">
        <v>223</v>
      </c>
      <c r="E3238">
        <v>1966</v>
      </c>
      <c r="F3238">
        <v>5.21</v>
      </c>
      <c r="G3238">
        <v>63.533000000000001</v>
      </c>
      <c r="H3238" t="str">
        <f xml:space="preserve"> _01_data[[#This Row],[country]] &amp; _01_data[[#This Row],[year]]</f>
        <v>Azerbaijan1966</v>
      </c>
      <c r="V3238">
        <v>31</v>
      </c>
      <c r="W3238">
        <v>1980</v>
      </c>
      <c r="X3238" t="str">
        <v>Dominican Republic</v>
      </c>
      <c r="Y3238">
        <v>4.4219999999999997</v>
      </c>
      <c r="Z3238">
        <v>62.97</v>
      </c>
      <c r="AA3238" t="e">
        <v>#N/A</v>
      </c>
      <c r="AB3238" t="e">
        <v>#N/A</v>
      </c>
    </row>
    <row r="3239" spans="2:28">
      <c r="B3239" t="s">
        <v>16</v>
      </c>
      <c r="C3239" t="s">
        <v>221</v>
      </c>
      <c r="D3239" t="s">
        <v>9</v>
      </c>
      <c r="E3239">
        <v>1966</v>
      </c>
      <c r="F3239">
        <v>3.8929999999999998</v>
      </c>
      <c r="G3239">
        <v>64.8</v>
      </c>
      <c r="H3239" t="str">
        <f xml:space="preserve"> _01_data[[#This Row],[country]] &amp; _01_data[[#This Row],[year]]</f>
        <v>Bahamas1966</v>
      </c>
      <c r="V3239">
        <v>32</v>
      </c>
      <c r="W3239">
        <v>1981</v>
      </c>
      <c r="X3239" t="str">
        <v>Dominican Republic</v>
      </c>
      <c r="Y3239">
        <v>4.3019999999999996</v>
      </c>
      <c r="Z3239">
        <v>63.372999999999998</v>
      </c>
      <c r="AA3239" t="e">
        <v>#N/A</v>
      </c>
      <c r="AB3239" t="e">
        <v>#N/A</v>
      </c>
    </row>
    <row r="3240" spans="2:28">
      <c r="B3240" t="s">
        <v>17</v>
      </c>
      <c r="C3240" t="s">
        <v>216</v>
      </c>
      <c r="D3240" t="s">
        <v>223</v>
      </c>
      <c r="E3240">
        <v>1966</v>
      </c>
      <c r="F3240">
        <v>7.101</v>
      </c>
      <c r="G3240">
        <v>59.526000000000003</v>
      </c>
      <c r="H3240" t="str">
        <f xml:space="preserve"> _01_data[[#This Row],[country]] &amp; _01_data[[#This Row],[year]]</f>
        <v>Bahrain1966</v>
      </c>
      <c r="V3240">
        <v>33</v>
      </c>
      <c r="W3240">
        <v>1982</v>
      </c>
      <c r="X3240" t="str">
        <v>Dominican Republic</v>
      </c>
      <c r="Y3240">
        <v>4.1900000000000004</v>
      </c>
      <c r="Z3240">
        <v>63.795000000000002</v>
      </c>
      <c r="AA3240" t="e">
        <v>#N/A</v>
      </c>
      <c r="AB3240" t="e">
        <v>#N/A</v>
      </c>
    </row>
    <row r="3241" spans="2:28">
      <c r="B3241" t="s">
        <v>18</v>
      </c>
      <c r="C3241" t="s">
        <v>216</v>
      </c>
      <c r="D3241" t="s">
        <v>217</v>
      </c>
      <c r="E3241">
        <v>1966</v>
      </c>
      <c r="F3241">
        <v>6.9009999999999998</v>
      </c>
      <c r="G3241">
        <v>49.734000000000002</v>
      </c>
      <c r="H3241" t="str">
        <f xml:space="preserve"> _01_data[[#This Row],[country]] &amp; _01_data[[#This Row],[year]]</f>
        <v>Bangladesh1966</v>
      </c>
      <c r="V3241">
        <v>34</v>
      </c>
      <c r="W3241">
        <v>1983</v>
      </c>
      <c r="X3241" t="str">
        <v>Dominican Republic</v>
      </c>
      <c r="Y3241">
        <v>4.0819999999999999</v>
      </c>
      <c r="Z3241">
        <v>64.239000000000004</v>
      </c>
      <c r="AA3241" t="e">
        <v>#N/A</v>
      </c>
      <c r="AB3241" t="e">
        <v>#N/A</v>
      </c>
    </row>
    <row r="3242" spans="2:28">
      <c r="B3242" t="s">
        <v>19</v>
      </c>
      <c r="C3242" t="s">
        <v>221</v>
      </c>
      <c r="D3242" t="s">
        <v>224</v>
      </c>
      <c r="E3242">
        <v>1966</v>
      </c>
      <c r="F3242">
        <v>3.8069999999999999</v>
      </c>
      <c r="G3242">
        <v>63.640999999999998</v>
      </c>
      <c r="H3242" t="str">
        <f xml:space="preserve"> _01_data[[#This Row],[country]] &amp; _01_data[[#This Row],[year]]</f>
        <v>Barbados1966</v>
      </c>
      <c r="V3242">
        <v>35</v>
      </c>
      <c r="W3242">
        <v>1984</v>
      </c>
      <c r="X3242" t="str">
        <v>Dominican Republic</v>
      </c>
      <c r="Y3242">
        <v>3.9780000000000002</v>
      </c>
      <c r="Z3242">
        <v>64.706000000000003</v>
      </c>
      <c r="AA3242" t="e">
        <v>#N/A</v>
      </c>
      <c r="AB3242" t="e">
        <v>#N/A</v>
      </c>
    </row>
    <row r="3243" spans="2:28">
      <c r="B3243" t="s">
        <v>20</v>
      </c>
      <c r="C3243" t="s">
        <v>4</v>
      </c>
      <c r="D3243" t="s">
        <v>218</v>
      </c>
      <c r="E3243">
        <v>1966</v>
      </c>
      <c r="F3243">
        <v>2.4830000000000001</v>
      </c>
      <c r="G3243">
        <v>73.38</v>
      </c>
      <c r="H3243" t="str">
        <f xml:space="preserve"> _01_data[[#This Row],[country]] &amp; _01_data[[#This Row],[year]]</f>
        <v>Belarus1966</v>
      </c>
      <c r="V3243">
        <v>36</v>
      </c>
      <c r="W3243">
        <v>1985</v>
      </c>
      <c r="X3243" t="str">
        <v>Dominican Republic</v>
      </c>
      <c r="Y3243">
        <v>3.8780000000000001</v>
      </c>
      <c r="Z3243">
        <v>65.198999999999998</v>
      </c>
      <c r="AA3243" t="e">
        <v>#N/A</v>
      </c>
      <c r="AB3243" t="e">
        <v>#N/A</v>
      </c>
    </row>
    <row r="3244" spans="2:28">
      <c r="B3244" t="s">
        <v>21</v>
      </c>
      <c r="C3244" t="s">
        <v>4</v>
      </c>
      <c r="D3244" t="s">
        <v>226</v>
      </c>
      <c r="E3244">
        <v>1966</v>
      </c>
      <c r="F3244">
        <v>2.5009999999999999</v>
      </c>
      <c r="G3244">
        <v>70.650000000000006</v>
      </c>
      <c r="H3244" t="str">
        <f xml:space="preserve"> _01_data[[#This Row],[country]] &amp; _01_data[[#This Row],[year]]</f>
        <v>Belgium1966</v>
      </c>
      <c r="V3244">
        <v>37</v>
      </c>
      <c r="W3244">
        <v>1986</v>
      </c>
      <c r="X3244" t="str">
        <v>Dominican Republic</v>
      </c>
      <c r="Y3244">
        <v>3.7829999999999999</v>
      </c>
      <c r="Z3244">
        <v>65.718999999999994</v>
      </c>
      <c r="AA3244" t="e">
        <v>#N/A</v>
      </c>
      <c r="AB3244" t="e">
        <v>#N/A</v>
      </c>
    </row>
    <row r="3245" spans="2:28">
      <c r="B3245" t="s">
        <v>22</v>
      </c>
      <c r="C3245" t="s">
        <v>221</v>
      </c>
      <c r="D3245" t="s">
        <v>227</v>
      </c>
      <c r="E3245">
        <v>1966</v>
      </c>
      <c r="F3245">
        <v>6.3789999999999996</v>
      </c>
      <c r="G3245">
        <v>63.402000000000001</v>
      </c>
      <c r="H3245" t="str">
        <f xml:space="preserve"> _01_data[[#This Row],[country]] &amp; _01_data[[#This Row],[year]]</f>
        <v>Belize1966</v>
      </c>
      <c r="V3245">
        <v>38</v>
      </c>
      <c r="W3245">
        <v>1987</v>
      </c>
      <c r="X3245" t="str">
        <v>Dominican Republic</v>
      </c>
      <c r="Y3245">
        <v>3.6949999999999998</v>
      </c>
      <c r="Z3245">
        <v>66.257999999999996</v>
      </c>
      <c r="AA3245" t="e">
        <v>#N/A</v>
      </c>
      <c r="AB3245" t="e">
        <v>#N/A</v>
      </c>
    </row>
    <row r="3246" spans="2:28">
      <c r="B3246" t="s">
        <v>23</v>
      </c>
      <c r="C3246" t="s">
        <v>6</v>
      </c>
      <c r="D3246" t="s">
        <v>228</v>
      </c>
      <c r="E3246">
        <v>1966</v>
      </c>
      <c r="F3246">
        <v>6.5880000000000001</v>
      </c>
      <c r="G3246">
        <v>40.164000000000001</v>
      </c>
      <c r="H3246" t="str">
        <f xml:space="preserve"> _01_data[[#This Row],[country]] &amp; _01_data[[#This Row],[year]]</f>
        <v>Benin1966</v>
      </c>
      <c r="V3246">
        <v>39</v>
      </c>
      <c r="W3246">
        <v>1988</v>
      </c>
      <c r="X3246" t="str">
        <v>Dominican Republic</v>
      </c>
      <c r="Y3246">
        <v>3.613</v>
      </c>
      <c r="Z3246">
        <v>66.802999999999997</v>
      </c>
      <c r="AA3246" t="e">
        <v>#N/A</v>
      </c>
      <c r="AB3246" t="e">
        <v>#N/A</v>
      </c>
    </row>
    <row r="3247" spans="2:28">
      <c r="B3247" t="s">
        <v>24</v>
      </c>
      <c r="C3247" t="s">
        <v>216</v>
      </c>
      <c r="D3247" t="s">
        <v>217</v>
      </c>
      <c r="E3247">
        <v>1966</v>
      </c>
      <c r="F3247">
        <v>6.67</v>
      </c>
      <c r="G3247">
        <v>34.636000000000003</v>
      </c>
      <c r="H3247" t="str">
        <f xml:space="preserve"> _01_data[[#This Row],[country]] &amp; _01_data[[#This Row],[year]]</f>
        <v>Bhutan1966</v>
      </c>
      <c r="V3247">
        <v>40</v>
      </c>
      <c r="W3247">
        <v>1989</v>
      </c>
      <c r="X3247" t="str">
        <v>Dominican Republic</v>
      </c>
      <c r="Y3247">
        <v>3.5369999999999999</v>
      </c>
      <c r="Z3247">
        <v>67.341999999999999</v>
      </c>
      <c r="AA3247" t="e">
        <v>#N/A</v>
      </c>
      <c r="AB3247" t="e">
        <v>#N/A</v>
      </c>
    </row>
    <row r="3248" spans="2:28">
      <c r="B3248" t="s">
        <v>25</v>
      </c>
      <c r="C3248" t="s">
        <v>221</v>
      </c>
      <c r="D3248" t="s">
        <v>222</v>
      </c>
      <c r="E3248">
        <v>1966</v>
      </c>
      <c r="F3248">
        <v>6.5860000000000003</v>
      </c>
      <c r="G3248">
        <v>44.536000000000001</v>
      </c>
      <c r="H3248" t="str">
        <f xml:space="preserve"> _01_data[[#This Row],[country]] &amp; _01_data[[#This Row],[year]]</f>
        <v>Bolivia1966</v>
      </c>
      <c r="V3248">
        <v>41</v>
      </c>
      <c r="W3248">
        <v>1990</v>
      </c>
      <c r="X3248" t="str">
        <v>Dominican Republic</v>
      </c>
      <c r="Y3248">
        <v>3.4660000000000002</v>
      </c>
      <c r="Z3248">
        <v>67.855999999999995</v>
      </c>
      <c r="AA3248" t="e">
        <v>#N/A</v>
      </c>
      <c r="AB3248" t="e">
        <v>#N/A</v>
      </c>
    </row>
    <row r="3249" spans="2:28">
      <c r="B3249" t="s">
        <v>26</v>
      </c>
      <c r="C3249" t="s">
        <v>4</v>
      </c>
      <c r="D3249" t="s">
        <v>218</v>
      </c>
      <c r="E3249">
        <v>1966</v>
      </c>
      <c r="F3249">
        <v>3.367</v>
      </c>
      <c r="G3249">
        <v>63.935000000000002</v>
      </c>
      <c r="H3249" t="str">
        <f xml:space="preserve"> _01_data[[#This Row],[country]] &amp; _01_data[[#This Row],[year]]</f>
        <v>Bosnia and Herzegovina1966</v>
      </c>
      <c r="V3249">
        <v>42</v>
      </c>
      <c r="W3249">
        <v>1991</v>
      </c>
      <c r="X3249" t="str">
        <v>Dominican Republic</v>
      </c>
      <c r="Y3249">
        <v>3.3969999999999998</v>
      </c>
      <c r="Z3249">
        <v>68.325000000000003</v>
      </c>
      <c r="AA3249" t="e">
        <v>#N/A</v>
      </c>
      <c r="AB3249" t="e">
        <v>#N/A</v>
      </c>
    </row>
    <row r="3250" spans="2:28">
      <c r="B3250" t="s">
        <v>27</v>
      </c>
      <c r="C3250" t="s">
        <v>6</v>
      </c>
      <c r="D3250" t="s">
        <v>229</v>
      </c>
      <c r="E3250">
        <v>1966</v>
      </c>
      <c r="F3250">
        <v>6.6980000000000004</v>
      </c>
      <c r="G3250">
        <v>52.764000000000003</v>
      </c>
      <c r="H3250" t="str">
        <f xml:space="preserve"> _01_data[[#This Row],[country]] &amp; _01_data[[#This Row],[year]]</f>
        <v>Botswana1966</v>
      </c>
      <c r="V3250">
        <v>43</v>
      </c>
      <c r="W3250">
        <v>1992</v>
      </c>
      <c r="X3250" t="str">
        <v>Dominican Republic</v>
      </c>
      <c r="Y3250">
        <v>3.33</v>
      </c>
      <c r="Z3250">
        <v>68.738</v>
      </c>
      <c r="AA3250" t="e">
        <v>#N/A</v>
      </c>
      <c r="AB3250" t="e">
        <v>#N/A</v>
      </c>
    </row>
    <row r="3251" spans="2:28">
      <c r="B3251" t="s">
        <v>28</v>
      </c>
      <c r="C3251" t="s">
        <v>221</v>
      </c>
      <c r="D3251" t="s">
        <v>222</v>
      </c>
      <c r="E3251">
        <v>1966</v>
      </c>
      <c r="F3251">
        <v>5.6580000000000004</v>
      </c>
      <c r="G3251">
        <v>57.334000000000003</v>
      </c>
      <c r="H3251" t="str">
        <f xml:space="preserve"> _01_data[[#This Row],[country]] &amp; _01_data[[#This Row],[year]]</f>
        <v>Brazil1966</v>
      </c>
      <c r="V3251">
        <v>44</v>
      </c>
      <c r="W3251">
        <v>1993</v>
      </c>
      <c r="X3251" t="str">
        <v>Dominican Republic</v>
      </c>
      <c r="Y3251">
        <v>3.262</v>
      </c>
      <c r="Z3251">
        <v>69.091999999999999</v>
      </c>
      <c r="AA3251" t="e">
        <v>#N/A</v>
      </c>
      <c r="AB3251" t="e">
        <v>#N/A</v>
      </c>
    </row>
    <row r="3252" spans="2:28">
      <c r="B3252" t="s">
        <v>29</v>
      </c>
      <c r="C3252" t="s">
        <v>216</v>
      </c>
      <c r="D3252" t="s">
        <v>230</v>
      </c>
      <c r="E3252">
        <v>1966</v>
      </c>
      <c r="F3252">
        <v>5.9180000000000001</v>
      </c>
      <c r="G3252">
        <v>65.536000000000001</v>
      </c>
      <c r="H3252" t="str">
        <f xml:space="preserve"> _01_data[[#This Row],[country]] &amp; _01_data[[#This Row],[year]]</f>
        <v>Brunei1966</v>
      </c>
      <c r="V3252">
        <v>45</v>
      </c>
      <c r="W3252">
        <v>1994</v>
      </c>
      <c r="X3252" t="str">
        <v>Dominican Republic</v>
      </c>
      <c r="Y3252">
        <v>3.1949999999999998</v>
      </c>
      <c r="Z3252">
        <v>69.385000000000005</v>
      </c>
      <c r="AA3252" t="e">
        <v>#N/A</v>
      </c>
      <c r="AB3252" t="e">
        <v>#N/A</v>
      </c>
    </row>
    <row r="3253" spans="2:28">
      <c r="B3253" t="s">
        <v>30</v>
      </c>
      <c r="C3253" t="s">
        <v>4</v>
      </c>
      <c r="D3253" t="s">
        <v>218</v>
      </c>
      <c r="E3253">
        <v>1966</v>
      </c>
      <c r="F3253">
        <v>2.1509999999999998</v>
      </c>
      <c r="G3253">
        <v>71.23</v>
      </c>
      <c r="H3253" t="str">
        <f xml:space="preserve"> _01_data[[#This Row],[country]] &amp; _01_data[[#This Row],[year]]</f>
        <v>Bulgaria1966</v>
      </c>
      <c r="V3253">
        <v>46</v>
      </c>
      <c r="W3253">
        <v>1995</v>
      </c>
      <c r="X3253" t="str">
        <v>Dominican Republic</v>
      </c>
      <c r="Y3253">
        <v>3.13</v>
      </c>
      <c r="Z3253">
        <v>69.625</v>
      </c>
      <c r="AA3253" t="e">
        <v>#N/A</v>
      </c>
      <c r="AB3253" t="e">
        <v>#N/A</v>
      </c>
    </row>
    <row r="3254" spans="2:28">
      <c r="B3254" t="s">
        <v>31</v>
      </c>
      <c r="C3254" t="s">
        <v>6</v>
      </c>
      <c r="D3254" t="s">
        <v>228</v>
      </c>
      <c r="E3254">
        <v>1966</v>
      </c>
      <c r="F3254">
        <v>6.4930000000000003</v>
      </c>
      <c r="G3254">
        <v>37.290999999999997</v>
      </c>
      <c r="H3254" t="str">
        <f xml:space="preserve"> _01_data[[#This Row],[country]] &amp; _01_data[[#This Row],[year]]</f>
        <v>Burkina Faso1966</v>
      </c>
      <c r="V3254">
        <v>47</v>
      </c>
      <c r="W3254">
        <v>1996</v>
      </c>
      <c r="X3254" t="str">
        <v>Dominican Republic</v>
      </c>
      <c r="Y3254">
        <v>3.069</v>
      </c>
      <c r="Z3254">
        <v>69.825000000000003</v>
      </c>
      <c r="AA3254" t="e">
        <v>#N/A</v>
      </c>
      <c r="AB3254" t="e">
        <v>#N/A</v>
      </c>
    </row>
    <row r="3255" spans="2:28">
      <c r="B3255" t="s">
        <v>32</v>
      </c>
      <c r="C3255" t="s">
        <v>6</v>
      </c>
      <c r="D3255" t="s">
        <v>231</v>
      </c>
      <c r="E3255">
        <v>1966</v>
      </c>
      <c r="F3255">
        <v>7.2160000000000002</v>
      </c>
      <c r="G3255">
        <v>43.106000000000002</v>
      </c>
      <c r="H3255" t="str">
        <f xml:space="preserve"> _01_data[[#This Row],[country]] &amp; _01_data[[#This Row],[year]]</f>
        <v>Burundi1966</v>
      </c>
      <c r="V3255">
        <v>48</v>
      </c>
      <c r="W3255">
        <v>1997</v>
      </c>
      <c r="X3255" t="str">
        <v>Dominican Republic</v>
      </c>
      <c r="Y3255">
        <v>3.0139999999999998</v>
      </c>
      <c r="Z3255">
        <v>70.004000000000005</v>
      </c>
      <c r="AA3255" t="e">
        <v>#N/A</v>
      </c>
      <c r="AB3255" t="e">
        <v>#N/A</v>
      </c>
    </row>
    <row r="3256" spans="2:28">
      <c r="B3256" t="s">
        <v>33</v>
      </c>
      <c r="C3256" t="s">
        <v>216</v>
      </c>
      <c r="D3256" t="s">
        <v>230</v>
      </c>
      <c r="E3256">
        <v>1966</v>
      </c>
      <c r="F3256">
        <v>6.8150000000000004</v>
      </c>
      <c r="G3256">
        <v>42.332000000000001</v>
      </c>
      <c r="H3256" t="str">
        <f xml:space="preserve"> _01_data[[#This Row],[country]] &amp; _01_data[[#This Row],[year]]</f>
        <v>Cambodia1966</v>
      </c>
      <c r="V3256">
        <v>49</v>
      </c>
      <c r="W3256">
        <v>1998</v>
      </c>
      <c r="X3256" t="str">
        <v>Dominican Republic</v>
      </c>
      <c r="Y3256">
        <v>2.9660000000000002</v>
      </c>
      <c r="Z3256">
        <v>70.179000000000002</v>
      </c>
      <c r="AA3256" t="e">
        <v>#N/A</v>
      </c>
      <c r="AB3256" t="e">
        <v>#N/A</v>
      </c>
    </row>
    <row r="3257" spans="2:28">
      <c r="B3257" t="s">
        <v>34</v>
      </c>
      <c r="C3257" t="s">
        <v>6</v>
      </c>
      <c r="D3257" t="s">
        <v>220</v>
      </c>
      <c r="E3257">
        <v>1966</v>
      </c>
      <c r="F3257">
        <v>6.0049999999999999</v>
      </c>
      <c r="G3257">
        <v>44.183999999999997</v>
      </c>
      <c r="H3257" t="str">
        <f xml:space="preserve"> _01_data[[#This Row],[country]] &amp; _01_data[[#This Row],[year]]</f>
        <v>Cameroon1966</v>
      </c>
      <c r="V3257">
        <v>50</v>
      </c>
      <c r="W3257">
        <v>1999</v>
      </c>
      <c r="X3257" t="str">
        <v>Dominican Republic</v>
      </c>
      <c r="Y3257">
        <v>2.9260000000000002</v>
      </c>
      <c r="Z3257">
        <v>70.36</v>
      </c>
      <c r="AA3257" t="e">
        <v>#N/A</v>
      </c>
      <c r="AB3257" t="e">
        <v>#N/A</v>
      </c>
    </row>
    <row r="3258" spans="2:28">
      <c r="B3258" t="s">
        <v>35</v>
      </c>
      <c r="C3258" t="s">
        <v>221</v>
      </c>
      <c r="D3258" t="s">
        <v>9</v>
      </c>
      <c r="E3258">
        <v>1966</v>
      </c>
      <c r="F3258">
        <v>2.8140000000000001</v>
      </c>
      <c r="G3258">
        <v>71.92</v>
      </c>
      <c r="H3258" t="str">
        <f xml:space="preserve"> _01_data[[#This Row],[country]] &amp; _01_data[[#This Row],[year]]</f>
        <v>Canada1966</v>
      </c>
      <c r="V3258">
        <v>51</v>
      </c>
      <c r="W3258">
        <v>2000</v>
      </c>
      <c r="X3258" t="str">
        <v>Dominican Republic</v>
      </c>
      <c r="Y3258">
        <v>2.8919999999999999</v>
      </c>
      <c r="Z3258">
        <v>70.552999999999997</v>
      </c>
      <c r="AA3258" t="e">
        <v>#N/A</v>
      </c>
      <c r="AB3258" t="e">
        <v>#N/A</v>
      </c>
    </row>
    <row r="3259" spans="2:28">
      <c r="B3259" t="s">
        <v>36</v>
      </c>
      <c r="C3259" t="s">
        <v>6</v>
      </c>
      <c r="D3259" t="s">
        <v>228</v>
      </c>
      <c r="E3259">
        <v>1966</v>
      </c>
      <c r="F3259">
        <v>6.99</v>
      </c>
      <c r="G3259">
        <v>49.959000000000003</v>
      </c>
      <c r="H3259" t="str">
        <f xml:space="preserve"> _01_data[[#This Row],[country]] &amp; _01_data[[#This Row],[year]]</f>
        <v>Cape Verde1966</v>
      </c>
      <c r="V3259">
        <v>52</v>
      </c>
      <c r="W3259">
        <v>2001</v>
      </c>
      <c r="X3259" t="str">
        <v>Dominican Republic</v>
      </c>
      <c r="Y3259">
        <v>2.863</v>
      </c>
      <c r="Z3259">
        <v>70.759</v>
      </c>
      <c r="AA3259" t="e">
        <v>#N/A</v>
      </c>
      <c r="AB3259" t="e">
        <v>#N/A</v>
      </c>
    </row>
    <row r="3260" spans="2:28">
      <c r="B3260" t="s">
        <v>37</v>
      </c>
      <c r="C3260" t="s">
        <v>6</v>
      </c>
      <c r="D3260" t="s">
        <v>220</v>
      </c>
      <c r="E3260">
        <v>1966</v>
      </c>
      <c r="F3260">
        <v>5.9450000000000003</v>
      </c>
      <c r="G3260">
        <v>39.281999999999996</v>
      </c>
      <c r="H3260" t="str">
        <f xml:space="preserve"> _01_data[[#This Row],[country]] &amp; _01_data[[#This Row],[year]]</f>
        <v>Central African Republic1966</v>
      </c>
      <c r="V3260">
        <v>53</v>
      </c>
      <c r="W3260">
        <v>2002</v>
      </c>
      <c r="X3260" t="str">
        <v>Dominican Republic</v>
      </c>
      <c r="Y3260">
        <v>2.8359999999999999</v>
      </c>
      <c r="Z3260">
        <v>70.971000000000004</v>
      </c>
      <c r="AA3260" t="e">
        <v>#N/A</v>
      </c>
      <c r="AB3260" t="e">
        <v>#N/A</v>
      </c>
    </row>
    <row r="3261" spans="2:28">
      <c r="B3261" t="s">
        <v>38</v>
      </c>
      <c r="C3261" t="s">
        <v>6</v>
      </c>
      <c r="D3261" t="s">
        <v>220</v>
      </c>
      <c r="E3261">
        <v>1966</v>
      </c>
      <c r="F3261">
        <v>6.3620000000000001</v>
      </c>
      <c r="G3261">
        <v>39.670999999999999</v>
      </c>
      <c r="H3261" t="str">
        <f xml:space="preserve"> _01_data[[#This Row],[country]] &amp; _01_data[[#This Row],[year]]</f>
        <v>Chad1966</v>
      </c>
      <c r="V3261">
        <v>54</v>
      </c>
      <c r="W3261">
        <v>2003</v>
      </c>
      <c r="X3261" t="str">
        <v>Dominican Republic</v>
      </c>
      <c r="Y3261">
        <v>2.8090000000000002</v>
      </c>
      <c r="Z3261">
        <v>71.185000000000002</v>
      </c>
      <c r="AA3261" t="e">
        <v>#N/A</v>
      </c>
      <c r="AB3261" t="e">
        <v>#N/A</v>
      </c>
    </row>
    <row r="3262" spans="2:28">
      <c r="B3262" t="s">
        <v>39</v>
      </c>
      <c r="C3262" t="s">
        <v>4</v>
      </c>
      <c r="D3262" t="s">
        <v>226</v>
      </c>
      <c r="E3262">
        <v>1966</v>
      </c>
      <c r="F3262">
        <v>2.4750000000000001</v>
      </c>
      <c r="G3262">
        <v>71.391000000000005</v>
      </c>
      <c r="H3262" t="str">
        <f xml:space="preserve"> _01_data[[#This Row],[country]] &amp; _01_data[[#This Row],[year]]</f>
        <v>Channel Islands1966</v>
      </c>
      <c r="V3262">
        <v>55</v>
      </c>
      <c r="W3262">
        <v>2004</v>
      </c>
      <c r="X3262" t="str">
        <v>Dominican Republic</v>
      </c>
      <c r="Y3262">
        <v>2.7810000000000001</v>
      </c>
      <c r="Z3262">
        <v>71.400999999999996</v>
      </c>
      <c r="AA3262" t="e">
        <v>#N/A</v>
      </c>
      <c r="AB3262" t="e">
        <v>#N/A</v>
      </c>
    </row>
    <row r="3263" spans="2:28">
      <c r="B3263" t="s">
        <v>40</v>
      </c>
      <c r="C3263" t="s">
        <v>221</v>
      </c>
      <c r="D3263" t="s">
        <v>222</v>
      </c>
      <c r="E3263">
        <v>1966</v>
      </c>
      <c r="F3263">
        <v>4.7990000000000004</v>
      </c>
      <c r="G3263">
        <v>59.781999999999996</v>
      </c>
      <c r="H3263" t="str">
        <f xml:space="preserve"> _01_data[[#This Row],[country]] &amp; _01_data[[#This Row],[year]]</f>
        <v>Chile1966</v>
      </c>
      <c r="V3263">
        <v>56</v>
      </c>
      <c r="W3263">
        <v>2005</v>
      </c>
      <c r="X3263" t="str">
        <v>Dominican Republic</v>
      </c>
      <c r="Y3263">
        <v>2.7509999999999999</v>
      </c>
      <c r="Z3263">
        <v>71.619</v>
      </c>
      <c r="AA3263" t="e">
        <v>#N/A</v>
      </c>
      <c r="AB3263" t="e">
        <v>#N/A</v>
      </c>
    </row>
    <row r="3264" spans="2:28">
      <c r="B3264" t="s">
        <v>41</v>
      </c>
      <c r="C3264" t="s">
        <v>216</v>
      </c>
      <c r="D3264" t="s">
        <v>232</v>
      </c>
      <c r="E3264">
        <v>1966</v>
      </c>
      <c r="F3264">
        <v>6.2110000000000003</v>
      </c>
      <c r="G3264">
        <v>56.803199999999997</v>
      </c>
      <c r="H3264" t="str">
        <f xml:space="preserve"> _01_data[[#This Row],[country]] &amp; _01_data[[#This Row],[year]]</f>
        <v>China1966</v>
      </c>
      <c r="V3264">
        <v>57</v>
      </c>
      <c r="W3264">
        <v>2006</v>
      </c>
      <c r="X3264" t="str">
        <v>Dominican Republic</v>
      </c>
      <c r="Y3264">
        <v>2.7189999999999999</v>
      </c>
      <c r="Z3264">
        <v>71.84</v>
      </c>
      <c r="AA3264" t="e">
        <v>#N/A</v>
      </c>
      <c r="AB3264" t="e">
        <v>#N/A</v>
      </c>
    </row>
    <row r="3265" spans="2:28">
      <c r="B3265" t="s">
        <v>42</v>
      </c>
      <c r="C3265" t="s">
        <v>221</v>
      </c>
      <c r="D3265" t="s">
        <v>222</v>
      </c>
      <c r="E3265">
        <v>1966</v>
      </c>
      <c r="F3265">
        <v>6.4219999999999997</v>
      </c>
      <c r="G3265">
        <v>59.494</v>
      </c>
      <c r="H3265" t="str">
        <f xml:space="preserve"> _01_data[[#This Row],[country]] &amp; _01_data[[#This Row],[year]]</f>
        <v>Colombia1966</v>
      </c>
      <c r="V3265">
        <v>58</v>
      </c>
      <c r="W3265">
        <v>2007</v>
      </c>
      <c r="X3265" t="str">
        <v>Dominican Republic</v>
      </c>
      <c r="Y3265">
        <v>2.6859999999999999</v>
      </c>
      <c r="Z3265">
        <v>72.061999999999998</v>
      </c>
      <c r="AA3265" t="e">
        <v>#N/A</v>
      </c>
      <c r="AB3265" t="e">
        <v>#N/A</v>
      </c>
    </row>
    <row r="3266" spans="2:28">
      <c r="B3266" t="s">
        <v>43</v>
      </c>
      <c r="C3266" t="s">
        <v>6</v>
      </c>
      <c r="D3266" t="s">
        <v>231</v>
      </c>
      <c r="E3266">
        <v>1966</v>
      </c>
      <c r="F3266">
        <v>7.0270000000000001</v>
      </c>
      <c r="G3266">
        <v>45.857999999999997</v>
      </c>
      <c r="H3266" t="str">
        <f xml:space="preserve"> _01_data[[#This Row],[country]] &amp; _01_data[[#This Row],[year]]</f>
        <v>Comoros1966</v>
      </c>
      <c r="V3266">
        <v>59</v>
      </c>
      <c r="W3266">
        <v>2008</v>
      </c>
      <c r="X3266" t="str">
        <v>Dominican Republic</v>
      </c>
      <c r="Y3266">
        <v>2.6520000000000001</v>
      </c>
      <c r="Z3266">
        <v>72.286000000000001</v>
      </c>
      <c r="AA3266" t="e">
        <v>#N/A</v>
      </c>
      <c r="AB3266" t="e">
        <v>#N/A</v>
      </c>
    </row>
    <row r="3267" spans="2:28">
      <c r="B3267" t="s">
        <v>44</v>
      </c>
      <c r="C3267" t="s">
        <v>6</v>
      </c>
      <c r="D3267" t="s">
        <v>220</v>
      </c>
      <c r="E3267">
        <v>1966</v>
      </c>
      <c r="F3267">
        <v>6.1109999999999998</v>
      </c>
      <c r="G3267">
        <v>42.548999999999999</v>
      </c>
      <c r="H3267" t="str">
        <f xml:space="preserve"> _01_data[[#This Row],[country]] &amp; _01_data[[#This Row],[year]]</f>
        <v>Congo Democratic Republic1966</v>
      </c>
      <c r="V3267">
        <v>60</v>
      </c>
      <c r="W3267">
        <v>2009</v>
      </c>
      <c r="X3267" t="str">
        <v>Dominican Republic</v>
      </c>
      <c r="Y3267">
        <v>2.6179999999999999</v>
      </c>
      <c r="Z3267">
        <v>72.510000000000005</v>
      </c>
      <c r="AA3267" t="e">
        <v>#N/A</v>
      </c>
      <c r="AB3267" t="e">
        <v>#N/A</v>
      </c>
    </row>
    <row r="3268" spans="2:28">
      <c r="B3268" t="s">
        <v>45</v>
      </c>
      <c r="C3268" t="s">
        <v>6</v>
      </c>
      <c r="D3268" t="s">
        <v>220</v>
      </c>
      <c r="E3268">
        <v>1966</v>
      </c>
      <c r="F3268">
        <v>6.1379999999999999</v>
      </c>
      <c r="G3268">
        <v>51.917000000000002</v>
      </c>
      <c r="H3268" t="str">
        <f xml:space="preserve"> _01_data[[#This Row],[country]] &amp; _01_data[[#This Row],[year]]</f>
        <v>Congo Republic1966</v>
      </c>
      <c r="V3268">
        <v>61</v>
      </c>
      <c r="W3268">
        <v>2010</v>
      </c>
      <c r="X3268" t="str">
        <v>Dominican Republic</v>
      </c>
      <c r="Y3268">
        <v>2.5840000000000001</v>
      </c>
      <c r="Z3268">
        <v>72.733999999999995</v>
      </c>
      <c r="AA3268" t="e">
        <v>#N/A</v>
      </c>
      <c r="AB3268" t="e">
        <v>#N/A</v>
      </c>
    </row>
    <row r="3269" spans="2:28">
      <c r="B3269" t="s">
        <v>46</v>
      </c>
      <c r="C3269" t="s">
        <v>221</v>
      </c>
      <c r="D3269" t="s">
        <v>227</v>
      </c>
      <c r="E3269">
        <v>1966</v>
      </c>
      <c r="F3269">
        <v>6.3280000000000003</v>
      </c>
      <c r="G3269">
        <v>64.849999999999994</v>
      </c>
      <c r="H3269" t="str">
        <f xml:space="preserve"> _01_data[[#This Row],[country]] &amp; _01_data[[#This Row],[year]]</f>
        <v>Costa Rica1966</v>
      </c>
      <c r="V3269">
        <v>62</v>
      </c>
      <c r="W3269">
        <v>2011</v>
      </c>
      <c r="X3269" t="str">
        <v>Dominican Republic</v>
      </c>
      <c r="Y3269">
        <v>2.5510000000000002</v>
      </c>
      <c r="Z3269">
        <v>72.957999999999998</v>
      </c>
      <c r="AA3269" t="e">
        <v>#N/A</v>
      </c>
      <c r="AB3269" t="e">
        <v>#N/A</v>
      </c>
    </row>
    <row r="3270" spans="2:28">
      <c r="B3270" t="s">
        <v>47</v>
      </c>
      <c r="C3270" t="s">
        <v>6</v>
      </c>
      <c r="D3270" t="s">
        <v>228</v>
      </c>
      <c r="E3270">
        <v>1966</v>
      </c>
      <c r="F3270">
        <v>7.7569999999999997</v>
      </c>
      <c r="G3270">
        <v>40.735999999999997</v>
      </c>
      <c r="H3270" t="str">
        <f xml:space="preserve"> _01_data[[#This Row],[country]] &amp; _01_data[[#This Row],[year]]</f>
        <v>Cote d'Ivoire1966</v>
      </c>
      <c r="V3270">
        <v>63</v>
      </c>
      <c r="W3270">
        <v>2012</v>
      </c>
      <c r="X3270" t="str">
        <v>Dominican Republic</v>
      </c>
      <c r="Y3270">
        <v>2.5169999999999999</v>
      </c>
      <c r="Z3270">
        <v>73.180999999999997</v>
      </c>
      <c r="AA3270" t="e">
        <v>#N/A</v>
      </c>
      <c r="AB3270" t="e">
        <v>#N/A</v>
      </c>
    </row>
    <row r="3271" spans="2:28">
      <c r="B3271" t="s">
        <v>48</v>
      </c>
      <c r="C3271" t="s">
        <v>4</v>
      </c>
      <c r="D3271" t="s">
        <v>218</v>
      </c>
      <c r="E3271">
        <v>1966</v>
      </c>
      <c r="F3271">
        <v>2.141</v>
      </c>
      <c r="G3271">
        <v>67.018000000000001</v>
      </c>
      <c r="H3271" t="str">
        <f xml:space="preserve"> _01_data[[#This Row],[country]] &amp; _01_data[[#This Row],[year]]</f>
        <v>Croatia1966</v>
      </c>
      <c r="V3271">
        <v>64</v>
      </c>
      <c r="W3271">
        <v>2013</v>
      </c>
      <c r="X3271" t="str">
        <v>Dominican Republic</v>
      </c>
      <c r="Y3271">
        <v>2.484</v>
      </c>
      <c r="Z3271">
        <v>73.402000000000001</v>
      </c>
      <c r="AA3271">
        <v>2.484</v>
      </c>
      <c r="AB3271">
        <v>73.402000000000001</v>
      </c>
    </row>
    <row r="3272" spans="2:28">
      <c r="B3272" t="s">
        <v>49</v>
      </c>
      <c r="C3272" t="s">
        <v>221</v>
      </c>
      <c r="D3272" t="s">
        <v>224</v>
      </c>
      <c r="E3272">
        <v>1966</v>
      </c>
      <c r="F3272">
        <v>4.54</v>
      </c>
      <c r="G3272">
        <v>67.572999999999993</v>
      </c>
      <c r="H3272" t="str">
        <f xml:space="preserve"> _01_data[[#This Row],[country]] &amp; _01_data[[#This Row],[year]]</f>
        <v>Cuba1966</v>
      </c>
      <c r="V3272">
        <v>0</v>
      </c>
      <c r="W3272" t="str">
        <v/>
      </c>
      <c r="X3272" t="str">
        <v/>
      </c>
      <c r="Y3272" t="e">
        <v>#N/A</v>
      </c>
      <c r="Z3272" t="e">
        <v>#N/A</v>
      </c>
      <c r="AA3272" t="e">
        <v>#N/A</v>
      </c>
      <c r="AB3272" t="e">
        <v>#N/A</v>
      </c>
    </row>
    <row r="3273" spans="2:28">
      <c r="B3273" t="s">
        <v>50</v>
      </c>
      <c r="C3273" t="s">
        <v>4</v>
      </c>
      <c r="D3273" t="s">
        <v>218</v>
      </c>
      <c r="E3273">
        <v>1966</v>
      </c>
      <c r="F3273">
        <v>3.01</v>
      </c>
      <c r="G3273">
        <v>71.491</v>
      </c>
      <c r="H3273" t="str">
        <f xml:space="preserve"> _01_data[[#This Row],[country]] &amp; _01_data[[#This Row],[year]]</f>
        <v>Cyprus1966</v>
      </c>
      <c r="V3273">
        <v>1</v>
      </c>
      <c r="W3273">
        <v>1950</v>
      </c>
      <c r="X3273" t="str">
        <v>Ecuador</v>
      </c>
      <c r="Y3273">
        <v>6.6870000000000003</v>
      </c>
      <c r="Z3273">
        <v>47.277000000000001</v>
      </c>
      <c r="AA3273" t="e">
        <v>#N/A</v>
      </c>
      <c r="AB3273" t="e">
        <v>#N/A</v>
      </c>
    </row>
    <row r="3274" spans="2:28">
      <c r="B3274" t="s">
        <v>51</v>
      </c>
      <c r="C3274" t="s">
        <v>4</v>
      </c>
      <c r="D3274" t="s">
        <v>218</v>
      </c>
      <c r="E3274">
        <v>1966</v>
      </c>
      <c r="F3274">
        <v>2.0259999999999998</v>
      </c>
      <c r="G3274">
        <v>70.489999999999995</v>
      </c>
      <c r="H3274" t="str">
        <f xml:space="preserve"> _01_data[[#This Row],[country]] &amp; _01_data[[#This Row],[year]]</f>
        <v>Czech Republic1966</v>
      </c>
      <c r="V3274">
        <v>2</v>
      </c>
      <c r="W3274">
        <v>1951</v>
      </c>
      <c r="X3274" t="str">
        <v>Ecuador</v>
      </c>
      <c r="Y3274">
        <v>6.694</v>
      </c>
      <c r="Z3274">
        <v>47.534999999999997</v>
      </c>
      <c r="AA3274" t="e">
        <v>#N/A</v>
      </c>
      <c r="AB3274" t="e">
        <v>#N/A</v>
      </c>
    </row>
    <row r="3275" spans="2:28">
      <c r="B3275" t="s">
        <v>52</v>
      </c>
      <c r="C3275" t="s">
        <v>4</v>
      </c>
      <c r="D3275" t="s">
        <v>226</v>
      </c>
      <c r="E3275">
        <v>1966</v>
      </c>
      <c r="F3275">
        <v>2.6150000000000002</v>
      </c>
      <c r="G3275">
        <v>72.48</v>
      </c>
      <c r="H3275" t="str">
        <f xml:space="preserve"> _01_data[[#This Row],[country]] &amp; _01_data[[#This Row],[year]]</f>
        <v>Denmark1966</v>
      </c>
      <c r="V3275">
        <v>3</v>
      </c>
      <c r="W3275">
        <v>1952</v>
      </c>
      <c r="X3275" t="str">
        <v>Ecuador</v>
      </c>
      <c r="Y3275">
        <v>6.7060000000000004</v>
      </c>
      <c r="Z3275">
        <v>48.064999999999998</v>
      </c>
      <c r="AA3275" t="e">
        <v>#N/A</v>
      </c>
      <c r="AB3275" t="e">
        <v>#N/A</v>
      </c>
    </row>
    <row r="3276" spans="2:28">
      <c r="B3276" t="s">
        <v>53</v>
      </c>
      <c r="C3276" t="s">
        <v>6</v>
      </c>
      <c r="D3276" t="s">
        <v>231</v>
      </c>
      <c r="E3276">
        <v>1966</v>
      </c>
      <c r="F3276">
        <v>6.665</v>
      </c>
      <c r="G3276">
        <v>46.654000000000003</v>
      </c>
      <c r="H3276" t="str">
        <f xml:space="preserve"> _01_data[[#This Row],[country]] &amp; _01_data[[#This Row],[year]]</f>
        <v>Djibouti1966</v>
      </c>
      <c r="V3276">
        <v>4</v>
      </c>
      <c r="W3276">
        <v>1953</v>
      </c>
      <c r="X3276" t="str">
        <v>Ecuador</v>
      </c>
      <c r="Y3276">
        <v>6.7149999999999999</v>
      </c>
      <c r="Z3276">
        <v>48.624000000000002</v>
      </c>
      <c r="AA3276" t="e">
        <v>#N/A</v>
      </c>
      <c r="AB3276" t="e">
        <v>#N/A</v>
      </c>
    </row>
    <row r="3277" spans="2:28">
      <c r="B3277" t="s">
        <v>54</v>
      </c>
      <c r="C3277" t="s">
        <v>221</v>
      </c>
      <c r="D3277" t="s">
        <v>224</v>
      </c>
      <c r="E3277">
        <v>1966</v>
      </c>
      <c r="F3277">
        <v>6.9039999999999999</v>
      </c>
      <c r="G3277">
        <v>55.972999999999999</v>
      </c>
      <c r="H3277" t="str">
        <f xml:space="preserve"> _01_data[[#This Row],[country]] &amp; _01_data[[#This Row],[year]]</f>
        <v>Dominican Republic1966</v>
      </c>
      <c r="V3277">
        <v>5</v>
      </c>
      <c r="W3277">
        <v>1954</v>
      </c>
      <c r="X3277" t="str">
        <v>Ecuador</v>
      </c>
      <c r="Y3277">
        <v>6.7210000000000001</v>
      </c>
      <c r="Z3277">
        <v>49.210999999999999</v>
      </c>
      <c r="AA3277" t="e">
        <v>#N/A</v>
      </c>
      <c r="AB3277" t="e">
        <v>#N/A</v>
      </c>
    </row>
    <row r="3278" spans="2:28">
      <c r="B3278" t="s">
        <v>55</v>
      </c>
      <c r="C3278" t="s">
        <v>221</v>
      </c>
      <c r="D3278" t="s">
        <v>222</v>
      </c>
      <c r="E3278">
        <v>1966</v>
      </c>
      <c r="F3278">
        <v>6.4880000000000004</v>
      </c>
      <c r="G3278">
        <v>56.241999999999997</v>
      </c>
      <c r="H3278" t="str">
        <f xml:space="preserve"> _01_data[[#This Row],[country]] &amp; _01_data[[#This Row],[year]]</f>
        <v>Ecuador1966</v>
      </c>
      <c r="V3278">
        <v>6</v>
      </c>
      <c r="W3278">
        <v>1955</v>
      </c>
      <c r="X3278" t="str">
        <v>Ecuador</v>
      </c>
      <c r="Y3278">
        <v>6.7229999999999999</v>
      </c>
      <c r="Z3278">
        <v>49.826999999999998</v>
      </c>
      <c r="AA3278" t="e">
        <v>#N/A</v>
      </c>
      <c r="AB3278" t="e">
        <v>#N/A</v>
      </c>
    </row>
    <row r="3279" spans="2:28">
      <c r="B3279" t="s">
        <v>56</v>
      </c>
      <c r="C3279" t="s">
        <v>6</v>
      </c>
      <c r="D3279" t="s">
        <v>219</v>
      </c>
      <c r="E3279">
        <v>1966</v>
      </c>
      <c r="F3279">
        <v>6.327</v>
      </c>
      <c r="G3279">
        <v>50.976999999999997</v>
      </c>
      <c r="H3279" t="str">
        <f xml:space="preserve"> _01_data[[#This Row],[country]] &amp; _01_data[[#This Row],[year]]</f>
        <v>Egypt1966</v>
      </c>
      <c r="V3279">
        <v>7</v>
      </c>
      <c r="W3279">
        <v>1956</v>
      </c>
      <c r="X3279" t="str">
        <v>Ecuador</v>
      </c>
      <c r="Y3279">
        <v>6.7229999999999999</v>
      </c>
      <c r="Z3279">
        <v>50.466999999999999</v>
      </c>
      <c r="AA3279" t="e">
        <v>#N/A</v>
      </c>
      <c r="AB3279" t="e">
        <v>#N/A</v>
      </c>
    </row>
    <row r="3280" spans="2:28">
      <c r="B3280" t="s">
        <v>57</v>
      </c>
      <c r="C3280" t="s">
        <v>221</v>
      </c>
      <c r="D3280" t="s">
        <v>227</v>
      </c>
      <c r="E3280">
        <v>1966</v>
      </c>
      <c r="F3280">
        <v>6.5709999999999997</v>
      </c>
      <c r="G3280">
        <v>54.994999999999997</v>
      </c>
      <c r="H3280" t="str">
        <f xml:space="preserve"> _01_data[[#This Row],[country]] &amp; _01_data[[#This Row],[year]]</f>
        <v>El Salvador1966</v>
      </c>
      <c r="V3280">
        <v>8</v>
      </c>
      <c r="W3280">
        <v>1957</v>
      </c>
      <c r="X3280" t="str">
        <v>Ecuador</v>
      </c>
      <c r="Y3280">
        <v>6.7190000000000003</v>
      </c>
      <c r="Z3280">
        <v>51.128</v>
      </c>
      <c r="AA3280" t="e">
        <v>#N/A</v>
      </c>
      <c r="AB3280" t="e">
        <v>#N/A</v>
      </c>
    </row>
    <row r="3281" spans="2:28">
      <c r="B3281" t="s">
        <v>58</v>
      </c>
      <c r="C3281" t="s">
        <v>6</v>
      </c>
      <c r="D3281" t="s">
        <v>220</v>
      </c>
      <c r="E3281">
        <v>1966</v>
      </c>
      <c r="F3281">
        <v>5.6189999999999998</v>
      </c>
      <c r="G3281">
        <v>38.545999999999999</v>
      </c>
      <c r="H3281" t="str">
        <f xml:space="preserve"> _01_data[[#This Row],[country]] &amp; _01_data[[#This Row],[year]]</f>
        <v>Equatorial Guinea1966</v>
      </c>
      <c r="V3281">
        <v>9</v>
      </c>
      <c r="W3281">
        <v>1958</v>
      </c>
      <c r="X3281" t="str">
        <v>Ecuador</v>
      </c>
      <c r="Y3281">
        <v>6.7130000000000001</v>
      </c>
      <c r="Z3281">
        <v>51.804000000000002</v>
      </c>
      <c r="AA3281" t="e">
        <v>#N/A</v>
      </c>
      <c r="AB3281" t="e">
        <v>#N/A</v>
      </c>
    </row>
    <row r="3282" spans="2:28">
      <c r="B3282" t="s">
        <v>59</v>
      </c>
      <c r="C3282" t="s">
        <v>6</v>
      </c>
      <c r="D3282" t="s">
        <v>231</v>
      </c>
      <c r="E3282">
        <v>1966</v>
      </c>
      <c r="F3282">
        <v>6.7279999999999998</v>
      </c>
      <c r="G3282">
        <v>39.064</v>
      </c>
      <c r="H3282" t="str">
        <f xml:space="preserve"> _01_data[[#This Row],[country]] &amp; _01_data[[#This Row],[year]]</f>
        <v>Eritrea1966</v>
      </c>
      <c r="V3282">
        <v>10</v>
      </c>
      <c r="W3282">
        <v>1959</v>
      </c>
      <c r="X3282" t="str">
        <v>Ecuador</v>
      </c>
      <c r="Y3282">
        <v>6.7030000000000003</v>
      </c>
      <c r="Z3282">
        <v>52.481000000000002</v>
      </c>
      <c r="AA3282" t="e">
        <v>#N/A</v>
      </c>
      <c r="AB3282" t="e">
        <v>#N/A</v>
      </c>
    </row>
    <row r="3283" spans="2:28">
      <c r="B3283" t="s">
        <v>60</v>
      </c>
      <c r="C3283" t="s">
        <v>4</v>
      </c>
      <c r="D3283" t="s">
        <v>218</v>
      </c>
      <c r="E3283">
        <v>1966</v>
      </c>
      <c r="F3283">
        <v>1.9870000000000001</v>
      </c>
      <c r="G3283">
        <v>70.680000000000007</v>
      </c>
      <c r="H3283" t="str">
        <f xml:space="preserve"> _01_data[[#This Row],[country]] &amp; _01_data[[#This Row],[year]]</f>
        <v>Estonia1966</v>
      </c>
      <c r="V3283">
        <v>11</v>
      </c>
      <c r="W3283">
        <v>1960</v>
      </c>
      <c r="X3283" t="str">
        <v>Ecuador</v>
      </c>
      <c r="Y3283">
        <v>6.6890000000000001</v>
      </c>
      <c r="Z3283">
        <v>53.146000000000001</v>
      </c>
      <c r="AA3283" t="e">
        <v>#N/A</v>
      </c>
      <c r="AB3283" t="e">
        <v>#N/A</v>
      </c>
    </row>
    <row r="3284" spans="2:28">
      <c r="B3284" t="s">
        <v>61</v>
      </c>
      <c r="C3284" t="s">
        <v>6</v>
      </c>
      <c r="D3284" t="s">
        <v>231</v>
      </c>
      <c r="E3284">
        <v>1966</v>
      </c>
      <c r="F3284">
        <v>6.867</v>
      </c>
      <c r="G3284">
        <v>41.667000000000002</v>
      </c>
      <c r="H3284" t="str">
        <f xml:space="preserve"> _01_data[[#This Row],[country]] &amp; _01_data[[#This Row],[year]]</f>
        <v>Ethiopia1966</v>
      </c>
      <c r="V3284">
        <v>12</v>
      </c>
      <c r="W3284">
        <v>1961</v>
      </c>
      <c r="X3284" t="str">
        <v>Ecuador</v>
      </c>
      <c r="Y3284">
        <v>6.6719999999999997</v>
      </c>
      <c r="Z3284">
        <v>53.781999999999996</v>
      </c>
      <c r="AA3284" t="e">
        <v>#N/A</v>
      </c>
      <c r="AB3284" t="e">
        <v>#N/A</v>
      </c>
    </row>
    <row r="3285" spans="2:28">
      <c r="B3285" t="s">
        <v>62</v>
      </c>
      <c r="C3285" t="s">
        <v>225</v>
      </c>
      <c r="D3285" t="s">
        <v>225</v>
      </c>
      <c r="E3285">
        <v>1966</v>
      </c>
      <c r="F3285">
        <v>5.2779999999999996</v>
      </c>
      <c r="G3285">
        <v>58.35</v>
      </c>
      <c r="H3285" t="str">
        <f xml:space="preserve"> _01_data[[#This Row],[country]] &amp; _01_data[[#This Row],[year]]</f>
        <v>Fiji1966</v>
      </c>
      <c r="V3285">
        <v>13</v>
      </c>
      <c r="W3285">
        <v>1962</v>
      </c>
      <c r="X3285" t="str">
        <v>Ecuador</v>
      </c>
      <c r="Y3285">
        <v>6.6509999999999998</v>
      </c>
      <c r="Z3285">
        <v>54.375</v>
      </c>
      <c r="AA3285" t="e">
        <v>#N/A</v>
      </c>
      <c r="AB3285" t="e">
        <v>#N/A</v>
      </c>
    </row>
    <row r="3286" spans="2:28">
      <c r="B3286" t="s">
        <v>63</v>
      </c>
      <c r="C3286" t="s">
        <v>4</v>
      </c>
      <c r="D3286" t="s">
        <v>226</v>
      </c>
      <c r="E3286">
        <v>1966</v>
      </c>
      <c r="F3286">
        <v>2.41</v>
      </c>
      <c r="G3286">
        <v>69.650000000000006</v>
      </c>
      <c r="H3286" t="str">
        <f xml:space="preserve"> _01_data[[#This Row],[country]] &amp; _01_data[[#This Row],[year]]</f>
        <v>Finland1966</v>
      </c>
      <c r="V3286">
        <v>14</v>
      </c>
      <c r="W3286">
        <v>1963</v>
      </c>
      <c r="X3286" t="str">
        <v>Ecuador</v>
      </c>
      <c r="Y3286">
        <v>6.6230000000000002</v>
      </c>
      <c r="Z3286">
        <v>54.915999999999997</v>
      </c>
      <c r="AA3286" t="e">
        <v>#N/A</v>
      </c>
      <c r="AB3286" t="e">
        <v>#N/A</v>
      </c>
    </row>
    <row r="3287" spans="2:28">
      <c r="B3287" t="s">
        <v>64</v>
      </c>
      <c r="C3287" t="s">
        <v>4</v>
      </c>
      <c r="D3287" t="s">
        <v>226</v>
      </c>
      <c r="E3287">
        <v>1966</v>
      </c>
      <c r="F3287">
        <v>2.73</v>
      </c>
      <c r="G3287">
        <v>71.56</v>
      </c>
      <c r="H3287" t="str">
        <f xml:space="preserve"> _01_data[[#This Row],[country]] &amp; _01_data[[#This Row],[year]]</f>
        <v>France1966</v>
      </c>
      <c r="V3287">
        <v>15</v>
      </c>
      <c r="W3287">
        <v>1964</v>
      </c>
      <c r="X3287" t="str">
        <v>Ecuador</v>
      </c>
      <c r="Y3287">
        <v>6.5890000000000004</v>
      </c>
      <c r="Z3287">
        <v>55.404000000000003</v>
      </c>
      <c r="AA3287" t="e">
        <v>#N/A</v>
      </c>
      <c r="AB3287" t="e">
        <v>#N/A</v>
      </c>
    </row>
    <row r="3288" spans="2:28">
      <c r="B3288" t="s">
        <v>65</v>
      </c>
      <c r="C3288" t="s">
        <v>221</v>
      </c>
      <c r="D3288" t="s">
        <v>222</v>
      </c>
      <c r="E3288">
        <v>1966</v>
      </c>
      <c r="F3288">
        <v>5.0590000000000002</v>
      </c>
      <c r="G3288">
        <v>63.000999999999998</v>
      </c>
      <c r="H3288" t="str">
        <f xml:space="preserve"> _01_data[[#This Row],[country]] &amp; _01_data[[#This Row],[year]]</f>
        <v>French Guiana1966</v>
      </c>
      <c r="V3288">
        <v>16</v>
      </c>
      <c r="W3288">
        <v>1965</v>
      </c>
      <c r="X3288" t="str">
        <v>Ecuador</v>
      </c>
      <c r="Y3288">
        <v>6.5449999999999999</v>
      </c>
      <c r="Z3288">
        <v>55.843000000000004</v>
      </c>
      <c r="AA3288" t="e">
        <v>#N/A</v>
      </c>
      <c r="AB3288" t="e">
        <v>#N/A</v>
      </c>
    </row>
    <row r="3289" spans="2:28">
      <c r="B3289" t="s">
        <v>66</v>
      </c>
      <c r="C3289" t="s">
        <v>225</v>
      </c>
      <c r="D3289" t="s">
        <v>225</v>
      </c>
      <c r="E3289">
        <v>1966</v>
      </c>
      <c r="F3289">
        <v>5.2670000000000003</v>
      </c>
      <c r="G3289">
        <v>58.654000000000003</v>
      </c>
      <c r="H3289" t="str">
        <f xml:space="preserve"> _01_data[[#This Row],[country]] &amp; _01_data[[#This Row],[year]]</f>
        <v>French Polynesia1966</v>
      </c>
      <c r="V3289">
        <v>17</v>
      </c>
      <c r="W3289">
        <v>1966</v>
      </c>
      <c r="X3289" t="str">
        <v>Ecuador</v>
      </c>
      <c r="Y3289">
        <v>6.4880000000000004</v>
      </c>
      <c r="Z3289">
        <v>56.241999999999997</v>
      </c>
      <c r="AA3289" t="e">
        <v>#N/A</v>
      </c>
      <c r="AB3289" t="e">
        <v>#N/A</v>
      </c>
    </row>
    <row r="3290" spans="2:28">
      <c r="B3290" t="s">
        <v>67</v>
      </c>
      <c r="C3290" t="s">
        <v>6</v>
      </c>
      <c r="D3290" t="s">
        <v>220</v>
      </c>
      <c r="E3290">
        <v>1966</v>
      </c>
      <c r="F3290">
        <v>4.8339999999999996</v>
      </c>
      <c r="G3290">
        <v>43.183999999999997</v>
      </c>
      <c r="H3290" t="str">
        <f xml:space="preserve"> _01_data[[#This Row],[country]] &amp; _01_data[[#This Row],[year]]</f>
        <v>Gabon1966</v>
      </c>
      <c r="V3290">
        <v>18</v>
      </c>
      <c r="W3290">
        <v>1967</v>
      </c>
      <c r="X3290" t="str">
        <v>Ecuador</v>
      </c>
      <c r="Y3290">
        <v>6.4180000000000001</v>
      </c>
      <c r="Z3290">
        <v>56.622</v>
      </c>
      <c r="AA3290" t="e">
        <v>#N/A</v>
      </c>
      <c r="AB3290" t="e">
        <v>#N/A</v>
      </c>
    </row>
    <row r="3291" spans="2:28">
      <c r="B3291" t="s">
        <v>68</v>
      </c>
      <c r="C3291" t="s">
        <v>6</v>
      </c>
      <c r="D3291" t="s">
        <v>228</v>
      </c>
      <c r="E3291">
        <v>1966</v>
      </c>
      <c r="F3291">
        <v>5.8840000000000003</v>
      </c>
      <c r="G3291">
        <v>34.710999999999999</v>
      </c>
      <c r="H3291" t="str">
        <f xml:space="preserve"> _01_data[[#This Row],[country]] &amp; _01_data[[#This Row],[year]]</f>
        <v>Gambia1966</v>
      </c>
      <c r="V3291">
        <v>19</v>
      </c>
      <c r="W3291">
        <v>1968</v>
      </c>
      <c r="X3291" t="str">
        <v>Ecuador</v>
      </c>
      <c r="Y3291">
        <v>6.335</v>
      </c>
      <c r="Z3291">
        <v>57</v>
      </c>
      <c r="AA3291" t="e">
        <v>#N/A</v>
      </c>
      <c r="AB3291" t="e">
        <v>#N/A</v>
      </c>
    </row>
    <row r="3292" spans="2:28">
      <c r="B3292" t="s">
        <v>69</v>
      </c>
      <c r="C3292" t="s">
        <v>4</v>
      </c>
      <c r="D3292" t="s">
        <v>223</v>
      </c>
      <c r="E3292">
        <v>1966</v>
      </c>
      <c r="F3292">
        <v>2.7370000000000001</v>
      </c>
      <c r="G3292">
        <v>66.085999999999999</v>
      </c>
      <c r="H3292" t="str">
        <f xml:space="preserve"> _01_data[[#This Row],[country]] &amp; _01_data[[#This Row],[year]]</f>
        <v>Georgia1966</v>
      </c>
      <c r="V3292">
        <v>20</v>
      </c>
      <c r="W3292">
        <v>1969</v>
      </c>
      <c r="X3292" t="str">
        <v>Ecuador</v>
      </c>
      <c r="Y3292">
        <v>6.2380000000000004</v>
      </c>
      <c r="Z3292">
        <v>57.387</v>
      </c>
      <c r="AA3292" t="e">
        <v>#N/A</v>
      </c>
      <c r="AB3292" t="e">
        <v>#N/A</v>
      </c>
    </row>
    <row r="3293" spans="2:28">
      <c r="B3293" t="s">
        <v>70</v>
      </c>
      <c r="C3293" t="s">
        <v>4</v>
      </c>
      <c r="D3293" t="s">
        <v>226</v>
      </c>
      <c r="E3293">
        <v>1966</v>
      </c>
      <c r="F3293">
        <v>2.4380000000000002</v>
      </c>
      <c r="G3293">
        <v>70.697999999999993</v>
      </c>
      <c r="H3293" t="str">
        <f xml:space="preserve"> _01_data[[#This Row],[country]] &amp; _01_data[[#This Row],[year]]</f>
        <v>Germany1966</v>
      </c>
      <c r="V3293">
        <v>21</v>
      </c>
      <c r="W3293">
        <v>1970</v>
      </c>
      <c r="X3293" t="str">
        <v>Ecuador</v>
      </c>
      <c r="Y3293">
        <v>6.1280000000000001</v>
      </c>
      <c r="Z3293">
        <v>57.790999999999997</v>
      </c>
      <c r="AA3293" t="e">
        <v>#N/A</v>
      </c>
      <c r="AB3293" t="e">
        <v>#N/A</v>
      </c>
    </row>
    <row r="3294" spans="2:28">
      <c r="B3294" t="s">
        <v>71</v>
      </c>
      <c r="C3294" t="s">
        <v>6</v>
      </c>
      <c r="D3294" t="s">
        <v>228</v>
      </c>
      <c r="E3294">
        <v>1966</v>
      </c>
      <c r="F3294">
        <v>6.9370000000000003</v>
      </c>
      <c r="G3294">
        <v>48.155999999999999</v>
      </c>
      <c r="H3294" t="str">
        <f xml:space="preserve"> _01_data[[#This Row],[country]] &amp; _01_data[[#This Row],[year]]</f>
        <v>Ghana1966</v>
      </c>
      <c r="V3294">
        <v>22</v>
      </c>
      <c r="W3294">
        <v>1971</v>
      </c>
      <c r="X3294" t="str">
        <v>Ecuador</v>
      </c>
      <c r="Y3294">
        <v>6.0049999999999999</v>
      </c>
      <c r="Z3294">
        <v>58.213000000000001</v>
      </c>
      <c r="AA3294" t="e">
        <v>#N/A</v>
      </c>
      <c r="AB3294" t="e">
        <v>#N/A</v>
      </c>
    </row>
    <row r="3295" spans="2:28">
      <c r="B3295" t="s">
        <v>72</v>
      </c>
      <c r="C3295" t="s">
        <v>4</v>
      </c>
      <c r="D3295" t="s">
        <v>218</v>
      </c>
      <c r="E3295">
        <v>1966</v>
      </c>
      <c r="F3295">
        <v>2.3199999999999998</v>
      </c>
      <c r="G3295">
        <v>69.894999999999996</v>
      </c>
      <c r="H3295" t="str">
        <f xml:space="preserve"> _01_data[[#This Row],[country]] &amp; _01_data[[#This Row],[year]]</f>
        <v>Greece1966</v>
      </c>
      <c r="V3295">
        <v>23</v>
      </c>
      <c r="W3295">
        <v>1972</v>
      </c>
      <c r="X3295" t="str">
        <v>Ecuador</v>
      </c>
      <c r="Y3295">
        <v>5.8739999999999997</v>
      </c>
      <c r="Z3295">
        <v>58.652000000000001</v>
      </c>
      <c r="AA3295" t="e">
        <v>#N/A</v>
      </c>
      <c r="AB3295" t="e">
        <v>#N/A</v>
      </c>
    </row>
    <row r="3296" spans="2:28">
      <c r="B3296" t="s">
        <v>73</v>
      </c>
      <c r="C3296" t="s">
        <v>221</v>
      </c>
      <c r="D3296" t="s">
        <v>224</v>
      </c>
      <c r="E3296">
        <v>1966</v>
      </c>
      <c r="F3296">
        <v>5.3</v>
      </c>
      <c r="G3296">
        <v>62.476999999999997</v>
      </c>
      <c r="H3296" t="str">
        <f xml:space="preserve"> _01_data[[#This Row],[country]] &amp; _01_data[[#This Row],[year]]</f>
        <v>Grenada1966</v>
      </c>
      <c r="V3296">
        <v>24</v>
      </c>
      <c r="W3296">
        <v>1973</v>
      </c>
      <c r="X3296" t="str">
        <v>Ecuador</v>
      </c>
      <c r="Y3296">
        <v>5.7359999999999998</v>
      </c>
      <c r="Z3296">
        <v>59.106999999999999</v>
      </c>
      <c r="AA3296" t="e">
        <v>#N/A</v>
      </c>
      <c r="AB3296" t="e">
        <v>#N/A</v>
      </c>
    </row>
    <row r="3297" spans="2:28">
      <c r="B3297" t="s">
        <v>74</v>
      </c>
      <c r="C3297" t="s">
        <v>221</v>
      </c>
      <c r="D3297" t="s">
        <v>224</v>
      </c>
      <c r="E3297">
        <v>1966</v>
      </c>
      <c r="F3297">
        <v>5.3929999999999998</v>
      </c>
      <c r="G3297">
        <v>62.747999999999998</v>
      </c>
      <c r="H3297" t="str">
        <f xml:space="preserve"> _01_data[[#This Row],[country]] &amp; _01_data[[#This Row],[year]]</f>
        <v>Guadeloupe1966</v>
      </c>
      <c r="V3297">
        <v>25</v>
      </c>
      <c r="W3297">
        <v>1974</v>
      </c>
      <c r="X3297" t="str">
        <v>Ecuador</v>
      </c>
      <c r="Y3297">
        <v>5.593</v>
      </c>
      <c r="Z3297">
        <v>59.58</v>
      </c>
      <c r="AA3297" t="e">
        <v>#N/A</v>
      </c>
      <c r="AB3297" t="e">
        <v>#N/A</v>
      </c>
    </row>
    <row r="3298" spans="2:28">
      <c r="B3298" t="s">
        <v>75</v>
      </c>
      <c r="C3298" t="s">
        <v>225</v>
      </c>
      <c r="D3298" t="s">
        <v>225</v>
      </c>
      <c r="E3298">
        <v>1966</v>
      </c>
      <c r="F3298">
        <v>5.1870000000000003</v>
      </c>
      <c r="G3298">
        <v>63.905999999999999</v>
      </c>
      <c r="H3298" t="str">
        <f xml:space="preserve"> _01_data[[#This Row],[country]] &amp; _01_data[[#This Row],[year]]</f>
        <v>Guam1966</v>
      </c>
      <c r="V3298">
        <v>26</v>
      </c>
      <c r="W3298">
        <v>1975</v>
      </c>
      <c r="X3298" t="str">
        <v>Ecuador</v>
      </c>
      <c r="Y3298">
        <v>5.4489999999999998</v>
      </c>
      <c r="Z3298">
        <v>60.075000000000003</v>
      </c>
      <c r="AA3298" t="e">
        <v>#N/A</v>
      </c>
      <c r="AB3298" t="e">
        <v>#N/A</v>
      </c>
    </row>
    <row r="3299" spans="2:28">
      <c r="B3299" t="s">
        <v>76</v>
      </c>
      <c r="C3299" t="s">
        <v>221</v>
      </c>
      <c r="D3299" t="s">
        <v>227</v>
      </c>
      <c r="E3299">
        <v>1966</v>
      </c>
      <c r="F3299">
        <v>6.36</v>
      </c>
      <c r="G3299">
        <v>49.155999999999999</v>
      </c>
      <c r="H3299" t="str">
        <f xml:space="preserve"> _01_data[[#This Row],[country]] &amp; _01_data[[#This Row],[year]]</f>
        <v>Guatemala1966</v>
      </c>
      <c r="V3299">
        <v>27</v>
      </c>
      <c r="W3299">
        <v>1976</v>
      </c>
      <c r="X3299" t="str">
        <v>Ecuador</v>
      </c>
      <c r="Y3299">
        <v>5.3040000000000003</v>
      </c>
      <c r="Z3299">
        <v>60.597999999999999</v>
      </c>
      <c r="AA3299" t="e">
        <v>#N/A</v>
      </c>
      <c r="AB3299" t="e">
        <v>#N/A</v>
      </c>
    </row>
    <row r="3300" spans="2:28">
      <c r="B3300" t="s">
        <v>77</v>
      </c>
      <c r="C3300" t="s">
        <v>6</v>
      </c>
      <c r="D3300" t="s">
        <v>228</v>
      </c>
      <c r="E3300">
        <v>1966</v>
      </c>
      <c r="F3300">
        <v>6.14</v>
      </c>
      <c r="G3300">
        <v>35.890999999999998</v>
      </c>
      <c r="H3300" t="str">
        <f xml:space="preserve"> _01_data[[#This Row],[country]] &amp; _01_data[[#This Row],[year]]</f>
        <v>Guinea1966</v>
      </c>
      <c r="V3300">
        <v>28</v>
      </c>
      <c r="W3300">
        <v>1977</v>
      </c>
      <c r="X3300" t="str">
        <v>Ecuador</v>
      </c>
      <c r="Y3300">
        <v>5.1589999999999998</v>
      </c>
      <c r="Z3300">
        <v>61.146999999999998</v>
      </c>
      <c r="AA3300" t="e">
        <v>#N/A</v>
      </c>
      <c r="AB3300" t="e">
        <v>#N/A</v>
      </c>
    </row>
    <row r="3301" spans="2:28">
      <c r="B3301" t="s">
        <v>78</v>
      </c>
      <c r="C3301" t="s">
        <v>6</v>
      </c>
      <c r="D3301" t="s">
        <v>228</v>
      </c>
      <c r="E3301">
        <v>1966</v>
      </c>
      <c r="F3301">
        <v>5.0449999999999999</v>
      </c>
      <c r="G3301">
        <v>43.372999999999998</v>
      </c>
      <c r="H3301" t="str">
        <f xml:space="preserve"> _01_data[[#This Row],[country]] &amp; _01_data[[#This Row],[year]]</f>
        <v>Guinea-Bissau1966</v>
      </c>
      <c r="V3301">
        <v>29</v>
      </c>
      <c r="W3301">
        <v>1978</v>
      </c>
      <c r="X3301" t="str">
        <v>Ecuador</v>
      </c>
      <c r="Y3301">
        <v>5.0149999999999997</v>
      </c>
      <c r="Z3301">
        <v>61.72</v>
      </c>
      <c r="AA3301" t="e">
        <v>#N/A</v>
      </c>
      <c r="AB3301" t="e">
        <v>#N/A</v>
      </c>
    </row>
    <row r="3302" spans="2:28">
      <c r="B3302" t="s">
        <v>79</v>
      </c>
      <c r="C3302" t="s">
        <v>221</v>
      </c>
      <c r="D3302" t="s">
        <v>222</v>
      </c>
      <c r="E3302">
        <v>1966</v>
      </c>
      <c r="F3302">
        <v>5.2279999999999998</v>
      </c>
      <c r="G3302">
        <v>58.957999999999998</v>
      </c>
      <c r="H3302" t="str">
        <f xml:space="preserve"> _01_data[[#This Row],[country]] &amp; _01_data[[#This Row],[year]]</f>
        <v>Guyana1966</v>
      </c>
      <c r="V3302">
        <v>30</v>
      </c>
      <c r="W3302">
        <v>1979</v>
      </c>
      <c r="X3302" t="str">
        <v>Ecuador</v>
      </c>
      <c r="Y3302">
        <v>4.875</v>
      </c>
      <c r="Z3302">
        <v>62.314999999999998</v>
      </c>
      <c r="AA3302" t="e">
        <v>#N/A</v>
      </c>
      <c r="AB3302" t="e">
        <v>#N/A</v>
      </c>
    </row>
    <row r="3303" spans="2:28">
      <c r="B3303" t="s">
        <v>80</v>
      </c>
      <c r="C3303" t="s">
        <v>221</v>
      </c>
      <c r="D3303" t="s">
        <v>224</v>
      </c>
      <c r="E3303">
        <v>1966</v>
      </c>
      <c r="F3303">
        <v>6.109</v>
      </c>
      <c r="G3303">
        <v>45.518000000000001</v>
      </c>
      <c r="H3303" t="str">
        <f xml:space="preserve"> _01_data[[#This Row],[country]] &amp; _01_data[[#This Row],[year]]</f>
        <v>Haiti1966</v>
      </c>
      <c r="V3303">
        <v>31</v>
      </c>
      <c r="W3303">
        <v>1980</v>
      </c>
      <c r="X3303" t="str">
        <v>Ecuador</v>
      </c>
      <c r="Y3303">
        <v>4.742</v>
      </c>
      <c r="Z3303">
        <v>62.927</v>
      </c>
      <c r="AA3303" t="e">
        <v>#N/A</v>
      </c>
      <c r="AB3303" t="e">
        <v>#N/A</v>
      </c>
    </row>
    <row r="3304" spans="2:28">
      <c r="B3304" t="s">
        <v>81</v>
      </c>
      <c r="C3304" t="s">
        <v>221</v>
      </c>
      <c r="D3304" t="s">
        <v>227</v>
      </c>
      <c r="E3304">
        <v>1966</v>
      </c>
      <c r="F3304">
        <v>7.4349999999999996</v>
      </c>
      <c r="G3304">
        <v>50.143999999999998</v>
      </c>
      <c r="H3304" t="str">
        <f xml:space="preserve"> _01_data[[#This Row],[country]] &amp; _01_data[[#This Row],[year]]</f>
        <v>Honduras1966</v>
      </c>
      <c r="V3304">
        <v>32</v>
      </c>
      <c r="W3304">
        <v>1981</v>
      </c>
      <c r="X3304" t="str">
        <v>Ecuador</v>
      </c>
      <c r="Y3304">
        <v>4.6180000000000003</v>
      </c>
      <c r="Z3304">
        <v>63.552999999999997</v>
      </c>
      <c r="AA3304" t="e">
        <v>#N/A</v>
      </c>
      <c r="AB3304" t="e">
        <v>#N/A</v>
      </c>
    </row>
    <row r="3305" spans="2:28">
      <c r="B3305" t="s">
        <v>82</v>
      </c>
      <c r="C3305" t="s">
        <v>216</v>
      </c>
      <c r="D3305" t="s">
        <v>232</v>
      </c>
      <c r="E3305">
        <v>1966</v>
      </c>
      <c r="F3305">
        <v>4.2460000000000004</v>
      </c>
      <c r="G3305">
        <v>70.370999999999995</v>
      </c>
      <c r="H3305" t="str">
        <f xml:space="preserve"> _01_data[[#This Row],[country]] &amp; _01_data[[#This Row],[year]]</f>
        <v>Hong Kong1966</v>
      </c>
      <c r="V3305">
        <v>33</v>
      </c>
      <c r="W3305">
        <v>1982</v>
      </c>
      <c r="X3305" t="str">
        <v>Ecuador</v>
      </c>
      <c r="Y3305">
        <v>4.5049999999999999</v>
      </c>
      <c r="Z3305">
        <v>64.186000000000007</v>
      </c>
      <c r="AA3305" t="e">
        <v>#N/A</v>
      </c>
      <c r="AB3305" t="e">
        <v>#N/A</v>
      </c>
    </row>
    <row r="3306" spans="2:28">
      <c r="B3306" t="s">
        <v>83</v>
      </c>
      <c r="C3306" t="s">
        <v>4</v>
      </c>
      <c r="D3306" t="s">
        <v>218</v>
      </c>
      <c r="E3306">
        <v>1966</v>
      </c>
      <c r="F3306">
        <v>1.915</v>
      </c>
      <c r="G3306">
        <v>69.930000000000007</v>
      </c>
      <c r="H3306" t="str">
        <f xml:space="preserve"> _01_data[[#This Row],[country]] &amp; _01_data[[#This Row],[year]]</f>
        <v>Hungary1966</v>
      </c>
      <c r="V3306">
        <v>34</v>
      </c>
      <c r="W3306">
        <v>1983</v>
      </c>
      <c r="X3306" t="str">
        <v>Ecuador</v>
      </c>
      <c r="Y3306">
        <v>4.4009999999999998</v>
      </c>
      <c r="Z3306">
        <v>64.819999999999993</v>
      </c>
      <c r="AA3306" t="e">
        <v>#N/A</v>
      </c>
      <c r="AB3306" t="e">
        <v>#N/A</v>
      </c>
    </row>
    <row r="3307" spans="2:28">
      <c r="B3307" t="s">
        <v>84</v>
      </c>
      <c r="C3307" t="s">
        <v>4</v>
      </c>
      <c r="D3307" t="s">
        <v>226</v>
      </c>
      <c r="E3307">
        <v>1966</v>
      </c>
      <c r="F3307">
        <v>3.4630000000000001</v>
      </c>
      <c r="G3307">
        <v>73.23</v>
      </c>
      <c r="H3307" t="str">
        <f xml:space="preserve"> _01_data[[#This Row],[country]] &amp; _01_data[[#This Row],[year]]</f>
        <v>Iceland1966</v>
      </c>
      <c r="V3307">
        <v>35</v>
      </c>
      <c r="W3307">
        <v>1984</v>
      </c>
      <c r="X3307" t="str">
        <v>Ecuador</v>
      </c>
      <c r="Y3307">
        <v>4.306</v>
      </c>
      <c r="Z3307">
        <v>65.447999999999993</v>
      </c>
      <c r="AA3307" t="e">
        <v>#N/A</v>
      </c>
      <c r="AB3307" t="e">
        <v>#N/A</v>
      </c>
    </row>
    <row r="3308" spans="2:28">
      <c r="B3308" t="s">
        <v>85</v>
      </c>
      <c r="C3308" t="s">
        <v>216</v>
      </c>
      <c r="D3308" t="s">
        <v>217</v>
      </c>
      <c r="E3308">
        <v>1966</v>
      </c>
      <c r="F3308">
        <v>5.7469999999999999</v>
      </c>
      <c r="G3308">
        <v>45.902999999999999</v>
      </c>
      <c r="H3308" t="str">
        <f xml:space="preserve"> _01_data[[#This Row],[country]] &amp; _01_data[[#This Row],[year]]</f>
        <v>India1966</v>
      </c>
      <c r="V3308">
        <v>36</v>
      </c>
      <c r="W3308">
        <v>1985</v>
      </c>
      <c r="X3308" t="str">
        <v>Ecuador</v>
      </c>
      <c r="Y3308">
        <v>4.2169999999999996</v>
      </c>
      <c r="Z3308">
        <v>66.063000000000002</v>
      </c>
      <c r="AA3308" t="e">
        <v>#N/A</v>
      </c>
      <c r="AB3308" t="e">
        <v>#N/A</v>
      </c>
    </row>
    <row r="3309" spans="2:28">
      <c r="B3309" t="s">
        <v>86</v>
      </c>
      <c r="C3309" t="s">
        <v>216</v>
      </c>
      <c r="D3309" t="s">
        <v>230</v>
      </c>
      <c r="E3309">
        <v>1966</v>
      </c>
      <c r="F3309">
        <v>5.5990000000000002</v>
      </c>
      <c r="G3309">
        <v>49.506</v>
      </c>
      <c r="H3309" t="str">
        <f xml:space="preserve"> _01_data[[#This Row],[country]] &amp; _01_data[[#This Row],[year]]</f>
        <v>Indonesia1966</v>
      </c>
      <c r="V3309">
        <v>37</v>
      </c>
      <c r="W3309">
        <v>1986</v>
      </c>
      <c r="X3309" t="str">
        <v>Ecuador</v>
      </c>
      <c r="Y3309">
        <v>4.1310000000000002</v>
      </c>
      <c r="Z3309">
        <v>66.659000000000006</v>
      </c>
      <c r="AA3309" t="e">
        <v>#N/A</v>
      </c>
      <c r="AB3309" t="e">
        <v>#N/A</v>
      </c>
    </row>
    <row r="3310" spans="2:28">
      <c r="B3310" t="s">
        <v>87</v>
      </c>
      <c r="C3310" t="s">
        <v>216</v>
      </c>
      <c r="D3310" t="s">
        <v>217</v>
      </c>
      <c r="E3310">
        <v>1966</v>
      </c>
      <c r="F3310">
        <v>6.77</v>
      </c>
      <c r="G3310">
        <v>48.3</v>
      </c>
      <c r="H3310" t="str">
        <f xml:space="preserve"> _01_data[[#This Row],[country]] &amp; _01_data[[#This Row],[year]]</f>
        <v>Iran1966</v>
      </c>
      <c r="V3310">
        <v>38</v>
      </c>
      <c r="W3310">
        <v>1987</v>
      </c>
      <c r="X3310" t="str">
        <v>Ecuador</v>
      </c>
      <c r="Y3310">
        <v>4.0439999999999996</v>
      </c>
      <c r="Z3310">
        <v>67.234999999999999</v>
      </c>
      <c r="AA3310" t="e">
        <v>#N/A</v>
      </c>
      <c r="AB3310" t="e">
        <v>#N/A</v>
      </c>
    </row>
    <row r="3311" spans="2:28">
      <c r="B3311" t="s">
        <v>88</v>
      </c>
      <c r="C3311" t="s">
        <v>216</v>
      </c>
      <c r="D3311" t="s">
        <v>223</v>
      </c>
      <c r="E3311">
        <v>1966</v>
      </c>
      <c r="F3311">
        <v>7.1879999999999997</v>
      </c>
      <c r="G3311">
        <v>54.884999999999998</v>
      </c>
      <c r="H3311" t="str">
        <f xml:space="preserve"> _01_data[[#This Row],[country]] &amp; _01_data[[#This Row],[year]]</f>
        <v>Iraq1966</v>
      </c>
      <c r="V3311">
        <v>39</v>
      </c>
      <c r="W3311">
        <v>1988</v>
      </c>
      <c r="X3311" t="str">
        <v>Ecuador</v>
      </c>
      <c r="Y3311">
        <v>3.9550000000000001</v>
      </c>
      <c r="Z3311">
        <v>67.790999999999997</v>
      </c>
      <c r="AA3311" t="e">
        <v>#N/A</v>
      </c>
      <c r="AB3311" t="e">
        <v>#N/A</v>
      </c>
    </row>
    <row r="3312" spans="2:28">
      <c r="B3312" t="s">
        <v>89</v>
      </c>
      <c r="C3312" t="s">
        <v>4</v>
      </c>
      <c r="D3312" t="s">
        <v>226</v>
      </c>
      <c r="E3312">
        <v>1966</v>
      </c>
      <c r="F3312">
        <v>3.9020000000000001</v>
      </c>
      <c r="G3312">
        <v>70.2</v>
      </c>
      <c r="H3312" t="str">
        <f xml:space="preserve"> _01_data[[#This Row],[country]] &amp; _01_data[[#This Row],[year]]</f>
        <v>Ireland1966</v>
      </c>
      <c r="V3312">
        <v>40</v>
      </c>
      <c r="W3312">
        <v>1989</v>
      </c>
      <c r="X3312" t="str">
        <v>Ecuador</v>
      </c>
      <c r="Y3312">
        <v>3.8610000000000002</v>
      </c>
      <c r="Z3312">
        <v>68.325000000000003</v>
      </c>
      <c r="AA3312" t="e">
        <v>#N/A</v>
      </c>
      <c r="AB3312" t="e">
        <v>#N/A</v>
      </c>
    </row>
    <row r="3313" spans="2:28">
      <c r="B3313" t="s">
        <v>90</v>
      </c>
      <c r="C3313" t="s">
        <v>216</v>
      </c>
      <c r="D3313" t="s">
        <v>223</v>
      </c>
      <c r="E3313">
        <v>1966</v>
      </c>
      <c r="F3313">
        <v>3.8039999999999998</v>
      </c>
      <c r="G3313">
        <v>70.373999999999995</v>
      </c>
      <c r="H3313" t="str">
        <f xml:space="preserve"> _01_data[[#This Row],[country]] &amp; _01_data[[#This Row],[year]]</f>
        <v>Israel1966</v>
      </c>
      <c r="V3313">
        <v>41</v>
      </c>
      <c r="W3313">
        <v>1990</v>
      </c>
      <c r="X3313" t="str">
        <v>Ecuador</v>
      </c>
      <c r="Y3313">
        <v>3.7650000000000001</v>
      </c>
      <c r="Z3313">
        <v>68.838999999999999</v>
      </c>
      <c r="AA3313" t="e">
        <v>#N/A</v>
      </c>
      <c r="AB3313" t="e">
        <v>#N/A</v>
      </c>
    </row>
    <row r="3314" spans="2:28">
      <c r="B3314" t="s">
        <v>91</v>
      </c>
      <c r="C3314" t="s">
        <v>4</v>
      </c>
      <c r="D3314" t="s">
        <v>226</v>
      </c>
      <c r="E3314">
        <v>1966</v>
      </c>
      <c r="F3314">
        <v>2.524</v>
      </c>
      <c r="G3314">
        <v>71.02</v>
      </c>
      <c r="H3314" t="str">
        <f xml:space="preserve"> _01_data[[#This Row],[country]] &amp; _01_data[[#This Row],[year]]</f>
        <v>Italy1966</v>
      </c>
      <c r="V3314">
        <v>42</v>
      </c>
      <c r="W3314">
        <v>1991</v>
      </c>
      <c r="X3314" t="str">
        <v>Ecuador</v>
      </c>
      <c r="Y3314">
        <v>3.669</v>
      </c>
      <c r="Z3314">
        <v>69.335999999999999</v>
      </c>
      <c r="AA3314" t="e">
        <v>#N/A</v>
      </c>
      <c r="AB3314" t="e">
        <v>#N/A</v>
      </c>
    </row>
    <row r="3315" spans="2:28">
      <c r="B3315" t="s">
        <v>92</v>
      </c>
      <c r="C3315" t="s">
        <v>221</v>
      </c>
      <c r="D3315" t="s">
        <v>224</v>
      </c>
      <c r="E3315">
        <v>1966</v>
      </c>
      <c r="F3315">
        <v>5.8209999999999997</v>
      </c>
      <c r="G3315">
        <v>67.040000000000006</v>
      </c>
      <c r="H3315" t="str">
        <f xml:space="preserve"> _01_data[[#This Row],[country]] &amp; _01_data[[#This Row],[year]]</f>
        <v>Jamaica1966</v>
      </c>
      <c r="V3315">
        <v>43</v>
      </c>
      <c r="W3315">
        <v>1992</v>
      </c>
      <c r="X3315" t="str">
        <v>Ecuador</v>
      </c>
      <c r="Y3315">
        <v>3.5760000000000001</v>
      </c>
      <c r="Z3315">
        <v>69.822000000000003</v>
      </c>
      <c r="AA3315" t="e">
        <v>#N/A</v>
      </c>
      <c r="AB3315" t="e">
        <v>#N/A</v>
      </c>
    </row>
    <row r="3316" spans="2:28">
      <c r="B3316" t="s">
        <v>93</v>
      </c>
      <c r="C3316" t="s">
        <v>216</v>
      </c>
      <c r="D3316" t="s">
        <v>232</v>
      </c>
      <c r="E3316">
        <v>1966</v>
      </c>
      <c r="F3316">
        <v>1.9970000000000001</v>
      </c>
      <c r="G3316">
        <v>71.14</v>
      </c>
      <c r="H3316" t="str">
        <f xml:space="preserve"> _01_data[[#This Row],[country]] &amp; _01_data[[#This Row],[year]]</f>
        <v>Japan1966</v>
      </c>
      <c r="V3316">
        <v>44</v>
      </c>
      <c r="W3316">
        <v>1993</v>
      </c>
      <c r="X3316" t="str">
        <v>Ecuador</v>
      </c>
      <c r="Y3316">
        <v>3.488</v>
      </c>
      <c r="Z3316">
        <v>70.298000000000002</v>
      </c>
      <c r="AA3316" t="e">
        <v>#N/A</v>
      </c>
      <c r="AB3316" t="e">
        <v>#N/A</v>
      </c>
    </row>
    <row r="3317" spans="2:28">
      <c r="B3317" t="s">
        <v>94</v>
      </c>
      <c r="C3317" t="s">
        <v>216</v>
      </c>
      <c r="D3317" t="s">
        <v>223</v>
      </c>
      <c r="E3317">
        <v>1966</v>
      </c>
      <c r="F3317">
        <v>8.0530000000000008</v>
      </c>
      <c r="G3317">
        <v>57.279000000000003</v>
      </c>
      <c r="H3317" t="str">
        <f xml:space="preserve"> _01_data[[#This Row],[country]] &amp; _01_data[[#This Row],[year]]</f>
        <v>Jordan1966</v>
      </c>
      <c r="V3317">
        <v>45</v>
      </c>
      <c r="W3317">
        <v>1994</v>
      </c>
      <c r="X3317" t="str">
        <v>Ecuador</v>
      </c>
      <c r="Y3317">
        <v>3.407</v>
      </c>
      <c r="Z3317">
        <v>70.766000000000005</v>
      </c>
      <c r="AA3317" t="e">
        <v>#N/A</v>
      </c>
      <c r="AB3317" t="e">
        <v>#N/A</v>
      </c>
    </row>
    <row r="3318" spans="2:28">
      <c r="B3318" t="s">
        <v>95</v>
      </c>
      <c r="C3318" t="s">
        <v>216</v>
      </c>
      <c r="D3318" t="s">
        <v>233</v>
      </c>
      <c r="E3318">
        <v>1966</v>
      </c>
      <c r="F3318">
        <v>3.9180000000000001</v>
      </c>
      <c r="G3318">
        <v>61.055</v>
      </c>
      <c r="H3318" t="str">
        <f xml:space="preserve"> _01_data[[#This Row],[country]] &amp; _01_data[[#This Row],[year]]</f>
        <v>Kazakhstan1966</v>
      </c>
      <c r="V3318">
        <v>46</v>
      </c>
      <c r="W3318">
        <v>1995</v>
      </c>
      <c r="X3318" t="str">
        <v>Ecuador</v>
      </c>
      <c r="Y3318">
        <v>3.335</v>
      </c>
      <c r="Z3318">
        <v>71.225999999999999</v>
      </c>
      <c r="AA3318" t="e">
        <v>#N/A</v>
      </c>
      <c r="AB3318" t="e">
        <v>#N/A</v>
      </c>
    </row>
    <row r="3319" spans="2:28">
      <c r="B3319" t="s">
        <v>96</v>
      </c>
      <c r="C3319" t="s">
        <v>6</v>
      </c>
      <c r="D3319" t="s">
        <v>231</v>
      </c>
      <c r="E3319">
        <v>1966</v>
      </c>
      <c r="F3319">
        <v>8.1259999999999994</v>
      </c>
      <c r="G3319">
        <v>49.962000000000003</v>
      </c>
      <c r="H3319" t="str">
        <f xml:space="preserve"> _01_data[[#This Row],[country]] &amp; _01_data[[#This Row],[year]]</f>
        <v>Kenya1966</v>
      </c>
      <c r="V3319">
        <v>47</v>
      </c>
      <c r="W3319">
        <v>1996</v>
      </c>
      <c r="X3319" t="str">
        <v>Ecuador</v>
      </c>
      <c r="Y3319">
        <v>3.27</v>
      </c>
      <c r="Z3319">
        <v>71.680999999999997</v>
      </c>
      <c r="AA3319" t="e">
        <v>#N/A</v>
      </c>
      <c r="AB3319" t="e">
        <v>#N/A</v>
      </c>
    </row>
    <row r="3320" spans="2:28">
      <c r="B3320" t="s">
        <v>97</v>
      </c>
      <c r="C3320" t="s">
        <v>225</v>
      </c>
      <c r="D3320" t="s">
        <v>225</v>
      </c>
      <c r="E3320">
        <v>1966</v>
      </c>
      <c r="F3320">
        <v>7.165</v>
      </c>
      <c r="G3320">
        <v>49.618000000000002</v>
      </c>
      <c r="H3320" t="str">
        <f xml:space="preserve"> _01_data[[#This Row],[country]] &amp; _01_data[[#This Row],[year]]</f>
        <v>Kiribati1966</v>
      </c>
      <c r="V3320">
        <v>48</v>
      </c>
      <c r="W3320">
        <v>1997</v>
      </c>
      <c r="X3320" t="str">
        <v>Ecuador</v>
      </c>
      <c r="Y3320">
        <v>3.2130000000000001</v>
      </c>
      <c r="Z3320">
        <v>72.126999999999995</v>
      </c>
      <c r="AA3320" t="e">
        <v>#N/A</v>
      </c>
      <c r="AB3320" t="e">
        <v>#N/A</v>
      </c>
    </row>
    <row r="3321" spans="2:28">
      <c r="B3321" t="s">
        <v>98</v>
      </c>
      <c r="C3321" t="s">
        <v>216</v>
      </c>
      <c r="D3321" t="s">
        <v>232</v>
      </c>
      <c r="E3321">
        <v>1966</v>
      </c>
      <c r="F3321">
        <v>4.1589999999999998</v>
      </c>
      <c r="G3321">
        <v>55.356000000000002</v>
      </c>
      <c r="H3321" t="str">
        <f xml:space="preserve"> _01_data[[#This Row],[country]] &amp; _01_data[[#This Row],[year]]</f>
        <v>Korea Democratic Republic1966</v>
      </c>
      <c r="V3321">
        <v>49</v>
      </c>
      <c r="W3321">
        <v>1998</v>
      </c>
      <c r="X3321" t="str">
        <v>Ecuador</v>
      </c>
      <c r="Y3321">
        <v>3.161</v>
      </c>
      <c r="Z3321">
        <v>72.558000000000007</v>
      </c>
      <c r="AA3321" t="e">
        <v>#N/A</v>
      </c>
      <c r="AB3321" t="e">
        <v>#N/A</v>
      </c>
    </row>
    <row r="3322" spans="2:28">
      <c r="B3322" t="s">
        <v>99</v>
      </c>
      <c r="C3322" t="s">
        <v>216</v>
      </c>
      <c r="D3322" t="s">
        <v>232</v>
      </c>
      <c r="E3322">
        <v>1966</v>
      </c>
      <c r="F3322">
        <v>4.9870000000000001</v>
      </c>
      <c r="G3322">
        <v>57.634</v>
      </c>
      <c r="H3322" t="str">
        <f xml:space="preserve"> _01_data[[#This Row],[country]] &amp; _01_data[[#This Row],[year]]</f>
        <v>Korea Republic1966</v>
      </c>
      <c r="V3322">
        <v>50</v>
      </c>
      <c r="W3322">
        <v>1999</v>
      </c>
      <c r="X3322" t="str">
        <v>Ecuador</v>
      </c>
      <c r="Y3322">
        <v>3.113</v>
      </c>
      <c r="Z3322">
        <v>72.971000000000004</v>
      </c>
      <c r="AA3322" t="e">
        <v>#N/A</v>
      </c>
      <c r="AB3322" t="e">
        <v>#N/A</v>
      </c>
    </row>
    <row r="3323" spans="2:28">
      <c r="B3323" t="s">
        <v>100</v>
      </c>
      <c r="C3323" t="s">
        <v>216</v>
      </c>
      <c r="D3323" t="s">
        <v>223</v>
      </c>
      <c r="E3323">
        <v>1966</v>
      </c>
      <c r="F3323">
        <v>7.4189999999999996</v>
      </c>
      <c r="G3323">
        <v>63.914999999999999</v>
      </c>
      <c r="H3323" t="str">
        <f xml:space="preserve"> _01_data[[#This Row],[country]] &amp; _01_data[[#This Row],[year]]</f>
        <v>Kuwait1966</v>
      </c>
      <c r="V3323">
        <v>51</v>
      </c>
      <c r="W3323">
        <v>2000</v>
      </c>
      <c r="X3323" t="str">
        <v>Ecuador</v>
      </c>
      <c r="Y3323">
        <v>3.0680000000000001</v>
      </c>
      <c r="Z3323">
        <v>73.352999999999994</v>
      </c>
      <c r="AA3323" t="e">
        <v>#N/A</v>
      </c>
      <c r="AB3323" t="e">
        <v>#N/A</v>
      </c>
    </row>
    <row r="3324" spans="2:28">
      <c r="B3324" t="s">
        <v>101</v>
      </c>
      <c r="C3324" t="s">
        <v>216</v>
      </c>
      <c r="D3324" t="s">
        <v>233</v>
      </c>
      <c r="E3324">
        <v>1966</v>
      </c>
      <c r="F3324">
        <v>5.1929999999999996</v>
      </c>
      <c r="G3324">
        <v>58.942</v>
      </c>
      <c r="H3324" t="str">
        <f xml:space="preserve"> _01_data[[#This Row],[country]] &amp; _01_data[[#This Row],[year]]</f>
        <v>Kyrgyzstan1966</v>
      </c>
      <c r="V3324">
        <v>52</v>
      </c>
      <c r="W3324">
        <v>2001</v>
      </c>
      <c r="X3324" t="str">
        <v>Ecuador</v>
      </c>
      <c r="Y3324">
        <v>3.0249999999999999</v>
      </c>
      <c r="Z3324">
        <v>73.692999999999998</v>
      </c>
      <c r="AA3324" t="e">
        <v>#N/A</v>
      </c>
      <c r="AB3324" t="e">
        <v>#N/A</v>
      </c>
    </row>
    <row r="3325" spans="2:28">
      <c r="B3325" t="s">
        <v>102</v>
      </c>
      <c r="C3325" t="s">
        <v>216</v>
      </c>
      <c r="D3325" t="s">
        <v>230</v>
      </c>
      <c r="E3325">
        <v>1966</v>
      </c>
      <c r="F3325">
        <v>5.9740000000000002</v>
      </c>
      <c r="G3325">
        <v>45.02</v>
      </c>
      <c r="H3325" t="str">
        <f xml:space="preserve"> _01_data[[#This Row],[country]] &amp; _01_data[[#This Row],[year]]</f>
        <v>Laos1966</v>
      </c>
      <c r="V3325">
        <v>53</v>
      </c>
      <c r="W3325">
        <v>2002</v>
      </c>
      <c r="X3325" t="str">
        <v>Ecuador</v>
      </c>
      <c r="Y3325">
        <v>2.9830000000000001</v>
      </c>
      <c r="Z3325">
        <v>73.984999999999999</v>
      </c>
      <c r="AA3325" t="e">
        <v>#N/A</v>
      </c>
      <c r="AB3325" t="e">
        <v>#N/A</v>
      </c>
    </row>
    <row r="3326" spans="2:28">
      <c r="B3326" t="s">
        <v>103</v>
      </c>
      <c r="C3326" t="s">
        <v>4</v>
      </c>
      <c r="D3326" t="s">
        <v>218</v>
      </c>
      <c r="E3326">
        <v>1966</v>
      </c>
      <c r="F3326">
        <v>1.81</v>
      </c>
      <c r="G3326">
        <v>71.19</v>
      </c>
      <c r="H3326" t="str">
        <f xml:space="preserve"> _01_data[[#This Row],[country]] &amp; _01_data[[#This Row],[year]]</f>
        <v>Latvia1966</v>
      </c>
      <c r="V3326">
        <v>54</v>
      </c>
      <c r="W3326">
        <v>2003</v>
      </c>
      <c r="X3326" t="str">
        <v>Ecuador</v>
      </c>
      <c r="Y3326">
        <v>2.94</v>
      </c>
      <c r="Z3326">
        <v>74.233000000000004</v>
      </c>
      <c r="AA3326" t="e">
        <v>#N/A</v>
      </c>
      <c r="AB3326" t="e">
        <v>#N/A</v>
      </c>
    </row>
    <row r="3327" spans="2:28">
      <c r="B3327" t="s">
        <v>104</v>
      </c>
      <c r="C3327" t="s">
        <v>216</v>
      </c>
      <c r="D3327" t="s">
        <v>223</v>
      </c>
      <c r="E3327">
        <v>1966</v>
      </c>
      <c r="F3327">
        <v>5.4029999999999996</v>
      </c>
      <c r="G3327">
        <v>64.981999999999999</v>
      </c>
      <c r="H3327" t="str">
        <f xml:space="preserve"> _01_data[[#This Row],[country]] &amp; _01_data[[#This Row],[year]]</f>
        <v>Lebanon1966</v>
      </c>
      <c r="V3327">
        <v>55</v>
      </c>
      <c r="W3327">
        <v>2004</v>
      </c>
      <c r="X3327" t="str">
        <v>Ecuador</v>
      </c>
      <c r="Y3327">
        <v>2.8969999999999998</v>
      </c>
      <c r="Z3327">
        <v>74.441000000000003</v>
      </c>
      <c r="AA3327" t="e">
        <v>#N/A</v>
      </c>
      <c r="AB3327" t="e">
        <v>#N/A</v>
      </c>
    </row>
    <row r="3328" spans="2:28">
      <c r="B3328" t="s">
        <v>105</v>
      </c>
      <c r="C3328" t="s">
        <v>6</v>
      </c>
      <c r="D3328" t="s">
        <v>229</v>
      </c>
      <c r="E3328">
        <v>1966</v>
      </c>
      <c r="F3328">
        <v>5.8010000000000002</v>
      </c>
      <c r="G3328">
        <v>48.396999999999998</v>
      </c>
      <c r="H3328" t="str">
        <f xml:space="preserve"> _01_data[[#This Row],[country]] &amp; _01_data[[#This Row],[year]]</f>
        <v>Lesotho1966</v>
      </c>
      <c r="V3328">
        <v>56</v>
      </c>
      <c r="W3328">
        <v>2005</v>
      </c>
      <c r="X3328" t="str">
        <v>Ecuador</v>
      </c>
      <c r="Y3328">
        <v>2.8530000000000002</v>
      </c>
      <c r="Z3328">
        <v>74.622</v>
      </c>
      <c r="AA3328" t="e">
        <v>#N/A</v>
      </c>
      <c r="AB3328" t="e">
        <v>#N/A</v>
      </c>
    </row>
    <row r="3329" spans="2:28">
      <c r="B3329" t="s">
        <v>106</v>
      </c>
      <c r="C3329" t="s">
        <v>6</v>
      </c>
      <c r="D3329" t="s">
        <v>228</v>
      </c>
      <c r="E3329">
        <v>1966</v>
      </c>
      <c r="F3329">
        <v>6.5519999999999996</v>
      </c>
      <c r="G3329">
        <v>37.03</v>
      </c>
      <c r="H3329" t="str">
        <f xml:space="preserve"> _01_data[[#This Row],[country]] &amp; _01_data[[#This Row],[year]]</f>
        <v>Liberia1966</v>
      </c>
      <c r="V3329">
        <v>57</v>
      </c>
      <c r="W3329">
        <v>2006</v>
      </c>
      <c r="X3329" t="str">
        <v>Ecuador</v>
      </c>
      <c r="Y3329">
        <v>2.81</v>
      </c>
      <c r="Z3329">
        <v>74.793999999999997</v>
      </c>
      <c r="AA3329" t="e">
        <v>#N/A</v>
      </c>
      <c r="AB3329" t="e">
        <v>#N/A</v>
      </c>
    </row>
    <row r="3330" spans="2:28">
      <c r="B3330" t="s">
        <v>107</v>
      </c>
      <c r="C3330" t="s">
        <v>6</v>
      </c>
      <c r="D3330" t="s">
        <v>219</v>
      </c>
      <c r="E3330">
        <v>1966</v>
      </c>
      <c r="F3330">
        <v>7.7430000000000003</v>
      </c>
      <c r="G3330">
        <v>51.581000000000003</v>
      </c>
      <c r="H3330" t="str">
        <f xml:space="preserve"> _01_data[[#This Row],[country]] &amp; _01_data[[#This Row],[year]]</f>
        <v>Libya1966</v>
      </c>
      <c r="V3330">
        <v>58</v>
      </c>
      <c r="W3330">
        <v>2007</v>
      </c>
      <c r="X3330" t="str">
        <v>Ecuador</v>
      </c>
      <c r="Y3330">
        <v>2.7679999999999998</v>
      </c>
      <c r="Z3330">
        <v>74.972999999999999</v>
      </c>
      <c r="AA3330" t="e">
        <v>#N/A</v>
      </c>
      <c r="AB3330" t="e">
        <v>#N/A</v>
      </c>
    </row>
    <row r="3331" spans="2:28">
      <c r="B3331" t="s">
        <v>108</v>
      </c>
      <c r="C3331" t="s">
        <v>4</v>
      </c>
      <c r="D3331" t="s">
        <v>218</v>
      </c>
      <c r="E3331">
        <v>1966</v>
      </c>
      <c r="F3331">
        <v>2.3279999999999998</v>
      </c>
      <c r="G3331">
        <v>71.849999999999994</v>
      </c>
      <c r="H3331" t="str">
        <f xml:space="preserve"> _01_data[[#This Row],[country]] &amp; _01_data[[#This Row],[year]]</f>
        <v>Lithuania1966</v>
      </c>
      <c r="V3331">
        <v>59</v>
      </c>
      <c r="W3331">
        <v>2008</v>
      </c>
      <c r="X3331" t="str">
        <v>Ecuador</v>
      </c>
      <c r="Y3331">
        <v>2.7280000000000002</v>
      </c>
      <c r="Z3331">
        <v>75.171999999999997</v>
      </c>
      <c r="AA3331" t="e">
        <v>#N/A</v>
      </c>
      <c r="AB3331" t="e">
        <v>#N/A</v>
      </c>
    </row>
    <row r="3332" spans="2:28">
      <c r="B3332" t="s">
        <v>109</v>
      </c>
      <c r="C3332" t="s">
        <v>4</v>
      </c>
      <c r="D3332" t="s">
        <v>226</v>
      </c>
      <c r="E3332">
        <v>1966</v>
      </c>
      <c r="F3332">
        <v>2.2909999999999999</v>
      </c>
      <c r="G3332">
        <v>69.31</v>
      </c>
      <c r="H3332" t="str">
        <f xml:space="preserve"> _01_data[[#This Row],[country]] &amp; _01_data[[#This Row],[year]]</f>
        <v>Luxembourg1966</v>
      </c>
      <c r="V3332">
        <v>60</v>
      </c>
      <c r="W3332">
        <v>2009</v>
      </c>
      <c r="X3332" t="str">
        <v>Ecuador</v>
      </c>
      <c r="Y3332">
        <v>2.69</v>
      </c>
      <c r="Z3332">
        <v>75.396000000000001</v>
      </c>
      <c r="AA3332" t="e">
        <v>#N/A</v>
      </c>
      <c r="AB3332" t="e">
        <v>#N/A</v>
      </c>
    </row>
    <row r="3333" spans="2:28">
      <c r="B3333" t="s">
        <v>110</v>
      </c>
      <c r="C3333" t="s">
        <v>216</v>
      </c>
      <c r="D3333" t="s">
        <v>232</v>
      </c>
      <c r="E3333">
        <v>1966</v>
      </c>
      <c r="F3333">
        <v>3.2610000000000001</v>
      </c>
      <c r="G3333">
        <v>67.66</v>
      </c>
      <c r="H3333" t="str">
        <f xml:space="preserve"> _01_data[[#This Row],[country]] &amp; _01_data[[#This Row],[year]]</f>
        <v>Macao1966</v>
      </c>
      <c r="V3333">
        <v>61</v>
      </c>
      <c r="W3333">
        <v>2010</v>
      </c>
      <c r="X3333" t="str">
        <v>Ecuador</v>
      </c>
      <c r="Y3333">
        <v>2.6549999999999998</v>
      </c>
      <c r="Z3333">
        <v>75.647000000000006</v>
      </c>
      <c r="AA3333" t="e">
        <v>#N/A</v>
      </c>
      <c r="AB3333" t="e">
        <v>#N/A</v>
      </c>
    </row>
    <row r="3334" spans="2:28">
      <c r="B3334" t="s">
        <v>111</v>
      </c>
      <c r="C3334" t="s">
        <v>4</v>
      </c>
      <c r="D3334" t="s">
        <v>218</v>
      </c>
      <c r="E3334">
        <v>1966</v>
      </c>
      <c r="F3334">
        <v>3.27</v>
      </c>
      <c r="G3334">
        <v>64.215999999999994</v>
      </c>
      <c r="H3334" t="str">
        <f xml:space="preserve"> _01_data[[#This Row],[country]] &amp; _01_data[[#This Row],[year]]</f>
        <v>Macedonia1966</v>
      </c>
      <c r="V3334">
        <v>62</v>
      </c>
      <c r="W3334">
        <v>2011</v>
      </c>
      <c r="X3334" t="str">
        <v>Ecuador</v>
      </c>
      <c r="Y3334">
        <v>2.6219999999999999</v>
      </c>
      <c r="Z3334">
        <v>75.917000000000002</v>
      </c>
      <c r="AA3334" t="e">
        <v>#N/A</v>
      </c>
      <c r="AB3334" t="e">
        <v>#N/A</v>
      </c>
    </row>
    <row r="3335" spans="2:28">
      <c r="B3335" t="s">
        <v>112</v>
      </c>
      <c r="C3335" t="s">
        <v>6</v>
      </c>
      <c r="D3335" t="s">
        <v>231</v>
      </c>
      <c r="E3335">
        <v>1966</v>
      </c>
      <c r="F3335">
        <v>7.3040000000000003</v>
      </c>
      <c r="G3335">
        <v>42.828000000000003</v>
      </c>
      <c r="H3335" t="str">
        <f xml:space="preserve"> _01_data[[#This Row],[country]] &amp; _01_data[[#This Row],[year]]</f>
        <v>Madagascar1966</v>
      </c>
      <c r="V3335">
        <v>63</v>
      </c>
      <c r="W3335">
        <v>2012</v>
      </c>
      <c r="X3335" t="str">
        <v>Ecuador</v>
      </c>
      <c r="Y3335">
        <v>2.59</v>
      </c>
      <c r="Z3335">
        <v>76.194999999999993</v>
      </c>
      <c r="AA3335" t="e">
        <v>#N/A</v>
      </c>
      <c r="AB3335" t="e">
        <v>#N/A</v>
      </c>
    </row>
    <row r="3336" spans="2:28">
      <c r="B3336" t="s">
        <v>113</v>
      </c>
      <c r="C3336" t="s">
        <v>6</v>
      </c>
      <c r="D3336" t="s">
        <v>231</v>
      </c>
      <c r="E3336">
        <v>1966</v>
      </c>
      <c r="F3336">
        <v>7.141</v>
      </c>
      <c r="G3336">
        <v>39.179000000000002</v>
      </c>
      <c r="H3336" t="str">
        <f xml:space="preserve"> _01_data[[#This Row],[country]] &amp; _01_data[[#This Row],[year]]</f>
        <v>Malawi1966</v>
      </c>
      <c r="V3336">
        <v>64</v>
      </c>
      <c r="W3336">
        <v>2013</v>
      </c>
      <c r="X3336" t="str">
        <v>Ecuador</v>
      </c>
      <c r="Y3336">
        <v>2.5590000000000002</v>
      </c>
      <c r="Z3336">
        <v>76.471000000000004</v>
      </c>
      <c r="AA3336">
        <v>2.5590000000000002</v>
      </c>
      <c r="AB3336">
        <v>76.471000000000004</v>
      </c>
    </row>
    <row r="3337" spans="2:28">
      <c r="B3337" t="s">
        <v>114</v>
      </c>
      <c r="C3337" t="s">
        <v>216</v>
      </c>
      <c r="D3337" t="s">
        <v>230</v>
      </c>
      <c r="E3337">
        <v>1966</v>
      </c>
      <c r="F3337">
        <v>5.492</v>
      </c>
      <c r="G3337">
        <v>62.66</v>
      </c>
      <c r="H3337" t="str">
        <f xml:space="preserve"> _01_data[[#This Row],[country]] &amp; _01_data[[#This Row],[year]]</f>
        <v>Malaysia1966</v>
      </c>
      <c r="V3337">
        <v>0</v>
      </c>
      <c r="W3337" t="str">
        <v/>
      </c>
      <c r="X3337" t="str">
        <v/>
      </c>
      <c r="Y3337" t="e">
        <v>#N/A</v>
      </c>
      <c r="Z3337" t="e">
        <v>#N/A</v>
      </c>
      <c r="AA3337" t="e">
        <v>#N/A</v>
      </c>
      <c r="AB3337" t="e">
        <v>#N/A</v>
      </c>
    </row>
    <row r="3338" spans="2:28">
      <c r="B3338" t="s">
        <v>115</v>
      </c>
      <c r="C3338" t="s">
        <v>216</v>
      </c>
      <c r="D3338" t="s">
        <v>217</v>
      </c>
      <c r="E3338">
        <v>1966</v>
      </c>
      <c r="F3338">
        <v>7.218</v>
      </c>
      <c r="G3338">
        <v>40.694000000000003</v>
      </c>
      <c r="H3338" t="str">
        <f xml:space="preserve"> _01_data[[#This Row],[country]] &amp; _01_data[[#This Row],[year]]</f>
        <v>Maldives1966</v>
      </c>
      <c r="V3338">
        <v>1</v>
      </c>
      <c r="W3338">
        <v>1950</v>
      </c>
      <c r="X3338" t="str">
        <v>Egypt</v>
      </c>
      <c r="Y3338">
        <v>6.5880000000000001</v>
      </c>
      <c r="Z3338">
        <v>38.466000000000001</v>
      </c>
      <c r="AA3338" t="e">
        <v>#N/A</v>
      </c>
      <c r="AB3338" t="e">
        <v>#N/A</v>
      </c>
    </row>
    <row r="3339" spans="2:28">
      <c r="B3339" t="s">
        <v>116</v>
      </c>
      <c r="C3339" t="s">
        <v>6</v>
      </c>
      <c r="D3339" t="s">
        <v>228</v>
      </c>
      <c r="E3339">
        <v>1966</v>
      </c>
      <c r="F3339">
        <v>6.8380000000000001</v>
      </c>
      <c r="G3339">
        <v>29.959</v>
      </c>
      <c r="H3339" t="str">
        <f xml:space="preserve"> _01_data[[#This Row],[country]] &amp; _01_data[[#This Row],[year]]</f>
        <v>Mali1966</v>
      </c>
      <c r="V3339">
        <v>2</v>
      </c>
      <c r="W3339">
        <v>1951</v>
      </c>
      <c r="X3339" t="str">
        <v>Egypt</v>
      </c>
      <c r="Y3339">
        <v>6.5990000000000002</v>
      </c>
      <c r="Z3339">
        <v>39.188000000000002</v>
      </c>
      <c r="AA3339" t="e">
        <v>#N/A</v>
      </c>
      <c r="AB3339" t="e">
        <v>#N/A</v>
      </c>
    </row>
    <row r="3340" spans="2:28">
      <c r="B3340" t="s">
        <v>117</v>
      </c>
      <c r="C3340" t="s">
        <v>4</v>
      </c>
      <c r="D3340" t="s">
        <v>226</v>
      </c>
      <c r="E3340">
        <v>1966</v>
      </c>
      <c r="F3340">
        <v>2.4009999999999998</v>
      </c>
      <c r="G3340">
        <v>69.417000000000002</v>
      </c>
      <c r="H3340" t="str">
        <f xml:space="preserve"> _01_data[[#This Row],[country]] &amp; _01_data[[#This Row],[year]]</f>
        <v>Malta1966</v>
      </c>
      <c r="V3340">
        <v>3</v>
      </c>
      <c r="W3340">
        <v>1952</v>
      </c>
      <c r="X3340" t="str">
        <v>Egypt</v>
      </c>
      <c r="Y3340">
        <v>6.6189999999999998</v>
      </c>
      <c r="Z3340">
        <v>40.579000000000001</v>
      </c>
      <c r="AA3340" t="e">
        <v>#N/A</v>
      </c>
      <c r="AB3340" t="e">
        <v>#N/A</v>
      </c>
    </row>
    <row r="3341" spans="2:28">
      <c r="B3341" t="s">
        <v>118</v>
      </c>
      <c r="C3341" t="s">
        <v>221</v>
      </c>
      <c r="D3341" t="s">
        <v>224</v>
      </c>
      <c r="E3341">
        <v>1966</v>
      </c>
      <c r="F3341">
        <v>5.181</v>
      </c>
      <c r="G3341">
        <v>63.838000000000001</v>
      </c>
      <c r="H3341" t="str">
        <f xml:space="preserve"> _01_data[[#This Row],[country]] &amp; _01_data[[#This Row],[year]]</f>
        <v>Martinique1966</v>
      </c>
      <c r="V3341">
        <v>4</v>
      </c>
      <c r="W3341">
        <v>1953</v>
      </c>
      <c r="X3341" t="str">
        <v>Egypt</v>
      </c>
      <c r="Y3341">
        <v>6.6349999999999998</v>
      </c>
      <c r="Z3341">
        <v>41.865000000000002</v>
      </c>
      <c r="AA3341" t="e">
        <v>#N/A</v>
      </c>
      <c r="AB3341" t="e">
        <v>#N/A</v>
      </c>
    </row>
    <row r="3342" spans="2:28">
      <c r="B3342" t="s">
        <v>119</v>
      </c>
      <c r="C3342" t="s">
        <v>6</v>
      </c>
      <c r="D3342" t="s">
        <v>228</v>
      </c>
      <c r="E3342">
        <v>1966</v>
      </c>
      <c r="F3342">
        <v>6.798</v>
      </c>
      <c r="G3342">
        <v>47.183999999999997</v>
      </c>
      <c r="H3342" t="str">
        <f xml:space="preserve"> _01_data[[#This Row],[country]] &amp; _01_data[[#This Row],[year]]</f>
        <v>Mauritania1966</v>
      </c>
      <c r="V3342">
        <v>5</v>
      </c>
      <c r="W3342">
        <v>1954</v>
      </c>
      <c r="X3342" t="str">
        <v>Egypt</v>
      </c>
      <c r="Y3342">
        <v>6.6479999999999997</v>
      </c>
      <c r="Z3342">
        <v>43.045000000000002</v>
      </c>
      <c r="AA3342" t="e">
        <v>#N/A</v>
      </c>
      <c r="AB3342" t="e">
        <v>#N/A</v>
      </c>
    </row>
    <row r="3343" spans="2:28">
      <c r="B3343" t="s">
        <v>120</v>
      </c>
      <c r="C3343" t="s">
        <v>6</v>
      </c>
      <c r="D3343" t="s">
        <v>231</v>
      </c>
      <c r="E3343">
        <v>1966</v>
      </c>
      <c r="F3343">
        <v>5.1870000000000003</v>
      </c>
      <c r="G3343">
        <v>62.744</v>
      </c>
      <c r="H3343" t="str">
        <f xml:space="preserve"> _01_data[[#This Row],[country]] &amp; _01_data[[#This Row],[year]]</f>
        <v>Mauritius1966</v>
      </c>
      <c r="V3343">
        <v>6</v>
      </c>
      <c r="W3343">
        <v>1955</v>
      </c>
      <c r="X3343" t="str">
        <v>Egypt</v>
      </c>
      <c r="Y3343">
        <v>6.6559999999999997</v>
      </c>
      <c r="Z3343">
        <v>44.122</v>
      </c>
      <c r="AA3343" t="e">
        <v>#N/A</v>
      </c>
      <c r="AB3343" t="e">
        <v>#N/A</v>
      </c>
    </row>
    <row r="3344" spans="2:28">
      <c r="B3344" t="s">
        <v>121</v>
      </c>
      <c r="C3344" t="s">
        <v>6</v>
      </c>
      <c r="D3344" t="s">
        <v>231</v>
      </c>
      <c r="E3344">
        <v>1966</v>
      </c>
      <c r="F3344">
        <v>7.91</v>
      </c>
      <c r="G3344">
        <v>59.695999999999998</v>
      </c>
      <c r="H3344" t="str">
        <f xml:space="preserve"> _01_data[[#This Row],[country]] &amp; _01_data[[#This Row],[year]]</f>
        <v>Mayotte1966</v>
      </c>
      <c r="V3344">
        <v>7</v>
      </c>
      <c r="W3344">
        <v>1956</v>
      </c>
      <c r="X3344" t="str">
        <v>Egypt</v>
      </c>
      <c r="Y3344">
        <v>6.6609999999999996</v>
      </c>
      <c r="Z3344">
        <v>45.095999999999997</v>
      </c>
      <c r="AA3344" t="e">
        <v>#N/A</v>
      </c>
      <c r="AB3344" t="e">
        <v>#N/A</v>
      </c>
    </row>
    <row r="3345" spans="2:28">
      <c r="B3345" t="s">
        <v>122</v>
      </c>
      <c r="C3345" t="s">
        <v>221</v>
      </c>
      <c r="D3345" t="s">
        <v>227</v>
      </c>
      <c r="E3345">
        <v>1966</v>
      </c>
      <c r="F3345">
        <v>6.7729999999999997</v>
      </c>
      <c r="G3345">
        <v>59.814</v>
      </c>
      <c r="H3345" t="str">
        <f xml:space="preserve"> _01_data[[#This Row],[country]] &amp; _01_data[[#This Row],[year]]</f>
        <v>Mexico1966</v>
      </c>
      <c r="V3345">
        <v>8</v>
      </c>
      <c r="W3345">
        <v>1957</v>
      </c>
      <c r="X3345" t="str">
        <v>Egypt</v>
      </c>
      <c r="Y3345">
        <v>6.6619999999999999</v>
      </c>
      <c r="Z3345">
        <v>45.97</v>
      </c>
      <c r="AA3345" t="e">
        <v>#N/A</v>
      </c>
      <c r="AB3345" t="e">
        <v>#N/A</v>
      </c>
    </row>
    <row r="3346" spans="2:28">
      <c r="B3346" t="s">
        <v>123</v>
      </c>
      <c r="C3346" t="s">
        <v>225</v>
      </c>
      <c r="D3346" t="s">
        <v>225</v>
      </c>
      <c r="E3346">
        <v>1966</v>
      </c>
      <c r="F3346">
        <v>6.9</v>
      </c>
      <c r="G3346">
        <v>59.978999999999999</v>
      </c>
      <c r="H3346" t="str">
        <f xml:space="preserve"> _01_data[[#This Row],[country]] &amp; _01_data[[#This Row],[year]]</f>
        <v>Micronesia Federated States of1966</v>
      </c>
      <c r="V3346">
        <v>9</v>
      </c>
      <c r="W3346">
        <v>1958</v>
      </c>
      <c r="X3346" t="str">
        <v>Egypt</v>
      </c>
      <c r="Y3346">
        <v>6.657</v>
      </c>
      <c r="Z3346">
        <v>46.750999999999998</v>
      </c>
      <c r="AA3346" t="e">
        <v>#N/A</v>
      </c>
      <c r="AB3346" t="e">
        <v>#N/A</v>
      </c>
    </row>
    <row r="3347" spans="2:28">
      <c r="B3347" t="s">
        <v>124</v>
      </c>
      <c r="C3347" t="s">
        <v>4</v>
      </c>
      <c r="D3347" t="s">
        <v>218</v>
      </c>
      <c r="E3347">
        <v>1966</v>
      </c>
      <c r="F3347">
        <v>2.8010000000000002</v>
      </c>
      <c r="G3347">
        <v>64.186000000000007</v>
      </c>
      <c r="H3347" t="str">
        <f xml:space="preserve"> _01_data[[#This Row],[country]] &amp; _01_data[[#This Row],[year]]</f>
        <v>Moldova1966</v>
      </c>
      <c r="V3347">
        <v>10</v>
      </c>
      <c r="W3347">
        <v>1959</v>
      </c>
      <c r="X3347" t="str">
        <v>Egypt</v>
      </c>
      <c r="Y3347">
        <v>6.6470000000000002</v>
      </c>
      <c r="Z3347">
        <v>47.448</v>
      </c>
      <c r="AA3347" t="e">
        <v>#N/A</v>
      </c>
      <c r="AB3347" t="e">
        <v>#N/A</v>
      </c>
    </row>
    <row r="3348" spans="2:28">
      <c r="B3348" t="s">
        <v>125</v>
      </c>
      <c r="C3348" t="s">
        <v>216</v>
      </c>
      <c r="D3348" t="s">
        <v>232</v>
      </c>
      <c r="E3348">
        <v>1966</v>
      </c>
      <c r="F3348">
        <v>7.5990000000000002</v>
      </c>
      <c r="G3348">
        <v>53.097000000000001</v>
      </c>
      <c r="H3348" t="str">
        <f xml:space="preserve"> _01_data[[#This Row],[country]] &amp; _01_data[[#This Row],[year]]</f>
        <v>Mongolia1966</v>
      </c>
      <c r="V3348">
        <v>11</v>
      </c>
      <c r="W3348">
        <v>1960</v>
      </c>
      <c r="X3348" t="str">
        <v>Egypt</v>
      </c>
      <c r="Y3348">
        <v>6.63</v>
      </c>
      <c r="Z3348">
        <v>48.073999999999998</v>
      </c>
      <c r="AA3348" t="e">
        <v>#N/A</v>
      </c>
      <c r="AB3348" t="e">
        <v>#N/A</v>
      </c>
    </row>
    <row r="3349" spans="2:28">
      <c r="B3349" t="s">
        <v>126</v>
      </c>
      <c r="C3349" t="s">
        <v>4</v>
      </c>
      <c r="D3349" t="s">
        <v>218</v>
      </c>
      <c r="E3349">
        <v>1966</v>
      </c>
      <c r="F3349">
        <v>2.9060000000000001</v>
      </c>
      <c r="G3349">
        <v>67.555999999999997</v>
      </c>
      <c r="H3349" t="str">
        <f xml:space="preserve"> _01_data[[#This Row],[country]] &amp; _01_data[[#This Row],[year]]</f>
        <v>Montenegro1966</v>
      </c>
      <c r="V3349">
        <v>12</v>
      </c>
      <c r="W3349">
        <v>1961</v>
      </c>
      <c r="X3349" t="str">
        <v>Egypt</v>
      </c>
      <c r="Y3349">
        <v>6.6050000000000004</v>
      </c>
      <c r="Z3349">
        <v>48.642000000000003</v>
      </c>
      <c r="AA3349" t="e">
        <v>#N/A</v>
      </c>
      <c r="AB3349" t="e">
        <v>#N/A</v>
      </c>
    </row>
    <row r="3350" spans="2:28">
      <c r="B3350" t="s">
        <v>127</v>
      </c>
      <c r="C3350" t="s">
        <v>6</v>
      </c>
      <c r="D3350" t="s">
        <v>219</v>
      </c>
      <c r="E3350">
        <v>1966</v>
      </c>
      <c r="F3350">
        <v>7.024</v>
      </c>
      <c r="G3350">
        <v>51.006999999999998</v>
      </c>
      <c r="H3350" t="str">
        <f xml:space="preserve"> _01_data[[#This Row],[country]] &amp; _01_data[[#This Row],[year]]</f>
        <v>Morocco1966</v>
      </c>
      <c r="V3350">
        <v>13</v>
      </c>
      <c r="W3350">
        <v>1962</v>
      </c>
      <c r="X3350" t="str">
        <v>Egypt</v>
      </c>
      <c r="Y3350">
        <v>6.57</v>
      </c>
      <c r="Z3350">
        <v>49.165999999999997</v>
      </c>
      <c r="AA3350" t="e">
        <v>#N/A</v>
      </c>
      <c r="AB3350" t="e">
        <v>#N/A</v>
      </c>
    </row>
    <row r="3351" spans="2:28">
      <c r="B3351" t="s">
        <v>128</v>
      </c>
      <c r="C3351" t="s">
        <v>6</v>
      </c>
      <c r="D3351" t="s">
        <v>231</v>
      </c>
      <c r="E3351">
        <v>1966</v>
      </c>
      <c r="F3351">
        <v>6.6020000000000003</v>
      </c>
      <c r="G3351">
        <v>37.57</v>
      </c>
      <c r="H3351" t="str">
        <f xml:space="preserve"> _01_data[[#This Row],[country]] &amp; _01_data[[#This Row],[year]]</f>
        <v>Mozambique1966</v>
      </c>
      <c r="V3351">
        <v>14</v>
      </c>
      <c r="W3351">
        <v>1963</v>
      </c>
      <c r="X3351" t="str">
        <v>Egypt</v>
      </c>
      <c r="Y3351">
        <v>6.5259999999999998</v>
      </c>
      <c r="Z3351">
        <v>49.661000000000001</v>
      </c>
      <c r="AA3351" t="e">
        <v>#N/A</v>
      </c>
      <c r="AB3351" t="e">
        <v>#N/A</v>
      </c>
    </row>
    <row r="3352" spans="2:28">
      <c r="B3352" t="s">
        <v>129</v>
      </c>
      <c r="C3352" t="s">
        <v>216</v>
      </c>
      <c r="D3352" t="s">
        <v>230</v>
      </c>
      <c r="E3352">
        <v>1966</v>
      </c>
      <c r="F3352">
        <v>6.1289999999999996</v>
      </c>
      <c r="G3352">
        <v>47.981000000000002</v>
      </c>
      <c r="H3352" t="str">
        <f xml:space="preserve"> _01_data[[#This Row],[country]] &amp; _01_data[[#This Row],[year]]</f>
        <v>Myanmar1966</v>
      </c>
      <c r="V3352">
        <v>15</v>
      </c>
      <c r="W3352">
        <v>1964</v>
      </c>
      <c r="X3352" t="str">
        <v>Egypt</v>
      </c>
      <c r="Y3352">
        <v>6.4710000000000001</v>
      </c>
      <c r="Z3352">
        <v>50.133000000000003</v>
      </c>
      <c r="AA3352" t="e">
        <v>#N/A</v>
      </c>
      <c r="AB3352" t="e">
        <v>#N/A</v>
      </c>
    </row>
    <row r="3353" spans="2:28">
      <c r="B3353" t="s">
        <v>130</v>
      </c>
      <c r="C3353" t="s">
        <v>6</v>
      </c>
      <c r="D3353" t="s">
        <v>229</v>
      </c>
      <c r="E3353">
        <v>1966</v>
      </c>
      <c r="F3353">
        <v>6.2629999999999999</v>
      </c>
      <c r="G3353">
        <v>50.402999999999999</v>
      </c>
      <c r="H3353" t="str">
        <f xml:space="preserve"> _01_data[[#This Row],[country]] &amp; _01_data[[#This Row],[year]]</f>
        <v>Namibia1966</v>
      </c>
      <c r="V3353">
        <v>16</v>
      </c>
      <c r="W3353">
        <v>1965</v>
      </c>
      <c r="X3353" t="str">
        <v>Egypt</v>
      </c>
      <c r="Y3353">
        <v>6.4050000000000002</v>
      </c>
      <c r="Z3353">
        <v>50.578000000000003</v>
      </c>
      <c r="AA3353" t="e">
        <v>#N/A</v>
      </c>
      <c r="AB3353" t="e">
        <v>#N/A</v>
      </c>
    </row>
    <row r="3354" spans="2:28">
      <c r="B3354" t="s">
        <v>131</v>
      </c>
      <c r="C3354" t="s">
        <v>216</v>
      </c>
      <c r="D3354" t="s">
        <v>217</v>
      </c>
      <c r="E3354">
        <v>1966</v>
      </c>
      <c r="F3354">
        <v>5.9960000000000004</v>
      </c>
      <c r="G3354">
        <v>40.863</v>
      </c>
      <c r="H3354" t="str">
        <f xml:space="preserve"> _01_data[[#This Row],[country]] &amp; _01_data[[#This Row],[year]]</f>
        <v>Nepal1966</v>
      </c>
      <c r="V3354">
        <v>17</v>
      </c>
      <c r="W3354">
        <v>1966</v>
      </c>
      <c r="X3354" t="str">
        <v>Egypt</v>
      </c>
      <c r="Y3354">
        <v>6.327</v>
      </c>
      <c r="Z3354">
        <v>50.976999999999997</v>
      </c>
      <c r="AA3354" t="e">
        <v>#N/A</v>
      </c>
      <c r="AB3354" t="e">
        <v>#N/A</v>
      </c>
    </row>
    <row r="3355" spans="2:28">
      <c r="B3355" t="s">
        <v>132</v>
      </c>
      <c r="C3355" t="s">
        <v>4</v>
      </c>
      <c r="D3355" t="s">
        <v>226</v>
      </c>
      <c r="E3355">
        <v>1966</v>
      </c>
      <c r="F3355">
        <v>2.9</v>
      </c>
      <c r="G3355">
        <v>73.55</v>
      </c>
      <c r="H3355" t="str">
        <f xml:space="preserve"> _01_data[[#This Row],[country]] &amp; _01_data[[#This Row],[year]]</f>
        <v>Netherlands1966</v>
      </c>
      <c r="V3355">
        <v>18</v>
      </c>
      <c r="W3355">
        <v>1967</v>
      </c>
      <c r="X3355" t="str">
        <v>Egypt</v>
      </c>
      <c r="Y3355">
        <v>6.2380000000000004</v>
      </c>
      <c r="Z3355">
        <v>51.325000000000003</v>
      </c>
      <c r="AA3355" t="e">
        <v>#N/A</v>
      </c>
      <c r="AB3355" t="e">
        <v>#N/A</v>
      </c>
    </row>
    <row r="3356" spans="2:28">
      <c r="B3356" t="s">
        <v>133</v>
      </c>
      <c r="C3356" t="s">
        <v>4</v>
      </c>
      <c r="D3356" t="s">
        <v>226</v>
      </c>
      <c r="E3356">
        <v>1966</v>
      </c>
      <c r="F3356">
        <v>3.63</v>
      </c>
      <c r="G3356">
        <v>67.67</v>
      </c>
      <c r="H3356" t="str">
        <f xml:space="preserve"> _01_data[[#This Row],[country]] &amp; _01_data[[#This Row],[year]]</f>
        <v>Netherlands Antilles1966</v>
      </c>
      <c r="V3356">
        <v>19</v>
      </c>
      <c r="W3356">
        <v>1968</v>
      </c>
      <c r="X3356" t="str">
        <v>Egypt</v>
      </c>
      <c r="Y3356">
        <v>6.141</v>
      </c>
      <c r="Z3356">
        <v>51.625</v>
      </c>
      <c r="AA3356" t="e">
        <v>#N/A</v>
      </c>
      <c r="AB3356" t="e">
        <v>#N/A</v>
      </c>
    </row>
    <row r="3357" spans="2:28">
      <c r="B3357" t="s">
        <v>134</v>
      </c>
      <c r="C3357" t="s">
        <v>225</v>
      </c>
      <c r="D3357" t="s">
        <v>225</v>
      </c>
      <c r="E3357">
        <v>1966</v>
      </c>
      <c r="F3357">
        <v>5.234</v>
      </c>
      <c r="G3357">
        <v>60.19</v>
      </c>
      <c r="H3357" t="str">
        <f xml:space="preserve"> _01_data[[#This Row],[country]] &amp; _01_data[[#This Row],[year]]</f>
        <v>New Caledonia1966</v>
      </c>
      <c r="V3357">
        <v>20</v>
      </c>
      <c r="W3357">
        <v>1969</v>
      </c>
      <c r="X3357" t="str">
        <v>Egypt</v>
      </c>
      <c r="Y3357">
        <v>6.04</v>
      </c>
      <c r="Z3357">
        <v>51.898000000000003</v>
      </c>
      <c r="AA3357" t="e">
        <v>#N/A</v>
      </c>
      <c r="AB3357" t="e">
        <v>#N/A</v>
      </c>
    </row>
    <row r="3358" spans="2:28">
      <c r="B3358" t="s">
        <v>135</v>
      </c>
      <c r="C3358" t="s">
        <v>225</v>
      </c>
      <c r="D3358" t="s">
        <v>225</v>
      </c>
      <c r="E3358">
        <v>1966</v>
      </c>
      <c r="F3358">
        <v>3.13158</v>
      </c>
      <c r="G3358">
        <v>71.14</v>
      </c>
      <c r="H3358" t="str">
        <f xml:space="preserve"> _01_data[[#This Row],[country]] &amp; _01_data[[#This Row],[year]]</f>
        <v>New Zealand1966</v>
      </c>
      <c r="V3358">
        <v>21</v>
      </c>
      <c r="W3358">
        <v>1970</v>
      </c>
      <c r="X3358" t="str">
        <v>Egypt</v>
      </c>
      <c r="Y3358">
        <v>5.94</v>
      </c>
      <c r="Z3358">
        <v>52.179000000000002</v>
      </c>
      <c r="AA3358" t="e">
        <v>#N/A</v>
      </c>
      <c r="AB3358" t="e">
        <v>#N/A</v>
      </c>
    </row>
    <row r="3359" spans="2:28">
      <c r="B3359" t="s">
        <v>136</v>
      </c>
      <c r="C3359" t="s">
        <v>221</v>
      </c>
      <c r="D3359" t="s">
        <v>227</v>
      </c>
      <c r="E3359">
        <v>1966</v>
      </c>
      <c r="F3359">
        <v>6.9809999999999999</v>
      </c>
      <c r="G3359">
        <v>50.975000000000001</v>
      </c>
      <c r="H3359" t="str">
        <f xml:space="preserve"> _01_data[[#This Row],[country]] &amp; _01_data[[#This Row],[year]]</f>
        <v>Nicaragua1966</v>
      </c>
      <c r="V3359">
        <v>22</v>
      </c>
      <c r="W3359">
        <v>1971</v>
      </c>
      <c r="X3359" t="str">
        <v>Egypt</v>
      </c>
      <c r="Y3359">
        <v>5.8460000000000001</v>
      </c>
      <c r="Z3359">
        <v>52.512</v>
      </c>
      <c r="AA3359" t="e">
        <v>#N/A</v>
      </c>
      <c r="AB3359" t="e">
        <v>#N/A</v>
      </c>
    </row>
    <row r="3360" spans="2:28">
      <c r="B3360" t="s">
        <v>137</v>
      </c>
      <c r="C3360" t="s">
        <v>6</v>
      </c>
      <c r="D3360" t="s">
        <v>228</v>
      </c>
      <c r="E3360">
        <v>1966</v>
      </c>
      <c r="F3360">
        <v>7.26</v>
      </c>
      <c r="G3360">
        <v>35.924999999999997</v>
      </c>
      <c r="H3360" t="str">
        <f xml:space="preserve"> _01_data[[#This Row],[country]] &amp; _01_data[[#This Row],[year]]</f>
        <v>Niger1966</v>
      </c>
      <c r="V3360">
        <v>23</v>
      </c>
      <c r="W3360">
        <v>1972</v>
      </c>
      <c r="X3360" t="str">
        <v>Egypt</v>
      </c>
      <c r="Y3360">
        <v>5.7629999999999999</v>
      </c>
      <c r="Z3360">
        <v>52.926000000000002</v>
      </c>
      <c r="AA3360" t="e">
        <v>#N/A</v>
      </c>
      <c r="AB3360" t="e">
        <v>#N/A</v>
      </c>
    </row>
    <row r="3361" spans="2:28">
      <c r="B3361" t="s">
        <v>138</v>
      </c>
      <c r="C3361" t="s">
        <v>6</v>
      </c>
      <c r="D3361" t="s">
        <v>228</v>
      </c>
      <c r="E3361">
        <v>1966</v>
      </c>
      <c r="F3361">
        <v>6.3419999999999996</v>
      </c>
      <c r="G3361">
        <v>39.656999999999996</v>
      </c>
      <c r="H3361" t="str">
        <f xml:space="preserve"> _01_data[[#This Row],[country]] &amp; _01_data[[#This Row],[year]]</f>
        <v>Nigeria1966</v>
      </c>
      <c r="V3361">
        <v>24</v>
      </c>
      <c r="W3361">
        <v>1973</v>
      </c>
      <c r="X3361" t="str">
        <v>Egypt</v>
      </c>
      <c r="Y3361">
        <v>5.6920000000000002</v>
      </c>
      <c r="Z3361">
        <v>53.44</v>
      </c>
      <c r="AA3361" t="e">
        <v>#N/A</v>
      </c>
      <c r="AB3361" t="e">
        <v>#N/A</v>
      </c>
    </row>
    <row r="3362" spans="2:28">
      <c r="B3362" t="s">
        <v>139</v>
      </c>
      <c r="C3362" t="s">
        <v>4</v>
      </c>
      <c r="D3362" t="s">
        <v>226</v>
      </c>
      <c r="E3362">
        <v>1966</v>
      </c>
      <c r="F3362">
        <v>2.89</v>
      </c>
      <c r="G3362">
        <v>74.010000000000005</v>
      </c>
      <c r="H3362" t="str">
        <f xml:space="preserve"> _01_data[[#This Row],[country]] &amp; _01_data[[#This Row],[year]]</f>
        <v>Norway1966</v>
      </c>
      <c r="V3362">
        <v>25</v>
      </c>
      <c r="W3362">
        <v>1974</v>
      </c>
      <c r="X3362" t="str">
        <v>Egypt</v>
      </c>
      <c r="Y3362">
        <v>5.633</v>
      </c>
      <c r="Z3362">
        <v>54.052</v>
      </c>
      <c r="AA3362" t="e">
        <v>#N/A</v>
      </c>
      <c r="AB3362" t="e">
        <v>#N/A</v>
      </c>
    </row>
    <row r="3363" spans="2:28">
      <c r="B3363" t="s">
        <v>140</v>
      </c>
      <c r="C3363" t="s">
        <v>216</v>
      </c>
      <c r="D3363" t="s">
        <v>223</v>
      </c>
      <c r="E3363">
        <v>1966</v>
      </c>
      <c r="F3363">
        <v>7.2770000000000001</v>
      </c>
      <c r="G3363">
        <v>47.412999999999997</v>
      </c>
      <c r="H3363" t="str">
        <f xml:space="preserve"> _01_data[[#This Row],[country]] &amp; _01_data[[#This Row],[year]]</f>
        <v>Oman1966</v>
      </c>
      <c r="V3363">
        <v>26</v>
      </c>
      <c r="W3363">
        <v>1975</v>
      </c>
      <c r="X3363" t="str">
        <v>Egypt</v>
      </c>
      <c r="Y3363">
        <v>5.585</v>
      </c>
      <c r="Z3363">
        <v>54.749000000000002</v>
      </c>
      <c r="AA3363" t="e">
        <v>#N/A</v>
      </c>
      <c r="AB3363" t="e">
        <v>#N/A</v>
      </c>
    </row>
    <row r="3364" spans="2:28">
      <c r="B3364" t="s">
        <v>141</v>
      </c>
      <c r="C3364" t="s">
        <v>216</v>
      </c>
      <c r="D3364" t="s">
        <v>217</v>
      </c>
      <c r="E3364">
        <v>1966</v>
      </c>
      <c r="F3364">
        <v>6.6</v>
      </c>
      <c r="G3364">
        <v>51.2</v>
      </c>
      <c r="H3364" t="str">
        <f xml:space="preserve"> _01_data[[#This Row],[country]] &amp; _01_data[[#This Row],[year]]</f>
        <v>Pakistan1966</v>
      </c>
      <c r="V3364">
        <v>27</v>
      </c>
      <c r="W3364">
        <v>1976</v>
      </c>
      <c r="X3364" t="str">
        <v>Egypt</v>
      </c>
      <c r="Y3364">
        <v>5.5449999999999999</v>
      </c>
      <c r="Z3364">
        <v>55.496000000000002</v>
      </c>
      <c r="AA3364" t="e">
        <v>#N/A</v>
      </c>
      <c r="AB3364" t="e">
        <v>#N/A</v>
      </c>
    </row>
    <row r="3365" spans="2:28">
      <c r="B3365" t="s">
        <v>142</v>
      </c>
      <c r="C3365" t="s">
        <v>221</v>
      </c>
      <c r="D3365" t="s">
        <v>227</v>
      </c>
      <c r="E3365">
        <v>1966</v>
      </c>
      <c r="F3365">
        <v>5.5590000000000002</v>
      </c>
      <c r="G3365">
        <v>63.704999999999998</v>
      </c>
      <c r="H3365" t="str">
        <f xml:space="preserve"> _01_data[[#This Row],[country]] &amp; _01_data[[#This Row],[year]]</f>
        <v>Panama1966</v>
      </c>
      <c r="V3365">
        <v>28</v>
      </c>
      <c r="W3365">
        <v>1977</v>
      </c>
      <c r="X3365" t="str">
        <v>Egypt</v>
      </c>
      <c r="Y3365">
        <v>5.5069999999999997</v>
      </c>
      <c r="Z3365">
        <v>56.253999999999998</v>
      </c>
      <c r="AA3365" t="e">
        <v>#N/A</v>
      </c>
      <c r="AB3365" t="e">
        <v>#N/A</v>
      </c>
    </row>
    <row r="3366" spans="2:28">
      <c r="B3366" t="s">
        <v>143</v>
      </c>
      <c r="C3366" t="s">
        <v>225</v>
      </c>
      <c r="D3366" t="s">
        <v>225</v>
      </c>
      <c r="E3366">
        <v>1966</v>
      </c>
      <c r="F3366">
        <v>6.2439999999999998</v>
      </c>
      <c r="G3366">
        <v>42.844999999999999</v>
      </c>
      <c r="H3366" t="str">
        <f xml:space="preserve"> _01_data[[#This Row],[country]] &amp; _01_data[[#This Row],[year]]</f>
        <v>Papua New Guinea1966</v>
      </c>
      <c r="V3366">
        <v>29</v>
      </c>
      <c r="W3366">
        <v>1978</v>
      </c>
      <c r="X3366" t="str">
        <v>Egypt</v>
      </c>
      <c r="Y3366">
        <v>5.4649999999999999</v>
      </c>
      <c r="Z3366">
        <v>56.99</v>
      </c>
      <c r="AA3366" t="e">
        <v>#N/A</v>
      </c>
      <c r="AB3366" t="e">
        <v>#N/A</v>
      </c>
    </row>
    <row r="3367" spans="2:28">
      <c r="B3367" t="s">
        <v>144</v>
      </c>
      <c r="C3367" t="s">
        <v>221</v>
      </c>
      <c r="D3367" t="s">
        <v>222</v>
      </c>
      <c r="E3367">
        <v>1966</v>
      </c>
      <c r="F3367">
        <v>6.2759999999999998</v>
      </c>
      <c r="G3367">
        <v>64.903999999999996</v>
      </c>
      <c r="H3367" t="str">
        <f xml:space="preserve"> _01_data[[#This Row],[country]] &amp; _01_data[[#This Row],[year]]</f>
        <v>Paraguay1966</v>
      </c>
      <c r="V3367">
        <v>30</v>
      </c>
      <c r="W3367">
        <v>1979</v>
      </c>
      <c r="X3367" t="str">
        <v>Egypt</v>
      </c>
      <c r="Y3367">
        <v>5.4180000000000001</v>
      </c>
      <c r="Z3367">
        <v>57.692</v>
      </c>
      <c r="AA3367" t="e">
        <v>#N/A</v>
      </c>
      <c r="AB3367" t="e">
        <v>#N/A</v>
      </c>
    </row>
    <row r="3368" spans="2:28">
      <c r="B3368" t="s">
        <v>145</v>
      </c>
      <c r="C3368" t="s">
        <v>221</v>
      </c>
      <c r="D3368" t="s">
        <v>222</v>
      </c>
      <c r="E3368">
        <v>1966</v>
      </c>
      <c r="F3368">
        <v>6.6840000000000002</v>
      </c>
      <c r="G3368">
        <v>50.734999999999999</v>
      </c>
      <c r="H3368" t="str">
        <f xml:space="preserve"> _01_data[[#This Row],[country]] &amp; _01_data[[#This Row],[year]]</f>
        <v>Peru1966</v>
      </c>
      <c r="V3368">
        <v>31</v>
      </c>
      <c r="W3368">
        <v>1980</v>
      </c>
      <c r="X3368" t="str">
        <v>Egypt</v>
      </c>
      <c r="Y3368">
        <v>5.3659999999999997</v>
      </c>
      <c r="Z3368">
        <v>58.365000000000002</v>
      </c>
      <c r="AA3368" t="e">
        <v>#N/A</v>
      </c>
      <c r="AB3368" t="e">
        <v>#N/A</v>
      </c>
    </row>
    <row r="3369" spans="2:28">
      <c r="B3369" t="s">
        <v>146</v>
      </c>
      <c r="C3369" t="s">
        <v>216</v>
      </c>
      <c r="D3369" t="s">
        <v>230</v>
      </c>
      <c r="E3369">
        <v>1966</v>
      </c>
      <c r="F3369">
        <v>6.6890000000000001</v>
      </c>
      <c r="G3369">
        <v>59.667999999999999</v>
      </c>
      <c r="H3369" t="str">
        <f xml:space="preserve"> _01_data[[#This Row],[country]] &amp; _01_data[[#This Row],[year]]</f>
        <v>Philippines1966</v>
      </c>
      <c r="V3369">
        <v>32</v>
      </c>
      <c r="W3369">
        <v>1981</v>
      </c>
      <c r="X3369" t="str">
        <v>Egypt</v>
      </c>
      <c r="Y3369">
        <v>5.31</v>
      </c>
      <c r="Z3369">
        <v>59.027999999999999</v>
      </c>
      <c r="AA3369" t="e">
        <v>#N/A</v>
      </c>
      <c r="AB3369" t="e">
        <v>#N/A</v>
      </c>
    </row>
    <row r="3370" spans="2:28">
      <c r="B3370" t="s">
        <v>147</v>
      </c>
      <c r="C3370" t="s">
        <v>4</v>
      </c>
      <c r="D3370" t="s">
        <v>218</v>
      </c>
      <c r="E3370">
        <v>1966</v>
      </c>
      <c r="F3370">
        <v>2.3450000000000002</v>
      </c>
      <c r="G3370">
        <v>69.91</v>
      </c>
      <c r="H3370" t="str">
        <f xml:space="preserve"> _01_data[[#This Row],[country]] &amp; _01_data[[#This Row],[year]]</f>
        <v>Poland1966</v>
      </c>
      <c r="V3370">
        <v>33</v>
      </c>
      <c r="W3370">
        <v>1982</v>
      </c>
      <c r="X3370" t="str">
        <v>Egypt</v>
      </c>
      <c r="Y3370">
        <v>5.2510000000000003</v>
      </c>
      <c r="Z3370">
        <v>59.704999999999998</v>
      </c>
      <c r="AA3370" t="e">
        <v>#N/A</v>
      </c>
      <c r="AB3370" t="e">
        <v>#N/A</v>
      </c>
    </row>
    <row r="3371" spans="2:28">
      <c r="B3371" t="s">
        <v>148</v>
      </c>
      <c r="C3371" t="s">
        <v>4</v>
      </c>
      <c r="D3371" t="s">
        <v>226</v>
      </c>
      <c r="E3371">
        <v>1966</v>
      </c>
      <c r="F3371">
        <v>3.161</v>
      </c>
      <c r="G3371">
        <v>65.7</v>
      </c>
      <c r="H3371" t="str">
        <f xml:space="preserve"> _01_data[[#This Row],[country]] &amp; _01_data[[#This Row],[year]]</f>
        <v>Portugal1966</v>
      </c>
      <c r="V3371">
        <v>34</v>
      </c>
      <c r="W3371">
        <v>1983</v>
      </c>
      <c r="X3371" t="str">
        <v>Egypt</v>
      </c>
      <c r="Y3371">
        <v>5.1890000000000001</v>
      </c>
      <c r="Z3371">
        <v>60.405999999999999</v>
      </c>
      <c r="AA3371" t="e">
        <v>#N/A</v>
      </c>
      <c r="AB3371" t="e">
        <v>#N/A</v>
      </c>
    </row>
    <row r="3372" spans="2:28">
      <c r="B3372" t="s">
        <v>149</v>
      </c>
      <c r="C3372" t="s">
        <v>221</v>
      </c>
      <c r="D3372" t="s">
        <v>224</v>
      </c>
      <c r="E3372">
        <v>1966</v>
      </c>
      <c r="F3372">
        <v>3.7029999999999998</v>
      </c>
      <c r="G3372">
        <v>70.225999999999999</v>
      </c>
      <c r="H3372" t="str">
        <f xml:space="preserve"> _01_data[[#This Row],[country]] &amp; _01_data[[#This Row],[year]]</f>
        <v>Puerto Rico1966</v>
      </c>
      <c r="V3372">
        <v>35</v>
      </c>
      <c r="W3372">
        <v>1984</v>
      </c>
      <c r="X3372" t="str">
        <v>Egypt</v>
      </c>
      <c r="Y3372">
        <v>5.1230000000000002</v>
      </c>
      <c r="Z3372">
        <v>61.124000000000002</v>
      </c>
      <c r="AA3372" t="e">
        <v>#N/A</v>
      </c>
      <c r="AB3372" t="e">
        <v>#N/A</v>
      </c>
    </row>
    <row r="3373" spans="2:28">
      <c r="B3373" t="s">
        <v>150</v>
      </c>
      <c r="C3373" t="s">
        <v>216</v>
      </c>
      <c r="D3373" t="s">
        <v>223</v>
      </c>
      <c r="E3373">
        <v>1966</v>
      </c>
      <c r="F3373">
        <v>6.9870000000000001</v>
      </c>
      <c r="G3373">
        <v>65.620999999999995</v>
      </c>
      <c r="H3373" t="str">
        <f xml:space="preserve"> _01_data[[#This Row],[country]] &amp; _01_data[[#This Row],[year]]</f>
        <v>Qatar1966</v>
      </c>
      <c r="V3373">
        <v>36</v>
      </c>
      <c r="W3373">
        <v>1985</v>
      </c>
      <c r="X3373" t="str">
        <v>Egypt</v>
      </c>
      <c r="Y3373">
        <v>5.0449999999999999</v>
      </c>
      <c r="Z3373">
        <v>61.838000000000001</v>
      </c>
      <c r="AA3373" t="e">
        <v>#N/A</v>
      </c>
      <c r="AB3373" t="e">
        <v>#N/A</v>
      </c>
    </row>
    <row r="3374" spans="2:28">
      <c r="B3374" t="s">
        <v>151</v>
      </c>
      <c r="C3374" t="s">
        <v>6</v>
      </c>
      <c r="D3374" t="s">
        <v>229</v>
      </c>
      <c r="E3374">
        <v>1966</v>
      </c>
      <c r="F3374">
        <v>6.0380000000000003</v>
      </c>
      <c r="G3374">
        <v>60.356000000000002</v>
      </c>
      <c r="H3374" t="str">
        <f xml:space="preserve"> _01_data[[#This Row],[country]] &amp; _01_data[[#This Row],[year]]</f>
        <v>La Reunion1966</v>
      </c>
      <c r="V3374">
        <v>37</v>
      </c>
      <c r="W3374">
        <v>1986</v>
      </c>
      <c r="X3374" t="str">
        <v>Egypt</v>
      </c>
      <c r="Y3374">
        <v>4.9470000000000001</v>
      </c>
      <c r="Z3374">
        <v>62.518000000000001</v>
      </c>
      <c r="AA3374" t="e">
        <v>#N/A</v>
      </c>
      <c r="AB3374" t="e">
        <v>#N/A</v>
      </c>
    </row>
    <row r="3375" spans="2:28">
      <c r="B3375" t="s">
        <v>152</v>
      </c>
      <c r="C3375" t="s">
        <v>4</v>
      </c>
      <c r="D3375" t="s">
        <v>218</v>
      </c>
      <c r="E3375">
        <v>1966</v>
      </c>
      <c r="F3375">
        <v>1.8867256637168099</v>
      </c>
      <c r="G3375">
        <v>67.736999999999995</v>
      </c>
      <c r="H3375" t="str">
        <f xml:space="preserve"> _01_data[[#This Row],[country]] &amp; _01_data[[#This Row],[year]]</f>
        <v>Romania1966</v>
      </c>
      <c r="V3375">
        <v>38</v>
      </c>
      <c r="W3375">
        <v>1987</v>
      </c>
      <c r="X3375" t="str">
        <v>Egypt</v>
      </c>
      <c r="Y3375">
        <v>4.827</v>
      </c>
      <c r="Z3375">
        <v>63.140999999999998</v>
      </c>
      <c r="AA3375" t="e">
        <v>#N/A</v>
      </c>
      <c r="AB3375" t="e">
        <v>#N/A</v>
      </c>
    </row>
    <row r="3376" spans="2:28">
      <c r="B3376" t="s">
        <v>153</v>
      </c>
      <c r="C3376" t="s">
        <v>4</v>
      </c>
      <c r="D3376" t="s">
        <v>218</v>
      </c>
      <c r="E3376">
        <v>1966</v>
      </c>
      <c r="F3376">
        <v>2.17</v>
      </c>
      <c r="G3376">
        <v>69.510000000000005</v>
      </c>
      <c r="H3376" t="str">
        <f xml:space="preserve"> _01_data[[#This Row],[country]] &amp; _01_data[[#This Row],[year]]</f>
        <v>Russia1966</v>
      </c>
      <c r="V3376">
        <v>39</v>
      </c>
      <c r="W3376">
        <v>1988</v>
      </c>
      <c r="X3376" t="str">
        <v>Egypt</v>
      </c>
      <c r="Y3376">
        <v>4.6840000000000002</v>
      </c>
      <c r="Z3376">
        <v>63.692</v>
      </c>
      <c r="AA3376" t="e">
        <v>#N/A</v>
      </c>
      <c r="AB3376" t="e">
        <v>#N/A</v>
      </c>
    </row>
    <row r="3377" spans="2:28">
      <c r="B3377" t="s">
        <v>154</v>
      </c>
      <c r="C3377" t="s">
        <v>6</v>
      </c>
      <c r="D3377" t="s">
        <v>231</v>
      </c>
      <c r="E3377">
        <v>1966</v>
      </c>
      <c r="F3377">
        <v>8.1980000000000004</v>
      </c>
      <c r="G3377">
        <v>43.832999999999998</v>
      </c>
      <c r="H3377" t="str">
        <f xml:space="preserve"> _01_data[[#This Row],[country]] &amp; _01_data[[#This Row],[year]]</f>
        <v>Rwanda1966</v>
      </c>
      <c r="V3377">
        <v>40</v>
      </c>
      <c r="W3377">
        <v>1989</v>
      </c>
      <c r="X3377" t="str">
        <v>Egypt</v>
      </c>
      <c r="Y3377">
        <v>4.5220000000000002</v>
      </c>
      <c r="Z3377">
        <v>64.173000000000002</v>
      </c>
      <c r="AA3377" t="e">
        <v>#N/A</v>
      </c>
      <c r="AB3377" t="e">
        <v>#N/A</v>
      </c>
    </row>
    <row r="3378" spans="2:28">
      <c r="B3378" t="s">
        <v>155</v>
      </c>
      <c r="C3378" t="s">
        <v>221</v>
      </c>
      <c r="D3378" t="s">
        <v>224</v>
      </c>
      <c r="E3378">
        <v>1966</v>
      </c>
      <c r="F3378">
        <v>6.6070000000000002</v>
      </c>
      <c r="G3378">
        <v>61.052</v>
      </c>
      <c r="H3378" t="str">
        <f xml:space="preserve"> _01_data[[#This Row],[country]] &amp; _01_data[[#This Row],[year]]</f>
        <v>Saint Lucia1966</v>
      </c>
      <c r="V3378">
        <v>41</v>
      </c>
      <c r="W3378">
        <v>1990</v>
      </c>
      <c r="X3378" t="str">
        <v>Egypt</v>
      </c>
      <c r="Y3378">
        <v>4.3499999999999996</v>
      </c>
      <c r="Z3378">
        <v>64.600999999999999</v>
      </c>
      <c r="AA3378" t="e">
        <v>#N/A</v>
      </c>
      <c r="AB3378" t="e">
        <v>#N/A</v>
      </c>
    </row>
    <row r="3379" spans="2:28">
      <c r="B3379" t="s">
        <v>156</v>
      </c>
      <c r="C3379" t="s">
        <v>221</v>
      </c>
      <c r="D3379" t="s">
        <v>224</v>
      </c>
      <c r="E3379">
        <v>1966</v>
      </c>
      <c r="F3379">
        <v>6.6319999999999997</v>
      </c>
      <c r="G3379">
        <v>63.286999999999999</v>
      </c>
      <c r="H3379" t="str">
        <f xml:space="preserve"> _01_data[[#This Row],[country]] &amp; _01_data[[#This Row],[year]]</f>
        <v>Saint Vincent and the Grenadines1966</v>
      </c>
      <c r="V3379">
        <v>42</v>
      </c>
      <c r="W3379">
        <v>1991</v>
      </c>
      <c r="X3379" t="str">
        <v>Egypt</v>
      </c>
      <c r="Y3379">
        <v>4.1790000000000003</v>
      </c>
      <c r="Z3379">
        <v>65.007000000000005</v>
      </c>
      <c r="AA3379" t="e">
        <v>#N/A</v>
      </c>
      <c r="AB3379" t="e">
        <v>#N/A</v>
      </c>
    </row>
    <row r="3380" spans="2:28">
      <c r="B3380" t="s">
        <v>157</v>
      </c>
      <c r="C3380" t="s">
        <v>225</v>
      </c>
      <c r="D3380" t="s">
        <v>225</v>
      </c>
      <c r="E3380">
        <v>1966</v>
      </c>
      <c r="F3380">
        <v>7.4619999999999997</v>
      </c>
      <c r="G3380">
        <v>52.765999999999998</v>
      </c>
      <c r="H3380" t="str">
        <f xml:space="preserve"> _01_data[[#This Row],[country]] &amp; _01_data[[#This Row],[year]]</f>
        <v>Samoa1966</v>
      </c>
      <c r="V3380">
        <v>43</v>
      </c>
      <c r="W3380">
        <v>1992</v>
      </c>
      <c r="X3380" t="str">
        <v>Egypt</v>
      </c>
      <c r="Y3380">
        <v>4.0179999999999998</v>
      </c>
      <c r="Z3380">
        <v>65.42</v>
      </c>
      <c r="AA3380" t="e">
        <v>#N/A</v>
      </c>
      <c r="AB3380" t="e">
        <v>#N/A</v>
      </c>
    </row>
    <row r="3381" spans="2:28">
      <c r="B3381" t="s">
        <v>158</v>
      </c>
      <c r="C3381" t="s">
        <v>6</v>
      </c>
      <c r="D3381" t="s">
        <v>220</v>
      </c>
      <c r="E3381">
        <v>1966</v>
      </c>
      <c r="F3381">
        <v>6.3710000000000004</v>
      </c>
      <c r="G3381">
        <v>53.637999999999998</v>
      </c>
      <c r="H3381" t="str">
        <f xml:space="preserve"> _01_data[[#This Row],[country]] &amp; _01_data[[#This Row],[year]]</f>
        <v>Sao Tome and Principe1966</v>
      </c>
      <c r="V3381">
        <v>44</v>
      </c>
      <c r="W3381">
        <v>1993</v>
      </c>
      <c r="X3381" t="str">
        <v>Egypt</v>
      </c>
      <c r="Y3381">
        <v>3.8759999999999999</v>
      </c>
      <c r="Z3381">
        <v>65.858999999999995</v>
      </c>
      <c r="AA3381" t="e">
        <v>#N/A</v>
      </c>
      <c r="AB3381" t="e">
        <v>#N/A</v>
      </c>
    </row>
    <row r="3382" spans="2:28">
      <c r="B3382" t="s">
        <v>159</v>
      </c>
      <c r="C3382" t="s">
        <v>216</v>
      </c>
      <c r="D3382" t="s">
        <v>223</v>
      </c>
      <c r="E3382">
        <v>1966</v>
      </c>
      <c r="F3382">
        <v>7.2619999999999996</v>
      </c>
      <c r="G3382">
        <v>49.104999999999997</v>
      </c>
      <c r="H3382" t="str">
        <f xml:space="preserve"> _01_data[[#This Row],[country]] &amp; _01_data[[#This Row],[year]]</f>
        <v>Saudi Arabia1966</v>
      </c>
      <c r="V3382">
        <v>45</v>
      </c>
      <c r="W3382">
        <v>1994</v>
      </c>
      <c r="X3382" t="str">
        <v>Egypt</v>
      </c>
      <c r="Y3382">
        <v>3.7570000000000001</v>
      </c>
      <c r="Z3382">
        <v>66.325999999999993</v>
      </c>
      <c r="AA3382" t="e">
        <v>#N/A</v>
      </c>
      <c r="AB3382" t="e">
        <v>#N/A</v>
      </c>
    </row>
    <row r="3383" spans="2:28">
      <c r="B3383" t="s">
        <v>160</v>
      </c>
      <c r="C3383" t="s">
        <v>6</v>
      </c>
      <c r="D3383" t="s">
        <v>228</v>
      </c>
      <c r="E3383">
        <v>1966</v>
      </c>
      <c r="F3383">
        <v>7.1890000000000001</v>
      </c>
      <c r="G3383">
        <v>38.386000000000003</v>
      </c>
      <c r="H3383" t="str">
        <f xml:space="preserve"> _01_data[[#This Row],[country]] &amp; _01_data[[#This Row],[year]]</f>
        <v>Senegal1966</v>
      </c>
      <c r="V3383">
        <v>46</v>
      </c>
      <c r="W3383">
        <v>1995</v>
      </c>
      <c r="X3383" t="str">
        <v>Egypt</v>
      </c>
      <c r="Y3383">
        <v>3.6589999999999998</v>
      </c>
      <c r="Z3383">
        <v>66.805999999999997</v>
      </c>
      <c r="AA3383" t="e">
        <v>#N/A</v>
      </c>
      <c r="AB3383" t="e">
        <v>#N/A</v>
      </c>
    </row>
    <row r="3384" spans="2:28">
      <c r="B3384" t="s">
        <v>161</v>
      </c>
      <c r="C3384" t="s">
        <v>4</v>
      </c>
      <c r="D3384" t="s">
        <v>218</v>
      </c>
      <c r="E3384">
        <v>1966</v>
      </c>
      <c r="F3384">
        <v>2.464</v>
      </c>
      <c r="G3384">
        <v>66.040999999999997</v>
      </c>
      <c r="H3384" t="str">
        <f xml:space="preserve"> _01_data[[#This Row],[country]] &amp; _01_data[[#This Row],[year]]</f>
        <v>Serbia1966</v>
      </c>
      <c r="V3384">
        <v>47</v>
      </c>
      <c r="W3384">
        <v>1996</v>
      </c>
      <c r="X3384" t="str">
        <v>Egypt</v>
      </c>
      <c r="Y3384">
        <v>3.5790000000000002</v>
      </c>
      <c r="Z3384">
        <v>67.277000000000001</v>
      </c>
      <c r="AA3384" t="e">
        <v>#N/A</v>
      </c>
      <c r="AB3384" t="e">
        <v>#N/A</v>
      </c>
    </row>
    <row r="3385" spans="2:28">
      <c r="B3385" t="s">
        <v>162</v>
      </c>
      <c r="C3385" t="s">
        <v>6</v>
      </c>
      <c r="D3385" t="s">
        <v>231</v>
      </c>
      <c r="E3385">
        <v>1966</v>
      </c>
      <c r="F3385">
        <v>5.8940000000000001</v>
      </c>
      <c r="G3385">
        <v>64.022999999999996</v>
      </c>
      <c r="H3385" t="str">
        <f xml:space="preserve"> _01_data[[#This Row],[country]] &amp; _01_data[[#This Row],[year]]</f>
        <v>Seychelles1966</v>
      </c>
      <c r="V3385">
        <v>48</v>
      </c>
      <c r="W3385">
        <v>1997</v>
      </c>
      <c r="X3385" t="str">
        <v>Egypt</v>
      </c>
      <c r="Y3385">
        <v>3.508</v>
      </c>
      <c r="Z3385">
        <v>67.707999999999998</v>
      </c>
      <c r="AA3385" t="e">
        <v>#N/A</v>
      </c>
      <c r="AB3385" t="e">
        <v>#N/A</v>
      </c>
    </row>
    <row r="3386" spans="2:28">
      <c r="B3386" t="s">
        <v>163</v>
      </c>
      <c r="C3386" t="s">
        <v>6</v>
      </c>
      <c r="D3386" t="s">
        <v>228</v>
      </c>
      <c r="E3386">
        <v>1966</v>
      </c>
      <c r="F3386">
        <v>6.4489999999999998</v>
      </c>
      <c r="G3386">
        <v>31.972999999999999</v>
      </c>
      <c r="H3386" t="str">
        <f xml:space="preserve"> _01_data[[#This Row],[country]] &amp; _01_data[[#This Row],[year]]</f>
        <v>Sierra Leone1966</v>
      </c>
      <c r="V3386">
        <v>49</v>
      </c>
      <c r="W3386">
        <v>1998</v>
      </c>
      <c r="X3386" t="str">
        <v>Egypt</v>
      </c>
      <c r="Y3386">
        <v>3.44</v>
      </c>
      <c r="Z3386">
        <v>68.078999999999994</v>
      </c>
      <c r="AA3386" t="e">
        <v>#N/A</v>
      </c>
      <c r="AB3386" t="e">
        <v>#N/A</v>
      </c>
    </row>
    <row r="3387" spans="2:28">
      <c r="B3387" t="s">
        <v>164</v>
      </c>
      <c r="C3387" t="s">
        <v>216</v>
      </c>
      <c r="D3387" t="s">
        <v>230</v>
      </c>
      <c r="E3387">
        <v>1966</v>
      </c>
      <c r="F3387">
        <v>4.0739999999999998</v>
      </c>
      <c r="G3387">
        <v>67.055999999999997</v>
      </c>
      <c r="H3387" t="str">
        <f xml:space="preserve"> _01_data[[#This Row],[country]] &amp; _01_data[[#This Row],[year]]</f>
        <v>Singapore1966</v>
      </c>
      <c r="V3387">
        <v>50</v>
      </c>
      <c r="W3387">
        <v>1999</v>
      </c>
      <c r="X3387" t="str">
        <v>Egypt</v>
      </c>
      <c r="Y3387">
        <v>3.3719999999999999</v>
      </c>
      <c r="Z3387">
        <v>68.387</v>
      </c>
      <c r="AA3387" t="e">
        <v>#N/A</v>
      </c>
      <c r="AB3387" t="e">
        <v>#N/A</v>
      </c>
    </row>
    <row r="3388" spans="2:28">
      <c r="B3388" t="s">
        <v>165</v>
      </c>
      <c r="C3388" t="s">
        <v>4</v>
      </c>
      <c r="D3388" t="s">
        <v>218</v>
      </c>
      <c r="E3388">
        <v>1966</v>
      </c>
      <c r="F3388">
        <v>2.637</v>
      </c>
      <c r="G3388">
        <v>70.44</v>
      </c>
      <c r="H3388" t="str">
        <f xml:space="preserve"> _01_data[[#This Row],[country]] &amp; _01_data[[#This Row],[year]]</f>
        <v>Slovakia1966</v>
      </c>
      <c r="V3388">
        <v>51</v>
      </c>
      <c r="W3388">
        <v>2000</v>
      </c>
      <c r="X3388" t="str">
        <v>Egypt</v>
      </c>
      <c r="Y3388">
        <v>3.306</v>
      </c>
      <c r="Z3388">
        <v>68.632000000000005</v>
      </c>
      <c r="AA3388" t="e">
        <v>#N/A</v>
      </c>
      <c r="AB3388" t="e">
        <v>#N/A</v>
      </c>
    </row>
    <row r="3389" spans="2:28">
      <c r="B3389" t="s">
        <v>166</v>
      </c>
      <c r="C3389" t="s">
        <v>4</v>
      </c>
      <c r="D3389" t="s">
        <v>218</v>
      </c>
      <c r="E3389">
        <v>1966</v>
      </c>
      <c r="F3389">
        <v>2.3359999999999999</v>
      </c>
      <c r="G3389">
        <v>69.222999999999999</v>
      </c>
      <c r="H3389" t="str">
        <f xml:space="preserve"> _01_data[[#This Row],[country]] &amp; _01_data[[#This Row],[year]]</f>
        <v>Slovenia1966</v>
      </c>
      <c r="V3389">
        <v>52</v>
      </c>
      <c r="W3389">
        <v>2001</v>
      </c>
      <c r="X3389" t="str">
        <v>Egypt</v>
      </c>
      <c r="Y3389">
        <v>3.242</v>
      </c>
      <c r="Z3389">
        <v>68.825999999999993</v>
      </c>
      <c r="AA3389" t="e">
        <v>#N/A</v>
      </c>
      <c r="AB3389" t="e">
        <v>#N/A</v>
      </c>
    </row>
    <row r="3390" spans="2:28">
      <c r="B3390" t="s">
        <v>167</v>
      </c>
      <c r="C3390" t="s">
        <v>225</v>
      </c>
      <c r="D3390" t="s">
        <v>225</v>
      </c>
      <c r="E3390">
        <v>1966</v>
      </c>
      <c r="F3390">
        <v>6.47</v>
      </c>
      <c r="G3390">
        <v>52.207999999999998</v>
      </c>
      <c r="H3390" t="str">
        <f xml:space="preserve"> _01_data[[#This Row],[country]] &amp; _01_data[[#This Row],[year]]</f>
        <v>Solomon Islands1966</v>
      </c>
      <c r="V3390">
        <v>53</v>
      </c>
      <c r="W3390">
        <v>2002</v>
      </c>
      <c r="X3390" t="str">
        <v>Egypt</v>
      </c>
      <c r="Y3390">
        <v>3.1840000000000002</v>
      </c>
      <c r="Z3390">
        <v>68.989999999999995</v>
      </c>
      <c r="AA3390" t="e">
        <v>#N/A</v>
      </c>
      <c r="AB3390" t="e">
        <v>#N/A</v>
      </c>
    </row>
    <row r="3391" spans="2:28">
      <c r="B3391" t="s">
        <v>168</v>
      </c>
      <c r="C3391" t="s">
        <v>6</v>
      </c>
      <c r="D3391" t="s">
        <v>231</v>
      </c>
      <c r="E3391">
        <v>1966</v>
      </c>
      <c r="F3391">
        <v>7.2569999999999997</v>
      </c>
      <c r="G3391">
        <v>39.384</v>
      </c>
      <c r="H3391" t="str">
        <f xml:space="preserve"> _01_data[[#This Row],[country]] &amp; _01_data[[#This Row],[year]]</f>
        <v>Somalia1966</v>
      </c>
      <c r="V3391">
        <v>54</v>
      </c>
      <c r="W3391">
        <v>2003</v>
      </c>
      <c r="X3391" t="str">
        <v>Egypt</v>
      </c>
      <c r="Y3391">
        <v>3.1339999999999999</v>
      </c>
      <c r="Z3391">
        <v>69.144000000000005</v>
      </c>
      <c r="AA3391" t="e">
        <v>#N/A</v>
      </c>
      <c r="AB3391" t="e">
        <v>#N/A</v>
      </c>
    </row>
    <row r="3392" spans="2:28">
      <c r="B3392" t="s">
        <v>169</v>
      </c>
      <c r="C3392" t="s">
        <v>6</v>
      </c>
      <c r="D3392" t="s">
        <v>229</v>
      </c>
      <c r="E3392">
        <v>1966</v>
      </c>
      <c r="F3392">
        <v>5.8360000000000003</v>
      </c>
      <c r="G3392">
        <v>51.347999999999999</v>
      </c>
      <c r="H3392" t="str">
        <f xml:space="preserve"> _01_data[[#This Row],[country]] &amp; _01_data[[#This Row],[year]]</f>
        <v>South Africa1966</v>
      </c>
      <c r="V3392">
        <v>55</v>
      </c>
      <c r="W3392">
        <v>2004</v>
      </c>
      <c r="X3392" t="str">
        <v>Egypt</v>
      </c>
      <c r="Y3392">
        <v>3.0910000000000002</v>
      </c>
      <c r="Z3392">
        <v>69.299000000000007</v>
      </c>
      <c r="AA3392" t="e">
        <v>#N/A</v>
      </c>
      <c r="AB3392" t="e">
        <v>#N/A</v>
      </c>
    </row>
    <row r="3393" spans="2:28">
      <c r="B3393" t="s">
        <v>170</v>
      </c>
      <c r="C3393" t="s">
        <v>6</v>
      </c>
      <c r="D3393" t="s">
        <v>231</v>
      </c>
      <c r="E3393">
        <v>1966</v>
      </c>
      <c r="F3393">
        <v>6.819</v>
      </c>
      <c r="G3393">
        <v>34.21</v>
      </c>
      <c r="H3393" t="str">
        <f xml:space="preserve"> _01_data[[#This Row],[country]] &amp; _01_data[[#This Row],[year]]</f>
        <v>South Sudan1966</v>
      </c>
      <c r="V3393">
        <v>56</v>
      </c>
      <c r="W3393">
        <v>2005</v>
      </c>
      <c r="X3393" t="str">
        <v>Egypt</v>
      </c>
      <c r="Y3393">
        <v>3.0529999999999999</v>
      </c>
      <c r="Z3393">
        <v>69.463999999999999</v>
      </c>
      <c r="AA3393" t="e">
        <v>#N/A</v>
      </c>
      <c r="AB3393" t="e">
        <v>#N/A</v>
      </c>
    </row>
    <row r="3394" spans="2:28">
      <c r="B3394" t="s">
        <v>171</v>
      </c>
      <c r="C3394" t="s">
        <v>4</v>
      </c>
      <c r="D3394" t="s">
        <v>226</v>
      </c>
      <c r="E3394">
        <v>1966</v>
      </c>
      <c r="F3394">
        <v>2.8420000000000001</v>
      </c>
      <c r="G3394">
        <v>71.25</v>
      </c>
      <c r="H3394" t="str">
        <f xml:space="preserve"> _01_data[[#This Row],[country]] &amp; _01_data[[#This Row],[year]]</f>
        <v>Spain1966</v>
      </c>
      <c r="V3394">
        <v>57</v>
      </c>
      <c r="W3394">
        <v>2006</v>
      </c>
      <c r="X3394" t="str">
        <v>Egypt</v>
      </c>
      <c r="Y3394">
        <v>3.02</v>
      </c>
      <c r="Z3394">
        <v>69.644999999999996</v>
      </c>
      <c r="AA3394" t="e">
        <v>#N/A</v>
      </c>
      <c r="AB3394" t="e">
        <v>#N/A</v>
      </c>
    </row>
    <row r="3395" spans="2:28">
      <c r="B3395" t="s">
        <v>172</v>
      </c>
      <c r="C3395" t="s">
        <v>216</v>
      </c>
      <c r="D3395" t="s">
        <v>217</v>
      </c>
      <c r="E3395">
        <v>1966</v>
      </c>
      <c r="F3395">
        <v>4.8490000000000002</v>
      </c>
      <c r="G3395">
        <v>62.116</v>
      </c>
      <c r="H3395" t="str">
        <f xml:space="preserve"> _01_data[[#This Row],[country]] &amp; _01_data[[#This Row],[year]]</f>
        <v>Sri Lanka1966</v>
      </c>
      <c r="V3395">
        <v>58</v>
      </c>
      <c r="W3395">
        <v>2007</v>
      </c>
      <c r="X3395" t="str">
        <v>Egypt</v>
      </c>
      <c r="Y3395">
        <v>2.9870000000000001</v>
      </c>
      <c r="Z3395">
        <v>69.837999999999994</v>
      </c>
      <c r="AA3395" t="e">
        <v>#N/A</v>
      </c>
      <c r="AB3395" t="e">
        <v>#N/A</v>
      </c>
    </row>
    <row r="3396" spans="2:28">
      <c r="B3396" t="s">
        <v>173</v>
      </c>
      <c r="C3396" t="s">
        <v>6</v>
      </c>
      <c r="D3396" t="s">
        <v>231</v>
      </c>
      <c r="E3396">
        <v>1966</v>
      </c>
      <c r="F3396">
        <v>6.8310000000000004</v>
      </c>
      <c r="G3396">
        <v>50.66</v>
      </c>
      <c r="H3396" t="str">
        <f xml:space="preserve"> _01_data[[#This Row],[country]] &amp; _01_data[[#This Row],[year]]</f>
        <v>Sudan1966</v>
      </c>
      <c r="V3396">
        <v>59</v>
      </c>
      <c r="W3396">
        <v>2008</v>
      </c>
      <c r="X3396" t="str">
        <v>Egypt</v>
      </c>
      <c r="Y3396">
        <v>2.9540000000000002</v>
      </c>
      <c r="Z3396">
        <v>70.042000000000002</v>
      </c>
      <c r="AA3396" t="e">
        <v>#N/A</v>
      </c>
      <c r="AB3396" t="e">
        <v>#N/A</v>
      </c>
    </row>
    <row r="3397" spans="2:28">
      <c r="B3397" t="s">
        <v>174</v>
      </c>
      <c r="C3397" t="s">
        <v>221</v>
      </c>
      <c r="D3397" t="s">
        <v>222</v>
      </c>
      <c r="E3397">
        <v>1966</v>
      </c>
      <c r="F3397">
        <v>6.1820000000000004</v>
      </c>
      <c r="G3397">
        <v>61.866999999999997</v>
      </c>
      <c r="H3397" t="str">
        <f xml:space="preserve"> _01_data[[#This Row],[country]] &amp; _01_data[[#This Row],[year]]</f>
        <v>Suriname1966</v>
      </c>
      <c r="V3397">
        <v>60</v>
      </c>
      <c r="W3397">
        <v>2009</v>
      </c>
      <c r="X3397" t="str">
        <v>Egypt</v>
      </c>
      <c r="Y3397">
        <v>2.919</v>
      </c>
      <c r="Z3397">
        <v>70.256</v>
      </c>
      <c r="AA3397" t="e">
        <v>#N/A</v>
      </c>
      <c r="AB3397" t="e">
        <v>#N/A</v>
      </c>
    </row>
    <row r="3398" spans="2:28">
      <c r="B3398" t="s">
        <v>175</v>
      </c>
      <c r="C3398" t="s">
        <v>6</v>
      </c>
      <c r="D3398" t="s">
        <v>229</v>
      </c>
      <c r="E3398">
        <v>1966</v>
      </c>
      <c r="F3398">
        <v>6.8220000000000001</v>
      </c>
      <c r="G3398">
        <v>46.122999999999998</v>
      </c>
      <c r="H3398" t="str">
        <f xml:space="preserve"> _01_data[[#This Row],[country]] &amp; _01_data[[#This Row],[year]]</f>
        <v>Swaziland1966</v>
      </c>
      <c r="V3398">
        <v>61</v>
      </c>
      <c r="W3398">
        <v>2010</v>
      </c>
      <c r="X3398" t="str">
        <v>Egypt</v>
      </c>
      <c r="Y3398">
        <v>2.883</v>
      </c>
      <c r="Z3398">
        <v>70.477999999999994</v>
      </c>
      <c r="AA3398" t="e">
        <v>#N/A</v>
      </c>
      <c r="AB3398" t="e">
        <v>#N/A</v>
      </c>
    </row>
    <row r="3399" spans="2:28">
      <c r="B3399" t="s">
        <v>176</v>
      </c>
      <c r="C3399" t="s">
        <v>4</v>
      </c>
      <c r="D3399" t="s">
        <v>226</v>
      </c>
      <c r="E3399">
        <v>1966</v>
      </c>
      <c r="F3399">
        <v>2.3610000000000002</v>
      </c>
      <c r="G3399">
        <v>74.13</v>
      </c>
      <c r="H3399" t="str">
        <f xml:space="preserve"> _01_data[[#This Row],[country]] &amp; _01_data[[#This Row],[year]]</f>
        <v>Sweden1966</v>
      </c>
      <c r="V3399">
        <v>62</v>
      </c>
      <c r="W3399">
        <v>2011</v>
      </c>
      <c r="X3399" t="str">
        <v>Egypt</v>
      </c>
      <c r="Y3399">
        <v>2.8450000000000002</v>
      </c>
      <c r="Z3399">
        <v>70.704999999999998</v>
      </c>
      <c r="AA3399" t="e">
        <v>#N/A</v>
      </c>
      <c r="AB3399" t="e">
        <v>#N/A</v>
      </c>
    </row>
    <row r="3400" spans="2:28">
      <c r="B3400" t="s">
        <v>177</v>
      </c>
      <c r="C3400" t="s">
        <v>4</v>
      </c>
      <c r="D3400" t="s">
        <v>226</v>
      </c>
      <c r="E3400">
        <v>1966</v>
      </c>
      <c r="F3400">
        <v>2.4710000000000001</v>
      </c>
      <c r="G3400">
        <v>72.47</v>
      </c>
      <c r="H3400" t="str">
        <f xml:space="preserve"> _01_data[[#This Row],[country]] &amp; _01_data[[#This Row],[year]]</f>
        <v>Switzerland1966</v>
      </c>
      <c r="V3400">
        <v>63</v>
      </c>
      <c r="W3400">
        <v>2012</v>
      </c>
      <c r="X3400" t="str">
        <v>Egypt</v>
      </c>
      <c r="Y3400">
        <v>2.8069999999999999</v>
      </c>
      <c r="Z3400">
        <v>70.933000000000007</v>
      </c>
      <c r="AA3400" t="e">
        <v>#N/A</v>
      </c>
      <c r="AB3400" t="e">
        <v>#N/A</v>
      </c>
    </row>
    <row r="3401" spans="2:28">
      <c r="B3401" t="s">
        <v>178</v>
      </c>
      <c r="C3401" t="s">
        <v>216</v>
      </c>
      <c r="D3401" t="s">
        <v>223</v>
      </c>
      <c r="E3401">
        <v>1966</v>
      </c>
      <c r="F3401">
        <v>7.569</v>
      </c>
      <c r="G3401">
        <v>56.293999999999997</v>
      </c>
      <c r="H3401" t="str">
        <f xml:space="preserve"> _01_data[[#This Row],[country]] &amp; _01_data[[#This Row],[year]]</f>
        <v>Syria1966</v>
      </c>
      <c r="V3401">
        <v>64</v>
      </c>
      <c r="W3401">
        <v>2013</v>
      </c>
      <c r="X3401" t="str">
        <v>Egypt</v>
      </c>
      <c r="Y3401">
        <v>2.77</v>
      </c>
      <c r="Z3401">
        <v>71.156999999999996</v>
      </c>
      <c r="AA3401">
        <v>2.77</v>
      </c>
      <c r="AB3401">
        <v>71.156999999999996</v>
      </c>
    </row>
    <row r="3402" spans="2:28">
      <c r="B3402" t="s">
        <v>179</v>
      </c>
      <c r="C3402" t="s">
        <v>216</v>
      </c>
      <c r="D3402" t="s">
        <v>230</v>
      </c>
      <c r="E3402">
        <v>1966</v>
      </c>
      <c r="F3402">
        <v>4.82</v>
      </c>
      <c r="G3402">
        <v>67.400000000000006</v>
      </c>
      <c r="H3402" t="str">
        <f xml:space="preserve"> _01_data[[#This Row],[country]] &amp; _01_data[[#This Row],[year]]</f>
        <v>Taiwan1966</v>
      </c>
      <c r="V3402">
        <v>0</v>
      </c>
      <c r="W3402" t="str">
        <v/>
      </c>
      <c r="X3402" t="str">
        <v/>
      </c>
      <c r="Y3402" t="e">
        <v>#N/A</v>
      </c>
      <c r="Z3402" t="e">
        <v>#N/A</v>
      </c>
      <c r="AA3402" t="e">
        <v>#N/A</v>
      </c>
      <c r="AB3402" t="e">
        <v>#N/A</v>
      </c>
    </row>
    <row r="3403" spans="2:28">
      <c r="B3403" t="s">
        <v>180</v>
      </c>
      <c r="C3403" t="s">
        <v>216</v>
      </c>
      <c r="D3403" t="s">
        <v>233</v>
      </c>
      <c r="E3403">
        <v>1966</v>
      </c>
      <c r="F3403">
        <v>6.6020000000000003</v>
      </c>
      <c r="G3403">
        <v>58.667000000000002</v>
      </c>
      <c r="H3403" t="str">
        <f xml:space="preserve"> _01_data[[#This Row],[country]] &amp; _01_data[[#This Row],[year]]</f>
        <v>Tajikistan1966</v>
      </c>
      <c r="V3403">
        <v>1</v>
      </c>
      <c r="W3403">
        <v>1950</v>
      </c>
      <c r="X3403" t="str">
        <v>El Salvador</v>
      </c>
      <c r="Y3403">
        <v>6.1580000000000004</v>
      </c>
      <c r="Z3403">
        <v>43.261000000000003</v>
      </c>
      <c r="AA3403" t="e">
        <v>#N/A</v>
      </c>
      <c r="AB3403" t="e">
        <v>#N/A</v>
      </c>
    </row>
    <row r="3404" spans="2:28">
      <c r="B3404" t="s">
        <v>181</v>
      </c>
      <c r="C3404" t="s">
        <v>6</v>
      </c>
      <c r="D3404" t="s">
        <v>231</v>
      </c>
      <c r="E3404">
        <v>1966</v>
      </c>
      <c r="F3404">
        <v>6.7949999999999999</v>
      </c>
      <c r="G3404">
        <v>45.33</v>
      </c>
      <c r="H3404" t="str">
        <f xml:space="preserve"> _01_data[[#This Row],[country]] &amp; _01_data[[#This Row],[year]]</f>
        <v>Tanzania1966</v>
      </c>
      <c r="V3404">
        <v>2</v>
      </c>
      <c r="W3404">
        <v>1951</v>
      </c>
      <c r="X3404" t="str">
        <v>El Salvador</v>
      </c>
      <c r="Y3404">
        <v>6.194</v>
      </c>
      <c r="Z3404">
        <v>43.718000000000004</v>
      </c>
      <c r="AA3404" t="e">
        <v>#N/A</v>
      </c>
      <c r="AB3404" t="e">
        <v>#N/A</v>
      </c>
    </row>
    <row r="3405" spans="2:28">
      <c r="B3405" t="s">
        <v>182</v>
      </c>
      <c r="C3405" t="s">
        <v>216</v>
      </c>
      <c r="D3405" t="s">
        <v>230</v>
      </c>
      <c r="E3405">
        <v>1966</v>
      </c>
      <c r="F3405">
        <v>6.0839999999999996</v>
      </c>
      <c r="G3405">
        <v>57.886000000000003</v>
      </c>
      <c r="H3405" t="str">
        <f xml:space="preserve"> _01_data[[#This Row],[country]] &amp; _01_data[[#This Row],[year]]</f>
        <v>Thailand1966</v>
      </c>
      <c r="V3405">
        <v>3</v>
      </c>
      <c r="W3405">
        <v>1952</v>
      </c>
      <c r="X3405" t="str">
        <v>El Salvador</v>
      </c>
      <c r="Y3405">
        <v>6.2649999999999997</v>
      </c>
      <c r="Z3405">
        <v>44.627000000000002</v>
      </c>
      <c r="AA3405" t="e">
        <v>#N/A</v>
      </c>
      <c r="AB3405" t="e">
        <v>#N/A</v>
      </c>
    </row>
    <row r="3406" spans="2:28">
      <c r="B3406" t="s">
        <v>183</v>
      </c>
      <c r="C3406" t="s">
        <v>216</v>
      </c>
      <c r="D3406" t="s">
        <v>230</v>
      </c>
      <c r="E3406">
        <v>1966</v>
      </c>
      <c r="F3406">
        <v>6.2679999999999998</v>
      </c>
      <c r="G3406">
        <v>36.884999999999998</v>
      </c>
      <c r="H3406" t="str">
        <f xml:space="preserve"> _01_data[[#This Row],[country]] &amp; _01_data[[#This Row],[year]]</f>
        <v>Timor-Leste1966</v>
      </c>
      <c r="V3406">
        <v>4</v>
      </c>
      <c r="W3406">
        <v>1953</v>
      </c>
      <c r="X3406" t="str">
        <v>El Salvador</v>
      </c>
      <c r="Y3406">
        <v>6.3339999999999996</v>
      </c>
      <c r="Z3406">
        <v>45.52</v>
      </c>
      <c r="AA3406" t="e">
        <v>#N/A</v>
      </c>
      <c r="AB3406" t="e">
        <v>#N/A</v>
      </c>
    </row>
    <row r="3407" spans="2:28">
      <c r="B3407" t="s">
        <v>184</v>
      </c>
      <c r="C3407" t="s">
        <v>6</v>
      </c>
      <c r="D3407" t="s">
        <v>228</v>
      </c>
      <c r="E3407">
        <v>1966</v>
      </c>
      <c r="F3407">
        <v>6.851</v>
      </c>
      <c r="G3407">
        <v>44.097999999999999</v>
      </c>
      <c r="H3407" t="str">
        <f xml:space="preserve"> _01_data[[#This Row],[country]] &amp; _01_data[[#This Row],[year]]</f>
        <v>Togo1966</v>
      </c>
      <c r="V3407">
        <v>5</v>
      </c>
      <c r="W3407">
        <v>1954</v>
      </c>
      <c r="X3407" t="str">
        <v>El Salvador</v>
      </c>
      <c r="Y3407">
        <v>6.4020000000000001</v>
      </c>
      <c r="Z3407">
        <v>46.398000000000003</v>
      </c>
      <c r="AA3407" t="e">
        <v>#N/A</v>
      </c>
      <c r="AB3407" t="e">
        <v>#N/A</v>
      </c>
    </row>
    <row r="3408" spans="2:28">
      <c r="B3408" t="s">
        <v>185</v>
      </c>
      <c r="C3408" t="s">
        <v>225</v>
      </c>
      <c r="D3408" t="s">
        <v>225</v>
      </c>
      <c r="E3408">
        <v>1966</v>
      </c>
      <c r="F3408">
        <v>6.7949999999999999</v>
      </c>
      <c r="G3408">
        <v>63.531999999999996</v>
      </c>
      <c r="H3408" t="str">
        <f xml:space="preserve"> _01_data[[#This Row],[country]] &amp; _01_data[[#This Row],[year]]</f>
        <v>Tonga1966</v>
      </c>
      <c r="V3408">
        <v>6</v>
      </c>
      <c r="W3408">
        <v>1955</v>
      </c>
      <c r="X3408" t="str">
        <v>El Salvador</v>
      </c>
      <c r="Y3408">
        <v>6.4669999999999996</v>
      </c>
      <c r="Z3408">
        <v>47.261000000000003</v>
      </c>
      <c r="AA3408" t="e">
        <v>#N/A</v>
      </c>
      <c r="AB3408" t="e">
        <v>#N/A</v>
      </c>
    </row>
    <row r="3409" spans="2:28">
      <c r="B3409" t="s">
        <v>186</v>
      </c>
      <c r="C3409" t="s">
        <v>221</v>
      </c>
      <c r="D3409" t="s">
        <v>224</v>
      </c>
      <c r="E3409">
        <v>1966</v>
      </c>
      <c r="F3409">
        <v>4.2</v>
      </c>
      <c r="G3409">
        <v>64.742000000000004</v>
      </c>
      <c r="H3409" t="str">
        <f xml:space="preserve"> _01_data[[#This Row],[country]] &amp; _01_data[[#This Row],[year]]</f>
        <v>Trinidad and Tobago1966</v>
      </c>
      <c r="V3409">
        <v>7</v>
      </c>
      <c r="W3409">
        <v>1956</v>
      </c>
      <c r="X3409" t="str">
        <v>El Salvador</v>
      </c>
      <c r="Y3409">
        <v>6.5309999999999997</v>
      </c>
      <c r="Z3409">
        <v>48.107999999999997</v>
      </c>
      <c r="AA3409" t="e">
        <v>#N/A</v>
      </c>
      <c r="AB3409" t="e">
        <v>#N/A</v>
      </c>
    </row>
    <row r="3410" spans="2:28">
      <c r="B3410" t="s">
        <v>187</v>
      </c>
      <c r="C3410" t="s">
        <v>6</v>
      </c>
      <c r="D3410" t="s">
        <v>219</v>
      </c>
      <c r="E3410">
        <v>1966</v>
      </c>
      <c r="F3410">
        <v>6.9779999999999998</v>
      </c>
      <c r="G3410">
        <v>46.759</v>
      </c>
      <c r="H3410" t="str">
        <f xml:space="preserve"> _01_data[[#This Row],[country]] &amp; _01_data[[#This Row],[year]]</f>
        <v>Tunisia1966</v>
      </c>
      <c r="V3410">
        <v>8</v>
      </c>
      <c r="W3410">
        <v>1957</v>
      </c>
      <c r="X3410" t="str">
        <v>El Salvador</v>
      </c>
      <c r="Y3410">
        <v>6.5910000000000002</v>
      </c>
      <c r="Z3410">
        <v>48.938000000000002</v>
      </c>
      <c r="AA3410" t="e">
        <v>#N/A</v>
      </c>
      <c r="AB3410" t="e">
        <v>#N/A</v>
      </c>
    </row>
    <row r="3411" spans="2:28">
      <c r="B3411" t="s">
        <v>188</v>
      </c>
      <c r="C3411" t="s">
        <v>4</v>
      </c>
      <c r="D3411" t="s">
        <v>223</v>
      </c>
      <c r="E3411">
        <v>1966</v>
      </c>
      <c r="F3411">
        <v>5.8739999999999997</v>
      </c>
      <c r="G3411">
        <v>49.735999999999997</v>
      </c>
      <c r="H3411" t="str">
        <f xml:space="preserve"> _01_data[[#This Row],[country]] &amp; _01_data[[#This Row],[year]]</f>
        <v>Turkey1966</v>
      </c>
      <c r="V3411">
        <v>9</v>
      </c>
      <c r="W3411">
        <v>1958</v>
      </c>
      <c r="X3411" t="str">
        <v>El Salvador</v>
      </c>
      <c r="Y3411">
        <v>6.6449999999999996</v>
      </c>
      <c r="Z3411">
        <v>49.749000000000002</v>
      </c>
      <c r="AA3411" t="e">
        <v>#N/A</v>
      </c>
      <c r="AB3411" t="e">
        <v>#N/A</v>
      </c>
    </row>
    <row r="3412" spans="2:28">
      <c r="B3412" t="s">
        <v>189</v>
      </c>
      <c r="C3412" t="s">
        <v>216</v>
      </c>
      <c r="D3412" t="s">
        <v>233</v>
      </c>
      <c r="E3412">
        <v>1966</v>
      </c>
      <c r="F3412">
        <v>6.5449999999999999</v>
      </c>
      <c r="G3412">
        <v>57.017000000000003</v>
      </c>
      <c r="H3412" t="str">
        <f xml:space="preserve"> _01_data[[#This Row],[country]] &amp; _01_data[[#This Row],[year]]</f>
        <v>Turkmenistan1966</v>
      </c>
      <c r="V3412">
        <v>10</v>
      </c>
      <c r="W3412">
        <v>1959</v>
      </c>
      <c r="X3412" t="str">
        <v>El Salvador</v>
      </c>
      <c r="Y3412">
        <v>6.6920000000000002</v>
      </c>
      <c r="Z3412">
        <v>50.536999999999999</v>
      </c>
      <c r="AA3412" t="e">
        <v>#N/A</v>
      </c>
      <c r="AB3412" t="e">
        <v>#N/A</v>
      </c>
    </row>
    <row r="3413" spans="2:28">
      <c r="B3413" t="s">
        <v>190</v>
      </c>
      <c r="C3413" t="s">
        <v>6</v>
      </c>
      <c r="D3413" t="s">
        <v>231</v>
      </c>
      <c r="E3413">
        <v>1966</v>
      </c>
      <c r="F3413">
        <v>7.1059999999999999</v>
      </c>
      <c r="G3413">
        <v>47.405999999999999</v>
      </c>
      <c r="H3413" t="str">
        <f xml:space="preserve"> _01_data[[#This Row],[country]] &amp; _01_data[[#This Row],[year]]</f>
        <v>Uganda1966</v>
      </c>
      <c r="V3413">
        <v>11</v>
      </c>
      <c r="W3413">
        <v>1960</v>
      </c>
      <c r="X3413" t="str">
        <v>El Salvador</v>
      </c>
      <c r="Y3413">
        <v>6.7279999999999998</v>
      </c>
      <c r="Z3413">
        <v>51.296999999999997</v>
      </c>
      <c r="AA3413" t="e">
        <v>#N/A</v>
      </c>
      <c r="AB3413" t="e">
        <v>#N/A</v>
      </c>
    </row>
    <row r="3414" spans="2:28">
      <c r="B3414" t="s">
        <v>191</v>
      </c>
      <c r="C3414" t="s">
        <v>4</v>
      </c>
      <c r="D3414" t="s">
        <v>218</v>
      </c>
      <c r="E3414">
        <v>1966</v>
      </c>
      <c r="F3414">
        <v>2.0150000000000001</v>
      </c>
      <c r="G3414">
        <v>71.900000000000006</v>
      </c>
      <c r="H3414" t="str">
        <f xml:space="preserve"> _01_data[[#This Row],[country]] &amp; _01_data[[#This Row],[year]]</f>
        <v>Ukraine1966</v>
      </c>
      <c r="V3414">
        <v>12</v>
      </c>
      <c r="W3414">
        <v>1961</v>
      </c>
      <c r="X3414" t="str">
        <v>El Salvador</v>
      </c>
      <c r="Y3414">
        <v>6.7489999999999997</v>
      </c>
      <c r="Z3414">
        <v>52.024000000000001</v>
      </c>
      <c r="AA3414" t="e">
        <v>#N/A</v>
      </c>
      <c r="AB3414" t="e">
        <v>#N/A</v>
      </c>
    </row>
    <row r="3415" spans="2:28">
      <c r="B3415" t="s">
        <v>192</v>
      </c>
      <c r="C3415" t="s">
        <v>216</v>
      </c>
      <c r="D3415" t="s">
        <v>223</v>
      </c>
      <c r="E3415">
        <v>1966</v>
      </c>
      <c r="F3415">
        <v>6.8159999999999998</v>
      </c>
      <c r="G3415">
        <v>58.265999999999998</v>
      </c>
      <c r="H3415" t="str">
        <f xml:space="preserve"> _01_data[[#This Row],[country]] &amp; _01_data[[#This Row],[year]]</f>
        <v>United Arab Emirates1966</v>
      </c>
      <c r="V3415">
        <v>13</v>
      </c>
      <c r="W3415">
        <v>1962</v>
      </c>
      <c r="X3415" t="str">
        <v>El Salvador</v>
      </c>
      <c r="Y3415">
        <v>6.7519999999999998</v>
      </c>
      <c r="Z3415">
        <v>52.713000000000001</v>
      </c>
      <c r="AA3415" t="e">
        <v>#N/A</v>
      </c>
      <c r="AB3415" t="e">
        <v>#N/A</v>
      </c>
    </row>
    <row r="3416" spans="2:28">
      <c r="B3416" t="s">
        <v>193</v>
      </c>
      <c r="C3416" t="s">
        <v>4</v>
      </c>
      <c r="D3416" t="s">
        <v>226</v>
      </c>
      <c r="E3416">
        <v>1966</v>
      </c>
      <c r="F3416">
        <v>2.6960000000000002</v>
      </c>
      <c r="G3416">
        <v>71.53</v>
      </c>
      <c r="H3416" t="str">
        <f xml:space="preserve"> _01_data[[#This Row],[country]] &amp; _01_data[[#This Row],[year]]</f>
        <v>United Kingdom1966</v>
      </c>
      <c r="V3416">
        <v>14</v>
      </c>
      <c r="W3416">
        <v>1963</v>
      </c>
      <c r="X3416" t="str">
        <v>El Salvador</v>
      </c>
      <c r="Y3416">
        <v>6.7359999999999998</v>
      </c>
      <c r="Z3416">
        <v>53.356999999999999</v>
      </c>
      <c r="AA3416" t="e">
        <v>#N/A</v>
      </c>
      <c r="AB3416" t="e">
        <v>#N/A</v>
      </c>
    </row>
    <row r="3417" spans="2:28">
      <c r="B3417" t="s">
        <v>194</v>
      </c>
      <c r="C3417" t="s">
        <v>221</v>
      </c>
      <c r="D3417" t="s">
        <v>9</v>
      </c>
      <c r="E3417">
        <v>1966</v>
      </c>
      <c r="F3417">
        <v>2.714</v>
      </c>
      <c r="G3417">
        <v>70.430000000000007</v>
      </c>
      <c r="H3417" t="str">
        <f xml:space="preserve"> _01_data[[#This Row],[country]] &amp; _01_data[[#This Row],[year]]</f>
        <v>United States1966</v>
      </c>
      <c r="V3417">
        <v>15</v>
      </c>
      <c r="W3417">
        <v>1964</v>
      </c>
      <c r="X3417" t="str">
        <v>El Salvador</v>
      </c>
      <c r="Y3417">
        <v>6.6989999999999998</v>
      </c>
      <c r="Z3417">
        <v>53.953000000000003</v>
      </c>
      <c r="AA3417" t="e">
        <v>#N/A</v>
      </c>
      <c r="AB3417" t="e">
        <v>#N/A</v>
      </c>
    </row>
    <row r="3418" spans="2:28">
      <c r="B3418" t="s">
        <v>195</v>
      </c>
      <c r="C3418" t="s">
        <v>221</v>
      </c>
      <c r="D3418" t="s">
        <v>222</v>
      </c>
      <c r="E3418">
        <v>1966</v>
      </c>
      <c r="F3418">
        <v>2.831</v>
      </c>
      <c r="G3418">
        <v>68.555000000000007</v>
      </c>
      <c r="H3418" t="str">
        <f xml:space="preserve"> _01_data[[#This Row],[country]] &amp; _01_data[[#This Row],[year]]</f>
        <v>Uruguay1966</v>
      </c>
      <c r="V3418">
        <v>16</v>
      </c>
      <c r="W3418">
        <v>1965</v>
      </c>
      <c r="X3418" t="str">
        <v>El Salvador</v>
      </c>
      <c r="Y3418">
        <v>6.6429999999999998</v>
      </c>
      <c r="Z3418">
        <v>54.499000000000002</v>
      </c>
      <c r="AA3418" t="e">
        <v>#N/A</v>
      </c>
      <c r="AB3418" t="e">
        <v>#N/A</v>
      </c>
    </row>
    <row r="3419" spans="2:28">
      <c r="B3419" t="s">
        <v>196</v>
      </c>
      <c r="C3419" t="s">
        <v>216</v>
      </c>
      <c r="D3419" t="s">
        <v>233</v>
      </c>
      <c r="E3419">
        <v>1966</v>
      </c>
      <c r="F3419">
        <v>6.7069999999999999</v>
      </c>
      <c r="G3419">
        <v>61.515000000000001</v>
      </c>
      <c r="H3419" t="str">
        <f xml:space="preserve"> _01_data[[#This Row],[country]] &amp; _01_data[[#This Row],[year]]</f>
        <v>Uzbekistan1966</v>
      </c>
      <c r="V3419">
        <v>17</v>
      </c>
      <c r="W3419">
        <v>1966</v>
      </c>
      <c r="X3419" t="str">
        <v>El Salvador</v>
      </c>
      <c r="Y3419">
        <v>6.5709999999999997</v>
      </c>
      <c r="Z3419">
        <v>54.994999999999997</v>
      </c>
      <c r="AA3419" t="e">
        <v>#N/A</v>
      </c>
      <c r="AB3419" t="e">
        <v>#N/A</v>
      </c>
    </row>
    <row r="3420" spans="2:28">
      <c r="B3420" t="s">
        <v>197</v>
      </c>
      <c r="C3420" t="s">
        <v>225</v>
      </c>
      <c r="D3420" t="s">
        <v>225</v>
      </c>
      <c r="E3420">
        <v>1966</v>
      </c>
      <c r="F3420">
        <v>6.6260000000000003</v>
      </c>
      <c r="G3420">
        <v>50.046999999999997</v>
      </c>
      <c r="H3420" t="str">
        <f xml:space="preserve"> _01_data[[#This Row],[country]] &amp; _01_data[[#This Row],[year]]</f>
        <v>Vanuatu1966</v>
      </c>
      <c r="V3420">
        <v>18</v>
      </c>
      <c r="W3420">
        <v>1967</v>
      </c>
      <c r="X3420" t="str">
        <v>El Salvador</v>
      </c>
      <c r="Y3420">
        <v>6.4870000000000001</v>
      </c>
      <c r="Z3420">
        <v>55.442</v>
      </c>
      <c r="AA3420" t="e">
        <v>#N/A</v>
      </c>
      <c r="AB3420" t="e">
        <v>#N/A</v>
      </c>
    </row>
    <row r="3421" spans="2:28">
      <c r="B3421" t="s">
        <v>198</v>
      </c>
      <c r="C3421" t="s">
        <v>221</v>
      </c>
      <c r="D3421" t="s">
        <v>222</v>
      </c>
      <c r="E3421">
        <v>1966</v>
      </c>
      <c r="F3421">
        <v>6.2030000000000003</v>
      </c>
      <c r="G3421">
        <v>62.93</v>
      </c>
      <c r="H3421" t="str">
        <f xml:space="preserve"> _01_data[[#This Row],[country]] &amp; _01_data[[#This Row],[year]]</f>
        <v>Venezuela1966</v>
      </c>
      <c r="V3421">
        <v>19</v>
      </c>
      <c r="W3421">
        <v>1968</v>
      </c>
      <c r="X3421" t="str">
        <v>El Salvador</v>
      </c>
      <c r="Y3421">
        <v>6.3959999999999999</v>
      </c>
      <c r="Z3421">
        <v>55.844000000000001</v>
      </c>
      <c r="AA3421" t="e">
        <v>#N/A</v>
      </c>
      <c r="AB3421" t="e">
        <v>#N/A</v>
      </c>
    </row>
    <row r="3422" spans="2:28">
      <c r="B3422" t="s">
        <v>199</v>
      </c>
      <c r="C3422" t="s">
        <v>216</v>
      </c>
      <c r="D3422" t="s">
        <v>230</v>
      </c>
      <c r="E3422">
        <v>1966</v>
      </c>
      <c r="F3422">
        <v>6.4850000000000003</v>
      </c>
      <c r="G3422">
        <v>62.061999999999998</v>
      </c>
      <c r="H3422" t="str">
        <f xml:space="preserve"> _01_data[[#This Row],[country]] &amp; _01_data[[#This Row],[year]]</f>
        <v>Vietnam1966</v>
      </c>
      <c r="V3422">
        <v>20</v>
      </c>
      <c r="W3422">
        <v>1969</v>
      </c>
      <c r="X3422" t="str">
        <v>El Salvador</v>
      </c>
      <c r="Y3422">
        <v>6.3</v>
      </c>
      <c r="Z3422">
        <v>56.198</v>
      </c>
      <c r="AA3422" t="e">
        <v>#N/A</v>
      </c>
      <c r="AB3422" t="e">
        <v>#N/A</v>
      </c>
    </row>
    <row r="3423" spans="2:28">
      <c r="B3423" t="s">
        <v>200</v>
      </c>
      <c r="C3423" t="s">
        <v>221</v>
      </c>
      <c r="D3423" t="s">
        <v>224</v>
      </c>
      <c r="E3423">
        <v>1966</v>
      </c>
      <c r="F3423">
        <v>5.6340000000000003</v>
      </c>
      <c r="G3423">
        <v>66.015000000000001</v>
      </c>
      <c r="H3423" t="str">
        <f xml:space="preserve"> _01_data[[#This Row],[country]] &amp; _01_data[[#This Row],[year]]</f>
        <v>Virgin Islands1966</v>
      </c>
      <c r="V3423">
        <v>21</v>
      </c>
      <c r="W3423">
        <v>1970</v>
      </c>
      <c r="X3423" t="str">
        <v>El Salvador</v>
      </c>
      <c r="Y3423">
        <v>6.2030000000000003</v>
      </c>
      <c r="Z3423">
        <v>56.497999999999998</v>
      </c>
      <c r="AA3423" t="e">
        <v>#N/A</v>
      </c>
      <c r="AB3423" t="e">
        <v>#N/A</v>
      </c>
    </row>
    <row r="3424" spans="2:28">
      <c r="B3424" t="s">
        <v>201</v>
      </c>
      <c r="C3424" t="s">
        <v>216</v>
      </c>
      <c r="D3424" t="s">
        <v>223</v>
      </c>
      <c r="E3424">
        <v>1966</v>
      </c>
      <c r="F3424">
        <v>8.0540000000000003</v>
      </c>
      <c r="G3424">
        <v>53.01</v>
      </c>
      <c r="H3424" t="str">
        <f xml:space="preserve"> _01_data[[#This Row],[country]] &amp; _01_data[[#This Row],[year]]</f>
        <v>West Bank and Gaza1966</v>
      </c>
      <c r="V3424">
        <v>22</v>
      </c>
      <c r="W3424">
        <v>1971</v>
      </c>
      <c r="X3424" t="str">
        <v>El Salvador</v>
      </c>
      <c r="Y3424">
        <v>6.1059999999999999</v>
      </c>
      <c r="Z3424">
        <v>56.738</v>
      </c>
      <c r="AA3424" t="e">
        <v>#N/A</v>
      </c>
      <c r="AB3424" t="e">
        <v>#N/A</v>
      </c>
    </row>
    <row r="3425" spans="2:28">
      <c r="B3425" t="s">
        <v>202</v>
      </c>
      <c r="C3425" t="s">
        <v>6</v>
      </c>
      <c r="D3425" t="s">
        <v>219</v>
      </c>
      <c r="E3425">
        <v>1966</v>
      </c>
      <c r="F3425">
        <v>6.593</v>
      </c>
      <c r="G3425">
        <v>40.619</v>
      </c>
      <c r="H3425" t="str">
        <f xml:space="preserve"> _01_data[[#This Row],[country]] &amp; _01_data[[#This Row],[year]]</f>
        <v>Western Sahara1966</v>
      </c>
      <c r="V3425">
        <v>23</v>
      </c>
      <c r="W3425">
        <v>1972</v>
      </c>
      <c r="X3425" t="str">
        <v>El Salvador</v>
      </c>
      <c r="Y3425">
        <v>6.01</v>
      </c>
      <c r="Z3425">
        <v>56.917000000000002</v>
      </c>
      <c r="AA3425" t="e">
        <v>#N/A</v>
      </c>
      <c r="AB3425" t="e">
        <v>#N/A</v>
      </c>
    </row>
    <row r="3426" spans="2:28">
      <c r="B3426" t="s">
        <v>203</v>
      </c>
      <c r="C3426" t="s">
        <v>216</v>
      </c>
      <c r="D3426" t="s">
        <v>223</v>
      </c>
      <c r="E3426">
        <v>1966</v>
      </c>
      <c r="F3426">
        <v>7.4470000000000001</v>
      </c>
      <c r="G3426">
        <v>37.826999999999998</v>
      </c>
      <c r="H3426" t="str">
        <f xml:space="preserve"> _01_data[[#This Row],[country]] &amp; _01_data[[#This Row],[year]]</f>
        <v>Yemen Republic1966</v>
      </c>
      <c r="V3426">
        <v>24</v>
      </c>
      <c r="W3426">
        <v>1973</v>
      </c>
      <c r="X3426" t="str">
        <v>El Salvador</v>
      </c>
      <c r="Y3426">
        <v>5.9139999999999997</v>
      </c>
      <c r="Z3426">
        <v>57.036999999999999</v>
      </c>
      <c r="AA3426" t="e">
        <v>#N/A</v>
      </c>
      <c r="AB3426" t="e">
        <v>#N/A</v>
      </c>
    </row>
    <row r="3427" spans="2:28">
      <c r="B3427" t="s">
        <v>204</v>
      </c>
      <c r="C3427" t="s">
        <v>6</v>
      </c>
      <c r="D3427" t="s">
        <v>231</v>
      </c>
      <c r="E3427">
        <v>1966</v>
      </c>
      <c r="F3427">
        <v>7.3380000000000001</v>
      </c>
      <c r="G3427">
        <v>47.302999999999997</v>
      </c>
      <c r="H3427" t="str">
        <f xml:space="preserve"> _01_data[[#This Row],[country]] &amp; _01_data[[#This Row],[year]]</f>
        <v>Zambia1966</v>
      </c>
      <c r="V3427">
        <v>25</v>
      </c>
      <c r="W3427">
        <v>1974</v>
      </c>
      <c r="X3427" t="str">
        <v>El Salvador</v>
      </c>
      <c r="Y3427">
        <v>5.8170000000000002</v>
      </c>
      <c r="Z3427">
        <v>57.106000000000002</v>
      </c>
      <c r="AA3427" t="e">
        <v>#N/A</v>
      </c>
      <c r="AB3427" t="e">
        <v>#N/A</v>
      </c>
    </row>
    <row r="3428" spans="2:28">
      <c r="B3428" t="s">
        <v>205</v>
      </c>
      <c r="C3428" t="s">
        <v>6</v>
      </c>
      <c r="D3428" t="s">
        <v>231</v>
      </c>
      <c r="E3428">
        <v>1966</v>
      </c>
      <c r="F3428">
        <v>7.391</v>
      </c>
      <c r="G3428">
        <v>53.648000000000003</v>
      </c>
      <c r="H3428" t="str">
        <f xml:space="preserve"> _01_data[[#This Row],[country]] &amp; _01_data[[#This Row],[year]]</f>
        <v>Zimbabwe1966</v>
      </c>
      <c r="V3428">
        <v>26</v>
      </c>
      <c r="W3428">
        <v>1975</v>
      </c>
      <c r="X3428" t="str">
        <v>El Salvador</v>
      </c>
      <c r="Y3428">
        <v>5.718</v>
      </c>
      <c r="Z3428">
        <v>57.110999999999997</v>
      </c>
      <c r="AA3428" t="e">
        <v>#N/A</v>
      </c>
      <c r="AB3428" t="e">
        <v>#N/A</v>
      </c>
    </row>
    <row r="3429" spans="2:28">
      <c r="B3429" t="s">
        <v>2</v>
      </c>
      <c r="C3429" t="s">
        <v>216</v>
      </c>
      <c r="D3429" t="s">
        <v>217</v>
      </c>
      <c r="E3429">
        <v>1967</v>
      </c>
      <c r="F3429">
        <v>7.6710000000000003</v>
      </c>
      <c r="G3429">
        <v>35.17</v>
      </c>
      <c r="H3429" t="str">
        <f xml:space="preserve"> _01_data[[#This Row],[country]] &amp; _01_data[[#This Row],[year]]</f>
        <v>Afghanistan1967</v>
      </c>
      <c r="V3429">
        <v>27</v>
      </c>
      <c r="W3429">
        <v>1976</v>
      </c>
      <c r="X3429" t="str">
        <v>El Salvador</v>
      </c>
      <c r="Y3429">
        <v>5.6150000000000002</v>
      </c>
      <c r="Z3429">
        <v>57.037999999999997</v>
      </c>
      <c r="AA3429" t="e">
        <v>#N/A</v>
      </c>
      <c r="AB3429" t="e">
        <v>#N/A</v>
      </c>
    </row>
    <row r="3430" spans="2:28">
      <c r="B3430" t="s">
        <v>3</v>
      </c>
      <c r="C3430" t="s">
        <v>4</v>
      </c>
      <c r="D3430" t="s">
        <v>218</v>
      </c>
      <c r="E3430">
        <v>1967</v>
      </c>
      <c r="F3430">
        <v>5.3760000000000003</v>
      </c>
      <c r="G3430">
        <v>66.316000000000003</v>
      </c>
      <c r="H3430" t="str">
        <f xml:space="preserve"> _01_data[[#This Row],[country]] &amp; _01_data[[#This Row],[year]]</f>
        <v>Albania1967</v>
      </c>
      <c r="V3430">
        <v>28</v>
      </c>
      <c r="W3430">
        <v>1977</v>
      </c>
      <c r="X3430" t="str">
        <v>El Salvador</v>
      </c>
      <c r="Y3430">
        <v>5.5060000000000002</v>
      </c>
      <c r="Z3430">
        <v>56.9</v>
      </c>
      <c r="AA3430" t="e">
        <v>#N/A</v>
      </c>
      <c r="AB3430" t="e">
        <v>#N/A</v>
      </c>
    </row>
    <row r="3431" spans="2:28">
      <c r="B3431" t="s">
        <v>5</v>
      </c>
      <c r="C3431" t="s">
        <v>6</v>
      </c>
      <c r="D3431" t="s">
        <v>219</v>
      </c>
      <c r="E3431">
        <v>1967</v>
      </c>
      <c r="F3431">
        <v>7.6580000000000004</v>
      </c>
      <c r="G3431">
        <v>49.204999999999998</v>
      </c>
      <c r="H3431" t="str">
        <f xml:space="preserve"> _01_data[[#This Row],[country]] &amp; _01_data[[#This Row],[year]]</f>
        <v>Algeria1967</v>
      </c>
      <c r="V3431">
        <v>29</v>
      </c>
      <c r="W3431">
        <v>1978</v>
      </c>
      <c r="X3431" t="str">
        <v>El Salvador</v>
      </c>
      <c r="Y3431">
        <v>5.3890000000000002</v>
      </c>
      <c r="Z3431">
        <v>56.731000000000002</v>
      </c>
      <c r="AA3431" t="e">
        <v>#N/A</v>
      </c>
      <c r="AB3431" t="e">
        <v>#N/A</v>
      </c>
    </row>
    <row r="3432" spans="2:28">
      <c r="B3432" t="s">
        <v>7</v>
      </c>
      <c r="C3432" t="s">
        <v>6</v>
      </c>
      <c r="D3432" t="s">
        <v>220</v>
      </c>
      <c r="E3432">
        <v>1967</v>
      </c>
      <c r="F3432">
        <v>7.4029999999999996</v>
      </c>
      <c r="G3432">
        <v>35.816000000000003</v>
      </c>
      <c r="H3432" t="str">
        <f xml:space="preserve"> _01_data[[#This Row],[country]] &amp; _01_data[[#This Row],[year]]</f>
        <v>Angola1967</v>
      </c>
      <c r="V3432">
        <v>30</v>
      </c>
      <c r="W3432">
        <v>1979</v>
      </c>
      <c r="X3432" t="str">
        <v>El Salvador</v>
      </c>
      <c r="Y3432">
        <v>5.266</v>
      </c>
      <c r="Z3432">
        <v>56.579000000000001</v>
      </c>
      <c r="AA3432" t="e">
        <v>#N/A</v>
      </c>
      <c r="AB3432" t="e">
        <v>#N/A</v>
      </c>
    </row>
    <row r="3433" spans="2:28">
      <c r="B3433" t="s">
        <v>8</v>
      </c>
      <c r="C3433" t="s">
        <v>221</v>
      </c>
      <c r="D3433" t="s">
        <v>9</v>
      </c>
      <c r="E3433">
        <v>1967</v>
      </c>
      <c r="F3433">
        <v>4.0419999999999998</v>
      </c>
      <c r="G3433">
        <v>64.864999999999995</v>
      </c>
      <c r="H3433" t="str">
        <f xml:space="preserve"> _01_data[[#This Row],[country]] &amp; _01_data[[#This Row],[year]]</f>
        <v>Antigua and Barbuda1967</v>
      </c>
      <c r="V3433">
        <v>31</v>
      </c>
      <c r="W3433">
        <v>1980</v>
      </c>
      <c r="X3433" t="str">
        <v>El Salvador</v>
      </c>
      <c r="Y3433">
        <v>5.1369999999999996</v>
      </c>
      <c r="Z3433">
        <v>56.524999999999999</v>
      </c>
      <c r="AA3433" t="e">
        <v>#N/A</v>
      </c>
      <c r="AB3433" t="e">
        <v>#N/A</v>
      </c>
    </row>
    <row r="3434" spans="2:28">
      <c r="B3434" t="s">
        <v>10</v>
      </c>
      <c r="C3434" t="s">
        <v>221</v>
      </c>
      <c r="D3434" t="s">
        <v>222</v>
      </c>
      <c r="E3434">
        <v>1967</v>
      </c>
      <c r="F3434">
        <v>3.048</v>
      </c>
      <c r="G3434">
        <v>65.759</v>
      </c>
      <c r="H3434" t="str">
        <f xml:space="preserve"> _01_data[[#This Row],[country]] &amp; _01_data[[#This Row],[year]]</f>
        <v>Argentina1967</v>
      </c>
      <c r="V3434">
        <v>32</v>
      </c>
      <c r="W3434">
        <v>1981</v>
      </c>
      <c r="X3434" t="str">
        <v>El Salvador</v>
      </c>
      <c r="Y3434">
        <v>5.0039999999999996</v>
      </c>
      <c r="Z3434">
        <v>56.656999999999996</v>
      </c>
      <c r="AA3434" t="e">
        <v>#N/A</v>
      </c>
      <c r="AB3434" t="e">
        <v>#N/A</v>
      </c>
    </row>
    <row r="3435" spans="2:28">
      <c r="B3435" t="s">
        <v>11</v>
      </c>
      <c r="C3435" t="s">
        <v>4</v>
      </c>
      <c r="D3435" t="s">
        <v>223</v>
      </c>
      <c r="E3435">
        <v>1967</v>
      </c>
      <c r="F3435">
        <v>3.6059999999999999</v>
      </c>
      <c r="G3435">
        <v>69.015000000000001</v>
      </c>
      <c r="H3435" t="str">
        <f xml:space="preserve"> _01_data[[#This Row],[country]] &amp; _01_data[[#This Row],[year]]</f>
        <v>Armenia1967</v>
      </c>
      <c r="V3435">
        <v>33</v>
      </c>
      <c r="W3435">
        <v>1982</v>
      </c>
      <c r="X3435" t="str">
        <v>El Salvador</v>
      </c>
      <c r="Y3435">
        <v>4.87</v>
      </c>
      <c r="Z3435">
        <v>57.024999999999999</v>
      </c>
      <c r="AA3435" t="e">
        <v>#N/A</v>
      </c>
      <c r="AB3435" t="e">
        <v>#N/A</v>
      </c>
    </row>
    <row r="3436" spans="2:28">
      <c r="B3436" t="s">
        <v>12</v>
      </c>
      <c r="C3436" t="s">
        <v>221</v>
      </c>
      <c r="D3436" t="s">
        <v>224</v>
      </c>
      <c r="E3436">
        <v>1967</v>
      </c>
      <c r="F3436">
        <v>3.4169999999999998</v>
      </c>
      <c r="G3436">
        <v>68.094999999999999</v>
      </c>
      <c r="H3436" t="str">
        <f xml:space="preserve"> _01_data[[#This Row],[country]] &amp; _01_data[[#This Row],[year]]</f>
        <v>Aruba1967</v>
      </c>
      <c r="V3436">
        <v>34</v>
      </c>
      <c r="W3436">
        <v>1983</v>
      </c>
      <c r="X3436" t="str">
        <v>El Salvador</v>
      </c>
      <c r="Y3436">
        <v>4.7380000000000004</v>
      </c>
      <c r="Z3436">
        <v>57.651000000000003</v>
      </c>
      <c r="AA3436" t="e">
        <v>#N/A</v>
      </c>
      <c r="AB3436" t="e">
        <v>#N/A</v>
      </c>
    </row>
    <row r="3437" spans="2:28">
      <c r="B3437" t="s">
        <v>13</v>
      </c>
      <c r="C3437" t="s">
        <v>225</v>
      </c>
      <c r="D3437" t="s">
        <v>225</v>
      </c>
      <c r="E3437">
        <v>1967</v>
      </c>
      <c r="F3437">
        <v>2.847</v>
      </c>
      <c r="G3437">
        <v>71.099999999999994</v>
      </c>
      <c r="H3437" t="str">
        <f xml:space="preserve"> _01_data[[#This Row],[country]] &amp; _01_data[[#This Row],[year]]</f>
        <v>Australia1967</v>
      </c>
      <c r="V3437">
        <v>35</v>
      </c>
      <c r="W3437">
        <v>1984</v>
      </c>
      <c r="X3437" t="str">
        <v>El Salvador</v>
      </c>
      <c r="Y3437">
        <v>4.609</v>
      </c>
      <c r="Z3437">
        <v>58.527000000000001</v>
      </c>
      <c r="AA3437" t="e">
        <v>#N/A</v>
      </c>
      <c r="AB3437" t="e">
        <v>#N/A</v>
      </c>
    </row>
    <row r="3438" spans="2:28">
      <c r="B3438" t="s">
        <v>14</v>
      </c>
      <c r="C3438" t="s">
        <v>4</v>
      </c>
      <c r="D3438" t="s">
        <v>226</v>
      </c>
      <c r="E3438">
        <v>1967</v>
      </c>
      <c r="F3438">
        <v>2.621</v>
      </c>
      <c r="G3438">
        <v>70.14</v>
      </c>
      <c r="H3438" t="str">
        <f xml:space="preserve"> _01_data[[#This Row],[country]] &amp; _01_data[[#This Row],[year]]</f>
        <v>Austria1967</v>
      </c>
      <c r="V3438">
        <v>36</v>
      </c>
      <c r="W3438">
        <v>1985</v>
      </c>
      <c r="X3438" t="str">
        <v>El Salvador</v>
      </c>
      <c r="Y3438">
        <v>4.4850000000000003</v>
      </c>
      <c r="Z3438">
        <v>59.625</v>
      </c>
      <c r="AA3438" t="e">
        <v>#N/A</v>
      </c>
      <c r="AB3438" t="e">
        <v>#N/A</v>
      </c>
    </row>
    <row r="3439" spans="2:28">
      <c r="B3439" t="s">
        <v>15</v>
      </c>
      <c r="C3439" t="s">
        <v>4</v>
      </c>
      <c r="D3439" t="s">
        <v>223</v>
      </c>
      <c r="E3439">
        <v>1967</v>
      </c>
      <c r="F3439">
        <v>5.056</v>
      </c>
      <c r="G3439">
        <v>63.945</v>
      </c>
      <c r="H3439" t="str">
        <f xml:space="preserve"> _01_data[[#This Row],[country]] &amp; _01_data[[#This Row],[year]]</f>
        <v>Azerbaijan1967</v>
      </c>
      <c r="V3439">
        <v>37</v>
      </c>
      <c r="W3439">
        <v>1986</v>
      </c>
      <c r="X3439" t="str">
        <v>El Salvador</v>
      </c>
      <c r="Y3439">
        <v>4.367</v>
      </c>
      <c r="Z3439">
        <v>60.892000000000003</v>
      </c>
      <c r="AA3439" t="e">
        <v>#N/A</v>
      </c>
      <c r="AB3439" t="e">
        <v>#N/A</v>
      </c>
    </row>
    <row r="3440" spans="2:28">
      <c r="B3440" t="s">
        <v>16</v>
      </c>
      <c r="C3440" t="s">
        <v>221</v>
      </c>
      <c r="D3440" t="s">
        <v>9</v>
      </c>
      <c r="E3440">
        <v>1967</v>
      </c>
      <c r="F3440">
        <v>3.75</v>
      </c>
      <c r="G3440">
        <v>65.094999999999999</v>
      </c>
      <c r="H3440" t="str">
        <f xml:space="preserve"> _01_data[[#This Row],[country]] &amp; _01_data[[#This Row],[year]]</f>
        <v>Bahamas1967</v>
      </c>
      <c r="V3440">
        <v>38</v>
      </c>
      <c r="W3440">
        <v>1987</v>
      </c>
      <c r="X3440" t="str">
        <v>El Salvador</v>
      </c>
      <c r="Y3440">
        <v>4.2549999999999999</v>
      </c>
      <c r="Z3440">
        <v>62.234000000000002</v>
      </c>
      <c r="AA3440" t="e">
        <v>#N/A</v>
      </c>
      <c r="AB3440" t="e">
        <v>#N/A</v>
      </c>
    </row>
    <row r="3441" spans="2:28">
      <c r="B3441" t="s">
        <v>17</v>
      </c>
      <c r="C3441" t="s">
        <v>216</v>
      </c>
      <c r="D3441" t="s">
        <v>223</v>
      </c>
      <c r="E3441">
        <v>1967</v>
      </c>
      <c r="F3441">
        <v>6.9980000000000002</v>
      </c>
      <c r="G3441">
        <v>60.598999999999997</v>
      </c>
      <c r="H3441" t="str">
        <f xml:space="preserve"> _01_data[[#This Row],[country]] &amp; _01_data[[#This Row],[year]]</f>
        <v>Bahrain1967</v>
      </c>
      <c r="V3441">
        <v>39</v>
      </c>
      <c r="W3441">
        <v>1988</v>
      </c>
      <c r="X3441" t="str">
        <v>El Salvador</v>
      </c>
      <c r="Y3441">
        <v>4.1479999999999997</v>
      </c>
      <c r="Z3441">
        <v>63.558999999999997</v>
      </c>
      <c r="AA3441" t="e">
        <v>#N/A</v>
      </c>
      <c r="AB3441" t="e">
        <v>#N/A</v>
      </c>
    </row>
    <row r="3442" spans="2:28">
      <c r="B3442" t="s">
        <v>18</v>
      </c>
      <c r="C3442" t="s">
        <v>216</v>
      </c>
      <c r="D3442" t="s">
        <v>217</v>
      </c>
      <c r="E3442">
        <v>1967</v>
      </c>
      <c r="F3442">
        <v>6.92</v>
      </c>
      <c r="G3442">
        <v>49.509</v>
      </c>
      <c r="H3442" t="str">
        <f xml:space="preserve"> _01_data[[#This Row],[country]] &amp; _01_data[[#This Row],[year]]</f>
        <v>Bangladesh1967</v>
      </c>
      <c r="V3442">
        <v>40</v>
      </c>
      <c r="W3442">
        <v>1989</v>
      </c>
      <c r="X3442" t="str">
        <v>El Salvador</v>
      </c>
      <c r="Y3442">
        <v>4.0469999999999997</v>
      </c>
      <c r="Z3442">
        <v>64.804000000000002</v>
      </c>
      <c r="AA3442" t="e">
        <v>#N/A</v>
      </c>
      <c r="AB3442" t="e">
        <v>#N/A</v>
      </c>
    </row>
    <row r="3443" spans="2:28">
      <c r="B3443" t="s">
        <v>19</v>
      </c>
      <c r="C3443" t="s">
        <v>221</v>
      </c>
      <c r="D3443" t="s">
        <v>224</v>
      </c>
      <c r="E3443">
        <v>1967</v>
      </c>
      <c r="F3443">
        <v>3.637</v>
      </c>
      <c r="G3443">
        <v>64.036000000000001</v>
      </c>
      <c r="H3443" t="str">
        <f xml:space="preserve"> _01_data[[#This Row],[country]] &amp; _01_data[[#This Row],[year]]</f>
        <v>Barbados1967</v>
      </c>
      <c r="V3443">
        <v>41</v>
      </c>
      <c r="W3443">
        <v>1990</v>
      </c>
      <c r="X3443" t="str">
        <v>El Salvador</v>
      </c>
      <c r="Y3443">
        <v>3.9510000000000001</v>
      </c>
      <c r="Z3443">
        <v>65.908000000000001</v>
      </c>
      <c r="AA3443" t="e">
        <v>#N/A</v>
      </c>
      <c r="AB3443" t="e">
        <v>#N/A</v>
      </c>
    </row>
    <row r="3444" spans="2:28">
      <c r="B3444" t="s">
        <v>20</v>
      </c>
      <c r="C3444" t="s">
        <v>4</v>
      </c>
      <c r="D3444" t="s">
        <v>218</v>
      </c>
      <c r="E3444">
        <v>1967</v>
      </c>
      <c r="F3444">
        <v>2.427</v>
      </c>
      <c r="G3444">
        <v>73.13</v>
      </c>
      <c r="H3444" t="str">
        <f xml:space="preserve"> _01_data[[#This Row],[country]] &amp; _01_data[[#This Row],[year]]</f>
        <v>Belarus1967</v>
      </c>
      <c r="V3444">
        <v>42</v>
      </c>
      <c r="W3444">
        <v>1991</v>
      </c>
      <c r="X3444" t="str">
        <v>El Salvador</v>
      </c>
      <c r="Y3444">
        <v>3.8620000000000001</v>
      </c>
      <c r="Z3444">
        <v>66.828000000000003</v>
      </c>
      <c r="AA3444" t="e">
        <v>#N/A</v>
      </c>
      <c r="AB3444" t="e">
        <v>#N/A</v>
      </c>
    </row>
    <row r="3445" spans="2:28">
      <c r="B3445" t="s">
        <v>21</v>
      </c>
      <c r="C3445" t="s">
        <v>4</v>
      </c>
      <c r="D3445" t="s">
        <v>226</v>
      </c>
      <c r="E3445">
        <v>1967</v>
      </c>
      <c r="F3445">
        <v>2.4329999999999998</v>
      </c>
      <c r="G3445">
        <v>70.94</v>
      </c>
      <c r="H3445" t="str">
        <f xml:space="preserve"> _01_data[[#This Row],[country]] &amp; _01_data[[#This Row],[year]]</f>
        <v>Belgium1967</v>
      </c>
      <c r="V3445">
        <v>43</v>
      </c>
      <c r="W3445">
        <v>1992</v>
      </c>
      <c r="X3445" t="str">
        <v>El Salvador</v>
      </c>
      <c r="Y3445">
        <v>3.7770000000000001</v>
      </c>
      <c r="Z3445">
        <v>67.572000000000003</v>
      </c>
      <c r="AA3445" t="e">
        <v>#N/A</v>
      </c>
      <c r="AB3445" t="e">
        <v>#N/A</v>
      </c>
    </row>
    <row r="3446" spans="2:28">
      <c r="B3446" t="s">
        <v>22</v>
      </c>
      <c r="C3446" t="s">
        <v>221</v>
      </c>
      <c r="D3446" t="s">
        <v>227</v>
      </c>
      <c r="E3446">
        <v>1967</v>
      </c>
      <c r="F3446">
        <v>6.3579999999999997</v>
      </c>
      <c r="G3446">
        <v>63.970999999999997</v>
      </c>
      <c r="H3446" t="str">
        <f xml:space="preserve"> _01_data[[#This Row],[country]] &amp; _01_data[[#This Row],[year]]</f>
        <v>Belize1967</v>
      </c>
      <c r="V3446">
        <v>44</v>
      </c>
      <c r="W3446">
        <v>1993</v>
      </c>
      <c r="X3446" t="str">
        <v>El Salvador</v>
      </c>
      <c r="Y3446">
        <v>3.6949999999999998</v>
      </c>
      <c r="Z3446">
        <v>68.158000000000001</v>
      </c>
      <c r="AA3446" t="e">
        <v>#N/A</v>
      </c>
      <c r="AB3446" t="e">
        <v>#N/A</v>
      </c>
    </row>
    <row r="3447" spans="2:28">
      <c r="B3447" t="s">
        <v>23</v>
      </c>
      <c r="C3447" t="s">
        <v>6</v>
      </c>
      <c r="D3447" t="s">
        <v>228</v>
      </c>
      <c r="E3447">
        <v>1967</v>
      </c>
      <c r="F3447">
        <v>6.63</v>
      </c>
      <c r="G3447">
        <v>40.701999999999998</v>
      </c>
      <c r="H3447" t="str">
        <f xml:space="preserve"> _01_data[[#This Row],[country]] &amp; _01_data[[#This Row],[year]]</f>
        <v>Benin1967</v>
      </c>
      <c r="V3447">
        <v>45</v>
      </c>
      <c r="W3447">
        <v>1994</v>
      </c>
      <c r="X3447" t="str">
        <v>El Salvador</v>
      </c>
      <c r="Y3447">
        <v>3.6139999999999999</v>
      </c>
      <c r="Z3447">
        <v>68.590999999999994</v>
      </c>
      <c r="AA3447" t="e">
        <v>#N/A</v>
      </c>
      <c r="AB3447" t="e">
        <v>#N/A</v>
      </c>
    </row>
    <row r="3448" spans="2:28">
      <c r="B3448" t="s">
        <v>24</v>
      </c>
      <c r="C3448" t="s">
        <v>216</v>
      </c>
      <c r="D3448" t="s">
        <v>217</v>
      </c>
      <c r="E3448">
        <v>1967</v>
      </c>
      <c r="F3448">
        <v>6.67</v>
      </c>
      <c r="G3448">
        <v>35.115000000000002</v>
      </c>
      <c r="H3448" t="str">
        <f xml:space="preserve"> _01_data[[#This Row],[country]] &amp; _01_data[[#This Row],[year]]</f>
        <v>Bhutan1967</v>
      </c>
      <c r="V3448">
        <v>46</v>
      </c>
      <c r="W3448">
        <v>1995</v>
      </c>
      <c r="X3448" t="str">
        <v>El Salvador</v>
      </c>
      <c r="Y3448">
        <v>3.5289999999999999</v>
      </c>
      <c r="Z3448">
        <v>68.893000000000001</v>
      </c>
      <c r="AA3448" t="e">
        <v>#N/A</v>
      </c>
      <c r="AB3448" t="e">
        <v>#N/A</v>
      </c>
    </row>
    <row r="3449" spans="2:28">
      <c r="B3449" t="s">
        <v>25</v>
      </c>
      <c r="C3449" t="s">
        <v>221</v>
      </c>
      <c r="D3449" t="s">
        <v>222</v>
      </c>
      <c r="E3449">
        <v>1967</v>
      </c>
      <c r="F3449">
        <v>6.585</v>
      </c>
      <c r="G3449">
        <v>44.835000000000001</v>
      </c>
      <c r="H3449" t="str">
        <f xml:space="preserve"> _01_data[[#This Row],[country]] &amp; _01_data[[#This Row],[year]]</f>
        <v>Bolivia1967</v>
      </c>
      <c r="V3449">
        <v>47</v>
      </c>
      <c r="W3449">
        <v>1996</v>
      </c>
      <c r="X3449" t="str">
        <v>El Salvador</v>
      </c>
      <c r="Y3449">
        <v>3.4319999999999999</v>
      </c>
      <c r="Z3449">
        <v>69.096999999999994</v>
      </c>
      <c r="AA3449" t="e">
        <v>#N/A</v>
      </c>
      <c r="AB3449" t="e">
        <v>#N/A</v>
      </c>
    </row>
    <row r="3450" spans="2:28">
      <c r="B3450" t="s">
        <v>26</v>
      </c>
      <c r="C3450" t="s">
        <v>4</v>
      </c>
      <c r="D3450" t="s">
        <v>218</v>
      </c>
      <c r="E3450">
        <v>1967</v>
      </c>
      <c r="F3450">
        <v>3.2389999999999999</v>
      </c>
      <c r="G3450">
        <v>64.494</v>
      </c>
      <c r="H3450" t="str">
        <f xml:space="preserve"> _01_data[[#This Row],[country]] &amp; _01_data[[#This Row],[year]]</f>
        <v>Bosnia and Herzegovina1967</v>
      </c>
      <c r="V3450">
        <v>48</v>
      </c>
      <c r="W3450">
        <v>1997</v>
      </c>
      <c r="X3450" t="str">
        <v>El Salvador</v>
      </c>
      <c r="Y3450">
        <v>3.323</v>
      </c>
      <c r="Z3450">
        <v>69.248999999999995</v>
      </c>
      <c r="AA3450" t="e">
        <v>#N/A</v>
      </c>
      <c r="AB3450" t="e">
        <v>#N/A</v>
      </c>
    </row>
    <row r="3451" spans="2:28">
      <c r="B3451" t="s">
        <v>27</v>
      </c>
      <c r="C3451" t="s">
        <v>6</v>
      </c>
      <c r="D3451" t="s">
        <v>229</v>
      </c>
      <c r="E3451">
        <v>1967</v>
      </c>
      <c r="F3451">
        <v>6.6959999999999997</v>
      </c>
      <c r="G3451">
        <v>53.186</v>
      </c>
      <c r="H3451" t="str">
        <f xml:space="preserve"> _01_data[[#This Row],[country]] &amp; _01_data[[#This Row],[year]]</f>
        <v>Botswana1967</v>
      </c>
      <c r="V3451">
        <v>49</v>
      </c>
      <c r="W3451">
        <v>1998</v>
      </c>
      <c r="X3451" t="str">
        <v>El Salvador</v>
      </c>
      <c r="Y3451">
        <v>3.2010000000000001</v>
      </c>
      <c r="Z3451">
        <v>69.388999999999996</v>
      </c>
      <c r="AA3451" t="e">
        <v>#N/A</v>
      </c>
      <c r="AB3451" t="e">
        <v>#N/A</v>
      </c>
    </row>
    <row r="3452" spans="2:28">
      <c r="B3452" t="s">
        <v>28</v>
      </c>
      <c r="C3452" t="s">
        <v>221</v>
      </c>
      <c r="D3452" t="s">
        <v>222</v>
      </c>
      <c r="E3452">
        <v>1967</v>
      </c>
      <c r="F3452">
        <v>5.4909999999999997</v>
      </c>
      <c r="G3452">
        <v>57.722000000000001</v>
      </c>
      <c r="H3452" t="str">
        <f xml:space="preserve"> _01_data[[#This Row],[country]] &amp; _01_data[[#This Row],[year]]</f>
        <v>Brazil1967</v>
      </c>
      <c r="V3452">
        <v>50</v>
      </c>
      <c r="W3452">
        <v>1999</v>
      </c>
      <c r="X3452" t="str">
        <v>El Salvador</v>
      </c>
      <c r="Y3452">
        <v>3.07</v>
      </c>
      <c r="Z3452">
        <v>69.539000000000001</v>
      </c>
      <c r="AA3452" t="e">
        <v>#N/A</v>
      </c>
      <c r="AB3452" t="e">
        <v>#N/A</v>
      </c>
    </row>
    <row r="3453" spans="2:28">
      <c r="B3453" t="s">
        <v>29</v>
      </c>
      <c r="C3453" t="s">
        <v>216</v>
      </c>
      <c r="D3453" t="s">
        <v>230</v>
      </c>
      <c r="E3453">
        <v>1967</v>
      </c>
      <c r="F3453">
        <v>5.8040000000000003</v>
      </c>
      <c r="G3453">
        <v>65.974999999999994</v>
      </c>
      <c r="H3453" t="str">
        <f xml:space="preserve"> _01_data[[#This Row],[country]] &amp; _01_data[[#This Row],[year]]</f>
        <v>Brunei1967</v>
      </c>
      <c r="V3453">
        <v>51</v>
      </c>
      <c r="W3453">
        <v>2000</v>
      </c>
      <c r="X3453" t="str">
        <v>El Salvador</v>
      </c>
      <c r="Y3453">
        <v>2.9340000000000002</v>
      </c>
      <c r="Z3453">
        <v>69.715000000000003</v>
      </c>
      <c r="AA3453" t="e">
        <v>#N/A</v>
      </c>
      <c r="AB3453" t="e">
        <v>#N/A</v>
      </c>
    </row>
    <row r="3454" spans="2:28">
      <c r="B3454" t="s">
        <v>30</v>
      </c>
      <c r="C3454" t="s">
        <v>4</v>
      </c>
      <c r="D3454" t="s">
        <v>218</v>
      </c>
      <c r="E3454">
        <v>1967</v>
      </c>
      <c r="F3454">
        <v>2.14</v>
      </c>
      <c r="G3454">
        <v>70.42</v>
      </c>
      <c r="H3454" t="str">
        <f xml:space="preserve"> _01_data[[#This Row],[country]] &amp; _01_data[[#This Row],[year]]</f>
        <v>Bulgaria1967</v>
      </c>
      <c r="V3454">
        <v>52</v>
      </c>
      <c r="W3454">
        <v>2001</v>
      </c>
      <c r="X3454" t="str">
        <v>El Salvador</v>
      </c>
      <c r="Y3454">
        <v>2.8029999999999999</v>
      </c>
      <c r="Z3454">
        <v>69.917000000000002</v>
      </c>
      <c r="AA3454" t="e">
        <v>#N/A</v>
      </c>
      <c r="AB3454" t="e">
        <v>#N/A</v>
      </c>
    </row>
    <row r="3455" spans="2:28">
      <c r="B3455" t="s">
        <v>31</v>
      </c>
      <c r="C3455" t="s">
        <v>6</v>
      </c>
      <c r="D3455" t="s">
        <v>228</v>
      </c>
      <c r="E3455">
        <v>1967</v>
      </c>
      <c r="F3455">
        <v>6.53</v>
      </c>
      <c r="G3455">
        <v>37.753999999999998</v>
      </c>
      <c r="H3455" t="str">
        <f xml:space="preserve"> _01_data[[#This Row],[country]] &amp; _01_data[[#This Row],[year]]</f>
        <v>Burkina Faso1967</v>
      </c>
      <c r="V3455">
        <v>53</v>
      </c>
      <c r="W3455">
        <v>2002</v>
      </c>
      <c r="X3455" t="str">
        <v>El Salvador</v>
      </c>
      <c r="Y3455">
        <v>2.6829999999999998</v>
      </c>
      <c r="Z3455">
        <v>70.126999999999995</v>
      </c>
      <c r="AA3455" t="e">
        <v>#N/A</v>
      </c>
      <c r="AB3455" t="e">
        <v>#N/A</v>
      </c>
    </row>
    <row r="3456" spans="2:28">
      <c r="B3456" t="s">
        <v>32</v>
      </c>
      <c r="C3456" t="s">
        <v>6</v>
      </c>
      <c r="D3456" t="s">
        <v>231</v>
      </c>
      <c r="E3456">
        <v>1967</v>
      </c>
      <c r="F3456">
        <v>7.2469999999999999</v>
      </c>
      <c r="G3456">
        <v>43.332000000000001</v>
      </c>
      <c r="H3456" t="str">
        <f xml:space="preserve"> _01_data[[#This Row],[country]] &amp; _01_data[[#This Row],[year]]</f>
        <v>Burundi1967</v>
      </c>
      <c r="V3456">
        <v>54</v>
      </c>
      <c r="W3456">
        <v>2003</v>
      </c>
      <c r="X3456" t="str">
        <v>El Salvador</v>
      </c>
      <c r="Y3456">
        <v>2.58</v>
      </c>
      <c r="Z3456">
        <v>70.334999999999994</v>
      </c>
      <c r="AA3456" t="e">
        <v>#N/A</v>
      </c>
      <c r="AB3456" t="e">
        <v>#N/A</v>
      </c>
    </row>
    <row r="3457" spans="2:28">
      <c r="B3457" t="s">
        <v>33</v>
      </c>
      <c r="C3457" t="s">
        <v>216</v>
      </c>
      <c r="D3457" t="s">
        <v>230</v>
      </c>
      <c r="E3457">
        <v>1967</v>
      </c>
      <c r="F3457">
        <v>6.7489999999999997</v>
      </c>
      <c r="G3457">
        <v>42.537999999999997</v>
      </c>
      <c r="H3457" t="str">
        <f xml:space="preserve"> _01_data[[#This Row],[country]] &amp; _01_data[[#This Row],[year]]</f>
        <v>Cambodia1967</v>
      </c>
      <c r="V3457">
        <v>55</v>
      </c>
      <c r="W3457">
        <v>2004</v>
      </c>
      <c r="X3457" t="str">
        <v>El Salvador</v>
      </c>
      <c r="Y3457">
        <v>2.496</v>
      </c>
      <c r="Z3457">
        <v>70.543000000000006</v>
      </c>
      <c r="AA3457" t="e">
        <v>#N/A</v>
      </c>
      <c r="AB3457" t="e">
        <v>#N/A</v>
      </c>
    </row>
    <row r="3458" spans="2:28">
      <c r="B3458" t="s">
        <v>34</v>
      </c>
      <c r="C3458" t="s">
        <v>6</v>
      </c>
      <c r="D3458" t="s">
        <v>220</v>
      </c>
      <c r="E3458">
        <v>1967</v>
      </c>
      <c r="F3458">
        <v>6.0579999999999998</v>
      </c>
      <c r="G3458">
        <v>44.639000000000003</v>
      </c>
      <c r="H3458" t="str">
        <f xml:space="preserve"> _01_data[[#This Row],[country]] &amp; _01_data[[#This Row],[year]]</f>
        <v>Cameroon1967</v>
      </c>
      <c r="V3458">
        <v>56</v>
      </c>
      <c r="W3458">
        <v>2005</v>
      </c>
      <c r="X3458" t="str">
        <v>El Salvador</v>
      </c>
      <c r="Y3458">
        <v>2.4329999999999998</v>
      </c>
      <c r="Z3458">
        <v>70.751999999999995</v>
      </c>
      <c r="AA3458" t="e">
        <v>#N/A</v>
      </c>
      <c r="AB3458" t="e">
        <v>#N/A</v>
      </c>
    </row>
    <row r="3459" spans="2:28">
      <c r="B3459" t="s">
        <v>35</v>
      </c>
      <c r="C3459" t="s">
        <v>221</v>
      </c>
      <c r="D3459" t="s">
        <v>9</v>
      </c>
      <c r="E3459">
        <v>1967</v>
      </c>
      <c r="F3459">
        <v>2.5960000000000001</v>
      </c>
      <c r="G3459">
        <v>72.13</v>
      </c>
      <c r="H3459" t="str">
        <f xml:space="preserve"> _01_data[[#This Row],[country]] &amp; _01_data[[#This Row],[year]]</f>
        <v>Canada1967</v>
      </c>
      <c r="V3459">
        <v>57</v>
      </c>
      <c r="W3459">
        <v>2006</v>
      </c>
      <c r="X3459" t="str">
        <v>El Salvador</v>
      </c>
      <c r="Y3459">
        <v>2.3860000000000001</v>
      </c>
      <c r="Z3459">
        <v>70.965000000000003</v>
      </c>
      <c r="AA3459" t="e">
        <v>#N/A</v>
      </c>
      <c r="AB3459" t="e">
        <v>#N/A</v>
      </c>
    </row>
    <row r="3460" spans="2:28">
      <c r="B3460" t="s">
        <v>36</v>
      </c>
      <c r="C3460" t="s">
        <v>6</v>
      </c>
      <c r="D3460" t="s">
        <v>228</v>
      </c>
      <c r="E3460">
        <v>1967</v>
      </c>
      <c r="F3460">
        <v>6.9820000000000002</v>
      </c>
      <c r="G3460">
        <v>50.344000000000001</v>
      </c>
      <c r="H3460" t="str">
        <f xml:space="preserve"> _01_data[[#This Row],[country]] &amp; _01_data[[#This Row],[year]]</f>
        <v>Cape Verde1967</v>
      </c>
      <c r="V3460">
        <v>58</v>
      </c>
      <c r="W3460">
        <v>2007</v>
      </c>
      <c r="X3460" t="str">
        <v>El Salvador</v>
      </c>
      <c r="Y3460">
        <v>2.35</v>
      </c>
      <c r="Z3460">
        <v>71.183999999999997</v>
      </c>
      <c r="AA3460" t="e">
        <v>#N/A</v>
      </c>
      <c r="AB3460" t="e">
        <v>#N/A</v>
      </c>
    </row>
    <row r="3461" spans="2:28">
      <c r="B3461" t="s">
        <v>37</v>
      </c>
      <c r="C3461" t="s">
        <v>6</v>
      </c>
      <c r="D3461" t="s">
        <v>220</v>
      </c>
      <c r="E3461">
        <v>1967</v>
      </c>
      <c r="F3461">
        <v>5.95</v>
      </c>
      <c r="G3461">
        <v>39.878</v>
      </c>
      <c r="H3461" t="str">
        <f xml:space="preserve"> _01_data[[#This Row],[country]] &amp; _01_data[[#This Row],[year]]</f>
        <v>Central African Republic1967</v>
      </c>
      <c r="V3461">
        <v>59</v>
      </c>
      <c r="W3461">
        <v>2008</v>
      </c>
      <c r="X3461" t="str">
        <v>El Salvador</v>
      </c>
      <c r="Y3461">
        <v>2.319</v>
      </c>
      <c r="Z3461">
        <v>71.41</v>
      </c>
      <c r="AA3461" t="e">
        <v>#N/A</v>
      </c>
      <c r="AB3461" t="e">
        <v>#N/A</v>
      </c>
    </row>
    <row r="3462" spans="2:28">
      <c r="B3462" t="s">
        <v>38</v>
      </c>
      <c r="C3462" t="s">
        <v>6</v>
      </c>
      <c r="D3462" t="s">
        <v>220</v>
      </c>
      <c r="E3462">
        <v>1967</v>
      </c>
      <c r="F3462">
        <v>6.3929999999999998</v>
      </c>
      <c r="G3462">
        <v>40.031999999999996</v>
      </c>
      <c r="H3462" t="str">
        <f xml:space="preserve"> _01_data[[#This Row],[country]] &amp; _01_data[[#This Row],[year]]</f>
        <v>Chad1967</v>
      </c>
      <c r="V3462">
        <v>60</v>
      </c>
      <c r="W3462">
        <v>2009</v>
      </c>
      <c r="X3462" t="str">
        <v>El Salvador</v>
      </c>
      <c r="Y3462">
        <v>2.2909999999999999</v>
      </c>
      <c r="Z3462">
        <v>71.643000000000001</v>
      </c>
      <c r="AA3462" t="e">
        <v>#N/A</v>
      </c>
      <c r="AB3462" t="e">
        <v>#N/A</v>
      </c>
    </row>
    <row r="3463" spans="2:28">
      <c r="B3463" t="s">
        <v>39</v>
      </c>
      <c r="C3463" t="s">
        <v>4</v>
      </c>
      <c r="D3463" t="s">
        <v>226</v>
      </c>
      <c r="E3463">
        <v>1967</v>
      </c>
      <c r="F3463">
        <v>2.4039999999999999</v>
      </c>
      <c r="G3463">
        <v>71.512</v>
      </c>
      <c r="H3463" t="str">
        <f xml:space="preserve"> _01_data[[#This Row],[country]] &amp; _01_data[[#This Row],[year]]</f>
        <v>Channel Islands1967</v>
      </c>
      <c r="V3463">
        <v>61</v>
      </c>
      <c r="W3463">
        <v>2010</v>
      </c>
      <c r="X3463" t="str">
        <v>El Salvador</v>
      </c>
      <c r="Y3463">
        <v>2.2629999999999999</v>
      </c>
      <c r="Z3463">
        <v>71.88</v>
      </c>
      <c r="AA3463" t="e">
        <v>#N/A</v>
      </c>
      <c r="AB3463" t="e">
        <v>#N/A</v>
      </c>
    </row>
    <row r="3464" spans="2:28">
      <c r="B3464" t="s">
        <v>40</v>
      </c>
      <c r="C3464" t="s">
        <v>221</v>
      </c>
      <c r="D3464" t="s">
        <v>222</v>
      </c>
      <c r="E3464">
        <v>1967</v>
      </c>
      <c r="F3464">
        <v>4.593</v>
      </c>
      <c r="G3464">
        <v>60.320999999999998</v>
      </c>
      <c r="H3464" t="str">
        <f xml:space="preserve"> _01_data[[#This Row],[country]] &amp; _01_data[[#This Row],[year]]</f>
        <v>Chile1967</v>
      </c>
      <c r="V3464">
        <v>62</v>
      </c>
      <c r="W3464">
        <v>2011</v>
      </c>
      <c r="X3464" t="str">
        <v>El Salvador</v>
      </c>
      <c r="Y3464">
        <v>2.2360000000000002</v>
      </c>
      <c r="Z3464">
        <v>72.12</v>
      </c>
      <c r="AA3464" t="e">
        <v>#N/A</v>
      </c>
      <c r="AB3464" t="e">
        <v>#N/A</v>
      </c>
    </row>
    <row r="3465" spans="2:28">
      <c r="B3465" t="s">
        <v>41</v>
      </c>
      <c r="C3465" t="s">
        <v>216</v>
      </c>
      <c r="D3465" t="s">
        <v>232</v>
      </c>
      <c r="E3465">
        <v>1967</v>
      </c>
      <c r="F3465">
        <v>5.2519999999999998</v>
      </c>
      <c r="G3465">
        <v>58.381120000000003</v>
      </c>
      <c r="H3465" t="str">
        <f xml:space="preserve"> _01_data[[#This Row],[country]] &amp; _01_data[[#This Row],[year]]</f>
        <v>China1967</v>
      </c>
      <c r="V3465">
        <v>63</v>
      </c>
      <c r="W3465">
        <v>2012</v>
      </c>
      <c r="X3465" t="str">
        <v>El Salvador</v>
      </c>
      <c r="Y3465">
        <v>2.2090000000000001</v>
      </c>
      <c r="Z3465">
        <v>72.361000000000004</v>
      </c>
      <c r="AA3465" t="e">
        <v>#N/A</v>
      </c>
      <c r="AB3465" t="e">
        <v>#N/A</v>
      </c>
    </row>
    <row r="3466" spans="2:28">
      <c r="B3466" t="s">
        <v>42</v>
      </c>
      <c r="C3466" t="s">
        <v>221</v>
      </c>
      <c r="D3466" t="s">
        <v>222</v>
      </c>
      <c r="E3466">
        <v>1967</v>
      </c>
      <c r="F3466">
        <v>6.25</v>
      </c>
      <c r="G3466">
        <v>59.871000000000002</v>
      </c>
      <c r="H3466" t="str">
        <f xml:space="preserve"> _01_data[[#This Row],[country]] &amp; _01_data[[#This Row],[year]]</f>
        <v>Colombia1967</v>
      </c>
      <c r="V3466">
        <v>64</v>
      </c>
      <c r="W3466">
        <v>2013</v>
      </c>
      <c r="X3466" t="str">
        <v>El Salvador</v>
      </c>
      <c r="Y3466">
        <v>2.1840000000000002</v>
      </c>
      <c r="Z3466">
        <v>72.599000000000004</v>
      </c>
      <c r="AA3466">
        <v>2.1840000000000002</v>
      </c>
      <c r="AB3466">
        <v>72.599000000000004</v>
      </c>
    </row>
    <row r="3467" spans="2:28">
      <c r="B3467" t="s">
        <v>43</v>
      </c>
      <c r="C3467" t="s">
        <v>6</v>
      </c>
      <c r="D3467" t="s">
        <v>231</v>
      </c>
      <c r="E3467">
        <v>1967</v>
      </c>
      <c r="F3467">
        <v>7.0439999999999996</v>
      </c>
      <c r="G3467">
        <v>46.295000000000002</v>
      </c>
      <c r="H3467" t="str">
        <f xml:space="preserve"> _01_data[[#This Row],[country]] &amp; _01_data[[#This Row],[year]]</f>
        <v>Comoros1967</v>
      </c>
      <c r="V3467">
        <v>0</v>
      </c>
      <c r="W3467" t="str">
        <v/>
      </c>
      <c r="X3467" t="str">
        <v/>
      </c>
      <c r="Y3467" t="e">
        <v>#N/A</v>
      </c>
      <c r="Z3467" t="e">
        <v>#N/A</v>
      </c>
      <c r="AA3467" t="e">
        <v>#N/A</v>
      </c>
      <c r="AB3467" t="e">
        <v>#N/A</v>
      </c>
    </row>
    <row r="3468" spans="2:28">
      <c r="B3468" t="s">
        <v>44</v>
      </c>
      <c r="C3468" t="s">
        <v>6</v>
      </c>
      <c r="D3468" t="s">
        <v>220</v>
      </c>
      <c r="E3468">
        <v>1967</v>
      </c>
      <c r="F3468">
        <v>6.1349999999999998</v>
      </c>
      <c r="G3468">
        <v>42.868000000000002</v>
      </c>
      <c r="H3468" t="str">
        <f xml:space="preserve"> _01_data[[#This Row],[country]] &amp; _01_data[[#This Row],[year]]</f>
        <v>Congo Democratic Republic1967</v>
      </c>
      <c r="V3468">
        <v>1</v>
      </c>
      <c r="W3468">
        <v>1950</v>
      </c>
      <c r="X3468" t="str">
        <v>Equatorial Guinea</v>
      </c>
      <c r="Y3468">
        <v>5.5060000000000002</v>
      </c>
      <c r="Z3468">
        <v>33.881999999999998</v>
      </c>
      <c r="AA3468" t="e">
        <v>#N/A</v>
      </c>
      <c r="AB3468" t="e">
        <v>#N/A</v>
      </c>
    </row>
    <row r="3469" spans="2:28">
      <c r="B3469" t="s">
        <v>45</v>
      </c>
      <c r="C3469" t="s">
        <v>6</v>
      </c>
      <c r="D3469" t="s">
        <v>220</v>
      </c>
      <c r="E3469">
        <v>1967</v>
      </c>
      <c r="F3469">
        <v>6.1740000000000004</v>
      </c>
      <c r="G3469">
        <v>52.326999999999998</v>
      </c>
      <c r="H3469" t="str">
        <f xml:space="preserve"> _01_data[[#This Row],[country]] &amp; _01_data[[#This Row],[year]]</f>
        <v>Congo Republic1967</v>
      </c>
      <c r="V3469">
        <v>2</v>
      </c>
      <c r="W3469">
        <v>1951</v>
      </c>
      <c r="X3469" t="str">
        <v>Equatorial Guinea</v>
      </c>
      <c r="Y3469">
        <v>5.5039999999999996</v>
      </c>
      <c r="Z3469">
        <v>34.031999999999996</v>
      </c>
      <c r="AA3469" t="e">
        <v>#N/A</v>
      </c>
      <c r="AB3469" t="e">
        <v>#N/A</v>
      </c>
    </row>
    <row r="3470" spans="2:28">
      <c r="B3470" t="s">
        <v>46</v>
      </c>
      <c r="C3470" t="s">
        <v>221</v>
      </c>
      <c r="D3470" t="s">
        <v>227</v>
      </c>
      <c r="E3470">
        <v>1967</v>
      </c>
      <c r="F3470">
        <v>5.9969999999999999</v>
      </c>
      <c r="G3470">
        <v>65.344999999999999</v>
      </c>
      <c r="H3470" t="str">
        <f xml:space="preserve"> _01_data[[#This Row],[country]] &amp; _01_data[[#This Row],[year]]</f>
        <v>Costa Rica1967</v>
      </c>
      <c r="V3470">
        <v>3</v>
      </c>
      <c r="W3470">
        <v>1952</v>
      </c>
      <c r="X3470" t="str">
        <v>Equatorial Guinea</v>
      </c>
      <c r="Y3470">
        <v>5.5019999999999998</v>
      </c>
      <c r="Z3470">
        <v>34.332999999999998</v>
      </c>
      <c r="AA3470" t="e">
        <v>#N/A</v>
      </c>
      <c r="AB3470" t="e">
        <v>#N/A</v>
      </c>
    </row>
    <row r="3471" spans="2:28">
      <c r="B3471" t="s">
        <v>47</v>
      </c>
      <c r="C3471" t="s">
        <v>6</v>
      </c>
      <c r="D3471" t="s">
        <v>228</v>
      </c>
      <c r="E3471">
        <v>1967</v>
      </c>
      <c r="F3471">
        <v>7.806</v>
      </c>
      <c r="G3471">
        <v>41.405999999999999</v>
      </c>
      <c r="H3471" t="str">
        <f xml:space="preserve"> _01_data[[#This Row],[country]] &amp; _01_data[[#This Row],[year]]</f>
        <v>Cote d'Ivoire1967</v>
      </c>
      <c r="V3471">
        <v>4</v>
      </c>
      <c r="W3471">
        <v>1953</v>
      </c>
      <c r="X3471" t="str">
        <v>Equatorial Guinea</v>
      </c>
      <c r="Y3471">
        <v>5.5</v>
      </c>
      <c r="Z3471">
        <v>34.633000000000003</v>
      </c>
      <c r="AA3471" t="e">
        <v>#N/A</v>
      </c>
      <c r="AB3471" t="e">
        <v>#N/A</v>
      </c>
    </row>
    <row r="3472" spans="2:28">
      <c r="B3472" t="s">
        <v>48</v>
      </c>
      <c r="C3472" t="s">
        <v>4</v>
      </c>
      <c r="D3472" t="s">
        <v>218</v>
      </c>
      <c r="E3472">
        <v>1967</v>
      </c>
      <c r="F3472">
        <v>2.1040000000000001</v>
      </c>
      <c r="G3472">
        <v>67.37</v>
      </c>
      <c r="H3472" t="str">
        <f xml:space="preserve"> _01_data[[#This Row],[country]] &amp; _01_data[[#This Row],[year]]</f>
        <v>Croatia1967</v>
      </c>
      <c r="V3472">
        <v>5</v>
      </c>
      <c r="W3472">
        <v>1954</v>
      </c>
      <c r="X3472" t="str">
        <v>Equatorial Guinea</v>
      </c>
      <c r="Y3472">
        <v>5.4980000000000002</v>
      </c>
      <c r="Z3472">
        <v>34.933999999999997</v>
      </c>
      <c r="AA3472" t="e">
        <v>#N/A</v>
      </c>
      <c r="AB3472" t="e">
        <v>#N/A</v>
      </c>
    </row>
    <row r="3473" spans="2:28">
      <c r="B3473" t="s">
        <v>49</v>
      </c>
      <c r="C3473" t="s">
        <v>221</v>
      </c>
      <c r="D3473" t="s">
        <v>224</v>
      </c>
      <c r="E3473">
        <v>1967</v>
      </c>
      <c r="F3473">
        <v>4.4329999999999998</v>
      </c>
      <c r="G3473">
        <v>68.171000000000006</v>
      </c>
      <c r="H3473" t="str">
        <f xml:space="preserve"> _01_data[[#This Row],[country]] &amp; _01_data[[#This Row],[year]]</f>
        <v>Cuba1967</v>
      </c>
      <c r="V3473">
        <v>6</v>
      </c>
      <c r="W3473">
        <v>1955</v>
      </c>
      <c r="X3473" t="str">
        <v>Equatorial Guinea</v>
      </c>
      <c r="Y3473">
        <v>5.4960000000000004</v>
      </c>
      <c r="Z3473">
        <v>35.234999999999999</v>
      </c>
      <c r="AA3473" t="e">
        <v>#N/A</v>
      </c>
      <c r="AB3473" t="e">
        <v>#N/A</v>
      </c>
    </row>
    <row r="3474" spans="2:28">
      <c r="B3474" t="s">
        <v>50</v>
      </c>
      <c r="C3474" t="s">
        <v>4</v>
      </c>
      <c r="D3474" t="s">
        <v>218</v>
      </c>
      <c r="E3474">
        <v>1967</v>
      </c>
      <c r="F3474">
        <v>2.8889999999999998</v>
      </c>
      <c r="G3474">
        <v>71.775999999999996</v>
      </c>
      <c r="H3474" t="str">
        <f xml:space="preserve"> _01_data[[#This Row],[country]] &amp; _01_data[[#This Row],[year]]</f>
        <v>Cyprus1967</v>
      </c>
      <c r="V3474">
        <v>7</v>
      </c>
      <c r="W3474">
        <v>1956</v>
      </c>
      <c r="X3474" t="str">
        <v>Equatorial Guinea</v>
      </c>
      <c r="Y3474">
        <v>5.4950000000000001</v>
      </c>
      <c r="Z3474">
        <v>35.536000000000001</v>
      </c>
      <c r="AA3474" t="e">
        <v>#N/A</v>
      </c>
      <c r="AB3474" t="e">
        <v>#N/A</v>
      </c>
    </row>
    <row r="3475" spans="2:28">
      <c r="B3475" t="s">
        <v>51</v>
      </c>
      <c r="C3475" t="s">
        <v>4</v>
      </c>
      <c r="D3475" t="s">
        <v>218</v>
      </c>
      <c r="E3475">
        <v>1967</v>
      </c>
      <c r="F3475">
        <v>1.9990000000000001</v>
      </c>
      <c r="G3475">
        <v>70.38</v>
      </c>
      <c r="H3475" t="str">
        <f xml:space="preserve"> _01_data[[#This Row],[country]] &amp; _01_data[[#This Row],[year]]</f>
        <v>Czech Republic1967</v>
      </c>
      <c r="V3475">
        <v>8</v>
      </c>
      <c r="W3475">
        <v>1957</v>
      </c>
      <c r="X3475" t="str">
        <v>Equatorial Guinea</v>
      </c>
      <c r="Y3475">
        <v>5.4950000000000001</v>
      </c>
      <c r="Z3475">
        <v>35.837000000000003</v>
      </c>
      <c r="AA3475" t="e">
        <v>#N/A</v>
      </c>
      <c r="AB3475" t="e">
        <v>#N/A</v>
      </c>
    </row>
    <row r="3476" spans="2:28">
      <c r="B3476" t="s">
        <v>52</v>
      </c>
      <c r="C3476" t="s">
        <v>4</v>
      </c>
      <c r="D3476" t="s">
        <v>226</v>
      </c>
      <c r="E3476">
        <v>1967</v>
      </c>
      <c r="F3476">
        <v>2.35</v>
      </c>
      <c r="G3476">
        <v>72.959999999999994</v>
      </c>
      <c r="H3476" t="str">
        <f xml:space="preserve"> _01_data[[#This Row],[country]] &amp; _01_data[[#This Row],[year]]</f>
        <v>Denmark1967</v>
      </c>
      <c r="V3476">
        <v>9</v>
      </c>
      <c r="W3476">
        <v>1958</v>
      </c>
      <c r="X3476" t="str">
        <v>Equatorial Guinea</v>
      </c>
      <c r="Y3476">
        <v>5.4950000000000001</v>
      </c>
      <c r="Z3476">
        <v>36.137999999999998</v>
      </c>
      <c r="AA3476" t="e">
        <v>#N/A</v>
      </c>
      <c r="AB3476" t="e">
        <v>#N/A</v>
      </c>
    </row>
    <row r="3477" spans="2:28">
      <c r="B3477" t="s">
        <v>53</v>
      </c>
      <c r="C3477" t="s">
        <v>6</v>
      </c>
      <c r="D3477" t="s">
        <v>231</v>
      </c>
      <c r="E3477">
        <v>1967</v>
      </c>
      <c r="F3477">
        <v>6.702</v>
      </c>
      <c r="G3477">
        <v>47.203000000000003</v>
      </c>
      <c r="H3477" t="str">
        <f xml:space="preserve"> _01_data[[#This Row],[country]] &amp; _01_data[[#This Row],[year]]</f>
        <v>Djibouti1967</v>
      </c>
      <c r="V3477">
        <v>10</v>
      </c>
      <c r="W3477">
        <v>1959</v>
      </c>
      <c r="X3477" t="str">
        <v>Equatorial Guinea</v>
      </c>
      <c r="Y3477">
        <v>5.4980000000000002</v>
      </c>
      <c r="Z3477">
        <v>36.439</v>
      </c>
      <c r="AA3477" t="e">
        <v>#N/A</v>
      </c>
      <c r="AB3477" t="e">
        <v>#N/A</v>
      </c>
    </row>
    <row r="3478" spans="2:28">
      <c r="B3478" t="s">
        <v>54</v>
      </c>
      <c r="C3478" t="s">
        <v>221</v>
      </c>
      <c r="D3478" t="s">
        <v>224</v>
      </c>
      <c r="E3478">
        <v>1967</v>
      </c>
      <c r="F3478">
        <v>6.7389999999999999</v>
      </c>
      <c r="G3478">
        <v>56.622999999999998</v>
      </c>
      <c r="H3478" t="str">
        <f xml:space="preserve"> _01_data[[#This Row],[country]] &amp; _01_data[[#This Row],[year]]</f>
        <v>Dominican Republic1967</v>
      </c>
      <c r="V3478">
        <v>11</v>
      </c>
      <c r="W3478">
        <v>1960</v>
      </c>
      <c r="X3478" t="str">
        <v>Equatorial Guinea</v>
      </c>
      <c r="Y3478">
        <v>5.5049999999999999</v>
      </c>
      <c r="Z3478">
        <v>36.74</v>
      </c>
      <c r="AA3478" t="e">
        <v>#N/A</v>
      </c>
      <c r="AB3478" t="e">
        <v>#N/A</v>
      </c>
    </row>
    <row r="3479" spans="2:28">
      <c r="B3479" t="s">
        <v>55</v>
      </c>
      <c r="C3479" t="s">
        <v>221</v>
      </c>
      <c r="D3479" t="s">
        <v>222</v>
      </c>
      <c r="E3479">
        <v>1967</v>
      </c>
      <c r="F3479">
        <v>6.4180000000000001</v>
      </c>
      <c r="G3479">
        <v>56.622</v>
      </c>
      <c r="H3479" t="str">
        <f xml:space="preserve"> _01_data[[#This Row],[country]] &amp; _01_data[[#This Row],[year]]</f>
        <v>Ecuador1967</v>
      </c>
      <c r="V3479">
        <v>12</v>
      </c>
      <c r="W3479">
        <v>1961</v>
      </c>
      <c r="X3479" t="str">
        <v>Equatorial Guinea</v>
      </c>
      <c r="Y3479">
        <v>5.5149999999999997</v>
      </c>
      <c r="Z3479">
        <v>37.040999999999997</v>
      </c>
      <c r="AA3479" t="e">
        <v>#N/A</v>
      </c>
      <c r="AB3479" t="e">
        <v>#N/A</v>
      </c>
    </row>
    <row r="3480" spans="2:28">
      <c r="B3480" t="s">
        <v>56</v>
      </c>
      <c r="C3480" t="s">
        <v>6</v>
      </c>
      <c r="D3480" t="s">
        <v>219</v>
      </c>
      <c r="E3480">
        <v>1967</v>
      </c>
      <c r="F3480">
        <v>6.2380000000000004</v>
      </c>
      <c r="G3480">
        <v>51.325000000000003</v>
      </c>
      <c r="H3480" t="str">
        <f xml:space="preserve"> _01_data[[#This Row],[country]] &amp; _01_data[[#This Row],[year]]</f>
        <v>Egypt1967</v>
      </c>
      <c r="V3480">
        <v>13</v>
      </c>
      <c r="W3480">
        <v>1962</v>
      </c>
      <c r="X3480" t="str">
        <v>Equatorial Guinea</v>
      </c>
      <c r="Y3480">
        <v>5.5289999999999999</v>
      </c>
      <c r="Z3480">
        <v>37.341999999999999</v>
      </c>
      <c r="AA3480" t="e">
        <v>#N/A</v>
      </c>
      <c r="AB3480" t="e">
        <v>#N/A</v>
      </c>
    </row>
    <row r="3481" spans="2:28">
      <c r="B3481" t="s">
        <v>57</v>
      </c>
      <c r="C3481" t="s">
        <v>221</v>
      </c>
      <c r="D3481" t="s">
        <v>227</v>
      </c>
      <c r="E3481">
        <v>1967</v>
      </c>
      <c r="F3481">
        <v>6.4870000000000001</v>
      </c>
      <c r="G3481">
        <v>55.442</v>
      </c>
      <c r="H3481" t="str">
        <f xml:space="preserve"> _01_data[[#This Row],[country]] &amp; _01_data[[#This Row],[year]]</f>
        <v>El Salvador1967</v>
      </c>
      <c r="V3481">
        <v>14</v>
      </c>
      <c r="W3481">
        <v>1963</v>
      </c>
      <c r="X3481" t="str">
        <v>Equatorial Guinea</v>
      </c>
      <c r="Y3481">
        <v>5.548</v>
      </c>
      <c r="Z3481">
        <v>37.643000000000001</v>
      </c>
      <c r="AA3481" t="e">
        <v>#N/A</v>
      </c>
      <c r="AB3481" t="e">
        <v>#N/A</v>
      </c>
    </row>
    <row r="3482" spans="2:28">
      <c r="B3482" t="s">
        <v>58</v>
      </c>
      <c r="C3482" t="s">
        <v>6</v>
      </c>
      <c r="D3482" t="s">
        <v>220</v>
      </c>
      <c r="E3482">
        <v>1967</v>
      </c>
      <c r="F3482">
        <v>5.64</v>
      </c>
      <c r="G3482">
        <v>38.847000000000001</v>
      </c>
      <c r="H3482" t="str">
        <f xml:space="preserve"> _01_data[[#This Row],[country]] &amp; _01_data[[#This Row],[year]]</f>
        <v>Equatorial Guinea1967</v>
      </c>
      <c r="V3482">
        <v>15</v>
      </c>
      <c r="W3482">
        <v>1964</v>
      </c>
      <c r="X3482" t="str">
        <v>Equatorial Guinea</v>
      </c>
      <c r="Y3482">
        <v>5.57</v>
      </c>
      <c r="Z3482">
        <v>37.944000000000003</v>
      </c>
      <c r="AA3482" t="e">
        <v>#N/A</v>
      </c>
      <c r="AB3482" t="e">
        <v>#N/A</v>
      </c>
    </row>
    <row r="3483" spans="2:28">
      <c r="B3483" t="s">
        <v>59</v>
      </c>
      <c r="C3483" t="s">
        <v>6</v>
      </c>
      <c r="D3483" t="s">
        <v>231</v>
      </c>
      <c r="E3483">
        <v>1967</v>
      </c>
      <c r="F3483">
        <v>6.7060000000000004</v>
      </c>
      <c r="G3483">
        <v>39.415999999999997</v>
      </c>
      <c r="H3483" t="str">
        <f xml:space="preserve"> _01_data[[#This Row],[country]] &amp; _01_data[[#This Row],[year]]</f>
        <v>Eritrea1967</v>
      </c>
      <c r="V3483">
        <v>16</v>
      </c>
      <c r="W3483">
        <v>1965</v>
      </c>
      <c r="X3483" t="str">
        <v>Equatorial Guinea</v>
      </c>
      <c r="Y3483">
        <v>5.5949999999999998</v>
      </c>
      <c r="Z3483">
        <v>38.244999999999997</v>
      </c>
      <c r="AA3483" t="e">
        <v>#N/A</v>
      </c>
      <c r="AB3483" t="e">
        <v>#N/A</v>
      </c>
    </row>
    <row r="3484" spans="2:28">
      <c r="B3484" t="s">
        <v>60</v>
      </c>
      <c r="C3484" t="s">
        <v>4</v>
      </c>
      <c r="D3484" t="s">
        <v>218</v>
      </c>
      <c r="E3484">
        <v>1967</v>
      </c>
      <c r="F3484">
        <v>2.012</v>
      </c>
      <c r="G3484">
        <v>70.97</v>
      </c>
      <c r="H3484" t="str">
        <f xml:space="preserve"> _01_data[[#This Row],[country]] &amp; _01_data[[#This Row],[year]]</f>
        <v>Estonia1967</v>
      </c>
      <c r="V3484">
        <v>17</v>
      </c>
      <c r="W3484">
        <v>1966</v>
      </c>
      <c r="X3484" t="str">
        <v>Equatorial Guinea</v>
      </c>
      <c r="Y3484">
        <v>5.6189999999999998</v>
      </c>
      <c r="Z3484">
        <v>38.545999999999999</v>
      </c>
      <c r="AA3484" t="e">
        <v>#N/A</v>
      </c>
      <c r="AB3484" t="e">
        <v>#N/A</v>
      </c>
    </row>
    <row r="3485" spans="2:28">
      <c r="B3485" t="s">
        <v>61</v>
      </c>
      <c r="C3485" t="s">
        <v>6</v>
      </c>
      <c r="D3485" t="s">
        <v>231</v>
      </c>
      <c r="E3485">
        <v>1967</v>
      </c>
      <c r="F3485">
        <v>6.88</v>
      </c>
      <c r="G3485">
        <v>42.027000000000001</v>
      </c>
      <c r="H3485" t="str">
        <f xml:space="preserve"> _01_data[[#This Row],[country]] &amp; _01_data[[#This Row],[year]]</f>
        <v>Ethiopia1967</v>
      </c>
      <c r="V3485">
        <v>18</v>
      </c>
      <c r="W3485">
        <v>1967</v>
      </c>
      <c r="X3485" t="str">
        <v>Equatorial Guinea</v>
      </c>
      <c r="Y3485">
        <v>5.64</v>
      </c>
      <c r="Z3485">
        <v>38.847000000000001</v>
      </c>
      <c r="AA3485" t="e">
        <v>#N/A</v>
      </c>
      <c r="AB3485" t="e">
        <v>#N/A</v>
      </c>
    </row>
    <row r="3486" spans="2:28">
      <c r="B3486" t="s">
        <v>62</v>
      </c>
      <c r="C3486" t="s">
        <v>225</v>
      </c>
      <c r="D3486" t="s">
        <v>225</v>
      </c>
      <c r="E3486">
        <v>1967</v>
      </c>
      <c r="F3486">
        <v>5.0830000000000002</v>
      </c>
      <c r="G3486">
        <v>58.741</v>
      </c>
      <c r="H3486" t="str">
        <f xml:space="preserve"> _01_data[[#This Row],[country]] &amp; _01_data[[#This Row],[year]]</f>
        <v>Fiji1967</v>
      </c>
      <c r="V3486">
        <v>19</v>
      </c>
      <c r="W3486">
        <v>1968</v>
      </c>
      <c r="X3486" t="str">
        <v>Equatorial Guinea</v>
      </c>
      <c r="Y3486">
        <v>5.6580000000000004</v>
      </c>
      <c r="Z3486">
        <v>39.149000000000001</v>
      </c>
      <c r="AA3486" t="e">
        <v>#N/A</v>
      </c>
      <c r="AB3486" t="e">
        <v>#N/A</v>
      </c>
    </row>
    <row r="3487" spans="2:28">
      <c r="B3487" t="s">
        <v>63</v>
      </c>
      <c r="C3487" t="s">
        <v>4</v>
      </c>
      <c r="D3487" t="s">
        <v>226</v>
      </c>
      <c r="E3487">
        <v>1967</v>
      </c>
      <c r="F3487">
        <v>2.3199999999999998</v>
      </c>
      <c r="G3487">
        <v>69.83</v>
      </c>
      <c r="H3487" t="str">
        <f xml:space="preserve"> _01_data[[#This Row],[country]] &amp; _01_data[[#This Row],[year]]</f>
        <v>Finland1967</v>
      </c>
      <c r="V3487">
        <v>20</v>
      </c>
      <c r="W3487">
        <v>1969</v>
      </c>
      <c r="X3487" t="str">
        <v>Equatorial Guinea</v>
      </c>
      <c r="Y3487">
        <v>5.6710000000000003</v>
      </c>
      <c r="Z3487">
        <v>39.451000000000001</v>
      </c>
      <c r="AA3487" t="e">
        <v>#N/A</v>
      </c>
      <c r="AB3487" t="e">
        <v>#N/A</v>
      </c>
    </row>
    <row r="3488" spans="2:28">
      <c r="B3488" t="s">
        <v>64</v>
      </c>
      <c r="C3488" t="s">
        <v>4</v>
      </c>
      <c r="D3488" t="s">
        <v>226</v>
      </c>
      <c r="E3488">
        <v>1967</v>
      </c>
      <c r="F3488">
        <v>2.6789999999999998</v>
      </c>
      <c r="G3488">
        <v>71.55</v>
      </c>
      <c r="H3488" t="str">
        <f xml:space="preserve"> _01_data[[#This Row],[country]] &amp; _01_data[[#This Row],[year]]</f>
        <v>France1967</v>
      </c>
      <c r="V3488">
        <v>21</v>
      </c>
      <c r="W3488">
        <v>1970</v>
      </c>
      <c r="X3488" t="str">
        <v>Equatorial Guinea</v>
      </c>
      <c r="Y3488">
        <v>5.6779999999999999</v>
      </c>
      <c r="Z3488">
        <v>39.753</v>
      </c>
      <c r="AA3488" t="e">
        <v>#N/A</v>
      </c>
      <c r="AB3488" t="e">
        <v>#N/A</v>
      </c>
    </row>
    <row r="3489" spans="2:28">
      <c r="B3489" t="s">
        <v>65</v>
      </c>
      <c r="C3489" t="s">
        <v>221</v>
      </c>
      <c r="D3489" t="s">
        <v>222</v>
      </c>
      <c r="E3489">
        <v>1967</v>
      </c>
      <c r="F3489">
        <v>5.0060000000000002</v>
      </c>
      <c r="G3489">
        <v>63.798000000000002</v>
      </c>
      <c r="H3489" t="str">
        <f xml:space="preserve"> _01_data[[#This Row],[country]] &amp; _01_data[[#This Row],[year]]</f>
        <v>French Guiana1967</v>
      </c>
      <c r="V3489">
        <v>22</v>
      </c>
      <c r="W3489">
        <v>1971</v>
      </c>
      <c r="X3489" t="str">
        <v>Equatorial Guinea</v>
      </c>
      <c r="Y3489">
        <v>5.681</v>
      </c>
      <c r="Z3489">
        <v>40.052999999999997</v>
      </c>
      <c r="AA3489" t="e">
        <v>#N/A</v>
      </c>
      <c r="AB3489" t="e">
        <v>#N/A</v>
      </c>
    </row>
    <row r="3490" spans="2:28">
      <c r="B3490" t="s">
        <v>66</v>
      </c>
      <c r="C3490" t="s">
        <v>225</v>
      </c>
      <c r="D3490" t="s">
        <v>225</v>
      </c>
      <c r="E3490">
        <v>1967</v>
      </c>
      <c r="F3490">
        <v>5.2220000000000004</v>
      </c>
      <c r="G3490">
        <v>59.061</v>
      </c>
      <c r="H3490" t="str">
        <f xml:space="preserve"> _01_data[[#This Row],[country]] &amp; _01_data[[#This Row],[year]]</f>
        <v>French Polynesia1967</v>
      </c>
      <c r="V3490">
        <v>23</v>
      </c>
      <c r="W3490">
        <v>1972</v>
      </c>
      <c r="X3490" t="str">
        <v>Equatorial Guinea</v>
      </c>
      <c r="Y3490">
        <v>5.68</v>
      </c>
      <c r="Z3490">
        <v>40.351999999999997</v>
      </c>
      <c r="AA3490" t="e">
        <v>#N/A</v>
      </c>
      <c r="AB3490" t="e">
        <v>#N/A</v>
      </c>
    </row>
    <row r="3491" spans="2:28">
      <c r="B3491" t="s">
        <v>67</v>
      </c>
      <c r="C3491" t="s">
        <v>6</v>
      </c>
      <c r="D3491" t="s">
        <v>220</v>
      </c>
      <c r="E3491">
        <v>1967</v>
      </c>
      <c r="F3491">
        <v>4.899</v>
      </c>
      <c r="G3491">
        <v>44.06</v>
      </c>
      <c r="H3491" t="str">
        <f xml:space="preserve"> _01_data[[#This Row],[country]] &amp; _01_data[[#This Row],[year]]</f>
        <v>Gabon1967</v>
      </c>
      <c r="V3491">
        <v>24</v>
      </c>
      <c r="W3491">
        <v>1973</v>
      </c>
      <c r="X3491" t="str">
        <v>Equatorial Guinea</v>
      </c>
      <c r="Y3491">
        <v>5.6769999999999996</v>
      </c>
      <c r="Z3491">
        <v>40.65</v>
      </c>
      <c r="AA3491" t="e">
        <v>#N/A</v>
      </c>
      <c r="AB3491" t="e">
        <v>#N/A</v>
      </c>
    </row>
    <row r="3492" spans="2:28">
      <c r="B3492" t="s">
        <v>68</v>
      </c>
      <c r="C3492" t="s">
        <v>6</v>
      </c>
      <c r="D3492" t="s">
        <v>228</v>
      </c>
      <c r="E3492">
        <v>1967</v>
      </c>
      <c r="F3492">
        <v>5.9379999999999997</v>
      </c>
      <c r="G3492">
        <v>35.417000000000002</v>
      </c>
      <c r="H3492" t="str">
        <f xml:space="preserve"> _01_data[[#This Row],[country]] &amp; _01_data[[#This Row],[year]]</f>
        <v>Gambia1967</v>
      </c>
      <c r="V3492">
        <v>25</v>
      </c>
      <c r="W3492">
        <v>1974</v>
      </c>
      <c r="X3492" t="str">
        <v>Equatorial Guinea</v>
      </c>
      <c r="Y3492">
        <v>5.6749999999999998</v>
      </c>
      <c r="Z3492">
        <v>40.948999999999998</v>
      </c>
      <c r="AA3492" t="e">
        <v>#N/A</v>
      </c>
      <c r="AB3492" t="e">
        <v>#N/A</v>
      </c>
    </row>
    <row r="3493" spans="2:28">
      <c r="B3493" t="s">
        <v>69</v>
      </c>
      <c r="C3493" t="s">
        <v>4</v>
      </c>
      <c r="D3493" t="s">
        <v>223</v>
      </c>
      <c r="E3493">
        <v>1967</v>
      </c>
      <c r="F3493">
        <v>2.68</v>
      </c>
      <c r="G3493">
        <v>66.457999999999998</v>
      </c>
      <c r="H3493" t="str">
        <f xml:space="preserve"> _01_data[[#This Row],[country]] &amp; _01_data[[#This Row],[year]]</f>
        <v>Georgia1967</v>
      </c>
      <c r="V3493">
        <v>26</v>
      </c>
      <c r="W3493">
        <v>1975</v>
      </c>
      <c r="X3493" t="str">
        <v>Equatorial Guinea</v>
      </c>
      <c r="Y3493">
        <v>5.6740000000000004</v>
      </c>
      <c r="Z3493">
        <v>41.253999999999998</v>
      </c>
      <c r="AA3493" t="e">
        <v>#N/A</v>
      </c>
      <c r="AB3493" t="e">
        <v>#N/A</v>
      </c>
    </row>
    <row r="3494" spans="2:28">
      <c r="B3494" t="s">
        <v>70</v>
      </c>
      <c r="C3494" t="s">
        <v>4</v>
      </c>
      <c r="D3494" t="s">
        <v>226</v>
      </c>
      <c r="E3494">
        <v>1967</v>
      </c>
      <c r="F3494">
        <v>2.37</v>
      </c>
      <c r="G3494">
        <v>70.744</v>
      </c>
      <c r="H3494" t="str">
        <f xml:space="preserve"> _01_data[[#This Row],[country]] &amp; _01_data[[#This Row],[year]]</f>
        <v>Germany1967</v>
      </c>
      <c r="V3494">
        <v>27</v>
      </c>
      <c r="W3494">
        <v>1976</v>
      </c>
      <c r="X3494" t="str">
        <v>Equatorial Guinea</v>
      </c>
      <c r="Y3494">
        <v>5.6760000000000002</v>
      </c>
      <c r="Z3494">
        <v>41.569000000000003</v>
      </c>
      <c r="AA3494" t="e">
        <v>#N/A</v>
      </c>
      <c r="AB3494" t="e">
        <v>#N/A</v>
      </c>
    </row>
    <row r="3495" spans="2:28">
      <c r="B3495" t="s">
        <v>71</v>
      </c>
      <c r="C3495" t="s">
        <v>6</v>
      </c>
      <c r="D3495" t="s">
        <v>228</v>
      </c>
      <c r="E3495">
        <v>1967</v>
      </c>
      <c r="F3495">
        <v>6.95</v>
      </c>
      <c r="G3495">
        <v>48.469000000000001</v>
      </c>
      <c r="H3495" t="str">
        <f xml:space="preserve"> _01_data[[#This Row],[country]] &amp; _01_data[[#This Row],[year]]</f>
        <v>Ghana1967</v>
      </c>
      <c r="V3495">
        <v>28</v>
      </c>
      <c r="W3495">
        <v>1977</v>
      </c>
      <c r="X3495" t="str">
        <v>Equatorial Guinea</v>
      </c>
      <c r="Y3495">
        <v>5.6820000000000004</v>
      </c>
      <c r="Z3495">
        <v>41.896000000000001</v>
      </c>
      <c r="AA3495" t="e">
        <v>#N/A</v>
      </c>
      <c r="AB3495" t="e">
        <v>#N/A</v>
      </c>
    </row>
    <row r="3496" spans="2:28">
      <c r="B3496" t="s">
        <v>72</v>
      </c>
      <c r="C3496" t="s">
        <v>4</v>
      </c>
      <c r="D3496" t="s">
        <v>218</v>
      </c>
      <c r="E3496">
        <v>1967</v>
      </c>
      <c r="F3496">
        <v>2.3450000000000002</v>
      </c>
      <c r="G3496">
        <v>70.106999999999999</v>
      </c>
      <c r="H3496" t="str">
        <f xml:space="preserve"> _01_data[[#This Row],[country]] &amp; _01_data[[#This Row],[year]]</f>
        <v>Greece1967</v>
      </c>
      <c r="V3496">
        <v>29</v>
      </c>
      <c r="W3496">
        <v>1978</v>
      </c>
      <c r="X3496" t="str">
        <v>Equatorial Guinea</v>
      </c>
      <c r="Y3496">
        <v>5.6929999999999996</v>
      </c>
      <c r="Z3496">
        <v>42.237000000000002</v>
      </c>
      <c r="AA3496" t="e">
        <v>#N/A</v>
      </c>
      <c r="AB3496" t="e">
        <v>#N/A</v>
      </c>
    </row>
    <row r="3497" spans="2:28">
      <c r="B3497" t="s">
        <v>73</v>
      </c>
      <c r="C3497" t="s">
        <v>221</v>
      </c>
      <c r="D3497" t="s">
        <v>224</v>
      </c>
      <c r="E3497">
        <v>1967</v>
      </c>
      <c r="F3497">
        <v>5.04</v>
      </c>
      <c r="G3497">
        <v>62.835000000000001</v>
      </c>
      <c r="H3497" t="str">
        <f xml:space="preserve"> _01_data[[#This Row],[country]] &amp; _01_data[[#This Row],[year]]</f>
        <v>Grenada1967</v>
      </c>
      <c r="V3497">
        <v>30</v>
      </c>
      <c r="W3497">
        <v>1979</v>
      </c>
      <c r="X3497" t="str">
        <v>Equatorial Guinea</v>
      </c>
      <c r="Y3497">
        <v>5.7080000000000002</v>
      </c>
      <c r="Z3497">
        <v>42.59</v>
      </c>
      <c r="AA3497" t="e">
        <v>#N/A</v>
      </c>
      <c r="AB3497" t="e">
        <v>#N/A</v>
      </c>
    </row>
    <row r="3498" spans="2:28">
      <c r="B3498" t="s">
        <v>74</v>
      </c>
      <c r="C3498" t="s">
        <v>221</v>
      </c>
      <c r="D3498" t="s">
        <v>224</v>
      </c>
      <c r="E3498">
        <v>1967</v>
      </c>
      <c r="F3498">
        <v>5.3</v>
      </c>
      <c r="G3498">
        <v>63.338999999999999</v>
      </c>
      <c r="H3498" t="str">
        <f xml:space="preserve"> _01_data[[#This Row],[country]] &amp; _01_data[[#This Row],[year]]</f>
        <v>Guadeloupe1967</v>
      </c>
      <c r="V3498">
        <v>31</v>
      </c>
      <c r="W3498">
        <v>1980</v>
      </c>
      <c r="X3498" t="str">
        <v>Equatorial Guinea</v>
      </c>
      <c r="Y3498">
        <v>5.7279999999999998</v>
      </c>
      <c r="Z3498">
        <v>42.953000000000003</v>
      </c>
      <c r="AA3498" t="e">
        <v>#N/A</v>
      </c>
      <c r="AB3498" t="e">
        <v>#N/A</v>
      </c>
    </row>
    <row r="3499" spans="2:28">
      <c r="B3499" t="s">
        <v>75</v>
      </c>
      <c r="C3499" t="s">
        <v>225</v>
      </c>
      <c r="D3499" t="s">
        <v>225</v>
      </c>
      <c r="E3499">
        <v>1967</v>
      </c>
      <c r="F3499">
        <v>4.9390000000000001</v>
      </c>
      <c r="G3499">
        <v>64.36</v>
      </c>
      <c r="H3499" t="str">
        <f xml:space="preserve"> _01_data[[#This Row],[country]] &amp; _01_data[[#This Row],[year]]</f>
        <v>Guam1967</v>
      </c>
      <c r="V3499">
        <v>32</v>
      </c>
      <c r="W3499">
        <v>1981</v>
      </c>
      <c r="X3499" t="str">
        <v>Equatorial Guinea</v>
      </c>
      <c r="Y3499">
        <v>5.7510000000000003</v>
      </c>
      <c r="Z3499">
        <v>43.323</v>
      </c>
      <c r="AA3499" t="e">
        <v>#N/A</v>
      </c>
      <c r="AB3499" t="e">
        <v>#N/A</v>
      </c>
    </row>
    <row r="3500" spans="2:28">
      <c r="B3500" t="s">
        <v>76</v>
      </c>
      <c r="C3500" t="s">
        <v>221</v>
      </c>
      <c r="D3500" t="s">
        <v>227</v>
      </c>
      <c r="E3500">
        <v>1967</v>
      </c>
      <c r="F3500">
        <v>6.3230000000000004</v>
      </c>
      <c r="G3500">
        <v>49.843000000000004</v>
      </c>
      <c r="H3500" t="str">
        <f xml:space="preserve"> _01_data[[#This Row],[country]] &amp; _01_data[[#This Row],[year]]</f>
        <v>Guatemala1967</v>
      </c>
      <c r="V3500">
        <v>33</v>
      </c>
      <c r="W3500">
        <v>1982</v>
      </c>
      <c r="X3500" t="str">
        <v>Equatorial Guinea</v>
      </c>
      <c r="Y3500">
        <v>5.7759999999999998</v>
      </c>
      <c r="Z3500">
        <v>43.695999999999998</v>
      </c>
      <c r="AA3500" t="e">
        <v>#N/A</v>
      </c>
      <c r="AB3500" t="e">
        <v>#N/A</v>
      </c>
    </row>
    <row r="3501" spans="2:28">
      <c r="B3501" t="s">
        <v>77</v>
      </c>
      <c r="C3501" t="s">
        <v>6</v>
      </c>
      <c r="D3501" t="s">
        <v>228</v>
      </c>
      <c r="E3501">
        <v>1967</v>
      </c>
      <c r="F3501">
        <v>6.1470000000000002</v>
      </c>
      <c r="G3501">
        <v>36.048000000000002</v>
      </c>
      <c r="H3501" t="str">
        <f xml:space="preserve"> _01_data[[#This Row],[country]] &amp; _01_data[[#This Row],[year]]</f>
        <v>Guinea1967</v>
      </c>
      <c r="V3501">
        <v>34</v>
      </c>
      <c r="W3501">
        <v>1983</v>
      </c>
      <c r="X3501" t="str">
        <v>Equatorial Guinea</v>
      </c>
      <c r="Y3501">
        <v>5.8019999999999996</v>
      </c>
      <c r="Z3501">
        <v>44.064999999999998</v>
      </c>
      <c r="AA3501" t="e">
        <v>#N/A</v>
      </c>
      <c r="AB3501" t="e">
        <v>#N/A</v>
      </c>
    </row>
    <row r="3502" spans="2:28">
      <c r="B3502" t="s">
        <v>78</v>
      </c>
      <c r="C3502" t="s">
        <v>6</v>
      </c>
      <c r="D3502" t="s">
        <v>228</v>
      </c>
      <c r="E3502">
        <v>1967</v>
      </c>
      <c r="F3502">
        <v>5.0910000000000002</v>
      </c>
      <c r="G3502">
        <v>43.554000000000002</v>
      </c>
      <c r="H3502" t="str">
        <f xml:space="preserve"> _01_data[[#This Row],[country]] &amp; _01_data[[#This Row],[year]]</f>
        <v>Guinea-Bissau1967</v>
      </c>
      <c r="V3502">
        <v>35</v>
      </c>
      <c r="W3502">
        <v>1984</v>
      </c>
      <c r="X3502" t="str">
        <v>Equatorial Guinea</v>
      </c>
      <c r="Y3502">
        <v>5.8259999999999996</v>
      </c>
      <c r="Z3502">
        <v>44.429000000000002</v>
      </c>
      <c r="AA3502" t="e">
        <v>#N/A</v>
      </c>
      <c r="AB3502" t="e">
        <v>#N/A</v>
      </c>
    </row>
    <row r="3503" spans="2:28">
      <c r="B3503" t="s">
        <v>79</v>
      </c>
      <c r="C3503" t="s">
        <v>221</v>
      </c>
      <c r="D3503" t="s">
        <v>222</v>
      </c>
      <c r="E3503">
        <v>1967</v>
      </c>
      <c r="F3503">
        <v>5.19</v>
      </c>
      <c r="G3503">
        <v>59.082000000000001</v>
      </c>
      <c r="H3503" t="str">
        <f xml:space="preserve"> _01_data[[#This Row],[country]] &amp; _01_data[[#This Row],[year]]</f>
        <v>Guyana1967</v>
      </c>
      <c r="V3503">
        <v>36</v>
      </c>
      <c r="W3503">
        <v>1985</v>
      </c>
      <c r="X3503" t="str">
        <v>Equatorial Guinea</v>
      </c>
      <c r="Y3503">
        <v>5.8479999999999999</v>
      </c>
      <c r="Z3503">
        <v>44.786999999999999</v>
      </c>
      <c r="AA3503" t="e">
        <v>#N/A</v>
      </c>
      <c r="AB3503" t="e">
        <v>#N/A</v>
      </c>
    </row>
    <row r="3504" spans="2:28">
      <c r="B3504" t="s">
        <v>80</v>
      </c>
      <c r="C3504" t="s">
        <v>221</v>
      </c>
      <c r="D3504" t="s">
        <v>224</v>
      </c>
      <c r="E3504">
        <v>1967</v>
      </c>
      <c r="F3504">
        <v>6.0259999999999998</v>
      </c>
      <c r="G3504">
        <v>45.994</v>
      </c>
      <c r="H3504" t="str">
        <f xml:space="preserve"> _01_data[[#This Row],[country]] &amp; _01_data[[#This Row],[year]]</f>
        <v>Haiti1967</v>
      </c>
      <c r="V3504">
        <v>37</v>
      </c>
      <c r="W3504">
        <v>1986</v>
      </c>
      <c r="X3504" t="str">
        <v>Equatorial Guinea</v>
      </c>
      <c r="Y3504">
        <v>5.8659999999999997</v>
      </c>
      <c r="Z3504">
        <v>45.145000000000003</v>
      </c>
      <c r="AA3504" t="e">
        <v>#N/A</v>
      </c>
      <c r="AB3504" t="e">
        <v>#N/A</v>
      </c>
    </row>
    <row r="3505" spans="2:28">
      <c r="B3505" t="s">
        <v>81</v>
      </c>
      <c r="C3505" t="s">
        <v>221</v>
      </c>
      <c r="D3505" t="s">
        <v>227</v>
      </c>
      <c r="E3505">
        <v>1967</v>
      </c>
      <c r="F3505">
        <v>7.4169999999999998</v>
      </c>
      <c r="G3505">
        <v>50.734000000000002</v>
      </c>
      <c r="H3505" t="str">
        <f xml:space="preserve"> _01_data[[#This Row],[country]] &amp; _01_data[[#This Row],[year]]</f>
        <v>Honduras1967</v>
      </c>
      <c r="V3505">
        <v>38</v>
      </c>
      <c r="W3505">
        <v>1987</v>
      </c>
      <c r="X3505" t="str">
        <v>Equatorial Guinea</v>
      </c>
      <c r="Y3505">
        <v>5.8810000000000002</v>
      </c>
      <c r="Z3505">
        <v>45.500999999999998</v>
      </c>
      <c r="AA3505" t="e">
        <v>#N/A</v>
      </c>
      <c r="AB3505" t="e">
        <v>#N/A</v>
      </c>
    </row>
    <row r="3506" spans="2:28">
      <c r="B3506" t="s">
        <v>82</v>
      </c>
      <c r="C3506" t="s">
        <v>216</v>
      </c>
      <c r="D3506" t="s">
        <v>232</v>
      </c>
      <c r="E3506">
        <v>1967</v>
      </c>
      <c r="F3506">
        <v>3.9590000000000001</v>
      </c>
      <c r="G3506">
        <v>70.765000000000001</v>
      </c>
      <c r="H3506" t="str">
        <f xml:space="preserve"> _01_data[[#This Row],[country]] &amp; _01_data[[#This Row],[year]]</f>
        <v>Hong Kong1967</v>
      </c>
      <c r="V3506">
        <v>39</v>
      </c>
      <c r="W3506">
        <v>1988</v>
      </c>
      <c r="X3506" t="str">
        <v>Equatorial Guinea</v>
      </c>
      <c r="Y3506">
        <v>5.891</v>
      </c>
      <c r="Z3506">
        <v>45.854999999999997</v>
      </c>
      <c r="AA3506" t="e">
        <v>#N/A</v>
      </c>
      <c r="AB3506" t="e">
        <v>#N/A</v>
      </c>
    </row>
    <row r="3507" spans="2:28">
      <c r="B3507" t="s">
        <v>83</v>
      </c>
      <c r="C3507" t="s">
        <v>4</v>
      </c>
      <c r="D3507" t="s">
        <v>218</v>
      </c>
      <c r="E3507">
        <v>1967</v>
      </c>
      <c r="F3507">
        <v>1.948</v>
      </c>
      <c r="G3507">
        <v>69.5</v>
      </c>
      <c r="H3507" t="str">
        <f xml:space="preserve"> _01_data[[#This Row],[country]] &amp; _01_data[[#This Row],[year]]</f>
        <v>Hungary1967</v>
      </c>
      <c r="V3507">
        <v>40</v>
      </c>
      <c r="W3507">
        <v>1989</v>
      </c>
      <c r="X3507" t="str">
        <v>Equatorial Guinea</v>
      </c>
      <c r="Y3507">
        <v>5.8970000000000002</v>
      </c>
      <c r="Z3507">
        <v>46.2</v>
      </c>
      <c r="AA3507" t="e">
        <v>#N/A</v>
      </c>
      <c r="AB3507" t="e">
        <v>#N/A</v>
      </c>
    </row>
    <row r="3508" spans="2:28">
      <c r="B3508" t="s">
        <v>84</v>
      </c>
      <c r="C3508" t="s">
        <v>4</v>
      </c>
      <c r="D3508" t="s">
        <v>226</v>
      </c>
      <c r="E3508">
        <v>1967</v>
      </c>
      <c r="F3508">
        <v>3.335</v>
      </c>
      <c r="G3508">
        <v>73.73</v>
      </c>
      <c r="H3508" t="str">
        <f xml:space="preserve"> _01_data[[#This Row],[country]] &amp; _01_data[[#This Row],[year]]</f>
        <v>Iceland1967</v>
      </c>
      <c r="V3508">
        <v>41</v>
      </c>
      <c r="W3508">
        <v>1990</v>
      </c>
      <c r="X3508" t="str">
        <v>Equatorial Guinea</v>
      </c>
      <c r="Y3508">
        <v>5.9</v>
      </c>
      <c r="Z3508">
        <v>46.526000000000003</v>
      </c>
      <c r="AA3508" t="e">
        <v>#N/A</v>
      </c>
      <c r="AB3508" t="e">
        <v>#N/A</v>
      </c>
    </row>
    <row r="3509" spans="2:28">
      <c r="B3509" t="s">
        <v>85</v>
      </c>
      <c r="C3509" t="s">
        <v>216</v>
      </c>
      <c r="D3509" t="s">
        <v>217</v>
      </c>
      <c r="E3509">
        <v>1967</v>
      </c>
      <c r="F3509">
        <v>5.7009999999999996</v>
      </c>
      <c r="G3509">
        <v>46.655000000000001</v>
      </c>
      <c r="H3509" t="str">
        <f xml:space="preserve"> _01_data[[#This Row],[country]] &amp; _01_data[[#This Row],[year]]</f>
        <v>India1967</v>
      </c>
      <c r="V3509">
        <v>42</v>
      </c>
      <c r="W3509">
        <v>1991</v>
      </c>
      <c r="X3509" t="str">
        <v>Equatorial Guinea</v>
      </c>
      <c r="Y3509">
        <v>5.9009999999999998</v>
      </c>
      <c r="Z3509">
        <v>46.822000000000003</v>
      </c>
      <c r="AA3509" t="e">
        <v>#N/A</v>
      </c>
      <c r="AB3509" t="e">
        <v>#N/A</v>
      </c>
    </row>
    <row r="3510" spans="2:28">
      <c r="B3510" t="s">
        <v>86</v>
      </c>
      <c r="C3510" t="s">
        <v>216</v>
      </c>
      <c r="D3510" t="s">
        <v>230</v>
      </c>
      <c r="E3510">
        <v>1967</v>
      </c>
      <c r="F3510">
        <v>5.5819999999999999</v>
      </c>
      <c r="G3510">
        <v>50.246000000000002</v>
      </c>
      <c r="H3510" t="str">
        <f xml:space="preserve"> _01_data[[#This Row],[country]] &amp; _01_data[[#This Row],[year]]</f>
        <v>Indonesia1967</v>
      </c>
      <c r="V3510">
        <v>43</v>
      </c>
      <c r="W3510">
        <v>1992</v>
      </c>
      <c r="X3510" t="str">
        <v>Equatorial Guinea</v>
      </c>
      <c r="Y3510">
        <v>5.9020000000000001</v>
      </c>
      <c r="Z3510">
        <v>47.079000000000001</v>
      </c>
      <c r="AA3510" t="e">
        <v>#N/A</v>
      </c>
      <c r="AB3510" t="e">
        <v>#N/A</v>
      </c>
    </row>
    <row r="3511" spans="2:28">
      <c r="B3511" t="s">
        <v>87</v>
      </c>
      <c r="C3511" t="s">
        <v>216</v>
      </c>
      <c r="D3511" t="s">
        <v>217</v>
      </c>
      <c r="E3511">
        <v>1967</v>
      </c>
      <c r="F3511">
        <v>6.6989999999999998</v>
      </c>
      <c r="G3511">
        <v>48.889000000000003</v>
      </c>
      <c r="H3511" t="str">
        <f xml:space="preserve"> _01_data[[#This Row],[country]] &amp; _01_data[[#This Row],[year]]</f>
        <v>Iran1967</v>
      </c>
      <c r="V3511">
        <v>44</v>
      </c>
      <c r="W3511">
        <v>1993</v>
      </c>
      <c r="X3511" t="str">
        <v>Equatorial Guinea</v>
      </c>
      <c r="Y3511">
        <v>5.9020000000000001</v>
      </c>
      <c r="Z3511">
        <v>47.292999999999999</v>
      </c>
      <c r="AA3511" t="e">
        <v>#N/A</v>
      </c>
      <c r="AB3511" t="e">
        <v>#N/A</v>
      </c>
    </row>
    <row r="3512" spans="2:28">
      <c r="B3512" t="s">
        <v>88</v>
      </c>
      <c r="C3512" t="s">
        <v>216</v>
      </c>
      <c r="D3512" t="s">
        <v>223</v>
      </c>
      <c r="E3512">
        <v>1967</v>
      </c>
      <c r="F3512">
        <v>7.2949999999999999</v>
      </c>
      <c r="G3512">
        <v>55.85</v>
      </c>
      <c r="H3512" t="str">
        <f xml:space="preserve"> _01_data[[#This Row],[country]] &amp; _01_data[[#This Row],[year]]</f>
        <v>Iraq1967</v>
      </c>
      <c r="V3512">
        <v>45</v>
      </c>
      <c r="W3512">
        <v>1994</v>
      </c>
      <c r="X3512" t="str">
        <v>Equatorial Guinea</v>
      </c>
      <c r="Y3512">
        <v>5.9009999999999998</v>
      </c>
      <c r="Z3512">
        <v>47.463999999999999</v>
      </c>
      <c r="AA3512" t="e">
        <v>#N/A</v>
      </c>
      <c r="AB3512" t="e">
        <v>#N/A</v>
      </c>
    </row>
    <row r="3513" spans="2:28">
      <c r="B3513" t="s">
        <v>89</v>
      </c>
      <c r="C3513" t="s">
        <v>4</v>
      </c>
      <c r="D3513" t="s">
        <v>226</v>
      </c>
      <c r="E3513">
        <v>1967</v>
      </c>
      <c r="F3513">
        <v>3.859</v>
      </c>
      <c r="G3513">
        <v>71.239999999999995</v>
      </c>
      <c r="H3513" t="str">
        <f xml:space="preserve"> _01_data[[#This Row],[country]] &amp; _01_data[[#This Row],[year]]</f>
        <v>Ireland1967</v>
      </c>
      <c r="V3513">
        <v>46</v>
      </c>
      <c r="W3513">
        <v>1995</v>
      </c>
      <c r="X3513" t="str">
        <v>Equatorial Guinea</v>
      </c>
      <c r="Y3513">
        <v>5.8970000000000002</v>
      </c>
      <c r="Z3513">
        <v>47.585999999999999</v>
      </c>
      <c r="AA3513" t="e">
        <v>#N/A</v>
      </c>
      <c r="AB3513" t="e">
        <v>#N/A</v>
      </c>
    </row>
    <row r="3514" spans="2:28">
      <c r="B3514" t="s">
        <v>90</v>
      </c>
      <c r="C3514" t="s">
        <v>216</v>
      </c>
      <c r="D3514" t="s">
        <v>223</v>
      </c>
      <c r="E3514">
        <v>1967</v>
      </c>
      <c r="F3514">
        <v>3.8029999999999999</v>
      </c>
      <c r="G3514">
        <v>70.603999999999999</v>
      </c>
      <c r="H3514" t="str">
        <f xml:space="preserve"> _01_data[[#This Row],[country]] &amp; _01_data[[#This Row],[year]]</f>
        <v>Israel1967</v>
      </c>
      <c r="V3514">
        <v>47</v>
      </c>
      <c r="W3514">
        <v>1996</v>
      </c>
      <c r="X3514" t="str">
        <v>Equatorial Guinea</v>
      </c>
      <c r="Y3514">
        <v>5.8879999999999999</v>
      </c>
      <c r="Z3514">
        <v>47.655999999999999</v>
      </c>
      <c r="AA3514" t="e">
        <v>#N/A</v>
      </c>
      <c r="AB3514" t="e">
        <v>#N/A</v>
      </c>
    </row>
    <row r="3515" spans="2:28">
      <c r="B3515" t="s">
        <v>91</v>
      </c>
      <c r="C3515" t="s">
        <v>4</v>
      </c>
      <c r="D3515" t="s">
        <v>226</v>
      </c>
      <c r="E3515">
        <v>1967</v>
      </c>
      <c r="F3515">
        <v>2.524</v>
      </c>
      <c r="G3515">
        <v>71.06</v>
      </c>
      <c r="H3515" t="str">
        <f xml:space="preserve"> _01_data[[#This Row],[country]] &amp; _01_data[[#This Row],[year]]</f>
        <v>Italy1967</v>
      </c>
      <c r="V3515">
        <v>48</v>
      </c>
      <c r="W3515">
        <v>1997</v>
      </c>
      <c r="X3515" t="str">
        <v>Equatorial Guinea</v>
      </c>
      <c r="Y3515">
        <v>5.8719999999999999</v>
      </c>
      <c r="Z3515">
        <v>47.686</v>
      </c>
      <c r="AA3515" t="e">
        <v>#N/A</v>
      </c>
      <c r="AB3515" t="e">
        <v>#N/A</v>
      </c>
    </row>
    <row r="3516" spans="2:28">
      <c r="B3516" t="s">
        <v>92</v>
      </c>
      <c r="C3516" t="s">
        <v>221</v>
      </c>
      <c r="D3516" t="s">
        <v>224</v>
      </c>
      <c r="E3516">
        <v>1967</v>
      </c>
      <c r="F3516">
        <v>5.79</v>
      </c>
      <c r="G3516">
        <v>67.373999999999995</v>
      </c>
      <c r="H3516" t="str">
        <f xml:space="preserve"> _01_data[[#This Row],[country]] &amp; _01_data[[#This Row],[year]]</f>
        <v>Jamaica1967</v>
      </c>
      <c r="V3516">
        <v>49</v>
      </c>
      <c r="W3516">
        <v>1998</v>
      </c>
      <c r="X3516" t="str">
        <v>Equatorial Guinea</v>
      </c>
      <c r="Y3516">
        <v>5.8470000000000004</v>
      </c>
      <c r="Z3516">
        <v>47.694000000000003</v>
      </c>
      <c r="AA3516" t="e">
        <v>#N/A</v>
      </c>
      <c r="AB3516" t="e">
        <v>#N/A</v>
      </c>
    </row>
    <row r="3517" spans="2:28">
      <c r="B3517" t="s">
        <v>93</v>
      </c>
      <c r="C3517" t="s">
        <v>216</v>
      </c>
      <c r="D3517" t="s">
        <v>232</v>
      </c>
      <c r="E3517">
        <v>1967</v>
      </c>
      <c r="F3517">
        <v>2.02</v>
      </c>
      <c r="G3517">
        <v>71.430000000000007</v>
      </c>
      <c r="H3517" t="str">
        <f xml:space="preserve"> _01_data[[#This Row],[country]] &amp; _01_data[[#This Row],[year]]</f>
        <v>Japan1967</v>
      </c>
      <c r="V3517">
        <v>50</v>
      </c>
      <c r="W3517">
        <v>1999</v>
      </c>
      <c r="X3517" t="str">
        <v>Equatorial Guinea</v>
      </c>
      <c r="Y3517">
        <v>5.8140000000000001</v>
      </c>
      <c r="Z3517">
        <v>47.698</v>
      </c>
      <c r="AA3517" t="e">
        <v>#N/A</v>
      </c>
      <c r="AB3517" t="e">
        <v>#N/A</v>
      </c>
    </row>
    <row r="3518" spans="2:28">
      <c r="B3518" t="s">
        <v>94</v>
      </c>
      <c r="C3518" t="s">
        <v>216</v>
      </c>
      <c r="D3518" t="s">
        <v>223</v>
      </c>
      <c r="E3518">
        <v>1967</v>
      </c>
      <c r="F3518">
        <v>8.0329999999999995</v>
      </c>
      <c r="G3518">
        <v>58.021999999999998</v>
      </c>
      <c r="H3518" t="str">
        <f xml:space="preserve"> _01_data[[#This Row],[country]] &amp; _01_data[[#This Row],[year]]</f>
        <v>Jordan1967</v>
      </c>
      <c r="V3518">
        <v>51</v>
      </c>
      <c r="W3518">
        <v>2000</v>
      </c>
      <c r="X3518" t="str">
        <v>Equatorial Guinea</v>
      </c>
      <c r="Y3518">
        <v>5.7729999999999997</v>
      </c>
      <c r="Z3518">
        <v>47.722999999999999</v>
      </c>
      <c r="AA3518" t="e">
        <v>#N/A</v>
      </c>
      <c r="AB3518" t="e">
        <v>#N/A</v>
      </c>
    </row>
    <row r="3519" spans="2:28">
      <c r="B3519" t="s">
        <v>95</v>
      </c>
      <c r="C3519" t="s">
        <v>216</v>
      </c>
      <c r="D3519" t="s">
        <v>233</v>
      </c>
      <c r="E3519">
        <v>1967</v>
      </c>
      <c r="F3519">
        <v>3.79</v>
      </c>
      <c r="G3519">
        <v>61.462000000000003</v>
      </c>
      <c r="H3519" t="str">
        <f xml:space="preserve"> _01_data[[#This Row],[country]] &amp; _01_data[[#This Row],[year]]</f>
        <v>Kazakhstan1967</v>
      </c>
      <c r="V3519">
        <v>52</v>
      </c>
      <c r="W3519">
        <v>2001</v>
      </c>
      <c r="X3519" t="str">
        <v>Equatorial Guinea</v>
      </c>
      <c r="Y3519">
        <v>5.7270000000000003</v>
      </c>
      <c r="Z3519">
        <v>47.795999999999999</v>
      </c>
      <c r="AA3519" t="e">
        <v>#N/A</v>
      </c>
      <c r="AB3519" t="e">
        <v>#N/A</v>
      </c>
    </row>
    <row r="3520" spans="2:28">
      <c r="B3520" t="s">
        <v>96</v>
      </c>
      <c r="C3520" t="s">
        <v>6</v>
      </c>
      <c r="D3520" t="s">
        <v>231</v>
      </c>
      <c r="E3520">
        <v>1967</v>
      </c>
      <c r="F3520">
        <v>8.125</v>
      </c>
      <c r="G3520">
        <v>50.512999999999998</v>
      </c>
      <c r="H3520" t="str">
        <f xml:space="preserve"> _01_data[[#This Row],[country]] &amp; _01_data[[#This Row],[year]]</f>
        <v>Kenya1967</v>
      </c>
      <c r="V3520">
        <v>53</v>
      </c>
      <c r="W3520">
        <v>2002</v>
      </c>
      <c r="X3520" t="str">
        <v>Equatorial Guinea</v>
      </c>
      <c r="Y3520">
        <v>5.6779999999999999</v>
      </c>
      <c r="Z3520">
        <v>47.933999999999997</v>
      </c>
      <c r="AA3520" t="e">
        <v>#N/A</v>
      </c>
      <c r="AB3520" t="e">
        <v>#N/A</v>
      </c>
    </row>
    <row r="3521" spans="2:28">
      <c r="B3521" t="s">
        <v>97</v>
      </c>
      <c r="C3521" t="s">
        <v>225</v>
      </c>
      <c r="D3521" t="s">
        <v>225</v>
      </c>
      <c r="E3521">
        <v>1967</v>
      </c>
      <c r="F3521">
        <v>7.0129999999999999</v>
      </c>
      <c r="G3521">
        <v>50.069000000000003</v>
      </c>
      <c r="H3521" t="str">
        <f xml:space="preserve"> _01_data[[#This Row],[country]] &amp; _01_data[[#This Row],[year]]</f>
        <v>Kiribati1967</v>
      </c>
      <c r="V3521">
        <v>54</v>
      </c>
      <c r="W3521">
        <v>2003</v>
      </c>
      <c r="X3521" t="str">
        <v>Equatorial Guinea</v>
      </c>
      <c r="Y3521">
        <v>5.6269999999999998</v>
      </c>
      <c r="Z3521">
        <v>48.146999999999998</v>
      </c>
      <c r="AA3521" t="e">
        <v>#N/A</v>
      </c>
      <c r="AB3521" t="e">
        <v>#N/A</v>
      </c>
    </row>
    <row r="3522" spans="2:28">
      <c r="B3522" t="s">
        <v>98</v>
      </c>
      <c r="C3522" t="s">
        <v>216</v>
      </c>
      <c r="D3522" t="s">
        <v>232</v>
      </c>
      <c r="E3522">
        <v>1967</v>
      </c>
      <c r="F3522">
        <v>4.2619999999999996</v>
      </c>
      <c r="G3522">
        <v>56.506</v>
      </c>
      <c r="H3522" t="str">
        <f xml:space="preserve"> _01_data[[#This Row],[country]] &amp; _01_data[[#This Row],[year]]</f>
        <v>Korea Democratic Republic1967</v>
      </c>
      <c r="V3522">
        <v>55</v>
      </c>
      <c r="W3522">
        <v>2004</v>
      </c>
      <c r="X3522" t="str">
        <v>Equatorial Guinea</v>
      </c>
      <c r="Y3522">
        <v>5.5739999999999998</v>
      </c>
      <c r="Z3522">
        <v>48.442</v>
      </c>
      <c r="AA3522" t="e">
        <v>#N/A</v>
      </c>
      <c r="AB3522" t="e">
        <v>#N/A</v>
      </c>
    </row>
    <row r="3523" spans="2:28">
      <c r="B3523" t="s">
        <v>99</v>
      </c>
      <c r="C3523" t="s">
        <v>216</v>
      </c>
      <c r="D3523" t="s">
        <v>232</v>
      </c>
      <c r="E3523">
        <v>1967</v>
      </c>
      <c r="F3523">
        <v>4.8449999999999998</v>
      </c>
      <c r="G3523">
        <v>58.503999999999998</v>
      </c>
      <c r="H3523" t="str">
        <f xml:space="preserve"> _01_data[[#This Row],[country]] &amp; _01_data[[#This Row],[year]]</f>
        <v>Korea Republic1967</v>
      </c>
      <c r="V3523">
        <v>56</v>
      </c>
      <c r="W3523">
        <v>2005</v>
      </c>
      <c r="X3523" t="str">
        <v>Equatorial Guinea</v>
      </c>
      <c r="Y3523">
        <v>5.5179999999999998</v>
      </c>
      <c r="Z3523">
        <v>48.822000000000003</v>
      </c>
      <c r="AA3523" t="e">
        <v>#N/A</v>
      </c>
      <c r="AB3523" t="e">
        <v>#N/A</v>
      </c>
    </row>
    <row r="3524" spans="2:28">
      <c r="B3524" t="s">
        <v>100</v>
      </c>
      <c r="C3524" t="s">
        <v>216</v>
      </c>
      <c r="D3524" t="s">
        <v>223</v>
      </c>
      <c r="E3524">
        <v>1967</v>
      </c>
      <c r="F3524">
        <v>7.4130000000000003</v>
      </c>
      <c r="G3524">
        <v>64.438000000000002</v>
      </c>
      <c r="H3524" t="str">
        <f xml:space="preserve"> _01_data[[#This Row],[country]] &amp; _01_data[[#This Row],[year]]</f>
        <v>Kuwait1967</v>
      </c>
      <c r="V3524">
        <v>57</v>
      </c>
      <c r="W3524">
        <v>2006</v>
      </c>
      <c r="X3524" t="str">
        <v>Equatorial Guinea</v>
      </c>
      <c r="Y3524">
        <v>5.4569999999999999</v>
      </c>
      <c r="Z3524">
        <v>49.28</v>
      </c>
      <c r="AA3524" t="e">
        <v>#N/A</v>
      </c>
      <c r="AB3524" t="e">
        <v>#N/A</v>
      </c>
    </row>
    <row r="3525" spans="2:28">
      <c r="B3525" t="s">
        <v>101</v>
      </c>
      <c r="C3525" t="s">
        <v>216</v>
      </c>
      <c r="D3525" t="s">
        <v>233</v>
      </c>
      <c r="E3525">
        <v>1967</v>
      </c>
      <c r="F3525">
        <v>5.1120000000000001</v>
      </c>
      <c r="G3525">
        <v>59.365000000000002</v>
      </c>
      <c r="H3525" t="str">
        <f xml:space="preserve"> _01_data[[#This Row],[country]] &amp; _01_data[[#This Row],[year]]</f>
        <v>Kyrgyzstan1967</v>
      </c>
      <c r="V3525">
        <v>58</v>
      </c>
      <c r="W3525">
        <v>2007</v>
      </c>
      <c r="X3525" t="str">
        <v>Equatorial Guinea</v>
      </c>
      <c r="Y3525">
        <v>5.39</v>
      </c>
      <c r="Z3525">
        <v>49.795999999999999</v>
      </c>
      <c r="AA3525" t="e">
        <v>#N/A</v>
      </c>
      <c r="AB3525" t="e">
        <v>#N/A</v>
      </c>
    </row>
    <row r="3526" spans="2:28">
      <c r="B3526" t="s">
        <v>102</v>
      </c>
      <c r="C3526" t="s">
        <v>216</v>
      </c>
      <c r="D3526" t="s">
        <v>230</v>
      </c>
      <c r="E3526">
        <v>1967</v>
      </c>
      <c r="F3526">
        <v>5.9729999999999999</v>
      </c>
      <c r="G3526">
        <v>45.326000000000001</v>
      </c>
      <c r="H3526" t="str">
        <f xml:space="preserve"> _01_data[[#This Row],[country]] &amp; _01_data[[#This Row],[year]]</f>
        <v>Laos1967</v>
      </c>
      <c r="V3526">
        <v>59</v>
      </c>
      <c r="W3526">
        <v>2008</v>
      </c>
      <c r="X3526" t="str">
        <v>Equatorial Guinea</v>
      </c>
      <c r="Y3526">
        <v>5.3140000000000001</v>
      </c>
      <c r="Z3526">
        <v>50.347000000000001</v>
      </c>
      <c r="AA3526" t="e">
        <v>#N/A</v>
      </c>
      <c r="AB3526" t="e">
        <v>#N/A</v>
      </c>
    </row>
    <row r="3527" spans="2:28">
      <c r="B3527" t="s">
        <v>103</v>
      </c>
      <c r="C3527" t="s">
        <v>4</v>
      </c>
      <c r="D3527" t="s">
        <v>218</v>
      </c>
      <c r="E3527">
        <v>1967</v>
      </c>
      <c r="F3527">
        <v>1.8220000000000001</v>
      </c>
      <c r="G3527">
        <v>70.86</v>
      </c>
      <c r="H3527" t="str">
        <f xml:space="preserve"> _01_data[[#This Row],[country]] &amp; _01_data[[#This Row],[year]]</f>
        <v>Latvia1967</v>
      </c>
      <c r="V3527">
        <v>60</v>
      </c>
      <c r="W3527">
        <v>2009</v>
      </c>
      <c r="X3527" t="str">
        <v>Equatorial Guinea</v>
      </c>
      <c r="Y3527">
        <v>5.2309999999999999</v>
      </c>
      <c r="Z3527">
        <v>50.914999999999999</v>
      </c>
      <c r="AA3527" t="e">
        <v>#N/A</v>
      </c>
      <c r="AB3527" t="e">
        <v>#N/A</v>
      </c>
    </row>
    <row r="3528" spans="2:28">
      <c r="B3528" t="s">
        <v>104</v>
      </c>
      <c r="C3528" t="s">
        <v>216</v>
      </c>
      <c r="D3528" t="s">
        <v>223</v>
      </c>
      <c r="E3528">
        <v>1967</v>
      </c>
      <c r="F3528">
        <v>5.2949999999999999</v>
      </c>
      <c r="G3528">
        <v>65.254999999999995</v>
      </c>
      <c r="H3528" t="str">
        <f xml:space="preserve"> _01_data[[#This Row],[country]] &amp; _01_data[[#This Row],[year]]</f>
        <v>Lebanon1967</v>
      </c>
      <c r="V3528">
        <v>61</v>
      </c>
      <c r="W3528">
        <v>2010</v>
      </c>
      <c r="X3528" t="str">
        <v>Equatorial Guinea</v>
      </c>
      <c r="Y3528">
        <v>5.14</v>
      </c>
      <c r="Z3528">
        <v>51.482999999999997</v>
      </c>
      <c r="AA3528" t="e">
        <v>#N/A</v>
      </c>
      <c r="AB3528" t="e">
        <v>#N/A</v>
      </c>
    </row>
    <row r="3529" spans="2:28">
      <c r="B3529" t="s">
        <v>105</v>
      </c>
      <c r="C3529" t="s">
        <v>6</v>
      </c>
      <c r="D3529" t="s">
        <v>229</v>
      </c>
      <c r="E3529">
        <v>1967</v>
      </c>
      <c r="F3529">
        <v>5.8029999999999999</v>
      </c>
      <c r="G3529">
        <v>48.518000000000001</v>
      </c>
      <c r="H3529" t="str">
        <f xml:space="preserve"> _01_data[[#This Row],[country]] &amp; _01_data[[#This Row],[year]]</f>
        <v>Lesotho1967</v>
      </c>
      <c r="V3529">
        <v>62</v>
      </c>
      <c r="W3529">
        <v>2011</v>
      </c>
      <c r="X3529" t="str">
        <v>Equatorial Guinea</v>
      </c>
      <c r="Y3529">
        <v>5.0439999999999996</v>
      </c>
      <c r="Z3529">
        <v>52.033999999999999</v>
      </c>
      <c r="AA3529" t="e">
        <v>#N/A</v>
      </c>
      <c r="AB3529" t="e">
        <v>#N/A</v>
      </c>
    </row>
    <row r="3530" spans="2:28">
      <c r="B3530" t="s">
        <v>106</v>
      </c>
      <c r="C3530" t="s">
        <v>6</v>
      </c>
      <c r="D3530" t="s">
        <v>228</v>
      </c>
      <c r="E3530">
        <v>1967</v>
      </c>
      <c r="F3530">
        <v>6.5830000000000002</v>
      </c>
      <c r="G3530">
        <v>37.564</v>
      </c>
      <c r="H3530" t="str">
        <f xml:space="preserve"> _01_data[[#This Row],[country]] &amp; _01_data[[#This Row],[year]]</f>
        <v>Liberia1967</v>
      </c>
      <c r="V3530">
        <v>63</v>
      </c>
      <c r="W3530">
        <v>2012</v>
      </c>
      <c r="X3530" t="str">
        <v>Equatorial Guinea</v>
      </c>
      <c r="Y3530">
        <v>4.9450000000000003</v>
      </c>
      <c r="Z3530">
        <v>52.561999999999998</v>
      </c>
      <c r="AA3530" t="e">
        <v>#N/A</v>
      </c>
      <c r="AB3530" t="e">
        <v>#N/A</v>
      </c>
    </row>
    <row r="3531" spans="2:28">
      <c r="B3531" t="s">
        <v>107</v>
      </c>
      <c r="C3531" t="s">
        <v>6</v>
      </c>
      <c r="D3531" t="s">
        <v>219</v>
      </c>
      <c r="E3531">
        <v>1967</v>
      </c>
      <c r="F3531">
        <v>7.7759999999999998</v>
      </c>
      <c r="G3531">
        <v>52.777999999999999</v>
      </c>
      <c r="H3531" t="str">
        <f xml:space="preserve"> _01_data[[#This Row],[country]] &amp; _01_data[[#This Row],[year]]</f>
        <v>Libya1967</v>
      </c>
      <c r="V3531">
        <v>64</v>
      </c>
      <c r="W3531">
        <v>2013</v>
      </c>
      <c r="X3531" t="str">
        <v>Equatorial Guinea</v>
      </c>
      <c r="Y3531">
        <v>4.8449999999999998</v>
      </c>
      <c r="Z3531">
        <v>53.061999999999998</v>
      </c>
      <c r="AA3531">
        <v>4.8449999999999998</v>
      </c>
      <c r="AB3531">
        <v>53.061999999999998</v>
      </c>
    </row>
    <row r="3532" spans="2:28">
      <c r="B3532" t="s">
        <v>108</v>
      </c>
      <c r="C3532" t="s">
        <v>4</v>
      </c>
      <c r="D3532" t="s">
        <v>218</v>
      </c>
      <c r="E3532">
        <v>1967</v>
      </c>
      <c r="F3532">
        <v>2.3159999999999998</v>
      </c>
      <c r="G3532">
        <v>71.92</v>
      </c>
      <c r="H3532" t="str">
        <f xml:space="preserve"> _01_data[[#This Row],[country]] &amp; _01_data[[#This Row],[year]]</f>
        <v>Lithuania1967</v>
      </c>
      <c r="V3532">
        <v>0</v>
      </c>
      <c r="W3532" t="str">
        <v/>
      </c>
      <c r="X3532" t="str">
        <v/>
      </c>
      <c r="Y3532" t="e">
        <v>#N/A</v>
      </c>
      <c r="Z3532" t="e">
        <v>#N/A</v>
      </c>
      <c r="AA3532" t="e">
        <v>#N/A</v>
      </c>
      <c r="AB3532" t="e">
        <v>#N/A</v>
      </c>
    </row>
    <row r="3533" spans="2:28">
      <c r="B3533" t="s">
        <v>109</v>
      </c>
      <c r="C3533" t="s">
        <v>4</v>
      </c>
      <c r="D3533" t="s">
        <v>226</v>
      </c>
      <c r="E3533">
        <v>1967</v>
      </c>
      <c r="F3533">
        <v>2.2229999999999999</v>
      </c>
      <c r="G3533">
        <v>69.69</v>
      </c>
      <c r="H3533" t="str">
        <f xml:space="preserve"> _01_data[[#This Row],[country]] &amp; _01_data[[#This Row],[year]]</f>
        <v>Luxembourg1967</v>
      </c>
      <c r="V3533">
        <v>1</v>
      </c>
      <c r="W3533">
        <v>1950</v>
      </c>
      <c r="X3533" t="str">
        <v>Eritrea</v>
      </c>
      <c r="Y3533">
        <v>6.9240000000000004</v>
      </c>
      <c r="Z3533">
        <v>35.462000000000003</v>
      </c>
      <c r="AA3533" t="e">
        <v>#N/A</v>
      </c>
      <c r="AB3533" t="e">
        <v>#N/A</v>
      </c>
    </row>
    <row r="3534" spans="2:28">
      <c r="B3534" t="s">
        <v>110</v>
      </c>
      <c r="C3534" t="s">
        <v>216</v>
      </c>
      <c r="D3534" t="s">
        <v>232</v>
      </c>
      <c r="E3534">
        <v>1967</v>
      </c>
      <c r="F3534">
        <v>2.9420000000000002</v>
      </c>
      <c r="G3534">
        <v>68.061999999999998</v>
      </c>
      <c r="H3534" t="str">
        <f xml:space="preserve"> _01_data[[#This Row],[country]] &amp; _01_data[[#This Row],[year]]</f>
        <v>Macao1967</v>
      </c>
      <c r="V3534">
        <v>2</v>
      </c>
      <c r="W3534">
        <v>1951</v>
      </c>
      <c r="X3534" t="str">
        <v>Eritrea</v>
      </c>
      <c r="Y3534">
        <v>6.9379999999999997</v>
      </c>
      <c r="Z3534">
        <v>35.557000000000002</v>
      </c>
      <c r="AA3534" t="e">
        <v>#N/A</v>
      </c>
      <c r="AB3534" t="e">
        <v>#N/A</v>
      </c>
    </row>
    <row r="3535" spans="2:28">
      <c r="B3535" t="s">
        <v>111</v>
      </c>
      <c r="C3535" t="s">
        <v>4</v>
      </c>
      <c r="D3535" t="s">
        <v>218</v>
      </c>
      <c r="E3535">
        <v>1967</v>
      </c>
      <c r="F3535">
        <v>3.1850000000000001</v>
      </c>
      <c r="G3535">
        <v>64.775000000000006</v>
      </c>
      <c r="H3535" t="str">
        <f xml:space="preserve"> _01_data[[#This Row],[country]] &amp; _01_data[[#This Row],[year]]</f>
        <v>Macedonia1967</v>
      </c>
      <c r="V3535">
        <v>3</v>
      </c>
      <c r="W3535">
        <v>1952</v>
      </c>
      <c r="X3535" t="str">
        <v>Eritrea</v>
      </c>
      <c r="Y3535">
        <v>6.9619999999999997</v>
      </c>
      <c r="Z3535">
        <v>35.747</v>
      </c>
      <c r="AA3535" t="e">
        <v>#N/A</v>
      </c>
      <c r="AB3535" t="e">
        <v>#N/A</v>
      </c>
    </row>
    <row r="3536" spans="2:28">
      <c r="B3536" t="s">
        <v>112</v>
      </c>
      <c r="C3536" t="s">
        <v>6</v>
      </c>
      <c r="D3536" t="s">
        <v>231</v>
      </c>
      <c r="E3536">
        <v>1967</v>
      </c>
      <c r="F3536">
        <v>7.31</v>
      </c>
      <c r="G3536">
        <v>43.31</v>
      </c>
      <c r="H3536" t="str">
        <f xml:space="preserve"> _01_data[[#This Row],[country]] &amp; _01_data[[#This Row],[year]]</f>
        <v>Madagascar1967</v>
      </c>
      <c r="V3536">
        <v>4</v>
      </c>
      <c r="W3536">
        <v>1953</v>
      </c>
      <c r="X3536" t="str">
        <v>Eritrea</v>
      </c>
      <c r="Y3536">
        <v>6.9790000000000001</v>
      </c>
      <c r="Z3536">
        <v>35.939</v>
      </c>
      <c r="AA3536" t="e">
        <v>#N/A</v>
      </c>
      <c r="AB3536" t="e">
        <v>#N/A</v>
      </c>
    </row>
    <row r="3537" spans="2:28">
      <c r="B3537" t="s">
        <v>113</v>
      </c>
      <c r="C3537" t="s">
        <v>6</v>
      </c>
      <c r="D3537" t="s">
        <v>231</v>
      </c>
      <c r="E3537">
        <v>1967</v>
      </c>
      <c r="F3537">
        <v>7.1820000000000004</v>
      </c>
      <c r="G3537">
        <v>39.475000000000001</v>
      </c>
      <c r="H3537" t="str">
        <f xml:space="preserve"> _01_data[[#This Row],[country]] &amp; _01_data[[#This Row],[year]]</f>
        <v>Malawi1967</v>
      </c>
      <c r="V3537">
        <v>5</v>
      </c>
      <c r="W3537">
        <v>1954</v>
      </c>
      <c r="X3537" t="str">
        <v>Eritrea</v>
      </c>
      <c r="Y3537">
        <v>6.9880000000000004</v>
      </c>
      <c r="Z3537">
        <v>36.131999999999998</v>
      </c>
      <c r="AA3537" t="e">
        <v>#N/A</v>
      </c>
      <c r="AB3537" t="e">
        <v>#N/A</v>
      </c>
    </row>
    <row r="3538" spans="2:28">
      <c r="B3538" t="s">
        <v>114</v>
      </c>
      <c r="C3538" t="s">
        <v>216</v>
      </c>
      <c r="D3538" t="s">
        <v>230</v>
      </c>
      <c r="E3538">
        <v>1967</v>
      </c>
      <c r="F3538">
        <v>5.3259999999999996</v>
      </c>
      <c r="G3538">
        <v>63.128</v>
      </c>
      <c r="H3538" t="str">
        <f xml:space="preserve"> _01_data[[#This Row],[country]] &amp; _01_data[[#This Row],[year]]</f>
        <v>Malaysia1967</v>
      </c>
      <c r="V3538">
        <v>6</v>
      </c>
      <c r="W3538">
        <v>1955</v>
      </c>
      <c r="X3538" t="str">
        <v>Eritrea</v>
      </c>
      <c r="Y3538">
        <v>6.99</v>
      </c>
      <c r="Z3538">
        <v>36.328000000000003</v>
      </c>
      <c r="AA3538" t="e">
        <v>#N/A</v>
      </c>
      <c r="AB3538" t="e">
        <v>#N/A</v>
      </c>
    </row>
    <row r="3539" spans="2:28">
      <c r="B3539" t="s">
        <v>115</v>
      </c>
      <c r="C3539" t="s">
        <v>216</v>
      </c>
      <c r="D3539" t="s">
        <v>217</v>
      </c>
      <c r="E3539">
        <v>1967</v>
      </c>
      <c r="F3539">
        <v>7.2309999999999999</v>
      </c>
      <c r="G3539">
        <v>41.594999999999999</v>
      </c>
      <c r="H3539" t="str">
        <f xml:space="preserve"> _01_data[[#This Row],[country]] &amp; _01_data[[#This Row],[year]]</f>
        <v>Maldives1967</v>
      </c>
      <c r="V3539">
        <v>7</v>
      </c>
      <c r="W3539">
        <v>1956</v>
      </c>
      <c r="X3539" t="str">
        <v>Eritrea</v>
      </c>
      <c r="Y3539">
        <v>6.984</v>
      </c>
      <c r="Z3539">
        <v>36.527000000000001</v>
      </c>
      <c r="AA3539" t="e">
        <v>#N/A</v>
      </c>
      <c r="AB3539" t="e">
        <v>#N/A</v>
      </c>
    </row>
    <row r="3540" spans="2:28">
      <c r="B3540" t="s">
        <v>116</v>
      </c>
      <c r="C3540" t="s">
        <v>6</v>
      </c>
      <c r="D3540" t="s">
        <v>228</v>
      </c>
      <c r="E3540">
        <v>1967</v>
      </c>
      <c r="F3540">
        <v>6.8579999999999997</v>
      </c>
      <c r="G3540">
        <v>30.495999999999999</v>
      </c>
      <c r="H3540" t="str">
        <f xml:space="preserve"> _01_data[[#This Row],[country]] &amp; _01_data[[#This Row],[year]]</f>
        <v>Mali1967</v>
      </c>
      <c r="V3540">
        <v>8</v>
      </c>
      <c r="W3540">
        <v>1957</v>
      </c>
      <c r="X3540" t="str">
        <v>Eritrea</v>
      </c>
      <c r="Y3540">
        <v>6.9710000000000001</v>
      </c>
      <c r="Z3540">
        <v>36.728000000000002</v>
      </c>
      <c r="AA3540" t="e">
        <v>#N/A</v>
      </c>
      <c r="AB3540" t="e">
        <v>#N/A</v>
      </c>
    </row>
    <row r="3541" spans="2:28">
      <c r="B3541" t="s">
        <v>117</v>
      </c>
      <c r="C3541" t="s">
        <v>4</v>
      </c>
      <c r="D3541" t="s">
        <v>226</v>
      </c>
      <c r="E3541">
        <v>1967</v>
      </c>
      <c r="F3541">
        <v>2.238</v>
      </c>
      <c r="G3541">
        <v>69.694999999999993</v>
      </c>
      <c r="H3541" t="str">
        <f xml:space="preserve"> _01_data[[#This Row],[country]] &amp; _01_data[[#This Row],[year]]</f>
        <v>Malta1967</v>
      </c>
      <c r="V3541">
        <v>9</v>
      </c>
      <c r="W3541">
        <v>1958</v>
      </c>
      <c r="X3541" t="str">
        <v>Eritrea</v>
      </c>
      <c r="Y3541">
        <v>6.952</v>
      </c>
      <c r="Z3541">
        <v>36.933999999999997</v>
      </c>
      <c r="AA3541" t="e">
        <v>#N/A</v>
      </c>
      <c r="AB3541" t="e">
        <v>#N/A</v>
      </c>
    </row>
    <row r="3542" spans="2:28">
      <c r="B3542" t="s">
        <v>118</v>
      </c>
      <c r="C3542" t="s">
        <v>221</v>
      </c>
      <c r="D3542" t="s">
        <v>224</v>
      </c>
      <c r="E3542">
        <v>1967</v>
      </c>
      <c r="F3542">
        <v>5.069</v>
      </c>
      <c r="G3542">
        <v>64.385999999999996</v>
      </c>
      <c r="H3542" t="str">
        <f xml:space="preserve"> _01_data[[#This Row],[country]] &amp; _01_data[[#This Row],[year]]</f>
        <v>Martinique1967</v>
      </c>
      <c r="V3542">
        <v>10</v>
      </c>
      <c r="W3542">
        <v>1959</v>
      </c>
      <c r="X3542" t="str">
        <v>Eritrea</v>
      </c>
      <c r="Y3542">
        <v>6.9279999999999999</v>
      </c>
      <c r="Z3542">
        <v>37.148000000000003</v>
      </c>
      <c r="AA3542" t="e">
        <v>#N/A</v>
      </c>
      <c r="AB3542" t="e">
        <v>#N/A</v>
      </c>
    </row>
    <row r="3543" spans="2:28">
      <c r="B3543" t="s">
        <v>119</v>
      </c>
      <c r="C3543" t="s">
        <v>6</v>
      </c>
      <c r="D3543" t="s">
        <v>228</v>
      </c>
      <c r="E3543">
        <v>1967</v>
      </c>
      <c r="F3543">
        <v>6.798</v>
      </c>
      <c r="G3543">
        <v>47.694000000000003</v>
      </c>
      <c r="H3543" t="str">
        <f xml:space="preserve"> _01_data[[#This Row],[country]] &amp; _01_data[[#This Row],[year]]</f>
        <v>Mauritania1967</v>
      </c>
      <c r="V3543">
        <v>11</v>
      </c>
      <c r="W3543">
        <v>1960</v>
      </c>
      <c r="X3543" t="str">
        <v>Eritrea</v>
      </c>
      <c r="Y3543">
        <v>6.899</v>
      </c>
      <c r="Z3543">
        <v>37.371000000000002</v>
      </c>
      <c r="AA3543" t="e">
        <v>#N/A</v>
      </c>
      <c r="AB3543" t="e">
        <v>#N/A</v>
      </c>
    </row>
    <row r="3544" spans="2:28">
      <c r="B3544" t="s">
        <v>120</v>
      </c>
      <c r="C3544" t="s">
        <v>6</v>
      </c>
      <c r="D3544" t="s">
        <v>231</v>
      </c>
      <c r="E3544">
        <v>1967</v>
      </c>
      <c r="F3544">
        <v>4.8470000000000004</v>
      </c>
      <c r="G3544">
        <v>62.923999999999999</v>
      </c>
      <c r="H3544" t="str">
        <f xml:space="preserve"> _01_data[[#This Row],[country]] &amp; _01_data[[#This Row],[year]]</f>
        <v>Mauritius1967</v>
      </c>
      <c r="V3544">
        <v>12</v>
      </c>
      <c r="W3544">
        <v>1961</v>
      </c>
      <c r="X3544" t="str">
        <v>Eritrea</v>
      </c>
      <c r="Y3544">
        <v>6.8680000000000003</v>
      </c>
      <c r="Z3544">
        <v>37.606999999999999</v>
      </c>
      <c r="AA3544" t="e">
        <v>#N/A</v>
      </c>
      <c r="AB3544" t="e">
        <v>#N/A</v>
      </c>
    </row>
    <row r="3545" spans="2:28">
      <c r="B3545" t="s">
        <v>121</v>
      </c>
      <c r="C3545" t="s">
        <v>6</v>
      </c>
      <c r="D3545" t="s">
        <v>231</v>
      </c>
      <c r="E3545">
        <v>1967</v>
      </c>
      <c r="F3545">
        <v>7.91</v>
      </c>
      <c r="G3545">
        <v>60.392000000000003</v>
      </c>
      <c r="H3545" t="str">
        <f xml:space="preserve"> _01_data[[#This Row],[country]] &amp; _01_data[[#This Row],[year]]</f>
        <v>Mayotte1967</v>
      </c>
      <c r="V3545">
        <v>13</v>
      </c>
      <c r="W3545">
        <v>1962</v>
      </c>
      <c r="X3545" t="str">
        <v>Eritrea</v>
      </c>
      <c r="Y3545">
        <v>6.8369999999999997</v>
      </c>
      <c r="Z3545">
        <v>37.86</v>
      </c>
      <c r="AA3545" t="e">
        <v>#N/A</v>
      </c>
      <c r="AB3545" t="e">
        <v>#N/A</v>
      </c>
    </row>
    <row r="3546" spans="2:28">
      <c r="B3546" t="s">
        <v>122</v>
      </c>
      <c r="C3546" t="s">
        <v>221</v>
      </c>
      <c r="D3546" t="s">
        <v>227</v>
      </c>
      <c r="E3546">
        <v>1967</v>
      </c>
      <c r="F3546">
        <v>6.7770000000000001</v>
      </c>
      <c r="G3546">
        <v>60.171999999999997</v>
      </c>
      <c r="H3546" t="str">
        <f xml:space="preserve"> _01_data[[#This Row],[country]] &amp; _01_data[[#This Row],[year]]</f>
        <v>Mexico1967</v>
      </c>
      <c r="V3546">
        <v>14</v>
      </c>
      <c r="W3546">
        <v>1963</v>
      </c>
      <c r="X3546" t="str">
        <v>Eritrea</v>
      </c>
      <c r="Y3546">
        <v>6.806</v>
      </c>
      <c r="Z3546">
        <v>38.130000000000003</v>
      </c>
      <c r="AA3546" t="e">
        <v>#N/A</v>
      </c>
      <c r="AB3546" t="e">
        <v>#N/A</v>
      </c>
    </row>
    <row r="3547" spans="2:28">
      <c r="B3547" t="s">
        <v>123</v>
      </c>
      <c r="C3547" t="s">
        <v>225</v>
      </c>
      <c r="D3547" t="s">
        <v>225</v>
      </c>
      <c r="E3547">
        <v>1967</v>
      </c>
      <c r="F3547">
        <v>6.9109999999999996</v>
      </c>
      <c r="G3547">
        <v>60.386000000000003</v>
      </c>
      <c r="H3547" t="str">
        <f xml:space="preserve"> _01_data[[#This Row],[country]] &amp; _01_data[[#This Row],[year]]</f>
        <v>Micronesia Federated States of1967</v>
      </c>
      <c r="V3547">
        <v>15</v>
      </c>
      <c r="W3547">
        <v>1964</v>
      </c>
      <c r="X3547" t="str">
        <v>Eritrea</v>
      </c>
      <c r="Y3547">
        <v>6.7779999999999996</v>
      </c>
      <c r="Z3547">
        <v>38.42</v>
      </c>
      <c r="AA3547" t="e">
        <v>#N/A</v>
      </c>
      <c r="AB3547" t="e">
        <v>#N/A</v>
      </c>
    </row>
    <row r="3548" spans="2:28">
      <c r="B3548" t="s">
        <v>124</v>
      </c>
      <c r="C3548" t="s">
        <v>4</v>
      </c>
      <c r="D3548" t="s">
        <v>218</v>
      </c>
      <c r="E3548">
        <v>1967</v>
      </c>
      <c r="F3548">
        <v>2.722</v>
      </c>
      <c r="G3548">
        <v>64.475999999999999</v>
      </c>
      <c r="H3548" t="str">
        <f xml:space="preserve"> _01_data[[#This Row],[country]] &amp; _01_data[[#This Row],[year]]</f>
        <v>Moldova1967</v>
      </c>
      <c r="V3548">
        <v>16</v>
      </c>
      <c r="W3548">
        <v>1965</v>
      </c>
      <c r="X3548" t="str">
        <v>Eritrea</v>
      </c>
      <c r="Y3548">
        <v>6.7519999999999998</v>
      </c>
      <c r="Z3548">
        <v>38.731000000000002</v>
      </c>
      <c r="AA3548" t="e">
        <v>#N/A</v>
      </c>
      <c r="AB3548" t="e">
        <v>#N/A</v>
      </c>
    </row>
    <row r="3549" spans="2:28">
      <c r="B3549" t="s">
        <v>125</v>
      </c>
      <c r="C3549" t="s">
        <v>216</v>
      </c>
      <c r="D3549" t="s">
        <v>232</v>
      </c>
      <c r="E3549">
        <v>1967</v>
      </c>
      <c r="F3549">
        <v>7.5910000000000002</v>
      </c>
      <c r="G3549">
        <v>53.701000000000001</v>
      </c>
      <c r="H3549" t="str">
        <f xml:space="preserve"> _01_data[[#This Row],[country]] &amp; _01_data[[#This Row],[year]]</f>
        <v>Mongolia1967</v>
      </c>
      <c r="V3549">
        <v>17</v>
      </c>
      <c r="W3549">
        <v>1966</v>
      </c>
      <c r="X3549" t="str">
        <v>Eritrea</v>
      </c>
      <c r="Y3549">
        <v>6.7279999999999998</v>
      </c>
      <c r="Z3549">
        <v>39.064</v>
      </c>
      <c r="AA3549" t="e">
        <v>#N/A</v>
      </c>
      <c r="AB3549" t="e">
        <v>#N/A</v>
      </c>
    </row>
    <row r="3550" spans="2:28">
      <c r="B3550" t="s">
        <v>126</v>
      </c>
      <c r="C3550" t="s">
        <v>4</v>
      </c>
      <c r="D3550" t="s">
        <v>218</v>
      </c>
      <c r="E3550">
        <v>1967</v>
      </c>
      <c r="F3550">
        <v>2.8330000000000002</v>
      </c>
      <c r="G3550">
        <v>68.126000000000005</v>
      </c>
      <c r="H3550" t="str">
        <f xml:space="preserve"> _01_data[[#This Row],[country]] &amp; _01_data[[#This Row],[year]]</f>
        <v>Montenegro1967</v>
      </c>
      <c r="V3550">
        <v>18</v>
      </c>
      <c r="W3550">
        <v>1967</v>
      </c>
      <c r="X3550" t="str">
        <v>Eritrea</v>
      </c>
      <c r="Y3550">
        <v>6.7060000000000004</v>
      </c>
      <c r="Z3550">
        <v>39.415999999999997</v>
      </c>
      <c r="AA3550" t="e">
        <v>#N/A</v>
      </c>
      <c r="AB3550" t="e">
        <v>#N/A</v>
      </c>
    </row>
    <row r="3551" spans="2:28">
      <c r="B3551" t="s">
        <v>127</v>
      </c>
      <c r="C3551" t="s">
        <v>6</v>
      </c>
      <c r="D3551" t="s">
        <v>219</v>
      </c>
      <c r="E3551">
        <v>1967</v>
      </c>
      <c r="F3551">
        <v>6.9530000000000003</v>
      </c>
      <c r="G3551">
        <v>51.412999999999997</v>
      </c>
      <c r="H3551" t="str">
        <f xml:space="preserve"> _01_data[[#This Row],[country]] &amp; _01_data[[#This Row],[year]]</f>
        <v>Morocco1967</v>
      </c>
      <c r="V3551">
        <v>19</v>
      </c>
      <c r="W3551">
        <v>1968</v>
      </c>
      <c r="X3551" t="str">
        <v>Eritrea</v>
      </c>
      <c r="Y3551">
        <v>6.6859999999999999</v>
      </c>
      <c r="Z3551">
        <v>39.780999999999999</v>
      </c>
      <c r="AA3551" t="e">
        <v>#N/A</v>
      </c>
      <c r="AB3551" t="e">
        <v>#N/A</v>
      </c>
    </row>
    <row r="3552" spans="2:28">
      <c r="B3552" t="s">
        <v>128</v>
      </c>
      <c r="C3552" t="s">
        <v>6</v>
      </c>
      <c r="D3552" t="s">
        <v>231</v>
      </c>
      <c r="E3552">
        <v>1967</v>
      </c>
      <c r="F3552">
        <v>6.601</v>
      </c>
      <c r="G3552">
        <v>37.970999999999997</v>
      </c>
      <c r="H3552" t="str">
        <f xml:space="preserve"> _01_data[[#This Row],[country]] &amp; _01_data[[#This Row],[year]]</f>
        <v>Mozambique1967</v>
      </c>
      <c r="V3552">
        <v>20</v>
      </c>
      <c r="W3552">
        <v>1969</v>
      </c>
      <c r="X3552" t="str">
        <v>Eritrea</v>
      </c>
      <c r="Y3552">
        <v>6.6669999999999998</v>
      </c>
      <c r="Z3552">
        <v>40.154000000000003</v>
      </c>
      <c r="AA3552" t="e">
        <v>#N/A</v>
      </c>
      <c r="AB3552" t="e">
        <v>#N/A</v>
      </c>
    </row>
    <row r="3553" spans="2:28">
      <c r="B3553" t="s">
        <v>129</v>
      </c>
      <c r="C3553" t="s">
        <v>216</v>
      </c>
      <c r="D3553" t="s">
        <v>230</v>
      </c>
      <c r="E3553">
        <v>1967</v>
      </c>
      <c r="F3553">
        <v>6.109</v>
      </c>
      <c r="G3553">
        <v>48.926000000000002</v>
      </c>
      <c r="H3553" t="str">
        <f xml:space="preserve"> _01_data[[#This Row],[country]] &amp; _01_data[[#This Row],[year]]</f>
        <v>Myanmar1967</v>
      </c>
      <c r="V3553">
        <v>21</v>
      </c>
      <c r="W3553">
        <v>1970</v>
      </c>
      <c r="X3553" t="str">
        <v>Eritrea</v>
      </c>
      <c r="Y3553">
        <v>6.65</v>
      </c>
      <c r="Z3553">
        <v>40.529000000000003</v>
      </c>
      <c r="AA3553" t="e">
        <v>#N/A</v>
      </c>
      <c r="AB3553" t="e">
        <v>#N/A</v>
      </c>
    </row>
    <row r="3554" spans="2:28">
      <c r="B3554" t="s">
        <v>130</v>
      </c>
      <c r="C3554" t="s">
        <v>6</v>
      </c>
      <c r="D3554" t="s">
        <v>229</v>
      </c>
      <c r="E3554">
        <v>1967</v>
      </c>
      <c r="F3554">
        <v>6.3010000000000002</v>
      </c>
      <c r="G3554">
        <v>50.948</v>
      </c>
      <c r="H3554" t="str">
        <f xml:space="preserve"> _01_data[[#This Row],[country]] &amp; _01_data[[#This Row],[year]]</f>
        <v>Namibia1967</v>
      </c>
      <c r="V3554">
        <v>22</v>
      </c>
      <c r="W3554">
        <v>1971</v>
      </c>
      <c r="X3554" t="str">
        <v>Eritrea</v>
      </c>
      <c r="Y3554">
        <v>6.6369999999999996</v>
      </c>
      <c r="Z3554">
        <v>40.9</v>
      </c>
      <c r="AA3554" t="e">
        <v>#N/A</v>
      </c>
      <c r="AB3554" t="e">
        <v>#N/A</v>
      </c>
    </row>
    <row r="3555" spans="2:28">
      <c r="B3555" t="s">
        <v>131</v>
      </c>
      <c r="C3555" t="s">
        <v>216</v>
      </c>
      <c r="D3555" t="s">
        <v>217</v>
      </c>
      <c r="E3555">
        <v>1967</v>
      </c>
      <c r="F3555">
        <v>5.9939999999999998</v>
      </c>
      <c r="G3555">
        <v>41.253</v>
      </c>
      <c r="H3555" t="str">
        <f xml:space="preserve"> _01_data[[#This Row],[country]] &amp; _01_data[[#This Row],[year]]</f>
        <v>Nepal1967</v>
      </c>
      <c r="V3555">
        <v>23</v>
      </c>
      <c r="W3555">
        <v>1972</v>
      </c>
      <c r="X3555" t="str">
        <v>Eritrea</v>
      </c>
      <c r="Y3555">
        <v>6.6260000000000003</v>
      </c>
      <c r="Z3555">
        <v>41.26</v>
      </c>
      <c r="AA3555" t="e">
        <v>#N/A</v>
      </c>
      <c r="AB3555" t="e">
        <v>#N/A</v>
      </c>
    </row>
    <row r="3556" spans="2:28">
      <c r="B3556" t="s">
        <v>132</v>
      </c>
      <c r="C3556" t="s">
        <v>4</v>
      </c>
      <c r="D3556" t="s">
        <v>226</v>
      </c>
      <c r="E3556">
        <v>1967</v>
      </c>
      <c r="F3556">
        <v>2.81</v>
      </c>
      <c r="G3556">
        <v>73.819999999999993</v>
      </c>
      <c r="H3556" t="str">
        <f xml:space="preserve"> _01_data[[#This Row],[country]] &amp; _01_data[[#This Row],[year]]</f>
        <v>Netherlands1967</v>
      </c>
      <c r="V3556">
        <v>24</v>
      </c>
      <c r="W3556">
        <v>1973</v>
      </c>
      <c r="X3556" t="str">
        <v>Eritrea</v>
      </c>
      <c r="Y3556">
        <v>6.6189999999999998</v>
      </c>
      <c r="Z3556">
        <v>41.604999999999997</v>
      </c>
      <c r="AA3556" t="e">
        <v>#N/A</v>
      </c>
      <c r="AB3556" t="e">
        <v>#N/A</v>
      </c>
    </row>
    <row r="3557" spans="2:28">
      <c r="B3557" t="s">
        <v>133</v>
      </c>
      <c r="C3557" t="s">
        <v>4</v>
      </c>
      <c r="D3557" t="s">
        <v>226</v>
      </c>
      <c r="E3557">
        <v>1967</v>
      </c>
      <c r="F3557">
        <v>3.42</v>
      </c>
      <c r="G3557">
        <v>68.031999999999996</v>
      </c>
      <c r="H3557" t="str">
        <f xml:space="preserve"> _01_data[[#This Row],[country]] &amp; _01_data[[#This Row],[year]]</f>
        <v>Netherlands Antilles1967</v>
      </c>
      <c r="V3557">
        <v>25</v>
      </c>
      <c r="W3557">
        <v>1974</v>
      </c>
      <c r="X3557" t="str">
        <v>Eritrea</v>
      </c>
      <c r="Y3557">
        <v>6.6150000000000002</v>
      </c>
      <c r="Z3557">
        <v>41.932000000000002</v>
      </c>
      <c r="AA3557" t="e">
        <v>#N/A</v>
      </c>
      <c r="AB3557" t="e">
        <v>#N/A</v>
      </c>
    </row>
    <row r="3558" spans="2:28">
      <c r="B3558" t="s">
        <v>134</v>
      </c>
      <c r="C3558" t="s">
        <v>225</v>
      </c>
      <c r="D3558" t="s">
        <v>225</v>
      </c>
      <c r="E3558">
        <v>1967</v>
      </c>
      <c r="F3558">
        <v>5.2549999999999999</v>
      </c>
      <c r="G3558">
        <v>60.768999999999998</v>
      </c>
      <c r="H3558" t="str">
        <f xml:space="preserve"> _01_data[[#This Row],[country]] &amp; _01_data[[#This Row],[year]]</f>
        <v>New Caledonia1967</v>
      </c>
      <c r="V3558">
        <v>26</v>
      </c>
      <c r="W3558">
        <v>1975</v>
      </c>
      <c r="X3558" t="str">
        <v>Eritrea</v>
      </c>
      <c r="Y3558">
        <v>6.6139999999999999</v>
      </c>
      <c r="Z3558">
        <v>42.231000000000002</v>
      </c>
      <c r="AA3558" t="e">
        <v>#N/A</v>
      </c>
      <c r="AB3558" t="e">
        <v>#N/A</v>
      </c>
    </row>
    <row r="3559" spans="2:28">
      <c r="B3559" t="s">
        <v>135</v>
      </c>
      <c r="C3559" t="s">
        <v>225</v>
      </c>
      <c r="D3559" t="s">
        <v>225</v>
      </c>
      <c r="E3559">
        <v>1967</v>
      </c>
      <c r="F3559">
        <v>2.9975800000000001</v>
      </c>
      <c r="G3559">
        <v>71.52</v>
      </c>
      <c r="H3559" t="str">
        <f xml:space="preserve"> _01_data[[#This Row],[country]] &amp; _01_data[[#This Row],[year]]</f>
        <v>New Zealand1967</v>
      </c>
      <c r="V3559">
        <v>27</v>
      </c>
      <c r="W3559">
        <v>1976</v>
      </c>
      <c r="X3559" t="str">
        <v>Eritrea</v>
      </c>
      <c r="Y3559">
        <v>6.6159999999999997</v>
      </c>
      <c r="Z3559">
        <v>42.494999999999997</v>
      </c>
      <c r="AA3559" t="e">
        <v>#N/A</v>
      </c>
      <c r="AB3559" t="e">
        <v>#N/A</v>
      </c>
    </row>
    <row r="3560" spans="2:28">
      <c r="B3560" t="s">
        <v>136</v>
      </c>
      <c r="C3560" t="s">
        <v>221</v>
      </c>
      <c r="D3560" t="s">
        <v>227</v>
      </c>
      <c r="E3560">
        <v>1967</v>
      </c>
      <c r="F3560">
        <v>6.9610000000000003</v>
      </c>
      <c r="G3560">
        <v>51.654000000000003</v>
      </c>
      <c r="H3560" t="str">
        <f xml:space="preserve"> _01_data[[#This Row],[country]] &amp; _01_data[[#This Row],[year]]</f>
        <v>Nicaragua1967</v>
      </c>
      <c r="V3560">
        <v>28</v>
      </c>
      <c r="W3560">
        <v>1977</v>
      </c>
      <c r="X3560" t="str">
        <v>Eritrea</v>
      </c>
      <c r="Y3560">
        <v>6.6189999999999998</v>
      </c>
      <c r="Z3560">
        <v>42.726999999999997</v>
      </c>
      <c r="AA3560" t="e">
        <v>#N/A</v>
      </c>
      <c r="AB3560" t="e">
        <v>#N/A</v>
      </c>
    </row>
    <row r="3561" spans="2:28">
      <c r="B3561" t="s">
        <v>137</v>
      </c>
      <c r="C3561" t="s">
        <v>6</v>
      </c>
      <c r="D3561" t="s">
        <v>228</v>
      </c>
      <c r="E3561">
        <v>1967</v>
      </c>
      <c r="F3561">
        <v>7.3</v>
      </c>
      <c r="G3561">
        <v>35.991999999999997</v>
      </c>
      <c r="H3561" t="str">
        <f xml:space="preserve"> _01_data[[#This Row],[country]] &amp; _01_data[[#This Row],[year]]</f>
        <v>Niger1967</v>
      </c>
      <c r="V3561">
        <v>29</v>
      </c>
      <c r="W3561">
        <v>1978</v>
      </c>
      <c r="X3561" t="str">
        <v>Eritrea</v>
      </c>
      <c r="Y3561">
        <v>6.6230000000000002</v>
      </c>
      <c r="Z3561">
        <v>42.936</v>
      </c>
      <c r="AA3561" t="e">
        <v>#N/A</v>
      </c>
      <c r="AB3561" t="e">
        <v>#N/A</v>
      </c>
    </row>
    <row r="3562" spans="2:28">
      <c r="B3562" t="s">
        <v>138</v>
      </c>
      <c r="C3562" t="s">
        <v>6</v>
      </c>
      <c r="D3562" t="s">
        <v>228</v>
      </c>
      <c r="E3562">
        <v>1967</v>
      </c>
      <c r="F3562">
        <v>6.359</v>
      </c>
      <c r="G3562">
        <v>40.024999999999999</v>
      </c>
      <c r="H3562" t="str">
        <f xml:space="preserve"> _01_data[[#This Row],[country]] &amp; _01_data[[#This Row],[year]]</f>
        <v>Nigeria1967</v>
      </c>
      <c r="V3562">
        <v>30</v>
      </c>
      <c r="W3562">
        <v>1979</v>
      </c>
      <c r="X3562" t="str">
        <v>Eritrea</v>
      </c>
      <c r="Y3562">
        <v>6.6269999999999998</v>
      </c>
      <c r="Z3562">
        <v>43.134999999999998</v>
      </c>
      <c r="AA3562" t="e">
        <v>#N/A</v>
      </c>
      <c r="AB3562" t="e">
        <v>#N/A</v>
      </c>
    </row>
    <row r="3563" spans="2:28">
      <c r="B3563" t="s">
        <v>139</v>
      </c>
      <c r="C3563" t="s">
        <v>4</v>
      </c>
      <c r="D3563" t="s">
        <v>226</v>
      </c>
      <c r="E3563">
        <v>1967</v>
      </c>
      <c r="F3563">
        <v>2.8</v>
      </c>
      <c r="G3563">
        <v>74.08</v>
      </c>
      <c r="H3563" t="str">
        <f xml:space="preserve"> _01_data[[#This Row],[country]] &amp; _01_data[[#This Row],[year]]</f>
        <v>Norway1967</v>
      </c>
      <c r="V3563">
        <v>31</v>
      </c>
      <c r="W3563">
        <v>1980</v>
      </c>
      <c r="X3563" t="str">
        <v>Eritrea</v>
      </c>
      <c r="Y3563">
        <v>6.6280000000000001</v>
      </c>
      <c r="Z3563">
        <v>43.34</v>
      </c>
      <c r="AA3563" t="e">
        <v>#N/A</v>
      </c>
      <c r="AB3563" t="e">
        <v>#N/A</v>
      </c>
    </row>
    <row r="3564" spans="2:28">
      <c r="B3564" t="s">
        <v>140</v>
      </c>
      <c r="C3564" t="s">
        <v>216</v>
      </c>
      <c r="D3564" t="s">
        <v>223</v>
      </c>
      <c r="E3564">
        <v>1967</v>
      </c>
      <c r="F3564">
        <v>7.282</v>
      </c>
      <c r="G3564">
        <v>48.140999999999998</v>
      </c>
      <c r="H3564" t="str">
        <f xml:space="preserve"> _01_data[[#This Row],[country]] &amp; _01_data[[#This Row],[year]]</f>
        <v>Oman1967</v>
      </c>
      <c r="V3564">
        <v>32</v>
      </c>
      <c r="W3564">
        <v>1981</v>
      </c>
      <c r="X3564" t="str">
        <v>Eritrea</v>
      </c>
      <c r="Y3564">
        <v>6.625</v>
      </c>
      <c r="Z3564">
        <v>43.57</v>
      </c>
      <c r="AA3564" t="e">
        <v>#N/A</v>
      </c>
      <c r="AB3564" t="e">
        <v>#N/A</v>
      </c>
    </row>
    <row r="3565" spans="2:28">
      <c r="B3565" t="s">
        <v>141</v>
      </c>
      <c r="C3565" t="s">
        <v>216</v>
      </c>
      <c r="D3565" t="s">
        <v>217</v>
      </c>
      <c r="E3565">
        <v>1967</v>
      </c>
      <c r="F3565">
        <v>6.6</v>
      </c>
      <c r="G3565">
        <v>51.823</v>
      </c>
      <c r="H3565" t="str">
        <f xml:space="preserve"> _01_data[[#This Row],[country]] &amp; _01_data[[#This Row],[year]]</f>
        <v>Pakistan1967</v>
      </c>
      <c r="V3565">
        <v>33</v>
      </c>
      <c r="W3565">
        <v>1982</v>
      </c>
      <c r="X3565" t="str">
        <v>Eritrea</v>
      </c>
      <c r="Y3565">
        <v>6.6180000000000003</v>
      </c>
      <c r="Z3565">
        <v>43.841000000000001</v>
      </c>
      <c r="AA3565" t="e">
        <v>#N/A</v>
      </c>
      <c r="AB3565" t="e">
        <v>#N/A</v>
      </c>
    </row>
    <row r="3566" spans="2:28">
      <c r="B3566" t="s">
        <v>142</v>
      </c>
      <c r="C3566" t="s">
        <v>221</v>
      </c>
      <c r="D3566" t="s">
        <v>227</v>
      </c>
      <c r="E3566">
        <v>1967</v>
      </c>
      <c r="F3566">
        <v>5.4720000000000004</v>
      </c>
      <c r="G3566">
        <v>64.146000000000001</v>
      </c>
      <c r="H3566" t="str">
        <f xml:space="preserve"> _01_data[[#This Row],[country]] &amp; _01_data[[#This Row],[year]]</f>
        <v>Panama1967</v>
      </c>
      <c r="V3566">
        <v>34</v>
      </c>
      <c r="W3566">
        <v>1983</v>
      </c>
      <c r="X3566" t="str">
        <v>Eritrea</v>
      </c>
      <c r="Y3566">
        <v>6.6070000000000002</v>
      </c>
      <c r="Z3566">
        <v>44.167999999999999</v>
      </c>
      <c r="AA3566" t="e">
        <v>#N/A</v>
      </c>
      <c r="AB3566" t="e">
        <v>#N/A</v>
      </c>
    </row>
    <row r="3567" spans="2:28">
      <c r="B3567" t="s">
        <v>143</v>
      </c>
      <c r="C3567" t="s">
        <v>225</v>
      </c>
      <c r="D3567" t="s">
        <v>225</v>
      </c>
      <c r="E3567">
        <v>1967</v>
      </c>
      <c r="F3567">
        <v>6.2270000000000003</v>
      </c>
      <c r="G3567">
        <v>43.685000000000002</v>
      </c>
      <c r="H3567" t="str">
        <f xml:space="preserve"> _01_data[[#This Row],[country]] &amp; _01_data[[#This Row],[year]]</f>
        <v>Papua New Guinea1967</v>
      </c>
      <c r="V3567">
        <v>35</v>
      </c>
      <c r="W3567">
        <v>1984</v>
      </c>
      <c r="X3567" t="str">
        <v>Eritrea</v>
      </c>
      <c r="Y3567">
        <v>6.5910000000000002</v>
      </c>
      <c r="Z3567">
        <v>44.561</v>
      </c>
      <c r="AA3567" t="e">
        <v>#N/A</v>
      </c>
      <c r="AB3567" t="e">
        <v>#N/A</v>
      </c>
    </row>
    <row r="3568" spans="2:28">
      <c r="B3568" t="s">
        <v>144</v>
      </c>
      <c r="C3568" t="s">
        <v>221</v>
      </c>
      <c r="D3568" t="s">
        <v>222</v>
      </c>
      <c r="E3568">
        <v>1967</v>
      </c>
      <c r="F3568">
        <v>6.17</v>
      </c>
      <c r="G3568">
        <v>65.031000000000006</v>
      </c>
      <c r="H3568" t="str">
        <f xml:space="preserve"> _01_data[[#This Row],[country]] &amp; _01_data[[#This Row],[year]]</f>
        <v>Paraguay1967</v>
      </c>
      <c r="V3568">
        <v>36</v>
      </c>
      <c r="W3568">
        <v>1985</v>
      </c>
      <c r="X3568" t="str">
        <v>Eritrea</v>
      </c>
      <c r="Y3568">
        <v>6.5720000000000001</v>
      </c>
      <c r="Z3568">
        <v>45.026000000000003</v>
      </c>
      <c r="AA3568" t="e">
        <v>#N/A</v>
      </c>
      <c r="AB3568" t="e">
        <v>#N/A</v>
      </c>
    </row>
    <row r="3569" spans="2:28">
      <c r="B3569" t="s">
        <v>145</v>
      </c>
      <c r="C3569" t="s">
        <v>221</v>
      </c>
      <c r="D3569" t="s">
        <v>222</v>
      </c>
      <c r="E3569">
        <v>1967</v>
      </c>
      <c r="F3569">
        <v>6.6050000000000004</v>
      </c>
      <c r="G3569">
        <v>51.317</v>
      </c>
      <c r="H3569" t="str">
        <f xml:space="preserve"> _01_data[[#This Row],[country]] &amp; _01_data[[#This Row],[year]]</f>
        <v>Peru1967</v>
      </c>
      <c r="V3569">
        <v>37</v>
      </c>
      <c r="W3569">
        <v>1986</v>
      </c>
      <c r="X3569" t="str">
        <v>Eritrea</v>
      </c>
      <c r="Y3569">
        <v>6.5529999999999999</v>
      </c>
      <c r="Z3569">
        <v>45.564</v>
      </c>
      <c r="AA3569" t="e">
        <v>#N/A</v>
      </c>
      <c r="AB3569" t="e">
        <v>#N/A</v>
      </c>
    </row>
    <row r="3570" spans="2:28">
      <c r="B3570" t="s">
        <v>146</v>
      </c>
      <c r="C3570" t="s">
        <v>216</v>
      </c>
      <c r="D3570" t="s">
        <v>230</v>
      </c>
      <c r="E3570">
        <v>1967</v>
      </c>
      <c r="F3570">
        <v>6.5890000000000004</v>
      </c>
      <c r="G3570">
        <v>59.97</v>
      </c>
      <c r="H3570" t="str">
        <f xml:space="preserve"> _01_data[[#This Row],[country]] &amp; _01_data[[#This Row],[year]]</f>
        <v>Philippines1967</v>
      </c>
      <c r="V3570">
        <v>38</v>
      </c>
      <c r="W3570">
        <v>1987</v>
      </c>
      <c r="X3570" t="str">
        <v>Eritrea</v>
      </c>
      <c r="Y3570">
        <v>6.5350000000000001</v>
      </c>
      <c r="Z3570">
        <v>46.164000000000001</v>
      </c>
      <c r="AA3570" t="e">
        <v>#N/A</v>
      </c>
      <c r="AB3570" t="e">
        <v>#N/A</v>
      </c>
    </row>
    <row r="3571" spans="2:28">
      <c r="B3571" t="s">
        <v>147</v>
      </c>
      <c r="C3571" t="s">
        <v>4</v>
      </c>
      <c r="D3571" t="s">
        <v>218</v>
      </c>
      <c r="E3571">
        <v>1967</v>
      </c>
      <c r="F3571">
        <v>2.2949999999999999</v>
      </c>
      <c r="G3571">
        <v>69.61</v>
      </c>
      <c r="H3571" t="str">
        <f xml:space="preserve"> _01_data[[#This Row],[country]] &amp; _01_data[[#This Row],[year]]</f>
        <v>Poland1967</v>
      </c>
      <c r="V3571">
        <v>39</v>
      </c>
      <c r="W3571">
        <v>1988</v>
      </c>
      <c r="X3571" t="str">
        <v>Eritrea</v>
      </c>
      <c r="Y3571">
        <v>6.5190000000000001</v>
      </c>
      <c r="Z3571">
        <v>46.814999999999998</v>
      </c>
      <c r="AA3571" t="e">
        <v>#N/A</v>
      </c>
      <c r="AB3571" t="e">
        <v>#N/A</v>
      </c>
    </row>
    <row r="3572" spans="2:28">
      <c r="B3572" t="s">
        <v>148</v>
      </c>
      <c r="C3572" t="s">
        <v>4</v>
      </c>
      <c r="D3572" t="s">
        <v>226</v>
      </c>
      <c r="E3572">
        <v>1967</v>
      </c>
      <c r="F3572">
        <v>3.1320000000000001</v>
      </c>
      <c r="G3572">
        <v>66.599999999999994</v>
      </c>
      <c r="H3572" t="str">
        <f xml:space="preserve"> _01_data[[#This Row],[country]] &amp; _01_data[[#This Row],[year]]</f>
        <v>Portugal1967</v>
      </c>
      <c r="V3572">
        <v>40</v>
      </c>
      <c r="W3572">
        <v>1989</v>
      </c>
      <c r="X3572" t="str">
        <v>Eritrea</v>
      </c>
      <c r="Y3572">
        <v>6.5039999999999996</v>
      </c>
      <c r="Z3572">
        <v>47.51</v>
      </c>
      <c r="AA3572" t="e">
        <v>#N/A</v>
      </c>
      <c r="AB3572" t="e">
        <v>#N/A</v>
      </c>
    </row>
    <row r="3573" spans="2:28">
      <c r="B3573" t="s">
        <v>149</v>
      </c>
      <c r="C3573" t="s">
        <v>221</v>
      </c>
      <c r="D3573" t="s">
        <v>224</v>
      </c>
      <c r="E3573">
        <v>1967</v>
      </c>
      <c r="F3573">
        <v>3.53</v>
      </c>
      <c r="G3573">
        <v>70.564999999999998</v>
      </c>
      <c r="H3573" t="str">
        <f xml:space="preserve"> _01_data[[#This Row],[country]] &amp; _01_data[[#This Row],[year]]</f>
        <v>Puerto Rico1967</v>
      </c>
      <c r="V3573">
        <v>41</v>
      </c>
      <c r="W3573">
        <v>1990</v>
      </c>
      <c r="X3573" t="str">
        <v>Eritrea</v>
      </c>
      <c r="Y3573">
        <v>6.4880000000000004</v>
      </c>
      <c r="Z3573">
        <v>48.249000000000002</v>
      </c>
      <c r="AA3573" t="e">
        <v>#N/A</v>
      </c>
      <c r="AB3573" t="e">
        <v>#N/A</v>
      </c>
    </row>
    <row r="3574" spans="2:28">
      <c r="B3574" t="s">
        <v>150</v>
      </c>
      <c r="C3574" t="s">
        <v>216</v>
      </c>
      <c r="D3574" t="s">
        <v>223</v>
      </c>
      <c r="E3574">
        <v>1967</v>
      </c>
      <c r="F3574">
        <v>6.9829999999999997</v>
      </c>
      <c r="G3574">
        <v>66.340999999999994</v>
      </c>
      <c r="H3574" t="str">
        <f xml:space="preserve"> _01_data[[#This Row],[country]] &amp; _01_data[[#This Row],[year]]</f>
        <v>Qatar1967</v>
      </c>
      <c r="V3574">
        <v>42</v>
      </c>
      <c r="W3574">
        <v>1991</v>
      </c>
      <c r="X3574" t="str">
        <v>Eritrea</v>
      </c>
      <c r="Y3574">
        <v>6.4669999999999996</v>
      </c>
      <c r="Z3574">
        <v>49.036000000000001</v>
      </c>
      <c r="AA3574" t="e">
        <v>#N/A</v>
      </c>
      <c r="AB3574" t="e">
        <v>#N/A</v>
      </c>
    </row>
    <row r="3575" spans="2:28">
      <c r="B3575" t="s">
        <v>151</v>
      </c>
      <c r="C3575" t="s">
        <v>6</v>
      </c>
      <c r="D3575" t="s">
        <v>229</v>
      </c>
      <c r="E3575">
        <v>1967</v>
      </c>
      <c r="F3575">
        <v>5.77</v>
      </c>
      <c r="G3575">
        <v>61.058</v>
      </c>
      <c r="H3575" t="str">
        <f xml:space="preserve"> _01_data[[#This Row],[country]] &amp; _01_data[[#This Row],[year]]</f>
        <v>La Reunion1967</v>
      </c>
      <c r="V3575">
        <v>43</v>
      </c>
      <c r="W3575">
        <v>1992</v>
      </c>
      <c r="X3575" t="str">
        <v>Eritrea</v>
      </c>
      <c r="Y3575">
        <v>6.4379999999999997</v>
      </c>
      <c r="Z3575">
        <v>49.865000000000002</v>
      </c>
      <c r="AA3575" t="e">
        <v>#N/A</v>
      </c>
      <c r="AB3575" t="e">
        <v>#N/A</v>
      </c>
    </row>
    <row r="3576" spans="2:28">
      <c r="B3576" t="s">
        <v>152</v>
      </c>
      <c r="C3576" t="s">
        <v>4</v>
      </c>
      <c r="D3576" t="s">
        <v>218</v>
      </c>
      <c r="E3576">
        <v>1967</v>
      </c>
      <c r="F3576">
        <v>3.6460176991150401</v>
      </c>
      <c r="G3576">
        <v>67.703999999999994</v>
      </c>
      <c r="H3576" t="str">
        <f xml:space="preserve"> _01_data[[#This Row],[country]] &amp; _01_data[[#This Row],[year]]</f>
        <v>Romania1967</v>
      </c>
      <c r="V3576">
        <v>44</v>
      </c>
      <c r="W3576">
        <v>1993</v>
      </c>
      <c r="X3576" t="str">
        <v>Eritrea</v>
      </c>
      <c r="Y3576">
        <v>6.4</v>
      </c>
      <c r="Z3576">
        <v>50.723999999999997</v>
      </c>
      <c r="AA3576" t="e">
        <v>#N/A</v>
      </c>
      <c r="AB3576" t="e">
        <v>#N/A</v>
      </c>
    </row>
    <row r="3577" spans="2:28">
      <c r="B3577" t="s">
        <v>153</v>
      </c>
      <c r="C3577" t="s">
        <v>4</v>
      </c>
      <c r="D3577" t="s">
        <v>218</v>
      </c>
      <c r="E3577">
        <v>1967</v>
      </c>
      <c r="F3577">
        <v>2.093</v>
      </c>
      <c r="G3577">
        <v>69.3</v>
      </c>
      <c r="H3577" t="str">
        <f xml:space="preserve"> _01_data[[#This Row],[country]] &amp; _01_data[[#This Row],[year]]</f>
        <v>Russia1967</v>
      </c>
      <c r="V3577">
        <v>45</v>
      </c>
      <c r="W3577">
        <v>1994</v>
      </c>
      <c r="X3577" t="str">
        <v>Eritrea</v>
      </c>
      <c r="Y3577">
        <v>6.351</v>
      </c>
      <c r="Z3577">
        <v>51.597000000000001</v>
      </c>
      <c r="AA3577" t="e">
        <v>#N/A</v>
      </c>
      <c r="AB3577" t="e">
        <v>#N/A</v>
      </c>
    </row>
    <row r="3578" spans="2:28">
      <c r="B3578" t="s">
        <v>154</v>
      </c>
      <c r="C3578" t="s">
        <v>6</v>
      </c>
      <c r="D3578" t="s">
        <v>231</v>
      </c>
      <c r="E3578">
        <v>1967</v>
      </c>
      <c r="F3578">
        <v>8.2010000000000005</v>
      </c>
      <c r="G3578">
        <v>44.011000000000003</v>
      </c>
      <c r="H3578" t="str">
        <f xml:space="preserve"> _01_data[[#This Row],[country]] &amp; _01_data[[#This Row],[year]]</f>
        <v>Rwanda1967</v>
      </c>
      <c r="V3578">
        <v>46</v>
      </c>
      <c r="W3578">
        <v>1995</v>
      </c>
      <c r="X3578" t="str">
        <v>Eritrea</v>
      </c>
      <c r="Y3578">
        <v>6.2930000000000001</v>
      </c>
      <c r="Z3578">
        <v>52.463000000000001</v>
      </c>
      <c r="AA3578" t="e">
        <v>#N/A</v>
      </c>
      <c r="AB3578" t="e">
        <v>#N/A</v>
      </c>
    </row>
    <row r="3579" spans="2:28">
      <c r="B3579" t="s">
        <v>155</v>
      </c>
      <c r="C3579" t="s">
        <v>221</v>
      </c>
      <c r="D3579" t="s">
        <v>224</v>
      </c>
      <c r="E3579">
        <v>1967</v>
      </c>
      <c r="F3579">
        <v>6.508</v>
      </c>
      <c r="G3579">
        <v>61.494</v>
      </c>
      <c r="H3579" t="str">
        <f xml:space="preserve"> _01_data[[#This Row],[country]] &amp; _01_data[[#This Row],[year]]</f>
        <v>Saint Lucia1967</v>
      </c>
      <c r="V3579">
        <v>47</v>
      </c>
      <c r="W3579">
        <v>1996</v>
      </c>
      <c r="X3579" t="str">
        <v>Eritrea</v>
      </c>
      <c r="Y3579">
        <v>6.2279999999999998</v>
      </c>
      <c r="Z3579">
        <v>53.3</v>
      </c>
      <c r="AA3579" t="e">
        <v>#N/A</v>
      </c>
      <c r="AB3579" t="e">
        <v>#N/A</v>
      </c>
    </row>
    <row r="3580" spans="2:28">
      <c r="B3580" t="s">
        <v>156</v>
      </c>
      <c r="C3580" t="s">
        <v>221</v>
      </c>
      <c r="D3580" t="s">
        <v>224</v>
      </c>
      <c r="E3580">
        <v>1967</v>
      </c>
      <c r="F3580">
        <v>6.4939999999999998</v>
      </c>
      <c r="G3580">
        <v>63.816000000000003</v>
      </c>
      <c r="H3580" t="str">
        <f xml:space="preserve"> _01_data[[#This Row],[country]] &amp; _01_data[[#This Row],[year]]</f>
        <v>Saint Vincent and the Grenadines1967</v>
      </c>
      <c r="V3580">
        <v>48</v>
      </c>
      <c r="W3580">
        <v>1997</v>
      </c>
      <c r="X3580" t="str">
        <v>Eritrea</v>
      </c>
      <c r="Y3580">
        <v>6.1589999999999998</v>
      </c>
      <c r="Z3580">
        <v>54.093000000000004</v>
      </c>
      <c r="AA3580" t="e">
        <v>#N/A</v>
      </c>
      <c r="AB3580" t="e">
        <v>#N/A</v>
      </c>
    </row>
    <row r="3581" spans="2:28">
      <c r="B3581" t="s">
        <v>157</v>
      </c>
      <c r="C3581" t="s">
        <v>225</v>
      </c>
      <c r="D3581" t="s">
        <v>225</v>
      </c>
      <c r="E3581">
        <v>1967</v>
      </c>
      <c r="F3581">
        <v>7.4</v>
      </c>
      <c r="G3581">
        <v>53.27</v>
      </c>
      <c r="H3581" t="str">
        <f xml:space="preserve"> _01_data[[#This Row],[country]] &amp; _01_data[[#This Row],[year]]</f>
        <v>Samoa1967</v>
      </c>
      <c r="V3581">
        <v>49</v>
      </c>
      <c r="W3581">
        <v>1998</v>
      </c>
      <c r="X3581" t="str">
        <v>Eritrea</v>
      </c>
      <c r="Y3581">
        <v>6.0880000000000001</v>
      </c>
      <c r="Z3581">
        <v>54.832999999999998</v>
      </c>
      <c r="AA3581" t="e">
        <v>#N/A</v>
      </c>
      <c r="AB3581" t="e">
        <v>#N/A</v>
      </c>
    </row>
    <row r="3582" spans="2:28">
      <c r="B3582" t="s">
        <v>158</v>
      </c>
      <c r="C3582" t="s">
        <v>6</v>
      </c>
      <c r="D3582" t="s">
        <v>220</v>
      </c>
      <c r="E3582">
        <v>1967</v>
      </c>
      <c r="F3582">
        <v>6.3940000000000001</v>
      </c>
      <c r="G3582">
        <v>54.165999999999997</v>
      </c>
      <c r="H3582" t="str">
        <f xml:space="preserve"> _01_data[[#This Row],[country]] &amp; _01_data[[#This Row],[year]]</f>
        <v>Sao Tome and Principe1967</v>
      </c>
      <c r="V3582">
        <v>50</v>
      </c>
      <c r="W3582">
        <v>1999</v>
      </c>
      <c r="X3582" t="str">
        <v>Eritrea</v>
      </c>
      <c r="Y3582">
        <v>6.0149999999999997</v>
      </c>
      <c r="Z3582">
        <v>55.512</v>
      </c>
      <c r="AA3582" t="e">
        <v>#N/A</v>
      </c>
      <c r="AB3582" t="e">
        <v>#N/A</v>
      </c>
    </row>
    <row r="3583" spans="2:28">
      <c r="B3583" t="s">
        <v>159</v>
      </c>
      <c r="C3583" t="s">
        <v>216</v>
      </c>
      <c r="D3583" t="s">
        <v>223</v>
      </c>
      <c r="E3583">
        <v>1967</v>
      </c>
      <c r="F3583">
        <v>7.2640000000000002</v>
      </c>
      <c r="G3583">
        <v>49.883000000000003</v>
      </c>
      <c r="H3583" t="str">
        <f xml:space="preserve"> _01_data[[#This Row],[country]] &amp; _01_data[[#This Row],[year]]</f>
        <v>Saudi Arabia1967</v>
      </c>
      <c r="V3583">
        <v>51</v>
      </c>
      <c r="W3583">
        <v>2000</v>
      </c>
      <c r="X3583" t="str">
        <v>Eritrea</v>
      </c>
      <c r="Y3583">
        <v>5.94</v>
      </c>
      <c r="Z3583">
        <v>56.131</v>
      </c>
      <c r="AA3583" t="e">
        <v>#N/A</v>
      </c>
      <c r="AB3583" t="e">
        <v>#N/A</v>
      </c>
    </row>
    <row r="3584" spans="2:28">
      <c r="B3584" t="s">
        <v>160</v>
      </c>
      <c r="C3584" t="s">
        <v>6</v>
      </c>
      <c r="D3584" t="s">
        <v>228</v>
      </c>
      <c r="E3584">
        <v>1967</v>
      </c>
      <c r="F3584">
        <v>7.2270000000000003</v>
      </c>
      <c r="G3584">
        <v>38.423999999999999</v>
      </c>
      <c r="H3584" t="str">
        <f xml:space="preserve"> _01_data[[#This Row],[country]] &amp; _01_data[[#This Row],[year]]</f>
        <v>Senegal1967</v>
      </c>
      <c r="V3584">
        <v>52</v>
      </c>
      <c r="W3584">
        <v>2001</v>
      </c>
      <c r="X3584" t="str">
        <v>Eritrea</v>
      </c>
      <c r="Y3584">
        <v>5.86</v>
      </c>
      <c r="Z3584">
        <v>56.695</v>
      </c>
      <c r="AA3584" t="e">
        <v>#N/A</v>
      </c>
      <c r="AB3584" t="e">
        <v>#N/A</v>
      </c>
    </row>
    <row r="3585" spans="2:28">
      <c r="B3585" t="s">
        <v>161</v>
      </c>
      <c r="C3585" t="s">
        <v>4</v>
      </c>
      <c r="D3585" t="s">
        <v>218</v>
      </c>
      <c r="E3585">
        <v>1967</v>
      </c>
      <c r="F3585">
        <v>2.44</v>
      </c>
      <c r="G3585">
        <v>66.506</v>
      </c>
      <c r="H3585" t="str">
        <f xml:space="preserve"> _01_data[[#This Row],[country]] &amp; _01_data[[#This Row],[year]]</f>
        <v>Serbia1967</v>
      </c>
      <c r="V3585">
        <v>53</v>
      </c>
      <c r="W3585">
        <v>2002</v>
      </c>
      <c r="X3585" t="str">
        <v>Eritrea</v>
      </c>
      <c r="Y3585">
        <v>5.774</v>
      </c>
      <c r="Z3585">
        <v>57.222999999999999</v>
      </c>
      <c r="AA3585" t="e">
        <v>#N/A</v>
      </c>
      <c r="AB3585" t="e">
        <v>#N/A</v>
      </c>
    </row>
    <row r="3586" spans="2:28">
      <c r="B3586" t="s">
        <v>162</v>
      </c>
      <c r="C3586" t="s">
        <v>6</v>
      </c>
      <c r="D3586" t="s">
        <v>231</v>
      </c>
      <c r="E3586">
        <v>1967</v>
      </c>
      <c r="F3586">
        <v>5.915</v>
      </c>
      <c r="G3586">
        <v>64.37</v>
      </c>
      <c r="H3586" t="str">
        <f xml:space="preserve"> _01_data[[#This Row],[country]] &amp; _01_data[[#This Row],[year]]</f>
        <v>Seychelles1967</v>
      </c>
      <c r="V3586">
        <v>54</v>
      </c>
      <c r="W3586">
        <v>2003</v>
      </c>
      <c r="X3586" t="str">
        <v>Eritrea</v>
      </c>
      <c r="Y3586">
        <v>5.681</v>
      </c>
      <c r="Z3586">
        <v>57.731000000000002</v>
      </c>
      <c r="AA3586" t="e">
        <v>#N/A</v>
      </c>
      <c r="AB3586" t="e">
        <v>#N/A</v>
      </c>
    </row>
    <row r="3587" spans="2:28">
      <c r="B3587" t="s">
        <v>163</v>
      </c>
      <c r="C3587" t="s">
        <v>6</v>
      </c>
      <c r="D3587" t="s">
        <v>228</v>
      </c>
      <c r="E3587">
        <v>1967</v>
      </c>
      <c r="F3587">
        <v>6.5190000000000001</v>
      </c>
      <c r="G3587">
        <v>32.481000000000002</v>
      </c>
      <c r="H3587" t="str">
        <f xml:space="preserve"> _01_data[[#This Row],[country]] &amp; _01_data[[#This Row],[year]]</f>
        <v>Sierra Leone1967</v>
      </c>
      <c r="V3587">
        <v>55</v>
      </c>
      <c r="W3587">
        <v>2004</v>
      </c>
      <c r="X3587" t="str">
        <v>Eritrea</v>
      </c>
      <c r="Y3587">
        <v>5.5819999999999999</v>
      </c>
      <c r="Z3587">
        <v>58.226999999999997</v>
      </c>
      <c r="AA3587" t="e">
        <v>#N/A</v>
      </c>
      <c r="AB3587" t="e">
        <v>#N/A</v>
      </c>
    </row>
    <row r="3588" spans="2:28">
      <c r="B3588" t="s">
        <v>164</v>
      </c>
      <c r="C3588" t="s">
        <v>216</v>
      </c>
      <c r="D3588" t="s">
        <v>230</v>
      </c>
      <c r="E3588">
        <v>1967</v>
      </c>
      <c r="F3588">
        <v>3.8149999999999999</v>
      </c>
      <c r="G3588">
        <v>67.248000000000005</v>
      </c>
      <c r="H3588" t="str">
        <f xml:space="preserve"> _01_data[[#This Row],[country]] &amp; _01_data[[#This Row],[year]]</f>
        <v>Singapore1967</v>
      </c>
      <c r="V3588">
        <v>56</v>
      </c>
      <c r="W3588">
        <v>2005</v>
      </c>
      <c r="X3588" t="str">
        <v>Eritrea</v>
      </c>
      <c r="Y3588">
        <v>5.4779999999999998</v>
      </c>
      <c r="Z3588">
        <v>58.722999999999999</v>
      </c>
      <c r="AA3588" t="e">
        <v>#N/A</v>
      </c>
      <c r="AB3588" t="e">
        <v>#N/A</v>
      </c>
    </row>
    <row r="3589" spans="2:28">
      <c r="B3589" t="s">
        <v>165</v>
      </c>
      <c r="C3589" t="s">
        <v>4</v>
      </c>
      <c r="D3589" t="s">
        <v>218</v>
      </c>
      <c r="E3589">
        <v>1967</v>
      </c>
      <c r="F3589">
        <v>2.5819999999999999</v>
      </c>
      <c r="G3589">
        <v>70.98</v>
      </c>
      <c r="H3589" t="str">
        <f xml:space="preserve"> _01_data[[#This Row],[country]] &amp; _01_data[[#This Row],[year]]</f>
        <v>Slovakia1967</v>
      </c>
      <c r="V3589">
        <v>57</v>
      </c>
      <c r="W3589">
        <v>2006</v>
      </c>
      <c r="X3589" t="str">
        <v>Eritrea</v>
      </c>
      <c r="Y3589">
        <v>5.3719999999999999</v>
      </c>
      <c r="Z3589">
        <v>59.222000000000001</v>
      </c>
      <c r="AA3589" t="e">
        <v>#N/A</v>
      </c>
      <c r="AB3589" t="e">
        <v>#N/A</v>
      </c>
    </row>
    <row r="3590" spans="2:28">
      <c r="B3590" t="s">
        <v>166</v>
      </c>
      <c r="C3590" t="s">
        <v>4</v>
      </c>
      <c r="D3590" t="s">
        <v>218</v>
      </c>
      <c r="E3590">
        <v>1967</v>
      </c>
      <c r="F3590">
        <v>2.3260000000000001</v>
      </c>
      <c r="G3590">
        <v>69.231999999999999</v>
      </c>
      <c r="H3590" t="str">
        <f xml:space="preserve"> _01_data[[#This Row],[country]] &amp; _01_data[[#This Row],[year]]</f>
        <v>Slovenia1967</v>
      </c>
      <c r="V3590">
        <v>58</v>
      </c>
      <c r="W3590">
        <v>2007</v>
      </c>
      <c r="X3590" t="str">
        <v>Eritrea</v>
      </c>
      <c r="Y3590">
        <v>5.266</v>
      </c>
      <c r="Z3590">
        <v>59.726999999999997</v>
      </c>
      <c r="AA3590" t="e">
        <v>#N/A</v>
      </c>
      <c r="AB3590" t="e">
        <v>#N/A</v>
      </c>
    </row>
    <row r="3591" spans="2:28">
      <c r="B3591" t="s">
        <v>167</v>
      </c>
      <c r="C3591" t="s">
        <v>225</v>
      </c>
      <c r="D3591" t="s">
        <v>225</v>
      </c>
      <c r="E3591">
        <v>1967</v>
      </c>
      <c r="F3591">
        <v>6.5490000000000004</v>
      </c>
      <c r="G3591">
        <v>52.716999999999999</v>
      </c>
      <c r="H3591" t="str">
        <f xml:space="preserve"> _01_data[[#This Row],[country]] &amp; _01_data[[#This Row],[year]]</f>
        <v>Solomon Islands1967</v>
      </c>
      <c r="V3591">
        <v>59</v>
      </c>
      <c r="W3591">
        <v>2008</v>
      </c>
      <c r="X3591" t="str">
        <v>Eritrea</v>
      </c>
      <c r="Y3591">
        <v>5.1630000000000003</v>
      </c>
      <c r="Z3591">
        <v>60.235999999999997</v>
      </c>
      <c r="AA3591" t="e">
        <v>#N/A</v>
      </c>
      <c r="AB3591" t="e">
        <v>#N/A</v>
      </c>
    </row>
    <row r="3592" spans="2:28">
      <c r="B3592" t="s">
        <v>168</v>
      </c>
      <c r="C3592" t="s">
        <v>6</v>
      </c>
      <c r="D3592" t="s">
        <v>231</v>
      </c>
      <c r="E3592">
        <v>1967</v>
      </c>
      <c r="F3592">
        <v>7.2480000000000002</v>
      </c>
      <c r="G3592">
        <v>39.783999999999999</v>
      </c>
      <c r="H3592" t="str">
        <f xml:space="preserve"> _01_data[[#This Row],[country]] &amp; _01_data[[#This Row],[year]]</f>
        <v>Somalia1967</v>
      </c>
      <c r="V3592">
        <v>60</v>
      </c>
      <c r="W3592">
        <v>2009</v>
      </c>
      <c r="X3592" t="str">
        <v>Eritrea</v>
      </c>
      <c r="Y3592">
        <v>5.0629999999999997</v>
      </c>
      <c r="Z3592">
        <v>60.752000000000002</v>
      </c>
      <c r="AA3592" t="e">
        <v>#N/A</v>
      </c>
      <c r="AB3592" t="e">
        <v>#N/A</v>
      </c>
    </row>
    <row r="3593" spans="2:28">
      <c r="B3593" t="s">
        <v>169</v>
      </c>
      <c r="C3593" t="s">
        <v>6</v>
      </c>
      <c r="D3593" t="s">
        <v>229</v>
      </c>
      <c r="E3593">
        <v>1967</v>
      </c>
      <c r="F3593">
        <v>5.7649999999999997</v>
      </c>
      <c r="G3593">
        <v>51.73</v>
      </c>
      <c r="H3593" t="str">
        <f xml:space="preserve"> _01_data[[#This Row],[country]] &amp; _01_data[[#This Row],[year]]</f>
        <v>South Africa1967</v>
      </c>
      <c r="V3593">
        <v>61</v>
      </c>
      <c r="W3593">
        <v>2010</v>
      </c>
      <c r="X3593" t="str">
        <v>Eritrea</v>
      </c>
      <c r="Y3593">
        <v>4.968</v>
      </c>
      <c r="Z3593">
        <v>61.274999999999999</v>
      </c>
      <c r="AA3593" t="e">
        <v>#N/A</v>
      </c>
      <c r="AB3593" t="e">
        <v>#N/A</v>
      </c>
    </row>
    <row r="3594" spans="2:28">
      <c r="B3594" t="s">
        <v>170</v>
      </c>
      <c r="C3594" t="s">
        <v>6</v>
      </c>
      <c r="D3594" t="s">
        <v>231</v>
      </c>
      <c r="E3594">
        <v>1967</v>
      </c>
      <c r="F3594">
        <v>6.8380000000000001</v>
      </c>
      <c r="G3594">
        <v>34.622999999999998</v>
      </c>
      <c r="H3594" t="str">
        <f xml:space="preserve"> _01_data[[#This Row],[country]] &amp; _01_data[[#This Row],[year]]</f>
        <v>South Sudan1967</v>
      </c>
      <c r="V3594">
        <v>62</v>
      </c>
      <c r="W3594">
        <v>2011</v>
      </c>
      <c r="X3594" t="str">
        <v>Eritrea</v>
      </c>
      <c r="Y3594">
        <v>4.875</v>
      </c>
      <c r="Z3594">
        <v>61.802</v>
      </c>
      <c r="AA3594" t="e">
        <v>#N/A</v>
      </c>
      <c r="AB3594" t="e">
        <v>#N/A</v>
      </c>
    </row>
    <row r="3595" spans="2:28">
      <c r="B3595" t="s">
        <v>171</v>
      </c>
      <c r="C3595" t="s">
        <v>4</v>
      </c>
      <c r="D3595" t="s">
        <v>226</v>
      </c>
      <c r="E3595">
        <v>1967</v>
      </c>
      <c r="F3595">
        <v>2.851</v>
      </c>
      <c r="G3595">
        <v>71.44</v>
      </c>
      <c r="H3595" t="str">
        <f xml:space="preserve"> _01_data[[#This Row],[country]] &amp; _01_data[[#This Row],[year]]</f>
        <v>Spain1967</v>
      </c>
      <c r="V3595">
        <v>63</v>
      </c>
      <c r="W3595">
        <v>2012</v>
      </c>
      <c r="X3595" t="str">
        <v>Eritrea</v>
      </c>
      <c r="Y3595">
        <v>4.7850000000000001</v>
      </c>
      <c r="Z3595">
        <v>62.329000000000001</v>
      </c>
      <c r="AA3595" t="e">
        <v>#N/A</v>
      </c>
      <c r="AB3595" t="e">
        <v>#N/A</v>
      </c>
    </row>
    <row r="3596" spans="2:28">
      <c r="B3596" t="s">
        <v>172</v>
      </c>
      <c r="C3596" t="s">
        <v>216</v>
      </c>
      <c r="D3596" t="s">
        <v>217</v>
      </c>
      <c r="E3596">
        <v>1967</v>
      </c>
      <c r="F3596">
        <v>4.734</v>
      </c>
      <c r="G3596">
        <v>62.645000000000003</v>
      </c>
      <c r="H3596" t="str">
        <f xml:space="preserve"> _01_data[[#This Row],[country]] &amp; _01_data[[#This Row],[year]]</f>
        <v>Sri Lanka1967</v>
      </c>
      <c r="V3596">
        <v>64</v>
      </c>
      <c r="W3596">
        <v>2013</v>
      </c>
      <c r="X3596" t="str">
        <v>Eritrea</v>
      </c>
      <c r="Y3596">
        <v>4.6959999999999997</v>
      </c>
      <c r="Z3596">
        <v>62.851999999999997</v>
      </c>
      <c r="AA3596">
        <v>4.6959999999999997</v>
      </c>
      <c r="AB3596">
        <v>62.851999999999997</v>
      </c>
    </row>
    <row r="3597" spans="2:28">
      <c r="B3597" t="s">
        <v>173</v>
      </c>
      <c r="C3597" t="s">
        <v>6</v>
      </c>
      <c r="D3597" t="s">
        <v>231</v>
      </c>
      <c r="E3597">
        <v>1967</v>
      </c>
      <c r="F3597">
        <v>6.85</v>
      </c>
      <c r="G3597">
        <v>51.064999999999998</v>
      </c>
      <c r="H3597" t="str">
        <f xml:space="preserve"> _01_data[[#This Row],[country]] &amp; _01_data[[#This Row],[year]]</f>
        <v>Sudan1967</v>
      </c>
      <c r="V3597">
        <v>0</v>
      </c>
      <c r="W3597" t="str">
        <v/>
      </c>
      <c r="X3597" t="str">
        <v/>
      </c>
      <c r="Y3597" t="e">
        <v>#N/A</v>
      </c>
      <c r="Z3597" t="e">
        <v>#N/A</v>
      </c>
      <c r="AA3597" t="e">
        <v>#N/A</v>
      </c>
      <c r="AB3597" t="e">
        <v>#N/A</v>
      </c>
    </row>
    <row r="3598" spans="2:28">
      <c r="B3598" t="s">
        <v>174</v>
      </c>
      <c r="C3598" t="s">
        <v>221</v>
      </c>
      <c r="D3598" t="s">
        <v>222</v>
      </c>
      <c r="E3598">
        <v>1967</v>
      </c>
      <c r="F3598">
        <v>6.0529999999999999</v>
      </c>
      <c r="G3598">
        <v>62.238999999999997</v>
      </c>
      <c r="H3598" t="str">
        <f xml:space="preserve"> _01_data[[#This Row],[country]] &amp; _01_data[[#This Row],[year]]</f>
        <v>Suriname1967</v>
      </c>
      <c r="V3598">
        <v>1</v>
      </c>
      <c r="W3598">
        <v>1950</v>
      </c>
      <c r="X3598" t="str">
        <v>Estonia</v>
      </c>
      <c r="Y3598">
        <v>2.089</v>
      </c>
      <c r="Z3598">
        <v>64.36</v>
      </c>
      <c r="AA3598" t="e">
        <v>#N/A</v>
      </c>
      <c r="AB3598" t="e">
        <v>#N/A</v>
      </c>
    </row>
    <row r="3599" spans="2:28">
      <c r="B3599" t="s">
        <v>175</v>
      </c>
      <c r="C3599" t="s">
        <v>6</v>
      </c>
      <c r="D3599" t="s">
        <v>229</v>
      </c>
      <c r="E3599">
        <v>1967</v>
      </c>
      <c r="F3599">
        <v>6.8410000000000002</v>
      </c>
      <c r="G3599">
        <v>46.527000000000001</v>
      </c>
      <c r="H3599" t="str">
        <f xml:space="preserve"> _01_data[[#This Row],[country]] &amp; _01_data[[#This Row],[year]]</f>
        <v>Swaziland1967</v>
      </c>
      <c r="V3599">
        <v>2</v>
      </c>
      <c r="W3599">
        <v>1951</v>
      </c>
      <c r="X3599" t="str">
        <v>Estonia</v>
      </c>
      <c r="Y3599">
        <v>2.0819999999999999</v>
      </c>
      <c r="Z3599">
        <v>64.602000000000004</v>
      </c>
      <c r="AA3599" t="e">
        <v>#N/A</v>
      </c>
      <c r="AB3599" t="e">
        <v>#N/A</v>
      </c>
    </row>
    <row r="3600" spans="2:28">
      <c r="B3600" t="s">
        <v>176</v>
      </c>
      <c r="C3600" t="s">
        <v>4</v>
      </c>
      <c r="D3600" t="s">
        <v>226</v>
      </c>
      <c r="E3600">
        <v>1967</v>
      </c>
      <c r="F3600">
        <v>2.2669999999999999</v>
      </c>
      <c r="G3600">
        <v>74.16</v>
      </c>
      <c r="H3600" t="str">
        <f xml:space="preserve"> _01_data[[#This Row],[country]] &amp; _01_data[[#This Row],[year]]</f>
        <v>Sweden1967</v>
      </c>
      <c r="V3600">
        <v>3</v>
      </c>
      <c r="W3600">
        <v>1952</v>
      </c>
      <c r="X3600" t="str">
        <v>Estonia</v>
      </c>
      <c r="Y3600">
        <v>2.0680000000000001</v>
      </c>
      <c r="Z3600">
        <v>65.084999999999994</v>
      </c>
      <c r="AA3600" t="e">
        <v>#N/A</v>
      </c>
      <c r="AB3600" t="e">
        <v>#N/A</v>
      </c>
    </row>
    <row r="3601" spans="2:28">
      <c r="B3601" t="s">
        <v>177</v>
      </c>
      <c r="C3601" t="s">
        <v>4</v>
      </c>
      <c r="D3601" t="s">
        <v>226</v>
      </c>
      <c r="E3601">
        <v>1967</v>
      </c>
      <c r="F3601">
        <v>2.3969999999999998</v>
      </c>
      <c r="G3601">
        <v>72.77</v>
      </c>
      <c r="H3601" t="str">
        <f xml:space="preserve"> _01_data[[#This Row],[country]] &amp; _01_data[[#This Row],[year]]</f>
        <v>Switzerland1967</v>
      </c>
      <c r="V3601">
        <v>4</v>
      </c>
      <c r="W3601">
        <v>1953</v>
      </c>
      <c r="X3601" t="str">
        <v>Estonia</v>
      </c>
      <c r="Y3601">
        <v>2.0529999999999999</v>
      </c>
      <c r="Z3601">
        <v>65.570999999999998</v>
      </c>
      <c r="AA3601" t="e">
        <v>#N/A</v>
      </c>
      <c r="AB3601" t="e">
        <v>#N/A</v>
      </c>
    </row>
    <row r="3602" spans="2:28">
      <c r="B3602" t="s">
        <v>178</v>
      </c>
      <c r="C3602" t="s">
        <v>216</v>
      </c>
      <c r="D3602" t="s">
        <v>223</v>
      </c>
      <c r="E3602">
        <v>1967</v>
      </c>
      <c r="F3602">
        <v>7.5720000000000001</v>
      </c>
      <c r="G3602">
        <v>56.975999999999999</v>
      </c>
      <c r="H3602" t="str">
        <f xml:space="preserve"> _01_data[[#This Row],[country]] &amp; _01_data[[#This Row],[year]]</f>
        <v>Syria1967</v>
      </c>
      <c r="V3602">
        <v>5</v>
      </c>
      <c r="W3602">
        <v>1954</v>
      </c>
      <c r="X3602" t="str">
        <v>Estonia</v>
      </c>
      <c r="Y3602">
        <v>2.0379999999999998</v>
      </c>
      <c r="Z3602">
        <v>66.06</v>
      </c>
      <c r="AA3602" t="e">
        <v>#N/A</v>
      </c>
      <c r="AB3602" t="e">
        <v>#N/A</v>
      </c>
    </row>
    <row r="3603" spans="2:28">
      <c r="B3603" t="s">
        <v>179</v>
      </c>
      <c r="C3603" t="s">
        <v>216</v>
      </c>
      <c r="D3603" t="s">
        <v>230</v>
      </c>
      <c r="E3603">
        <v>1967</v>
      </c>
      <c r="F3603">
        <v>4.82</v>
      </c>
      <c r="G3603">
        <v>67.400000000000006</v>
      </c>
      <c r="H3603" t="str">
        <f xml:space="preserve"> _01_data[[#This Row],[country]] &amp; _01_data[[#This Row],[year]]</f>
        <v>Taiwan1967</v>
      </c>
      <c r="V3603">
        <v>6</v>
      </c>
      <c r="W3603">
        <v>1955</v>
      </c>
      <c r="X3603" t="str">
        <v>Estonia</v>
      </c>
      <c r="Y3603">
        <v>2.0230000000000001</v>
      </c>
      <c r="Z3603">
        <v>66.549000000000007</v>
      </c>
      <c r="AA3603" t="e">
        <v>#N/A</v>
      </c>
      <c r="AB3603" t="e">
        <v>#N/A</v>
      </c>
    </row>
    <row r="3604" spans="2:28">
      <c r="B3604" t="s">
        <v>180</v>
      </c>
      <c r="C3604" t="s">
        <v>216</v>
      </c>
      <c r="D3604" t="s">
        <v>233</v>
      </c>
      <c r="E3604">
        <v>1967</v>
      </c>
      <c r="F3604">
        <v>6.6929999999999996</v>
      </c>
      <c r="G3604">
        <v>59.063000000000002</v>
      </c>
      <c r="H3604" t="str">
        <f xml:space="preserve"> _01_data[[#This Row],[country]] &amp; _01_data[[#This Row],[year]]</f>
        <v>Tajikistan1967</v>
      </c>
      <c r="V3604">
        <v>7</v>
      </c>
      <c r="W3604">
        <v>1956</v>
      </c>
      <c r="X3604" t="str">
        <v>Estonia</v>
      </c>
      <c r="Y3604">
        <v>2.0070000000000001</v>
      </c>
      <c r="Z3604">
        <v>67.039000000000001</v>
      </c>
      <c r="AA3604" t="e">
        <v>#N/A</v>
      </c>
      <c r="AB3604" t="e">
        <v>#N/A</v>
      </c>
    </row>
    <row r="3605" spans="2:28">
      <c r="B3605" t="s">
        <v>181</v>
      </c>
      <c r="C3605" t="s">
        <v>6</v>
      </c>
      <c r="D3605" t="s">
        <v>231</v>
      </c>
      <c r="E3605">
        <v>1967</v>
      </c>
      <c r="F3605">
        <v>6.7910000000000004</v>
      </c>
      <c r="G3605">
        <v>45.652999999999999</v>
      </c>
      <c r="H3605" t="str">
        <f xml:space="preserve"> _01_data[[#This Row],[country]] &amp; _01_data[[#This Row],[year]]</f>
        <v>Tanzania1967</v>
      </c>
      <c r="V3605">
        <v>8</v>
      </c>
      <c r="W3605">
        <v>1957</v>
      </c>
      <c r="X3605" t="str">
        <v>Estonia</v>
      </c>
      <c r="Y3605">
        <v>1.992</v>
      </c>
      <c r="Z3605">
        <v>67.525000000000006</v>
      </c>
      <c r="AA3605" t="e">
        <v>#N/A</v>
      </c>
      <c r="AB3605" t="e">
        <v>#N/A</v>
      </c>
    </row>
    <row r="3606" spans="2:28">
      <c r="B3606" t="s">
        <v>182</v>
      </c>
      <c r="C3606" t="s">
        <v>216</v>
      </c>
      <c r="D3606" t="s">
        <v>230</v>
      </c>
      <c r="E3606">
        <v>1967</v>
      </c>
      <c r="F3606">
        <v>6.0090000000000003</v>
      </c>
      <c r="G3606">
        <v>58.26</v>
      </c>
      <c r="H3606" t="str">
        <f xml:space="preserve"> _01_data[[#This Row],[country]] &amp; _01_data[[#This Row],[year]]</f>
        <v>Thailand1967</v>
      </c>
      <c r="V3606">
        <v>9</v>
      </c>
      <c r="W3606">
        <v>1958</v>
      </c>
      <c r="X3606" t="str">
        <v>Estonia</v>
      </c>
      <c r="Y3606">
        <v>1.9770000000000001</v>
      </c>
      <c r="Z3606">
        <v>68.001999999999995</v>
      </c>
      <c r="AA3606" t="e">
        <v>#N/A</v>
      </c>
      <c r="AB3606" t="e">
        <v>#N/A</v>
      </c>
    </row>
    <row r="3607" spans="2:28">
      <c r="B3607" t="s">
        <v>183</v>
      </c>
      <c r="C3607" t="s">
        <v>216</v>
      </c>
      <c r="D3607" t="s">
        <v>230</v>
      </c>
      <c r="E3607">
        <v>1967</v>
      </c>
      <c r="F3607">
        <v>6.2069999999999999</v>
      </c>
      <c r="G3607">
        <v>37.587000000000003</v>
      </c>
      <c r="H3607" t="str">
        <f xml:space="preserve"> _01_data[[#This Row],[country]] &amp; _01_data[[#This Row],[year]]</f>
        <v>Timor-Leste1967</v>
      </c>
      <c r="V3607">
        <v>10</v>
      </c>
      <c r="W3607">
        <v>1959</v>
      </c>
      <c r="X3607" t="str">
        <v>Estonia</v>
      </c>
      <c r="Y3607">
        <v>1.964</v>
      </c>
      <c r="Z3607">
        <v>68.64</v>
      </c>
      <c r="AA3607" t="e">
        <v>#N/A</v>
      </c>
      <c r="AB3607" t="e">
        <v>#N/A</v>
      </c>
    </row>
    <row r="3608" spans="2:28">
      <c r="B3608" t="s">
        <v>184</v>
      </c>
      <c r="C3608" t="s">
        <v>6</v>
      </c>
      <c r="D3608" t="s">
        <v>228</v>
      </c>
      <c r="E3608">
        <v>1967</v>
      </c>
      <c r="F3608">
        <v>6.9109999999999996</v>
      </c>
      <c r="G3608">
        <v>44.72</v>
      </c>
      <c r="H3608" t="str">
        <f xml:space="preserve"> _01_data[[#This Row],[country]] &amp; _01_data[[#This Row],[year]]</f>
        <v>Togo1967</v>
      </c>
      <c r="V3608">
        <v>11</v>
      </c>
      <c r="W3608">
        <v>1960</v>
      </c>
      <c r="X3608" t="str">
        <v>Estonia</v>
      </c>
      <c r="Y3608">
        <v>1.9530000000000001</v>
      </c>
      <c r="Z3608">
        <v>69.34</v>
      </c>
      <c r="AA3608" t="e">
        <v>#N/A</v>
      </c>
      <c r="AB3608" t="e">
        <v>#N/A</v>
      </c>
    </row>
    <row r="3609" spans="2:28">
      <c r="B3609" t="s">
        <v>185</v>
      </c>
      <c r="C3609" t="s">
        <v>225</v>
      </c>
      <c r="D3609" t="s">
        <v>225</v>
      </c>
      <c r="E3609">
        <v>1967</v>
      </c>
      <c r="F3609">
        <v>6.59</v>
      </c>
      <c r="G3609">
        <v>63.875</v>
      </c>
      <c r="H3609" t="str">
        <f xml:space="preserve"> _01_data[[#This Row],[country]] &amp; _01_data[[#This Row],[year]]</f>
        <v>Tonga1967</v>
      </c>
      <c r="V3609">
        <v>12</v>
      </c>
      <c r="W3609">
        <v>1961</v>
      </c>
      <c r="X3609" t="str">
        <v>Estonia</v>
      </c>
      <c r="Y3609">
        <v>1.946</v>
      </c>
      <c r="Z3609">
        <v>69.66</v>
      </c>
      <c r="AA3609" t="e">
        <v>#N/A</v>
      </c>
      <c r="AB3609" t="e">
        <v>#N/A</v>
      </c>
    </row>
    <row r="3610" spans="2:28">
      <c r="B3610" t="s">
        <v>186</v>
      </c>
      <c r="C3610" t="s">
        <v>221</v>
      </c>
      <c r="D3610" t="s">
        <v>224</v>
      </c>
      <c r="E3610">
        <v>1967</v>
      </c>
      <c r="F3610">
        <v>3.9849999999999999</v>
      </c>
      <c r="G3610">
        <v>64.822000000000003</v>
      </c>
      <c r="H3610" t="str">
        <f xml:space="preserve"> _01_data[[#This Row],[country]] &amp; _01_data[[#This Row],[year]]</f>
        <v>Trinidad and Tobago1967</v>
      </c>
      <c r="V3610">
        <v>13</v>
      </c>
      <c r="W3610">
        <v>1962</v>
      </c>
      <c r="X3610" t="str">
        <v>Estonia</v>
      </c>
      <c r="Y3610">
        <v>1.9430000000000001</v>
      </c>
      <c r="Z3610">
        <v>69.84</v>
      </c>
      <c r="AA3610" t="e">
        <v>#N/A</v>
      </c>
      <c r="AB3610" t="e">
        <v>#N/A</v>
      </c>
    </row>
    <row r="3611" spans="2:28">
      <c r="B3611" t="s">
        <v>187</v>
      </c>
      <c r="C3611" t="s">
        <v>6</v>
      </c>
      <c r="D3611" t="s">
        <v>219</v>
      </c>
      <c r="E3611">
        <v>1967</v>
      </c>
      <c r="F3611">
        <v>6.8689999999999998</v>
      </c>
      <c r="G3611">
        <v>47.786000000000001</v>
      </c>
      <c r="H3611" t="str">
        <f xml:space="preserve"> _01_data[[#This Row],[country]] &amp; _01_data[[#This Row],[year]]</f>
        <v>Tunisia1967</v>
      </c>
      <c r="V3611">
        <v>14</v>
      </c>
      <c r="W3611">
        <v>1963</v>
      </c>
      <c r="X3611" t="str">
        <v>Estonia</v>
      </c>
      <c r="Y3611">
        <v>1.9450000000000001</v>
      </c>
      <c r="Z3611">
        <v>69.900000000000006</v>
      </c>
      <c r="AA3611" t="e">
        <v>#N/A</v>
      </c>
      <c r="AB3611" t="e">
        <v>#N/A</v>
      </c>
    </row>
    <row r="3612" spans="2:28">
      <c r="B3612" t="s">
        <v>188</v>
      </c>
      <c r="C3612" t="s">
        <v>4</v>
      </c>
      <c r="D3612" t="s">
        <v>223</v>
      </c>
      <c r="E3612">
        <v>1967</v>
      </c>
      <c r="F3612">
        <v>5.7969999999999997</v>
      </c>
      <c r="G3612">
        <v>50.408999999999999</v>
      </c>
      <c r="H3612" t="str">
        <f xml:space="preserve"> _01_data[[#This Row],[country]] &amp; _01_data[[#This Row],[year]]</f>
        <v>Turkey1967</v>
      </c>
      <c r="V3612">
        <v>15</v>
      </c>
      <c r="W3612">
        <v>1964</v>
      </c>
      <c r="X3612" t="str">
        <v>Estonia</v>
      </c>
      <c r="Y3612">
        <v>1.9530000000000001</v>
      </c>
      <c r="Z3612">
        <v>70.64</v>
      </c>
      <c r="AA3612" t="e">
        <v>#N/A</v>
      </c>
      <c r="AB3612" t="e">
        <v>#N/A</v>
      </c>
    </row>
    <row r="3613" spans="2:28">
      <c r="B3613" t="s">
        <v>189</v>
      </c>
      <c r="C3613" t="s">
        <v>216</v>
      </c>
      <c r="D3613" t="s">
        <v>233</v>
      </c>
      <c r="E3613">
        <v>1967</v>
      </c>
      <c r="F3613">
        <v>6.4690000000000003</v>
      </c>
      <c r="G3613">
        <v>57.412999999999997</v>
      </c>
      <c r="H3613" t="str">
        <f xml:space="preserve"> _01_data[[#This Row],[country]] &amp; _01_data[[#This Row],[year]]</f>
        <v>Turkmenistan1967</v>
      </c>
      <c r="V3613">
        <v>16</v>
      </c>
      <c r="W3613">
        <v>1965</v>
      </c>
      <c r="X3613" t="str">
        <v>Estonia</v>
      </c>
      <c r="Y3613">
        <v>1.9670000000000001</v>
      </c>
      <c r="Z3613">
        <v>70.709999999999994</v>
      </c>
      <c r="AA3613" t="e">
        <v>#N/A</v>
      </c>
      <c r="AB3613" t="e">
        <v>#N/A</v>
      </c>
    </row>
    <row r="3614" spans="2:28">
      <c r="B3614" t="s">
        <v>190</v>
      </c>
      <c r="C3614" t="s">
        <v>6</v>
      </c>
      <c r="D3614" t="s">
        <v>231</v>
      </c>
      <c r="E3614">
        <v>1967</v>
      </c>
      <c r="F3614">
        <v>7.1130000000000004</v>
      </c>
      <c r="G3614">
        <v>47.863999999999997</v>
      </c>
      <c r="H3614" t="str">
        <f xml:space="preserve"> _01_data[[#This Row],[country]] &amp; _01_data[[#This Row],[year]]</f>
        <v>Uganda1967</v>
      </c>
      <c r="V3614">
        <v>17</v>
      </c>
      <c r="W3614">
        <v>1966</v>
      </c>
      <c r="X3614" t="str">
        <v>Estonia</v>
      </c>
      <c r="Y3614">
        <v>1.9870000000000001</v>
      </c>
      <c r="Z3614">
        <v>70.680000000000007</v>
      </c>
      <c r="AA3614" t="e">
        <v>#N/A</v>
      </c>
      <c r="AB3614" t="e">
        <v>#N/A</v>
      </c>
    </row>
    <row r="3615" spans="2:28">
      <c r="B3615" t="s">
        <v>191</v>
      </c>
      <c r="C3615" t="s">
        <v>4</v>
      </c>
      <c r="D3615" t="s">
        <v>218</v>
      </c>
      <c r="E3615">
        <v>1967</v>
      </c>
      <c r="F3615">
        <v>2.0139999999999998</v>
      </c>
      <c r="G3615">
        <v>71.5</v>
      </c>
      <c r="H3615" t="str">
        <f xml:space="preserve"> _01_data[[#This Row],[country]] &amp; _01_data[[#This Row],[year]]</f>
        <v>Ukraine1967</v>
      </c>
      <c r="V3615">
        <v>18</v>
      </c>
      <c r="W3615">
        <v>1967</v>
      </c>
      <c r="X3615" t="str">
        <v>Estonia</v>
      </c>
      <c r="Y3615">
        <v>2.012</v>
      </c>
      <c r="Z3615">
        <v>70.97</v>
      </c>
      <c r="AA3615" t="e">
        <v>#N/A</v>
      </c>
      <c r="AB3615" t="e">
        <v>#N/A</v>
      </c>
    </row>
    <row r="3616" spans="2:28">
      <c r="B3616" t="s">
        <v>192</v>
      </c>
      <c r="C3616" t="s">
        <v>216</v>
      </c>
      <c r="D3616" t="s">
        <v>223</v>
      </c>
      <c r="E3616">
        <v>1967</v>
      </c>
      <c r="F3616">
        <v>6.7830000000000004</v>
      </c>
      <c r="G3616">
        <v>59.176000000000002</v>
      </c>
      <c r="H3616" t="str">
        <f xml:space="preserve"> _01_data[[#This Row],[country]] &amp; _01_data[[#This Row],[year]]</f>
        <v>United Arab Emirates1967</v>
      </c>
      <c r="V3616">
        <v>19</v>
      </c>
      <c r="W3616">
        <v>1968</v>
      </c>
      <c r="X3616" t="str">
        <v>Estonia</v>
      </c>
      <c r="Y3616">
        <v>2.0409999999999999</v>
      </c>
      <c r="Z3616">
        <v>70.59</v>
      </c>
      <c r="AA3616" t="e">
        <v>#N/A</v>
      </c>
      <c r="AB3616" t="e">
        <v>#N/A</v>
      </c>
    </row>
    <row r="3617" spans="2:28">
      <c r="B3617" t="s">
        <v>193</v>
      </c>
      <c r="C3617" t="s">
        <v>4</v>
      </c>
      <c r="D3617" t="s">
        <v>226</v>
      </c>
      <c r="E3617">
        <v>1967</v>
      </c>
      <c r="F3617">
        <v>2.613</v>
      </c>
      <c r="G3617">
        <v>72.16</v>
      </c>
      <c r="H3617" t="str">
        <f xml:space="preserve"> _01_data[[#This Row],[country]] &amp; _01_data[[#This Row],[year]]</f>
        <v>United Kingdom1967</v>
      </c>
      <c r="V3617">
        <v>20</v>
      </c>
      <c r="W3617">
        <v>1969</v>
      </c>
      <c r="X3617" t="str">
        <v>Estonia</v>
      </c>
      <c r="Y3617">
        <v>2.0699999999999998</v>
      </c>
      <c r="Z3617">
        <v>70.28</v>
      </c>
      <c r="AA3617" t="e">
        <v>#N/A</v>
      </c>
      <c r="AB3617" t="e">
        <v>#N/A</v>
      </c>
    </row>
    <row r="3618" spans="2:28">
      <c r="B3618" t="s">
        <v>194</v>
      </c>
      <c r="C3618" t="s">
        <v>221</v>
      </c>
      <c r="D3618" t="s">
        <v>9</v>
      </c>
      <c r="E3618">
        <v>1967</v>
      </c>
      <c r="F3618">
        <v>2.5640000000000001</v>
      </c>
      <c r="G3618">
        <v>70.760000000000005</v>
      </c>
      <c r="H3618" t="str">
        <f xml:space="preserve"> _01_data[[#This Row],[country]] &amp; _01_data[[#This Row],[year]]</f>
        <v>United States1967</v>
      </c>
      <c r="V3618">
        <v>21</v>
      </c>
      <c r="W3618">
        <v>1970</v>
      </c>
      <c r="X3618" t="str">
        <v>Estonia</v>
      </c>
      <c r="Y3618">
        <v>2.097</v>
      </c>
      <c r="Z3618">
        <v>70.39</v>
      </c>
      <c r="AA3618" t="e">
        <v>#N/A</v>
      </c>
      <c r="AB3618" t="e">
        <v>#N/A</v>
      </c>
    </row>
    <row r="3619" spans="2:28">
      <c r="B3619" t="s">
        <v>195</v>
      </c>
      <c r="C3619" t="s">
        <v>221</v>
      </c>
      <c r="D3619" t="s">
        <v>222</v>
      </c>
      <c r="E3619">
        <v>1967</v>
      </c>
      <c r="F3619">
        <v>2.831</v>
      </c>
      <c r="G3619">
        <v>68.567999999999998</v>
      </c>
      <c r="H3619" t="str">
        <f xml:space="preserve"> _01_data[[#This Row],[country]] &amp; _01_data[[#This Row],[year]]</f>
        <v>Uruguay1967</v>
      </c>
      <c r="V3619">
        <v>22</v>
      </c>
      <c r="W3619">
        <v>1971</v>
      </c>
      <c r="X3619" t="str">
        <v>Estonia</v>
      </c>
      <c r="Y3619">
        <v>2.1179999999999999</v>
      </c>
      <c r="Z3619">
        <v>70.59</v>
      </c>
      <c r="AA3619" t="e">
        <v>#N/A</v>
      </c>
      <c r="AB3619" t="e">
        <v>#N/A</v>
      </c>
    </row>
    <row r="3620" spans="2:28">
      <c r="B3620" t="s">
        <v>196</v>
      </c>
      <c r="C3620" t="s">
        <v>216</v>
      </c>
      <c r="D3620" t="s">
        <v>233</v>
      </c>
      <c r="E3620">
        <v>1967</v>
      </c>
      <c r="F3620">
        <v>6.66</v>
      </c>
      <c r="G3620">
        <v>61.91</v>
      </c>
      <c r="H3620" t="str">
        <f xml:space="preserve"> _01_data[[#This Row],[country]] &amp; _01_data[[#This Row],[year]]</f>
        <v>Uzbekistan1967</v>
      </c>
      <c r="V3620">
        <v>23</v>
      </c>
      <c r="W3620">
        <v>1972</v>
      </c>
      <c r="X3620" t="str">
        <v>Estonia</v>
      </c>
      <c r="Y3620">
        <v>2.129</v>
      </c>
      <c r="Z3620">
        <v>70.349999999999994</v>
      </c>
      <c r="AA3620" t="e">
        <v>#N/A</v>
      </c>
      <c r="AB3620" t="e">
        <v>#N/A</v>
      </c>
    </row>
    <row r="3621" spans="2:28">
      <c r="B3621" t="s">
        <v>197</v>
      </c>
      <c r="C3621" t="s">
        <v>225</v>
      </c>
      <c r="D3621" t="s">
        <v>225</v>
      </c>
      <c r="E3621">
        <v>1967</v>
      </c>
      <c r="F3621">
        <v>6.5259999999999998</v>
      </c>
      <c r="G3621">
        <v>50.634999999999998</v>
      </c>
      <c r="H3621" t="str">
        <f xml:space="preserve"> _01_data[[#This Row],[country]] &amp; _01_data[[#This Row],[year]]</f>
        <v>Vanuatu1967</v>
      </c>
      <c r="V3621">
        <v>24</v>
      </c>
      <c r="W3621">
        <v>1973</v>
      </c>
      <c r="X3621" t="str">
        <v>Estonia</v>
      </c>
      <c r="Y3621">
        <v>2.1320000000000001</v>
      </c>
      <c r="Z3621">
        <v>70.7</v>
      </c>
      <c r="AA3621" t="e">
        <v>#N/A</v>
      </c>
      <c r="AB3621" t="e">
        <v>#N/A</v>
      </c>
    </row>
    <row r="3622" spans="2:28">
      <c r="B3622" t="s">
        <v>198</v>
      </c>
      <c r="C3622" t="s">
        <v>221</v>
      </c>
      <c r="D3622" t="s">
        <v>222</v>
      </c>
      <c r="E3622">
        <v>1967</v>
      </c>
      <c r="F3622">
        <v>6.0140000000000002</v>
      </c>
      <c r="G3622">
        <v>63.463000000000001</v>
      </c>
      <c r="H3622" t="str">
        <f xml:space="preserve"> _01_data[[#This Row],[country]] &amp; _01_data[[#This Row],[year]]</f>
        <v>Venezuela1967</v>
      </c>
      <c r="V3622">
        <v>25</v>
      </c>
      <c r="W3622">
        <v>1974</v>
      </c>
      <c r="X3622" t="str">
        <v>Estonia</v>
      </c>
      <c r="Y3622">
        <v>2.125</v>
      </c>
      <c r="Z3622">
        <v>70.8</v>
      </c>
      <c r="AA3622" t="e">
        <v>#N/A</v>
      </c>
      <c r="AB3622" t="e">
        <v>#N/A</v>
      </c>
    </row>
    <row r="3623" spans="2:28">
      <c r="B3623" t="s">
        <v>199</v>
      </c>
      <c r="C3623" t="s">
        <v>216</v>
      </c>
      <c r="D3623" t="s">
        <v>230</v>
      </c>
      <c r="E3623">
        <v>1967</v>
      </c>
      <c r="F3623">
        <v>6.4930000000000003</v>
      </c>
      <c r="G3623">
        <v>61.792999999999999</v>
      </c>
      <c r="H3623" t="str">
        <f xml:space="preserve"> _01_data[[#This Row],[country]] &amp; _01_data[[#This Row],[year]]</f>
        <v>Vietnam1967</v>
      </c>
      <c r="V3623">
        <v>26</v>
      </c>
      <c r="W3623">
        <v>1975</v>
      </c>
      <c r="X3623" t="str">
        <v>Estonia</v>
      </c>
      <c r="Y3623">
        <v>2.1120000000000001</v>
      </c>
      <c r="Z3623">
        <v>70.12</v>
      </c>
      <c r="AA3623" t="e">
        <v>#N/A</v>
      </c>
      <c r="AB3623" t="e">
        <v>#N/A</v>
      </c>
    </row>
    <row r="3624" spans="2:28">
      <c r="B3624" t="s">
        <v>200</v>
      </c>
      <c r="C3624" t="s">
        <v>221</v>
      </c>
      <c r="D3624" t="s">
        <v>224</v>
      </c>
      <c r="E3624">
        <v>1967</v>
      </c>
      <c r="F3624">
        <v>5.5609999999999999</v>
      </c>
      <c r="G3624">
        <v>66.441999999999993</v>
      </c>
      <c r="H3624" t="str">
        <f xml:space="preserve"> _01_data[[#This Row],[country]] &amp; _01_data[[#This Row],[year]]</f>
        <v>Virgin Islands1967</v>
      </c>
      <c r="V3624">
        <v>27</v>
      </c>
      <c r="W3624">
        <v>1976</v>
      </c>
      <c r="X3624" t="str">
        <v>Estonia</v>
      </c>
      <c r="Y3624">
        <v>2.0950000000000002</v>
      </c>
      <c r="Z3624">
        <v>69.739999999999995</v>
      </c>
      <c r="AA3624" t="e">
        <v>#N/A</v>
      </c>
      <c r="AB3624" t="e">
        <v>#N/A</v>
      </c>
    </row>
    <row r="3625" spans="2:28">
      <c r="B3625" t="s">
        <v>201</v>
      </c>
      <c r="C3625" t="s">
        <v>216</v>
      </c>
      <c r="D3625" t="s">
        <v>223</v>
      </c>
      <c r="E3625">
        <v>1967</v>
      </c>
      <c r="F3625">
        <v>8.0229999999999997</v>
      </c>
      <c r="G3625">
        <v>53.691000000000003</v>
      </c>
      <c r="H3625" t="str">
        <f xml:space="preserve"> _01_data[[#This Row],[country]] &amp; _01_data[[#This Row],[year]]</f>
        <v>West Bank and Gaza1967</v>
      </c>
      <c r="V3625">
        <v>28</v>
      </c>
      <c r="W3625">
        <v>1977</v>
      </c>
      <c r="X3625" t="str">
        <v>Estonia</v>
      </c>
      <c r="Y3625">
        <v>2.0790000000000002</v>
      </c>
      <c r="Z3625">
        <v>69.86</v>
      </c>
      <c r="AA3625" t="e">
        <v>#N/A</v>
      </c>
      <c r="AB3625" t="e">
        <v>#N/A</v>
      </c>
    </row>
    <row r="3626" spans="2:28">
      <c r="B3626" t="s">
        <v>202</v>
      </c>
      <c r="C3626" t="s">
        <v>6</v>
      </c>
      <c r="D3626" t="s">
        <v>219</v>
      </c>
      <c r="E3626">
        <v>1967</v>
      </c>
      <c r="F3626">
        <v>6.6050000000000004</v>
      </c>
      <c r="G3626">
        <v>40.969000000000001</v>
      </c>
      <c r="H3626" t="str">
        <f xml:space="preserve"> _01_data[[#This Row],[country]] &amp; _01_data[[#This Row],[year]]</f>
        <v>Western Sahara1967</v>
      </c>
      <c r="V3626">
        <v>29</v>
      </c>
      <c r="W3626">
        <v>1978</v>
      </c>
      <c r="X3626" t="str">
        <v>Estonia</v>
      </c>
      <c r="Y3626">
        <v>2.0659999999999998</v>
      </c>
      <c r="Z3626">
        <v>69.72</v>
      </c>
      <c r="AA3626" t="e">
        <v>#N/A</v>
      </c>
      <c r="AB3626" t="e">
        <v>#N/A</v>
      </c>
    </row>
    <row r="3627" spans="2:28">
      <c r="B3627" t="s">
        <v>203</v>
      </c>
      <c r="C3627" t="s">
        <v>216</v>
      </c>
      <c r="D3627" t="s">
        <v>223</v>
      </c>
      <c r="E3627">
        <v>1967</v>
      </c>
      <c r="F3627">
        <v>7.4710000000000001</v>
      </c>
      <c r="G3627">
        <v>38.679000000000002</v>
      </c>
      <c r="H3627" t="str">
        <f xml:space="preserve"> _01_data[[#This Row],[country]] &amp; _01_data[[#This Row],[year]]</f>
        <v>Yemen Republic1967</v>
      </c>
      <c r="V3627">
        <v>30</v>
      </c>
      <c r="W3627">
        <v>1979</v>
      </c>
      <c r="X3627" t="str">
        <v>Estonia</v>
      </c>
      <c r="Y3627">
        <v>2.06</v>
      </c>
      <c r="Z3627">
        <v>69.5</v>
      </c>
      <c r="AA3627" t="e">
        <v>#N/A</v>
      </c>
      <c r="AB3627" t="e">
        <v>#N/A</v>
      </c>
    </row>
    <row r="3628" spans="2:28">
      <c r="B3628" t="s">
        <v>204</v>
      </c>
      <c r="C3628" t="s">
        <v>6</v>
      </c>
      <c r="D3628" t="s">
        <v>231</v>
      </c>
      <c r="E3628">
        <v>1967</v>
      </c>
      <c r="F3628">
        <v>7.3760000000000003</v>
      </c>
      <c r="G3628">
        <v>47.704000000000001</v>
      </c>
      <c r="H3628" t="str">
        <f xml:space="preserve"> _01_data[[#This Row],[country]] &amp; _01_data[[#This Row],[year]]</f>
        <v>Zambia1967</v>
      </c>
      <c r="V3628">
        <v>31</v>
      </c>
      <c r="W3628">
        <v>1980</v>
      </c>
      <c r="X3628" t="str">
        <v>Estonia</v>
      </c>
      <c r="Y3628">
        <v>2.0630000000000002</v>
      </c>
      <c r="Z3628">
        <v>69.59</v>
      </c>
      <c r="AA3628" t="e">
        <v>#N/A</v>
      </c>
      <c r="AB3628" t="e">
        <v>#N/A</v>
      </c>
    </row>
    <row r="3629" spans="2:28">
      <c r="B3629" t="s">
        <v>205</v>
      </c>
      <c r="C3629" t="s">
        <v>6</v>
      </c>
      <c r="D3629" t="s">
        <v>231</v>
      </c>
      <c r="E3629">
        <v>1967</v>
      </c>
      <c r="F3629">
        <v>7.4029999999999996</v>
      </c>
      <c r="G3629">
        <v>53.965000000000003</v>
      </c>
      <c r="H3629" t="str">
        <f xml:space="preserve"> _01_data[[#This Row],[country]] &amp; _01_data[[#This Row],[year]]</f>
        <v>Zimbabwe1967</v>
      </c>
      <c r="V3629">
        <v>32</v>
      </c>
      <c r="W3629">
        <v>1981</v>
      </c>
      <c r="X3629" t="str">
        <v>Estonia</v>
      </c>
      <c r="Y3629">
        <v>2.0779999999999998</v>
      </c>
      <c r="Z3629">
        <v>69.459999999999994</v>
      </c>
      <c r="AA3629" t="e">
        <v>#N/A</v>
      </c>
      <c r="AB3629" t="e">
        <v>#N/A</v>
      </c>
    </row>
    <row r="3630" spans="2:28">
      <c r="B3630" t="s">
        <v>2</v>
      </c>
      <c r="C3630" t="s">
        <v>216</v>
      </c>
      <c r="D3630" t="s">
        <v>217</v>
      </c>
      <c r="E3630">
        <v>1968</v>
      </c>
      <c r="F3630">
        <v>7.6710000000000003</v>
      </c>
      <c r="G3630">
        <v>35.673999999999999</v>
      </c>
      <c r="H3630" t="str">
        <f xml:space="preserve"> _01_data[[#This Row],[country]] &amp; _01_data[[#This Row],[year]]</f>
        <v>Afghanistan1968</v>
      </c>
      <c r="V3630">
        <v>33</v>
      </c>
      <c r="W3630">
        <v>1982</v>
      </c>
      <c r="X3630" t="str">
        <v>Estonia</v>
      </c>
      <c r="Y3630">
        <v>2.1030000000000002</v>
      </c>
      <c r="Z3630">
        <v>69.86</v>
      </c>
      <c r="AA3630" t="e">
        <v>#N/A</v>
      </c>
      <c r="AB3630" t="e">
        <v>#N/A</v>
      </c>
    </row>
    <row r="3631" spans="2:28">
      <c r="B3631" t="s">
        <v>3</v>
      </c>
      <c r="C3631" t="s">
        <v>4</v>
      </c>
      <c r="D3631" t="s">
        <v>218</v>
      </c>
      <c r="E3631">
        <v>1968</v>
      </c>
      <c r="F3631">
        <v>5.2679999999999998</v>
      </c>
      <c r="G3631">
        <v>66.5</v>
      </c>
      <c r="H3631" t="str">
        <f xml:space="preserve"> _01_data[[#This Row],[country]] &amp; _01_data[[#This Row],[year]]</f>
        <v>Albania1968</v>
      </c>
      <c r="V3631">
        <v>34</v>
      </c>
      <c r="W3631">
        <v>1983</v>
      </c>
      <c r="X3631" t="str">
        <v>Estonia</v>
      </c>
      <c r="Y3631">
        <v>2.1339999999999999</v>
      </c>
      <c r="Z3631">
        <v>69.78</v>
      </c>
      <c r="AA3631" t="e">
        <v>#N/A</v>
      </c>
      <c r="AB3631" t="e">
        <v>#N/A</v>
      </c>
    </row>
    <row r="3632" spans="2:28">
      <c r="B3632" t="s">
        <v>5</v>
      </c>
      <c r="C3632" t="s">
        <v>6</v>
      </c>
      <c r="D3632" t="s">
        <v>219</v>
      </c>
      <c r="E3632">
        <v>1968</v>
      </c>
      <c r="F3632">
        <v>7.657</v>
      </c>
      <c r="G3632">
        <v>49.591999999999999</v>
      </c>
      <c r="H3632" t="str">
        <f xml:space="preserve"> _01_data[[#This Row],[country]] &amp; _01_data[[#This Row],[year]]</f>
        <v>Algeria1968</v>
      </c>
      <c r="V3632">
        <v>35</v>
      </c>
      <c r="W3632">
        <v>1984</v>
      </c>
      <c r="X3632" t="str">
        <v>Estonia</v>
      </c>
      <c r="Y3632">
        <v>2.1659999999999999</v>
      </c>
      <c r="Z3632">
        <v>69.650000000000006</v>
      </c>
      <c r="AA3632" t="e">
        <v>#N/A</v>
      </c>
      <c r="AB3632" t="e">
        <v>#N/A</v>
      </c>
    </row>
    <row r="3633" spans="2:28">
      <c r="B3633" t="s">
        <v>7</v>
      </c>
      <c r="C3633" t="s">
        <v>6</v>
      </c>
      <c r="D3633" t="s">
        <v>220</v>
      </c>
      <c r="E3633">
        <v>1968</v>
      </c>
      <c r="F3633">
        <v>7.375</v>
      </c>
      <c r="G3633">
        <v>36.222000000000001</v>
      </c>
      <c r="H3633" t="str">
        <f xml:space="preserve"> _01_data[[#This Row],[country]] &amp; _01_data[[#This Row],[year]]</f>
        <v>Angola1968</v>
      </c>
      <c r="V3633">
        <v>36</v>
      </c>
      <c r="W3633">
        <v>1985</v>
      </c>
      <c r="X3633" t="str">
        <v>Estonia</v>
      </c>
      <c r="Y3633">
        <v>2.1890000000000001</v>
      </c>
      <c r="Z3633">
        <v>69.790000000000006</v>
      </c>
      <c r="AA3633" t="e">
        <v>#N/A</v>
      </c>
      <c r="AB3633" t="e">
        <v>#N/A</v>
      </c>
    </row>
    <row r="3634" spans="2:28">
      <c r="B3634" t="s">
        <v>8</v>
      </c>
      <c r="C3634" t="s">
        <v>221</v>
      </c>
      <c r="D3634" t="s">
        <v>9</v>
      </c>
      <c r="E3634">
        <v>1968</v>
      </c>
      <c r="F3634">
        <v>3.9420000000000002</v>
      </c>
      <c r="G3634">
        <v>65.212999999999994</v>
      </c>
      <c r="H3634" t="str">
        <f xml:space="preserve"> _01_data[[#This Row],[country]] &amp; _01_data[[#This Row],[year]]</f>
        <v>Antigua and Barbuda1968</v>
      </c>
      <c r="V3634">
        <v>37</v>
      </c>
      <c r="W3634">
        <v>1986</v>
      </c>
      <c r="X3634" t="str">
        <v>Estonia</v>
      </c>
      <c r="Y3634">
        <v>2.1930000000000001</v>
      </c>
      <c r="Z3634">
        <v>70.930000000000007</v>
      </c>
      <c r="AA3634" t="e">
        <v>#N/A</v>
      </c>
      <c r="AB3634" t="e">
        <v>#N/A</v>
      </c>
    </row>
    <row r="3635" spans="2:28">
      <c r="B3635" t="s">
        <v>10</v>
      </c>
      <c r="C3635" t="s">
        <v>221</v>
      </c>
      <c r="D3635" t="s">
        <v>222</v>
      </c>
      <c r="E3635">
        <v>1968</v>
      </c>
      <c r="F3635">
        <v>3.0489999999999999</v>
      </c>
      <c r="G3635">
        <v>65.953000000000003</v>
      </c>
      <c r="H3635" t="str">
        <f xml:space="preserve"> _01_data[[#This Row],[country]] &amp; _01_data[[#This Row],[year]]</f>
        <v>Argentina1968</v>
      </c>
      <c r="V3635">
        <v>38</v>
      </c>
      <c r="W3635">
        <v>1987</v>
      </c>
      <c r="X3635" t="str">
        <v>Estonia</v>
      </c>
      <c r="Y3635">
        <v>2.1709999999999998</v>
      </c>
      <c r="Z3635">
        <v>70.94</v>
      </c>
      <c r="AA3635" t="e">
        <v>#N/A</v>
      </c>
      <c r="AB3635" t="e">
        <v>#N/A</v>
      </c>
    </row>
    <row r="3636" spans="2:28">
      <c r="B3636" t="s">
        <v>11</v>
      </c>
      <c r="C3636" t="s">
        <v>4</v>
      </c>
      <c r="D3636" t="s">
        <v>223</v>
      </c>
      <c r="E3636">
        <v>1968</v>
      </c>
      <c r="F3636">
        <v>3.4470000000000001</v>
      </c>
      <c r="G3636">
        <v>69.424999999999997</v>
      </c>
      <c r="H3636" t="str">
        <f xml:space="preserve"> _01_data[[#This Row],[country]] &amp; _01_data[[#This Row],[year]]</f>
        <v>Armenia1968</v>
      </c>
      <c r="V3636">
        <v>39</v>
      </c>
      <c r="W3636">
        <v>1988</v>
      </c>
      <c r="X3636" t="str">
        <v>Estonia</v>
      </c>
      <c r="Y3636">
        <v>2.121</v>
      </c>
      <c r="Z3636">
        <v>70.98</v>
      </c>
      <c r="AA3636" t="e">
        <v>#N/A</v>
      </c>
      <c r="AB3636" t="e">
        <v>#N/A</v>
      </c>
    </row>
    <row r="3637" spans="2:28">
      <c r="B3637" t="s">
        <v>12</v>
      </c>
      <c r="C3637" t="s">
        <v>221</v>
      </c>
      <c r="D3637" t="s">
        <v>224</v>
      </c>
      <c r="E3637">
        <v>1968</v>
      </c>
      <c r="F3637">
        <v>3.226</v>
      </c>
      <c r="G3637">
        <v>68.436000000000007</v>
      </c>
      <c r="H3637" t="str">
        <f xml:space="preserve"> _01_data[[#This Row],[country]] &amp; _01_data[[#This Row],[year]]</f>
        <v>Aruba1968</v>
      </c>
      <c r="V3637">
        <v>40</v>
      </c>
      <c r="W3637">
        <v>1989</v>
      </c>
      <c r="X3637" t="str">
        <v>Estonia</v>
      </c>
      <c r="Y3637">
        <v>2.0430000000000001</v>
      </c>
      <c r="Z3637">
        <v>70.53</v>
      </c>
      <c r="AA3637" t="e">
        <v>#N/A</v>
      </c>
      <c r="AB3637" t="e">
        <v>#N/A</v>
      </c>
    </row>
    <row r="3638" spans="2:28">
      <c r="B3638" t="s">
        <v>13</v>
      </c>
      <c r="C3638" t="s">
        <v>225</v>
      </c>
      <c r="D3638" t="s">
        <v>225</v>
      </c>
      <c r="E3638">
        <v>1968</v>
      </c>
      <c r="F3638">
        <v>2.8860000000000001</v>
      </c>
      <c r="G3638">
        <v>70.73</v>
      </c>
      <c r="H3638" t="str">
        <f xml:space="preserve"> _01_data[[#This Row],[country]] &amp; _01_data[[#This Row],[year]]</f>
        <v>Australia1968</v>
      </c>
      <c r="V3638">
        <v>41</v>
      </c>
      <c r="W3638">
        <v>1990</v>
      </c>
      <c r="X3638" t="str">
        <v>Estonia</v>
      </c>
      <c r="Y3638">
        <v>1.9430000000000001</v>
      </c>
      <c r="Z3638">
        <v>69.900000000000006</v>
      </c>
      <c r="AA3638" t="e">
        <v>#N/A</v>
      </c>
      <c r="AB3638" t="e">
        <v>#N/A</v>
      </c>
    </row>
    <row r="3639" spans="2:28">
      <c r="B3639" t="s">
        <v>14</v>
      </c>
      <c r="C3639" t="s">
        <v>4</v>
      </c>
      <c r="D3639" t="s">
        <v>226</v>
      </c>
      <c r="E3639">
        <v>1968</v>
      </c>
      <c r="F3639">
        <v>2.5859999999999999</v>
      </c>
      <c r="G3639">
        <v>70.290000000000006</v>
      </c>
      <c r="H3639" t="str">
        <f xml:space="preserve"> _01_data[[#This Row],[country]] &amp; _01_data[[#This Row],[year]]</f>
        <v>Austria1968</v>
      </c>
      <c r="V3639">
        <v>42</v>
      </c>
      <c r="W3639">
        <v>1991</v>
      </c>
      <c r="X3639" t="str">
        <v>Estonia</v>
      </c>
      <c r="Y3639">
        <v>1.8280000000000001</v>
      </c>
      <c r="Z3639">
        <v>69.8</v>
      </c>
      <c r="AA3639" t="e">
        <v>#N/A</v>
      </c>
      <c r="AB3639" t="e">
        <v>#N/A</v>
      </c>
    </row>
    <row r="3640" spans="2:28">
      <c r="B3640" t="s">
        <v>15</v>
      </c>
      <c r="C3640" t="s">
        <v>4</v>
      </c>
      <c r="D3640" t="s">
        <v>223</v>
      </c>
      <c r="E3640">
        <v>1968</v>
      </c>
      <c r="F3640">
        <v>4.9009999999999998</v>
      </c>
      <c r="G3640">
        <v>64.341999999999999</v>
      </c>
      <c r="H3640" t="str">
        <f xml:space="preserve"> _01_data[[#This Row],[country]] &amp; _01_data[[#This Row],[year]]</f>
        <v>Azerbaijan1968</v>
      </c>
      <c r="V3640">
        <v>43</v>
      </c>
      <c r="W3640">
        <v>1992</v>
      </c>
      <c r="X3640" t="str">
        <v>Estonia</v>
      </c>
      <c r="Y3640">
        <v>1.7110000000000001</v>
      </c>
      <c r="Z3640">
        <v>69.14</v>
      </c>
      <c r="AA3640" t="e">
        <v>#N/A</v>
      </c>
      <c r="AB3640" t="e">
        <v>#N/A</v>
      </c>
    </row>
    <row r="3641" spans="2:28">
      <c r="B3641" t="s">
        <v>16</v>
      </c>
      <c r="C3641" t="s">
        <v>221</v>
      </c>
      <c r="D3641" t="s">
        <v>9</v>
      </c>
      <c r="E3641">
        <v>1968</v>
      </c>
      <c r="F3641">
        <v>3.641</v>
      </c>
      <c r="G3641">
        <v>65.382999999999996</v>
      </c>
      <c r="H3641" t="str">
        <f xml:space="preserve"> _01_data[[#This Row],[country]] &amp; _01_data[[#This Row],[year]]</f>
        <v>Bahamas1968</v>
      </c>
      <c r="V3641">
        <v>44</v>
      </c>
      <c r="W3641">
        <v>1993</v>
      </c>
      <c r="X3641" t="str">
        <v>Estonia</v>
      </c>
      <c r="Y3641">
        <v>1.6020000000000001</v>
      </c>
      <c r="Z3641">
        <v>68.19</v>
      </c>
      <c r="AA3641" t="e">
        <v>#N/A</v>
      </c>
      <c r="AB3641" t="e">
        <v>#N/A</v>
      </c>
    </row>
    <row r="3642" spans="2:28">
      <c r="B3642" t="s">
        <v>17</v>
      </c>
      <c r="C3642" t="s">
        <v>216</v>
      </c>
      <c r="D3642" t="s">
        <v>223</v>
      </c>
      <c r="E3642">
        <v>1968</v>
      </c>
      <c r="F3642">
        <v>6.86</v>
      </c>
      <c r="G3642">
        <v>61.610999999999997</v>
      </c>
      <c r="H3642" t="str">
        <f xml:space="preserve"> _01_data[[#This Row],[country]] &amp; _01_data[[#This Row],[year]]</f>
        <v>Bahrain1968</v>
      </c>
      <c r="V3642">
        <v>45</v>
      </c>
      <c r="W3642">
        <v>1994</v>
      </c>
      <c r="X3642" t="str">
        <v>Estonia</v>
      </c>
      <c r="Y3642">
        <v>1.5069999999999999</v>
      </c>
      <c r="Z3642">
        <v>66.67</v>
      </c>
      <c r="AA3642" t="e">
        <v>#N/A</v>
      </c>
      <c r="AB3642" t="e">
        <v>#N/A</v>
      </c>
    </row>
    <row r="3643" spans="2:28">
      <c r="B3643" t="s">
        <v>18</v>
      </c>
      <c r="C3643" t="s">
        <v>216</v>
      </c>
      <c r="D3643" t="s">
        <v>217</v>
      </c>
      <c r="E3643">
        <v>1968</v>
      </c>
      <c r="F3643">
        <v>6.9349999999999996</v>
      </c>
      <c r="G3643">
        <v>49.008000000000003</v>
      </c>
      <c r="H3643" t="str">
        <f xml:space="preserve"> _01_data[[#This Row],[country]] &amp; _01_data[[#This Row],[year]]</f>
        <v>Bangladesh1968</v>
      </c>
      <c r="V3643">
        <v>46</v>
      </c>
      <c r="W3643">
        <v>1995</v>
      </c>
      <c r="X3643" t="str">
        <v>Estonia</v>
      </c>
      <c r="Y3643">
        <v>1.4319999999999999</v>
      </c>
      <c r="Z3643">
        <v>67.72</v>
      </c>
      <c r="AA3643" t="e">
        <v>#N/A</v>
      </c>
      <c r="AB3643" t="e">
        <v>#N/A</v>
      </c>
    </row>
    <row r="3644" spans="2:28">
      <c r="B3644" t="s">
        <v>19</v>
      </c>
      <c r="C3644" t="s">
        <v>221</v>
      </c>
      <c r="D3644" t="s">
        <v>224</v>
      </c>
      <c r="E3644">
        <v>1968</v>
      </c>
      <c r="F3644">
        <v>3.46</v>
      </c>
      <c r="G3644">
        <v>64.421999999999997</v>
      </c>
      <c r="H3644" t="str">
        <f xml:space="preserve"> _01_data[[#This Row],[country]] &amp; _01_data[[#This Row],[year]]</f>
        <v>Barbados1968</v>
      </c>
      <c r="V3644">
        <v>47</v>
      </c>
      <c r="W3644">
        <v>1996</v>
      </c>
      <c r="X3644" t="str">
        <v>Estonia</v>
      </c>
      <c r="Y3644">
        <v>1.3779999999999999</v>
      </c>
      <c r="Z3644">
        <v>69.94</v>
      </c>
      <c r="AA3644" t="e">
        <v>#N/A</v>
      </c>
      <c r="AB3644" t="e">
        <v>#N/A</v>
      </c>
    </row>
    <row r="3645" spans="2:28">
      <c r="B3645" t="s">
        <v>20</v>
      </c>
      <c r="C3645" t="s">
        <v>4</v>
      </c>
      <c r="D3645" t="s">
        <v>218</v>
      </c>
      <c r="E3645">
        <v>1968</v>
      </c>
      <c r="F3645">
        <v>2.3780000000000001</v>
      </c>
      <c r="G3645">
        <v>73.239999999999995</v>
      </c>
      <c r="H3645" t="str">
        <f xml:space="preserve"> _01_data[[#This Row],[country]] &amp; _01_data[[#This Row],[year]]</f>
        <v>Belarus1968</v>
      </c>
      <c r="V3645">
        <v>48</v>
      </c>
      <c r="W3645">
        <v>1997</v>
      </c>
      <c r="X3645" t="str">
        <v>Estonia</v>
      </c>
      <c r="Y3645">
        <v>1.3420000000000001</v>
      </c>
      <c r="Z3645">
        <v>70.13</v>
      </c>
      <c r="AA3645" t="e">
        <v>#N/A</v>
      </c>
      <c r="AB3645" t="e">
        <v>#N/A</v>
      </c>
    </row>
    <row r="3646" spans="2:28">
      <c r="B3646" t="s">
        <v>21</v>
      </c>
      <c r="C3646" t="s">
        <v>4</v>
      </c>
      <c r="D3646" t="s">
        <v>226</v>
      </c>
      <c r="E3646">
        <v>1968</v>
      </c>
      <c r="F3646">
        <v>2.36</v>
      </c>
      <c r="G3646">
        <v>70.63</v>
      </c>
      <c r="H3646" t="str">
        <f xml:space="preserve"> _01_data[[#This Row],[country]] &amp; _01_data[[#This Row],[year]]</f>
        <v>Belgium1968</v>
      </c>
      <c r="V3646">
        <v>49</v>
      </c>
      <c r="W3646">
        <v>1998</v>
      </c>
      <c r="X3646" t="str">
        <v>Estonia</v>
      </c>
      <c r="Y3646">
        <v>1.32</v>
      </c>
      <c r="Z3646">
        <v>69.72</v>
      </c>
      <c r="AA3646" t="e">
        <v>#N/A</v>
      </c>
      <c r="AB3646" t="e">
        <v>#N/A</v>
      </c>
    </row>
    <row r="3647" spans="2:28">
      <c r="B3647" t="s">
        <v>22</v>
      </c>
      <c r="C3647" t="s">
        <v>221</v>
      </c>
      <c r="D3647" t="s">
        <v>227</v>
      </c>
      <c r="E3647">
        <v>1968</v>
      </c>
      <c r="F3647">
        <v>6.3369999999999997</v>
      </c>
      <c r="G3647">
        <v>64.525000000000006</v>
      </c>
      <c r="H3647" t="str">
        <f xml:space="preserve"> _01_data[[#This Row],[country]] &amp; _01_data[[#This Row],[year]]</f>
        <v>Belize1968</v>
      </c>
      <c r="V3647">
        <v>50</v>
      </c>
      <c r="W3647">
        <v>1999</v>
      </c>
      <c r="X3647" t="str">
        <v>Estonia</v>
      </c>
      <c r="Y3647">
        <v>1.3120000000000001</v>
      </c>
      <c r="Z3647">
        <v>70.5</v>
      </c>
      <c r="AA3647" t="e">
        <v>#N/A</v>
      </c>
      <c r="AB3647" t="e">
        <v>#N/A</v>
      </c>
    </row>
    <row r="3648" spans="2:28">
      <c r="B3648" t="s">
        <v>23</v>
      </c>
      <c r="C3648" t="s">
        <v>6</v>
      </c>
      <c r="D3648" t="s">
        <v>228</v>
      </c>
      <c r="E3648">
        <v>1968</v>
      </c>
      <c r="F3648">
        <v>6.6710000000000003</v>
      </c>
      <c r="G3648">
        <v>41.252000000000002</v>
      </c>
      <c r="H3648" t="str">
        <f xml:space="preserve"> _01_data[[#This Row],[country]] &amp; _01_data[[#This Row],[year]]</f>
        <v>Benin1968</v>
      </c>
      <c r="V3648">
        <v>51</v>
      </c>
      <c r="W3648">
        <v>2000</v>
      </c>
      <c r="X3648" t="str">
        <v>Estonia</v>
      </c>
      <c r="Y3648">
        <v>1.319</v>
      </c>
      <c r="Z3648">
        <v>70.8</v>
      </c>
      <c r="AA3648" t="e">
        <v>#N/A</v>
      </c>
      <c r="AB3648" t="e">
        <v>#N/A</v>
      </c>
    </row>
    <row r="3649" spans="2:28">
      <c r="B3649" t="s">
        <v>24</v>
      </c>
      <c r="C3649" t="s">
        <v>216</v>
      </c>
      <c r="D3649" t="s">
        <v>217</v>
      </c>
      <c r="E3649">
        <v>1968</v>
      </c>
      <c r="F3649">
        <v>6.67</v>
      </c>
      <c r="G3649">
        <v>35.658000000000001</v>
      </c>
      <c r="H3649" t="str">
        <f xml:space="preserve"> _01_data[[#This Row],[country]] &amp; _01_data[[#This Row],[year]]</f>
        <v>Bhutan1968</v>
      </c>
      <c r="V3649">
        <v>52</v>
      </c>
      <c r="W3649">
        <v>2001</v>
      </c>
      <c r="X3649" t="str">
        <v>Estonia</v>
      </c>
      <c r="Y3649">
        <v>1.341</v>
      </c>
      <c r="Z3649">
        <v>70.67</v>
      </c>
      <c r="AA3649" t="e">
        <v>#N/A</v>
      </c>
      <c r="AB3649" t="e">
        <v>#N/A</v>
      </c>
    </row>
    <row r="3650" spans="2:28">
      <c r="B3650" t="s">
        <v>25</v>
      </c>
      <c r="C3650" t="s">
        <v>221</v>
      </c>
      <c r="D3650" t="s">
        <v>222</v>
      </c>
      <c r="E3650">
        <v>1968</v>
      </c>
      <c r="F3650">
        <v>6.5869999999999997</v>
      </c>
      <c r="G3650">
        <v>45.131999999999998</v>
      </c>
      <c r="H3650" t="str">
        <f xml:space="preserve"> _01_data[[#This Row],[country]] &amp; _01_data[[#This Row],[year]]</f>
        <v>Bolivia1968</v>
      </c>
      <c r="V3650">
        <v>53</v>
      </c>
      <c r="W3650">
        <v>2002</v>
      </c>
      <c r="X3650" t="str">
        <v>Estonia</v>
      </c>
      <c r="Y3650">
        <v>1.377</v>
      </c>
      <c r="Z3650">
        <v>71.23</v>
      </c>
      <c r="AA3650" t="e">
        <v>#N/A</v>
      </c>
      <c r="AB3650" t="e">
        <v>#N/A</v>
      </c>
    </row>
    <row r="3651" spans="2:28">
      <c r="B3651" t="s">
        <v>26</v>
      </c>
      <c r="C3651" t="s">
        <v>4</v>
      </c>
      <c r="D3651" t="s">
        <v>218</v>
      </c>
      <c r="E3651">
        <v>1968</v>
      </c>
      <c r="F3651">
        <v>3.1139999999999999</v>
      </c>
      <c r="G3651">
        <v>65.054000000000002</v>
      </c>
      <c r="H3651" t="str">
        <f xml:space="preserve"> _01_data[[#This Row],[country]] &amp; _01_data[[#This Row],[year]]</f>
        <v>Bosnia and Herzegovina1968</v>
      </c>
      <c r="V3651">
        <v>54</v>
      </c>
      <c r="W3651">
        <v>2003</v>
      </c>
      <c r="X3651" t="str">
        <v>Estonia</v>
      </c>
      <c r="Y3651">
        <v>1.4219999999999999</v>
      </c>
      <c r="Z3651">
        <v>71.819999999999993</v>
      </c>
      <c r="AA3651" t="e">
        <v>#N/A</v>
      </c>
      <c r="AB3651" t="e">
        <v>#N/A</v>
      </c>
    </row>
    <row r="3652" spans="2:28">
      <c r="B3652" t="s">
        <v>27</v>
      </c>
      <c r="C3652" t="s">
        <v>6</v>
      </c>
      <c r="D3652" t="s">
        <v>229</v>
      </c>
      <c r="E3652">
        <v>1968</v>
      </c>
      <c r="F3652">
        <v>6.6859999999999999</v>
      </c>
      <c r="G3652">
        <v>53.658999999999999</v>
      </c>
      <c r="H3652" t="str">
        <f xml:space="preserve"> _01_data[[#This Row],[country]] &amp; _01_data[[#This Row],[year]]</f>
        <v>Botswana1968</v>
      </c>
      <c r="V3652">
        <v>55</v>
      </c>
      <c r="W3652">
        <v>2004</v>
      </c>
      <c r="X3652" t="str">
        <v>Estonia</v>
      </c>
      <c r="Y3652">
        <v>1.472</v>
      </c>
      <c r="Z3652">
        <v>72.290000000000006</v>
      </c>
      <c r="AA3652" t="e">
        <v>#N/A</v>
      </c>
      <c r="AB3652" t="e">
        <v>#N/A</v>
      </c>
    </row>
    <row r="3653" spans="2:28">
      <c r="B3653" t="s">
        <v>28</v>
      </c>
      <c r="C3653" t="s">
        <v>221</v>
      </c>
      <c r="D3653" t="s">
        <v>222</v>
      </c>
      <c r="E3653">
        <v>1968</v>
      </c>
      <c r="F3653">
        <v>5.3259999999999996</v>
      </c>
      <c r="G3653">
        <v>58.104999999999997</v>
      </c>
      <c r="H3653" t="str">
        <f xml:space="preserve"> _01_data[[#This Row],[country]] &amp; _01_data[[#This Row],[year]]</f>
        <v>Brazil1968</v>
      </c>
      <c r="V3653">
        <v>56</v>
      </c>
      <c r="W3653">
        <v>2005</v>
      </c>
      <c r="X3653" t="str">
        <v>Estonia</v>
      </c>
      <c r="Y3653">
        <v>1.522</v>
      </c>
      <c r="Z3653">
        <v>72.959999999999994</v>
      </c>
      <c r="AA3653" t="e">
        <v>#N/A</v>
      </c>
      <c r="AB3653" t="e">
        <v>#N/A</v>
      </c>
    </row>
    <row r="3654" spans="2:28">
      <c r="B3654" t="s">
        <v>29</v>
      </c>
      <c r="C3654" t="s">
        <v>216</v>
      </c>
      <c r="D3654" t="s">
        <v>230</v>
      </c>
      <c r="E3654">
        <v>1968</v>
      </c>
      <c r="F3654">
        <v>5.742</v>
      </c>
      <c r="G3654">
        <v>66.403000000000006</v>
      </c>
      <c r="H3654" t="str">
        <f xml:space="preserve"> _01_data[[#This Row],[country]] &amp; _01_data[[#This Row],[year]]</f>
        <v>Brunei1968</v>
      </c>
      <c r="V3654">
        <v>57</v>
      </c>
      <c r="W3654">
        <v>2006</v>
      </c>
      <c r="X3654" t="str">
        <v>Estonia</v>
      </c>
      <c r="Y3654">
        <v>1.5649999999999999</v>
      </c>
      <c r="Z3654">
        <v>73.13</v>
      </c>
      <c r="AA3654" t="e">
        <v>#N/A</v>
      </c>
      <c r="AB3654" t="e">
        <v>#N/A</v>
      </c>
    </row>
    <row r="3655" spans="2:28">
      <c r="B3655" t="s">
        <v>30</v>
      </c>
      <c r="C3655" t="s">
        <v>4</v>
      </c>
      <c r="D3655" t="s">
        <v>218</v>
      </c>
      <c r="E3655">
        <v>1968</v>
      </c>
      <c r="F3655">
        <v>2.133</v>
      </c>
      <c r="G3655">
        <v>71.25</v>
      </c>
      <c r="H3655" t="str">
        <f xml:space="preserve"> _01_data[[#This Row],[country]] &amp; _01_data[[#This Row],[year]]</f>
        <v>Bulgaria1968</v>
      </c>
      <c r="V3655">
        <v>58</v>
      </c>
      <c r="W3655">
        <v>2007</v>
      </c>
      <c r="X3655" t="str">
        <v>Estonia</v>
      </c>
      <c r="Y3655">
        <v>1.5980000000000001</v>
      </c>
      <c r="Z3655">
        <v>73.14</v>
      </c>
      <c r="AA3655" t="e">
        <v>#N/A</v>
      </c>
      <c r="AB3655" t="e">
        <v>#N/A</v>
      </c>
    </row>
    <row r="3656" spans="2:28">
      <c r="B3656" t="s">
        <v>31</v>
      </c>
      <c r="C3656" t="s">
        <v>6</v>
      </c>
      <c r="D3656" t="s">
        <v>228</v>
      </c>
      <c r="E3656">
        <v>1968</v>
      </c>
      <c r="F3656">
        <v>6.5629999999999997</v>
      </c>
      <c r="G3656">
        <v>38.207000000000001</v>
      </c>
      <c r="H3656" t="str">
        <f xml:space="preserve"> _01_data[[#This Row],[country]] &amp; _01_data[[#This Row],[year]]</f>
        <v>Burkina Faso1968</v>
      </c>
      <c r="V3656">
        <v>59</v>
      </c>
      <c r="W3656">
        <v>2008</v>
      </c>
      <c r="X3656" t="str">
        <v>Estonia</v>
      </c>
      <c r="Y3656">
        <v>1.619</v>
      </c>
      <c r="Z3656">
        <v>73.23</v>
      </c>
      <c r="AA3656" t="e">
        <v>#N/A</v>
      </c>
      <c r="AB3656" t="e">
        <v>#N/A</v>
      </c>
    </row>
    <row r="3657" spans="2:28">
      <c r="B3657" t="s">
        <v>32</v>
      </c>
      <c r="C3657" t="s">
        <v>6</v>
      </c>
      <c r="D3657" t="s">
        <v>231</v>
      </c>
      <c r="E3657">
        <v>1968</v>
      </c>
      <c r="F3657">
        <v>7.2720000000000002</v>
      </c>
      <c r="G3657">
        <v>43.518999999999998</v>
      </c>
      <c r="H3657" t="str">
        <f xml:space="preserve"> _01_data[[#This Row],[country]] &amp; _01_data[[#This Row],[year]]</f>
        <v>Burundi1968</v>
      </c>
      <c r="V3657">
        <v>60</v>
      </c>
      <c r="W3657">
        <v>2009</v>
      </c>
      <c r="X3657" t="str">
        <v>Estonia</v>
      </c>
      <c r="Y3657">
        <v>1.6279999999999999</v>
      </c>
      <c r="Z3657">
        <v>73.915000000000006</v>
      </c>
      <c r="AA3657" t="e">
        <v>#N/A</v>
      </c>
      <c r="AB3657" t="e">
        <v>#N/A</v>
      </c>
    </row>
    <row r="3658" spans="2:28">
      <c r="B3658" t="s">
        <v>33</v>
      </c>
      <c r="C3658" t="s">
        <v>216</v>
      </c>
      <c r="D3658" t="s">
        <v>230</v>
      </c>
      <c r="E3658">
        <v>1968</v>
      </c>
      <c r="F3658">
        <v>6.6719999999999997</v>
      </c>
      <c r="G3658">
        <v>42.621000000000002</v>
      </c>
      <c r="H3658" t="str">
        <f xml:space="preserve"> _01_data[[#This Row],[country]] &amp; _01_data[[#This Row],[year]]</f>
        <v>Cambodia1968</v>
      </c>
      <c r="V3658">
        <v>61</v>
      </c>
      <c r="W3658">
        <v>2010</v>
      </c>
      <c r="X3658" t="str">
        <v>Estonia</v>
      </c>
      <c r="Y3658">
        <v>1.625</v>
      </c>
      <c r="Z3658">
        <v>74.093999999999994</v>
      </c>
      <c r="AA3658" t="e">
        <v>#N/A</v>
      </c>
      <c r="AB3658" t="e">
        <v>#N/A</v>
      </c>
    </row>
    <row r="3659" spans="2:28">
      <c r="B3659" t="s">
        <v>34</v>
      </c>
      <c r="C3659" t="s">
        <v>6</v>
      </c>
      <c r="D3659" t="s">
        <v>220</v>
      </c>
      <c r="E3659">
        <v>1968</v>
      </c>
      <c r="F3659">
        <v>6.11</v>
      </c>
      <c r="G3659">
        <v>45.110999999999997</v>
      </c>
      <c r="H3659" t="str">
        <f xml:space="preserve"> _01_data[[#This Row],[country]] &amp; _01_data[[#This Row],[year]]</f>
        <v>Cameroon1968</v>
      </c>
      <c r="V3659">
        <v>62</v>
      </c>
      <c r="W3659">
        <v>2011</v>
      </c>
      <c r="X3659" t="str">
        <v>Estonia</v>
      </c>
      <c r="Y3659">
        <v>1.617</v>
      </c>
      <c r="Z3659">
        <v>74.225999999999999</v>
      </c>
      <c r="AA3659" t="e">
        <v>#N/A</v>
      </c>
      <c r="AB3659" t="e">
        <v>#N/A</v>
      </c>
    </row>
    <row r="3660" spans="2:28">
      <c r="B3660" t="s">
        <v>35</v>
      </c>
      <c r="C3660" t="s">
        <v>221</v>
      </c>
      <c r="D3660" t="s">
        <v>9</v>
      </c>
      <c r="E3660">
        <v>1968</v>
      </c>
      <c r="F3660">
        <v>2.456</v>
      </c>
      <c r="G3660">
        <v>72.290000000000006</v>
      </c>
      <c r="H3660" t="str">
        <f xml:space="preserve"> _01_data[[#This Row],[country]] &amp; _01_data[[#This Row],[year]]</f>
        <v>Canada1968</v>
      </c>
      <c r="V3660">
        <v>63</v>
      </c>
      <c r="W3660">
        <v>2012</v>
      </c>
      <c r="X3660" t="str">
        <v>Estonia</v>
      </c>
      <c r="Y3660">
        <v>1.609</v>
      </c>
      <c r="Z3660">
        <v>74.334999999999994</v>
      </c>
      <c r="AA3660" t="e">
        <v>#N/A</v>
      </c>
      <c r="AB3660" t="e">
        <v>#N/A</v>
      </c>
    </row>
    <row r="3661" spans="2:28">
      <c r="B3661" t="s">
        <v>36</v>
      </c>
      <c r="C3661" t="s">
        <v>6</v>
      </c>
      <c r="D3661" t="s">
        <v>228</v>
      </c>
      <c r="E3661">
        <v>1968</v>
      </c>
      <c r="F3661">
        <v>6.97</v>
      </c>
      <c r="G3661">
        <v>50.850999999999999</v>
      </c>
      <c r="H3661" t="str">
        <f xml:space="preserve"> _01_data[[#This Row],[country]] &amp; _01_data[[#This Row],[year]]</f>
        <v>Cape Verde1968</v>
      </c>
      <c r="V3661">
        <v>64</v>
      </c>
      <c r="W3661">
        <v>2013</v>
      </c>
      <c r="X3661" t="str">
        <v>Estonia</v>
      </c>
      <c r="Y3661">
        <v>1.6040000000000001</v>
      </c>
      <c r="Z3661">
        <v>74.441000000000003</v>
      </c>
      <c r="AA3661">
        <v>1.6040000000000001</v>
      </c>
      <c r="AB3661">
        <v>74.441000000000003</v>
      </c>
    </row>
    <row r="3662" spans="2:28">
      <c r="B3662" t="s">
        <v>37</v>
      </c>
      <c r="C3662" t="s">
        <v>6</v>
      </c>
      <c r="D3662" t="s">
        <v>220</v>
      </c>
      <c r="E3662">
        <v>1968</v>
      </c>
      <c r="F3662">
        <v>5.9530000000000003</v>
      </c>
      <c r="G3662">
        <v>40.523000000000003</v>
      </c>
      <c r="H3662" t="str">
        <f xml:space="preserve"> _01_data[[#This Row],[country]] &amp; _01_data[[#This Row],[year]]</f>
        <v>Central African Republic1968</v>
      </c>
      <c r="V3662">
        <v>0</v>
      </c>
      <c r="W3662" t="str">
        <v/>
      </c>
      <c r="X3662" t="str">
        <v/>
      </c>
      <c r="Y3662" t="e">
        <v>#N/A</v>
      </c>
      <c r="Z3662" t="e">
        <v>#N/A</v>
      </c>
      <c r="AA3662" t="e">
        <v>#N/A</v>
      </c>
      <c r="AB3662" t="e">
        <v>#N/A</v>
      </c>
    </row>
    <row r="3663" spans="2:28">
      <c r="B3663" t="s">
        <v>38</v>
      </c>
      <c r="C3663" t="s">
        <v>6</v>
      </c>
      <c r="D3663" t="s">
        <v>220</v>
      </c>
      <c r="E3663">
        <v>1968</v>
      </c>
      <c r="F3663">
        <v>6.4320000000000004</v>
      </c>
      <c r="G3663">
        <v>40.435000000000002</v>
      </c>
      <c r="H3663" t="str">
        <f xml:space="preserve"> _01_data[[#This Row],[country]] &amp; _01_data[[#This Row],[year]]</f>
        <v>Chad1968</v>
      </c>
      <c r="V3663">
        <v>1</v>
      </c>
      <c r="W3663">
        <v>1950</v>
      </c>
      <c r="X3663" t="str">
        <v>Ethiopia</v>
      </c>
      <c r="Y3663">
        <v>7.35</v>
      </c>
      <c r="Z3663">
        <v>33.299999999999997</v>
      </c>
      <c r="AA3663" t="e">
        <v>#N/A</v>
      </c>
      <c r="AB3663" t="e">
        <v>#N/A</v>
      </c>
    </row>
    <row r="3664" spans="2:28">
      <c r="B3664" t="s">
        <v>39</v>
      </c>
      <c r="C3664" t="s">
        <v>4</v>
      </c>
      <c r="D3664" t="s">
        <v>226</v>
      </c>
      <c r="E3664">
        <v>1968</v>
      </c>
      <c r="F3664">
        <v>2.3180000000000001</v>
      </c>
      <c r="G3664">
        <v>71.623000000000005</v>
      </c>
      <c r="H3664" t="str">
        <f xml:space="preserve"> _01_data[[#This Row],[country]] &amp; _01_data[[#This Row],[year]]</f>
        <v>Channel Islands1968</v>
      </c>
      <c r="V3664">
        <v>2</v>
      </c>
      <c r="W3664">
        <v>1951</v>
      </c>
      <c r="X3664" t="str">
        <v>Ethiopia</v>
      </c>
      <c r="Y3664">
        <v>7.298</v>
      </c>
      <c r="Z3664">
        <v>33.469000000000001</v>
      </c>
      <c r="AA3664" t="e">
        <v>#N/A</v>
      </c>
      <c r="AB3664" t="e">
        <v>#N/A</v>
      </c>
    </row>
    <row r="3665" spans="2:28">
      <c r="B3665" t="s">
        <v>40</v>
      </c>
      <c r="C3665" t="s">
        <v>221</v>
      </c>
      <c r="D3665" t="s">
        <v>222</v>
      </c>
      <c r="E3665">
        <v>1968</v>
      </c>
      <c r="F3665">
        <v>4.3920000000000003</v>
      </c>
      <c r="G3665">
        <v>60.874000000000002</v>
      </c>
      <c r="H3665" t="str">
        <f xml:space="preserve"> _01_data[[#This Row],[country]] &amp; _01_data[[#This Row],[year]]</f>
        <v>Chile1968</v>
      </c>
      <c r="V3665">
        <v>3</v>
      </c>
      <c r="W3665">
        <v>1952</v>
      </c>
      <c r="X3665" t="str">
        <v>Ethiopia</v>
      </c>
      <c r="Y3665">
        <v>7.2009999999999996</v>
      </c>
      <c r="Z3665">
        <v>33.832999999999998</v>
      </c>
      <c r="AA3665" t="e">
        <v>#N/A</v>
      </c>
      <c r="AB3665" t="e">
        <v>#N/A</v>
      </c>
    </row>
    <row r="3666" spans="2:28">
      <c r="B3666" t="s">
        <v>41</v>
      </c>
      <c r="C3666" t="s">
        <v>216</v>
      </c>
      <c r="D3666" t="s">
        <v>232</v>
      </c>
      <c r="E3666">
        <v>1968</v>
      </c>
      <c r="F3666">
        <v>6.37</v>
      </c>
      <c r="G3666">
        <v>59.405200000000001</v>
      </c>
      <c r="H3666" t="str">
        <f xml:space="preserve"> _01_data[[#This Row],[country]] &amp; _01_data[[#This Row],[year]]</f>
        <v>China1968</v>
      </c>
      <c r="V3666">
        <v>4</v>
      </c>
      <c r="W3666">
        <v>1953</v>
      </c>
      <c r="X3666" t="str">
        <v>Ethiopia</v>
      </c>
      <c r="Y3666">
        <v>7.1180000000000003</v>
      </c>
      <c r="Z3666">
        <v>34.249000000000002</v>
      </c>
      <c r="AA3666" t="e">
        <v>#N/A</v>
      </c>
      <c r="AB3666" t="e">
        <v>#N/A</v>
      </c>
    </row>
    <row r="3667" spans="2:28">
      <c r="B3667" t="s">
        <v>42</v>
      </c>
      <c r="C3667" t="s">
        <v>221</v>
      </c>
      <c r="D3667" t="s">
        <v>222</v>
      </c>
      <c r="E3667">
        <v>1968</v>
      </c>
      <c r="F3667">
        <v>6.05</v>
      </c>
      <c r="G3667">
        <v>60.225999999999999</v>
      </c>
      <c r="H3667" t="str">
        <f xml:space="preserve"> _01_data[[#This Row],[country]] &amp; _01_data[[#This Row],[year]]</f>
        <v>Colombia1968</v>
      </c>
      <c r="V3667">
        <v>5</v>
      </c>
      <c r="W3667">
        <v>1954</v>
      </c>
      <c r="X3667" t="str">
        <v>Ethiopia</v>
      </c>
      <c r="Y3667">
        <v>7.048</v>
      </c>
      <c r="Z3667">
        <v>34.718000000000004</v>
      </c>
      <c r="AA3667" t="e">
        <v>#N/A</v>
      </c>
      <c r="AB3667" t="e">
        <v>#N/A</v>
      </c>
    </row>
    <row r="3668" spans="2:28">
      <c r="B3668" t="s">
        <v>43</v>
      </c>
      <c r="C3668" t="s">
        <v>6</v>
      </c>
      <c r="D3668" t="s">
        <v>231</v>
      </c>
      <c r="E3668">
        <v>1968</v>
      </c>
      <c r="F3668">
        <v>7.0549999999999997</v>
      </c>
      <c r="G3668">
        <v>46.753999999999998</v>
      </c>
      <c r="H3668" t="str">
        <f xml:space="preserve"> _01_data[[#This Row],[country]] &amp; _01_data[[#This Row],[year]]</f>
        <v>Comoros1968</v>
      </c>
      <c r="V3668">
        <v>6</v>
      </c>
      <c r="W3668">
        <v>1955</v>
      </c>
      <c r="X3668" t="str">
        <v>Ethiopia</v>
      </c>
      <c r="Y3668">
        <v>6.992</v>
      </c>
      <c r="Z3668">
        <v>35.238</v>
      </c>
      <c r="AA3668" t="e">
        <v>#N/A</v>
      </c>
      <c r="AB3668" t="e">
        <v>#N/A</v>
      </c>
    </row>
    <row r="3669" spans="2:28">
      <c r="B3669" t="s">
        <v>44</v>
      </c>
      <c r="C3669" t="s">
        <v>6</v>
      </c>
      <c r="D3669" t="s">
        <v>220</v>
      </c>
      <c r="E3669">
        <v>1968</v>
      </c>
      <c r="F3669">
        <v>6.1609999999999996</v>
      </c>
      <c r="G3669">
        <v>43.207999999999998</v>
      </c>
      <c r="H3669" t="str">
        <f xml:space="preserve"> _01_data[[#This Row],[country]] &amp; _01_data[[#This Row],[year]]</f>
        <v>Congo Democratic Republic1968</v>
      </c>
      <c r="V3669">
        <v>7</v>
      </c>
      <c r="W3669">
        <v>1956</v>
      </c>
      <c r="X3669" t="str">
        <v>Ethiopia</v>
      </c>
      <c r="Y3669">
        <v>6.9480000000000004</v>
      </c>
      <c r="Z3669">
        <v>35.807000000000002</v>
      </c>
      <c r="AA3669" t="e">
        <v>#N/A</v>
      </c>
      <c r="AB3669" t="e">
        <v>#N/A</v>
      </c>
    </row>
    <row r="3670" spans="2:28">
      <c r="B3670" t="s">
        <v>45</v>
      </c>
      <c r="C3670" t="s">
        <v>6</v>
      </c>
      <c r="D3670" t="s">
        <v>220</v>
      </c>
      <c r="E3670">
        <v>1968</v>
      </c>
      <c r="F3670">
        <v>6.2069999999999999</v>
      </c>
      <c r="G3670">
        <v>52.707000000000001</v>
      </c>
      <c r="H3670" t="str">
        <f xml:space="preserve"> _01_data[[#This Row],[country]] &amp; _01_data[[#This Row],[year]]</f>
        <v>Congo Republic1968</v>
      </c>
      <c r="V3670">
        <v>8</v>
      </c>
      <c r="W3670">
        <v>1957</v>
      </c>
      <c r="X3670" t="str">
        <v>Ethiopia</v>
      </c>
      <c r="Y3670">
        <v>6.9169999999999998</v>
      </c>
      <c r="Z3670">
        <v>36.420999999999999</v>
      </c>
      <c r="AA3670" t="e">
        <v>#N/A</v>
      </c>
      <c r="AB3670" t="e">
        <v>#N/A</v>
      </c>
    </row>
    <row r="3671" spans="2:28">
      <c r="B3671" t="s">
        <v>46</v>
      </c>
      <c r="C3671" t="s">
        <v>221</v>
      </c>
      <c r="D3671" t="s">
        <v>227</v>
      </c>
      <c r="E3671">
        <v>1968</v>
      </c>
      <c r="F3671">
        <v>5.657</v>
      </c>
      <c r="G3671">
        <v>65.828999999999994</v>
      </c>
      <c r="H3671" t="str">
        <f xml:space="preserve"> _01_data[[#This Row],[country]] &amp; _01_data[[#This Row],[year]]</f>
        <v>Costa Rica1968</v>
      </c>
      <c r="V3671">
        <v>9</v>
      </c>
      <c r="W3671">
        <v>1958</v>
      </c>
      <c r="X3671" t="str">
        <v>Ethiopia</v>
      </c>
      <c r="Y3671">
        <v>6.8970000000000002</v>
      </c>
      <c r="Z3671">
        <v>37.070999999999998</v>
      </c>
      <c r="AA3671" t="e">
        <v>#N/A</v>
      </c>
      <c r="AB3671" t="e">
        <v>#N/A</v>
      </c>
    </row>
    <row r="3672" spans="2:28">
      <c r="B3672" t="s">
        <v>47</v>
      </c>
      <c r="C3672" t="s">
        <v>6</v>
      </c>
      <c r="D3672" t="s">
        <v>228</v>
      </c>
      <c r="E3672">
        <v>1968</v>
      </c>
      <c r="F3672">
        <v>7.8490000000000002</v>
      </c>
      <c r="G3672">
        <v>42.122999999999998</v>
      </c>
      <c r="H3672" t="str">
        <f xml:space="preserve"> _01_data[[#This Row],[country]] &amp; _01_data[[#This Row],[year]]</f>
        <v>Cote d'Ivoire1968</v>
      </c>
      <c r="V3672">
        <v>10</v>
      </c>
      <c r="W3672">
        <v>1959</v>
      </c>
      <c r="X3672" t="str">
        <v>Ethiopia</v>
      </c>
      <c r="Y3672">
        <v>6.8860000000000001</v>
      </c>
      <c r="Z3672">
        <v>37.741999999999997</v>
      </c>
      <c r="AA3672" t="e">
        <v>#N/A</v>
      </c>
      <c r="AB3672" t="e">
        <v>#N/A</v>
      </c>
    </row>
    <row r="3673" spans="2:28">
      <c r="B3673" t="s">
        <v>48</v>
      </c>
      <c r="C3673" t="s">
        <v>4</v>
      </c>
      <c r="D3673" t="s">
        <v>218</v>
      </c>
      <c r="E3673">
        <v>1968</v>
      </c>
      <c r="F3673">
        <v>2.0680000000000001</v>
      </c>
      <c r="G3673">
        <v>67.715999999999994</v>
      </c>
      <c r="H3673" t="str">
        <f xml:space="preserve"> _01_data[[#This Row],[country]] &amp; _01_data[[#This Row],[year]]</f>
        <v>Croatia1968</v>
      </c>
      <c r="V3673">
        <v>11</v>
      </c>
      <c r="W3673">
        <v>1960</v>
      </c>
      <c r="X3673" t="str">
        <v>Ethiopia</v>
      </c>
      <c r="Y3673">
        <v>6.88</v>
      </c>
      <c r="Z3673">
        <v>38.418999999999997</v>
      </c>
      <c r="AA3673" t="e">
        <v>#N/A</v>
      </c>
      <c r="AB3673" t="e">
        <v>#N/A</v>
      </c>
    </row>
    <row r="3674" spans="2:28">
      <c r="B3674" t="s">
        <v>49</v>
      </c>
      <c r="C3674" t="s">
        <v>221</v>
      </c>
      <c r="D3674" t="s">
        <v>224</v>
      </c>
      <c r="E3674">
        <v>1968</v>
      </c>
      <c r="F3674">
        <v>4.3120000000000003</v>
      </c>
      <c r="G3674">
        <v>68.745000000000005</v>
      </c>
      <c r="H3674" t="str">
        <f xml:space="preserve"> _01_data[[#This Row],[country]] &amp; _01_data[[#This Row],[year]]</f>
        <v>Cuba1968</v>
      </c>
      <c r="V3674">
        <v>12</v>
      </c>
      <c r="W3674">
        <v>1961</v>
      </c>
      <c r="X3674" t="str">
        <v>Ethiopia</v>
      </c>
      <c r="Y3674">
        <v>6.8769999999999998</v>
      </c>
      <c r="Z3674">
        <v>39.082000000000001</v>
      </c>
      <c r="AA3674" t="e">
        <v>#N/A</v>
      </c>
      <c r="AB3674" t="e">
        <v>#N/A</v>
      </c>
    </row>
    <row r="3675" spans="2:28">
      <c r="B3675" t="s">
        <v>50</v>
      </c>
      <c r="C3675" t="s">
        <v>4</v>
      </c>
      <c r="D3675" t="s">
        <v>218</v>
      </c>
      <c r="E3675">
        <v>1968</v>
      </c>
      <c r="F3675">
        <v>2.7789999999999999</v>
      </c>
      <c r="G3675">
        <v>72.052000000000007</v>
      </c>
      <c r="H3675" t="str">
        <f xml:space="preserve"> _01_data[[#This Row],[country]] &amp; _01_data[[#This Row],[year]]</f>
        <v>Cyprus1968</v>
      </c>
      <c r="V3675">
        <v>13</v>
      </c>
      <c r="W3675">
        <v>1962</v>
      </c>
      <c r="X3675" t="str">
        <v>Ethiopia</v>
      </c>
      <c r="Y3675">
        <v>6.875</v>
      </c>
      <c r="Z3675">
        <v>39.71</v>
      </c>
      <c r="AA3675" t="e">
        <v>#N/A</v>
      </c>
      <c r="AB3675" t="e">
        <v>#N/A</v>
      </c>
    </row>
    <row r="3676" spans="2:28">
      <c r="B3676" t="s">
        <v>51</v>
      </c>
      <c r="C3676" t="s">
        <v>4</v>
      </c>
      <c r="D3676" t="s">
        <v>218</v>
      </c>
      <c r="E3676">
        <v>1968</v>
      </c>
      <c r="F3676">
        <v>1.994</v>
      </c>
      <c r="G3676">
        <v>69.94</v>
      </c>
      <c r="H3676" t="str">
        <f xml:space="preserve"> _01_data[[#This Row],[country]] &amp; _01_data[[#This Row],[year]]</f>
        <v>Czech Republic1968</v>
      </c>
      <c r="V3676">
        <v>14</v>
      </c>
      <c r="W3676">
        <v>1963</v>
      </c>
      <c r="X3676" t="str">
        <v>Ethiopia</v>
      </c>
      <c r="Y3676">
        <v>6.8719999999999999</v>
      </c>
      <c r="Z3676">
        <v>40.289000000000001</v>
      </c>
      <c r="AA3676" t="e">
        <v>#N/A</v>
      </c>
      <c r="AB3676" t="e">
        <v>#N/A</v>
      </c>
    </row>
    <row r="3677" spans="2:28">
      <c r="B3677" t="s">
        <v>52</v>
      </c>
      <c r="C3677" t="s">
        <v>4</v>
      </c>
      <c r="D3677" t="s">
        <v>226</v>
      </c>
      <c r="E3677">
        <v>1968</v>
      </c>
      <c r="F3677">
        <v>2.117</v>
      </c>
      <c r="G3677">
        <v>73.17</v>
      </c>
      <c r="H3677" t="str">
        <f xml:space="preserve"> _01_data[[#This Row],[country]] &amp; _01_data[[#This Row],[year]]</f>
        <v>Denmark1968</v>
      </c>
      <c r="V3677">
        <v>15</v>
      </c>
      <c r="W3677">
        <v>1964</v>
      </c>
      <c r="X3677" t="str">
        <v>Ethiopia</v>
      </c>
      <c r="Y3677">
        <v>6.867</v>
      </c>
      <c r="Z3677">
        <v>40.808999999999997</v>
      </c>
      <c r="AA3677" t="e">
        <v>#N/A</v>
      </c>
      <c r="AB3677" t="e">
        <v>#N/A</v>
      </c>
    </row>
    <row r="3678" spans="2:28">
      <c r="B3678" t="s">
        <v>53</v>
      </c>
      <c r="C3678" t="s">
        <v>6</v>
      </c>
      <c r="D3678" t="s">
        <v>231</v>
      </c>
      <c r="E3678">
        <v>1968</v>
      </c>
      <c r="F3678">
        <v>6.7389999999999999</v>
      </c>
      <c r="G3678">
        <v>47.814</v>
      </c>
      <c r="H3678" t="str">
        <f xml:space="preserve"> _01_data[[#This Row],[country]] &amp; _01_data[[#This Row],[year]]</f>
        <v>Djibouti1968</v>
      </c>
      <c r="V3678">
        <v>16</v>
      </c>
      <c r="W3678">
        <v>1965</v>
      </c>
      <c r="X3678" t="str">
        <v>Ethiopia</v>
      </c>
      <c r="Y3678">
        <v>6.8639999999999999</v>
      </c>
      <c r="Z3678">
        <v>41.265999999999998</v>
      </c>
      <c r="AA3678" t="e">
        <v>#N/A</v>
      </c>
      <c r="AB3678" t="e">
        <v>#N/A</v>
      </c>
    </row>
    <row r="3679" spans="2:28">
      <c r="B3679" t="s">
        <v>54</v>
      </c>
      <c r="C3679" t="s">
        <v>221</v>
      </c>
      <c r="D3679" t="s">
        <v>224</v>
      </c>
      <c r="E3679">
        <v>1968</v>
      </c>
      <c r="F3679">
        <v>6.5620000000000003</v>
      </c>
      <c r="G3679">
        <v>57.256</v>
      </c>
      <c r="H3679" t="str">
        <f xml:space="preserve"> _01_data[[#This Row],[country]] &amp; _01_data[[#This Row],[year]]</f>
        <v>Dominican Republic1968</v>
      </c>
      <c r="V3679">
        <v>17</v>
      </c>
      <c r="W3679">
        <v>1966</v>
      </c>
      <c r="X3679" t="str">
        <v>Ethiopia</v>
      </c>
      <c r="Y3679">
        <v>6.867</v>
      </c>
      <c r="Z3679">
        <v>41.667000000000002</v>
      </c>
      <c r="AA3679" t="e">
        <v>#N/A</v>
      </c>
      <c r="AB3679" t="e">
        <v>#N/A</v>
      </c>
    </row>
    <row r="3680" spans="2:28">
      <c r="B3680" t="s">
        <v>55</v>
      </c>
      <c r="C3680" t="s">
        <v>221</v>
      </c>
      <c r="D3680" t="s">
        <v>222</v>
      </c>
      <c r="E3680">
        <v>1968</v>
      </c>
      <c r="F3680">
        <v>6.335</v>
      </c>
      <c r="G3680">
        <v>57</v>
      </c>
      <c r="H3680" t="str">
        <f xml:space="preserve"> _01_data[[#This Row],[country]] &amp; _01_data[[#This Row],[year]]</f>
        <v>Ecuador1968</v>
      </c>
      <c r="V3680">
        <v>18</v>
      </c>
      <c r="W3680">
        <v>1967</v>
      </c>
      <c r="X3680" t="str">
        <v>Ethiopia</v>
      </c>
      <c r="Y3680">
        <v>6.88</v>
      </c>
      <c r="Z3680">
        <v>42.027000000000001</v>
      </c>
      <c r="AA3680" t="e">
        <v>#N/A</v>
      </c>
      <c r="AB3680" t="e">
        <v>#N/A</v>
      </c>
    </row>
    <row r="3681" spans="2:28">
      <c r="B3681" t="s">
        <v>56</v>
      </c>
      <c r="C3681" t="s">
        <v>6</v>
      </c>
      <c r="D3681" t="s">
        <v>219</v>
      </c>
      <c r="E3681">
        <v>1968</v>
      </c>
      <c r="F3681">
        <v>6.141</v>
      </c>
      <c r="G3681">
        <v>51.625</v>
      </c>
      <c r="H3681" t="str">
        <f xml:space="preserve"> _01_data[[#This Row],[country]] &amp; _01_data[[#This Row],[year]]</f>
        <v>Egypt1968</v>
      </c>
      <c r="V3681">
        <v>19</v>
      </c>
      <c r="W3681">
        <v>1968</v>
      </c>
      <c r="X3681" t="str">
        <v>Ethiopia</v>
      </c>
      <c r="Y3681">
        <v>6.9029999999999996</v>
      </c>
      <c r="Z3681">
        <v>42.356999999999999</v>
      </c>
      <c r="AA3681" t="e">
        <v>#N/A</v>
      </c>
      <c r="AB3681" t="e">
        <v>#N/A</v>
      </c>
    </row>
    <row r="3682" spans="2:28">
      <c r="B3682" t="s">
        <v>57</v>
      </c>
      <c r="C3682" t="s">
        <v>221</v>
      </c>
      <c r="D3682" t="s">
        <v>227</v>
      </c>
      <c r="E3682">
        <v>1968</v>
      </c>
      <c r="F3682">
        <v>6.3959999999999999</v>
      </c>
      <c r="G3682">
        <v>55.844000000000001</v>
      </c>
      <c r="H3682" t="str">
        <f xml:space="preserve"> _01_data[[#This Row],[country]] &amp; _01_data[[#This Row],[year]]</f>
        <v>El Salvador1968</v>
      </c>
      <c r="V3682">
        <v>20</v>
      </c>
      <c r="W3682">
        <v>1969</v>
      </c>
      <c r="X3682" t="str">
        <v>Ethiopia</v>
      </c>
      <c r="Y3682">
        <v>6.9370000000000003</v>
      </c>
      <c r="Z3682">
        <v>42.662999999999997</v>
      </c>
      <c r="AA3682" t="e">
        <v>#N/A</v>
      </c>
      <c r="AB3682" t="e">
        <v>#N/A</v>
      </c>
    </row>
    <row r="3683" spans="2:28">
      <c r="B3683" t="s">
        <v>58</v>
      </c>
      <c r="C3683" t="s">
        <v>6</v>
      </c>
      <c r="D3683" t="s">
        <v>220</v>
      </c>
      <c r="E3683">
        <v>1968</v>
      </c>
      <c r="F3683">
        <v>5.6580000000000004</v>
      </c>
      <c r="G3683">
        <v>39.149000000000001</v>
      </c>
      <c r="H3683" t="str">
        <f xml:space="preserve"> _01_data[[#This Row],[country]] &amp; _01_data[[#This Row],[year]]</f>
        <v>Equatorial Guinea1968</v>
      </c>
      <c r="V3683">
        <v>21</v>
      </c>
      <c r="W3683">
        <v>1970</v>
      </c>
      <c r="X3683" t="str">
        <v>Ethiopia</v>
      </c>
      <c r="Y3683">
        <v>6.9779999999999998</v>
      </c>
      <c r="Z3683">
        <v>42.948999999999998</v>
      </c>
      <c r="AA3683" t="e">
        <v>#N/A</v>
      </c>
      <c r="AB3683" t="e">
        <v>#N/A</v>
      </c>
    </row>
    <row r="3684" spans="2:28">
      <c r="B3684" t="s">
        <v>59</v>
      </c>
      <c r="C3684" t="s">
        <v>6</v>
      </c>
      <c r="D3684" t="s">
        <v>231</v>
      </c>
      <c r="E3684">
        <v>1968</v>
      </c>
      <c r="F3684">
        <v>6.6859999999999999</v>
      </c>
      <c r="G3684">
        <v>39.780999999999999</v>
      </c>
      <c r="H3684" t="str">
        <f xml:space="preserve"> _01_data[[#This Row],[country]] &amp; _01_data[[#This Row],[year]]</f>
        <v>Eritrea1968</v>
      </c>
      <c r="V3684">
        <v>22</v>
      </c>
      <c r="W3684">
        <v>1971</v>
      </c>
      <c r="X3684" t="str">
        <v>Ethiopia</v>
      </c>
      <c r="Y3684">
        <v>7.02</v>
      </c>
      <c r="Z3684">
        <v>43.219000000000001</v>
      </c>
      <c r="AA3684" t="e">
        <v>#N/A</v>
      </c>
      <c r="AB3684" t="e">
        <v>#N/A</v>
      </c>
    </row>
    <row r="3685" spans="2:28">
      <c r="B3685" t="s">
        <v>60</v>
      </c>
      <c r="C3685" t="s">
        <v>4</v>
      </c>
      <c r="D3685" t="s">
        <v>218</v>
      </c>
      <c r="E3685">
        <v>1968</v>
      </c>
      <c r="F3685">
        <v>2.0409999999999999</v>
      </c>
      <c r="G3685">
        <v>70.59</v>
      </c>
      <c r="H3685" t="str">
        <f xml:space="preserve"> _01_data[[#This Row],[country]] &amp; _01_data[[#This Row],[year]]</f>
        <v>Estonia1968</v>
      </c>
      <c r="V3685">
        <v>23</v>
      </c>
      <c r="W3685">
        <v>1972</v>
      </c>
      <c r="X3685" t="str">
        <v>Ethiopia</v>
      </c>
      <c r="Y3685">
        <v>7.06</v>
      </c>
      <c r="Z3685">
        <v>43.470999999999997</v>
      </c>
      <c r="AA3685" t="e">
        <v>#N/A</v>
      </c>
      <c r="AB3685" t="e">
        <v>#N/A</v>
      </c>
    </row>
    <row r="3686" spans="2:28">
      <c r="B3686" t="s">
        <v>61</v>
      </c>
      <c r="C3686" t="s">
        <v>6</v>
      </c>
      <c r="D3686" t="s">
        <v>231</v>
      </c>
      <c r="E3686">
        <v>1968</v>
      </c>
      <c r="F3686">
        <v>6.9029999999999996</v>
      </c>
      <c r="G3686">
        <v>42.356999999999999</v>
      </c>
      <c r="H3686" t="str">
        <f xml:space="preserve"> _01_data[[#This Row],[country]] &amp; _01_data[[#This Row],[year]]</f>
        <v>Ethiopia1968</v>
      </c>
      <c r="V3686">
        <v>24</v>
      </c>
      <c r="W3686">
        <v>1973</v>
      </c>
      <c r="X3686" t="str">
        <v>Ethiopia</v>
      </c>
      <c r="Y3686">
        <v>7.0940000000000003</v>
      </c>
      <c r="Z3686">
        <v>43.698999999999998</v>
      </c>
      <c r="AA3686" t="e">
        <v>#N/A</v>
      </c>
      <c r="AB3686" t="e">
        <v>#N/A</v>
      </c>
    </row>
    <row r="3687" spans="2:28">
      <c r="B3687" t="s">
        <v>62</v>
      </c>
      <c r="C3687" t="s">
        <v>225</v>
      </c>
      <c r="D3687" t="s">
        <v>225</v>
      </c>
      <c r="E3687">
        <v>1968</v>
      </c>
      <c r="F3687">
        <v>4.8920000000000003</v>
      </c>
      <c r="G3687">
        <v>59.122999999999998</v>
      </c>
      <c r="H3687" t="str">
        <f xml:space="preserve"> _01_data[[#This Row],[country]] &amp; _01_data[[#This Row],[year]]</f>
        <v>Fiji1968</v>
      </c>
      <c r="V3687">
        <v>25</v>
      </c>
      <c r="W3687">
        <v>1974</v>
      </c>
      <c r="X3687" t="str">
        <v>Ethiopia</v>
      </c>
      <c r="Y3687">
        <v>7.1210000000000004</v>
      </c>
      <c r="Z3687">
        <v>43.898000000000003</v>
      </c>
      <c r="AA3687" t="e">
        <v>#N/A</v>
      </c>
      <c r="AB3687" t="e">
        <v>#N/A</v>
      </c>
    </row>
    <row r="3688" spans="2:28">
      <c r="B3688" t="s">
        <v>63</v>
      </c>
      <c r="C3688" t="s">
        <v>4</v>
      </c>
      <c r="D3688" t="s">
        <v>226</v>
      </c>
      <c r="E3688">
        <v>1968</v>
      </c>
      <c r="F3688">
        <v>2.15</v>
      </c>
      <c r="G3688">
        <v>69.790000000000006</v>
      </c>
      <c r="H3688" t="str">
        <f xml:space="preserve"> _01_data[[#This Row],[country]] &amp; _01_data[[#This Row],[year]]</f>
        <v>Finland1968</v>
      </c>
      <c r="V3688">
        <v>26</v>
      </c>
      <c r="W3688">
        <v>1975</v>
      </c>
      <c r="X3688" t="str">
        <v>Ethiopia</v>
      </c>
      <c r="Y3688">
        <v>7.1429999999999998</v>
      </c>
      <c r="Z3688">
        <v>44.046999999999997</v>
      </c>
      <c r="AA3688" t="e">
        <v>#N/A</v>
      </c>
      <c r="AB3688" t="e">
        <v>#N/A</v>
      </c>
    </row>
    <row r="3689" spans="2:28">
      <c r="B3689" t="s">
        <v>64</v>
      </c>
      <c r="C3689" t="s">
        <v>4</v>
      </c>
      <c r="D3689" t="s">
        <v>226</v>
      </c>
      <c r="E3689">
        <v>1968</v>
      </c>
      <c r="F3689">
        <v>2.621</v>
      </c>
      <c r="G3689">
        <v>71.540000000000006</v>
      </c>
      <c r="H3689" t="str">
        <f xml:space="preserve"> _01_data[[#This Row],[country]] &amp; _01_data[[#This Row],[year]]</f>
        <v>France1968</v>
      </c>
      <c r="V3689">
        <v>27</v>
      </c>
      <c r="W3689">
        <v>1976</v>
      </c>
      <c r="X3689" t="str">
        <v>Ethiopia</v>
      </c>
      <c r="Y3689">
        <v>7.1669999999999998</v>
      </c>
      <c r="Z3689">
        <v>44.118000000000002</v>
      </c>
      <c r="AA3689" t="e">
        <v>#N/A</v>
      </c>
      <c r="AB3689" t="e">
        <v>#N/A</v>
      </c>
    </row>
    <row r="3690" spans="2:28">
      <c r="B3690" t="s">
        <v>65</v>
      </c>
      <c r="C3690" t="s">
        <v>221</v>
      </c>
      <c r="D3690" t="s">
        <v>222</v>
      </c>
      <c r="E3690">
        <v>1968</v>
      </c>
      <c r="F3690">
        <v>4.9210000000000003</v>
      </c>
      <c r="G3690">
        <v>64.459999999999994</v>
      </c>
      <c r="H3690" t="str">
        <f xml:space="preserve"> _01_data[[#This Row],[country]] &amp; _01_data[[#This Row],[year]]</f>
        <v>French Guiana1968</v>
      </c>
      <c r="V3690">
        <v>28</v>
      </c>
      <c r="W3690">
        <v>1977</v>
      </c>
      <c r="X3690" t="str">
        <v>Ethiopia</v>
      </c>
      <c r="Y3690">
        <v>7.1950000000000003</v>
      </c>
      <c r="Z3690">
        <v>44.104999999999997</v>
      </c>
      <c r="AA3690" t="e">
        <v>#N/A</v>
      </c>
      <c r="AB3690" t="e">
        <v>#N/A</v>
      </c>
    </row>
    <row r="3691" spans="2:28">
      <c r="B3691" t="s">
        <v>66</v>
      </c>
      <c r="C3691" t="s">
        <v>225</v>
      </c>
      <c r="D3691" t="s">
        <v>225</v>
      </c>
      <c r="E3691">
        <v>1968</v>
      </c>
      <c r="F3691">
        <v>5.1740000000000004</v>
      </c>
      <c r="G3691">
        <v>59.451999999999998</v>
      </c>
      <c r="H3691" t="str">
        <f xml:space="preserve"> _01_data[[#This Row],[country]] &amp; _01_data[[#This Row],[year]]</f>
        <v>French Polynesia1968</v>
      </c>
      <c r="V3691">
        <v>29</v>
      </c>
      <c r="W3691">
        <v>1978</v>
      </c>
      <c r="X3691" t="str">
        <v>Ethiopia</v>
      </c>
      <c r="Y3691">
        <v>7.23</v>
      </c>
      <c r="Z3691">
        <v>44.02</v>
      </c>
      <c r="AA3691" t="e">
        <v>#N/A</v>
      </c>
      <c r="AB3691" t="e">
        <v>#N/A</v>
      </c>
    </row>
    <row r="3692" spans="2:28">
      <c r="B3692" t="s">
        <v>67</v>
      </c>
      <c r="C3692" t="s">
        <v>6</v>
      </c>
      <c r="D3692" t="s">
        <v>220</v>
      </c>
      <c r="E3692">
        <v>1968</v>
      </c>
      <c r="F3692">
        <v>4.9610000000000003</v>
      </c>
      <c r="G3692">
        <v>44.942999999999998</v>
      </c>
      <c r="H3692" t="str">
        <f xml:space="preserve"> _01_data[[#This Row],[country]] &amp; _01_data[[#This Row],[year]]</f>
        <v>Gabon1968</v>
      </c>
      <c r="V3692">
        <v>30</v>
      </c>
      <c r="W3692">
        <v>1979</v>
      </c>
      <c r="X3692" t="str">
        <v>Ethiopia</v>
      </c>
      <c r="Y3692">
        <v>7.2709999999999999</v>
      </c>
      <c r="Z3692">
        <v>43.886000000000003</v>
      </c>
      <c r="AA3692" t="e">
        <v>#N/A</v>
      </c>
      <c r="AB3692" t="e">
        <v>#N/A</v>
      </c>
    </row>
    <row r="3693" spans="2:28">
      <c r="B3693" t="s">
        <v>68</v>
      </c>
      <c r="C3693" t="s">
        <v>6</v>
      </c>
      <c r="D3693" t="s">
        <v>228</v>
      </c>
      <c r="E3693">
        <v>1968</v>
      </c>
      <c r="F3693">
        <v>5.9909999999999997</v>
      </c>
      <c r="G3693">
        <v>36.177999999999997</v>
      </c>
      <c r="H3693" t="str">
        <f xml:space="preserve"> _01_data[[#This Row],[country]] &amp; _01_data[[#This Row],[year]]</f>
        <v>Gambia1968</v>
      </c>
      <c r="V3693">
        <v>31</v>
      </c>
      <c r="W3693">
        <v>1980</v>
      </c>
      <c r="X3693" t="str">
        <v>Ethiopia</v>
      </c>
      <c r="Y3693">
        <v>7.3159999999999998</v>
      </c>
      <c r="Z3693">
        <v>43.753</v>
      </c>
      <c r="AA3693" t="e">
        <v>#N/A</v>
      </c>
      <c r="AB3693" t="e">
        <v>#N/A</v>
      </c>
    </row>
    <row r="3694" spans="2:28">
      <c r="B3694" t="s">
        <v>69</v>
      </c>
      <c r="C3694" t="s">
        <v>4</v>
      </c>
      <c r="D3694" t="s">
        <v>223</v>
      </c>
      <c r="E3694">
        <v>1968</v>
      </c>
      <c r="F3694">
        <v>2.637</v>
      </c>
      <c r="G3694">
        <v>66.808999999999997</v>
      </c>
      <c r="H3694" t="str">
        <f xml:space="preserve"> _01_data[[#This Row],[country]] &amp; _01_data[[#This Row],[year]]</f>
        <v>Georgia1968</v>
      </c>
      <c r="V3694">
        <v>32</v>
      </c>
      <c r="W3694">
        <v>1981</v>
      </c>
      <c r="X3694" t="str">
        <v>Ethiopia</v>
      </c>
      <c r="Y3694">
        <v>7.36</v>
      </c>
      <c r="Z3694">
        <v>43.68</v>
      </c>
      <c r="AA3694" t="e">
        <v>#N/A</v>
      </c>
      <c r="AB3694" t="e">
        <v>#N/A</v>
      </c>
    </row>
    <row r="3695" spans="2:28">
      <c r="B3695" t="s">
        <v>70</v>
      </c>
      <c r="C3695" t="s">
        <v>4</v>
      </c>
      <c r="D3695" t="s">
        <v>226</v>
      </c>
      <c r="E3695">
        <v>1968</v>
      </c>
      <c r="F3695">
        <v>2.278</v>
      </c>
      <c r="G3695">
        <v>70.771000000000001</v>
      </c>
      <c r="H3695" t="str">
        <f xml:space="preserve"> _01_data[[#This Row],[country]] &amp; _01_data[[#This Row],[year]]</f>
        <v>Germany1968</v>
      </c>
      <c r="V3695">
        <v>33</v>
      </c>
      <c r="W3695">
        <v>1982</v>
      </c>
      <c r="X3695" t="str">
        <v>Ethiopia</v>
      </c>
      <c r="Y3695">
        <v>7.3970000000000002</v>
      </c>
      <c r="Z3695">
        <v>43.710999999999999</v>
      </c>
      <c r="AA3695" t="e">
        <v>#N/A</v>
      </c>
      <c r="AB3695" t="e">
        <v>#N/A</v>
      </c>
    </row>
    <row r="3696" spans="2:28">
      <c r="B3696" t="s">
        <v>71</v>
      </c>
      <c r="C3696" t="s">
        <v>6</v>
      </c>
      <c r="D3696" t="s">
        <v>228</v>
      </c>
      <c r="E3696">
        <v>1968</v>
      </c>
      <c r="F3696">
        <v>6.9569999999999999</v>
      </c>
      <c r="G3696">
        <v>48.768000000000001</v>
      </c>
      <c r="H3696" t="str">
        <f xml:space="preserve"> _01_data[[#This Row],[country]] &amp; _01_data[[#This Row],[year]]</f>
        <v>Ghana1968</v>
      </c>
      <c r="V3696">
        <v>34</v>
      </c>
      <c r="W3696">
        <v>1983</v>
      </c>
      <c r="X3696" t="str">
        <v>Ethiopia</v>
      </c>
      <c r="Y3696">
        <v>7.4240000000000004</v>
      </c>
      <c r="Z3696">
        <v>43.875</v>
      </c>
      <c r="AA3696" t="e">
        <v>#N/A</v>
      </c>
      <c r="AB3696" t="e">
        <v>#N/A</v>
      </c>
    </row>
    <row r="3697" spans="2:28">
      <c r="B3697" t="s">
        <v>72</v>
      </c>
      <c r="C3697" t="s">
        <v>4</v>
      </c>
      <c r="D3697" t="s">
        <v>218</v>
      </c>
      <c r="E3697">
        <v>1968</v>
      </c>
      <c r="F3697">
        <v>2.3610000000000002</v>
      </c>
      <c r="G3697">
        <v>70.353999999999999</v>
      </c>
      <c r="H3697" t="str">
        <f xml:space="preserve"> _01_data[[#This Row],[country]] &amp; _01_data[[#This Row],[year]]</f>
        <v>Greece1968</v>
      </c>
      <c r="V3697">
        <v>35</v>
      </c>
      <c r="W3697">
        <v>1984</v>
      </c>
      <c r="X3697" t="str">
        <v>Ethiopia</v>
      </c>
      <c r="Y3697">
        <v>7.4370000000000003</v>
      </c>
      <c r="Z3697">
        <v>44.174999999999997</v>
      </c>
      <c r="AA3697" t="e">
        <v>#N/A</v>
      </c>
      <c r="AB3697" t="e">
        <v>#N/A</v>
      </c>
    </row>
    <row r="3698" spans="2:28">
      <c r="B3698" t="s">
        <v>73</v>
      </c>
      <c r="C3698" t="s">
        <v>221</v>
      </c>
      <c r="D3698" t="s">
        <v>224</v>
      </c>
      <c r="E3698">
        <v>1968</v>
      </c>
      <c r="F3698">
        <v>4.835</v>
      </c>
      <c r="G3698">
        <v>63.180999999999997</v>
      </c>
      <c r="H3698" t="str">
        <f xml:space="preserve"> _01_data[[#This Row],[country]] &amp; _01_data[[#This Row],[year]]</f>
        <v>Grenada1968</v>
      </c>
      <c r="V3698">
        <v>36</v>
      </c>
      <c r="W3698">
        <v>1985</v>
      </c>
      <c r="X3698" t="str">
        <v>Ethiopia</v>
      </c>
      <c r="Y3698">
        <v>7.4349999999999996</v>
      </c>
      <c r="Z3698">
        <v>44.591000000000001</v>
      </c>
      <c r="AA3698" t="e">
        <v>#N/A</v>
      </c>
      <c r="AB3698" t="e">
        <v>#N/A</v>
      </c>
    </row>
    <row r="3699" spans="2:28">
      <c r="B3699" t="s">
        <v>74</v>
      </c>
      <c r="C3699" t="s">
        <v>221</v>
      </c>
      <c r="D3699" t="s">
        <v>224</v>
      </c>
      <c r="E3699">
        <v>1968</v>
      </c>
      <c r="F3699">
        <v>5.1950000000000003</v>
      </c>
      <c r="G3699">
        <v>63.908000000000001</v>
      </c>
      <c r="H3699" t="str">
        <f xml:space="preserve"> _01_data[[#This Row],[country]] &amp; _01_data[[#This Row],[year]]</f>
        <v>Guadeloupe1968</v>
      </c>
      <c r="V3699">
        <v>37</v>
      </c>
      <c r="W3699">
        <v>1986</v>
      </c>
      <c r="X3699" t="str">
        <v>Ethiopia</v>
      </c>
      <c r="Y3699">
        <v>7.4180000000000001</v>
      </c>
      <c r="Z3699">
        <v>45.081000000000003</v>
      </c>
      <c r="AA3699" t="e">
        <v>#N/A</v>
      </c>
      <c r="AB3699" t="e">
        <v>#N/A</v>
      </c>
    </row>
    <row r="3700" spans="2:28">
      <c r="B3700" t="s">
        <v>75</v>
      </c>
      <c r="C3700" t="s">
        <v>225</v>
      </c>
      <c r="D3700" t="s">
        <v>225</v>
      </c>
      <c r="E3700">
        <v>1968</v>
      </c>
      <c r="F3700">
        <v>4.7160000000000002</v>
      </c>
      <c r="G3700">
        <v>64.804000000000002</v>
      </c>
      <c r="H3700" t="str">
        <f xml:space="preserve"> _01_data[[#This Row],[country]] &amp; _01_data[[#This Row],[year]]</f>
        <v>Guam1968</v>
      </c>
      <c r="V3700">
        <v>38</v>
      </c>
      <c r="W3700">
        <v>1987</v>
      </c>
      <c r="X3700" t="str">
        <v>Ethiopia</v>
      </c>
      <c r="Y3700">
        <v>7.3869999999999996</v>
      </c>
      <c r="Z3700">
        <v>45.591000000000001</v>
      </c>
      <c r="AA3700" t="e">
        <v>#N/A</v>
      </c>
      <c r="AB3700" t="e">
        <v>#N/A</v>
      </c>
    </row>
    <row r="3701" spans="2:28">
      <c r="B3701" t="s">
        <v>76</v>
      </c>
      <c r="C3701" t="s">
        <v>221</v>
      </c>
      <c r="D3701" t="s">
        <v>227</v>
      </c>
      <c r="E3701">
        <v>1968</v>
      </c>
      <c r="F3701">
        <v>6.2880000000000003</v>
      </c>
      <c r="G3701">
        <v>50.561</v>
      </c>
      <c r="H3701" t="str">
        <f xml:space="preserve"> _01_data[[#This Row],[country]] &amp; _01_data[[#This Row],[year]]</f>
        <v>Guatemala1968</v>
      </c>
      <c r="V3701">
        <v>39</v>
      </c>
      <c r="W3701">
        <v>1988</v>
      </c>
      <c r="X3701" t="str">
        <v>Ethiopia</v>
      </c>
      <c r="Y3701">
        <v>7.3470000000000004</v>
      </c>
      <c r="Z3701">
        <v>46.079000000000001</v>
      </c>
      <c r="AA3701" t="e">
        <v>#N/A</v>
      </c>
      <c r="AB3701" t="e">
        <v>#N/A</v>
      </c>
    </row>
    <row r="3702" spans="2:28">
      <c r="B3702" t="s">
        <v>77</v>
      </c>
      <c r="C3702" t="s">
        <v>6</v>
      </c>
      <c r="D3702" t="s">
        <v>228</v>
      </c>
      <c r="E3702">
        <v>1968</v>
      </c>
      <c r="F3702">
        <v>6.1580000000000004</v>
      </c>
      <c r="G3702">
        <v>36.222000000000001</v>
      </c>
      <c r="H3702" t="str">
        <f xml:space="preserve"> _01_data[[#This Row],[country]] &amp; _01_data[[#This Row],[year]]</f>
        <v>Guinea1968</v>
      </c>
      <c r="V3702">
        <v>40</v>
      </c>
      <c r="W3702">
        <v>1989</v>
      </c>
      <c r="X3702" t="str">
        <v>Ethiopia</v>
      </c>
      <c r="Y3702">
        <v>7.298</v>
      </c>
      <c r="Z3702">
        <v>46.530999999999999</v>
      </c>
      <c r="AA3702" t="e">
        <v>#N/A</v>
      </c>
      <c r="AB3702" t="e">
        <v>#N/A</v>
      </c>
    </row>
    <row r="3703" spans="2:28">
      <c r="B3703" t="s">
        <v>78</v>
      </c>
      <c r="C3703" t="s">
        <v>6</v>
      </c>
      <c r="D3703" t="s">
        <v>228</v>
      </c>
      <c r="E3703">
        <v>1968</v>
      </c>
      <c r="F3703">
        <v>5.2960000000000003</v>
      </c>
      <c r="G3703">
        <v>43.728000000000002</v>
      </c>
      <c r="H3703" t="str">
        <f xml:space="preserve"> _01_data[[#This Row],[country]] &amp; _01_data[[#This Row],[year]]</f>
        <v>Guinea-Bissau1968</v>
      </c>
      <c r="V3703">
        <v>41</v>
      </c>
      <c r="W3703">
        <v>1990</v>
      </c>
      <c r="X3703" t="str">
        <v>Ethiopia</v>
      </c>
      <c r="Y3703">
        <v>7.2460000000000004</v>
      </c>
      <c r="Z3703">
        <v>46.948</v>
      </c>
      <c r="AA3703" t="e">
        <v>#N/A</v>
      </c>
      <c r="AB3703" t="e">
        <v>#N/A</v>
      </c>
    </row>
    <row r="3704" spans="2:28">
      <c r="B3704" t="s">
        <v>79</v>
      </c>
      <c r="C3704" t="s">
        <v>221</v>
      </c>
      <c r="D3704" t="s">
        <v>222</v>
      </c>
      <c r="E3704">
        <v>1968</v>
      </c>
      <c r="F3704">
        <v>5.1520000000000001</v>
      </c>
      <c r="G3704">
        <v>59.204999999999998</v>
      </c>
      <c r="H3704" t="str">
        <f xml:space="preserve"> _01_data[[#This Row],[country]] &amp; _01_data[[#This Row],[year]]</f>
        <v>Guyana1968</v>
      </c>
      <c r="V3704">
        <v>42</v>
      </c>
      <c r="W3704">
        <v>1991</v>
      </c>
      <c r="X3704" t="str">
        <v>Ethiopia</v>
      </c>
      <c r="Y3704">
        <v>7.1929999999999996</v>
      </c>
      <c r="Z3704">
        <v>47.347999999999999</v>
      </c>
      <c r="AA3704" t="e">
        <v>#N/A</v>
      </c>
      <c r="AB3704" t="e">
        <v>#N/A</v>
      </c>
    </row>
    <row r="3705" spans="2:28">
      <c r="B3705" t="s">
        <v>80</v>
      </c>
      <c r="C3705" t="s">
        <v>221</v>
      </c>
      <c r="D3705" t="s">
        <v>224</v>
      </c>
      <c r="E3705">
        <v>1968</v>
      </c>
      <c r="F3705">
        <v>5.9370000000000003</v>
      </c>
      <c r="G3705">
        <v>46.43</v>
      </c>
      <c r="H3705" t="str">
        <f xml:space="preserve"> _01_data[[#This Row],[country]] &amp; _01_data[[#This Row],[year]]</f>
        <v>Haiti1968</v>
      </c>
      <c r="V3705">
        <v>43</v>
      </c>
      <c r="W3705">
        <v>1992</v>
      </c>
      <c r="X3705" t="str">
        <v>Ethiopia</v>
      </c>
      <c r="Y3705">
        <v>7.1429999999999998</v>
      </c>
      <c r="Z3705">
        <v>47.762999999999998</v>
      </c>
      <c r="AA3705" t="e">
        <v>#N/A</v>
      </c>
      <c r="AB3705" t="e">
        <v>#N/A</v>
      </c>
    </row>
    <row r="3706" spans="2:28">
      <c r="B3706" t="s">
        <v>81</v>
      </c>
      <c r="C3706" t="s">
        <v>221</v>
      </c>
      <c r="D3706" t="s">
        <v>227</v>
      </c>
      <c r="E3706">
        <v>1968</v>
      </c>
      <c r="F3706">
        <v>7.383</v>
      </c>
      <c r="G3706">
        <v>51.320999999999998</v>
      </c>
      <c r="H3706" t="str">
        <f xml:space="preserve"> _01_data[[#This Row],[country]] &amp; _01_data[[#This Row],[year]]</f>
        <v>Honduras1968</v>
      </c>
      <c r="V3706">
        <v>44</v>
      </c>
      <c r="W3706">
        <v>1993</v>
      </c>
      <c r="X3706" t="str">
        <v>Ethiopia</v>
      </c>
      <c r="Y3706">
        <v>7.0940000000000003</v>
      </c>
      <c r="Z3706">
        <v>48.218000000000004</v>
      </c>
      <c r="AA3706" t="e">
        <v>#N/A</v>
      </c>
      <c r="AB3706" t="e">
        <v>#N/A</v>
      </c>
    </row>
    <row r="3707" spans="2:28">
      <c r="B3707" t="s">
        <v>82</v>
      </c>
      <c r="C3707" t="s">
        <v>216</v>
      </c>
      <c r="D3707" t="s">
        <v>232</v>
      </c>
      <c r="E3707">
        <v>1968</v>
      </c>
      <c r="F3707">
        <v>3.722</v>
      </c>
      <c r="G3707">
        <v>71.149000000000001</v>
      </c>
      <c r="H3707" t="str">
        <f xml:space="preserve"> _01_data[[#This Row],[country]] &amp; _01_data[[#This Row],[year]]</f>
        <v>Hong Kong1968</v>
      </c>
      <c r="V3707">
        <v>45</v>
      </c>
      <c r="W3707">
        <v>1994</v>
      </c>
      <c r="X3707" t="str">
        <v>Ethiopia</v>
      </c>
      <c r="Y3707">
        <v>7.0460000000000003</v>
      </c>
      <c r="Z3707">
        <v>48.716999999999999</v>
      </c>
      <c r="AA3707" t="e">
        <v>#N/A</v>
      </c>
      <c r="AB3707" t="e">
        <v>#N/A</v>
      </c>
    </row>
    <row r="3708" spans="2:28">
      <c r="B3708" t="s">
        <v>83</v>
      </c>
      <c r="C3708" t="s">
        <v>4</v>
      </c>
      <c r="D3708" t="s">
        <v>218</v>
      </c>
      <c r="E3708">
        <v>1968</v>
      </c>
      <c r="F3708">
        <v>1.98</v>
      </c>
      <c r="G3708">
        <v>69.33</v>
      </c>
      <c r="H3708" t="str">
        <f xml:space="preserve"> _01_data[[#This Row],[country]] &amp; _01_data[[#This Row],[year]]</f>
        <v>Hungary1968</v>
      </c>
      <c r="V3708">
        <v>46</v>
      </c>
      <c r="W3708">
        <v>1995</v>
      </c>
      <c r="X3708" t="str">
        <v>Ethiopia</v>
      </c>
      <c r="Y3708">
        <v>6.9950000000000001</v>
      </c>
      <c r="Z3708">
        <v>49.256999999999998</v>
      </c>
      <c r="AA3708" t="e">
        <v>#N/A</v>
      </c>
      <c r="AB3708" t="e">
        <v>#N/A</v>
      </c>
    </row>
    <row r="3709" spans="2:28">
      <c r="B3709" t="s">
        <v>84</v>
      </c>
      <c r="C3709" t="s">
        <v>4</v>
      </c>
      <c r="D3709" t="s">
        <v>226</v>
      </c>
      <c r="E3709">
        <v>1968</v>
      </c>
      <c r="F3709">
        <v>3.218</v>
      </c>
      <c r="G3709">
        <v>73.94</v>
      </c>
      <c r="H3709" t="str">
        <f xml:space="preserve"> _01_data[[#This Row],[country]] &amp; _01_data[[#This Row],[year]]</f>
        <v>Iceland1968</v>
      </c>
      <c r="V3709">
        <v>47</v>
      </c>
      <c r="W3709">
        <v>1996</v>
      </c>
      <c r="X3709" t="str">
        <v>Ethiopia</v>
      </c>
      <c r="Y3709">
        <v>6.9349999999999996</v>
      </c>
      <c r="Z3709">
        <v>49.825000000000003</v>
      </c>
      <c r="AA3709" t="e">
        <v>#N/A</v>
      </c>
      <c r="AB3709" t="e">
        <v>#N/A</v>
      </c>
    </row>
    <row r="3710" spans="2:28">
      <c r="B3710" t="s">
        <v>85</v>
      </c>
      <c r="C3710" t="s">
        <v>216</v>
      </c>
      <c r="D3710" t="s">
        <v>217</v>
      </c>
      <c r="E3710">
        <v>1968</v>
      </c>
      <c r="F3710">
        <v>5.6420000000000003</v>
      </c>
      <c r="G3710">
        <v>47.393999999999998</v>
      </c>
      <c r="H3710" t="str">
        <f xml:space="preserve"> _01_data[[#This Row],[country]] &amp; _01_data[[#This Row],[year]]</f>
        <v>India1968</v>
      </c>
      <c r="V3710">
        <v>48</v>
      </c>
      <c r="W3710">
        <v>1997</v>
      </c>
      <c r="X3710" t="str">
        <v>Ethiopia</v>
      </c>
      <c r="Y3710">
        <v>6.8609999999999998</v>
      </c>
      <c r="Z3710">
        <v>50.406999999999996</v>
      </c>
      <c r="AA3710" t="e">
        <v>#N/A</v>
      </c>
      <c r="AB3710" t="e">
        <v>#N/A</v>
      </c>
    </row>
    <row r="3711" spans="2:28">
      <c r="B3711" t="s">
        <v>86</v>
      </c>
      <c r="C3711" t="s">
        <v>216</v>
      </c>
      <c r="D3711" t="s">
        <v>230</v>
      </c>
      <c r="E3711">
        <v>1968</v>
      </c>
      <c r="F3711">
        <v>5.556</v>
      </c>
      <c r="G3711">
        <v>50.973999999999997</v>
      </c>
      <c r="H3711" t="str">
        <f xml:space="preserve"> _01_data[[#This Row],[country]] &amp; _01_data[[#This Row],[year]]</f>
        <v>Indonesia1968</v>
      </c>
      <c r="V3711">
        <v>49</v>
      </c>
      <c r="W3711">
        <v>1998</v>
      </c>
      <c r="X3711" t="str">
        <v>Ethiopia</v>
      </c>
      <c r="Y3711">
        <v>6.7690000000000001</v>
      </c>
      <c r="Z3711">
        <v>50.997</v>
      </c>
      <c r="AA3711" t="e">
        <v>#N/A</v>
      </c>
      <c r="AB3711" t="e">
        <v>#N/A</v>
      </c>
    </row>
    <row r="3712" spans="2:28">
      <c r="B3712" t="s">
        <v>87</v>
      </c>
      <c r="C3712" t="s">
        <v>216</v>
      </c>
      <c r="D3712" t="s">
        <v>217</v>
      </c>
      <c r="E3712">
        <v>1968</v>
      </c>
      <c r="F3712">
        <v>6.617</v>
      </c>
      <c r="G3712">
        <v>49.505000000000003</v>
      </c>
      <c r="H3712" t="str">
        <f xml:space="preserve"> _01_data[[#This Row],[country]] &amp; _01_data[[#This Row],[year]]</f>
        <v>Iran1968</v>
      </c>
      <c r="V3712">
        <v>50</v>
      </c>
      <c r="W3712">
        <v>1999</v>
      </c>
      <c r="X3712" t="str">
        <v>Ethiopia</v>
      </c>
      <c r="Y3712">
        <v>6.6589999999999998</v>
      </c>
      <c r="Z3712">
        <v>51.603000000000002</v>
      </c>
      <c r="AA3712" t="e">
        <v>#N/A</v>
      </c>
      <c r="AB3712" t="e">
        <v>#N/A</v>
      </c>
    </row>
    <row r="3713" spans="2:28">
      <c r="B3713" t="s">
        <v>88</v>
      </c>
      <c r="C3713" t="s">
        <v>216</v>
      </c>
      <c r="D3713" t="s">
        <v>223</v>
      </c>
      <c r="E3713">
        <v>1968</v>
      </c>
      <c r="F3713">
        <v>7.3620000000000001</v>
      </c>
      <c r="G3713">
        <v>56.722999999999999</v>
      </c>
      <c r="H3713" t="str">
        <f xml:space="preserve"> _01_data[[#This Row],[country]] &amp; _01_data[[#This Row],[year]]</f>
        <v>Iraq1968</v>
      </c>
      <c r="V3713">
        <v>51</v>
      </c>
      <c r="W3713">
        <v>2000</v>
      </c>
      <c r="X3713" t="str">
        <v>Ethiopia</v>
      </c>
      <c r="Y3713">
        <v>6.5289999999999999</v>
      </c>
      <c r="Z3713">
        <v>52.244999999999997</v>
      </c>
      <c r="AA3713" t="e">
        <v>#N/A</v>
      </c>
      <c r="AB3713" t="e">
        <v>#N/A</v>
      </c>
    </row>
    <row r="3714" spans="2:28">
      <c r="B3714" t="s">
        <v>89</v>
      </c>
      <c r="C3714" t="s">
        <v>4</v>
      </c>
      <c r="D3714" t="s">
        <v>226</v>
      </c>
      <c r="E3714">
        <v>1968</v>
      </c>
      <c r="F3714">
        <v>3.83</v>
      </c>
      <c r="G3714">
        <v>70.930000000000007</v>
      </c>
      <c r="H3714" t="str">
        <f xml:space="preserve"> _01_data[[#This Row],[country]] &amp; _01_data[[#This Row],[year]]</f>
        <v>Ireland1968</v>
      </c>
      <c r="V3714">
        <v>52</v>
      </c>
      <c r="W3714">
        <v>2001</v>
      </c>
      <c r="X3714" t="str">
        <v>Ethiopia</v>
      </c>
      <c r="Y3714">
        <v>6.38</v>
      </c>
      <c r="Z3714">
        <v>52.951999999999998</v>
      </c>
      <c r="AA3714" t="e">
        <v>#N/A</v>
      </c>
      <c r="AB3714" t="e">
        <v>#N/A</v>
      </c>
    </row>
    <row r="3715" spans="2:28">
      <c r="B3715" t="s">
        <v>90</v>
      </c>
      <c r="C3715" t="s">
        <v>216</v>
      </c>
      <c r="D3715" t="s">
        <v>223</v>
      </c>
      <c r="E3715">
        <v>1968</v>
      </c>
      <c r="F3715">
        <v>3.806</v>
      </c>
      <c r="G3715">
        <v>70.811999999999998</v>
      </c>
      <c r="H3715" t="str">
        <f xml:space="preserve"> _01_data[[#This Row],[country]] &amp; _01_data[[#This Row],[year]]</f>
        <v>Israel1968</v>
      </c>
      <c r="V3715">
        <v>53</v>
      </c>
      <c r="W3715">
        <v>2002</v>
      </c>
      <c r="X3715" t="str">
        <v>Ethiopia</v>
      </c>
      <c r="Y3715">
        <v>6.218</v>
      </c>
      <c r="Z3715">
        <v>53.741999999999997</v>
      </c>
      <c r="AA3715" t="e">
        <v>#N/A</v>
      </c>
      <c r="AB3715" t="e">
        <v>#N/A</v>
      </c>
    </row>
    <row r="3716" spans="2:28">
      <c r="B3716" t="s">
        <v>91</v>
      </c>
      <c r="C3716" t="s">
        <v>4</v>
      </c>
      <c r="D3716" t="s">
        <v>226</v>
      </c>
      <c r="E3716">
        <v>1968</v>
      </c>
      <c r="F3716">
        <v>2.5150000000000001</v>
      </c>
      <c r="G3716">
        <v>70.88</v>
      </c>
      <c r="H3716" t="str">
        <f xml:space="preserve"> _01_data[[#This Row],[country]] &amp; _01_data[[#This Row],[year]]</f>
        <v>Italy1968</v>
      </c>
      <c r="V3716">
        <v>54</v>
      </c>
      <c r="W3716">
        <v>2003</v>
      </c>
      <c r="X3716" t="str">
        <v>Ethiopia</v>
      </c>
      <c r="Y3716">
        <v>6.0460000000000003</v>
      </c>
      <c r="Z3716">
        <v>54.619</v>
      </c>
      <c r="AA3716" t="e">
        <v>#N/A</v>
      </c>
      <c r="AB3716" t="e">
        <v>#N/A</v>
      </c>
    </row>
    <row r="3717" spans="2:28">
      <c r="B3717" t="s">
        <v>92</v>
      </c>
      <c r="C3717" t="s">
        <v>221</v>
      </c>
      <c r="D3717" t="s">
        <v>224</v>
      </c>
      <c r="E3717">
        <v>1968</v>
      </c>
      <c r="F3717">
        <v>5.7220000000000004</v>
      </c>
      <c r="G3717">
        <v>67.686000000000007</v>
      </c>
      <c r="H3717" t="str">
        <f xml:space="preserve"> _01_data[[#This Row],[country]] &amp; _01_data[[#This Row],[year]]</f>
        <v>Jamaica1968</v>
      </c>
      <c r="V3717">
        <v>55</v>
      </c>
      <c r="W3717">
        <v>2004</v>
      </c>
      <c r="X3717" t="str">
        <v>Ethiopia</v>
      </c>
      <c r="Y3717">
        <v>5.87</v>
      </c>
      <c r="Z3717">
        <v>55.573</v>
      </c>
      <c r="AA3717" t="e">
        <v>#N/A</v>
      </c>
      <c r="AB3717" t="e">
        <v>#N/A</v>
      </c>
    </row>
    <row r="3718" spans="2:28">
      <c r="B3718" t="s">
        <v>93</v>
      </c>
      <c r="C3718" t="s">
        <v>216</v>
      </c>
      <c r="D3718" t="s">
        <v>232</v>
      </c>
      <c r="E3718">
        <v>1968</v>
      </c>
      <c r="F3718">
        <v>2.048</v>
      </c>
      <c r="G3718">
        <v>71.75</v>
      </c>
      <c r="H3718" t="str">
        <f xml:space="preserve"> _01_data[[#This Row],[country]] &amp; _01_data[[#This Row],[year]]</f>
        <v>Japan1968</v>
      </c>
      <c r="V3718">
        <v>56</v>
      </c>
      <c r="W3718">
        <v>2005</v>
      </c>
      <c r="X3718" t="str">
        <v>Ethiopia</v>
      </c>
      <c r="Y3718">
        <v>5.6929999999999996</v>
      </c>
      <c r="Z3718">
        <v>56.585000000000001</v>
      </c>
      <c r="AA3718" t="e">
        <v>#N/A</v>
      </c>
      <c r="AB3718" t="e">
        <v>#N/A</v>
      </c>
    </row>
    <row r="3719" spans="2:28">
      <c r="B3719" t="s">
        <v>94</v>
      </c>
      <c r="C3719" t="s">
        <v>216</v>
      </c>
      <c r="D3719" t="s">
        <v>223</v>
      </c>
      <c r="E3719">
        <v>1968</v>
      </c>
      <c r="F3719">
        <v>8.0039999999999996</v>
      </c>
      <c r="G3719">
        <v>58.752000000000002</v>
      </c>
      <c r="H3719" t="str">
        <f xml:space="preserve"> _01_data[[#This Row],[country]] &amp; _01_data[[#This Row],[year]]</f>
        <v>Jordan1968</v>
      </c>
      <c r="V3719">
        <v>57</v>
      </c>
      <c r="W3719">
        <v>2006</v>
      </c>
      <c r="X3719" t="str">
        <v>Ethiopia</v>
      </c>
      <c r="Y3719">
        <v>5.52</v>
      </c>
      <c r="Z3719">
        <v>57.63</v>
      </c>
      <c r="AA3719" t="e">
        <v>#N/A</v>
      </c>
      <c r="AB3719" t="e">
        <v>#N/A</v>
      </c>
    </row>
    <row r="3720" spans="2:28">
      <c r="B3720" t="s">
        <v>95</v>
      </c>
      <c r="C3720" t="s">
        <v>216</v>
      </c>
      <c r="D3720" t="s">
        <v>233</v>
      </c>
      <c r="E3720">
        <v>1968</v>
      </c>
      <c r="F3720">
        <v>3.6829999999999998</v>
      </c>
      <c r="G3720">
        <v>61.847999999999999</v>
      </c>
      <c r="H3720" t="str">
        <f xml:space="preserve"> _01_data[[#This Row],[country]] &amp; _01_data[[#This Row],[year]]</f>
        <v>Kazakhstan1968</v>
      </c>
      <c r="V3720">
        <v>58</v>
      </c>
      <c r="W3720">
        <v>2007</v>
      </c>
      <c r="X3720" t="str">
        <v>Ethiopia</v>
      </c>
      <c r="Y3720">
        <v>5.3529999999999998</v>
      </c>
      <c r="Z3720">
        <v>58.67</v>
      </c>
      <c r="AA3720" t="e">
        <v>#N/A</v>
      </c>
      <c r="AB3720" t="e">
        <v>#N/A</v>
      </c>
    </row>
    <row r="3721" spans="2:28">
      <c r="B3721" t="s">
        <v>96</v>
      </c>
      <c r="C3721" t="s">
        <v>6</v>
      </c>
      <c r="D3721" t="s">
        <v>231</v>
      </c>
      <c r="E3721">
        <v>1968</v>
      </c>
      <c r="F3721">
        <v>8.1170000000000009</v>
      </c>
      <c r="G3721">
        <v>51.073</v>
      </c>
      <c r="H3721" t="str">
        <f xml:space="preserve"> _01_data[[#This Row],[country]] &amp; _01_data[[#This Row],[year]]</f>
        <v>Kenya1968</v>
      </c>
      <c r="V3721">
        <v>59</v>
      </c>
      <c r="W3721">
        <v>2008</v>
      </c>
      <c r="X3721" t="str">
        <v>Ethiopia</v>
      </c>
      <c r="Y3721">
        <v>5.1929999999999996</v>
      </c>
      <c r="Z3721">
        <v>59.673000000000002</v>
      </c>
      <c r="AA3721" t="e">
        <v>#N/A</v>
      </c>
      <c r="AB3721" t="e">
        <v>#N/A</v>
      </c>
    </row>
    <row r="3722" spans="2:28">
      <c r="B3722" t="s">
        <v>97</v>
      </c>
      <c r="C3722" t="s">
        <v>225</v>
      </c>
      <c r="D3722" t="s">
        <v>225</v>
      </c>
      <c r="E3722">
        <v>1968</v>
      </c>
      <c r="F3722">
        <v>6.7629999999999999</v>
      </c>
      <c r="G3722">
        <v>50.521000000000001</v>
      </c>
      <c r="H3722" t="str">
        <f xml:space="preserve"> _01_data[[#This Row],[country]] &amp; _01_data[[#This Row],[year]]</f>
        <v>Kiribati1968</v>
      </c>
      <c r="V3722">
        <v>60</v>
      </c>
      <c r="W3722">
        <v>2009</v>
      </c>
      <c r="X3722" t="str">
        <v>Ethiopia</v>
      </c>
      <c r="Y3722">
        <v>5.0430000000000001</v>
      </c>
      <c r="Z3722">
        <v>60.616999999999997</v>
      </c>
      <c r="AA3722" t="e">
        <v>#N/A</v>
      </c>
      <c r="AB3722" t="e">
        <v>#N/A</v>
      </c>
    </row>
    <row r="3723" spans="2:28">
      <c r="B3723" t="s">
        <v>98</v>
      </c>
      <c r="C3723" t="s">
        <v>216</v>
      </c>
      <c r="D3723" t="s">
        <v>232</v>
      </c>
      <c r="E3723">
        <v>1968</v>
      </c>
      <c r="F3723">
        <v>4.3360000000000003</v>
      </c>
      <c r="G3723">
        <v>57.625</v>
      </c>
      <c r="H3723" t="str">
        <f xml:space="preserve"> _01_data[[#This Row],[country]] &amp; _01_data[[#This Row],[year]]</f>
        <v>Korea Democratic Republic1968</v>
      </c>
      <c r="V3723">
        <v>61</v>
      </c>
      <c r="W3723">
        <v>2010</v>
      </c>
      <c r="X3723" t="str">
        <v>Ethiopia</v>
      </c>
      <c r="Y3723">
        <v>4.9020000000000001</v>
      </c>
      <c r="Z3723">
        <v>61.485999999999997</v>
      </c>
      <c r="AA3723" t="e">
        <v>#N/A</v>
      </c>
      <c r="AB3723" t="e">
        <v>#N/A</v>
      </c>
    </row>
    <row r="3724" spans="2:28">
      <c r="B3724" t="s">
        <v>99</v>
      </c>
      <c r="C3724" t="s">
        <v>216</v>
      </c>
      <c r="D3724" t="s">
        <v>232</v>
      </c>
      <c r="E3724">
        <v>1968</v>
      </c>
      <c r="F3724">
        <v>4.7249999999999996</v>
      </c>
      <c r="G3724">
        <v>59.398000000000003</v>
      </c>
      <c r="H3724" t="str">
        <f xml:space="preserve"> _01_data[[#This Row],[country]] &amp; _01_data[[#This Row],[year]]</f>
        <v>Korea Republic1968</v>
      </c>
      <c r="V3724">
        <v>62</v>
      </c>
      <c r="W3724">
        <v>2011</v>
      </c>
      <c r="X3724" t="str">
        <v>Ethiopia</v>
      </c>
      <c r="Y3724">
        <v>4.7690000000000001</v>
      </c>
      <c r="Z3724">
        <v>62.271000000000001</v>
      </c>
      <c r="AA3724" t="e">
        <v>#N/A</v>
      </c>
      <c r="AB3724" t="e">
        <v>#N/A</v>
      </c>
    </row>
    <row r="3725" spans="2:28">
      <c r="B3725" t="s">
        <v>100</v>
      </c>
      <c r="C3725" t="s">
        <v>216</v>
      </c>
      <c r="D3725" t="s">
        <v>223</v>
      </c>
      <c r="E3725">
        <v>1968</v>
      </c>
      <c r="F3725">
        <v>7.383</v>
      </c>
      <c r="G3725">
        <v>64.933999999999997</v>
      </c>
      <c r="H3725" t="str">
        <f xml:space="preserve"> _01_data[[#This Row],[country]] &amp; _01_data[[#This Row],[year]]</f>
        <v>Kuwait1968</v>
      </c>
      <c r="V3725">
        <v>63</v>
      </c>
      <c r="W3725">
        <v>2012</v>
      </c>
      <c r="X3725" t="str">
        <v>Ethiopia</v>
      </c>
      <c r="Y3725">
        <v>4.6420000000000003</v>
      </c>
      <c r="Z3725">
        <v>62.982999999999997</v>
      </c>
      <c r="AA3725" t="e">
        <v>#N/A</v>
      </c>
      <c r="AB3725" t="e">
        <v>#N/A</v>
      </c>
    </row>
    <row r="3726" spans="2:28">
      <c r="B3726" t="s">
        <v>101</v>
      </c>
      <c r="C3726" t="s">
        <v>216</v>
      </c>
      <c r="D3726" t="s">
        <v>233</v>
      </c>
      <c r="E3726">
        <v>1968</v>
      </c>
      <c r="F3726">
        <v>5.0339999999999998</v>
      </c>
      <c r="G3726">
        <v>59.768000000000001</v>
      </c>
      <c r="H3726" t="str">
        <f xml:space="preserve"> _01_data[[#This Row],[country]] &amp; _01_data[[#This Row],[year]]</f>
        <v>Kyrgyzstan1968</v>
      </c>
      <c r="V3726">
        <v>64</v>
      </c>
      <c r="W3726">
        <v>2013</v>
      </c>
      <c r="X3726" t="str">
        <v>Ethiopia</v>
      </c>
      <c r="Y3726">
        <v>4.5190000000000001</v>
      </c>
      <c r="Z3726">
        <v>63.634999999999998</v>
      </c>
      <c r="AA3726">
        <v>4.5190000000000001</v>
      </c>
      <c r="AB3726">
        <v>63.634999999999998</v>
      </c>
    </row>
    <row r="3727" spans="2:28">
      <c r="B3727" t="s">
        <v>102</v>
      </c>
      <c r="C3727" t="s">
        <v>216</v>
      </c>
      <c r="D3727" t="s">
        <v>230</v>
      </c>
      <c r="E3727">
        <v>1968</v>
      </c>
      <c r="F3727">
        <v>5.9729999999999999</v>
      </c>
      <c r="G3727">
        <v>45.634999999999998</v>
      </c>
      <c r="H3727" t="str">
        <f xml:space="preserve"> _01_data[[#This Row],[country]] &amp; _01_data[[#This Row],[year]]</f>
        <v>Laos1968</v>
      </c>
      <c r="V3727">
        <v>0</v>
      </c>
      <c r="W3727" t="str">
        <v/>
      </c>
      <c r="X3727" t="str">
        <v/>
      </c>
      <c r="Y3727" t="e">
        <v>#N/A</v>
      </c>
      <c r="Z3727" t="e">
        <v>#N/A</v>
      </c>
      <c r="AA3727" t="e">
        <v>#N/A</v>
      </c>
      <c r="AB3727" t="e">
        <v>#N/A</v>
      </c>
    </row>
    <row r="3728" spans="2:28">
      <c r="B3728" t="s">
        <v>103</v>
      </c>
      <c r="C3728" t="s">
        <v>4</v>
      </c>
      <c r="D3728" t="s">
        <v>218</v>
      </c>
      <c r="E3728">
        <v>1968</v>
      </c>
      <c r="F3728">
        <v>1.845</v>
      </c>
      <c r="G3728">
        <v>70.48</v>
      </c>
      <c r="H3728" t="str">
        <f xml:space="preserve"> _01_data[[#This Row],[country]] &amp; _01_data[[#This Row],[year]]</f>
        <v>Latvia1968</v>
      </c>
      <c r="V3728">
        <v>1</v>
      </c>
      <c r="W3728">
        <v>1950</v>
      </c>
      <c r="X3728" t="str">
        <v>Fiji</v>
      </c>
      <c r="Y3728">
        <v>6.2969999999999997</v>
      </c>
      <c r="Z3728">
        <v>51.109000000000002</v>
      </c>
      <c r="AA3728" t="e">
        <v>#N/A</v>
      </c>
      <c r="AB3728" t="e">
        <v>#N/A</v>
      </c>
    </row>
    <row r="3729" spans="2:28">
      <c r="B3729" t="s">
        <v>104</v>
      </c>
      <c r="C3729" t="s">
        <v>216</v>
      </c>
      <c r="D3729" t="s">
        <v>223</v>
      </c>
      <c r="E3729">
        <v>1968</v>
      </c>
      <c r="F3729">
        <v>5.181</v>
      </c>
      <c r="G3729">
        <v>65.528000000000006</v>
      </c>
      <c r="H3729" t="str">
        <f xml:space="preserve"> _01_data[[#This Row],[country]] &amp; _01_data[[#This Row],[year]]</f>
        <v>Lebanon1968</v>
      </c>
      <c r="V3729">
        <v>2</v>
      </c>
      <c r="W3729">
        <v>1951</v>
      </c>
      <c r="X3729" t="str">
        <v>Fiji</v>
      </c>
      <c r="Y3729">
        <v>6.4020000000000001</v>
      </c>
      <c r="Z3729">
        <v>51.390999999999998</v>
      </c>
      <c r="AA3729" t="e">
        <v>#N/A</v>
      </c>
      <c r="AB3729" t="e">
        <v>#N/A</v>
      </c>
    </row>
    <row r="3730" spans="2:28">
      <c r="B3730" t="s">
        <v>105</v>
      </c>
      <c r="C3730" t="s">
        <v>6</v>
      </c>
      <c r="D3730" t="s">
        <v>229</v>
      </c>
      <c r="E3730">
        <v>1968</v>
      </c>
      <c r="F3730">
        <v>5.8049999999999997</v>
      </c>
      <c r="G3730">
        <v>48.651000000000003</v>
      </c>
      <c r="H3730" t="str">
        <f xml:space="preserve"> _01_data[[#This Row],[country]] &amp; _01_data[[#This Row],[year]]</f>
        <v>Lesotho1968</v>
      </c>
      <c r="V3730">
        <v>3</v>
      </c>
      <c r="W3730">
        <v>1952</v>
      </c>
      <c r="X3730" t="str">
        <v>Fiji</v>
      </c>
      <c r="Y3730">
        <v>6.59</v>
      </c>
      <c r="Z3730">
        <v>51.947000000000003</v>
      </c>
      <c r="AA3730" t="e">
        <v>#N/A</v>
      </c>
      <c r="AB3730" t="e">
        <v>#N/A</v>
      </c>
    </row>
    <row r="3731" spans="2:28">
      <c r="B3731" t="s">
        <v>106</v>
      </c>
      <c r="C3731" t="s">
        <v>6</v>
      </c>
      <c r="D3731" t="s">
        <v>228</v>
      </c>
      <c r="E3731">
        <v>1968</v>
      </c>
      <c r="F3731">
        <v>6.617</v>
      </c>
      <c r="G3731">
        <v>38.113</v>
      </c>
      <c r="H3731" t="str">
        <f xml:space="preserve"> _01_data[[#This Row],[country]] &amp; _01_data[[#This Row],[year]]</f>
        <v>Liberia1968</v>
      </c>
      <c r="V3731">
        <v>4</v>
      </c>
      <c r="W3731">
        <v>1953</v>
      </c>
      <c r="X3731" t="str">
        <v>Fiji</v>
      </c>
      <c r="Y3731">
        <v>6.7309999999999999</v>
      </c>
      <c r="Z3731">
        <v>52.488</v>
      </c>
      <c r="AA3731" t="e">
        <v>#N/A</v>
      </c>
      <c r="AB3731" t="e">
        <v>#N/A</v>
      </c>
    </row>
    <row r="3732" spans="2:28">
      <c r="B3732" t="s">
        <v>107</v>
      </c>
      <c r="C3732" t="s">
        <v>6</v>
      </c>
      <c r="D3732" t="s">
        <v>219</v>
      </c>
      <c r="E3732">
        <v>1968</v>
      </c>
      <c r="F3732">
        <v>7.8079999999999998</v>
      </c>
      <c r="G3732">
        <v>53.920999999999999</v>
      </c>
      <c r="H3732" t="str">
        <f xml:space="preserve"> _01_data[[#This Row],[country]] &amp; _01_data[[#This Row],[year]]</f>
        <v>Libya1968</v>
      </c>
      <c r="V3732">
        <v>5</v>
      </c>
      <c r="W3732">
        <v>1954</v>
      </c>
      <c r="X3732" t="str">
        <v>Fiji</v>
      </c>
      <c r="Y3732">
        <v>6.8239999999999998</v>
      </c>
      <c r="Z3732">
        <v>53.012999999999998</v>
      </c>
      <c r="AA3732" t="e">
        <v>#N/A</v>
      </c>
      <c r="AB3732" t="e">
        <v>#N/A</v>
      </c>
    </row>
    <row r="3733" spans="2:28">
      <c r="B3733" t="s">
        <v>108</v>
      </c>
      <c r="C3733" t="s">
        <v>4</v>
      </c>
      <c r="D3733" t="s">
        <v>218</v>
      </c>
      <c r="E3733">
        <v>1968</v>
      </c>
      <c r="F3733">
        <v>2.3109999999999999</v>
      </c>
      <c r="G3733">
        <v>71.61</v>
      </c>
      <c r="H3733" t="str">
        <f xml:space="preserve"> _01_data[[#This Row],[country]] &amp; _01_data[[#This Row],[year]]</f>
        <v>Lithuania1968</v>
      </c>
      <c r="V3733">
        <v>6</v>
      </c>
      <c r="W3733">
        <v>1955</v>
      </c>
      <c r="X3733" t="str">
        <v>Fiji</v>
      </c>
      <c r="Y3733">
        <v>6.8710000000000004</v>
      </c>
      <c r="Z3733">
        <v>53.523000000000003</v>
      </c>
      <c r="AA3733" t="e">
        <v>#N/A</v>
      </c>
      <c r="AB3733" t="e">
        <v>#N/A</v>
      </c>
    </row>
    <row r="3734" spans="2:28">
      <c r="B3734" t="s">
        <v>109</v>
      </c>
      <c r="C3734" t="s">
        <v>4</v>
      </c>
      <c r="D3734" t="s">
        <v>226</v>
      </c>
      <c r="E3734">
        <v>1968</v>
      </c>
      <c r="F3734">
        <v>2.1429999999999998</v>
      </c>
      <c r="G3734">
        <v>70.28</v>
      </c>
      <c r="H3734" t="str">
        <f xml:space="preserve"> _01_data[[#This Row],[country]] &amp; _01_data[[#This Row],[year]]</f>
        <v>Luxembourg1968</v>
      </c>
      <c r="V3734">
        <v>7</v>
      </c>
      <c r="W3734">
        <v>1956</v>
      </c>
      <c r="X3734" t="str">
        <v>Fiji</v>
      </c>
      <c r="Y3734">
        <v>6.8710000000000004</v>
      </c>
      <c r="Z3734">
        <v>54.018000000000001</v>
      </c>
      <c r="AA3734" t="e">
        <v>#N/A</v>
      </c>
      <c r="AB3734" t="e">
        <v>#N/A</v>
      </c>
    </row>
    <row r="3735" spans="2:28">
      <c r="B3735" t="s">
        <v>110</v>
      </c>
      <c r="C3735" t="s">
        <v>216</v>
      </c>
      <c r="D3735" t="s">
        <v>232</v>
      </c>
      <c r="E3735">
        <v>1968</v>
      </c>
      <c r="F3735">
        <v>2.6469999999999998</v>
      </c>
      <c r="G3735">
        <v>68.450999999999993</v>
      </c>
      <c r="H3735" t="str">
        <f xml:space="preserve"> _01_data[[#This Row],[country]] &amp; _01_data[[#This Row],[year]]</f>
        <v>Macao1968</v>
      </c>
      <c r="V3735">
        <v>8</v>
      </c>
      <c r="W3735">
        <v>1957</v>
      </c>
      <c r="X3735" t="str">
        <v>Fiji</v>
      </c>
      <c r="Y3735">
        <v>6.827</v>
      </c>
      <c r="Z3735">
        <v>54.497999999999998</v>
      </c>
      <c r="AA3735" t="e">
        <v>#N/A</v>
      </c>
      <c r="AB3735" t="e">
        <v>#N/A</v>
      </c>
    </row>
    <row r="3736" spans="2:28">
      <c r="B3736" t="s">
        <v>111</v>
      </c>
      <c r="C3736" t="s">
        <v>4</v>
      </c>
      <c r="D3736" t="s">
        <v>218</v>
      </c>
      <c r="E3736">
        <v>1968</v>
      </c>
      <c r="F3736">
        <v>3.1080000000000001</v>
      </c>
      <c r="G3736">
        <v>65.313000000000002</v>
      </c>
      <c r="H3736" t="str">
        <f xml:space="preserve"> _01_data[[#This Row],[country]] &amp; _01_data[[#This Row],[year]]</f>
        <v>Macedonia1968</v>
      </c>
      <c r="V3736">
        <v>9</v>
      </c>
      <c r="W3736">
        <v>1958</v>
      </c>
      <c r="X3736" t="str">
        <v>Fiji</v>
      </c>
      <c r="Y3736">
        <v>6.74</v>
      </c>
      <c r="Z3736">
        <v>54.963999999999999</v>
      </c>
      <c r="AA3736" t="e">
        <v>#N/A</v>
      </c>
      <c r="AB3736" t="e">
        <v>#N/A</v>
      </c>
    </row>
    <row r="3737" spans="2:28">
      <c r="B3737" t="s">
        <v>112</v>
      </c>
      <c r="C3737" t="s">
        <v>6</v>
      </c>
      <c r="D3737" t="s">
        <v>231</v>
      </c>
      <c r="E3737">
        <v>1968</v>
      </c>
      <c r="F3737">
        <v>7.3159999999999998</v>
      </c>
      <c r="G3737">
        <v>43.795999999999999</v>
      </c>
      <c r="H3737" t="str">
        <f xml:space="preserve"> _01_data[[#This Row],[country]] &amp; _01_data[[#This Row],[year]]</f>
        <v>Madagascar1968</v>
      </c>
      <c r="V3737">
        <v>10</v>
      </c>
      <c r="W3737">
        <v>1959</v>
      </c>
      <c r="X3737" t="str">
        <v>Fiji</v>
      </c>
      <c r="Y3737">
        <v>6.6159999999999997</v>
      </c>
      <c r="Z3737">
        <v>55.417999999999999</v>
      </c>
      <c r="AA3737" t="e">
        <v>#N/A</v>
      </c>
      <c r="AB3737" t="e">
        <v>#N/A</v>
      </c>
    </row>
    <row r="3738" spans="2:28">
      <c r="B3738" t="s">
        <v>113</v>
      </c>
      <c r="C3738" t="s">
        <v>6</v>
      </c>
      <c r="D3738" t="s">
        <v>231</v>
      </c>
      <c r="E3738">
        <v>1968</v>
      </c>
      <c r="F3738">
        <v>7.2220000000000004</v>
      </c>
      <c r="G3738">
        <v>39.820999999999998</v>
      </c>
      <c r="H3738" t="str">
        <f xml:space="preserve"> _01_data[[#This Row],[country]] &amp; _01_data[[#This Row],[year]]</f>
        <v>Malawi1968</v>
      </c>
      <c r="V3738">
        <v>11</v>
      </c>
      <c r="W3738">
        <v>1960</v>
      </c>
      <c r="X3738" t="str">
        <v>Fiji</v>
      </c>
      <c r="Y3738">
        <v>6.4610000000000003</v>
      </c>
      <c r="Z3738">
        <v>55.86</v>
      </c>
      <c r="AA3738" t="e">
        <v>#N/A</v>
      </c>
      <c r="AB3738" t="e">
        <v>#N/A</v>
      </c>
    </row>
    <row r="3739" spans="2:28">
      <c r="B3739" t="s">
        <v>114</v>
      </c>
      <c r="C3739" t="s">
        <v>216</v>
      </c>
      <c r="D3739" t="s">
        <v>230</v>
      </c>
      <c r="E3739">
        <v>1968</v>
      </c>
      <c r="F3739">
        <v>5.165</v>
      </c>
      <c r="G3739">
        <v>63.581000000000003</v>
      </c>
      <c r="H3739" t="str">
        <f xml:space="preserve"> _01_data[[#This Row],[country]] &amp; _01_data[[#This Row],[year]]</f>
        <v>Malaysia1968</v>
      </c>
      <c r="V3739">
        <v>12</v>
      </c>
      <c r="W3739">
        <v>1961</v>
      </c>
      <c r="X3739" t="str">
        <v>Fiji</v>
      </c>
      <c r="Y3739">
        <v>6.2809999999999997</v>
      </c>
      <c r="Z3739">
        <v>56.292000000000002</v>
      </c>
      <c r="AA3739" t="e">
        <v>#N/A</v>
      </c>
      <c r="AB3739" t="e">
        <v>#N/A</v>
      </c>
    </row>
    <row r="3740" spans="2:28">
      <c r="B3740" t="s">
        <v>115</v>
      </c>
      <c r="C3740" t="s">
        <v>216</v>
      </c>
      <c r="D3740" t="s">
        <v>217</v>
      </c>
      <c r="E3740">
        <v>1968</v>
      </c>
      <c r="F3740">
        <v>7.2370000000000001</v>
      </c>
      <c r="G3740">
        <v>42.478999999999999</v>
      </c>
      <c r="H3740" t="str">
        <f xml:space="preserve"> _01_data[[#This Row],[country]] &amp; _01_data[[#This Row],[year]]</f>
        <v>Maldives1968</v>
      </c>
      <c r="V3740">
        <v>13</v>
      </c>
      <c r="W3740">
        <v>1962</v>
      </c>
      <c r="X3740" t="str">
        <v>Fiji</v>
      </c>
      <c r="Y3740">
        <v>6.085</v>
      </c>
      <c r="Z3740">
        <v>56.716000000000001</v>
      </c>
      <c r="AA3740" t="e">
        <v>#N/A</v>
      </c>
      <c r="AB3740" t="e">
        <v>#N/A</v>
      </c>
    </row>
    <row r="3741" spans="2:28">
      <c r="B3741" t="s">
        <v>116</v>
      </c>
      <c r="C3741" t="s">
        <v>6</v>
      </c>
      <c r="D3741" t="s">
        <v>228</v>
      </c>
      <c r="E3741">
        <v>1968</v>
      </c>
      <c r="F3741">
        <v>6.875</v>
      </c>
      <c r="G3741">
        <v>31.085999999999999</v>
      </c>
      <c r="H3741" t="str">
        <f xml:space="preserve"> _01_data[[#This Row],[country]] &amp; _01_data[[#This Row],[year]]</f>
        <v>Mali1968</v>
      </c>
      <c r="V3741">
        <v>14</v>
      </c>
      <c r="W3741">
        <v>1963</v>
      </c>
      <c r="X3741" t="str">
        <v>Fiji</v>
      </c>
      <c r="Y3741">
        <v>5.8810000000000002</v>
      </c>
      <c r="Z3741">
        <v>57.133000000000003</v>
      </c>
      <c r="AA3741" t="e">
        <v>#N/A</v>
      </c>
      <c r="AB3741" t="e">
        <v>#N/A</v>
      </c>
    </row>
    <row r="3742" spans="2:28">
      <c r="B3742" t="s">
        <v>117</v>
      </c>
      <c r="C3742" t="s">
        <v>4</v>
      </c>
      <c r="D3742" t="s">
        <v>226</v>
      </c>
      <c r="E3742">
        <v>1968</v>
      </c>
      <c r="F3742">
        <v>2.11</v>
      </c>
      <c r="G3742">
        <v>69.971000000000004</v>
      </c>
      <c r="H3742" t="str">
        <f xml:space="preserve"> _01_data[[#This Row],[country]] &amp; _01_data[[#This Row],[year]]</f>
        <v>Malta1968</v>
      </c>
      <c r="V3742">
        <v>15</v>
      </c>
      <c r="W3742">
        <v>1964</v>
      </c>
      <c r="X3742" t="str">
        <v>Fiji</v>
      </c>
      <c r="Y3742">
        <v>5.6760000000000002</v>
      </c>
      <c r="Z3742">
        <v>57.545000000000002</v>
      </c>
      <c r="AA3742" t="e">
        <v>#N/A</v>
      </c>
      <c r="AB3742" t="e">
        <v>#N/A</v>
      </c>
    </row>
    <row r="3743" spans="2:28">
      <c r="B3743" t="s">
        <v>118</v>
      </c>
      <c r="C3743" t="s">
        <v>221</v>
      </c>
      <c r="D3743" t="s">
        <v>224</v>
      </c>
      <c r="E3743">
        <v>1968</v>
      </c>
      <c r="F3743">
        <v>4.9390000000000001</v>
      </c>
      <c r="G3743">
        <v>64.926000000000002</v>
      </c>
      <c r="H3743" t="str">
        <f xml:space="preserve"> _01_data[[#This Row],[country]] &amp; _01_data[[#This Row],[year]]</f>
        <v>Martinique1968</v>
      </c>
      <c r="V3743">
        <v>16</v>
      </c>
      <c r="W3743">
        <v>1965</v>
      </c>
      <c r="X3743" t="str">
        <v>Fiji</v>
      </c>
      <c r="Y3743">
        <v>5.4749999999999996</v>
      </c>
      <c r="Z3743">
        <v>57.95</v>
      </c>
      <c r="AA3743" t="e">
        <v>#N/A</v>
      </c>
      <c r="AB3743" t="e">
        <v>#N/A</v>
      </c>
    </row>
    <row r="3744" spans="2:28">
      <c r="B3744" t="s">
        <v>119</v>
      </c>
      <c r="C3744" t="s">
        <v>6</v>
      </c>
      <c r="D3744" t="s">
        <v>228</v>
      </c>
      <c r="E3744">
        <v>1968</v>
      </c>
      <c r="F3744">
        <v>6.7949999999999999</v>
      </c>
      <c r="G3744">
        <v>48.185000000000002</v>
      </c>
      <c r="H3744" t="str">
        <f xml:space="preserve"> _01_data[[#This Row],[country]] &amp; _01_data[[#This Row],[year]]</f>
        <v>Mauritania1968</v>
      </c>
      <c r="V3744">
        <v>17</v>
      </c>
      <c r="W3744">
        <v>1966</v>
      </c>
      <c r="X3744" t="str">
        <v>Fiji</v>
      </c>
      <c r="Y3744">
        <v>5.2779999999999996</v>
      </c>
      <c r="Z3744">
        <v>58.35</v>
      </c>
      <c r="AA3744" t="e">
        <v>#N/A</v>
      </c>
      <c r="AB3744" t="e">
        <v>#N/A</v>
      </c>
    </row>
    <row r="3745" spans="2:28">
      <c r="B3745" t="s">
        <v>120</v>
      </c>
      <c r="C3745" t="s">
        <v>6</v>
      </c>
      <c r="D3745" t="s">
        <v>231</v>
      </c>
      <c r="E3745">
        <v>1968</v>
      </c>
      <c r="F3745">
        <v>4.516</v>
      </c>
      <c r="G3745">
        <v>63.040999999999997</v>
      </c>
      <c r="H3745" t="str">
        <f xml:space="preserve"> _01_data[[#This Row],[country]] &amp; _01_data[[#This Row],[year]]</f>
        <v>Mauritius1968</v>
      </c>
      <c r="V3745">
        <v>18</v>
      </c>
      <c r="W3745">
        <v>1967</v>
      </c>
      <c r="X3745" t="str">
        <v>Fiji</v>
      </c>
      <c r="Y3745">
        <v>5.0830000000000002</v>
      </c>
      <c r="Z3745">
        <v>58.741</v>
      </c>
      <c r="AA3745" t="e">
        <v>#N/A</v>
      </c>
      <c r="AB3745" t="e">
        <v>#N/A</v>
      </c>
    </row>
    <row r="3746" spans="2:28">
      <c r="B3746" t="s">
        <v>121</v>
      </c>
      <c r="C3746" t="s">
        <v>6</v>
      </c>
      <c r="D3746" t="s">
        <v>231</v>
      </c>
      <c r="E3746">
        <v>1968</v>
      </c>
      <c r="F3746">
        <v>7.91</v>
      </c>
      <c r="G3746">
        <v>61.067999999999998</v>
      </c>
      <c r="H3746" t="str">
        <f xml:space="preserve"> _01_data[[#This Row],[country]] &amp; _01_data[[#This Row],[year]]</f>
        <v>Mayotte1968</v>
      </c>
      <c r="V3746">
        <v>19</v>
      </c>
      <c r="W3746">
        <v>1968</v>
      </c>
      <c r="X3746" t="str">
        <v>Fiji</v>
      </c>
      <c r="Y3746">
        <v>4.8920000000000003</v>
      </c>
      <c r="Z3746">
        <v>59.122999999999998</v>
      </c>
      <c r="AA3746" t="e">
        <v>#N/A</v>
      </c>
      <c r="AB3746" t="e">
        <v>#N/A</v>
      </c>
    </row>
    <row r="3747" spans="2:28">
      <c r="B3747" t="s">
        <v>122</v>
      </c>
      <c r="C3747" t="s">
        <v>221</v>
      </c>
      <c r="D3747" t="s">
        <v>227</v>
      </c>
      <c r="E3747">
        <v>1968</v>
      </c>
      <c r="F3747">
        <v>6.7750000000000004</v>
      </c>
      <c r="G3747">
        <v>60.542999999999999</v>
      </c>
      <c r="H3747" t="str">
        <f xml:space="preserve"> _01_data[[#This Row],[country]] &amp; _01_data[[#This Row],[year]]</f>
        <v>Mexico1968</v>
      </c>
      <c r="V3747">
        <v>20</v>
      </c>
      <c r="W3747">
        <v>1969</v>
      </c>
      <c r="X3747" t="str">
        <v>Fiji</v>
      </c>
      <c r="Y3747">
        <v>4.71</v>
      </c>
      <c r="Z3747">
        <v>59.494999999999997</v>
      </c>
      <c r="AA3747" t="e">
        <v>#N/A</v>
      </c>
      <c r="AB3747" t="e">
        <v>#N/A</v>
      </c>
    </row>
    <row r="3748" spans="2:28">
      <c r="B3748" t="s">
        <v>123</v>
      </c>
      <c r="C3748" t="s">
        <v>225</v>
      </c>
      <c r="D3748" t="s">
        <v>225</v>
      </c>
      <c r="E3748">
        <v>1968</v>
      </c>
      <c r="F3748">
        <v>6.9240000000000004</v>
      </c>
      <c r="G3748">
        <v>60.796999999999997</v>
      </c>
      <c r="H3748" t="str">
        <f xml:space="preserve"> _01_data[[#This Row],[country]] &amp; _01_data[[#This Row],[year]]</f>
        <v>Micronesia Federated States of1968</v>
      </c>
      <c r="V3748">
        <v>21</v>
      </c>
      <c r="W3748">
        <v>1970</v>
      </c>
      <c r="X3748" t="str">
        <v>Fiji</v>
      </c>
      <c r="Y3748">
        <v>4.5430000000000001</v>
      </c>
      <c r="Z3748">
        <v>59.856999999999999</v>
      </c>
      <c r="AA3748" t="e">
        <v>#N/A</v>
      </c>
      <c r="AB3748" t="e">
        <v>#N/A</v>
      </c>
    </row>
    <row r="3749" spans="2:28">
      <c r="B3749" t="s">
        <v>124</v>
      </c>
      <c r="C3749" t="s">
        <v>4</v>
      </c>
      <c r="D3749" t="s">
        <v>218</v>
      </c>
      <c r="E3749">
        <v>1968</v>
      </c>
      <c r="F3749">
        <v>2.66</v>
      </c>
      <c r="G3749">
        <v>64.718000000000004</v>
      </c>
      <c r="H3749" t="str">
        <f xml:space="preserve"> _01_data[[#This Row],[country]] &amp; _01_data[[#This Row],[year]]</f>
        <v>Moldova1968</v>
      </c>
      <c r="V3749">
        <v>22</v>
      </c>
      <c r="W3749">
        <v>1971</v>
      </c>
      <c r="X3749" t="str">
        <v>Fiji</v>
      </c>
      <c r="Y3749">
        <v>4.3970000000000002</v>
      </c>
      <c r="Z3749">
        <v>60.207000000000001</v>
      </c>
      <c r="AA3749" t="e">
        <v>#N/A</v>
      </c>
      <c r="AB3749" t="e">
        <v>#N/A</v>
      </c>
    </row>
    <row r="3750" spans="2:28">
      <c r="B3750" t="s">
        <v>125</v>
      </c>
      <c r="C3750" t="s">
        <v>216</v>
      </c>
      <c r="D3750" t="s">
        <v>232</v>
      </c>
      <c r="E3750">
        <v>1968</v>
      </c>
      <c r="F3750">
        <v>7.5839999999999996</v>
      </c>
      <c r="G3750">
        <v>54.284999999999997</v>
      </c>
      <c r="H3750" t="str">
        <f xml:space="preserve"> _01_data[[#This Row],[country]] &amp; _01_data[[#This Row],[year]]</f>
        <v>Mongolia1968</v>
      </c>
      <c r="V3750">
        <v>23</v>
      </c>
      <c r="W3750">
        <v>1972</v>
      </c>
      <c r="X3750" t="str">
        <v>Fiji</v>
      </c>
      <c r="Y3750">
        <v>4.2750000000000004</v>
      </c>
      <c r="Z3750">
        <v>60.545999999999999</v>
      </c>
      <c r="AA3750" t="e">
        <v>#N/A</v>
      </c>
      <c r="AB3750" t="e">
        <v>#N/A</v>
      </c>
    </row>
    <row r="3751" spans="2:28">
      <c r="B3751" t="s">
        <v>126</v>
      </c>
      <c r="C3751" t="s">
        <v>4</v>
      </c>
      <c r="D3751" t="s">
        <v>218</v>
      </c>
      <c r="E3751">
        <v>1968</v>
      </c>
      <c r="F3751">
        <v>2.7730000000000001</v>
      </c>
      <c r="G3751">
        <v>68.706999999999994</v>
      </c>
      <c r="H3751" t="str">
        <f xml:space="preserve"> _01_data[[#This Row],[country]] &amp; _01_data[[#This Row],[year]]</f>
        <v>Montenegro1968</v>
      </c>
      <c r="V3751">
        <v>24</v>
      </c>
      <c r="W3751">
        <v>1973</v>
      </c>
      <c r="X3751" t="str">
        <v>Fiji</v>
      </c>
      <c r="Y3751">
        <v>4.1779999999999999</v>
      </c>
      <c r="Z3751">
        <v>60.872999999999998</v>
      </c>
      <c r="AA3751" t="e">
        <v>#N/A</v>
      </c>
      <c r="AB3751" t="e">
        <v>#N/A</v>
      </c>
    </row>
    <row r="3752" spans="2:28">
      <c r="B3752" t="s">
        <v>127</v>
      </c>
      <c r="C3752" t="s">
        <v>6</v>
      </c>
      <c r="D3752" t="s">
        <v>219</v>
      </c>
      <c r="E3752">
        <v>1968</v>
      </c>
      <c r="F3752">
        <v>6.8710000000000004</v>
      </c>
      <c r="G3752">
        <v>51.808</v>
      </c>
      <c r="H3752" t="str">
        <f xml:space="preserve"> _01_data[[#This Row],[country]] &amp; _01_data[[#This Row],[year]]</f>
        <v>Morocco1968</v>
      </c>
      <c r="V3752">
        <v>25</v>
      </c>
      <c r="W3752">
        <v>1974</v>
      </c>
      <c r="X3752" t="str">
        <v>Fiji</v>
      </c>
      <c r="Y3752">
        <v>4.1059999999999999</v>
      </c>
      <c r="Z3752">
        <v>61.191000000000003</v>
      </c>
      <c r="AA3752" t="e">
        <v>#N/A</v>
      </c>
      <c r="AB3752" t="e">
        <v>#N/A</v>
      </c>
    </row>
    <row r="3753" spans="2:28">
      <c r="B3753" t="s">
        <v>128</v>
      </c>
      <c r="C3753" t="s">
        <v>6</v>
      </c>
      <c r="D3753" t="s">
        <v>231</v>
      </c>
      <c r="E3753">
        <v>1968</v>
      </c>
      <c r="F3753">
        <v>6.5990000000000002</v>
      </c>
      <c r="G3753">
        <v>38.383000000000003</v>
      </c>
      <c r="H3753" t="str">
        <f xml:space="preserve"> _01_data[[#This Row],[country]] &amp; _01_data[[#This Row],[year]]</f>
        <v>Mozambique1968</v>
      </c>
      <c r="V3753">
        <v>26</v>
      </c>
      <c r="W3753">
        <v>1975</v>
      </c>
      <c r="X3753" t="str">
        <v>Fiji</v>
      </c>
      <c r="Y3753">
        <v>4.0540000000000003</v>
      </c>
      <c r="Z3753">
        <v>61.5</v>
      </c>
      <c r="AA3753" t="e">
        <v>#N/A</v>
      </c>
      <c r="AB3753" t="e">
        <v>#N/A</v>
      </c>
    </row>
    <row r="3754" spans="2:28">
      <c r="B3754" t="s">
        <v>129</v>
      </c>
      <c r="C3754" t="s">
        <v>216</v>
      </c>
      <c r="D3754" t="s">
        <v>230</v>
      </c>
      <c r="E3754">
        <v>1968</v>
      </c>
      <c r="F3754">
        <v>6.0739999999999998</v>
      </c>
      <c r="G3754">
        <v>49.75</v>
      </c>
      <c r="H3754" t="str">
        <f xml:space="preserve"> _01_data[[#This Row],[country]] &amp; _01_data[[#This Row],[year]]</f>
        <v>Myanmar1968</v>
      </c>
      <c r="V3754">
        <v>27</v>
      </c>
      <c r="W3754">
        <v>1976</v>
      </c>
      <c r="X3754" t="str">
        <v>Fiji</v>
      </c>
      <c r="Y3754">
        <v>4.0179999999999998</v>
      </c>
      <c r="Z3754">
        <v>61.802999999999997</v>
      </c>
      <c r="AA3754" t="e">
        <v>#N/A</v>
      </c>
      <c r="AB3754" t="e">
        <v>#N/A</v>
      </c>
    </row>
    <row r="3755" spans="2:28">
      <c r="B3755" t="s">
        <v>130</v>
      </c>
      <c r="C3755" t="s">
        <v>6</v>
      </c>
      <c r="D3755" t="s">
        <v>229</v>
      </c>
      <c r="E3755">
        <v>1968</v>
      </c>
      <c r="F3755">
        <v>6.3470000000000004</v>
      </c>
      <c r="G3755">
        <v>51.488999999999997</v>
      </c>
      <c r="H3755" t="str">
        <f xml:space="preserve"> _01_data[[#This Row],[country]] &amp; _01_data[[#This Row],[year]]</f>
        <v>Namibia1968</v>
      </c>
      <c r="V3755">
        <v>28</v>
      </c>
      <c r="W3755">
        <v>1977</v>
      </c>
      <c r="X3755" t="str">
        <v>Fiji</v>
      </c>
      <c r="Y3755">
        <v>3.992</v>
      </c>
      <c r="Z3755">
        <v>62.101999999999997</v>
      </c>
      <c r="AA3755" t="e">
        <v>#N/A</v>
      </c>
      <c r="AB3755" t="e">
        <v>#N/A</v>
      </c>
    </row>
    <row r="3756" spans="2:28">
      <c r="B3756" t="s">
        <v>131</v>
      </c>
      <c r="C3756" t="s">
        <v>216</v>
      </c>
      <c r="D3756" t="s">
        <v>217</v>
      </c>
      <c r="E3756">
        <v>1968</v>
      </c>
      <c r="F3756">
        <v>5.9880000000000004</v>
      </c>
      <c r="G3756">
        <v>41.64</v>
      </c>
      <c r="H3756" t="str">
        <f xml:space="preserve"> _01_data[[#This Row],[country]] &amp; _01_data[[#This Row],[year]]</f>
        <v>Nepal1968</v>
      </c>
      <c r="V3756">
        <v>29</v>
      </c>
      <c r="W3756">
        <v>1978</v>
      </c>
      <c r="X3756" t="str">
        <v>Fiji</v>
      </c>
      <c r="Y3756">
        <v>3.968</v>
      </c>
      <c r="Z3756">
        <v>62.396999999999998</v>
      </c>
      <c r="AA3756" t="e">
        <v>#N/A</v>
      </c>
      <c r="AB3756" t="e">
        <v>#N/A</v>
      </c>
    </row>
    <row r="3757" spans="2:28">
      <c r="B3757" t="s">
        <v>132</v>
      </c>
      <c r="C3757" t="s">
        <v>4</v>
      </c>
      <c r="D3757" t="s">
        <v>226</v>
      </c>
      <c r="E3757">
        <v>1968</v>
      </c>
      <c r="F3757">
        <v>2.72</v>
      </c>
      <c r="G3757">
        <v>73.63</v>
      </c>
      <c r="H3757" t="str">
        <f xml:space="preserve"> _01_data[[#This Row],[country]] &amp; _01_data[[#This Row],[year]]</f>
        <v>Netherlands1968</v>
      </c>
      <c r="V3757">
        <v>30</v>
      </c>
      <c r="W3757">
        <v>1979</v>
      </c>
      <c r="X3757" t="str">
        <v>Fiji</v>
      </c>
      <c r="Y3757">
        <v>3.9409999999999998</v>
      </c>
      <c r="Z3757">
        <v>62.689</v>
      </c>
      <c r="AA3757" t="e">
        <v>#N/A</v>
      </c>
      <c r="AB3757" t="e">
        <v>#N/A</v>
      </c>
    </row>
    <row r="3758" spans="2:28">
      <c r="B3758" t="s">
        <v>133</v>
      </c>
      <c r="C3758" t="s">
        <v>4</v>
      </c>
      <c r="D3758" t="s">
        <v>226</v>
      </c>
      <c r="E3758">
        <v>1968</v>
      </c>
      <c r="F3758">
        <v>3.23</v>
      </c>
      <c r="G3758">
        <v>68.411000000000001</v>
      </c>
      <c r="H3758" t="str">
        <f xml:space="preserve"> _01_data[[#This Row],[country]] &amp; _01_data[[#This Row],[year]]</f>
        <v>Netherlands Antilles1968</v>
      </c>
      <c r="V3758">
        <v>31</v>
      </c>
      <c r="W3758">
        <v>1980</v>
      </c>
      <c r="X3758" t="str">
        <v>Fiji</v>
      </c>
      <c r="Y3758">
        <v>3.907</v>
      </c>
      <c r="Z3758">
        <v>62.978000000000002</v>
      </c>
      <c r="AA3758" t="e">
        <v>#N/A</v>
      </c>
      <c r="AB3758" t="e">
        <v>#N/A</v>
      </c>
    </row>
    <row r="3759" spans="2:28">
      <c r="B3759" t="s">
        <v>134</v>
      </c>
      <c r="C3759" t="s">
        <v>225</v>
      </c>
      <c r="D3759" t="s">
        <v>225</v>
      </c>
      <c r="E3759">
        <v>1968</v>
      </c>
      <c r="F3759">
        <v>5.28</v>
      </c>
      <c r="G3759">
        <v>61.334000000000003</v>
      </c>
      <c r="H3759" t="str">
        <f xml:space="preserve"> _01_data[[#This Row],[country]] &amp; _01_data[[#This Row],[year]]</f>
        <v>New Caledonia1968</v>
      </c>
      <c r="V3759">
        <v>32</v>
      </c>
      <c r="W3759">
        <v>1981</v>
      </c>
      <c r="X3759" t="str">
        <v>Fiji</v>
      </c>
      <c r="Y3759">
        <v>3.8639999999999999</v>
      </c>
      <c r="Z3759">
        <v>63.262</v>
      </c>
      <c r="AA3759" t="e">
        <v>#N/A</v>
      </c>
      <c r="AB3759" t="e">
        <v>#N/A</v>
      </c>
    </row>
    <row r="3760" spans="2:28">
      <c r="B3760" t="s">
        <v>135</v>
      </c>
      <c r="C3760" t="s">
        <v>225</v>
      </c>
      <c r="D3760" t="s">
        <v>225</v>
      </c>
      <c r="E3760">
        <v>1968</v>
      </c>
      <c r="F3760">
        <v>3.0230399999999999</v>
      </c>
      <c r="G3760">
        <v>71.180000000000007</v>
      </c>
      <c r="H3760" t="str">
        <f xml:space="preserve"> _01_data[[#This Row],[country]] &amp; _01_data[[#This Row],[year]]</f>
        <v>New Zealand1968</v>
      </c>
      <c r="V3760">
        <v>33</v>
      </c>
      <c r="W3760">
        <v>1982</v>
      </c>
      <c r="X3760" t="str">
        <v>Fiji</v>
      </c>
      <c r="Y3760">
        <v>3.8130000000000002</v>
      </c>
      <c r="Z3760">
        <v>63.54</v>
      </c>
      <c r="AA3760" t="e">
        <v>#N/A</v>
      </c>
      <c r="AB3760" t="e">
        <v>#N/A</v>
      </c>
    </row>
    <row r="3761" spans="2:28">
      <c r="B3761" t="s">
        <v>136</v>
      </c>
      <c r="C3761" t="s">
        <v>221</v>
      </c>
      <c r="D3761" t="s">
        <v>227</v>
      </c>
      <c r="E3761">
        <v>1968</v>
      </c>
      <c r="F3761">
        <v>6.9409999999999998</v>
      </c>
      <c r="G3761">
        <v>52.335999999999999</v>
      </c>
      <c r="H3761" t="str">
        <f xml:space="preserve"> _01_data[[#This Row],[country]] &amp; _01_data[[#This Row],[year]]</f>
        <v>Nicaragua1968</v>
      </c>
      <c r="V3761">
        <v>34</v>
      </c>
      <c r="W3761">
        <v>1983</v>
      </c>
      <c r="X3761" t="str">
        <v>Fiji</v>
      </c>
      <c r="Y3761">
        <v>3.7549999999999999</v>
      </c>
      <c r="Z3761">
        <v>63.811</v>
      </c>
      <c r="AA3761" t="e">
        <v>#N/A</v>
      </c>
      <c r="AB3761" t="e">
        <v>#N/A</v>
      </c>
    </row>
    <row r="3762" spans="2:28">
      <c r="B3762" t="s">
        <v>137</v>
      </c>
      <c r="C3762" t="s">
        <v>6</v>
      </c>
      <c r="D3762" t="s">
        <v>228</v>
      </c>
      <c r="E3762">
        <v>1968</v>
      </c>
      <c r="F3762">
        <v>7.3410000000000002</v>
      </c>
      <c r="G3762">
        <v>36.073</v>
      </c>
      <c r="H3762" t="str">
        <f xml:space="preserve"> _01_data[[#This Row],[country]] &amp; _01_data[[#This Row],[year]]</f>
        <v>Niger1968</v>
      </c>
      <c r="V3762">
        <v>35</v>
      </c>
      <c r="W3762">
        <v>1984</v>
      </c>
      <c r="X3762" t="str">
        <v>Fiji</v>
      </c>
      <c r="Y3762">
        <v>3.6930000000000001</v>
      </c>
      <c r="Z3762">
        <v>64.073999999999998</v>
      </c>
      <c r="AA3762" t="e">
        <v>#N/A</v>
      </c>
      <c r="AB3762" t="e">
        <v>#N/A</v>
      </c>
    </row>
    <row r="3763" spans="2:28">
      <c r="B3763" t="s">
        <v>138</v>
      </c>
      <c r="C3763" t="s">
        <v>6</v>
      </c>
      <c r="D3763" t="s">
        <v>228</v>
      </c>
      <c r="E3763">
        <v>1968</v>
      </c>
      <c r="F3763">
        <v>6.3869999999999996</v>
      </c>
      <c r="G3763">
        <v>40.4</v>
      </c>
      <c r="H3763" t="str">
        <f xml:space="preserve"> _01_data[[#This Row],[country]] &amp; _01_data[[#This Row],[year]]</f>
        <v>Nigeria1968</v>
      </c>
      <c r="V3763">
        <v>36</v>
      </c>
      <c r="W3763">
        <v>1985</v>
      </c>
      <c r="X3763" t="str">
        <v>Fiji</v>
      </c>
      <c r="Y3763">
        <v>3.629</v>
      </c>
      <c r="Z3763">
        <v>64.328999999999994</v>
      </c>
      <c r="AA3763" t="e">
        <v>#N/A</v>
      </c>
      <c r="AB3763" t="e">
        <v>#N/A</v>
      </c>
    </row>
    <row r="3764" spans="2:28">
      <c r="B3764" t="s">
        <v>139</v>
      </c>
      <c r="C3764" t="s">
        <v>4</v>
      </c>
      <c r="D3764" t="s">
        <v>226</v>
      </c>
      <c r="E3764">
        <v>1968</v>
      </c>
      <c r="F3764">
        <v>2.75</v>
      </c>
      <c r="G3764">
        <v>73.959999999999994</v>
      </c>
      <c r="H3764" t="str">
        <f xml:space="preserve"> _01_data[[#This Row],[country]] &amp; _01_data[[#This Row],[year]]</f>
        <v>Norway1968</v>
      </c>
      <c r="V3764">
        <v>37</v>
      </c>
      <c r="W3764">
        <v>1986</v>
      </c>
      <c r="X3764" t="str">
        <v>Fiji</v>
      </c>
      <c r="Y3764">
        <v>3.5680000000000001</v>
      </c>
      <c r="Z3764">
        <v>64.576999999999998</v>
      </c>
      <c r="AA3764" t="e">
        <v>#N/A</v>
      </c>
      <c r="AB3764" t="e">
        <v>#N/A</v>
      </c>
    </row>
    <row r="3765" spans="2:28">
      <c r="B3765" t="s">
        <v>140</v>
      </c>
      <c r="C3765" t="s">
        <v>216</v>
      </c>
      <c r="D3765" t="s">
        <v>223</v>
      </c>
      <c r="E3765">
        <v>1968</v>
      </c>
      <c r="F3765">
        <v>7.2859999999999996</v>
      </c>
      <c r="G3765">
        <v>48.857999999999997</v>
      </c>
      <c r="H3765" t="str">
        <f xml:space="preserve"> _01_data[[#This Row],[country]] &amp; _01_data[[#This Row],[year]]</f>
        <v>Oman1968</v>
      </c>
      <c r="V3765">
        <v>38</v>
      </c>
      <c r="W3765">
        <v>1987</v>
      </c>
      <c r="X3765" t="str">
        <v>Fiji</v>
      </c>
      <c r="Y3765">
        <v>3.512</v>
      </c>
      <c r="Z3765">
        <v>64.817999999999998</v>
      </c>
      <c r="AA3765" t="e">
        <v>#N/A</v>
      </c>
      <c r="AB3765" t="e">
        <v>#N/A</v>
      </c>
    </row>
    <row r="3766" spans="2:28">
      <c r="B3766" t="s">
        <v>141</v>
      </c>
      <c r="C3766" t="s">
        <v>216</v>
      </c>
      <c r="D3766" t="s">
        <v>217</v>
      </c>
      <c r="E3766">
        <v>1968</v>
      </c>
      <c r="F3766">
        <v>6.6</v>
      </c>
      <c r="G3766">
        <v>52.405000000000001</v>
      </c>
      <c r="H3766" t="str">
        <f xml:space="preserve"> _01_data[[#This Row],[country]] &amp; _01_data[[#This Row],[year]]</f>
        <v>Pakistan1968</v>
      </c>
      <c r="V3766">
        <v>39</v>
      </c>
      <c r="W3766">
        <v>1988</v>
      </c>
      <c r="X3766" t="str">
        <v>Fiji</v>
      </c>
      <c r="Y3766">
        <v>3.4649999999999999</v>
      </c>
      <c r="Z3766">
        <v>65.054000000000002</v>
      </c>
      <c r="AA3766" t="e">
        <v>#N/A</v>
      </c>
      <c r="AB3766" t="e">
        <v>#N/A</v>
      </c>
    </row>
    <row r="3767" spans="2:28">
      <c r="B3767" t="s">
        <v>142</v>
      </c>
      <c r="C3767" t="s">
        <v>221</v>
      </c>
      <c r="D3767" t="s">
        <v>227</v>
      </c>
      <c r="E3767">
        <v>1968</v>
      </c>
      <c r="F3767">
        <v>5.3780000000000001</v>
      </c>
      <c r="G3767">
        <v>64.593000000000004</v>
      </c>
      <c r="H3767" t="str">
        <f xml:space="preserve"> _01_data[[#This Row],[country]] &amp; _01_data[[#This Row],[year]]</f>
        <v>Panama1968</v>
      </c>
      <c r="V3767">
        <v>40</v>
      </c>
      <c r="W3767">
        <v>1989</v>
      </c>
      <c r="X3767" t="str">
        <v>Fiji</v>
      </c>
      <c r="Y3767">
        <v>3.427</v>
      </c>
      <c r="Z3767">
        <v>65.284000000000006</v>
      </c>
      <c r="AA3767" t="e">
        <v>#N/A</v>
      </c>
      <c r="AB3767" t="e">
        <v>#N/A</v>
      </c>
    </row>
    <row r="3768" spans="2:28">
      <c r="B3768" t="s">
        <v>143</v>
      </c>
      <c r="C3768" t="s">
        <v>225</v>
      </c>
      <c r="D3768" t="s">
        <v>225</v>
      </c>
      <c r="E3768">
        <v>1968</v>
      </c>
      <c r="F3768">
        <v>6.2080000000000002</v>
      </c>
      <c r="G3768">
        <v>44.499000000000002</v>
      </c>
      <c r="H3768" t="str">
        <f xml:space="preserve"> _01_data[[#This Row],[country]] &amp; _01_data[[#This Row],[year]]</f>
        <v>Papua New Guinea1968</v>
      </c>
      <c r="V3768">
        <v>41</v>
      </c>
      <c r="W3768">
        <v>1990</v>
      </c>
      <c r="X3768" t="str">
        <v>Fiji</v>
      </c>
      <c r="Y3768">
        <v>3.3980000000000001</v>
      </c>
      <c r="Z3768">
        <v>65.510000000000005</v>
      </c>
      <c r="AA3768" t="e">
        <v>#N/A</v>
      </c>
      <c r="AB3768" t="e">
        <v>#N/A</v>
      </c>
    </row>
    <row r="3769" spans="2:28">
      <c r="B3769" t="s">
        <v>144</v>
      </c>
      <c r="C3769" t="s">
        <v>221</v>
      </c>
      <c r="D3769" t="s">
        <v>222</v>
      </c>
      <c r="E3769">
        <v>1968</v>
      </c>
      <c r="F3769">
        <v>6.0410000000000004</v>
      </c>
      <c r="G3769">
        <v>65.17</v>
      </c>
      <c r="H3769" t="str">
        <f xml:space="preserve"> _01_data[[#This Row],[country]] &amp; _01_data[[#This Row],[year]]</f>
        <v>Paraguay1968</v>
      </c>
      <c r="V3769">
        <v>42</v>
      </c>
      <c r="W3769">
        <v>1991</v>
      </c>
      <c r="X3769" t="str">
        <v>Fiji</v>
      </c>
      <c r="Y3769">
        <v>3.3740000000000001</v>
      </c>
      <c r="Z3769">
        <v>65.730999999999995</v>
      </c>
      <c r="AA3769" t="e">
        <v>#N/A</v>
      </c>
      <c r="AB3769" t="e">
        <v>#N/A</v>
      </c>
    </row>
    <row r="3770" spans="2:28">
      <c r="B3770" t="s">
        <v>145</v>
      </c>
      <c r="C3770" t="s">
        <v>221</v>
      </c>
      <c r="D3770" t="s">
        <v>222</v>
      </c>
      <c r="E3770">
        <v>1968</v>
      </c>
      <c r="F3770">
        <v>6.5149999999999997</v>
      </c>
      <c r="G3770">
        <v>51.969000000000001</v>
      </c>
      <c r="H3770" t="str">
        <f xml:space="preserve"> _01_data[[#This Row],[country]] &amp; _01_data[[#This Row],[year]]</f>
        <v>Peru1968</v>
      </c>
      <c r="V3770">
        <v>43</v>
      </c>
      <c r="W3770">
        <v>1992</v>
      </c>
      <c r="X3770" t="str">
        <v>Fiji</v>
      </c>
      <c r="Y3770">
        <v>3.3519999999999999</v>
      </c>
      <c r="Z3770">
        <v>65.947999999999993</v>
      </c>
      <c r="AA3770" t="e">
        <v>#N/A</v>
      </c>
      <c r="AB3770" t="e">
        <v>#N/A</v>
      </c>
    </row>
    <row r="3771" spans="2:28">
      <c r="B3771" t="s">
        <v>146</v>
      </c>
      <c r="C3771" t="s">
        <v>216</v>
      </c>
      <c r="D3771" t="s">
        <v>230</v>
      </c>
      <c r="E3771">
        <v>1968</v>
      </c>
      <c r="F3771">
        <v>6.4850000000000003</v>
      </c>
      <c r="G3771">
        <v>60.27</v>
      </c>
      <c r="H3771" t="str">
        <f xml:space="preserve"> _01_data[[#This Row],[country]] &amp; _01_data[[#This Row],[year]]</f>
        <v>Philippines1968</v>
      </c>
      <c r="V3771">
        <v>44</v>
      </c>
      <c r="W3771">
        <v>1993</v>
      </c>
      <c r="X3771" t="str">
        <v>Fiji</v>
      </c>
      <c r="Y3771">
        <v>3.33</v>
      </c>
      <c r="Z3771">
        <v>66.161000000000001</v>
      </c>
      <c r="AA3771" t="e">
        <v>#N/A</v>
      </c>
      <c r="AB3771" t="e">
        <v>#N/A</v>
      </c>
    </row>
    <row r="3772" spans="2:28">
      <c r="B3772" t="s">
        <v>147</v>
      </c>
      <c r="C3772" t="s">
        <v>4</v>
      </c>
      <c r="D3772" t="s">
        <v>218</v>
      </c>
      <c r="E3772">
        <v>1968</v>
      </c>
      <c r="F3772">
        <v>2.2599999999999998</v>
      </c>
      <c r="G3772">
        <v>70.25</v>
      </c>
      <c r="H3772" t="str">
        <f xml:space="preserve"> _01_data[[#This Row],[country]] &amp; _01_data[[#This Row],[year]]</f>
        <v>Poland1968</v>
      </c>
      <c r="V3772">
        <v>45</v>
      </c>
      <c r="W3772">
        <v>1994</v>
      </c>
      <c r="X3772" t="str">
        <v>Fiji</v>
      </c>
      <c r="Y3772">
        <v>3.3050000000000002</v>
      </c>
      <c r="Z3772">
        <v>66.37</v>
      </c>
      <c r="AA3772" t="e">
        <v>#N/A</v>
      </c>
      <c r="AB3772" t="e">
        <v>#N/A</v>
      </c>
    </row>
    <row r="3773" spans="2:28">
      <c r="B3773" t="s">
        <v>148</v>
      </c>
      <c r="C3773" t="s">
        <v>4</v>
      </c>
      <c r="D3773" t="s">
        <v>226</v>
      </c>
      <c r="E3773">
        <v>1968</v>
      </c>
      <c r="F3773">
        <v>3.093</v>
      </c>
      <c r="G3773">
        <v>66.91</v>
      </c>
      <c r="H3773" t="str">
        <f xml:space="preserve"> _01_data[[#This Row],[country]] &amp; _01_data[[#This Row],[year]]</f>
        <v>Portugal1968</v>
      </c>
      <c r="V3773">
        <v>46</v>
      </c>
      <c r="W3773">
        <v>1995</v>
      </c>
      <c r="X3773" t="str">
        <v>Fiji</v>
      </c>
      <c r="Y3773">
        <v>3.2759999999999998</v>
      </c>
      <c r="Z3773">
        <v>66.575000000000003</v>
      </c>
      <c r="AA3773" t="e">
        <v>#N/A</v>
      </c>
      <c r="AB3773" t="e">
        <v>#N/A</v>
      </c>
    </row>
    <row r="3774" spans="2:28">
      <c r="B3774" t="s">
        <v>149</v>
      </c>
      <c r="C3774" t="s">
        <v>221</v>
      </c>
      <c r="D3774" t="s">
        <v>224</v>
      </c>
      <c r="E3774">
        <v>1968</v>
      </c>
      <c r="F3774">
        <v>3.3769999999999998</v>
      </c>
      <c r="G3774">
        <v>70.906999999999996</v>
      </c>
      <c r="H3774" t="str">
        <f xml:space="preserve"> _01_data[[#This Row],[country]] &amp; _01_data[[#This Row],[year]]</f>
        <v>Puerto Rico1968</v>
      </c>
      <c r="V3774">
        <v>47</v>
      </c>
      <c r="W3774">
        <v>1996</v>
      </c>
      <c r="X3774" t="str">
        <v>Fiji</v>
      </c>
      <c r="Y3774">
        <v>3.2440000000000002</v>
      </c>
      <c r="Z3774">
        <v>66.777000000000001</v>
      </c>
      <c r="AA3774" t="e">
        <v>#N/A</v>
      </c>
      <c r="AB3774" t="e">
        <v>#N/A</v>
      </c>
    </row>
    <row r="3775" spans="2:28">
      <c r="B3775" t="s">
        <v>150</v>
      </c>
      <c r="C3775" t="s">
        <v>216</v>
      </c>
      <c r="D3775" t="s">
        <v>223</v>
      </c>
      <c r="E3775">
        <v>1968</v>
      </c>
      <c r="F3775">
        <v>6.9729999999999999</v>
      </c>
      <c r="G3775">
        <v>67.039000000000001</v>
      </c>
      <c r="H3775" t="str">
        <f xml:space="preserve"> _01_data[[#This Row],[country]] &amp; _01_data[[#This Row],[year]]</f>
        <v>Qatar1968</v>
      </c>
      <c r="V3775">
        <v>48</v>
      </c>
      <c r="W3775">
        <v>1997</v>
      </c>
      <c r="X3775" t="str">
        <v>Fiji</v>
      </c>
      <c r="Y3775">
        <v>3.2090000000000001</v>
      </c>
      <c r="Z3775">
        <v>66.975999999999999</v>
      </c>
      <c r="AA3775" t="e">
        <v>#N/A</v>
      </c>
      <c r="AB3775" t="e">
        <v>#N/A</v>
      </c>
    </row>
    <row r="3776" spans="2:28">
      <c r="B3776" t="s">
        <v>151</v>
      </c>
      <c r="C3776" t="s">
        <v>6</v>
      </c>
      <c r="D3776" t="s">
        <v>229</v>
      </c>
      <c r="E3776">
        <v>1968</v>
      </c>
      <c r="F3776">
        <v>5.46</v>
      </c>
      <c r="G3776">
        <v>61.743000000000002</v>
      </c>
      <c r="H3776" t="str">
        <f xml:space="preserve"> _01_data[[#This Row],[country]] &amp; _01_data[[#This Row],[year]]</f>
        <v>La Reunion1968</v>
      </c>
      <c r="V3776">
        <v>49</v>
      </c>
      <c r="W3776">
        <v>1998</v>
      </c>
      <c r="X3776" t="str">
        <v>Fiji</v>
      </c>
      <c r="Y3776">
        <v>3.1709999999999998</v>
      </c>
      <c r="Z3776">
        <v>67.171999999999997</v>
      </c>
      <c r="AA3776" t="e">
        <v>#N/A</v>
      </c>
      <c r="AB3776" t="e">
        <v>#N/A</v>
      </c>
    </row>
    <row r="3777" spans="2:28">
      <c r="B3777" t="s">
        <v>152</v>
      </c>
      <c r="C3777" t="s">
        <v>4</v>
      </c>
      <c r="D3777" t="s">
        <v>218</v>
      </c>
      <c r="E3777">
        <v>1968</v>
      </c>
      <c r="F3777">
        <v>3.6106194690265498</v>
      </c>
      <c r="G3777">
        <v>67.747</v>
      </c>
      <c r="H3777" t="str">
        <f xml:space="preserve"> _01_data[[#This Row],[country]] &amp; _01_data[[#This Row],[year]]</f>
        <v>Romania1968</v>
      </c>
      <c r="V3777">
        <v>50</v>
      </c>
      <c r="W3777">
        <v>1999</v>
      </c>
      <c r="X3777" t="str">
        <v>Fiji</v>
      </c>
      <c r="Y3777">
        <v>3.1320000000000001</v>
      </c>
      <c r="Z3777">
        <v>67.364999999999995</v>
      </c>
      <c r="AA3777" t="e">
        <v>#N/A</v>
      </c>
      <c r="AB3777" t="e">
        <v>#N/A</v>
      </c>
    </row>
    <row r="3778" spans="2:28">
      <c r="B3778" t="s">
        <v>153</v>
      </c>
      <c r="C3778" t="s">
        <v>4</v>
      </c>
      <c r="D3778" t="s">
        <v>218</v>
      </c>
      <c r="E3778">
        <v>1968</v>
      </c>
      <c r="F3778">
        <v>2.0379999999999998</v>
      </c>
      <c r="G3778">
        <v>69.260000000000005</v>
      </c>
      <c r="H3778" t="str">
        <f xml:space="preserve"> _01_data[[#This Row],[country]] &amp; _01_data[[#This Row],[year]]</f>
        <v>Russia1968</v>
      </c>
      <c r="V3778">
        <v>51</v>
      </c>
      <c r="W3778">
        <v>2000</v>
      </c>
      <c r="X3778" t="str">
        <v>Fiji</v>
      </c>
      <c r="Y3778">
        <v>3.09</v>
      </c>
      <c r="Z3778">
        <v>67.552999999999997</v>
      </c>
      <c r="AA3778" t="e">
        <v>#N/A</v>
      </c>
      <c r="AB3778" t="e">
        <v>#N/A</v>
      </c>
    </row>
    <row r="3779" spans="2:28">
      <c r="B3779" t="s">
        <v>154</v>
      </c>
      <c r="C3779" t="s">
        <v>6</v>
      </c>
      <c r="D3779" t="s">
        <v>231</v>
      </c>
      <c r="E3779">
        <v>1968</v>
      </c>
      <c r="F3779">
        <v>8.2070000000000007</v>
      </c>
      <c r="G3779">
        <v>44.164999999999999</v>
      </c>
      <c r="H3779" t="str">
        <f xml:space="preserve"> _01_data[[#This Row],[country]] &amp; _01_data[[#This Row],[year]]</f>
        <v>Rwanda1968</v>
      </c>
      <c r="V3779">
        <v>52</v>
      </c>
      <c r="W3779">
        <v>2001</v>
      </c>
      <c r="X3779" t="str">
        <v>Fiji</v>
      </c>
      <c r="Y3779">
        <v>3.0459999999999998</v>
      </c>
      <c r="Z3779">
        <v>67.733999999999995</v>
      </c>
      <c r="AA3779" t="e">
        <v>#N/A</v>
      </c>
      <c r="AB3779" t="e">
        <v>#N/A</v>
      </c>
    </row>
    <row r="3780" spans="2:28">
      <c r="B3780" t="s">
        <v>155</v>
      </c>
      <c r="C3780" t="s">
        <v>221</v>
      </c>
      <c r="D3780" t="s">
        <v>224</v>
      </c>
      <c r="E3780">
        <v>1968</v>
      </c>
      <c r="F3780">
        <v>6.3869999999999996</v>
      </c>
      <c r="G3780">
        <v>61.962000000000003</v>
      </c>
      <c r="H3780" t="str">
        <f xml:space="preserve"> _01_data[[#This Row],[country]] &amp; _01_data[[#This Row],[year]]</f>
        <v>Saint Lucia1968</v>
      </c>
      <c r="V3780">
        <v>53</v>
      </c>
      <c r="W3780">
        <v>2002</v>
      </c>
      <c r="X3780" t="str">
        <v>Fiji</v>
      </c>
      <c r="Y3780">
        <v>3.0009999999999999</v>
      </c>
      <c r="Z3780">
        <v>67.91</v>
      </c>
      <c r="AA3780" t="e">
        <v>#N/A</v>
      </c>
      <c r="AB3780" t="e">
        <v>#N/A</v>
      </c>
    </row>
    <row r="3781" spans="2:28">
      <c r="B3781" t="s">
        <v>156</v>
      </c>
      <c r="C3781" t="s">
        <v>221</v>
      </c>
      <c r="D3781" t="s">
        <v>224</v>
      </c>
      <c r="E3781">
        <v>1968</v>
      </c>
      <c r="F3781">
        <v>6.3449999999999998</v>
      </c>
      <c r="G3781">
        <v>64.290000000000006</v>
      </c>
      <c r="H3781" t="str">
        <f xml:space="preserve"> _01_data[[#This Row],[country]] &amp; _01_data[[#This Row],[year]]</f>
        <v>Saint Vincent and the Grenadines1968</v>
      </c>
      <c r="V3781">
        <v>54</v>
      </c>
      <c r="W3781">
        <v>2003</v>
      </c>
      <c r="X3781" t="str">
        <v>Fiji</v>
      </c>
      <c r="Y3781">
        <v>2.9540000000000002</v>
      </c>
      <c r="Z3781">
        <v>68.078999999999994</v>
      </c>
      <c r="AA3781" t="e">
        <v>#N/A</v>
      </c>
      <c r="AB3781" t="e">
        <v>#N/A</v>
      </c>
    </row>
    <row r="3782" spans="2:28">
      <c r="B3782" t="s">
        <v>157</v>
      </c>
      <c r="C3782" t="s">
        <v>225</v>
      </c>
      <c r="D3782" t="s">
        <v>225</v>
      </c>
      <c r="E3782">
        <v>1968</v>
      </c>
      <c r="F3782">
        <v>7.3339999999999996</v>
      </c>
      <c r="G3782">
        <v>53.774000000000001</v>
      </c>
      <c r="H3782" t="str">
        <f xml:space="preserve"> _01_data[[#This Row],[country]] &amp; _01_data[[#This Row],[year]]</f>
        <v>Samoa1968</v>
      </c>
      <c r="V3782">
        <v>55</v>
      </c>
      <c r="W3782">
        <v>2004</v>
      </c>
      <c r="X3782" t="str">
        <v>Fiji</v>
      </c>
      <c r="Y3782">
        <v>2.907</v>
      </c>
      <c r="Z3782">
        <v>68.242999999999995</v>
      </c>
      <c r="AA3782" t="e">
        <v>#N/A</v>
      </c>
      <c r="AB3782" t="e">
        <v>#N/A</v>
      </c>
    </row>
    <row r="3783" spans="2:28">
      <c r="B3783" t="s">
        <v>158</v>
      </c>
      <c r="C3783" t="s">
        <v>6</v>
      </c>
      <c r="D3783" t="s">
        <v>220</v>
      </c>
      <c r="E3783">
        <v>1968</v>
      </c>
      <c r="F3783">
        <v>6.4189999999999996</v>
      </c>
      <c r="G3783">
        <v>54.71</v>
      </c>
      <c r="H3783" t="str">
        <f xml:space="preserve"> _01_data[[#This Row],[country]] &amp; _01_data[[#This Row],[year]]</f>
        <v>Sao Tome and Principe1968</v>
      </c>
      <c r="V3783">
        <v>56</v>
      </c>
      <c r="W3783">
        <v>2005</v>
      </c>
      <c r="X3783" t="str">
        <v>Fiji</v>
      </c>
      <c r="Y3783">
        <v>2.86</v>
      </c>
      <c r="Z3783">
        <v>68.405000000000001</v>
      </c>
      <c r="AA3783" t="e">
        <v>#N/A</v>
      </c>
      <c r="AB3783" t="e">
        <v>#N/A</v>
      </c>
    </row>
    <row r="3784" spans="2:28">
      <c r="B3784" t="s">
        <v>159</v>
      </c>
      <c r="C3784" t="s">
        <v>216</v>
      </c>
      <c r="D3784" t="s">
        <v>223</v>
      </c>
      <c r="E3784">
        <v>1968</v>
      </c>
      <c r="F3784">
        <v>7.2670000000000003</v>
      </c>
      <c r="G3784">
        <v>50.743000000000002</v>
      </c>
      <c r="H3784" t="str">
        <f xml:space="preserve"> _01_data[[#This Row],[country]] &amp; _01_data[[#This Row],[year]]</f>
        <v>Saudi Arabia1968</v>
      </c>
      <c r="V3784">
        <v>57</v>
      </c>
      <c r="W3784">
        <v>2006</v>
      </c>
      <c r="X3784" t="str">
        <v>Fiji</v>
      </c>
      <c r="Y3784">
        <v>2.8159999999999998</v>
      </c>
      <c r="Z3784">
        <v>68.566999999999993</v>
      </c>
      <c r="AA3784" t="e">
        <v>#N/A</v>
      </c>
      <c r="AB3784" t="e">
        <v>#N/A</v>
      </c>
    </row>
    <row r="3785" spans="2:28">
      <c r="B3785" t="s">
        <v>160</v>
      </c>
      <c r="C3785" t="s">
        <v>6</v>
      </c>
      <c r="D3785" t="s">
        <v>228</v>
      </c>
      <c r="E3785">
        <v>1968</v>
      </c>
      <c r="F3785">
        <v>7.266</v>
      </c>
      <c r="G3785">
        <v>38.558</v>
      </c>
      <c r="H3785" t="str">
        <f xml:space="preserve"> _01_data[[#This Row],[country]] &amp; _01_data[[#This Row],[year]]</f>
        <v>Senegal1968</v>
      </c>
      <c r="V3785">
        <v>58</v>
      </c>
      <c r="W3785">
        <v>2007</v>
      </c>
      <c r="X3785" t="str">
        <v>Fiji</v>
      </c>
      <c r="Y3785">
        <v>2.774</v>
      </c>
      <c r="Z3785">
        <v>68.733000000000004</v>
      </c>
      <c r="AA3785" t="e">
        <v>#N/A</v>
      </c>
      <c r="AB3785" t="e">
        <v>#N/A</v>
      </c>
    </row>
    <row r="3786" spans="2:28">
      <c r="B3786" t="s">
        <v>161</v>
      </c>
      <c r="C3786" t="s">
        <v>4</v>
      </c>
      <c r="D3786" t="s">
        <v>218</v>
      </c>
      <c r="E3786">
        <v>1968</v>
      </c>
      <c r="F3786">
        <v>2.4180000000000001</v>
      </c>
      <c r="G3786">
        <v>66.945999999999998</v>
      </c>
      <c r="H3786" t="str">
        <f xml:space="preserve"> _01_data[[#This Row],[country]] &amp; _01_data[[#This Row],[year]]</f>
        <v>Serbia1968</v>
      </c>
      <c r="V3786">
        <v>59</v>
      </c>
      <c r="W3786">
        <v>2008</v>
      </c>
      <c r="X3786" t="str">
        <v>Fiji</v>
      </c>
      <c r="Y3786">
        <v>2.7360000000000002</v>
      </c>
      <c r="Z3786">
        <v>68.903000000000006</v>
      </c>
      <c r="AA3786" t="e">
        <v>#N/A</v>
      </c>
      <c r="AB3786" t="e">
        <v>#N/A</v>
      </c>
    </row>
    <row r="3787" spans="2:28">
      <c r="B3787" t="s">
        <v>162</v>
      </c>
      <c r="C3787" t="s">
        <v>6</v>
      </c>
      <c r="D3787" t="s">
        <v>231</v>
      </c>
      <c r="E3787">
        <v>1968</v>
      </c>
      <c r="F3787">
        <v>5.9</v>
      </c>
      <c r="G3787">
        <v>64.757000000000005</v>
      </c>
      <c r="H3787" t="str">
        <f xml:space="preserve"> _01_data[[#This Row],[country]] &amp; _01_data[[#This Row],[year]]</f>
        <v>Seychelles1968</v>
      </c>
      <c r="V3787">
        <v>60</v>
      </c>
      <c r="W3787">
        <v>2009</v>
      </c>
      <c r="X3787" t="str">
        <v>Fiji</v>
      </c>
      <c r="Y3787">
        <v>2.7010000000000001</v>
      </c>
      <c r="Z3787">
        <v>69.078000000000003</v>
      </c>
      <c r="AA3787" t="e">
        <v>#N/A</v>
      </c>
      <c r="AB3787" t="e">
        <v>#N/A</v>
      </c>
    </row>
    <row r="3788" spans="2:28">
      <c r="B3788" t="s">
        <v>163</v>
      </c>
      <c r="C3788" t="s">
        <v>6</v>
      </c>
      <c r="D3788" t="s">
        <v>228</v>
      </c>
      <c r="E3788">
        <v>1968</v>
      </c>
      <c r="F3788">
        <v>6.5830000000000002</v>
      </c>
      <c r="G3788">
        <v>33.097999999999999</v>
      </c>
      <c r="H3788" t="str">
        <f xml:space="preserve"> _01_data[[#This Row],[country]] &amp; _01_data[[#This Row],[year]]</f>
        <v>Sierra Leone1968</v>
      </c>
      <c r="V3788">
        <v>61</v>
      </c>
      <c r="W3788">
        <v>2010</v>
      </c>
      <c r="X3788" t="str">
        <v>Fiji</v>
      </c>
      <c r="Y3788">
        <v>2.67</v>
      </c>
      <c r="Z3788">
        <v>69.257999999999996</v>
      </c>
      <c r="AA3788" t="e">
        <v>#N/A</v>
      </c>
      <c r="AB3788" t="e">
        <v>#N/A</v>
      </c>
    </row>
    <row r="3789" spans="2:28">
      <c r="B3789" t="s">
        <v>164</v>
      </c>
      <c r="C3789" t="s">
        <v>216</v>
      </c>
      <c r="D3789" t="s">
        <v>230</v>
      </c>
      <c r="E3789">
        <v>1968</v>
      </c>
      <c r="F3789">
        <v>3.5819999999999999</v>
      </c>
      <c r="G3789">
        <v>67.478999999999999</v>
      </c>
      <c r="H3789" t="str">
        <f xml:space="preserve"> _01_data[[#This Row],[country]] &amp; _01_data[[#This Row],[year]]</f>
        <v>Singapore1968</v>
      </c>
      <c r="V3789">
        <v>62</v>
      </c>
      <c r="W3789">
        <v>2011</v>
      </c>
      <c r="X3789" t="str">
        <v>Fiji</v>
      </c>
      <c r="Y3789">
        <v>2.641</v>
      </c>
      <c r="Z3789">
        <v>69.441999999999993</v>
      </c>
      <c r="AA3789" t="e">
        <v>#N/A</v>
      </c>
      <c r="AB3789" t="e">
        <v>#N/A</v>
      </c>
    </row>
    <row r="3790" spans="2:28">
      <c r="B3790" t="s">
        <v>165</v>
      </c>
      <c r="C3790" t="s">
        <v>4</v>
      </c>
      <c r="D3790" t="s">
        <v>218</v>
      </c>
      <c r="E3790">
        <v>1968</v>
      </c>
      <c r="F3790">
        <v>2.5409999999999999</v>
      </c>
      <c r="G3790">
        <v>70.5</v>
      </c>
      <c r="H3790" t="str">
        <f xml:space="preserve"> _01_data[[#This Row],[country]] &amp; _01_data[[#This Row],[year]]</f>
        <v>Slovakia1968</v>
      </c>
      <c r="V3790">
        <v>63</v>
      </c>
      <c r="W3790">
        <v>2012</v>
      </c>
      <c r="X3790" t="str">
        <v>Fiji</v>
      </c>
      <c r="Y3790">
        <v>2.6150000000000002</v>
      </c>
      <c r="Z3790">
        <v>69.626000000000005</v>
      </c>
      <c r="AA3790" t="e">
        <v>#N/A</v>
      </c>
      <c r="AB3790" t="e">
        <v>#N/A</v>
      </c>
    </row>
    <row r="3791" spans="2:28">
      <c r="B3791" t="s">
        <v>166</v>
      </c>
      <c r="C3791" t="s">
        <v>4</v>
      </c>
      <c r="D3791" t="s">
        <v>218</v>
      </c>
      <c r="E3791">
        <v>1968</v>
      </c>
      <c r="F3791">
        <v>2.3119999999999998</v>
      </c>
      <c r="G3791">
        <v>69.260999999999996</v>
      </c>
      <c r="H3791" t="str">
        <f xml:space="preserve"> _01_data[[#This Row],[country]] &amp; _01_data[[#This Row],[year]]</f>
        <v>Slovenia1968</v>
      </c>
      <c r="V3791">
        <v>64</v>
      </c>
      <c r="W3791">
        <v>2013</v>
      </c>
      <c r="X3791" t="str">
        <v>Fiji</v>
      </c>
      <c r="Y3791">
        <v>2.5880000000000001</v>
      </c>
      <c r="Z3791">
        <v>69.81</v>
      </c>
      <c r="AA3791">
        <v>2.5880000000000001</v>
      </c>
      <c r="AB3791">
        <v>69.81</v>
      </c>
    </row>
    <row r="3792" spans="2:28">
      <c r="B3792" t="s">
        <v>167</v>
      </c>
      <c r="C3792" t="s">
        <v>225</v>
      </c>
      <c r="D3792" t="s">
        <v>225</v>
      </c>
      <c r="E3792">
        <v>1968</v>
      </c>
      <c r="F3792">
        <v>6.6550000000000002</v>
      </c>
      <c r="G3792">
        <v>53.226999999999997</v>
      </c>
      <c r="H3792" t="str">
        <f xml:space="preserve"> _01_data[[#This Row],[country]] &amp; _01_data[[#This Row],[year]]</f>
        <v>Solomon Islands1968</v>
      </c>
      <c r="V3792">
        <v>0</v>
      </c>
      <c r="W3792" t="str">
        <v/>
      </c>
      <c r="X3792" t="str">
        <v/>
      </c>
      <c r="Y3792" t="e">
        <v>#N/A</v>
      </c>
      <c r="Z3792" t="e">
        <v>#N/A</v>
      </c>
      <c r="AA3792" t="e">
        <v>#N/A</v>
      </c>
      <c r="AB3792" t="e">
        <v>#N/A</v>
      </c>
    </row>
    <row r="3793" spans="2:28">
      <c r="B3793" t="s">
        <v>168</v>
      </c>
      <c r="C3793" t="s">
        <v>6</v>
      </c>
      <c r="D3793" t="s">
        <v>231</v>
      </c>
      <c r="E3793">
        <v>1968</v>
      </c>
      <c r="F3793">
        <v>7.2320000000000002</v>
      </c>
      <c r="G3793">
        <v>40.179000000000002</v>
      </c>
      <c r="H3793" t="str">
        <f xml:space="preserve"> _01_data[[#This Row],[country]] &amp; _01_data[[#This Row],[year]]</f>
        <v>Somalia1968</v>
      </c>
      <c r="V3793">
        <v>1</v>
      </c>
      <c r="W3793">
        <v>1950</v>
      </c>
      <c r="X3793" t="str">
        <v>Finland</v>
      </c>
      <c r="Y3793">
        <v>3.16</v>
      </c>
      <c r="Z3793">
        <v>64.239999999999995</v>
      </c>
      <c r="AA3793" t="e">
        <v>#N/A</v>
      </c>
      <c r="AB3793" t="e">
        <v>#N/A</v>
      </c>
    </row>
    <row r="3794" spans="2:28">
      <c r="B3794" t="s">
        <v>169</v>
      </c>
      <c r="C3794" t="s">
        <v>6</v>
      </c>
      <c r="D3794" t="s">
        <v>229</v>
      </c>
      <c r="E3794">
        <v>1968</v>
      </c>
      <c r="F3794">
        <v>5.7</v>
      </c>
      <c r="G3794">
        <v>52.103999999999999</v>
      </c>
      <c r="H3794" t="str">
        <f xml:space="preserve"> _01_data[[#This Row],[country]] &amp; _01_data[[#This Row],[year]]</f>
        <v>South Africa1968</v>
      </c>
      <c r="V3794">
        <v>2</v>
      </c>
      <c r="W3794">
        <v>1951</v>
      </c>
      <c r="X3794" t="str">
        <v>Finland</v>
      </c>
      <c r="Y3794">
        <v>3.01</v>
      </c>
      <c r="Z3794">
        <v>65.67</v>
      </c>
      <c r="AA3794" t="e">
        <v>#N/A</v>
      </c>
      <c r="AB3794" t="e">
        <v>#N/A</v>
      </c>
    </row>
    <row r="3795" spans="2:28">
      <c r="B3795" t="s">
        <v>170</v>
      </c>
      <c r="C3795" t="s">
        <v>6</v>
      </c>
      <c r="D3795" t="s">
        <v>231</v>
      </c>
      <c r="E3795">
        <v>1968</v>
      </c>
      <c r="F3795">
        <v>6.8550000000000004</v>
      </c>
      <c r="G3795">
        <v>35.023000000000003</v>
      </c>
      <c r="H3795" t="str">
        <f xml:space="preserve"> _01_data[[#This Row],[country]] &amp; _01_data[[#This Row],[year]]</f>
        <v>South Sudan1968</v>
      </c>
      <c r="V3795">
        <v>3</v>
      </c>
      <c r="W3795">
        <v>1952</v>
      </c>
      <c r="X3795" t="str">
        <v>Finland</v>
      </c>
      <c r="Y3795">
        <v>3.06</v>
      </c>
      <c r="Z3795">
        <v>66.55</v>
      </c>
      <c r="AA3795" t="e">
        <v>#N/A</v>
      </c>
      <c r="AB3795" t="e">
        <v>#N/A</v>
      </c>
    </row>
    <row r="3796" spans="2:28">
      <c r="B3796" t="s">
        <v>171</v>
      </c>
      <c r="C3796" t="s">
        <v>4</v>
      </c>
      <c r="D3796" t="s">
        <v>226</v>
      </c>
      <c r="E3796">
        <v>1968</v>
      </c>
      <c r="F3796">
        <v>2.86</v>
      </c>
      <c r="G3796">
        <v>71.73</v>
      </c>
      <c r="H3796" t="str">
        <f xml:space="preserve"> _01_data[[#This Row],[country]] &amp; _01_data[[#This Row],[year]]</f>
        <v>Spain1968</v>
      </c>
      <c r="V3796">
        <v>4</v>
      </c>
      <c r="W3796">
        <v>1953</v>
      </c>
      <c r="X3796" t="str">
        <v>Finland</v>
      </c>
      <c r="Y3796">
        <v>2.96</v>
      </c>
      <c r="Z3796">
        <v>66.61</v>
      </c>
      <c r="AA3796" t="e">
        <v>#N/A</v>
      </c>
      <c r="AB3796" t="e">
        <v>#N/A</v>
      </c>
    </row>
    <row r="3797" spans="2:28">
      <c r="B3797" t="s">
        <v>172</v>
      </c>
      <c r="C3797" t="s">
        <v>216</v>
      </c>
      <c r="D3797" t="s">
        <v>217</v>
      </c>
      <c r="E3797">
        <v>1968</v>
      </c>
      <c r="F3797">
        <v>4.609</v>
      </c>
      <c r="G3797">
        <v>63.158000000000001</v>
      </c>
      <c r="H3797" t="str">
        <f xml:space="preserve"> _01_data[[#This Row],[country]] &amp; _01_data[[#This Row],[year]]</f>
        <v>Sri Lanka1968</v>
      </c>
      <c r="V3797">
        <v>5</v>
      </c>
      <c r="W3797">
        <v>1954</v>
      </c>
      <c r="X3797" t="str">
        <v>Finland</v>
      </c>
      <c r="Y3797">
        <v>2.93</v>
      </c>
      <c r="Z3797">
        <v>67.569999999999993</v>
      </c>
      <c r="AA3797" t="e">
        <v>#N/A</v>
      </c>
      <c r="AB3797" t="e">
        <v>#N/A</v>
      </c>
    </row>
    <row r="3798" spans="2:28">
      <c r="B3798" t="s">
        <v>173</v>
      </c>
      <c r="C3798" t="s">
        <v>6</v>
      </c>
      <c r="D3798" t="s">
        <v>231</v>
      </c>
      <c r="E3798">
        <v>1968</v>
      </c>
      <c r="F3798">
        <v>6.8650000000000002</v>
      </c>
      <c r="G3798">
        <v>51.466000000000001</v>
      </c>
      <c r="H3798" t="str">
        <f xml:space="preserve"> _01_data[[#This Row],[country]] &amp; _01_data[[#This Row],[year]]</f>
        <v>Sudan1968</v>
      </c>
      <c r="V3798">
        <v>6</v>
      </c>
      <c r="W3798">
        <v>1955</v>
      </c>
      <c r="X3798" t="str">
        <v>Finland</v>
      </c>
      <c r="Y3798">
        <v>2.93</v>
      </c>
      <c r="Z3798">
        <v>67.37</v>
      </c>
      <c r="AA3798" t="e">
        <v>#N/A</v>
      </c>
      <c r="AB3798" t="e">
        <v>#N/A</v>
      </c>
    </row>
    <row r="3799" spans="2:28">
      <c r="B3799" t="s">
        <v>174</v>
      </c>
      <c r="C3799" t="s">
        <v>221</v>
      </c>
      <c r="D3799" t="s">
        <v>222</v>
      </c>
      <c r="E3799">
        <v>1968</v>
      </c>
      <c r="F3799">
        <v>5.9219999999999997</v>
      </c>
      <c r="G3799">
        <v>62.598999999999997</v>
      </c>
      <c r="H3799" t="str">
        <f xml:space="preserve"> _01_data[[#This Row],[country]] &amp; _01_data[[#This Row],[year]]</f>
        <v>Suriname1968</v>
      </c>
      <c r="V3799">
        <v>7</v>
      </c>
      <c r="W3799">
        <v>1956</v>
      </c>
      <c r="X3799" t="str">
        <v>Finland</v>
      </c>
      <c r="Y3799">
        <v>2.91</v>
      </c>
      <c r="Z3799">
        <v>67.989999999999995</v>
      </c>
      <c r="AA3799" t="e">
        <v>#N/A</v>
      </c>
      <c r="AB3799" t="e">
        <v>#N/A</v>
      </c>
    </row>
    <row r="3800" spans="2:28">
      <c r="B3800" t="s">
        <v>175</v>
      </c>
      <c r="C3800" t="s">
        <v>6</v>
      </c>
      <c r="D3800" t="s">
        <v>229</v>
      </c>
      <c r="E3800">
        <v>1968</v>
      </c>
      <c r="F3800">
        <v>6.8570000000000002</v>
      </c>
      <c r="G3800">
        <v>46.981999999999999</v>
      </c>
      <c r="H3800" t="str">
        <f xml:space="preserve"> _01_data[[#This Row],[country]] &amp; _01_data[[#This Row],[year]]</f>
        <v>Swaziland1968</v>
      </c>
      <c r="V3800">
        <v>8</v>
      </c>
      <c r="W3800">
        <v>1957</v>
      </c>
      <c r="X3800" t="str">
        <v>Finland</v>
      </c>
      <c r="Y3800">
        <v>2.86</v>
      </c>
      <c r="Z3800">
        <v>67.489999999999995</v>
      </c>
      <c r="AA3800" t="e">
        <v>#N/A</v>
      </c>
      <c r="AB3800" t="e">
        <v>#N/A</v>
      </c>
    </row>
    <row r="3801" spans="2:28">
      <c r="B3801" t="s">
        <v>176</v>
      </c>
      <c r="C3801" t="s">
        <v>4</v>
      </c>
      <c r="D3801" t="s">
        <v>226</v>
      </c>
      <c r="E3801">
        <v>1968</v>
      </c>
      <c r="F3801">
        <v>2.0680000000000001</v>
      </c>
      <c r="G3801">
        <v>74.03</v>
      </c>
      <c r="H3801" t="str">
        <f xml:space="preserve"> _01_data[[#This Row],[country]] &amp; _01_data[[#This Row],[year]]</f>
        <v>Sweden1968</v>
      </c>
      <c r="V3801">
        <v>9</v>
      </c>
      <c r="W3801">
        <v>1958</v>
      </c>
      <c r="X3801" t="str">
        <v>Finland</v>
      </c>
      <c r="Y3801">
        <v>2.68</v>
      </c>
      <c r="Z3801">
        <v>68.63</v>
      </c>
      <c r="AA3801" t="e">
        <v>#N/A</v>
      </c>
      <c r="AB3801" t="e">
        <v>#N/A</v>
      </c>
    </row>
    <row r="3802" spans="2:28">
      <c r="B3802" t="s">
        <v>177</v>
      </c>
      <c r="C3802" t="s">
        <v>4</v>
      </c>
      <c r="D3802" t="s">
        <v>226</v>
      </c>
      <c r="E3802">
        <v>1968</v>
      </c>
      <c r="F3802">
        <v>2.3119999999999998</v>
      </c>
      <c r="G3802">
        <v>72.72</v>
      </c>
      <c r="H3802" t="str">
        <f xml:space="preserve"> _01_data[[#This Row],[country]] &amp; _01_data[[#This Row],[year]]</f>
        <v>Switzerland1968</v>
      </c>
      <c r="V3802">
        <v>10</v>
      </c>
      <c r="W3802">
        <v>1959</v>
      </c>
      <c r="X3802" t="str">
        <v>Finland</v>
      </c>
      <c r="Y3802">
        <v>2.75</v>
      </c>
      <c r="Z3802">
        <v>68.81</v>
      </c>
      <c r="AA3802" t="e">
        <v>#N/A</v>
      </c>
      <c r="AB3802" t="e">
        <v>#N/A</v>
      </c>
    </row>
    <row r="3803" spans="2:28">
      <c r="B3803" t="s">
        <v>178</v>
      </c>
      <c r="C3803" t="s">
        <v>216</v>
      </c>
      <c r="D3803" t="s">
        <v>223</v>
      </c>
      <c r="E3803">
        <v>1968</v>
      </c>
      <c r="F3803">
        <v>7.5739999999999998</v>
      </c>
      <c r="G3803">
        <v>57.686</v>
      </c>
      <c r="H3803" t="str">
        <f xml:space="preserve"> _01_data[[#This Row],[country]] &amp; _01_data[[#This Row],[year]]</f>
        <v>Syria1968</v>
      </c>
      <c r="V3803">
        <v>11</v>
      </c>
      <c r="W3803">
        <v>1960</v>
      </c>
      <c r="X3803" t="str">
        <v>Finland</v>
      </c>
      <c r="Y3803">
        <v>2.71</v>
      </c>
      <c r="Z3803">
        <v>69.010000000000005</v>
      </c>
      <c r="AA3803" t="e">
        <v>#N/A</v>
      </c>
      <c r="AB3803" t="e">
        <v>#N/A</v>
      </c>
    </row>
    <row r="3804" spans="2:28">
      <c r="B3804" t="s">
        <v>179</v>
      </c>
      <c r="C3804" t="s">
        <v>216</v>
      </c>
      <c r="D3804" t="s">
        <v>230</v>
      </c>
      <c r="E3804">
        <v>1968</v>
      </c>
      <c r="F3804">
        <v>4.82</v>
      </c>
      <c r="G3804">
        <v>67.400000000000006</v>
      </c>
      <c r="H3804" t="str">
        <f xml:space="preserve"> _01_data[[#This Row],[country]] &amp; _01_data[[#This Row],[year]]</f>
        <v>Taiwan1968</v>
      </c>
      <c r="V3804">
        <v>12</v>
      </c>
      <c r="W3804">
        <v>1961</v>
      </c>
      <c r="X3804" t="str">
        <v>Finland</v>
      </c>
      <c r="Y3804">
        <v>2.65</v>
      </c>
      <c r="Z3804">
        <v>69.040000000000006</v>
      </c>
      <c r="AA3804" t="e">
        <v>#N/A</v>
      </c>
      <c r="AB3804" t="e">
        <v>#N/A</v>
      </c>
    </row>
    <row r="3805" spans="2:28">
      <c r="B3805" t="s">
        <v>180</v>
      </c>
      <c r="C3805" t="s">
        <v>216</v>
      </c>
      <c r="D3805" t="s">
        <v>233</v>
      </c>
      <c r="E3805">
        <v>1968</v>
      </c>
      <c r="F3805">
        <v>6.7750000000000004</v>
      </c>
      <c r="G3805">
        <v>59.44</v>
      </c>
      <c r="H3805" t="str">
        <f xml:space="preserve"> _01_data[[#This Row],[country]] &amp; _01_data[[#This Row],[year]]</f>
        <v>Tajikistan1968</v>
      </c>
      <c r="V3805">
        <v>13</v>
      </c>
      <c r="W3805">
        <v>1962</v>
      </c>
      <c r="X3805" t="str">
        <v>Finland</v>
      </c>
      <c r="Y3805">
        <v>2.66</v>
      </c>
      <c r="Z3805">
        <v>68.75</v>
      </c>
      <c r="AA3805" t="e">
        <v>#N/A</v>
      </c>
      <c r="AB3805" t="e">
        <v>#N/A</v>
      </c>
    </row>
    <row r="3806" spans="2:28">
      <c r="B3806" t="s">
        <v>181</v>
      </c>
      <c r="C3806" t="s">
        <v>6</v>
      </c>
      <c r="D3806" t="s">
        <v>231</v>
      </c>
      <c r="E3806">
        <v>1968</v>
      </c>
      <c r="F3806">
        <v>6.7850000000000001</v>
      </c>
      <c r="G3806">
        <v>45.99</v>
      </c>
      <c r="H3806" t="str">
        <f xml:space="preserve"> _01_data[[#This Row],[country]] &amp; _01_data[[#This Row],[year]]</f>
        <v>Tanzania1968</v>
      </c>
      <c r="V3806">
        <v>14</v>
      </c>
      <c r="W3806">
        <v>1963</v>
      </c>
      <c r="X3806" t="str">
        <v>Finland</v>
      </c>
      <c r="Y3806">
        <v>2.66</v>
      </c>
      <c r="Z3806">
        <v>69.16</v>
      </c>
      <c r="AA3806" t="e">
        <v>#N/A</v>
      </c>
      <c r="AB3806" t="e">
        <v>#N/A</v>
      </c>
    </row>
    <row r="3807" spans="2:28">
      <c r="B3807" t="s">
        <v>182</v>
      </c>
      <c r="C3807" t="s">
        <v>216</v>
      </c>
      <c r="D3807" t="s">
        <v>230</v>
      </c>
      <c r="E3807">
        <v>1968</v>
      </c>
      <c r="F3807">
        <v>5.9029999999999996</v>
      </c>
      <c r="G3807">
        <v>58.654000000000003</v>
      </c>
      <c r="H3807" t="str">
        <f xml:space="preserve"> _01_data[[#This Row],[country]] &amp; _01_data[[#This Row],[year]]</f>
        <v>Thailand1968</v>
      </c>
      <c r="V3807">
        <v>15</v>
      </c>
      <c r="W3807">
        <v>1964</v>
      </c>
      <c r="X3807" t="str">
        <v>Finland</v>
      </c>
      <c r="Y3807">
        <v>2.58</v>
      </c>
      <c r="Z3807">
        <v>69.37</v>
      </c>
      <c r="AA3807" t="e">
        <v>#N/A</v>
      </c>
      <c r="AB3807" t="e">
        <v>#N/A</v>
      </c>
    </row>
    <row r="3808" spans="2:28">
      <c r="B3808" t="s">
        <v>183</v>
      </c>
      <c r="C3808" t="s">
        <v>216</v>
      </c>
      <c r="D3808" t="s">
        <v>230</v>
      </c>
      <c r="E3808">
        <v>1968</v>
      </c>
      <c r="F3808">
        <v>6.1319999999999997</v>
      </c>
      <c r="G3808">
        <v>38.326000000000001</v>
      </c>
      <c r="H3808" t="str">
        <f xml:space="preserve"> _01_data[[#This Row],[country]] &amp; _01_data[[#This Row],[year]]</f>
        <v>Timor-Leste1968</v>
      </c>
      <c r="V3808">
        <v>16</v>
      </c>
      <c r="W3808">
        <v>1965</v>
      </c>
      <c r="X3808" t="str">
        <v>Finland</v>
      </c>
      <c r="Y3808">
        <v>2.46</v>
      </c>
      <c r="Z3808">
        <v>69.13</v>
      </c>
      <c r="AA3808" t="e">
        <v>#N/A</v>
      </c>
      <c r="AB3808" t="e">
        <v>#N/A</v>
      </c>
    </row>
    <row r="3809" spans="2:28">
      <c r="B3809" t="s">
        <v>184</v>
      </c>
      <c r="C3809" t="s">
        <v>6</v>
      </c>
      <c r="D3809" t="s">
        <v>228</v>
      </c>
      <c r="E3809">
        <v>1968</v>
      </c>
      <c r="F3809">
        <v>6.9710000000000001</v>
      </c>
      <c r="G3809">
        <v>45.338999999999999</v>
      </c>
      <c r="H3809" t="str">
        <f xml:space="preserve"> _01_data[[#This Row],[country]] &amp; _01_data[[#This Row],[year]]</f>
        <v>Togo1968</v>
      </c>
      <c r="V3809">
        <v>17</v>
      </c>
      <c r="W3809">
        <v>1966</v>
      </c>
      <c r="X3809" t="str">
        <v>Finland</v>
      </c>
      <c r="Y3809">
        <v>2.41</v>
      </c>
      <c r="Z3809">
        <v>69.650000000000006</v>
      </c>
      <c r="AA3809" t="e">
        <v>#N/A</v>
      </c>
      <c r="AB3809" t="e">
        <v>#N/A</v>
      </c>
    </row>
    <row r="3810" spans="2:28">
      <c r="B3810" t="s">
        <v>185</v>
      </c>
      <c r="C3810" t="s">
        <v>225</v>
      </c>
      <c r="D3810" t="s">
        <v>225</v>
      </c>
      <c r="E3810">
        <v>1968</v>
      </c>
      <c r="F3810">
        <v>6.3710000000000004</v>
      </c>
      <c r="G3810">
        <v>64.213999999999999</v>
      </c>
      <c r="H3810" t="str">
        <f xml:space="preserve"> _01_data[[#This Row],[country]] &amp; _01_data[[#This Row],[year]]</f>
        <v>Tonga1968</v>
      </c>
      <c r="V3810">
        <v>18</v>
      </c>
      <c r="W3810">
        <v>1967</v>
      </c>
      <c r="X3810" t="str">
        <v>Finland</v>
      </c>
      <c r="Y3810">
        <v>2.3199999999999998</v>
      </c>
      <c r="Z3810">
        <v>69.83</v>
      </c>
      <c r="AA3810" t="e">
        <v>#N/A</v>
      </c>
      <c r="AB3810" t="e">
        <v>#N/A</v>
      </c>
    </row>
    <row r="3811" spans="2:28">
      <c r="B3811" t="s">
        <v>186</v>
      </c>
      <c r="C3811" t="s">
        <v>221</v>
      </c>
      <c r="D3811" t="s">
        <v>224</v>
      </c>
      <c r="E3811">
        <v>1968</v>
      </c>
      <c r="F3811">
        <v>3.802</v>
      </c>
      <c r="G3811">
        <v>64.891999999999996</v>
      </c>
      <c r="H3811" t="str">
        <f xml:space="preserve"> _01_data[[#This Row],[country]] &amp; _01_data[[#This Row],[year]]</f>
        <v>Trinidad and Tobago1968</v>
      </c>
      <c r="V3811">
        <v>19</v>
      </c>
      <c r="W3811">
        <v>1968</v>
      </c>
      <c r="X3811" t="str">
        <v>Finland</v>
      </c>
      <c r="Y3811">
        <v>2.15</v>
      </c>
      <c r="Z3811">
        <v>69.790000000000006</v>
      </c>
      <c r="AA3811" t="e">
        <v>#N/A</v>
      </c>
      <c r="AB3811" t="e">
        <v>#N/A</v>
      </c>
    </row>
    <row r="3812" spans="2:28">
      <c r="B3812" t="s">
        <v>187</v>
      </c>
      <c r="C3812" t="s">
        <v>6</v>
      </c>
      <c r="D3812" t="s">
        <v>219</v>
      </c>
      <c r="E3812">
        <v>1968</v>
      </c>
      <c r="F3812">
        <v>6.7370000000000001</v>
      </c>
      <c r="G3812">
        <v>48.866999999999997</v>
      </c>
      <c r="H3812" t="str">
        <f xml:space="preserve"> _01_data[[#This Row],[country]] &amp; _01_data[[#This Row],[year]]</f>
        <v>Tunisia1968</v>
      </c>
      <c r="V3812">
        <v>20</v>
      </c>
      <c r="W3812">
        <v>1969</v>
      </c>
      <c r="X3812" t="str">
        <v>Finland</v>
      </c>
      <c r="Y3812">
        <v>1.94</v>
      </c>
      <c r="Z3812">
        <v>69.67</v>
      </c>
      <c r="AA3812" t="e">
        <v>#N/A</v>
      </c>
      <c r="AB3812" t="e">
        <v>#N/A</v>
      </c>
    </row>
    <row r="3813" spans="2:28">
      <c r="B3813" t="s">
        <v>188</v>
      </c>
      <c r="C3813" t="s">
        <v>4</v>
      </c>
      <c r="D3813" t="s">
        <v>223</v>
      </c>
      <c r="E3813">
        <v>1968</v>
      </c>
      <c r="F3813">
        <v>5.7210000000000001</v>
      </c>
      <c r="G3813">
        <v>51.057000000000002</v>
      </c>
      <c r="H3813" t="str">
        <f xml:space="preserve"> _01_data[[#This Row],[country]] &amp; _01_data[[#This Row],[year]]</f>
        <v>Turkey1968</v>
      </c>
      <c r="V3813">
        <v>21</v>
      </c>
      <c r="W3813">
        <v>1970</v>
      </c>
      <c r="X3813" t="str">
        <v>Finland</v>
      </c>
      <c r="Y3813">
        <v>1.83</v>
      </c>
      <c r="Z3813">
        <v>70.36</v>
      </c>
      <c r="AA3813" t="e">
        <v>#N/A</v>
      </c>
      <c r="AB3813" t="e">
        <v>#N/A</v>
      </c>
    </row>
    <row r="3814" spans="2:28">
      <c r="B3814" t="s">
        <v>189</v>
      </c>
      <c r="C3814" t="s">
        <v>216</v>
      </c>
      <c r="D3814" t="s">
        <v>233</v>
      </c>
      <c r="E3814">
        <v>1968</v>
      </c>
      <c r="F3814">
        <v>6.4029999999999996</v>
      </c>
      <c r="G3814">
        <v>57.79</v>
      </c>
      <c r="H3814" t="str">
        <f xml:space="preserve"> _01_data[[#This Row],[country]] &amp; _01_data[[#This Row],[year]]</f>
        <v>Turkmenistan1968</v>
      </c>
      <c r="V3814">
        <v>22</v>
      </c>
      <c r="W3814">
        <v>1971</v>
      </c>
      <c r="X3814" t="str">
        <v>Finland</v>
      </c>
      <c r="Y3814">
        <v>1.7</v>
      </c>
      <c r="Z3814">
        <v>70.180000000000007</v>
      </c>
      <c r="AA3814" t="e">
        <v>#N/A</v>
      </c>
      <c r="AB3814" t="e">
        <v>#N/A</v>
      </c>
    </row>
    <row r="3815" spans="2:28">
      <c r="B3815" t="s">
        <v>190</v>
      </c>
      <c r="C3815" t="s">
        <v>6</v>
      </c>
      <c r="D3815" t="s">
        <v>231</v>
      </c>
      <c r="E3815">
        <v>1968</v>
      </c>
      <c r="F3815">
        <v>7.117</v>
      </c>
      <c r="G3815">
        <v>48.256</v>
      </c>
      <c r="H3815" t="str">
        <f xml:space="preserve"> _01_data[[#This Row],[country]] &amp; _01_data[[#This Row],[year]]</f>
        <v>Uganda1968</v>
      </c>
      <c r="V3815">
        <v>23</v>
      </c>
      <c r="W3815">
        <v>1972</v>
      </c>
      <c r="X3815" t="str">
        <v>Finland</v>
      </c>
      <c r="Y3815">
        <v>1.59</v>
      </c>
      <c r="Z3815">
        <v>70.87</v>
      </c>
      <c r="AA3815" t="e">
        <v>#N/A</v>
      </c>
      <c r="AB3815" t="e">
        <v>#N/A</v>
      </c>
    </row>
    <row r="3816" spans="2:28">
      <c r="B3816" t="s">
        <v>191</v>
      </c>
      <c r="C3816" t="s">
        <v>4</v>
      </c>
      <c r="D3816" t="s">
        <v>218</v>
      </c>
      <c r="E3816">
        <v>1968</v>
      </c>
      <c r="F3816">
        <v>2.0209999999999999</v>
      </c>
      <c r="G3816">
        <v>71.59</v>
      </c>
      <c r="H3816" t="str">
        <f xml:space="preserve"> _01_data[[#This Row],[country]] &amp; _01_data[[#This Row],[year]]</f>
        <v>Ukraine1968</v>
      </c>
      <c r="V3816">
        <v>24</v>
      </c>
      <c r="W3816">
        <v>1973</v>
      </c>
      <c r="X3816" t="str">
        <v>Finland</v>
      </c>
      <c r="Y3816">
        <v>1.5</v>
      </c>
      <c r="Z3816">
        <v>71.38</v>
      </c>
      <c r="AA3816" t="e">
        <v>#N/A</v>
      </c>
      <c r="AB3816" t="e">
        <v>#N/A</v>
      </c>
    </row>
    <row r="3817" spans="2:28">
      <c r="B3817" t="s">
        <v>192</v>
      </c>
      <c r="C3817" t="s">
        <v>216</v>
      </c>
      <c r="D3817" t="s">
        <v>223</v>
      </c>
      <c r="E3817">
        <v>1968</v>
      </c>
      <c r="F3817">
        <v>6.7380000000000004</v>
      </c>
      <c r="G3817">
        <v>60.037999999999997</v>
      </c>
      <c r="H3817" t="str">
        <f xml:space="preserve"> _01_data[[#This Row],[country]] &amp; _01_data[[#This Row],[year]]</f>
        <v>United Arab Emirates1968</v>
      </c>
      <c r="V3817">
        <v>25</v>
      </c>
      <c r="W3817">
        <v>1974</v>
      </c>
      <c r="X3817" t="str">
        <v>Finland</v>
      </c>
      <c r="Y3817">
        <v>1.62</v>
      </c>
      <c r="Z3817">
        <v>71.3</v>
      </c>
      <c r="AA3817" t="e">
        <v>#N/A</v>
      </c>
      <c r="AB3817" t="e">
        <v>#N/A</v>
      </c>
    </row>
    <row r="3818" spans="2:28">
      <c r="B3818" t="s">
        <v>193</v>
      </c>
      <c r="C3818" t="s">
        <v>4</v>
      </c>
      <c r="D3818" t="s">
        <v>226</v>
      </c>
      <c r="E3818">
        <v>1968</v>
      </c>
      <c r="F3818">
        <v>2.5150000000000001</v>
      </c>
      <c r="G3818">
        <v>71.790000000000006</v>
      </c>
      <c r="H3818" t="str">
        <f xml:space="preserve"> _01_data[[#This Row],[country]] &amp; _01_data[[#This Row],[year]]</f>
        <v>United Kingdom1968</v>
      </c>
      <c r="V3818">
        <v>26</v>
      </c>
      <c r="W3818">
        <v>1975</v>
      </c>
      <c r="X3818" t="str">
        <v>Finland</v>
      </c>
      <c r="Y3818">
        <v>1.69</v>
      </c>
      <c r="Z3818">
        <v>71.849999999999994</v>
      </c>
      <c r="AA3818" t="e">
        <v>#N/A</v>
      </c>
      <c r="AB3818" t="e">
        <v>#N/A</v>
      </c>
    </row>
    <row r="3819" spans="2:28">
      <c r="B3819" t="s">
        <v>194</v>
      </c>
      <c r="C3819" t="s">
        <v>221</v>
      </c>
      <c r="D3819" t="s">
        <v>9</v>
      </c>
      <c r="E3819">
        <v>1968</v>
      </c>
      <c r="F3819">
        <v>2.4670000000000001</v>
      </c>
      <c r="G3819">
        <v>70.42</v>
      </c>
      <c r="H3819" t="str">
        <f xml:space="preserve"> _01_data[[#This Row],[country]] &amp; _01_data[[#This Row],[year]]</f>
        <v>United States1968</v>
      </c>
      <c r="V3819">
        <v>27</v>
      </c>
      <c r="W3819">
        <v>1976</v>
      </c>
      <c r="X3819" t="str">
        <v>Finland</v>
      </c>
      <c r="Y3819">
        <v>1.72</v>
      </c>
      <c r="Z3819">
        <v>72</v>
      </c>
      <c r="AA3819" t="e">
        <v>#N/A</v>
      </c>
      <c r="AB3819" t="e">
        <v>#N/A</v>
      </c>
    </row>
    <row r="3820" spans="2:28">
      <c r="B3820" t="s">
        <v>195</v>
      </c>
      <c r="C3820" t="s">
        <v>221</v>
      </c>
      <c r="D3820" t="s">
        <v>222</v>
      </c>
      <c r="E3820">
        <v>1968</v>
      </c>
      <c r="F3820">
        <v>2.8439999999999999</v>
      </c>
      <c r="G3820">
        <v>68.575999999999993</v>
      </c>
      <c r="H3820" t="str">
        <f xml:space="preserve"> _01_data[[#This Row],[country]] &amp; _01_data[[#This Row],[year]]</f>
        <v>Uruguay1968</v>
      </c>
      <c r="V3820">
        <v>28</v>
      </c>
      <c r="W3820">
        <v>1977</v>
      </c>
      <c r="X3820" t="str">
        <v>Finland</v>
      </c>
      <c r="Y3820">
        <v>1.69</v>
      </c>
      <c r="Z3820">
        <v>72.52</v>
      </c>
      <c r="AA3820" t="e">
        <v>#N/A</v>
      </c>
      <c r="AB3820" t="e">
        <v>#N/A</v>
      </c>
    </row>
    <row r="3821" spans="2:28">
      <c r="B3821" t="s">
        <v>196</v>
      </c>
      <c r="C3821" t="s">
        <v>216</v>
      </c>
      <c r="D3821" t="s">
        <v>233</v>
      </c>
      <c r="E3821">
        <v>1968</v>
      </c>
      <c r="F3821">
        <v>6.6079999999999997</v>
      </c>
      <c r="G3821">
        <v>62.286000000000001</v>
      </c>
      <c r="H3821" t="str">
        <f xml:space="preserve"> _01_data[[#This Row],[country]] &amp; _01_data[[#This Row],[year]]</f>
        <v>Uzbekistan1968</v>
      </c>
      <c r="V3821">
        <v>29</v>
      </c>
      <c r="W3821">
        <v>1978</v>
      </c>
      <c r="X3821" t="str">
        <v>Finland</v>
      </c>
      <c r="Y3821">
        <v>1.65</v>
      </c>
      <c r="Z3821">
        <v>73.08</v>
      </c>
      <c r="AA3821" t="e">
        <v>#N/A</v>
      </c>
      <c r="AB3821" t="e">
        <v>#N/A</v>
      </c>
    </row>
    <row r="3822" spans="2:28">
      <c r="B3822" t="s">
        <v>197</v>
      </c>
      <c r="C3822" t="s">
        <v>225</v>
      </c>
      <c r="D3822" t="s">
        <v>225</v>
      </c>
      <c r="E3822">
        <v>1968</v>
      </c>
      <c r="F3822">
        <v>6.4329999999999998</v>
      </c>
      <c r="G3822">
        <v>51.216999999999999</v>
      </c>
      <c r="H3822" t="str">
        <f xml:space="preserve"> _01_data[[#This Row],[country]] &amp; _01_data[[#This Row],[year]]</f>
        <v>Vanuatu1968</v>
      </c>
      <c r="V3822">
        <v>30</v>
      </c>
      <c r="W3822">
        <v>1979</v>
      </c>
      <c r="X3822" t="str">
        <v>Finland</v>
      </c>
      <c r="Y3822">
        <v>1.64</v>
      </c>
      <c r="Z3822">
        <v>73.37</v>
      </c>
      <c r="AA3822" t="e">
        <v>#N/A</v>
      </c>
      <c r="AB3822" t="e">
        <v>#N/A</v>
      </c>
    </row>
    <row r="3823" spans="2:28">
      <c r="B3823" t="s">
        <v>198</v>
      </c>
      <c r="C3823" t="s">
        <v>221</v>
      </c>
      <c r="D3823" t="s">
        <v>222</v>
      </c>
      <c r="E3823">
        <v>1968</v>
      </c>
      <c r="F3823">
        <v>5.8109999999999999</v>
      </c>
      <c r="G3823">
        <v>63.978999999999999</v>
      </c>
      <c r="H3823" t="str">
        <f xml:space="preserve"> _01_data[[#This Row],[country]] &amp; _01_data[[#This Row],[year]]</f>
        <v>Venezuela1968</v>
      </c>
      <c r="V3823">
        <v>31</v>
      </c>
      <c r="W3823">
        <v>1980</v>
      </c>
      <c r="X3823" t="str">
        <v>Finland</v>
      </c>
      <c r="Y3823">
        <v>1.63</v>
      </c>
      <c r="Z3823">
        <v>73.66</v>
      </c>
      <c r="AA3823" t="e">
        <v>#N/A</v>
      </c>
      <c r="AB3823" t="e">
        <v>#N/A</v>
      </c>
    </row>
    <row r="3824" spans="2:28">
      <c r="B3824" t="s">
        <v>199</v>
      </c>
      <c r="C3824" t="s">
        <v>216</v>
      </c>
      <c r="D3824" t="s">
        <v>230</v>
      </c>
      <c r="E3824">
        <v>1968</v>
      </c>
      <c r="F3824">
        <v>6.4939999999999998</v>
      </c>
      <c r="G3824">
        <v>61.213999999999999</v>
      </c>
      <c r="H3824" t="str">
        <f xml:space="preserve"> _01_data[[#This Row],[country]] &amp; _01_data[[#This Row],[year]]</f>
        <v>Vietnam1968</v>
      </c>
      <c r="V3824">
        <v>32</v>
      </c>
      <c r="W3824">
        <v>1981</v>
      </c>
      <c r="X3824" t="str">
        <v>Finland</v>
      </c>
      <c r="Y3824">
        <v>1.65</v>
      </c>
      <c r="Z3824">
        <v>73.98</v>
      </c>
      <c r="AA3824" t="e">
        <v>#N/A</v>
      </c>
      <c r="AB3824" t="e">
        <v>#N/A</v>
      </c>
    </row>
    <row r="3825" spans="2:28">
      <c r="B3825" t="s">
        <v>200</v>
      </c>
      <c r="C3825" t="s">
        <v>221</v>
      </c>
      <c r="D3825" t="s">
        <v>224</v>
      </c>
      <c r="E3825">
        <v>1968</v>
      </c>
      <c r="F3825">
        <v>5.4589999999999996</v>
      </c>
      <c r="G3825">
        <v>66.867000000000004</v>
      </c>
      <c r="H3825" t="str">
        <f xml:space="preserve"> _01_data[[#This Row],[country]] &amp; _01_data[[#This Row],[year]]</f>
        <v>Virgin Islands1968</v>
      </c>
      <c r="V3825">
        <v>33</v>
      </c>
      <c r="W3825">
        <v>1982</v>
      </c>
      <c r="X3825" t="str">
        <v>Finland</v>
      </c>
      <c r="Y3825">
        <v>1.72</v>
      </c>
      <c r="Z3825">
        <v>74.55</v>
      </c>
      <c r="AA3825" t="e">
        <v>#N/A</v>
      </c>
      <c r="AB3825" t="e">
        <v>#N/A</v>
      </c>
    </row>
    <row r="3826" spans="2:28">
      <c r="B3826" t="s">
        <v>201</v>
      </c>
      <c r="C3826" t="s">
        <v>216</v>
      </c>
      <c r="D3826" t="s">
        <v>223</v>
      </c>
      <c r="E3826">
        <v>1968</v>
      </c>
      <c r="F3826">
        <v>7.9770000000000003</v>
      </c>
      <c r="G3826">
        <v>54.374000000000002</v>
      </c>
      <c r="H3826" t="str">
        <f xml:space="preserve"> _01_data[[#This Row],[country]] &amp; _01_data[[#This Row],[year]]</f>
        <v>West Bank and Gaza1968</v>
      </c>
      <c r="V3826">
        <v>34</v>
      </c>
      <c r="W3826">
        <v>1983</v>
      </c>
      <c r="X3826" t="str">
        <v>Finland</v>
      </c>
      <c r="Y3826">
        <v>1.74</v>
      </c>
      <c r="Z3826">
        <v>74.459999999999994</v>
      </c>
      <c r="AA3826" t="e">
        <v>#N/A</v>
      </c>
      <c r="AB3826" t="e">
        <v>#N/A</v>
      </c>
    </row>
    <row r="3827" spans="2:28">
      <c r="B3827" t="s">
        <v>202</v>
      </c>
      <c r="C3827" t="s">
        <v>6</v>
      </c>
      <c r="D3827" t="s">
        <v>219</v>
      </c>
      <c r="E3827">
        <v>1968</v>
      </c>
      <c r="F3827">
        <v>6.6150000000000002</v>
      </c>
      <c r="G3827">
        <v>41.316000000000003</v>
      </c>
      <c r="H3827" t="str">
        <f xml:space="preserve"> _01_data[[#This Row],[country]] &amp; _01_data[[#This Row],[year]]</f>
        <v>Western Sahara1968</v>
      </c>
      <c r="V3827">
        <v>35</v>
      </c>
      <c r="W3827">
        <v>1984</v>
      </c>
      <c r="X3827" t="str">
        <v>Finland</v>
      </c>
      <c r="Y3827">
        <v>1.7</v>
      </c>
      <c r="Z3827">
        <v>74.77</v>
      </c>
      <c r="AA3827" t="e">
        <v>#N/A</v>
      </c>
      <c r="AB3827" t="e">
        <v>#N/A</v>
      </c>
    </row>
    <row r="3828" spans="2:28">
      <c r="B3828" t="s">
        <v>203</v>
      </c>
      <c r="C3828" t="s">
        <v>216</v>
      </c>
      <c r="D3828" t="s">
        <v>223</v>
      </c>
      <c r="E3828">
        <v>1968</v>
      </c>
      <c r="F3828">
        <v>7.4909999999999997</v>
      </c>
      <c r="G3828">
        <v>39.515999999999998</v>
      </c>
      <c r="H3828" t="str">
        <f xml:space="preserve"> _01_data[[#This Row],[country]] &amp; _01_data[[#This Row],[year]]</f>
        <v>Yemen Republic1968</v>
      </c>
      <c r="V3828">
        <v>36</v>
      </c>
      <c r="W3828">
        <v>1985</v>
      </c>
      <c r="X3828" t="str">
        <v>Finland</v>
      </c>
      <c r="Y3828">
        <v>1.64</v>
      </c>
      <c r="Z3828">
        <v>74.44</v>
      </c>
      <c r="AA3828" t="e">
        <v>#N/A</v>
      </c>
      <c r="AB3828" t="e">
        <v>#N/A</v>
      </c>
    </row>
    <row r="3829" spans="2:28">
      <c r="B3829" t="s">
        <v>204</v>
      </c>
      <c r="C3829" t="s">
        <v>6</v>
      </c>
      <c r="D3829" t="s">
        <v>231</v>
      </c>
      <c r="E3829">
        <v>1968</v>
      </c>
      <c r="F3829">
        <v>7.4050000000000002</v>
      </c>
      <c r="G3829">
        <v>48.131</v>
      </c>
      <c r="H3829" t="str">
        <f xml:space="preserve"> _01_data[[#This Row],[country]] &amp; _01_data[[#This Row],[year]]</f>
        <v>Zambia1968</v>
      </c>
      <c r="V3829">
        <v>37</v>
      </c>
      <c r="W3829">
        <v>1986</v>
      </c>
      <c r="X3829" t="str">
        <v>Finland</v>
      </c>
      <c r="Y3829">
        <v>1.6</v>
      </c>
      <c r="Z3829">
        <v>74.8</v>
      </c>
      <c r="AA3829" t="e">
        <v>#N/A</v>
      </c>
      <c r="AB3829" t="e">
        <v>#N/A</v>
      </c>
    </row>
    <row r="3830" spans="2:28">
      <c r="B3830" t="s">
        <v>205</v>
      </c>
      <c r="C3830" t="s">
        <v>6</v>
      </c>
      <c r="D3830" t="s">
        <v>231</v>
      </c>
      <c r="E3830">
        <v>1968</v>
      </c>
      <c r="F3830">
        <v>7.4109999999999996</v>
      </c>
      <c r="G3830">
        <v>54.279000000000003</v>
      </c>
      <c r="H3830" t="str">
        <f xml:space="preserve"> _01_data[[#This Row],[country]] &amp; _01_data[[#This Row],[year]]</f>
        <v>Zimbabwe1968</v>
      </c>
      <c r="V3830">
        <v>38</v>
      </c>
      <c r="W3830">
        <v>1987</v>
      </c>
      <c r="X3830" t="str">
        <v>Finland</v>
      </c>
      <c r="Y3830">
        <v>1.59</v>
      </c>
      <c r="Z3830">
        <v>74.83</v>
      </c>
      <c r="AA3830" t="e">
        <v>#N/A</v>
      </c>
      <c r="AB3830" t="e">
        <v>#N/A</v>
      </c>
    </row>
    <row r="3831" spans="2:28">
      <c r="B3831" t="s">
        <v>2</v>
      </c>
      <c r="C3831" t="s">
        <v>216</v>
      </c>
      <c r="D3831" t="s">
        <v>217</v>
      </c>
      <c r="E3831">
        <v>1969</v>
      </c>
      <c r="F3831">
        <v>7.6710000000000003</v>
      </c>
      <c r="G3831">
        <v>36.171999999999997</v>
      </c>
      <c r="H3831" t="str">
        <f xml:space="preserve"> _01_data[[#This Row],[country]] &amp; _01_data[[#This Row],[year]]</f>
        <v>Afghanistan1969</v>
      </c>
      <c r="V3831">
        <v>39</v>
      </c>
      <c r="W3831">
        <v>1988</v>
      </c>
      <c r="X3831" t="str">
        <v>Finland</v>
      </c>
      <c r="Y3831">
        <v>1.7</v>
      </c>
      <c r="Z3831">
        <v>74.790000000000006</v>
      </c>
      <c r="AA3831" t="e">
        <v>#N/A</v>
      </c>
      <c r="AB3831" t="e">
        <v>#N/A</v>
      </c>
    </row>
    <row r="3832" spans="2:28">
      <c r="B3832" t="s">
        <v>3</v>
      </c>
      <c r="C3832" t="s">
        <v>4</v>
      </c>
      <c r="D3832" t="s">
        <v>218</v>
      </c>
      <c r="E3832">
        <v>1969</v>
      </c>
      <c r="F3832">
        <v>5.16</v>
      </c>
      <c r="G3832">
        <v>66.701999999999998</v>
      </c>
      <c r="H3832" t="str">
        <f xml:space="preserve"> _01_data[[#This Row],[country]] &amp; _01_data[[#This Row],[year]]</f>
        <v>Albania1969</v>
      </c>
      <c r="V3832">
        <v>40</v>
      </c>
      <c r="W3832">
        <v>1989</v>
      </c>
      <c r="X3832" t="str">
        <v>Finland</v>
      </c>
      <c r="Y3832">
        <v>1.71</v>
      </c>
      <c r="Z3832">
        <v>75.010000000000005</v>
      </c>
      <c r="AA3832" t="e">
        <v>#N/A</v>
      </c>
      <c r="AB3832" t="e">
        <v>#N/A</v>
      </c>
    </row>
    <row r="3833" spans="2:28">
      <c r="B3833" t="s">
        <v>5</v>
      </c>
      <c r="C3833" t="s">
        <v>6</v>
      </c>
      <c r="D3833" t="s">
        <v>219</v>
      </c>
      <c r="E3833">
        <v>1969</v>
      </c>
      <c r="F3833">
        <v>7.6520000000000001</v>
      </c>
      <c r="G3833">
        <v>49.975999999999999</v>
      </c>
      <c r="H3833" t="str">
        <f xml:space="preserve"> _01_data[[#This Row],[country]] &amp; _01_data[[#This Row],[year]]</f>
        <v>Algeria1969</v>
      </c>
      <c r="V3833">
        <v>41</v>
      </c>
      <c r="W3833">
        <v>1990</v>
      </c>
      <c r="X3833" t="str">
        <v>Finland</v>
      </c>
      <c r="Y3833">
        <v>1.79</v>
      </c>
      <c r="Z3833">
        <v>75.040000000000006</v>
      </c>
      <c r="AA3833" t="e">
        <v>#N/A</v>
      </c>
      <c r="AB3833" t="e">
        <v>#N/A</v>
      </c>
    </row>
    <row r="3834" spans="2:28">
      <c r="B3834" t="s">
        <v>7</v>
      </c>
      <c r="C3834" t="s">
        <v>6</v>
      </c>
      <c r="D3834" t="s">
        <v>220</v>
      </c>
      <c r="E3834">
        <v>1969</v>
      </c>
      <c r="F3834">
        <v>7.3390000000000004</v>
      </c>
      <c r="G3834">
        <v>36.627000000000002</v>
      </c>
      <c r="H3834" t="str">
        <f xml:space="preserve"> _01_data[[#This Row],[country]] &amp; _01_data[[#This Row],[year]]</f>
        <v>Angola1969</v>
      </c>
      <c r="V3834">
        <v>42</v>
      </c>
      <c r="W3834">
        <v>1991</v>
      </c>
      <c r="X3834" t="str">
        <v>Finland</v>
      </c>
      <c r="Y3834">
        <v>1.8</v>
      </c>
      <c r="Z3834">
        <v>75.45</v>
      </c>
      <c r="AA3834" t="e">
        <v>#N/A</v>
      </c>
      <c r="AB3834" t="e">
        <v>#N/A</v>
      </c>
    </row>
    <row r="3835" spans="2:28">
      <c r="B3835" t="s">
        <v>8</v>
      </c>
      <c r="C3835" t="s">
        <v>221</v>
      </c>
      <c r="D3835" t="s">
        <v>9</v>
      </c>
      <c r="E3835">
        <v>1969</v>
      </c>
      <c r="F3835">
        <v>3.8239999999999998</v>
      </c>
      <c r="G3835">
        <v>65.558000000000007</v>
      </c>
      <c r="H3835" t="str">
        <f xml:space="preserve"> _01_data[[#This Row],[country]] &amp; _01_data[[#This Row],[year]]</f>
        <v>Antigua and Barbuda1969</v>
      </c>
      <c r="V3835">
        <v>43</v>
      </c>
      <c r="W3835">
        <v>1992</v>
      </c>
      <c r="X3835" t="str">
        <v>Finland</v>
      </c>
      <c r="Y3835">
        <v>1.85</v>
      </c>
      <c r="Z3835">
        <v>75.7</v>
      </c>
      <c r="AA3835" t="e">
        <v>#N/A</v>
      </c>
      <c r="AB3835" t="e">
        <v>#N/A</v>
      </c>
    </row>
    <row r="3836" spans="2:28">
      <c r="B3836" t="s">
        <v>10</v>
      </c>
      <c r="C3836" t="s">
        <v>221</v>
      </c>
      <c r="D3836" t="s">
        <v>222</v>
      </c>
      <c r="E3836">
        <v>1969</v>
      </c>
      <c r="F3836">
        <v>3.056</v>
      </c>
      <c r="G3836">
        <v>66.183999999999997</v>
      </c>
      <c r="H3836" t="str">
        <f xml:space="preserve"> _01_data[[#This Row],[country]] &amp; _01_data[[#This Row],[year]]</f>
        <v>Argentina1969</v>
      </c>
      <c r="V3836">
        <v>44</v>
      </c>
      <c r="W3836">
        <v>1993</v>
      </c>
      <c r="X3836" t="str">
        <v>Finland</v>
      </c>
      <c r="Y3836">
        <v>1.81</v>
      </c>
      <c r="Z3836">
        <v>75.94</v>
      </c>
      <c r="AA3836" t="e">
        <v>#N/A</v>
      </c>
      <c r="AB3836" t="e">
        <v>#N/A</v>
      </c>
    </row>
    <row r="3837" spans="2:28">
      <c r="B3837" t="s">
        <v>11</v>
      </c>
      <c r="C3837" t="s">
        <v>4</v>
      </c>
      <c r="D3837" t="s">
        <v>223</v>
      </c>
      <c r="E3837">
        <v>1969</v>
      </c>
      <c r="F3837">
        <v>3.3140000000000001</v>
      </c>
      <c r="G3837">
        <v>69.808000000000007</v>
      </c>
      <c r="H3837" t="str">
        <f xml:space="preserve"> _01_data[[#This Row],[country]] &amp; _01_data[[#This Row],[year]]</f>
        <v>Armenia1969</v>
      </c>
      <c r="V3837">
        <v>45</v>
      </c>
      <c r="W3837">
        <v>1994</v>
      </c>
      <c r="X3837" t="str">
        <v>Finland</v>
      </c>
      <c r="Y3837">
        <v>1.85</v>
      </c>
      <c r="Z3837">
        <v>76.64</v>
      </c>
      <c r="AA3837" t="e">
        <v>#N/A</v>
      </c>
      <c r="AB3837" t="e">
        <v>#N/A</v>
      </c>
    </row>
    <row r="3838" spans="2:28">
      <c r="B3838" t="s">
        <v>12</v>
      </c>
      <c r="C3838" t="s">
        <v>221</v>
      </c>
      <c r="D3838" t="s">
        <v>224</v>
      </c>
      <c r="E3838">
        <v>1969</v>
      </c>
      <c r="F3838">
        <v>3.0539999999999998</v>
      </c>
      <c r="G3838">
        <v>68.784000000000006</v>
      </c>
      <c r="H3838" t="str">
        <f xml:space="preserve"> _01_data[[#This Row],[country]] &amp; _01_data[[#This Row],[year]]</f>
        <v>Aruba1969</v>
      </c>
      <c r="V3838">
        <v>46</v>
      </c>
      <c r="W3838">
        <v>1995</v>
      </c>
      <c r="X3838" t="str">
        <v>Finland</v>
      </c>
      <c r="Y3838">
        <v>1.81</v>
      </c>
      <c r="Z3838">
        <v>76.66</v>
      </c>
      <c r="AA3838" t="e">
        <v>#N/A</v>
      </c>
      <c r="AB3838" t="e">
        <v>#N/A</v>
      </c>
    </row>
    <row r="3839" spans="2:28">
      <c r="B3839" t="s">
        <v>13</v>
      </c>
      <c r="C3839" t="s">
        <v>225</v>
      </c>
      <c r="D3839" t="s">
        <v>225</v>
      </c>
      <c r="E3839">
        <v>1969</v>
      </c>
      <c r="F3839">
        <v>2.887</v>
      </c>
      <c r="G3839">
        <v>71.14</v>
      </c>
      <c r="H3839" t="str">
        <f xml:space="preserve"> _01_data[[#This Row],[country]] &amp; _01_data[[#This Row],[year]]</f>
        <v>Australia1969</v>
      </c>
      <c r="V3839">
        <v>47</v>
      </c>
      <c r="W3839">
        <v>1996</v>
      </c>
      <c r="X3839" t="str">
        <v>Finland</v>
      </c>
      <c r="Y3839">
        <v>1.76</v>
      </c>
      <c r="Z3839">
        <v>76.94</v>
      </c>
      <c r="AA3839" t="e">
        <v>#N/A</v>
      </c>
      <c r="AB3839" t="e">
        <v>#N/A</v>
      </c>
    </row>
    <row r="3840" spans="2:28">
      <c r="B3840" t="s">
        <v>14</v>
      </c>
      <c r="C3840" t="s">
        <v>4</v>
      </c>
      <c r="D3840" t="s">
        <v>226</v>
      </c>
      <c r="E3840">
        <v>1969</v>
      </c>
      <c r="F3840">
        <v>2.488</v>
      </c>
      <c r="G3840">
        <v>70.06</v>
      </c>
      <c r="H3840" t="str">
        <f xml:space="preserve"> _01_data[[#This Row],[country]] &amp; _01_data[[#This Row],[year]]</f>
        <v>Austria1969</v>
      </c>
      <c r="V3840">
        <v>48</v>
      </c>
      <c r="W3840">
        <v>1997</v>
      </c>
      <c r="X3840" t="str">
        <v>Finland</v>
      </c>
      <c r="Y3840">
        <v>1.75</v>
      </c>
      <c r="Z3840">
        <v>77.13</v>
      </c>
      <c r="AA3840" t="e">
        <v>#N/A</v>
      </c>
      <c r="AB3840" t="e">
        <v>#N/A</v>
      </c>
    </row>
    <row r="3841" spans="2:28">
      <c r="B3841" t="s">
        <v>15</v>
      </c>
      <c r="C3841" t="s">
        <v>4</v>
      </c>
      <c r="D3841" t="s">
        <v>223</v>
      </c>
      <c r="E3841">
        <v>1969</v>
      </c>
      <c r="F3841">
        <v>4.7530000000000001</v>
      </c>
      <c r="G3841">
        <v>64.712000000000003</v>
      </c>
      <c r="H3841" t="str">
        <f xml:space="preserve"> _01_data[[#This Row],[country]] &amp; _01_data[[#This Row],[year]]</f>
        <v>Azerbaijan1969</v>
      </c>
      <c r="V3841">
        <v>49</v>
      </c>
      <c r="W3841">
        <v>1998</v>
      </c>
      <c r="X3841" t="str">
        <v>Finland</v>
      </c>
      <c r="Y3841">
        <v>1.71</v>
      </c>
      <c r="Z3841">
        <v>77.34</v>
      </c>
      <c r="AA3841" t="e">
        <v>#N/A</v>
      </c>
      <c r="AB3841" t="e">
        <v>#N/A</v>
      </c>
    </row>
    <row r="3842" spans="2:28">
      <c r="B3842" t="s">
        <v>16</v>
      </c>
      <c r="C3842" t="s">
        <v>221</v>
      </c>
      <c r="D3842" t="s">
        <v>9</v>
      </c>
      <c r="E3842">
        <v>1969</v>
      </c>
      <c r="F3842">
        <v>3.5710000000000002</v>
      </c>
      <c r="G3842">
        <v>65.665000000000006</v>
      </c>
      <c r="H3842" t="str">
        <f xml:space="preserve"> _01_data[[#This Row],[country]] &amp; _01_data[[#This Row],[year]]</f>
        <v>Bahamas1969</v>
      </c>
      <c r="V3842">
        <v>50</v>
      </c>
      <c r="W3842">
        <v>1999</v>
      </c>
      <c r="X3842" t="str">
        <v>Finland</v>
      </c>
      <c r="Y3842">
        <v>1.73</v>
      </c>
      <c r="Z3842">
        <v>77.53</v>
      </c>
      <c r="AA3842" t="e">
        <v>#N/A</v>
      </c>
      <c r="AB3842" t="e">
        <v>#N/A</v>
      </c>
    </row>
    <row r="3843" spans="2:28">
      <c r="B3843" t="s">
        <v>17</v>
      </c>
      <c r="C3843" t="s">
        <v>216</v>
      </c>
      <c r="D3843" t="s">
        <v>223</v>
      </c>
      <c r="E3843">
        <v>1969</v>
      </c>
      <c r="F3843">
        <v>6.69</v>
      </c>
      <c r="G3843">
        <v>62.561999999999998</v>
      </c>
      <c r="H3843" t="str">
        <f xml:space="preserve"> _01_data[[#This Row],[country]] &amp; _01_data[[#This Row],[year]]</f>
        <v>Bahrain1969</v>
      </c>
      <c r="V3843">
        <v>51</v>
      </c>
      <c r="W3843">
        <v>2000</v>
      </c>
      <c r="X3843" t="str">
        <v>Finland</v>
      </c>
      <c r="Y3843">
        <v>1.73</v>
      </c>
      <c r="Z3843">
        <v>77.760000000000005</v>
      </c>
      <c r="AA3843" t="e">
        <v>#N/A</v>
      </c>
      <c r="AB3843" t="e">
        <v>#N/A</v>
      </c>
    </row>
    <row r="3844" spans="2:28">
      <c r="B3844" t="s">
        <v>18</v>
      </c>
      <c r="C3844" t="s">
        <v>216</v>
      </c>
      <c r="D3844" t="s">
        <v>217</v>
      </c>
      <c r="E3844">
        <v>1969</v>
      </c>
      <c r="F3844">
        <v>6.9450000000000003</v>
      </c>
      <c r="G3844">
        <v>48.307000000000002</v>
      </c>
      <c r="H3844" t="str">
        <f xml:space="preserve"> _01_data[[#This Row],[country]] &amp; _01_data[[#This Row],[year]]</f>
        <v>Bangladesh1969</v>
      </c>
      <c r="V3844">
        <v>52</v>
      </c>
      <c r="W3844">
        <v>2001</v>
      </c>
      <c r="X3844" t="str">
        <v>Finland</v>
      </c>
      <c r="Y3844">
        <v>1.73</v>
      </c>
      <c r="Z3844">
        <v>78.23</v>
      </c>
      <c r="AA3844" t="e">
        <v>#N/A</v>
      </c>
      <c r="AB3844" t="e">
        <v>#N/A</v>
      </c>
    </row>
    <row r="3845" spans="2:28">
      <c r="B3845" t="s">
        <v>19</v>
      </c>
      <c r="C3845" t="s">
        <v>221</v>
      </c>
      <c r="D3845" t="s">
        <v>224</v>
      </c>
      <c r="E3845">
        <v>1969</v>
      </c>
      <c r="F3845">
        <v>3.2839999999999998</v>
      </c>
      <c r="G3845">
        <v>64.798000000000002</v>
      </c>
      <c r="H3845" t="str">
        <f xml:space="preserve"> _01_data[[#This Row],[country]] &amp; _01_data[[#This Row],[year]]</f>
        <v>Barbados1969</v>
      </c>
      <c r="V3845">
        <v>53</v>
      </c>
      <c r="W3845">
        <v>2002</v>
      </c>
      <c r="X3845" t="str">
        <v>Finland</v>
      </c>
      <c r="Y3845">
        <v>1.72</v>
      </c>
      <c r="Z3845">
        <v>78.37</v>
      </c>
      <c r="AA3845" t="e">
        <v>#N/A</v>
      </c>
      <c r="AB3845" t="e">
        <v>#N/A</v>
      </c>
    </row>
    <row r="3846" spans="2:28">
      <c r="B3846" t="s">
        <v>20</v>
      </c>
      <c r="C3846" t="s">
        <v>4</v>
      </c>
      <c r="D3846" t="s">
        <v>218</v>
      </c>
      <c r="E3846">
        <v>1969</v>
      </c>
      <c r="F3846">
        <v>2.3370000000000002</v>
      </c>
      <c r="G3846">
        <v>72.84</v>
      </c>
      <c r="H3846" t="str">
        <f xml:space="preserve"> _01_data[[#This Row],[country]] &amp; _01_data[[#This Row],[year]]</f>
        <v>Belarus1969</v>
      </c>
      <c r="V3846">
        <v>54</v>
      </c>
      <c r="W3846">
        <v>2003</v>
      </c>
      <c r="X3846" t="str">
        <v>Finland</v>
      </c>
      <c r="Y3846">
        <v>1.76</v>
      </c>
      <c r="Z3846">
        <v>78.63</v>
      </c>
      <c r="AA3846" t="e">
        <v>#N/A</v>
      </c>
      <c r="AB3846" t="e">
        <v>#N/A</v>
      </c>
    </row>
    <row r="3847" spans="2:28">
      <c r="B3847" t="s">
        <v>21</v>
      </c>
      <c r="C3847" t="s">
        <v>4</v>
      </c>
      <c r="D3847" t="s">
        <v>226</v>
      </c>
      <c r="E3847">
        <v>1969</v>
      </c>
      <c r="F3847">
        <v>2.2829999999999999</v>
      </c>
      <c r="G3847">
        <v>70.709999999999994</v>
      </c>
      <c r="H3847" t="str">
        <f xml:space="preserve"> _01_data[[#This Row],[country]] &amp; _01_data[[#This Row],[year]]</f>
        <v>Belgium1969</v>
      </c>
      <c r="V3847">
        <v>55</v>
      </c>
      <c r="W3847">
        <v>2004</v>
      </c>
      <c r="X3847" t="str">
        <v>Finland</v>
      </c>
      <c r="Y3847">
        <v>1.8</v>
      </c>
      <c r="Z3847">
        <v>78.959999999999994</v>
      </c>
      <c r="AA3847" t="e">
        <v>#N/A</v>
      </c>
      <c r="AB3847" t="e">
        <v>#N/A</v>
      </c>
    </row>
    <row r="3848" spans="2:28">
      <c r="B3848" t="s">
        <v>22</v>
      </c>
      <c r="C3848" t="s">
        <v>221</v>
      </c>
      <c r="D3848" t="s">
        <v>227</v>
      </c>
      <c r="E3848">
        <v>1969</v>
      </c>
      <c r="F3848">
        <v>6.3159999999999998</v>
      </c>
      <c r="G3848">
        <v>65.058000000000007</v>
      </c>
      <c r="H3848" t="str">
        <f xml:space="preserve"> _01_data[[#This Row],[country]] &amp; _01_data[[#This Row],[year]]</f>
        <v>Belize1969</v>
      </c>
      <c r="V3848">
        <v>56</v>
      </c>
      <c r="W3848">
        <v>2005</v>
      </c>
      <c r="X3848" t="str">
        <v>Finland</v>
      </c>
      <c r="Y3848">
        <v>1.8</v>
      </c>
      <c r="Z3848">
        <v>79.09</v>
      </c>
      <c r="AA3848" t="e">
        <v>#N/A</v>
      </c>
      <c r="AB3848" t="e">
        <v>#N/A</v>
      </c>
    </row>
    <row r="3849" spans="2:28">
      <c r="B3849" t="s">
        <v>23</v>
      </c>
      <c r="C3849" t="s">
        <v>6</v>
      </c>
      <c r="D3849" t="s">
        <v>228</v>
      </c>
      <c r="E3849">
        <v>1969</v>
      </c>
      <c r="F3849">
        <v>6.71</v>
      </c>
      <c r="G3849">
        <v>41.813000000000002</v>
      </c>
      <c r="H3849" t="str">
        <f xml:space="preserve"> _01_data[[#This Row],[country]] &amp; _01_data[[#This Row],[year]]</f>
        <v>Benin1969</v>
      </c>
      <c r="V3849">
        <v>57</v>
      </c>
      <c r="W3849">
        <v>2006</v>
      </c>
      <c r="X3849" t="str">
        <v>Finland</v>
      </c>
      <c r="Y3849">
        <v>1.84</v>
      </c>
      <c r="Z3849">
        <v>79.489999999999995</v>
      </c>
      <c r="AA3849" t="e">
        <v>#N/A</v>
      </c>
      <c r="AB3849" t="e">
        <v>#N/A</v>
      </c>
    </row>
    <row r="3850" spans="2:28">
      <c r="B3850" t="s">
        <v>24</v>
      </c>
      <c r="C3850" t="s">
        <v>216</v>
      </c>
      <c r="D3850" t="s">
        <v>217</v>
      </c>
      <c r="E3850">
        <v>1969</v>
      </c>
      <c r="F3850">
        <v>6.67</v>
      </c>
      <c r="G3850">
        <v>36.268999999999998</v>
      </c>
      <c r="H3850" t="str">
        <f xml:space="preserve"> _01_data[[#This Row],[country]] &amp; _01_data[[#This Row],[year]]</f>
        <v>Bhutan1969</v>
      </c>
      <c r="V3850">
        <v>58</v>
      </c>
      <c r="W3850">
        <v>2007</v>
      </c>
      <c r="X3850" t="str">
        <v>Finland</v>
      </c>
      <c r="Y3850">
        <v>1.83</v>
      </c>
      <c r="Z3850">
        <v>79.53</v>
      </c>
      <c r="AA3850" t="e">
        <v>#N/A</v>
      </c>
      <c r="AB3850" t="e">
        <v>#N/A</v>
      </c>
    </row>
    <row r="3851" spans="2:28">
      <c r="B3851" t="s">
        <v>25</v>
      </c>
      <c r="C3851" t="s">
        <v>221</v>
      </c>
      <c r="D3851" t="s">
        <v>222</v>
      </c>
      <c r="E3851">
        <v>1969</v>
      </c>
      <c r="F3851">
        <v>6.5869999999999997</v>
      </c>
      <c r="G3851">
        <v>45.436</v>
      </c>
      <c r="H3851" t="str">
        <f xml:space="preserve"> _01_data[[#This Row],[country]] &amp; _01_data[[#This Row],[year]]</f>
        <v>Bolivia1969</v>
      </c>
      <c r="V3851">
        <v>59</v>
      </c>
      <c r="W3851">
        <v>2008</v>
      </c>
      <c r="X3851" t="str">
        <v>Finland</v>
      </c>
      <c r="Y3851">
        <v>1.85</v>
      </c>
      <c r="Z3851">
        <v>79.698999999999998</v>
      </c>
      <c r="AA3851" t="e">
        <v>#N/A</v>
      </c>
      <c r="AB3851" t="e">
        <v>#N/A</v>
      </c>
    </row>
    <row r="3852" spans="2:28">
      <c r="B3852" t="s">
        <v>26</v>
      </c>
      <c r="C3852" t="s">
        <v>4</v>
      </c>
      <c r="D3852" t="s">
        <v>218</v>
      </c>
      <c r="E3852">
        <v>1969</v>
      </c>
      <c r="F3852">
        <v>2.9940000000000002</v>
      </c>
      <c r="G3852">
        <v>65.616</v>
      </c>
      <c r="H3852" t="str">
        <f xml:space="preserve"> _01_data[[#This Row],[country]] &amp; _01_data[[#This Row],[year]]</f>
        <v>Bosnia and Herzegovina1969</v>
      </c>
      <c r="V3852">
        <v>60</v>
      </c>
      <c r="W3852">
        <v>2009</v>
      </c>
      <c r="X3852" t="str">
        <v>Finland</v>
      </c>
      <c r="Y3852">
        <v>1.86</v>
      </c>
      <c r="Z3852">
        <v>79.783000000000001</v>
      </c>
      <c r="AA3852" t="e">
        <v>#N/A</v>
      </c>
      <c r="AB3852" t="e">
        <v>#N/A</v>
      </c>
    </row>
    <row r="3853" spans="2:28">
      <c r="B3853" t="s">
        <v>27</v>
      </c>
      <c r="C3853" t="s">
        <v>6</v>
      </c>
      <c r="D3853" t="s">
        <v>229</v>
      </c>
      <c r="E3853">
        <v>1969</v>
      </c>
      <c r="F3853">
        <v>6.6669999999999998</v>
      </c>
      <c r="G3853">
        <v>54.183999999999997</v>
      </c>
      <c r="H3853" t="str">
        <f xml:space="preserve"> _01_data[[#This Row],[country]] &amp; _01_data[[#This Row],[year]]</f>
        <v>Botswana1969</v>
      </c>
      <c r="V3853">
        <v>61</v>
      </c>
      <c r="W3853">
        <v>2010</v>
      </c>
      <c r="X3853" t="str">
        <v>Finland</v>
      </c>
      <c r="Y3853">
        <v>1.87</v>
      </c>
      <c r="Z3853">
        <v>79.986999999999995</v>
      </c>
      <c r="AA3853" t="e">
        <v>#N/A</v>
      </c>
      <c r="AB3853" t="e">
        <v>#N/A</v>
      </c>
    </row>
    <row r="3854" spans="2:28">
      <c r="B3854" t="s">
        <v>28</v>
      </c>
      <c r="C3854" t="s">
        <v>221</v>
      </c>
      <c r="D3854" t="s">
        <v>222</v>
      </c>
      <c r="E3854">
        <v>1969</v>
      </c>
      <c r="F3854">
        <v>5.1680000000000001</v>
      </c>
      <c r="G3854">
        <v>58.484000000000002</v>
      </c>
      <c r="H3854" t="str">
        <f xml:space="preserve"> _01_data[[#This Row],[country]] &amp; _01_data[[#This Row],[year]]</f>
        <v>Brazil1969</v>
      </c>
      <c r="V3854">
        <v>62</v>
      </c>
      <c r="W3854">
        <v>2011</v>
      </c>
      <c r="X3854" t="str">
        <v>Finland</v>
      </c>
      <c r="Y3854">
        <v>1.83</v>
      </c>
      <c r="Z3854">
        <v>80.180000000000007</v>
      </c>
      <c r="AA3854" t="e">
        <v>#N/A</v>
      </c>
      <c r="AB3854" t="e">
        <v>#N/A</v>
      </c>
    </row>
    <row r="3855" spans="2:28">
      <c r="B3855" t="s">
        <v>29</v>
      </c>
      <c r="C3855" t="s">
        <v>216</v>
      </c>
      <c r="D3855" t="s">
        <v>230</v>
      </c>
      <c r="E3855">
        <v>1969</v>
      </c>
      <c r="F3855">
        <v>5.7309999999999999</v>
      </c>
      <c r="G3855">
        <v>66.820999999999998</v>
      </c>
      <c r="H3855" t="str">
        <f xml:space="preserve"> _01_data[[#This Row],[country]] &amp; _01_data[[#This Row],[year]]</f>
        <v>Brunei1969</v>
      </c>
      <c r="V3855">
        <v>63</v>
      </c>
      <c r="W3855">
        <v>2012</v>
      </c>
      <c r="X3855" t="str">
        <v>Finland</v>
      </c>
      <c r="Y3855">
        <v>1.8</v>
      </c>
      <c r="Z3855">
        <v>80.361999999999995</v>
      </c>
      <c r="AA3855" t="e">
        <v>#N/A</v>
      </c>
      <c r="AB3855" t="e">
        <v>#N/A</v>
      </c>
    </row>
    <row r="3856" spans="2:28">
      <c r="B3856" t="s">
        <v>30</v>
      </c>
      <c r="C3856" t="s">
        <v>4</v>
      </c>
      <c r="D3856" t="s">
        <v>218</v>
      </c>
      <c r="E3856">
        <v>1969</v>
      </c>
      <c r="F3856">
        <v>2.1320000000000001</v>
      </c>
      <c r="G3856">
        <v>70.430000000000007</v>
      </c>
      <c r="H3856" t="str">
        <f xml:space="preserve"> _01_data[[#This Row],[country]] &amp; _01_data[[#This Row],[year]]</f>
        <v>Bulgaria1969</v>
      </c>
      <c r="V3856">
        <v>64</v>
      </c>
      <c r="W3856">
        <v>2013</v>
      </c>
      <c r="X3856" t="str">
        <v>Finland</v>
      </c>
      <c r="Y3856">
        <v>1.853</v>
      </c>
      <c r="Z3856">
        <v>80.534999999999997</v>
      </c>
      <c r="AA3856">
        <v>1.853</v>
      </c>
      <c r="AB3856">
        <v>80.534999999999997</v>
      </c>
    </row>
    <row r="3857" spans="2:28">
      <c r="B3857" t="s">
        <v>31</v>
      </c>
      <c r="C3857" t="s">
        <v>6</v>
      </c>
      <c r="D3857" t="s">
        <v>228</v>
      </c>
      <c r="E3857">
        <v>1969</v>
      </c>
      <c r="F3857">
        <v>6.593</v>
      </c>
      <c r="G3857">
        <v>38.652000000000001</v>
      </c>
      <c r="H3857" t="str">
        <f xml:space="preserve"> _01_data[[#This Row],[country]] &amp; _01_data[[#This Row],[year]]</f>
        <v>Burkina Faso1969</v>
      </c>
      <c r="V3857">
        <v>0</v>
      </c>
      <c r="W3857" t="str">
        <v/>
      </c>
      <c r="X3857" t="str">
        <v/>
      </c>
      <c r="Y3857" t="e">
        <v>#N/A</v>
      </c>
      <c r="Z3857" t="e">
        <v>#N/A</v>
      </c>
      <c r="AA3857" t="e">
        <v>#N/A</v>
      </c>
      <c r="AB3857" t="e">
        <v>#N/A</v>
      </c>
    </row>
    <row r="3858" spans="2:28">
      <c r="B3858" t="s">
        <v>32</v>
      </c>
      <c r="C3858" t="s">
        <v>6</v>
      </c>
      <c r="D3858" t="s">
        <v>231</v>
      </c>
      <c r="E3858">
        <v>1969</v>
      </c>
      <c r="F3858">
        <v>7.2930000000000001</v>
      </c>
      <c r="G3858">
        <v>43.679000000000002</v>
      </c>
      <c r="H3858" t="str">
        <f xml:space="preserve"> _01_data[[#This Row],[country]] &amp; _01_data[[#This Row],[year]]</f>
        <v>Burundi1969</v>
      </c>
      <c r="V3858">
        <v>1</v>
      </c>
      <c r="W3858">
        <v>1950</v>
      </c>
      <c r="X3858" t="str">
        <v>France</v>
      </c>
      <c r="Y3858">
        <v>2.8340000000000001</v>
      </c>
      <c r="Z3858">
        <v>66.39</v>
      </c>
      <c r="AA3858" t="e">
        <v>#N/A</v>
      </c>
      <c r="AB3858" t="e">
        <v>#N/A</v>
      </c>
    </row>
    <row r="3859" spans="2:28">
      <c r="B3859" t="s">
        <v>33</v>
      </c>
      <c r="C3859" t="s">
        <v>216</v>
      </c>
      <c r="D3859" t="s">
        <v>230</v>
      </c>
      <c r="E3859">
        <v>1969</v>
      </c>
      <c r="F3859">
        <v>6.5830000000000002</v>
      </c>
      <c r="G3859">
        <v>42.46</v>
      </c>
      <c r="H3859" t="str">
        <f xml:space="preserve"> _01_data[[#This Row],[country]] &amp; _01_data[[#This Row],[year]]</f>
        <v>Cambodia1969</v>
      </c>
      <c r="V3859">
        <v>2</v>
      </c>
      <c r="W3859">
        <v>1951</v>
      </c>
      <c r="X3859" t="str">
        <v>France</v>
      </c>
      <c r="Y3859">
        <v>2.806</v>
      </c>
      <c r="Z3859">
        <v>66.12</v>
      </c>
      <c r="AA3859" t="e">
        <v>#N/A</v>
      </c>
      <c r="AB3859" t="e">
        <v>#N/A</v>
      </c>
    </row>
    <row r="3860" spans="2:28">
      <c r="B3860" t="s">
        <v>34</v>
      </c>
      <c r="C3860" t="s">
        <v>6</v>
      </c>
      <c r="D3860" t="s">
        <v>220</v>
      </c>
      <c r="E3860">
        <v>1969</v>
      </c>
      <c r="F3860">
        <v>6.1589999999999998</v>
      </c>
      <c r="G3860">
        <v>45.597999999999999</v>
      </c>
      <c r="H3860" t="str">
        <f xml:space="preserve"> _01_data[[#This Row],[country]] &amp; _01_data[[#This Row],[year]]</f>
        <v>Cameroon1969</v>
      </c>
      <c r="V3860">
        <v>3</v>
      </c>
      <c r="W3860">
        <v>1952</v>
      </c>
      <c r="X3860" t="str">
        <v>France</v>
      </c>
      <c r="Y3860">
        <v>2.7559999999999998</v>
      </c>
      <c r="Z3860">
        <v>67.41</v>
      </c>
      <c r="AA3860" t="e">
        <v>#N/A</v>
      </c>
      <c r="AB3860" t="e">
        <v>#N/A</v>
      </c>
    </row>
    <row r="3861" spans="2:28">
      <c r="B3861" t="s">
        <v>35</v>
      </c>
      <c r="C3861" t="s">
        <v>221</v>
      </c>
      <c r="D3861" t="s">
        <v>9</v>
      </c>
      <c r="E3861">
        <v>1969</v>
      </c>
      <c r="F3861">
        <v>2.4049999999999998</v>
      </c>
      <c r="G3861">
        <v>72.45</v>
      </c>
      <c r="H3861" t="str">
        <f xml:space="preserve"> _01_data[[#This Row],[country]] &amp; _01_data[[#This Row],[year]]</f>
        <v>Canada1969</v>
      </c>
      <c r="V3861">
        <v>4</v>
      </c>
      <c r="W3861">
        <v>1953</v>
      </c>
      <c r="X3861" t="str">
        <v>France</v>
      </c>
      <c r="Y3861">
        <v>2.7189999999999999</v>
      </c>
      <c r="Z3861">
        <v>67.34</v>
      </c>
      <c r="AA3861" t="e">
        <v>#N/A</v>
      </c>
      <c r="AB3861" t="e">
        <v>#N/A</v>
      </c>
    </row>
    <row r="3862" spans="2:28">
      <c r="B3862" t="s">
        <v>36</v>
      </c>
      <c r="C3862" t="s">
        <v>6</v>
      </c>
      <c r="D3862" t="s">
        <v>228</v>
      </c>
      <c r="E3862">
        <v>1969</v>
      </c>
      <c r="F3862">
        <v>6.9539999999999997</v>
      </c>
      <c r="G3862">
        <v>51.478999999999999</v>
      </c>
      <c r="H3862" t="str">
        <f xml:space="preserve"> _01_data[[#This Row],[country]] &amp; _01_data[[#This Row],[year]]</f>
        <v>Cape Verde1969</v>
      </c>
      <c r="V3862">
        <v>5</v>
      </c>
      <c r="W3862">
        <v>1954</v>
      </c>
      <c r="X3862" t="str">
        <v>France</v>
      </c>
      <c r="Y3862">
        <v>2.6949999999999998</v>
      </c>
      <c r="Z3862">
        <v>68.209999999999994</v>
      </c>
      <c r="AA3862" t="e">
        <v>#N/A</v>
      </c>
      <c r="AB3862" t="e">
        <v>#N/A</v>
      </c>
    </row>
    <row r="3863" spans="2:28">
      <c r="B3863" t="s">
        <v>37</v>
      </c>
      <c r="C3863" t="s">
        <v>6</v>
      </c>
      <c r="D3863" t="s">
        <v>220</v>
      </c>
      <c r="E3863">
        <v>1969</v>
      </c>
      <c r="F3863">
        <v>5.9539999999999997</v>
      </c>
      <c r="G3863">
        <v>41.213000000000001</v>
      </c>
      <c r="H3863" t="str">
        <f xml:space="preserve"> _01_data[[#This Row],[country]] &amp; _01_data[[#This Row],[year]]</f>
        <v>Central African Republic1969</v>
      </c>
      <c r="V3863">
        <v>6</v>
      </c>
      <c r="W3863">
        <v>1955</v>
      </c>
      <c r="X3863" t="str">
        <v>France</v>
      </c>
      <c r="Y3863">
        <v>2.6840000000000002</v>
      </c>
      <c r="Z3863">
        <v>68.47</v>
      </c>
      <c r="AA3863" t="e">
        <v>#N/A</v>
      </c>
      <c r="AB3863" t="e">
        <v>#N/A</v>
      </c>
    </row>
    <row r="3864" spans="2:28">
      <c r="B3864" t="s">
        <v>38</v>
      </c>
      <c r="C3864" t="s">
        <v>6</v>
      </c>
      <c r="D3864" t="s">
        <v>220</v>
      </c>
      <c r="E3864">
        <v>1969</v>
      </c>
      <c r="F3864">
        <v>6.4770000000000003</v>
      </c>
      <c r="G3864">
        <v>40.872999999999998</v>
      </c>
      <c r="H3864" t="str">
        <f xml:space="preserve"> _01_data[[#This Row],[country]] &amp; _01_data[[#This Row],[year]]</f>
        <v>Chad1969</v>
      </c>
      <c r="V3864">
        <v>7</v>
      </c>
      <c r="W3864">
        <v>1956</v>
      </c>
      <c r="X3864" t="str">
        <v>France</v>
      </c>
      <c r="Y3864">
        <v>2.6850000000000001</v>
      </c>
      <c r="Z3864">
        <v>68.5</v>
      </c>
      <c r="AA3864" t="e">
        <v>#N/A</v>
      </c>
      <c r="AB3864" t="e">
        <v>#N/A</v>
      </c>
    </row>
    <row r="3865" spans="2:28">
      <c r="B3865" t="s">
        <v>39</v>
      </c>
      <c r="C3865" t="s">
        <v>4</v>
      </c>
      <c r="D3865" t="s">
        <v>226</v>
      </c>
      <c r="E3865">
        <v>1969</v>
      </c>
      <c r="F3865">
        <v>2.222</v>
      </c>
      <c r="G3865">
        <v>71.725999999999999</v>
      </c>
      <c r="H3865" t="str">
        <f xml:space="preserve"> _01_data[[#This Row],[country]] &amp; _01_data[[#This Row],[year]]</f>
        <v>Channel Islands1969</v>
      </c>
      <c r="V3865">
        <v>8</v>
      </c>
      <c r="W3865">
        <v>1957</v>
      </c>
      <c r="X3865" t="str">
        <v>France</v>
      </c>
      <c r="Y3865">
        <v>2.6970000000000001</v>
      </c>
      <c r="Z3865">
        <v>68.930000000000007</v>
      </c>
      <c r="AA3865" t="e">
        <v>#N/A</v>
      </c>
      <c r="AB3865" t="e">
        <v>#N/A</v>
      </c>
    </row>
    <row r="3866" spans="2:28">
      <c r="B3866" t="s">
        <v>40</v>
      </c>
      <c r="C3866" t="s">
        <v>221</v>
      </c>
      <c r="D3866" t="s">
        <v>222</v>
      </c>
      <c r="E3866">
        <v>1969</v>
      </c>
      <c r="F3866">
        <v>4.202</v>
      </c>
      <c r="G3866">
        <v>61.441000000000003</v>
      </c>
      <c r="H3866" t="str">
        <f xml:space="preserve"> _01_data[[#This Row],[country]] &amp; _01_data[[#This Row],[year]]</f>
        <v>Chile1969</v>
      </c>
      <c r="V3866">
        <v>9</v>
      </c>
      <c r="W3866">
        <v>1958</v>
      </c>
      <c r="X3866" t="str">
        <v>France</v>
      </c>
      <c r="Y3866">
        <v>2.718</v>
      </c>
      <c r="Z3866">
        <v>70.16</v>
      </c>
      <c r="AA3866" t="e">
        <v>#N/A</v>
      </c>
      <c r="AB3866" t="e">
        <v>#N/A</v>
      </c>
    </row>
    <row r="3867" spans="2:28">
      <c r="B3867" t="s">
        <v>41</v>
      </c>
      <c r="C3867" t="s">
        <v>216</v>
      </c>
      <c r="D3867" t="s">
        <v>232</v>
      </c>
      <c r="E3867">
        <v>1969</v>
      </c>
      <c r="F3867">
        <v>5.67</v>
      </c>
      <c r="G3867">
        <v>60.965200000000003</v>
      </c>
      <c r="H3867" t="str">
        <f xml:space="preserve"> _01_data[[#This Row],[country]] &amp; _01_data[[#This Row],[year]]</f>
        <v>China1969</v>
      </c>
      <c r="V3867">
        <v>10</v>
      </c>
      <c r="W3867">
        <v>1959</v>
      </c>
      <c r="X3867" t="str">
        <v>France</v>
      </c>
      <c r="Y3867">
        <v>2.7440000000000002</v>
      </c>
      <c r="Z3867">
        <v>70.19</v>
      </c>
      <c r="AA3867" t="e">
        <v>#N/A</v>
      </c>
      <c r="AB3867" t="e">
        <v>#N/A</v>
      </c>
    </row>
    <row r="3868" spans="2:28">
      <c r="B3868" t="s">
        <v>42</v>
      </c>
      <c r="C3868" t="s">
        <v>221</v>
      </c>
      <c r="D3868" t="s">
        <v>222</v>
      </c>
      <c r="E3868">
        <v>1969</v>
      </c>
      <c r="F3868">
        <v>5.83</v>
      </c>
      <c r="G3868">
        <v>60.567999999999998</v>
      </c>
      <c r="H3868" t="str">
        <f xml:space="preserve"> _01_data[[#This Row],[country]] &amp; _01_data[[#This Row],[year]]</f>
        <v>Colombia1969</v>
      </c>
      <c r="V3868">
        <v>11</v>
      </c>
      <c r="W3868">
        <v>1960</v>
      </c>
      <c r="X3868" t="str">
        <v>France</v>
      </c>
      <c r="Y3868">
        <v>2.7709999999999999</v>
      </c>
      <c r="Z3868">
        <v>70.400000000000006</v>
      </c>
      <c r="AA3868" t="e">
        <v>#N/A</v>
      </c>
      <c r="AB3868" t="e">
        <v>#N/A</v>
      </c>
    </row>
    <row r="3869" spans="2:28">
      <c r="B3869" t="s">
        <v>43</v>
      </c>
      <c r="C3869" t="s">
        <v>6</v>
      </c>
      <c r="D3869" t="s">
        <v>231</v>
      </c>
      <c r="E3869">
        <v>1969</v>
      </c>
      <c r="F3869">
        <v>7.06</v>
      </c>
      <c r="G3869">
        <v>47.23</v>
      </c>
      <c r="H3869" t="str">
        <f xml:space="preserve"> _01_data[[#This Row],[country]] &amp; _01_data[[#This Row],[year]]</f>
        <v>Comoros1969</v>
      </c>
      <c r="V3869">
        <v>12</v>
      </c>
      <c r="W3869">
        <v>1961</v>
      </c>
      <c r="X3869" t="str">
        <v>France</v>
      </c>
      <c r="Y3869">
        <v>2.7949999999999999</v>
      </c>
      <c r="Z3869">
        <v>70.98</v>
      </c>
      <c r="AA3869" t="e">
        <v>#N/A</v>
      </c>
      <c r="AB3869" t="e">
        <v>#N/A</v>
      </c>
    </row>
    <row r="3870" spans="2:28">
      <c r="B3870" t="s">
        <v>44</v>
      </c>
      <c r="C3870" t="s">
        <v>6</v>
      </c>
      <c r="D3870" t="s">
        <v>220</v>
      </c>
      <c r="E3870">
        <v>1969</v>
      </c>
      <c r="F3870">
        <v>6.1870000000000003</v>
      </c>
      <c r="G3870">
        <v>43.563000000000002</v>
      </c>
      <c r="H3870" t="str">
        <f xml:space="preserve"> _01_data[[#This Row],[country]] &amp; _01_data[[#This Row],[year]]</f>
        <v>Congo Democratic Republic1969</v>
      </c>
      <c r="V3870">
        <v>13</v>
      </c>
      <c r="W3870">
        <v>1962</v>
      </c>
      <c r="X3870" t="str">
        <v>France</v>
      </c>
      <c r="Y3870">
        <v>2.81</v>
      </c>
      <c r="Z3870">
        <v>70.510000000000005</v>
      </c>
      <c r="AA3870" t="e">
        <v>#N/A</v>
      </c>
      <c r="AB3870" t="e">
        <v>#N/A</v>
      </c>
    </row>
    <row r="3871" spans="2:28">
      <c r="B3871" t="s">
        <v>45</v>
      </c>
      <c r="C3871" t="s">
        <v>6</v>
      </c>
      <c r="D3871" t="s">
        <v>220</v>
      </c>
      <c r="E3871">
        <v>1969</v>
      </c>
      <c r="F3871">
        <v>6.2350000000000003</v>
      </c>
      <c r="G3871">
        <v>53.058999999999997</v>
      </c>
      <c r="H3871" t="str">
        <f xml:space="preserve"> _01_data[[#This Row],[country]] &amp; _01_data[[#This Row],[year]]</f>
        <v>Congo Republic1969</v>
      </c>
      <c r="V3871">
        <v>14</v>
      </c>
      <c r="W3871">
        <v>1963</v>
      </c>
      <c r="X3871" t="str">
        <v>France</v>
      </c>
      <c r="Y3871">
        <v>2.8119999999999998</v>
      </c>
      <c r="Z3871">
        <v>70.36</v>
      </c>
      <c r="AA3871" t="e">
        <v>#N/A</v>
      </c>
      <c r="AB3871" t="e">
        <v>#N/A</v>
      </c>
    </row>
    <row r="3872" spans="2:28">
      <c r="B3872" t="s">
        <v>46</v>
      </c>
      <c r="C3872" t="s">
        <v>221</v>
      </c>
      <c r="D3872" t="s">
        <v>227</v>
      </c>
      <c r="E3872">
        <v>1969</v>
      </c>
      <c r="F3872">
        <v>5.3239999999999998</v>
      </c>
      <c r="G3872">
        <v>66.308999999999997</v>
      </c>
      <c r="H3872" t="str">
        <f xml:space="preserve"> _01_data[[#This Row],[country]] &amp; _01_data[[#This Row],[year]]</f>
        <v>Costa Rica1969</v>
      </c>
      <c r="V3872">
        <v>15</v>
      </c>
      <c r="W3872">
        <v>1964</v>
      </c>
      <c r="X3872" t="str">
        <v>France</v>
      </c>
      <c r="Y3872">
        <v>2.8</v>
      </c>
      <c r="Z3872">
        <v>71.319999999999993</v>
      </c>
      <c r="AA3872" t="e">
        <v>#N/A</v>
      </c>
      <c r="AB3872" t="e">
        <v>#N/A</v>
      </c>
    </row>
    <row r="3873" spans="2:28">
      <c r="B3873" t="s">
        <v>47</v>
      </c>
      <c r="C3873" t="s">
        <v>6</v>
      </c>
      <c r="D3873" t="s">
        <v>228</v>
      </c>
      <c r="E3873">
        <v>1969</v>
      </c>
      <c r="F3873">
        <v>7.883</v>
      </c>
      <c r="G3873">
        <v>42.887999999999998</v>
      </c>
      <c r="H3873" t="str">
        <f xml:space="preserve"> _01_data[[#This Row],[country]] &amp; _01_data[[#This Row],[year]]</f>
        <v>Cote d'Ivoire1969</v>
      </c>
      <c r="V3873">
        <v>16</v>
      </c>
      <c r="W3873">
        <v>1965</v>
      </c>
      <c r="X3873" t="str">
        <v>France</v>
      </c>
      <c r="Y3873">
        <v>2.7719999999999998</v>
      </c>
      <c r="Z3873">
        <v>71.150000000000006</v>
      </c>
      <c r="AA3873" t="e">
        <v>#N/A</v>
      </c>
      <c r="AB3873" t="e">
        <v>#N/A</v>
      </c>
    </row>
    <row r="3874" spans="2:28">
      <c r="B3874" t="s">
        <v>48</v>
      </c>
      <c r="C3874" t="s">
        <v>4</v>
      </c>
      <c r="D3874" t="s">
        <v>218</v>
      </c>
      <c r="E3874">
        <v>1969</v>
      </c>
      <c r="F3874">
        <v>2.0350000000000001</v>
      </c>
      <c r="G3874">
        <v>68.055000000000007</v>
      </c>
      <c r="H3874" t="str">
        <f xml:space="preserve"> _01_data[[#This Row],[country]] &amp; _01_data[[#This Row],[year]]</f>
        <v>Croatia1969</v>
      </c>
      <c r="V3874">
        <v>17</v>
      </c>
      <c r="W3874">
        <v>1966</v>
      </c>
      <c r="X3874" t="str">
        <v>France</v>
      </c>
      <c r="Y3874">
        <v>2.73</v>
      </c>
      <c r="Z3874">
        <v>71.56</v>
      </c>
      <c r="AA3874" t="e">
        <v>#N/A</v>
      </c>
      <c r="AB3874" t="e">
        <v>#N/A</v>
      </c>
    </row>
    <row r="3875" spans="2:28">
      <c r="B3875" t="s">
        <v>49</v>
      </c>
      <c r="C3875" t="s">
        <v>221</v>
      </c>
      <c r="D3875" t="s">
        <v>224</v>
      </c>
      <c r="E3875">
        <v>1969</v>
      </c>
      <c r="F3875">
        <v>4.18</v>
      </c>
      <c r="G3875">
        <v>69.290999999999997</v>
      </c>
      <c r="H3875" t="str">
        <f xml:space="preserve"> _01_data[[#This Row],[country]] &amp; _01_data[[#This Row],[year]]</f>
        <v>Cuba1969</v>
      </c>
      <c r="V3875">
        <v>18</v>
      </c>
      <c r="W3875">
        <v>1967</v>
      </c>
      <c r="X3875" t="str">
        <v>France</v>
      </c>
      <c r="Y3875">
        <v>2.6789999999999998</v>
      </c>
      <c r="Z3875">
        <v>71.55</v>
      </c>
      <c r="AA3875" t="e">
        <v>#N/A</v>
      </c>
      <c r="AB3875" t="e">
        <v>#N/A</v>
      </c>
    </row>
    <row r="3876" spans="2:28">
      <c r="B3876" t="s">
        <v>50</v>
      </c>
      <c r="C3876" t="s">
        <v>4</v>
      </c>
      <c r="D3876" t="s">
        <v>218</v>
      </c>
      <c r="E3876">
        <v>1969</v>
      </c>
      <c r="F3876">
        <v>2.6859999999999999</v>
      </c>
      <c r="G3876">
        <v>72.317999999999998</v>
      </c>
      <c r="H3876" t="str">
        <f xml:space="preserve"> _01_data[[#This Row],[country]] &amp; _01_data[[#This Row],[year]]</f>
        <v>Cyprus1969</v>
      </c>
      <c r="V3876">
        <v>19</v>
      </c>
      <c r="W3876">
        <v>1968</v>
      </c>
      <c r="X3876" t="str">
        <v>France</v>
      </c>
      <c r="Y3876">
        <v>2.621</v>
      </c>
      <c r="Z3876">
        <v>71.540000000000006</v>
      </c>
      <c r="AA3876" t="e">
        <v>#N/A</v>
      </c>
      <c r="AB3876" t="e">
        <v>#N/A</v>
      </c>
    </row>
    <row r="3877" spans="2:28">
      <c r="B3877" t="s">
        <v>51</v>
      </c>
      <c r="C3877" t="s">
        <v>4</v>
      </c>
      <c r="D3877" t="s">
        <v>218</v>
      </c>
      <c r="E3877">
        <v>1969</v>
      </c>
      <c r="F3877">
        <v>2.0089999999999999</v>
      </c>
      <c r="G3877">
        <v>69.44</v>
      </c>
      <c r="H3877" t="str">
        <f xml:space="preserve"> _01_data[[#This Row],[country]] &amp; _01_data[[#This Row],[year]]</f>
        <v>Czech Republic1969</v>
      </c>
      <c r="V3877">
        <v>20</v>
      </c>
      <c r="W3877">
        <v>1969</v>
      </c>
      <c r="X3877" t="str">
        <v>France</v>
      </c>
      <c r="Y3877">
        <v>2.5569999999999999</v>
      </c>
      <c r="Z3877">
        <v>71.27</v>
      </c>
      <c r="AA3877" t="e">
        <v>#N/A</v>
      </c>
      <c r="AB3877" t="e">
        <v>#N/A</v>
      </c>
    </row>
    <row r="3878" spans="2:28">
      <c r="B3878" t="s">
        <v>52</v>
      </c>
      <c r="C3878" t="s">
        <v>4</v>
      </c>
      <c r="D3878" t="s">
        <v>226</v>
      </c>
      <c r="E3878">
        <v>1969</v>
      </c>
      <c r="F3878">
        <v>2</v>
      </c>
      <c r="G3878">
        <v>73.260000000000005</v>
      </c>
      <c r="H3878" t="str">
        <f xml:space="preserve"> _01_data[[#This Row],[country]] &amp; _01_data[[#This Row],[year]]</f>
        <v>Denmark1969</v>
      </c>
      <c r="V3878">
        <v>21</v>
      </c>
      <c r="W3878">
        <v>1970</v>
      </c>
      <c r="X3878" t="str">
        <v>France</v>
      </c>
      <c r="Y3878">
        <v>2.488</v>
      </c>
      <c r="Z3878">
        <v>72.16</v>
      </c>
      <c r="AA3878" t="e">
        <v>#N/A</v>
      </c>
      <c r="AB3878" t="e">
        <v>#N/A</v>
      </c>
    </row>
    <row r="3879" spans="2:28">
      <c r="B3879" t="s">
        <v>53</v>
      </c>
      <c r="C3879" t="s">
        <v>6</v>
      </c>
      <c r="D3879" t="s">
        <v>231</v>
      </c>
      <c r="E3879">
        <v>1969</v>
      </c>
      <c r="F3879">
        <v>6.774</v>
      </c>
      <c r="G3879">
        <v>48.475999999999999</v>
      </c>
      <c r="H3879" t="str">
        <f xml:space="preserve"> _01_data[[#This Row],[country]] &amp; _01_data[[#This Row],[year]]</f>
        <v>Djibouti1969</v>
      </c>
      <c r="V3879">
        <v>22</v>
      </c>
      <c r="W3879">
        <v>1971</v>
      </c>
      <c r="X3879" t="str">
        <v>France</v>
      </c>
      <c r="Y3879">
        <v>2.4119999999999999</v>
      </c>
      <c r="Z3879">
        <v>72.13</v>
      </c>
      <c r="AA3879" t="e">
        <v>#N/A</v>
      </c>
      <c r="AB3879" t="e">
        <v>#N/A</v>
      </c>
    </row>
    <row r="3880" spans="2:28">
      <c r="B3880" t="s">
        <v>54</v>
      </c>
      <c r="C3880" t="s">
        <v>221</v>
      </c>
      <c r="D3880" t="s">
        <v>224</v>
      </c>
      <c r="E3880">
        <v>1969</v>
      </c>
      <c r="F3880">
        <v>6.3760000000000003</v>
      </c>
      <c r="G3880">
        <v>57.872</v>
      </c>
      <c r="H3880" t="str">
        <f xml:space="preserve"> _01_data[[#This Row],[country]] &amp; _01_data[[#This Row],[year]]</f>
        <v>Dominican Republic1969</v>
      </c>
      <c r="V3880">
        <v>23</v>
      </c>
      <c r="W3880">
        <v>1972</v>
      </c>
      <c r="X3880" t="str">
        <v>France</v>
      </c>
      <c r="Y3880">
        <v>2.327</v>
      </c>
      <c r="Z3880">
        <v>72.38</v>
      </c>
      <c r="AA3880" t="e">
        <v>#N/A</v>
      </c>
      <c r="AB3880" t="e">
        <v>#N/A</v>
      </c>
    </row>
    <row r="3881" spans="2:28">
      <c r="B3881" t="s">
        <v>55</v>
      </c>
      <c r="C3881" t="s">
        <v>221</v>
      </c>
      <c r="D3881" t="s">
        <v>222</v>
      </c>
      <c r="E3881">
        <v>1969</v>
      </c>
      <c r="F3881">
        <v>6.2380000000000004</v>
      </c>
      <c r="G3881">
        <v>57.387</v>
      </c>
      <c r="H3881" t="str">
        <f xml:space="preserve"> _01_data[[#This Row],[country]] &amp; _01_data[[#This Row],[year]]</f>
        <v>Ecuador1969</v>
      </c>
      <c r="V3881">
        <v>24</v>
      </c>
      <c r="W3881">
        <v>1973</v>
      </c>
      <c r="X3881" t="str">
        <v>France</v>
      </c>
      <c r="Y3881">
        <v>2.2370000000000001</v>
      </c>
      <c r="Z3881">
        <v>72.540000000000006</v>
      </c>
      <c r="AA3881" t="e">
        <v>#N/A</v>
      </c>
      <c r="AB3881" t="e">
        <v>#N/A</v>
      </c>
    </row>
    <row r="3882" spans="2:28">
      <c r="B3882" t="s">
        <v>56</v>
      </c>
      <c r="C3882" t="s">
        <v>6</v>
      </c>
      <c r="D3882" t="s">
        <v>219</v>
      </c>
      <c r="E3882">
        <v>1969</v>
      </c>
      <c r="F3882">
        <v>6.04</v>
      </c>
      <c r="G3882">
        <v>51.898000000000003</v>
      </c>
      <c r="H3882" t="str">
        <f xml:space="preserve"> _01_data[[#This Row],[country]] &amp; _01_data[[#This Row],[year]]</f>
        <v>Egypt1969</v>
      </c>
      <c r="V3882">
        <v>25</v>
      </c>
      <c r="W3882">
        <v>1974</v>
      </c>
      <c r="X3882" t="str">
        <v>France</v>
      </c>
      <c r="Y3882">
        <v>2.1440000000000001</v>
      </c>
      <c r="Z3882">
        <v>72.89</v>
      </c>
      <c r="AA3882" t="e">
        <v>#N/A</v>
      </c>
      <c r="AB3882" t="e">
        <v>#N/A</v>
      </c>
    </row>
    <row r="3883" spans="2:28">
      <c r="B3883" t="s">
        <v>57</v>
      </c>
      <c r="C3883" t="s">
        <v>221</v>
      </c>
      <c r="D3883" t="s">
        <v>227</v>
      </c>
      <c r="E3883">
        <v>1969</v>
      </c>
      <c r="F3883">
        <v>6.3</v>
      </c>
      <c r="G3883">
        <v>56.198</v>
      </c>
      <c r="H3883" t="str">
        <f xml:space="preserve"> _01_data[[#This Row],[country]] &amp; _01_data[[#This Row],[year]]</f>
        <v>El Salvador1969</v>
      </c>
      <c r="V3883">
        <v>26</v>
      </c>
      <c r="W3883">
        <v>1975</v>
      </c>
      <c r="X3883" t="str">
        <v>France</v>
      </c>
      <c r="Y3883">
        <v>2.0550000000000002</v>
      </c>
      <c r="Z3883">
        <v>72.98</v>
      </c>
      <c r="AA3883" t="e">
        <v>#N/A</v>
      </c>
      <c r="AB3883" t="e">
        <v>#N/A</v>
      </c>
    </row>
    <row r="3884" spans="2:28">
      <c r="B3884" t="s">
        <v>58</v>
      </c>
      <c r="C3884" t="s">
        <v>6</v>
      </c>
      <c r="D3884" t="s">
        <v>220</v>
      </c>
      <c r="E3884">
        <v>1969</v>
      </c>
      <c r="F3884">
        <v>5.6710000000000003</v>
      </c>
      <c r="G3884">
        <v>39.451000000000001</v>
      </c>
      <c r="H3884" t="str">
        <f xml:space="preserve"> _01_data[[#This Row],[country]] &amp; _01_data[[#This Row],[year]]</f>
        <v>Equatorial Guinea1969</v>
      </c>
      <c r="V3884">
        <v>27</v>
      </c>
      <c r="W3884">
        <v>1976</v>
      </c>
      <c r="X3884" t="str">
        <v>France</v>
      </c>
      <c r="Y3884">
        <v>1.9770000000000001</v>
      </c>
      <c r="Z3884">
        <v>73.22</v>
      </c>
      <c r="AA3884" t="e">
        <v>#N/A</v>
      </c>
      <c r="AB3884" t="e">
        <v>#N/A</v>
      </c>
    </row>
    <row r="3885" spans="2:28">
      <c r="B3885" t="s">
        <v>59</v>
      </c>
      <c r="C3885" t="s">
        <v>6</v>
      </c>
      <c r="D3885" t="s">
        <v>231</v>
      </c>
      <c r="E3885">
        <v>1969</v>
      </c>
      <c r="F3885">
        <v>6.6669999999999998</v>
      </c>
      <c r="G3885">
        <v>40.154000000000003</v>
      </c>
      <c r="H3885" t="str">
        <f xml:space="preserve"> _01_data[[#This Row],[country]] &amp; _01_data[[#This Row],[year]]</f>
        <v>Eritrea1969</v>
      </c>
      <c r="V3885">
        <v>28</v>
      </c>
      <c r="W3885">
        <v>1977</v>
      </c>
      <c r="X3885" t="str">
        <v>France</v>
      </c>
      <c r="Y3885">
        <v>1.915</v>
      </c>
      <c r="Z3885">
        <v>73.83</v>
      </c>
      <c r="AA3885" t="e">
        <v>#N/A</v>
      </c>
      <c r="AB3885" t="e">
        <v>#N/A</v>
      </c>
    </row>
    <row r="3886" spans="2:28">
      <c r="B3886" t="s">
        <v>60</v>
      </c>
      <c r="C3886" t="s">
        <v>4</v>
      </c>
      <c r="D3886" t="s">
        <v>218</v>
      </c>
      <c r="E3886">
        <v>1969</v>
      </c>
      <c r="F3886">
        <v>2.0699999999999998</v>
      </c>
      <c r="G3886">
        <v>70.28</v>
      </c>
      <c r="H3886" t="str">
        <f xml:space="preserve"> _01_data[[#This Row],[country]] &amp; _01_data[[#This Row],[year]]</f>
        <v>Estonia1969</v>
      </c>
      <c r="V3886">
        <v>29</v>
      </c>
      <c r="W3886">
        <v>1978</v>
      </c>
      <c r="X3886" t="str">
        <v>France</v>
      </c>
      <c r="Y3886">
        <v>1.871</v>
      </c>
      <c r="Z3886">
        <v>73.95</v>
      </c>
      <c r="AA3886" t="e">
        <v>#N/A</v>
      </c>
      <c r="AB3886" t="e">
        <v>#N/A</v>
      </c>
    </row>
    <row r="3887" spans="2:28">
      <c r="B3887" t="s">
        <v>61</v>
      </c>
      <c r="C3887" t="s">
        <v>6</v>
      </c>
      <c r="D3887" t="s">
        <v>231</v>
      </c>
      <c r="E3887">
        <v>1969</v>
      </c>
      <c r="F3887">
        <v>6.9370000000000003</v>
      </c>
      <c r="G3887">
        <v>42.662999999999997</v>
      </c>
      <c r="H3887" t="str">
        <f xml:space="preserve"> _01_data[[#This Row],[country]] &amp; _01_data[[#This Row],[year]]</f>
        <v>Ethiopia1969</v>
      </c>
      <c r="V3887">
        <v>30</v>
      </c>
      <c r="W3887">
        <v>1979</v>
      </c>
      <c r="X3887" t="str">
        <v>France</v>
      </c>
      <c r="Y3887">
        <v>1.845</v>
      </c>
      <c r="Z3887">
        <v>74.260000000000005</v>
      </c>
      <c r="AA3887" t="e">
        <v>#N/A</v>
      </c>
      <c r="AB3887" t="e">
        <v>#N/A</v>
      </c>
    </row>
    <row r="3888" spans="2:28">
      <c r="B3888" t="s">
        <v>62</v>
      </c>
      <c r="C3888" t="s">
        <v>225</v>
      </c>
      <c r="D3888" t="s">
        <v>225</v>
      </c>
      <c r="E3888">
        <v>1969</v>
      </c>
      <c r="F3888">
        <v>4.71</v>
      </c>
      <c r="G3888">
        <v>59.494999999999997</v>
      </c>
      <c r="H3888" t="str">
        <f xml:space="preserve"> _01_data[[#This Row],[country]] &amp; _01_data[[#This Row],[year]]</f>
        <v>Fiji1969</v>
      </c>
      <c r="V3888">
        <v>31</v>
      </c>
      <c r="W3888">
        <v>1980</v>
      </c>
      <c r="X3888" t="str">
        <v>France</v>
      </c>
      <c r="Y3888">
        <v>1.8340000000000001</v>
      </c>
      <c r="Z3888">
        <v>74.349999999999994</v>
      </c>
      <c r="AA3888" t="e">
        <v>#N/A</v>
      </c>
      <c r="AB3888" t="e">
        <v>#N/A</v>
      </c>
    </row>
    <row r="3889" spans="2:28">
      <c r="B3889" t="s">
        <v>63</v>
      </c>
      <c r="C3889" t="s">
        <v>4</v>
      </c>
      <c r="D3889" t="s">
        <v>226</v>
      </c>
      <c r="E3889">
        <v>1969</v>
      </c>
      <c r="F3889">
        <v>1.94</v>
      </c>
      <c r="G3889">
        <v>69.67</v>
      </c>
      <c r="H3889" t="str">
        <f xml:space="preserve"> _01_data[[#This Row],[country]] &amp; _01_data[[#This Row],[year]]</f>
        <v>Finland1969</v>
      </c>
      <c r="V3889">
        <v>32</v>
      </c>
      <c r="W3889">
        <v>1981</v>
      </c>
      <c r="X3889" t="str">
        <v>France</v>
      </c>
      <c r="Y3889">
        <v>1.8360000000000001</v>
      </c>
      <c r="Z3889">
        <v>74.510000000000005</v>
      </c>
      <c r="AA3889" t="e">
        <v>#N/A</v>
      </c>
      <c r="AB3889" t="e">
        <v>#N/A</v>
      </c>
    </row>
    <row r="3890" spans="2:28">
      <c r="B3890" t="s">
        <v>64</v>
      </c>
      <c r="C3890" t="s">
        <v>4</v>
      </c>
      <c r="D3890" t="s">
        <v>226</v>
      </c>
      <c r="E3890">
        <v>1969</v>
      </c>
      <c r="F3890">
        <v>2.5569999999999999</v>
      </c>
      <c r="G3890">
        <v>71.27</v>
      </c>
      <c r="H3890" t="str">
        <f xml:space="preserve"> _01_data[[#This Row],[country]] &amp; _01_data[[#This Row],[year]]</f>
        <v>France1969</v>
      </c>
      <c r="V3890">
        <v>33</v>
      </c>
      <c r="W3890">
        <v>1982</v>
      </c>
      <c r="X3890" t="str">
        <v>France</v>
      </c>
      <c r="Y3890">
        <v>1.8420000000000001</v>
      </c>
      <c r="Z3890">
        <v>74.89</v>
      </c>
      <c r="AA3890" t="e">
        <v>#N/A</v>
      </c>
      <c r="AB3890" t="e">
        <v>#N/A</v>
      </c>
    </row>
    <row r="3891" spans="2:28">
      <c r="B3891" t="s">
        <v>65</v>
      </c>
      <c r="C3891" t="s">
        <v>221</v>
      </c>
      <c r="D3891" t="s">
        <v>222</v>
      </c>
      <c r="E3891">
        <v>1969</v>
      </c>
      <c r="F3891">
        <v>4.8029999999999999</v>
      </c>
      <c r="G3891">
        <v>64.974000000000004</v>
      </c>
      <c r="H3891" t="str">
        <f xml:space="preserve"> _01_data[[#This Row],[country]] &amp; _01_data[[#This Row],[year]]</f>
        <v>French Guiana1969</v>
      </c>
      <c r="V3891">
        <v>34</v>
      </c>
      <c r="W3891">
        <v>1983</v>
      </c>
      <c r="X3891" t="str">
        <v>France</v>
      </c>
      <c r="Y3891">
        <v>1.8460000000000001</v>
      </c>
      <c r="Z3891">
        <v>74.87</v>
      </c>
      <c r="AA3891" t="e">
        <v>#N/A</v>
      </c>
      <c r="AB3891" t="e">
        <v>#N/A</v>
      </c>
    </row>
    <row r="3892" spans="2:28">
      <c r="B3892" t="s">
        <v>66</v>
      </c>
      <c r="C3892" t="s">
        <v>225</v>
      </c>
      <c r="D3892" t="s">
        <v>225</v>
      </c>
      <c r="E3892">
        <v>1969</v>
      </c>
      <c r="F3892">
        <v>5.12</v>
      </c>
      <c r="G3892">
        <v>59.828000000000003</v>
      </c>
      <c r="H3892" t="str">
        <f xml:space="preserve"> _01_data[[#This Row],[country]] &amp; _01_data[[#This Row],[year]]</f>
        <v>French Polynesia1969</v>
      </c>
      <c r="V3892">
        <v>35</v>
      </c>
      <c r="W3892">
        <v>1984</v>
      </c>
      <c r="X3892" t="str">
        <v>France</v>
      </c>
      <c r="Y3892">
        <v>1.847</v>
      </c>
      <c r="Z3892">
        <v>75.37</v>
      </c>
      <c r="AA3892" t="e">
        <v>#N/A</v>
      </c>
      <c r="AB3892" t="e">
        <v>#N/A</v>
      </c>
    </row>
    <row r="3893" spans="2:28">
      <c r="B3893" t="s">
        <v>67</v>
      </c>
      <c r="C3893" t="s">
        <v>6</v>
      </c>
      <c r="D3893" t="s">
        <v>220</v>
      </c>
      <c r="E3893">
        <v>1969</v>
      </c>
      <c r="F3893">
        <v>5.0209999999999999</v>
      </c>
      <c r="G3893">
        <v>45.817</v>
      </c>
      <c r="H3893" t="str">
        <f xml:space="preserve"> _01_data[[#This Row],[country]] &amp; _01_data[[#This Row],[year]]</f>
        <v>Gabon1969</v>
      </c>
      <c r="V3893">
        <v>36</v>
      </c>
      <c r="W3893">
        <v>1985</v>
      </c>
      <c r="X3893" t="str">
        <v>France</v>
      </c>
      <c r="Y3893">
        <v>1.841</v>
      </c>
      <c r="Z3893">
        <v>75.47</v>
      </c>
      <c r="AA3893" t="e">
        <v>#N/A</v>
      </c>
      <c r="AB3893" t="e">
        <v>#N/A</v>
      </c>
    </row>
    <row r="3894" spans="2:28">
      <c r="B3894" t="s">
        <v>68</v>
      </c>
      <c r="C3894" t="s">
        <v>6</v>
      </c>
      <c r="D3894" t="s">
        <v>228</v>
      </c>
      <c r="E3894">
        <v>1969</v>
      </c>
      <c r="F3894">
        <v>6.0430000000000001</v>
      </c>
      <c r="G3894">
        <v>36.984999999999999</v>
      </c>
      <c r="H3894" t="str">
        <f xml:space="preserve"> _01_data[[#This Row],[country]] &amp; _01_data[[#This Row],[year]]</f>
        <v>Gambia1969</v>
      </c>
      <c r="V3894">
        <v>37</v>
      </c>
      <c r="W3894">
        <v>1986</v>
      </c>
      <c r="X3894" t="str">
        <v>France</v>
      </c>
      <c r="Y3894">
        <v>1.827</v>
      </c>
      <c r="Z3894">
        <v>75.75</v>
      </c>
      <c r="AA3894" t="e">
        <v>#N/A</v>
      </c>
      <c r="AB3894" t="e">
        <v>#N/A</v>
      </c>
    </row>
    <row r="3895" spans="2:28">
      <c r="B3895" t="s">
        <v>69</v>
      </c>
      <c r="C3895" t="s">
        <v>4</v>
      </c>
      <c r="D3895" t="s">
        <v>223</v>
      </c>
      <c r="E3895">
        <v>1969</v>
      </c>
      <c r="F3895">
        <v>2.609</v>
      </c>
      <c r="G3895">
        <v>67.138999999999996</v>
      </c>
      <c r="H3895" t="str">
        <f xml:space="preserve"> _01_data[[#This Row],[country]] &amp; _01_data[[#This Row],[year]]</f>
        <v>Georgia1969</v>
      </c>
      <c r="V3895">
        <v>38</v>
      </c>
      <c r="W3895">
        <v>1987</v>
      </c>
      <c r="X3895" t="str">
        <v>France</v>
      </c>
      <c r="Y3895">
        <v>1.81</v>
      </c>
      <c r="Z3895">
        <v>76.34</v>
      </c>
      <c r="AA3895" t="e">
        <v>#N/A</v>
      </c>
      <c r="AB3895" t="e">
        <v>#N/A</v>
      </c>
    </row>
    <row r="3896" spans="2:28">
      <c r="B3896" t="s">
        <v>70</v>
      </c>
      <c r="C3896" t="s">
        <v>4</v>
      </c>
      <c r="D3896" t="s">
        <v>226</v>
      </c>
      <c r="E3896">
        <v>1969</v>
      </c>
      <c r="F3896">
        <v>2.165</v>
      </c>
      <c r="G3896">
        <v>70.792000000000002</v>
      </c>
      <c r="H3896" t="str">
        <f xml:space="preserve"> _01_data[[#This Row],[country]] &amp; _01_data[[#This Row],[year]]</f>
        <v>Germany1969</v>
      </c>
      <c r="V3896">
        <v>39</v>
      </c>
      <c r="W3896">
        <v>1988</v>
      </c>
      <c r="X3896" t="str">
        <v>France</v>
      </c>
      <c r="Y3896">
        <v>1.7909999999999999</v>
      </c>
      <c r="Z3896">
        <v>76.569999999999993</v>
      </c>
      <c r="AA3896" t="e">
        <v>#N/A</v>
      </c>
      <c r="AB3896" t="e">
        <v>#N/A</v>
      </c>
    </row>
    <row r="3897" spans="2:28">
      <c r="B3897" t="s">
        <v>71</v>
      </c>
      <c r="C3897" t="s">
        <v>6</v>
      </c>
      <c r="D3897" t="s">
        <v>228</v>
      </c>
      <c r="E3897">
        <v>1969</v>
      </c>
      <c r="F3897">
        <v>6.9569999999999999</v>
      </c>
      <c r="G3897">
        <v>49.055999999999997</v>
      </c>
      <c r="H3897" t="str">
        <f xml:space="preserve"> _01_data[[#This Row],[country]] &amp; _01_data[[#This Row],[year]]</f>
        <v>Ghana1969</v>
      </c>
      <c r="V3897">
        <v>40</v>
      </c>
      <c r="W3897">
        <v>1989</v>
      </c>
      <c r="X3897" t="str">
        <v>France</v>
      </c>
      <c r="Y3897">
        <v>1.7709999999999999</v>
      </c>
      <c r="Z3897">
        <v>76.69</v>
      </c>
      <c r="AA3897" t="e">
        <v>#N/A</v>
      </c>
      <c r="AB3897" t="e">
        <v>#N/A</v>
      </c>
    </row>
    <row r="3898" spans="2:28">
      <c r="B3898" t="s">
        <v>72</v>
      </c>
      <c r="C3898" t="s">
        <v>4</v>
      </c>
      <c r="D3898" t="s">
        <v>218</v>
      </c>
      <c r="E3898">
        <v>1969</v>
      </c>
      <c r="F3898">
        <v>2.367</v>
      </c>
      <c r="G3898">
        <v>70.638000000000005</v>
      </c>
      <c r="H3898" t="str">
        <f xml:space="preserve"> _01_data[[#This Row],[country]] &amp; _01_data[[#This Row],[year]]</f>
        <v>Greece1969</v>
      </c>
      <c r="V3898">
        <v>41</v>
      </c>
      <c r="W3898">
        <v>1990</v>
      </c>
      <c r="X3898" t="str">
        <v>France</v>
      </c>
      <c r="Y3898">
        <v>1.752</v>
      </c>
      <c r="Z3898">
        <v>76.98</v>
      </c>
      <c r="AA3898" t="e">
        <v>#N/A</v>
      </c>
      <c r="AB3898" t="e">
        <v>#N/A</v>
      </c>
    </row>
    <row r="3899" spans="2:28">
      <c r="B3899" t="s">
        <v>73</v>
      </c>
      <c r="C3899" t="s">
        <v>221</v>
      </c>
      <c r="D3899" t="s">
        <v>224</v>
      </c>
      <c r="E3899">
        <v>1969</v>
      </c>
      <c r="F3899">
        <v>4.6900000000000004</v>
      </c>
      <c r="G3899">
        <v>63.517000000000003</v>
      </c>
      <c r="H3899" t="str">
        <f xml:space="preserve"> _01_data[[#This Row],[country]] &amp; _01_data[[#This Row],[year]]</f>
        <v>Grenada1969</v>
      </c>
      <c r="V3899">
        <v>42</v>
      </c>
      <c r="W3899">
        <v>1991</v>
      </c>
      <c r="X3899" t="str">
        <v>France</v>
      </c>
      <c r="Y3899">
        <v>1.736</v>
      </c>
      <c r="Z3899">
        <v>77.17</v>
      </c>
      <c r="AA3899" t="e">
        <v>#N/A</v>
      </c>
      <c r="AB3899" t="e">
        <v>#N/A</v>
      </c>
    </row>
    <row r="3900" spans="2:28">
      <c r="B3900" t="s">
        <v>74</v>
      </c>
      <c r="C3900" t="s">
        <v>221</v>
      </c>
      <c r="D3900" t="s">
        <v>224</v>
      </c>
      <c r="E3900">
        <v>1969</v>
      </c>
      <c r="F3900">
        <v>5.0750000000000002</v>
      </c>
      <c r="G3900">
        <v>64.454999999999998</v>
      </c>
      <c r="H3900" t="str">
        <f xml:space="preserve"> _01_data[[#This Row],[country]] &amp; _01_data[[#This Row],[year]]</f>
        <v>Guadeloupe1969</v>
      </c>
      <c r="V3900">
        <v>43</v>
      </c>
      <c r="W3900">
        <v>1992</v>
      </c>
      <c r="X3900" t="str">
        <v>France</v>
      </c>
      <c r="Y3900">
        <v>1.724</v>
      </c>
      <c r="Z3900">
        <v>77.459999999999994</v>
      </c>
      <c r="AA3900" t="e">
        <v>#N/A</v>
      </c>
      <c r="AB3900" t="e">
        <v>#N/A</v>
      </c>
    </row>
    <row r="3901" spans="2:28">
      <c r="B3901" t="s">
        <v>75</v>
      </c>
      <c r="C3901" t="s">
        <v>225</v>
      </c>
      <c r="D3901" t="s">
        <v>225</v>
      </c>
      <c r="E3901">
        <v>1969</v>
      </c>
      <c r="F3901">
        <v>4.5259999999999998</v>
      </c>
      <c r="G3901">
        <v>65.238</v>
      </c>
      <c r="H3901" t="str">
        <f xml:space="preserve"> _01_data[[#This Row],[country]] &amp; _01_data[[#This Row],[year]]</f>
        <v>Guam1969</v>
      </c>
      <c r="V3901">
        <v>44</v>
      </c>
      <c r="W3901">
        <v>1993</v>
      </c>
      <c r="X3901" t="str">
        <v>France</v>
      </c>
      <c r="Y3901">
        <v>1.7170000000000001</v>
      </c>
      <c r="Z3901">
        <v>77.5</v>
      </c>
      <c r="AA3901" t="e">
        <v>#N/A</v>
      </c>
      <c r="AB3901" t="e">
        <v>#N/A</v>
      </c>
    </row>
    <row r="3902" spans="2:28">
      <c r="B3902" t="s">
        <v>76</v>
      </c>
      <c r="C3902" t="s">
        <v>221</v>
      </c>
      <c r="D3902" t="s">
        <v>227</v>
      </c>
      <c r="E3902">
        <v>1969</v>
      </c>
      <c r="F3902">
        <v>6.2590000000000003</v>
      </c>
      <c r="G3902">
        <v>51.3</v>
      </c>
      <c r="H3902" t="str">
        <f xml:space="preserve"> _01_data[[#This Row],[country]] &amp; _01_data[[#This Row],[year]]</f>
        <v>Guatemala1969</v>
      </c>
      <c r="V3902">
        <v>45</v>
      </c>
      <c r="W3902">
        <v>1994</v>
      </c>
      <c r="X3902" t="str">
        <v>France</v>
      </c>
      <c r="Y3902">
        <v>1.7170000000000001</v>
      </c>
      <c r="Z3902">
        <v>77.94</v>
      </c>
      <c r="AA3902" t="e">
        <v>#N/A</v>
      </c>
      <c r="AB3902" t="e">
        <v>#N/A</v>
      </c>
    </row>
    <row r="3903" spans="2:28">
      <c r="B3903" t="s">
        <v>77</v>
      </c>
      <c r="C3903" t="s">
        <v>6</v>
      </c>
      <c r="D3903" t="s">
        <v>228</v>
      </c>
      <c r="E3903">
        <v>1969</v>
      </c>
      <c r="F3903">
        <v>6.1740000000000004</v>
      </c>
      <c r="G3903">
        <v>36.420999999999999</v>
      </c>
      <c r="H3903" t="str">
        <f xml:space="preserve"> _01_data[[#This Row],[country]] &amp; _01_data[[#This Row],[year]]</f>
        <v>Guinea1969</v>
      </c>
      <c r="V3903">
        <v>46</v>
      </c>
      <c r="W3903">
        <v>1995</v>
      </c>
      <c r="X3903" t="str">
        <v>France</v>
      </c>
      <c r="Y3903">
        <v>1.7230000000000001</v>
      </c>
      <c r="Z3903">
        <v>78.06</v>
      </c>
      <c r="AA3903" t="e">
        <v>#N/A</v>
      </c>
      <c r="AB3903" t="e">
        <v>#N/A</v>
      </c>
    </row>
    <row r="3904" spans="2:28">
      <c r="B3904" t="s">
        <v>78</v>
      </c>
      <c r="C3904" t="s">
        <v>6</v>
      </c>
      <c r="D3904" t="s">
        <v>228</v>
      </c>
      <c r="E3904">
        <v>1969</v>
      </c>
      <c r="F3904">
        <v>5.6429999999999998</v>
      </c>
      <c r="G3904">
        <v>43.893999999999998</v>
      </c>
      <c r="H3904" t="str">
        <f xml:space="preserve"> _01_data[[#This Row],[country]] &amp; _01_data[[#This Row],[year]]</f>
        <v>Guinea-Bissau1969</v>
      </c>
      <c r="V3904">
        <v>47</v>
      </c>
      <c r="W3904">
        <v>1996</v>
      </c>
      <c r="X3904" t="str">
        <v>France</v>
      </c>
      <c r="Y3904">
        <v>1.7350000000000001</v>
      </c>
      <c r="Z3904">
        <v>78.27</v>
      </c>
      <c r="AA3904" t="e">
        <v>#N/A</v>
      </c>
      <c r="AB3904" t="e">
        <v>#N/A</v>
      </c>
    </row>
    <row r="3905" spans="2:28">
      <c r="B3905" t="s">
        <v>79</v>
      </c>
      <c r="C3905" t="s">
        <v>221</v>
      </c>
      <c r="D3905" t="s">
        <v>222</v>
      </c>
      <c r="E3905">
        <v>1969</v>
      </c>
      <c r="F3905">
        <v>5.1120000000000001</v>
      </c>
      <c r="G3905">
        <v>59.326000000000001</v>
      </c>
      <c r="H3905" t="str">
        <f xml:space="preserve"> _01_data[[#This Row],[country]] &amp; _01_data[[#This Row],[year]]</f>
        <v>Guyana1969</v>
      </c>
      <c r="V3905">
        <v>48</v>
      </c>
      <c r="W3905">
        <v>1997</v>
      </c>
      <c r="X3905" t="str">
        <v>France</v>
      </c>
      <c r="Y3905">
        <v>1.7509999999999999</v>
      </c>
      <c r="Z3905">
        <v>78.62</v>
      </c>
      <c r="AA3905" t="e">
        <v>#N/A</v>
      </c>
      <c r="AB3905" t="e">
        <v>#N/A</v>
      </c>
    </row>
    <row r="3906" spans="2:28">
      <c r="B3906" t="s">
        <v>80</v>
      </c>
      <c r="C3906" t="s">
        <v>221</v>
      </c>
      <c r="D3906" t="s">
        <v>224</v>
      </c>
      <c r="E3906">
        <v>1969</v>
      </c>
      <c r="F3906">
        <v>5.8470000000000004</v>
      </c>
      <c r="G3906">
        <v>46.831000000000003</v>
      </c>
      <c r="H3906" t="str">
        <f xml:space="preserve"> _01_data[[#This Row],[country]] &amp; _01_data[[#This Row],[year]]</f>
        <v>Haiti1969</v>
      </c>
      <c r="V3906">
        <v>49</v>
      </c>
      <c r="W3906">
        <v>1998</v>
      </c>
      <c r="X3906" t="str">
        <v>France</v>
      </c>
      <c r="Y3906">
        <v>1.772</v>
      </c>
      <c r="Z3906">
        <v>78.790000000000006</v>
      </c>
      <c r="AA3906" t="e">
        <v>#N/A</v>
      </c>
      <c r="AB3906" t="e">
        <v>#N/A</v>
      </c>
    </row>
    <row r="3907" spans="2:28">
      <c r="B3907" t="s">
        <v>81</v>
      </c>
      <c r="C3907" t="s">
        <v>221</v>
      </c>
      <c r="D3907" t="s">
        <v>227</v>
      </c>
      <c r="E3907">
        <v>1969</v>
      </c>
      <c r="F3907">
        <v>7.3339999999999996</v>
      </c>
      <c r="G3907">
        <v>51.91</v>
      </c>
      <c r="H3907" t="str">
        <f xml:space="preserve"> _01_data[[#This Row],[country]] &amp; _01_data[[#This Row],[year]]</f>
        <v>Honduras1969</v>
      </c>
      <c r="V3907">
        <v>50</v>
      </c>
      <c r="W3907">
        <v>1999</v>
      </c>
      <c r="X3907" t="str">
        <v>France</v>
      </c>
      <c r="Y3907">
        <v>1.7949999999999999</v>
      </c>
      <c r="Z3907">
        <v>78.92</v>
      </c>
      <c r="AA3907" t="e">
        <v>#N/A</v>
      </c>
      <c r="AB3907" t="e">
        <v>#N/A</v>
      </c>
    </row>
    <row r="3908" spans="2:28">
      <c r="B3908" t="s">
        <v>82</v>
      </c>
      <c r="C3908" t="s">
        <v>216</v>
      </c>
      <c r="D3908" t="s">
        <v>232</v>
      </c>
      <c r="E3908">
        <v>1969</v>
      </c>
      <c r="F3908">
        <v>3.5449999999999999</v>
      </c>
      <c r="G3908">
        <v>71.525000000000006</v>
      </c>
      <c r="H3908" t="str">
        <f xml:space="preserve"> _01_data[[#This Row],[country]] &amp; _01_data[[#This Row],[year]]</f>
        <v>Hong Kong1969</v>
      </c>
      <c r="V3908">
        <v>51</v>
      </c>
      <c r="W3908">
        <v>2000</v>
      </c>
      <c r="X3908" t="str">
        <v>France</v>
      </c>
      <c r="Y3908">
        <v>1.819</v>
      </c>
      <c r="Z3908">
        <v>79.23</v>
      </c>
      <c r="AA3908" t="e">
        <v>#N/A</v>
      </c>
      <c r="AB3908" t="e">
        <v>#N/A</v>
      </c>
    </row>
    <row r="3909" spans="2:28">
      <c r="B3909" t="s">
        <v>83</v>
      </c>
      <c r="C3909" t="s">
        <v>4</v>
      </c>
      <c r="D3909" t="s">
        <v>218</v>
      </c>
      <c r="E3909">
        <v>1969</v>
      </c>
      <c r="F3909">
        <v>2.008</v>
      </c>
      <c r="G3909">
        <v>69.400000000000006</v>
      </c>
      <c r="H3909" t="str">
        <f xml:space="preserve"> _01_data[[#This Row],[country]] &amp; _01_data[[#This Row],[year]]</f>
        <v>Hungary1969</v>
      </c>
      <c r="V3909">
        <v>52</v>
      </c>
      <c r="W3909">
        <v>2001</v>
      </c>
      <c r="X3909" t="str">
        <v>France</v>
      </c>
      <c r="Y3909">
        <v>1.8440000000000001</v>
      </c>
      <c r="Z3909">
        <v>79.41</v>
      </c>
      <c r="AA3909" t="e">
        <v>#N/A</v>
      </c>
      <c r="AB3909" t="e">
        <v>#N/A</v>
      </c>
    </row>
    <row r="3910" spans="2:28">
      <c r="B3910" t="s">
        <v>84</v>
      </c>
      <c r="C3910" t="s">
        <v>4</v>
      </c>
      <c r="D3910" t="s">
        <v>226</v>
      </c>
      <c r="E3910">
        <v>1969</v>
      </c>
      <c r="F3910">
        <v>3.1179999999999999</v>
      </c>
      <c r="G3910">
        <v>73.709999999999994</v>
      </c>
      <c r="H3910" t="str">
        <f xml:space="preserve"> _01_data[[#This Row],[country]] &amp; _01_data[[#This Row],[year]]</f>
        <v>Iceland1969</v>
      </c>
      <c r="V3910">
        <v>53</v>
      </c>
      <c r="W3910">
        <v>2002</v>
      </c>
      <c r="X3910" t="str">
        <v>France</v>
      </c>
      <c r="Y3910">
        <v>1.869</v>
      </c>
      <c r="Z3910">
        <v>79.569999999999993</v>
      </c>
      <c r="AA3910" t="e">
        <v>#N/A</v>
      </c>
      <c r="AB3910" t="e">
        <v>#N/A</v>
      </c>
    </row>
    <row r="3911" spans="2:28">
      <c r="B3911" t="s">
        <v>85</v>
      </c>
      <c r="C3911" t="s">
        <v>216</v>
      </c>
      <c r="D3911" t="s">
        <v>217</v>
      </c>
      <c r="E3911">
        <v>1969</v>
      </c>
      <c r="F3911">
        <v>5.5730000000000004</v>
      </c>
      <c r="G3911">
        <v>48.119</v>
      </c>
      <c r="H3911" t="str">
        <f xml:space="preserve"> _01_data[[#This Row],[country]] &amp; _01_data[[#This Row],[year]]</f>
        <v>India1969</v>
      </c>
      <c r="V3911">
        <v>54</v>
      </c>
      <c r="W3911">
        <v>2003</v>
      </c>
      <c r="X3911" t="str">
        <v>France</v>
      </c>
      <c r="Y3911">
        <v>1.893</v>
      </c>
      <c r="Z3911">
        <v>79.569999999999993</v>
      </c>
      <c r="AA3911" t="e">
        <v>#N/A</v>
      </c>
      <c r="AB3911" t="e">
        <v>#N/A</v>
      </c>
    </row>
    <row r="3912" spans="2:28">
      <c r="B3912" t="s">
        <v>86</v>
      </c>
      <c r="C3912" t="s">
        <v>216</v>
      </c>
      <c r="D3912" t="s">
        <v>230</v>
      </c>
      <c r="E3912">
        <v>1969</v>
      </c>
      <c r="F3912">
        <v>5.5209999999999999</v>
      </c>
      <c r="G3912">
        <v>51.688000000000002</v>
      </c>
      <c r="H3912" t="str">
        <f xml:space="preserve"> _01_data[[#This Row],[country]] &amp; _01_data[[#This Row],[year]]</f>
        <v>Indonesia1969</v>
      </c>
      <c r="V3912">
        <v>55</v>
      </c>
      <c r="W3912">
        <v>2004</v>
      </c>
      <c r="X3912" t="str">
        <v>France</v>
      </c>
      <c r="Y3912">
        <v>1.9159999999999999</v>
      </c>
      <c r="Z3912">
        <v>80.5</v>
      </c>
      <c r="AA3912" t="e">
        <v>#N/A</v>
      </c>
      <c r="AB3912" t="e">
        <v>#N/A</v>
      </c>
    </row>
    <row r="3913" spans="2:28">
      <c r="B3913" t="s">
        <v>87</v>
      </c>
      <c r="C3913" t="s">
        <v>216</v>
      </c>
      <c r="D3913" t="s">
        <v>217</v>
      </c>
      <c r="E3913">
        <v>1969</v>
      </c>
      <c r="F3913">
        <v>6.5279999999999996</v>
      </c>
      <c r="G3913">
        <v>50.15</v>
      </c>
      <c r="H3913" t="str">
        <f xml:space="preserve"> _01_data[[#This Row],[country]] &amp; _01_data[[#This Row],[year]]</f>
        <v>Iran1969</v>
      </c>
      <c r="V3913">
        <v>56</v>
      </c>
      <c r="W3913">
        <v>2005</v>
      </c>
      <c r="X3913" t="str">
        <v>France</v>
      </c>
      <c r="Y3913">
        <v>1.9359999999999999</v>
      </c>
      <c r="Z3913">
        <v>80.47</v>
      </c>
      <c r="AA3913" t="e">
        <v>#N/A</v>
      </c>
      <c r="AB3913" t="e">
        <v>#N/A</v>
      </c>
    </row>
    <row r="3914" spans="2:28">
      <c r="B3914" t="s">
        <v>88</v>
      </c>
      <c r="C3914" t="s">
        <v>216</v>
      </c>
      <c r="D3914" t="s">
        <v>223</v>
      </c>
      <c r="E3914">
        <v>1969</v>
      </c>
      <c r="F3914">
        <v>7.383</v>
      </c>
      <c r="G3914">
        <v>57.5</v>
      </c>
      <c r="H3914" t="str">
        <f xml:space="preserve"> _01_data[[#This Row],[country]] &amp; _01_data[[#This Row],[year]]</f>
        <v>Iraq1969</v>
      </c>
      <c r="V3914">
        <v>57</v>
      </c>
      <c r="W3914">
        <v>2006</v>
      </c>
      <c r="X3914" t="str">
        <v>France</v>
      </c>
      <c r="Y3914">
        <v>1.952</v>
      </c>
      <c r="Z3914">
        <v>80.88</v>
      </c>
      <c r="AA3914" t="e">
        <v>#N/A</v>
      </c>
      <c r="AB3914" t="e">
        <v>#N/A</v>
      </c>
    </row>
    <row r="3915" spans="2:28">
      <c r="B3915" t="s">
        <v>89</v>
      </c>
      <c r="C3915" t="s">
        <v>4</v>
      </c>
      <c r="D3915" t="s">
        <v>226</v>
      </c>
      <c r="E3915">
        <v>1969</v>
      </c>
      <c r="F3915">
        <v>3.8170000000000002</v>
      </c>
      <c r="G3915">
        <v>70.849999999999994</v>
      </c>
      <c r="H3915" t="str">
        <f xml:space="preserve"> _01_data[[#This Row],[country]] &amp; _01_data[[#This Row],[year]]</f>
        <v>Ireland1969</v>
      </c>
      <c r="V3915">
        <v>58</v>
      </c>
      <c r="W3915">
        <v>2007</v>
      </c>
      <c r="X3915" t="str">
        <v>France</v>
      </c>
      <c r="Y3915">
        <v>1.964</v>
      </c>
      <c r="Z3915">
        <v>81.14</v>
      </c>
      <c r="AA3915" t="e">
        <v>#N/A</v>
      </c>
      <c r="AB3915" t="e">
        <v>#N/A</v>
      </c>
    </row>
    <row r="3916" spans="2:28">
      <c r="B3916" t="s">
        <v>90</v>
      </c>
      <c r="C3916" t="s">
        <v>216</v>
      </c>
      <c r="D3916" t="s">
        <v>223</v>
      </c>
      <c r="E3916">
        <v>1969</v>
      </c>
      <c r="F3916">
        <v>3.8119999999999998</v>
      </c>
      <c r="G3916">
        <v>71.003</v>
      </c>
      <c r="H3916" t="str">
        <f xml:space="preserve"> _01_data[[#This Row],[country]] &amp; _01_data[[#This Row],[year]]</f>
        <v>Israel1969</v>
      </c>
      <c r="V3916">
        <v>59</v>
      </c>
      <c r="W3916">
        <v>2008</v>
      </c>
      <c r="X3916" t="str">
        <v>France</v>
      </c>
      <c r="Y3916">
        <v>1.9730000000000001</v>
      </c>
      <c r="Z3916">
        <v>81.254000000000005</v>
      </c>
      <c r="AA3916" t="e">
        <v>#N/A</v>
      </c>
      <c r="AB3916" t="e">
        <v>#N/A</v>
      </c>
    </row>
    <row r="3917" spans="2:28">
      <c r="B3917" t="s">
        <v>91</v>
      </c>
      <c r="C3917" t="s">
        <v>4</v>
      </c>
      <c r="D3917" t="s">
        <v>226</v>
      </c>
      <c r="E3917">
        <v>1969</v>
      </c>
      <c r="F3917">
        <v>2.4969999999999999</v>
      </c>
      <c r="G3917">
        <v>70.900000000000006</v>
      </c>
      <c r="H3917" t="str">
        <f xml:space="preserve"> _01_data[[#This Row],[country]] &amp; _01_data[[#This Row],[year]]</f>
        <v>Italy1969</v>
      </c>
      <c r="V3917">
        <v>60</v>
      </c>
      <c r="W3917">
        <v>2009</v>
      </c>
      <c r="X3917" t="str">
        <v>France</v>
      </c>
      <c r="Y3917">
        <v>1.978</v>
      </c>
      <c r="Z3917">
        <v>81.17</v>
      </c>
      <c r="AA3917" t="e">
        <v>#N/A</v>
      </c>
      <c r="AB3917" t="e">
        <v>#N/A</v>
      </c>
    </row>
    <row r="3918" spans="2:28">
      <c r="B3918" t="s">
        <v>92</v>
      </c>
      <c r="C3918" t="s">
        <v>221</v>
      </c>
      <c r="D3918" t="s">
        <v>224</v>
      </c>
      <c r="E3918">
        <v>1969</v>
      </c>
      <c r="F3918">
        <v>5.617</v>
      </c>
      <c r="G3918">
        <v>67.980999999999995</v>
      </c>
      <c r="H3918" t="str">
        <f xml:space="preserve"> _01_data[[#This Row],[country]] &amp; _01_data[[#This Row],[year]]</f>
        <v>Jamaica1969</v>
      </c>
      <c r="V3918">
        <v>61</v>
      </c>
      <c r="W3918">
        <v>2010</v>
      </c>
      <c r="X3918" t="str">
        <v>France</v>
      </c>
      <c r="Y3918">
        <v>1.9810000000000001</v>
      </c>
      <c r="Z3918">
        <v>81.349999999999994</v>
      </c>
      <c r="AA3918" t="e">
        <v>#N/A</v>
      </c>
      <c r="AB3918" t="e">
        <v>#N/A</v>
      </c>
    </row>
    <row r="3919" spans="2:28">
      <c r="B3919" t="s">
        <v>93</v>
      </c>
      <c r="C3919" t="s">
        <v>216</v>
      </c>
      <c r="D3919" t="s">
        <v>232</v>
      </c>
      <c r="E3919">
        <v>1969</v>
      </c>
      <c r="F3919">
        <v>2.077</v>
      </c>
      <c r="G3919">
        <v>71.98</v>
      </c>
      <c r="H3919" t="str">
        <f xml:space="preserve"> _01_data[[#This Row],[country]] &amp; _01_data[[#This Row],[year]]</f>
        <v>Japan1969</v>
      </c>
      <c r="V3919">
        <v>62</v>
      </c>
      <c r="W3919">
        <v>2011</v>
      </c>
      <c r="X3919" t="str">
        <v>France</v>
      </c>
      <c r="Y3919">
        <v>1.9810000000000001</v>
      </c>
      <c r="Z3919">
        <v>81.512</v>
      </c>
      <c r="AA3919" t="e">
        <v>#N/A</v>
      </c>
      <c r="AB3919" t="e">
        <v>#N/A</v>
      </c>
    </row>
    <row r="3920" spans="2:28">
      <c r="B3920" t="s">
        <v>94</v>
      </c>
      <c r="C3920" t="s">
        <v>216</v>
      </c>
      <c r="D3920" t="s">
        <v>223</v>
      </c>
      <c r="E3920">
        <v>1969</v>
      </c>
      <c r="F3920">
        <v>7.968</v>
      </c>
      <c r="G3920">
        <v>59.468000000000004</v>
      </c>
      <c r="H3920" t="str">
        <f xml:space="preserve"> _01_data[[#This Row],[country]] &amp; _01_data[[#This Row],[year]]</f>
        <v>Jordan1969</v>
      </c>
      <c r="V3920">
        <v>63</v>
      </c>
      <c r="W3920">
        <v>2012</v>
      </c>
      <c r="X3920" t="str">
        <v>France</v>
      </c>
      <c r="Y3920">
        <v>1.9810000000000001</v>
      </c>
      <c r="Z3920">
        <v>81.662999999999997</v>
      </c>
      <c r="AA3920" t="e">
        <v>#N/A</v>
      </c>
      <c r="AB3920" t="e">
        <v>#N/A</v>
      </c>
    </row>
    <row r="3921" spans="2:28">
      <c r="B3921" t="s">
        <v>95</v>
      </c>
      <c r="C3921" t="s">
        <v>216</v>
      </c>
      <c r="D3921" t="s">
        <v>233</v>
      </c>
      <c r="E3921">
        <v>1969</v>
      </c>
      <c r="F3921">
        <v>3.6</v>
      </c>
      <c r="G3921">
        <v>62.21</v>
      </c>
      <c r="H3921" t="str">
        <f xml:space="preserve"> _01_data[[#This Row],[country]] &amp; _01_data[[#This Row],[year]]</f>
        <v>Kazakhstan1969</v>
      </c>
      <c r="V3921">
        <v>64</v>
      </c>
      <c r="W3921">
        <v>2013</v>
      </c>
      <c r="X3921" t="str">
        <v>France</v>
      </c>
      <c r="Y3921">
        <v>1.98</v>
      </c>
      <c r="Z3921">
        <v>81.81</v>
      </c>
      <c r="AA3921">
        <v>1.98</v>
      </c>
      <c r="AB3921">
        <v>81.81</v>
      </c>
    </row>
    <row r="3922" spans="2:28">
      <c r="B3922" t="s">
        <v>96</v>
      </c>
      <c r="C3922" t="s">
        <v>6</v>
      </c>
      <c r="D3922" t="s">
        <v>231</v>
      </c>
      <c r="E3922">
        <v>1969</v>
      </c>
      <c r="F3922">
        <v>8.1029999999999998</v>
      </c>
      <c r="G3922">
        <v>51.640999999999998</v>
      </c>
      <c r="H3922" t="str">
        <f xml:space="preserve"> _01_data[[#This Row],[country]] &amp; _01_data[[#This Row],[year]]</f>
        <v>Kenya1969</v>
      </c>
      <c r="V3922">
        <v>0</v>
      </c>
      <c r="W3922" t="str">
        <v/>
      </c>
      <c r="X3922" t="str">
        <v/>
      </c>
      <c r="Y3922" t="e">
        <v>#N/A</v>
      </c>
      <c r="Z3922" t="e">
        <v>#N/A</v>
      </c>
      <c r="AA3922" t="e">
        <v>#N/A</v>
      </c>
      <c r="AB3922" t="e">
        <v>#N/A</v>
      </c>
    </row>
    <row r="3923" spans="2:28">
      <c r="B3923" t="s">
        <v>97</v>
      </c>
      <c r="C3923" t="s">
        <v>225</v>
      </c>
      <c r="D3923" t="s">
        <v>225</v>
      </c>
      <c r="E3923">
        <v>1969</v>
      </c>
      <c r="F3923">
        <v>6.431</v>
      </c>
      <c r="G3923">
        <v>50.970999999999997</v>
      </c>
      <c r="H3923" t="str">
        <f xml:space="preserve"> _01_data[[#This Row],[country]] &amp; _01_data[[#This Row],[year]]</f>
        <v>Kiribati1969</v>
      </c>
      <c r="V3923">
        <v>1</v>
      </c>
      <c r="W3923">
        <v>1950</v>
      </c>
      <c r="X3923" t="str">
        <v>French Guiana</v>
      </c>
      <c r="Y3923">
        <v>5.0759999999999996</v>
      </c>
      <c r="Z3923">
        <v>52.25</v>
      </c>
      <c r="AA3923" t="e">
        <v>#N/A</v>
      </c>
      <c r="AB3923" t="e">
        <v>#N/A</v>
      </c>
    </row>
    <row r="3924" spans="2:28">
      <c r="B3924" t="s">
        <v>98</v>
      </c>
      <c r="C3924" t="s">
        <v>216</v>
      </c>
      <c r="D3924" t="s">
        <v>232</v>
      </c>
      <c r="E3924">
        <v>1969</v>
      </c>
      <c r="F3924">
        <v>4.3639999999999999</v>
      </c>
      <c r="G3924">
        <v>58.680999999999997</v>
      </c>
      <c r="H3924" t="str">
        <f xml:space="preserve"> _01_data[[#This Row],[country]] &amp; _01_data[[#This Row],[year]]</f>
        <v>Korea Democratic Republic1969</v>
      </c>
      <c r="V3924">
        <v>2</v>
      </c>
      <c r="W3924">
        <v>1951</v>
      </c>
      <c r="X3924" t="str">
        <v>French Guiana</v>
      </c>
      <c r="Y3924">
        <v>5.0529999999999999</v>
      </c>
      <c r="Z3924">
        <v>52.515000000000001</v>
      </c>
      <c r="AA3924" t="e">
        <v>#N/A</v>
      </c>
      <c r="AB3924" t="e">
        <v>#N/A</v>
      </c>
    </row>
    <row r="3925" spans="2:28">
      <c r="B3925" t="s">
        <v>99</v>
      </c>
      <c r="C3925" t="s">
        <v>216</v>
      </c>
      <c r="D3925" t="s">
        <v>232</v>
      </c>
      <c r="E3925">
        <v>1969</v>
      </c>
      <c r="F3925">
        <v>4.6239999999999997</v>
      </c>
      <c r="G3925">
        <v>60.298999999999999</v>
      </c>
      <c r="H3925" t="str">
        <f xml:space="preserve"> _01_data[[#This Row],[country]] &amp; _01_data[[#This Row],[year]]</f>
        <v>Korea Republic1969</v>
      </c>
      <c r="V3925">
        <v>3</v>
      </c>
      <c r="W3925">
        <v>1952</v>
      </c>
      <c r="X3925" t="str">
        <v>French Guiana</v>
      </c>
      <c r="Y3925">
        <v>5.0110000000000001</v>
      </c>
      <c r="Z3925">
        <v>53.048000000000002</v>
      </c>
      <c r="AA3925" t="e">
        <v>#N/A</v>
      </c>
      <c r="AB3925" t="e">
        <v>#N/A</v>
      </c>
    </row>
    <row r="3926" spans="2:28">
      <c r="B3926" t="s">
        <v>100</v>
      </c>
      <c r="C3926" t="s">
        <v>216</v>
      </c>
      <c r="D3926" t="s">
        <v>223</v>
      </c>
      <c r="E3926">
        <v>1969</v>
      </c>
      <c r="F3926">
        <v>7.327</v>
      </c>
      <c r="G3926">
        <v>65.406000000000006</v>
      </c>
      <c r="H3926" t="str">
        <f xml:space="preserve"> _01_data[[#This Row],[country]] &amp; _01_data[[#This Row],[year]]</f>
        <v>Kuwait1969</v>
      </c>
      <c r="V3926">
        <v>4</v>
      </c>
      <c r="W3926">
        <v>1953</v>
      </c>
      <c r="X3926" t="str">
        <v>French Guiana</v>
      </c>
      <c r="Y3926">
        <v>4.9770000000000003</v>
      </c>
      <c r="Z3926">
        <v>53.582999999999998</v>
      </c>
      <c r="AA3926" t="e">
        <v>#N/A</v>
      </c>
      <c r="AB3926" t="e">
        <v>#N/A</v>
      </c>
    </row>
    <row r="3927" spans="2:28">
      <c r="B3927" t="s">
        <v>101</v>
      </c>
      <c r="C3927" t="s">
        <v>216</v>
      </c>
      <c r="D3927" t="s">
        <v>233</v>
      </c>
      <c r="E3927">
        <v>1969</v>
      </c>
      <c r="F3927">
        <v>4.9610000000000003</v>
      </c>
      <c r="G3927">
        <v>60.146999999999998</v>
      </c>
      <c r="H3927" t="str">
        <f xml:space="preserve"> _01_data[[#This Row],[country]] &amp; _01_data[[#This Row],[year]]</f>
        <v>Kyrgyzstan1969</v>
      </c>
      <c r="V3927">
        <v>5</v>
      </c>
      <c r="W3927">
        <v>1954</v>
      </c>
      <c r="X3927" t="str">
        <v>French Guiana</v>
      </c>
      <c r="Y3927">
        <v>4.9509999999999996</v>
      </c>
      <c r="Z3927">
        <v>54.122</v>
      </c>
      <c r="AA3927" t="e">
        <v>#N/A</v>
      </c>
      <c r="AB3927" t="e">
        <v>#N/A</v>
      </c>
    </row>
    <row r="3928" spans="2:28">
      <c r="B3928" t="s">
        <v>102</v>
      </c>
      <c r="C3928" t="s">
        <v>216</v>
      </c>
      <c r="D3928" t="s">
        <v>230</v>
      </c>
      <c r="E3928">
        <v>1969</v>
      </c>
      <c r="F3928">
        <v>5.9720000000000004</v>
      </c>
      <c r="G3928">
        <v>45.945999999999998</v>
      </c>
      <c r="H3928" t="str">
        <f xml:space="preserve"> _01_data[[#This Row],[country]] &amp; _01_data[[#This Row],[year]]</f>
        <v>Laos1969</v>
      </c>
      <c r="V3928">
        <v>6</v>
      </c>
      <c r="W3928">
        <v>1955</v>
      </c>
      <c r="X3928" t="str">
        <v>French Guiana</v>
      </c>
      <c r="Y3928">
        <v>4.9340000000000002</v>
      </c>
      <c r="Z3928">
        <v>54.664999999999999</v>
      </c>
      <c r="AA3928" t="e">
        <v>#N/A</v>
      </c>
      <c r="AB3928" t="e">
        <v>#N/A</v>
      </c>
    </row>
    <row r="3929" spans="2:28">
      <c r="B3929" t="s">
        <v>103</v>
      </c>
      <c r="C3929" t="s">
        <v>4</v>
      </c>
      <c r="D3929" t="s">
        <v>218</v>
      </c>
      <c r="E3929">
        <v>1969</v>
      </c>
      <c r="F3929">
        <v>1.877</v>
      </c>
      <c r="G3929">
        <v>70.209999999999994</v>
      </c>
      <c r="H3929" t="str">
        <f xml:space="preserve"> _01_data[[#This Row],[country]] &amp; _01_data[[#This Row],[year]]</f>
        <v>Latvia1969</v>
      </c>
      <c r="V3929">
        <v>7</v>
      </c>
      <c r="W3929">
        <v>1956</v>
      </c>
      <c r="X3929" t="str">
        <v>French Guiana</v>
      </c>
      <c r="Y3929">
        <v>4.9249999999999998</v>
      </c>
      <c r="Z3929">
        <v>55.216999999999999</v>
      </c>
      <c r="AA3929" t="e">
        <v>#N/A</v>
      </c>
      <c r="AB3929" t="e">
        <v>#N/A</v>
      </c>
    </row>
    <row r="3930" spans="2:28">
      <c r="B3930" t="s">
        <v>104</v>
      </c>
      <c r="C3930" t="s">
        <v>216</v>
      </c>
      <c r="D3930" t="s">
        <v>223</v>
      </c>
      <c r="E3930">
        <v>1969</v>
      </c>
      <c r="F3930">
        <v>5.0640000000000001</v>
      </c>
      <c r="G3930">
        <v>65.8</v>
      </c>
      <c r="H3930" t="str">
        <f xml:space="preserve"> _01_data[[#This Row],[country]] &amp; _01_data[[#This Row],[year]]</f>
        <v>Lebanon1969</v>
      </c>
      <c r="V3930">
        <v>8</v>
      </c>
      <c r="W3930">
        <v>1957</v>
      </c>
      <c r="X3930" t="str">
        <v>French Guiana</v>
      </c>
      <c r="Y3930">
        <v>4.9240000000000004</v>
      </c>
      <c r="Z3930">
        <v>55.783000000000001</v>
      </c>
      <c r="AA3930" t="e">
        <v>#N/A</v>
      </c>
      <c r="AB3930" t="e">
        <v>#N/A</v>
      </c>
    </row>
    <row r="3931" spans="2:28">
      <c r="B3931" t="s">
        <v>105</v>
      </c>
      <c r="C3931" t="s">
        <v>6</v>
      </c>
      <c r="D3931" t="s">
        <v>229</v>
      </c>
      <c r="E3931">
        <v>1969</v>
      </c>
      <c r="F3931">
        <v>5.8070000000000004</v>
      </c>
      <c r="G3931">
        <v>48.817</v>
      </c>
      <c r="H3931" t="str">
        <f xml:space="preserve"> _01_data[[#This Row],[country]] &amp; _01_data[[#This Row],[year]]</f>
        <v>Lesotho1969</v>
      </c>
      <c r="V3931">
        <v>9</v>
      </c>
      <c r="W3931">
        <v>1958</v>
      </c>
      <c r="X3931" t="str">
        <v>French Guiana</v>
      </c>
      <c r="Y3931">
        <v>4.93</v>
      </c>
      <c r="Z3931">
        <v>56.371000000000002</v>
      </c>
      <c r="AA3931" t="e">
        <v>#N/A</v>
      </c>
      <c r="AB3931" t="e">
        <v>#N/A</v>
      </c>
    </row>
    <row r="3932" spans="2:28">
      <c r="B3932" t="s">
        <v>106</v>
      </c>
      <c r="C3932" t="s">
        <v>6</v>
      </c>
      <c r="D3932" t="s">
        <v>228</v>
      </c>
      <c r="E3932">
        <v>1969</v>
      </c>
      <c r="F3932">
        <v>6.6550000000000002</v>
      </c>
      <c r="G3932">
        <v>38.673999999999999</v>
      </c>
      <c r="H3932" t="str">
        <f xml:space="preserve"> _01_data[[#This Row],[country]] &amp; _01_data[[#This Row],[year]]</f>
        <v>Liberia1969</v>
      </c>
      <c r="V3932">
        <v>10</v>
      </c>
      <c r="W3932">
        <v>1959</v>
      </c>
      <c r="X3932" t="str">
        <v>French Guiana</v>
      </c>
      <c r="Y3932">
        <v>4.9450000000000003</v>
      </c>
      <c r="Z3932">
        <v>56.999000000000002</v>
      </c>
      <c r="AA3932" t="e">
        <v>#N/A</v>
      </c>
      <c r="AB3932" t="e">
        <v>#N/A</v>
      </c>
    </row>
    <row r="3933" spans="2:28">
      <c r="B3933" t="s">
        <v>107</v>
      </c>
      <c r="C3933" t="s">
        <v>6</v>
      </c>
      <c r="D3933" t="s">
        <v>219</v>
      </c>
      <c r="E3933">
        <v>1969</v>
      </c>
      <c r="F3933">
        <v>7.8380000000000001</v>
      </c>
      <c r="G3933">
        <v>55.011000000000003</v>
      </c>
      <c r="H3933" t="str">
        <f xml:space="preserve"> _01_data[[#This Row],[country]] &amp; _01_data[[#This Row],[year]]</f>
        <v>Libya1969</v>
      </c>
      <c r="V3933">
        <v>11</v>
      </c>
      <c r="W3933">
        <v>1960</v>
      </c>
      <c r="X3933" t="str">
        <v>French Guiana</v>
      </c>
      <c r="Y3933">
        <v>4.9669999999999996</v>
      </c>
      <c r="Z3933">
        <v>57.683999999999997</v>
      </c>
      <c r="AA3933" t="e">
        <v>#N/A</v>
      </c>
      <c r="AB3933" t="e">
        <v>#N/A</v>
      </c>
    </row>
    <row r="3934" spans="2:28">
      <c r="B3934" t="s">
        <v>108</v>
      </c>
      <c r="C3934" t="s">
        <v>4</v>
      </c>
      <c r="D3934" t="s">
        <v>218</v>
      </c>
      <c r="E3934">
        <v>1969</v>
      </c>
      <c r="F3934">
        <v>2.3090000000000002</v>
      </c>
      <c r="G3934">
        <v>71.22</v>
      </c>
      <c r="H3934" t="str">
        <f xml:space="preserve"> _01_data[[#This Row],[country]] &amp; _01_data[[#This Row],[year]]</f>
        <v>Lithuania1969</v>
      </c>
      <c r="V3934">
        <v>12</v>
      </c>
      <c r="W3934">
        <v>1961</v>
      </c>
      <c r="X3934" t="str">
        <v>French Guiana</v>
      </c>
      <c r="Y3934">
        <v>4.9950000000000001</v>
      </c>
      <c r="Z3934">
        <v>58.441000000000003</v>
      </c>
      <c r="AA3934" t="e">
        <v>#N/A</v>
      </c>
      <c r="AB3934" t="e">
        <v>#N/A</v>
      </c>
    </row>
    <row r="3935" spans="2:28">
      <c r="B3935" t="s">
        <v>109</v>
      </c>
      <c r="C3935" t="s">
        <v>4</v>
      </c>
      <c r="D3935" t="s">
        <v>226</v>
      </c>
      <c r="E3935">
        <v>1969</v>
      </c>
      <c r="F3935">
        <v>2.0539999999999998</v>
      </c>
      <c r="G3935">
        <v>69.84</v>
      </c>
      <c r="H3935" t="str">
        <f xml:space="preserve"> _01_data[[#This Row],[country]] &amp; _01_data[[#This Row],[year]]</f>
        <v>Luxembourg1969</v>
      </c>
      <c r="V3935">
        <v>13</v>
      </c>
      <c r="W3935">
        <v>1962</v>
      </c>
      <c r="X3935" t="str">
        <v>French Guiana</v>
      </c>
      <c r="Y3935">
        <v>5.0250000000000004</v>
      </c>
      <c r="Z3935">
        <v>59.277999999999999</v>
      </c>
      <c r="AA3935" t="e">
        <v>#N/A</v>
      </c>
      <c r="AB3935" t="e">
        <v>#N/A</v>
      </c>
    </row>
    <row r="3936" spans="2:28">
      <c r="B3936" t="s">
        <v>110</v>
      </c>
      <c r="C3936" t="s">
        <v>216</v>
      </c>
      <c r="D3936" t="s">
        <v>232</v>
      </c>
      <c r="E3936">
        <v>1969</v>
      </c>
      <c r="F3936">
        <v>2.3879999999999999</v>
      </c>
      <c r="G3936">
        <v>68.828999999999994</v>
      </c>
      <c r="H3936" t="str">
        <f xml:space="preserve"> _01_data[[#This Row],[country]] &amp; _01_data[[#This Row],[year]]</f>
        <v>Macao1969</v>
      </c>
      <c r="V3936">
        <v>14</v>
      </c>
      <c r="W3936">
        <v>1963</v>
      </c>
      <c r="X3936" t="str">
        <v>French Guiana</v>
      </c>
      <c r="Y3936">
        <v>5.0540000000000003</v>
      </c>
      <c r="Z3936">
        <v>60.186999999999998</v>
      </c>
      <c r="AA3936" t="e">
        <v>#N/A</v>
      </c>
      <c r="AB3936" t="e">
        <v>#N/A</v>
      </c>
    </row>
    <row r="3937" spans="2:28">
      <c r="B3937" t="s">
        <v>111</v>
      </c>
      <c r="C3937" t="s">
        <v>4</v>
      </c>
      <c r="D3937" t="s">
        <v>218</v>
      </c>
      <c r="E3937">
        <v>1969</v>
      </c>
      <c r="F3937">
        <v>3.0390000000000001</v>
      </c>
      <c r="G3937">
        <v>65.823999999999998</v>
      </c>
      <c r="H3937" t="str">
        <f xml:space="preserve"> _01_data[[#This Row],[country]] &amp; _01_data[[#This Row],[year]]</f>
        <v>Macedonia1969</v>
      </c>
      <c r="V3937">
        <v>15</v>
      </c>
      <c r="W3937">
        <v>1964</v>
      </c>
      <c r="X3937" t="str">
        <v>French Guiana</v>
      </c>
      <c r="Y3937">
        <v>5.0759999999999996</v>
      </c>
      <c r="Z3937">
        <v>61.143000000000001</v>
      </c>
      <c r="AA3937" t="e">
        <v>#N/A</v>
      </c>
      <c r="AB3937" t="e">
        <v>#N/A</v>
      </c>
    </row>
    <row r="3938" spans="2:28">
      <c r="B3938" t="s">
        <v>112</v>
      </c>
      <c r="C3938" t="s">
        <v>6</v>
      </c>
      <c r="D3938" t="s">
        <v>231</v>
      </c>
      <c r="E3938">
        <v>1969</v>
      </c>
      <c r="F3938">
        <v>7.3220000000000001</v>
      </c>
      <c r="G3938">
        <v>44.283000000000001</v>
      </c>
      <c r="H3938" t="str">
        <f xml:space="preserve"> _01_data[[#This Row],[country]] &amp; _01_data[[#This Row],[year]]</f>
        <v>Madagascar1969</v>
      </c>
      <c r="V3938">
        <v>16</v>
      </c>
      <c r="W3938">
        <v>1965</v>
      </c>
      <c r="X3938" t="str">
        <v>French Guiana</v>
      </c>
      <c r="Y3938">
        <v>5.08</v>
      </c>
      <c r="Z3938">
        <v>62.1</v>
      </c>
      <c r="AA3938" t="e">
        <v>#N/A</v>
      </c>
      <c r="AB3938" t="e">
        <v>#N/A</v>
      </c>
    </row>
    <row r="3939" spans="2:28">
      <c r="B3939" t="s">
        <v>113</v>
      </c>
      <c r="C3939" t="s">
        <v>6</v>
      </c>
      <c r="D3939" t="s">
        <v>231</v>
      </c>
      <c r="E3939">
        <v>1969</v>
      </c>
      <c r="F3939">
        <v>7.2629999999999999</v>
      </c>
      <c r="G3939">
        <v>40.213999999999999</v>
      </c>
      <c r="H3939" t="str">
        <f xml:space="preserve"> _01_data[[#This Row],[country]] &amp; _01_data[[#This Row],[year]]</f>
        <v>Malawi1969</v>
      </c>
      <c r="V3939">
        <v>17</v>
      </c>
      <c r="W3939">
        <v>1966</v>
      </c>
      <c r="X3939" t="str">
        <v>French Guiana</v>
      </c>
      <c r="Y3939">
        <v>5.0590000000000002</v>
      </c>
      <c r="Z3939">
        <v>63.000999999999998</v>
      </c>
      <c r="AA3939" t="e">
        <v>#N/A</v>
      </c>
      <c r="AB3939" t="e">
        <v>#N/A</v>
      </c>
    </row>
    <row r="3940" spans="2:28">
      <c r="B3940" t="s">
        <v>114</v>
      </c>
      <c r="C3940" t="s">
        <v>216</v>
      </c>
      <c r="D3940" t="s">
        <v>230</v>
      </c>
      <c r="E3940">
        <v>1969</v>
      </c>
      <c r="F3940">
        <v>5.0140000000000002</v>
      </c>
      <c r="G3940">
        <v>64.02</v>
      </c>
      <c r="H3940" t="str">
        <f xml:space="preserve"> _01_data[[#This Row],[country]] &amp; _01_data[[#This Row],[year]]</f>
        <v>Malaysia1969</v>
      </c>
      <c r="V3940">
        <v>18</v>
      </c>
      <c r="W3940">
        <v>1967</v>
      </c>
      <c r="X3940" t="str">
        <v>French Guiana</v>
      </c>
      <c r="Y3940">
        <v>5.0060000000000002</v>
      </c>
      <c r="Z3940">
        <v>63.798000000000002</v>
      </c>
      <c r="AA3940" t="e">
        <v>#N/A</v>
      </c>
      <c r="AB3940" t="e">
        <v>#N/A</v>
      </c>
    </row>
    <row r="3941" spans="2:28">
      <c r="B3941" t="s">
        <v>115</v>
      </c>
      <c r="C3941" t="s">
        <v>216</v>
      </c>
      <c r="D3941" t="s">
        <v>217</v>
      </c>
      <c r="E3941">
        <v>1969</v>
      </c>
      <c r="F3941">
        <v>7.2370000000000001</v>
      </c>
      <c r="G3941">
        <v>43.334000000000003</v>
      </c>
      <c r="H3941" t="str">
        <f xml:space="preserve"> _01_data[[#This Row],[country]] &amp; _01_data[[#This Row],[year]]</f>
        <v>Maldives1969</v>
      </c>
      <c r="V3941">
        <v>19</v>
      </c>
      <c r="W3941">
        <v>1968</v>
      </c>
      <c r="X3941" t="str">
        <v>French Guiana</v>
      </c>
      <c r="Y3941">
        <v>4.9210000000000003</v>
      </c>
      <c r="Z3941">
        <v>64.459999999999994</v>
      </c>
      <c r="AA3941" t="e">
        <v>#N/A</v>
      </c>
      <c r="AB3941" t="e">
        <v>#N/A</v>
      </c>
    </row>
    <row r="3942" spans="2:28">
      <c r="B3942" t="s">
        <v>116</v>
      </c>
      <c r="C3942" t="s">
        <v>6</v>
      </c>
      <c r="D3942" t="s">
        <v>228</v>
      </c>
      <c r="E3942">
        <v>1969</v>
      </c>
      <c r="F3942">
        <v>6.8890000000000002</v>
      </c>
      <c r="G3942">
        <v>31.72</v>
      </c>
      <c r="H3942" t="str">
        <f xml:space="preserve"> _01_data[[#This Row],[country]] &amp; _01_data[[#This Row],[year]]</f>
        <v>Mali1969</v>
      </c>
      <c r="V3942">
        <v>20</v>
      </c>
      <c r="W3942">
        <v>1969</v>
      </c>
      <c r="X3942" t="str">
        <v>French Guiana</v>
      </c>
      <c r="Y3942">
        <v>4.8029999999999999</v>
      </c>
      <c r="Z3942">
        <v>64.974000000000004</v>
      </c>
      <c r="AA3942" t="e">
        <v>#N/A</v>
      </c>
      <c r="AB3942" t="e">
        <v>#N/A</v>
      </c>
    </row>
    <row r="3943" spans="2:28">
      <c r="B3943" t="s">
        <v>117</v>
      </c>
      <c r="C3943" t="s">
        <v>4</v>
      </c>
      <c r="D3943" t="s">
        <v>226</v>
      </c>
      <c r="E3943">
        <v>1969</v>
      </c>
      <c r="F3943">
        <v>2.0230000000000001</v>
      </c>
      <c r="G3943">
        <v>70.245000000000005</v>
      </c>
      <c r="H3943" t="str">
        <f xml:space="preserve"> _01_data[[#This Row],[country]] &amp; _01_data[[#This Row],[year]]</f>
        <v>Malta1969</v>
      </c>
      <c r="V3943">
        <v>21</v>
      </c>
      <c r="W3943">
        <v>1970</v>
      </c>
      <c r="X3943" t="str">
        <v>French Guiana</v>
      </c>
      <c r="Y3943">
        <v>4.6529999999999996</v>
      </c>
      <c r="Z3943">
        <v>65.337000000000003</v>
      </c>
      <c r="AA3943" t="e">
        <v>#N/A</v>
      </c>
      <c r="AB3943" t="e">
        <v>#N/A</v>
      </c>
    </row>
    <row r="3944" spans="2:28">
      <c r="B3944" t="s">
        <v>118</v>
      </c>
      <c r="C3944" t="s">
        <v>221</v>
      </c>
      <c r="D3944" t="s">
        <v>224</v>
      </c>
      <c r="E3944">
        <v>1969</v>
      </c>
      <c r="F3944">
        <v>4.7889999999999997</v>
      </c>
      <c r="G3944">
        <v>65.459999999999994</v>
      </c>
      <c r="H3944" t="str">
        <f xml:space="preserve"> _01_data[[#This Row],[country]] &amp; _01_data[[#This Row],[year]]</f>
        <v>Martinique1969</v>
      </c>
      <c r="V3944">
        <v>22</v>
      </c>
      <c r="W3944">
        <v>1971</v>
      </c>
      <c r="X3944" t="str">
        <v>French Guiana</v>
      </c>
      <c r="Y3944">
        <v>4.4710000000000001</v>
      </c>
      <c r="Z3944">
        <v>65.566000000000003</v>
      </c>
      <c r="AA3944" t="e">
        <v>#N/A</v>
      </c>
      <c r="AB3944" t="e">
        <v>#N/A</v>
      </c>
    </row>
    <row r="3945" spans="2:28">
      <c r="B3945" t="s">
        <v>119</v>
      </c>
      <c r="C3945" t="s">
        <v>6</v>
      </c>
      <c r="D3945" t="s">
        <v>228</v>
      </c>
      <c r="E3945">
        <v>1969</v>
      </c>
      <c r="F3945">
        <v>6.7910000000000004</v>
      </c>
      <c r="G3945">
        <v>48.661999999999999</v>
      </c>
      <c r="H3945" t="str">
        <f xml:space="preserve"> _01_data[[#This Row],[country]] &amp; _01_data[[#This Row],[year]]</f>
        <v>Mauritania1969</v>
      </c>
      <c r="V3945">
        <v>23</v>
      </c>
      <c r="W3945">
        <v>1972</v>
      </c>
      <c r="X3945" t="str">
        <v>French Guiana</v>
      </c>
      <c r="Y3945">
        <v>4.2670000000000003</v>
      </c>
      <c r="Z3945">
        <v>65.706000000000003</v>
      </c>
      <c r="AA3945" t="e">
        <v>#N/A</v>
      </c>
      <c r="AB3945" t="e">
        <v>#N/A</v>
      </c>
    </row>
    <row r="3946" spans="2:28">
      <c r="B3946" t="s">
        <v>120</v>
      </c>
      <c r="C3946" t="s">
        <v>6</v>
      </c>
      <c r="D3946" t="s">
        <v>231</v>
      </c>
      <c r="E3946">
        <v>1969</v>
      </c>
      <c r="F3946">
        <v>4.2130000000000001</v>
      </c>
      <c r="G3946">
        <v>63.128999999999998</v>
      </c>
      <c r="H3946" t="str">
        <f xml:space="preserve"> _01_data[[#This Row],[country]] &amp; _01_data[[#This Row],[year]]</f>
        <v>Mauritius1969</v>
      </c>
      <c r="V3946">
        <v>24</v>
      </c>
      <c r="W3946">
        <v>1973</v>
      </c>
      <c r="X3946" t="str">
        <v>French Guiana</v>
      </c>
      <c r="Y3946">
        <v>4.0549999999999997</v>
      </c>
      <c r="Z3946">
        <v>65.808999999999997</v>
      </c>
      <c r="AA3946" t="e">
        <v>#N/A</v>
      </c>
      <c r="AB3946" t="e">
        <v>#N/A</v>
      </c>
    </row>
    <row r="3947" spans="2:28">
      <c r="B3947" t="s">
        <v>121</v>
      </c>
      <c r="C3947" t="s">
        <v>6</v>
      </c>
      <c r="D3947" t="s">
        <v>231</v>
      </c>
      <c r="E3947">
        <v>1969</v>
      </c>
      <c r="F3947">
        <v>7.91</v>
      </c>
      <c r="G3947">
        <v>61.725000000000001</v>
      </c>
      <c r="H3947" t="str">
        <f xml:space="preserve"> _01_data[[#This Row],[country]] &amp; _01_data[[#This Row],[year]]</f>
        <v>Mayotte1969</v>
      </c>
      <c r="V3947">
        <v>25</v>
      </c>
      <c r="W3947">
        <v>1974</v>
      </c>
      <c r="X3947" t="str">
        <v>French Guiana</v>
      </c>
      <c r="Y3947">
        <v>3.847</v>
      </c>
      <c r="Z3947">
        <v>65.906000000000006</v>
      </c>
      <c r="AA3947" t="e">
        <v>#N/A</v>
      </c>
      <c r="AB3947" t="e">
        <v>#N/A</v>
      </c>
    </row>
    <row r="3948" spans="2:28">
      <c r="B3948" t="s">
        <v>122</v>
      </c>
      <c r="C3948" t="s">
        <v>221</v>
      </c>
      <c r="D3948" t="s">
        <v>227</v>
      </c>
      <c r="E3948">
        <v>1969</v>
      </c>
      <c r="F3948">
        <v>6.76</v>
      </c>
      <c r="G3948">
        <v>60.939</v>
      </c>
      <c r="H3948" t="str">
        <f xml:space="preserve"> _01_data[[#This Row],[country]] &amp; _01_data[[#This Row],[year]]</f>
        <v>Mexico1969</v>
      </c>
      <c r="V3948">
        <v>26</v>
      </c>
      <c r="W3948">
        <v>1975</v>
      </c>
      <c r="X3948" t="str">
        <v>French Guiana</v>
      </c>
      <c r="Y3948">
        <v>3.6589999999999998</v>
      </c>
      <c r="Z3948">
        <v>66.037000000000006</v>
      </c>
      <c r="AA3948" t="e">
        <v>#N/A</v>
      </c>
      <c r="AB3948" t="e">
        <v>#N/A</v>
      </c>
    </row>
    <row r="3949" spans="2:28">
      <c r="B3949" t="s">
        <v>123</v>
      </c>
      <c r="C3949" t="s">
        <v>225</v>
      </c>
      <c r="D3949" t="s">
        <v>225</v>
      </c>
      <c r="E3949">
        <v>1969</v>
      </c>
      <c r="F3949">
        <v>6.9349999999999996</v>
      </c>
      <c r="G3949">
        <v>61.210999999999999</v>
      </c>
      <c r="H3949" t="str">
        <f xml:space="preserve"> _01_data[[#This Row],[country]] &amp; _01_data[[#This Row],[year]]</f>
        <v>Micronesia Federated States of1969</v>
      </c>
      <c r="V3949">
        <v>27</v>
      </c>
      <c r="W3949">
        <v>1976</v>
      </c>
      <c r="X3949" t="str">
        <v>French Guiana</v>
      </c>
      <c r="Y3949">
        <v>3.508</v>
      </c>
      <c r="Z3949">
        <v>66.236999999999995</v>
      </c>
      <c r="AA3949" t="e">
        <v>#N/A</v>
      </c>
      <c r="AB3949" t="e">
        <v>#N/A</v>
      </c>
    </row>
    <row r="3950" spans="2:28">
      <c r="B3950" t="s">
        <v>124</v>
      </c>
      <c r="C3950" t="s">
        <v>4</v>
      </c>
      <c r="D3950" t="s">
        <v>218</v>
      </c>
      <c r="E3950">
        <v>1969</v>
      </c>
      <c r="F3950">
        <v>2.613</v>
      </c>
      <c r="G3950">
        <v>64.908000000000001</v>
      </c>
      <c r="H3950" t="str">
        <f xml:space="preserve"> _01_data[[#This Row],[country]] &amp; _01_data[[#This Row],[year]]</f>
        <v>Moldova1969</v>
      </c>
      <c r="V3950">
        <v>28</v>
      </c>
      <c r="W3950">
        <v>1977</v>
      </c>
      <c r="X3950" t="str">
        <v>French Guiana</v>
      </c>
      <c r="Y3950">
        <v>3.4020000000000001</v>
      </c>
      <c r="Z3950">
        <v>66.513999999999996</v>
      </c>
      <c r="AA3950" t="e">
        <v>#N/A</v>
      </c>
      <c r="AB3950" t="e">
        <v>#N/A</v>
      </c>
    </row>
    <row r="3951" spans="2:28">
      <c r="B3951" t="s">
        <v>125</v>
      </c>
      <c r="C3951" t="s">
        <v>216</v>
      </c>
      <c r="D3951" t="s">
        <v>232</v>
      </c>
      <c r="E3951">
        <v>1969</v>
      </c>
      <c r="F3951">
        <v>7.5780000000000003</v>
      </c>
      <c r="G3951">
        <v>54.844000000000001</v>
      </c>
      <c r="H3951" t="str">
        <f xml:space="preserve"> _01_data[[#This Row],[country]] &amp; _01_data[[#This Row],[year]]</f>
        <v>Mongolia1969</v>
      </c>
      <c r="V3951">
        <v>29</v>
      </c>
      <c r="W3951">
        <v>1978</v>
      </c>
      <c r="X3951" t="str">
        <v>French Guiana</v>
      </c>
      <c r="Y3951">
        <v>3.343</v>
      </c>
      <c r="Z3951">
        <v>66.867000000000004</v>
      </c>
      <c r="AA3951" t="e">
        <v>#N/A</v>
      </c>
      <c r="AB3951" t="e">
        <v>#N/A</v>
      </c>
    </row>
    <row r="3952" spans="2:28">
      <c r="B3952" t="s">
        <v>126</v>
      </c>
      <c r="C3952" t="s">
        <v>4</v>
      </c>
      <c r="D3952" t="s">
        <v>218</v>
      </c>
      <c r="E3952">
        <v>1969</v>
      </c>
      <c r="F3952">
        <v>2.726</v>
      </c>
      <c r="G3952">
        <v>69.293000000000006</v>
      </c>
      <c r="H3952" t="str">
        <f xml:space="preserve"> _01_data[[#This Row],[country]] &amp; _01_data[[#This Row],[year]]</f>
        <v>Montenegro1969</v>
      </c>
      <c r="V3952">
        <v>30</v>
      </c>
      <c r="W3952">
        <v>1979</v>
      </c>
      <c r="X3952" t="str">
        <v>French Guiana</v>
      </c>
      <c r="Y3952">
        <v>3.3319999999999999</v>
      </c>
      <c r="Z3952">
        <v>67.296000000000006</v>
      </c>
      <c r="AA3952" t="e">
        <v>#N/A</v>
      </c>
      <c r="AB3952" t="e">
        <v>#N/A</v>
      </c>
    </row>
    <row r="3953" spans="2:28">
      <c r="B3953" t="s">
        <v>127</v>
      </c>
      <c r="C3953" t="s">
        <v>6</v>
      </c>
      <c r="D3953" t="s">
        <v>219</v>
      </c>
      <c r="E3953">
        <v>1969</v>
      </c>
      <c r="F3953">
        <v>6.7809999999999997</v>
      </c>
      <c r="G3953">
        <v>52.195999999999998</v>
      </c>
      <c r="H3953" t="str">
        <f xml:space="preserve"> _01_data[[#This Row],[country]] &amp; _01_data[[#This Row],[year]]</f>
        <v>Morocco1969</v>
      </c>
      <c r="V3953">
        <v>31</v>
      </c>
      <c r="W3953">
        <v>1980</v>
      </c>
      <c r="X3953" t="str">
        <v>French Guiana</v>
      </c>
      <c r="Y3953">
        <v>3.3610000000000002</v>
      </c>
      <c r="Z3953">
        <v>67.786000000000001</v>
      </c>
      <c r="AA3953" t="e">
        <v>#N/A</v>
      </c>
      <c r="AB3953" t="e">
        <v>#N/A</v>
      </c>
    </row>
    <row r="3954" spans="2:28">
      <c r="B3954" t="s">
        <v>128</v>
      </c>
      <c r="C3954" t="s">
        <v>6</v>
      </c>
      <c r="D3954" t="s">
        <v>231</v>
      </c>
      <c r="E3954">
        <v>1969</v>
      </c>
      <c r="F3954">
        <v>6.5960000000000001</v>
      </c>
      <c r="G3954">
        <v>38.805999999999997</v>
      </c>
      <c r="H3954" t="str">
        <f xml:space="preserve"> _01_data[[#This Row],[country]] &amp; _01_data[[#This Row],[year]]</f>
        <v>Mozambique1969</v>
      </c>
      <c r="V3954">
        <v>32</v>
      </c>
      <c r="W3954">
        <v>1981</v>
      </c>
      <c r="X3954" t="str">
        <v>French Guiana</v>
      </c>
      <c r="Y3954">
        <v>3.4169999999999998</v>
      </c>
      <c r="Z3954">
        <v>68.31</v>
      </c>
      <c r="AA3954" t="e">
        <v>#N/A</v>
      </c>
      <c r="AB3954" t="e">
        <v>#N/A</v>
      </c>
    </row>
    <row r="3955" spans="2:28">
      <c r="B3955" t="s">
        <v>129</v>
      </c>
      <c r="C3955" t="s">
        <v>216</v>
      </c>
      <c r="D3955" t="s">
        <v>230</v>
      </c>
      <c r="E3955">
        <v>1969</v>
      </c>
      <c r="F3955">
        <v>6.024</v>
      </c>
      <c r="G3955">
        <v>50.436</v>
      </c>
      <c r="H3955" t="str">
        <f xml:space="preserve"> _01_data[[#This Row],[country]] &amp; _01_data[[#This Row],[year]]</f>
        <v>Myanmar1969</v>
      </c>
      <c r="V3955">
        <v>33</v>
      </c>
      <c r="W3955">
        <v>1982</v>
      </c>
      <c r="X3955" t="str">
        <v>French Guiana</v>
      </c>
      <c r="Y3955">
        <v>3.484</v>
      </c>
      <c r="Z3955">
        <v>68.834000000000003</v>
      </c>
      <c r="AA3955" t="e">
        <v>#N/A</v>
      </c>
      <c r="AB3955" t="e">
        <v>#N/A</v>
      </c>
    </row>
    <row r="3956" spans="2:28">
      <c r="B3956" t="s">
        <v>130</v>
      </c>
      <c r="C3956" t="s">
        <v>6</v>
      </c>
      <c r="D3956" t="s">
        <v>229</v>
      </c>
      <c r="E3956">
        <v>1969</v>
      </c>
      <c r="F3956">
        <v>6.4009999999999998</v>
      </c>
      <c r="G3956">
        <v>52.029000000000003</v>
      </c>
      <c r="H3956" t="str">
        <f xml:space="preserve"> _01_data[[#This Row],[country]] &amp; _01_data[[#This Row],[year]]</f>
        <v>Namibia1969</v>
      </c>
      <c r="V3956">
        <v>34</v>
      </c>
      <c r="W3956">
        <v>1983</v>
      </c>
      <c r="X3956" t="str">
        <v>French Guiana</v>
      </c>
      <c r="Y3956">
        <v>3.548</v>
      </c>
      <c r="Z3956">
        <v>69.331000000000003</v>
      </c>
      <c r="AA3956" t="e">
        <v>#N/A</v>
      </c>
      <c r="AB3956" t="e">
        <v>#N/A</v>
      </c>
    </row>
    <row r="3957" spans="2:28">
      <c r="B3957" t="s">
        <v>131</v>
      </c>
      <c r="C3957" t="s">
        <v>216</v>
      </c>
      <c r="D3957" t="s">
        <v>217</v>
      </c>
      <c r="E3957">
        <v>1969</v>
      </c>
      <c r="F3957">
        <v>5.9809999999999999</v>
      </c>
      <c r="G3957">
        <v>42.030999999999999</v>
      </c>
      <c r="H3957" t="str">
        <f xml:space="preserve"> _01_data[[#This Row],[country]] &amp; _01_data[[#This Row],[year]]</f>
        <v>Nepal1969</v>
      </c>
      <c r="V3957">
        <v>35</v>
      </c>
      <c r="W3957">
        <v>1984</v>
      </c>
      <c r="X3957" t="str">
        <v>French Guiana</v>
      </c>
      <c r="Y3957">
        <v>3.6030000000000002</v>
      </c>
      <c r="Z3957">
        <v>69.787999999999997</v>
      </c>
      <c r="AA3957" t="e">
        <v>#N/A</v>
      </c>
      <c r="AB3957" t="e">
        <v>#N/A</v>
      </c>
    </row>
    <row r="3958" spans="2:28">
      <c r="B3958" t="s">
        <v>132</v>
      </c>
      <c r="C3958" t="s">
        <v>4</v>
      </c>
      <c r="D3958" t="s">
        <v>226</v>
      </c>
      <c r="E3958">
        <v>1969</v>
      </c>
      <c r="F3958">
        <v>2.75</v>
      </c>
      <c r="G3958">
        <v>73.540000000000006</v>
      </c>
      <c r="H3958" t="str">
        <f xml:space="preserve"> _01_data[[#This Row],[country]] &amp; _01_data[[#This Row],[year]]</f>
        <v>Netherlands1969</v>
      </c>
      <c r="V3958">
        <v>36</v>
      </c>
      <c r="W3958">
        <v>1985</v>
      </c>
      <c r="X3958" t="str">
        <v>French Guiana</v>
      </c>
      <c r="Y3958">
        <v>3.65</v>
      </c>
      <c r="Z3958">
        <v>70.200999999999993</v>
      </c>
      <c r="AA3958" t="e">
        <v>#N/A</v>
      </c>
      <c r="AB3958" t="e">
        <v>#N/A</v>
      </c>
    </row>
    <row r="3959" spans="2:28">
      <c r="B3959" t="s">
        <v>133</v>
      </c>
      <c r="C3959" t="s">
        <v>4</v>
      </c>
      <c r="D3959" t="s">
        <v>226</v>
      </c>
      <c r="E3959">
        <v>1969</v>
      </c>
      <c r="F3959">
        <v>3.05</v>
      </c>
      <c r="G3959">
        <v>68.805999999999997</v>
      </c>
      <c r="H3959" t="str">
        <f xml:space="preserve"> _01_data[[#This Row],[country]] &amp; _01_data[[#This Row],[year]]</f>
        <v>Netherlands Antilles1969</v>
      </c>
      <c r="V3959">
        <v>37</v>
      </c>
      <c r="W3959">
        <v>1986</v>
      </c>
      <c r="X3959" t="str">
        <v>French Guiana</v>
      </c>
      <c r="Y3959">
        <v>3.6909999999999998</v>
      </c>
      <c r="Z3959">
        <v>70.572999999999993</v>
      </c>
      <c r="AA3959" t="e">
        <v>#N/A</v>
      </c>
      <c r="AB3959" t="e">
        <v>#N/A</v>
      </c>
    </row>
    <row r="3960" spans="2:28">
      <c r="B3960" t="s">
        <v>134</v>
      </c>
      <c r="C3960" t="s">
        <v>225</v>
      </c>
      <c r="D3960" t="s">
        <v>225</v>
      </c>
      <c r="E3960">
        <v>1969</v>
      </c>
      <c r="F3960">
        <v>5.3019999999999996</v>
      </c>
      <c r="G3960">
        <v>61.884999999999998</v>
      </c>
      <c r="H3960" t="str">
        <f xml:space="preserve"> _01_data[[#This Row],[country]] &amp; _01_data[[#This Row],[year]]</f>
        <v>New Caledonia1969</v>
      </c>
      <c r="V3960">
        <v>38</v>
      </c>
      <c r="W3960">
        <v>1987</v>
      </c>
      <c r="X3960" t="str">
        <v>French Guiana</v>
      </c>
      <c r="Y3960">
        <v>3.7370000000000001</v>
      </c>
      <c r="Z3960">
        <v>70.924000000000007</v>
      </c>
      <c r="AA3960" t="e">
        <v>#N/A</v>
      </c>
      <c r="AB3960" t="e">
        <v>#N/A</v>
      </c>
    </row>
    <row r="3961" spans="2:28">
      <c r="B3961" t="s">
        <v>135</v>
      </c>
      <c r="C3961" t="s">
        <v>225</v>
      </c>
      <c r="D3961" t="s">
        <v>225</v>
      </c>
      <c r="E3961">
        <v>1969</v>
      </c>
      <c r="F3961">
        <v>3.00562</v>
      </c>
      <c r="G3961">
        <v>71.55</v>
      </c>
      <c r="H3961" t="str">
        <f xml:space="preserve"> _01_data[[#This Row],[country]] &amp; _01_data[[#This Row],[year]]</f>
        <v>New Zealand1969</v>
      </c>
      <c r="V3961">
        <v>39</v>
      </c>
      <c r="W3961">
        <v>1988</v>
      </c>
      <c r="X3961" t="str">
        <v>French Guiana</v>
      </c>
      <c r="Y3961">
        <v>3.7909999999999999</v>
      </c>
      <c r="Z3961">
        <v>71.265000000000001</v>
      </c>
      <c r="AA3961" t="e">
        <v>#N/A</v>
      </c>
      <c r="AB3961" t="e">
        <v>#N/A</v>
      </c>
    </row>
    <row r="3962" spans="2:28">
      <c r="B3962" t="s">
        <v>136</v>
      </c>
      <c r="C3962" t="s">
        <v>221</v>
      </c>
      <c r="D3962" t="s">
        <v>227</v>
      </c>
      <c r="E3962">
        <v>1969</v>
      </c>
      <c r="F3962">
        <v>6.9189999999999996</v>
      </c>
      <c r="G3962">
        <v>53.015000000000001</v>
      </c>
      <c r="H3962" t="str">
        <f xml:space="preserve"> _01_data[[#This Row],[country]] &amp; _01_data[[#This Row],[year]]</f>
        <v>Nicaragua1969</v>
      </c>
      <c r="V3962">
        <v>40</v>
      </c>
      <c r="W3962">
        <v>1989</v>
      </c>
      <c r="X3962" t="str">
        <v>French Guiana</v>
      </c>
      <c r="Y3962">
        <v>3.851</v>
      </c>
      <c r="Z3962">
        <v>71.602000000000004</v>
      </c>
      <c r="AA3962" t="e">
        <v>#N/A</v>
      </c>
      <c r="AB3962" t="e">
        <v>#N/A</v>
      </c>
    </row>
    <row r="3963" spans="2:28">
      <c r="B3963" t="s">
        <v>137</v>
      </c>
      <c r="C3963" t="s">
        <v>6</v>
      </c>
      <c r="D3963" t="s">
        <v>228</v>
      </c>
      <c r="E3963">
        <v>1969</v>
      </c>
      <c r="F3963">
        <v>7.3819999999999997</v>
      </c>
      <c r="G3963">
        <v>36.174999999999997</v>
      </c>
      <c r="H3963" t="str">
        <f xml:space="preserve"> _01_data[[#This Row],[country]] &amp; _01_data[[#This Row],[year]]</f>
        <v>Niger1969</v>
      </c>
      <c r="V3963">
        <v>41</v>
      </c>
      <c r="W3963">
        <v>1990</v>
      </c>
      <c r="X3963" t="str">
        <v>French Guiana</v>
      </c>
      <c r="Y3963">
        <v>3.9119999999999999</v>
      </c>
      <c r="Z3963">
        <v>71.938000000000002</v>
      </c>
      <c r="AA3963" t="e">
        <v>#N/A</v>
      </c>
      <c r="AB3963" t="e">
        <v>#N/A</v>
      </c>
    </row>
    <row r="3964" spans="2:28">
      <c r="B3964" t="s">
        <v>138</v>
      </c>
      <c r="C3964" t="s">
        <v>6</v>
      </c>
      <c r="D3964" t="s">
        <v>228</v>
      </c>
      <c r="E3964">
        <v>1969</v>
      </c>
      <c r="F3964">
        <v>6.4249999999999998</v>
      </c>
      <c r="G3964">
        <v>40.786000000000001</v>
      </c>
      <c r="H3964" t="str">
        <f xml:space="preserve"> _01_data[[#This Row],[country]] &amp; _01_data[[#This Row],[year]]</f>
        <v>Nigeria1969</v>
      </c>
      <c r="V3964">
        <v>42</v>
      </c>
      <c r="W3964">
        <v>1991</v>
      </c>
      <c r="X3964" t="str">
        <v>French Guiana</v>
      </c>
      <c r="Y3964">
        <v>3.9670000000000001</v>
      </c>
      <c r="Z3964">
        <v>72.274000000000001</v>
      </c>
      <c r="AA3964" t="e">
        <v>#N/A</v>
      </c>
      <c r="AB3964" t="e">
        <v>#N/A</v>
      </c>
    </row>
    <row r="3965" spans="2:28">
      <c r="B3965" t="s">
        <v>139</v>
      </c>
      <c r="C3965" t="s">
        <v>4</v>
      </c>
      <c r="D3965" t="s">
        <v>226</v>
      </c>
      <c r="E3965">
        <v>1969</v>
      </c>
      <c r="F3965">
        <v>2.69</v>
      </c>
      <c r="G3965">
        <v>73.67</v>
      </c>
      <c r="H3965" t="str">
        <f xml:space="preserve"> _01_data[[#This Row],[country]] &amp; _01_data[[#This Row],[year]]</f>
        <v>Norway1969</v>
      </c>
      <c r="V3965">
        <v>43</v>
      </c>
      <c r="W3965">
        <v>1992</v>
      </c>
      <c r="X3965" t="str">
        <v>French Guiana</v>
      </c>
      <c r="Y3965">
        <v>4.0110000000000001</v>
      </c>
      <c r="Z3965">
        <v>72.606999999999999</v>
      </c>
      <c r="AA3965" t="e">
        <v>#N/A</v>
      </c>
      <c r="AB3965" t="e">
        <v>#N/A</v>
      </c>
    </row>
    <row r="3966" spans="2:28">
      <c r="B3966" t="s">
        <v>140</v>
      </c>
      <c r="C3966" t="s">
        <v>216</v>
      </c>
      <c r="D3966" t="s">
        <v>223</v>
      </c>
      <c r="E3966">
        <v>1969</v>
      </c>
      <c r="F3966">
        <v>7.2930000000000001</v>
      </c>
      <c r="G3966">
        <v>49.575000000000003</v>
      </c>
      <c r="H3966" t="str">
        <f xml:space="preserve"> _01_data[[#This Row],[country]] &amp; _01_data[[#This Row],[year]]</f>
        <v>Oman1969</v>
      </c>
      <c r="V3966">
        <v>44</v>
      </c>
      <c r="W3966">
        <v>1993</v>
      </c>
      <c r="X3966" t="str">
        <v>French Guiana</v>
      </c>
      <c r="Y3966">
        <v>4.0369999999999999</v>
      </c>
      <c r="Z3966">
        <v>72.933999999999997</v>
      </c>
      <c r="AA3966" t="e">
        <v>#N/A</v>
      </c>
      <c r="AB3966" t="e">
        <v>#N/A</v>
      </c>
    </row>
    <row r="3967" spans="2:28">
      <c r="B3967" t="s">
        <v>141</v>
      </c>
      <c r="C3967" t="s">
        <v>216</v>
      </c>
      <c r="D3967" t="s">
        <v>217</v>
      </c>
      <c r="E3967">
        <v>1969</v>
      </c>
      <c r="F3967">
        <v>6.6</v>
      </c>
      <c r="G3967">
        <v>52.954999999999998</v>
      </c>
      <c r="H3967" t="str">
        <f xml:space="preserve"> _01_data[[#This Row],[country]] &amp; _01_data[[#This Row],[year]]</f>
        <v>Pakistan1969</v>
      </c>
      <c r="V3967">
        <v>45</v>
      </c>
      <c r="W3967">
        <v>1994</v>
      </c>
      <c r="X3967" t="str">
        <v>French Guiana</v>
      </c>
      <c r="Y3967">
        <v>4.0439999999999996</v>
      </c>
      <c r="Z3967">
        <v>73.251000000000005</v>
      </c>
      <c r="AA3967" t="e">
        <v>#N/A</v>
      </c>
      <c r="AB3967" t="e">
        <v>#N/A</v>
      </c>
    </row>
    <row r="3968" spans="2:28">
      <c r="B3968" t="s">
        <v>142</v>
      </c>
      <c r="C3968" t="s">
        <v>221</v>
      </c>
      <c r="D3968" t="s">
        <v>227</v>
      </c>
      <c r="E3968">
        <v>1969</v>
      </c>
      <c r="F3968">
        <v>5.2789999999999999</v>
      </c>
      <c r="G3968">
        <v>65.049000000000007</v>
      </c>
      <c r="H3968" t="str">
        <f xml:space="preserve"> _01_data[[#This Row],[country]] &amp; _01_data[[#This Row],[year]]</f>
        <v>Panama1969</v>
      </c>
      <c r="V3968">
        <v>46</v>
      </c>
      <c r="W3968">
        <v>1995</v>
      </c>
      <c r="X3968" t="str">
        <v>French Guiana</v>
      </c>
      <c r="Y3968">
        <v>4.032</v>
      </c>
      <c r="Z3968">
        <v>73.555000000000007</v>
      </c>
      <c r="AA3968" t="e">
        <v>#N/A</v>
      </c>
      <c r="AB3968" t="e">
        <v>#N/A</v>
      </c>
    </row>
    <row r="3969" spans="2:28">
      <c r="B3969" t="s">
        <v>143</v>
      </c>
      <c r="C3969" t="s">
        <v>225</v>
      </c>
      <c r="D3969" t="s">
        <v>225</v>
      </c>
      <c r="E3969">
        <v>1969</v>
      </c>
      <c r="F3969">
        <v>6.1870000000000003</v>
      </c>
      <c r="G3969">
        <v>45.277999999999999</v>
      </c>
      <c r="H3969" t="str">
        <f xml:space="preserve"> _01_data[[#This Row],[country]] &amp; _01_data[[#This Row],[year]]</f>
        <v>Papua New Guinea1969</v>
      </c>
      <c r="V3969">
        <v>47</v>
      </c>
      <c r="W3969">
        <v>1996</v>
      </c>
      <c r="X3969" t="str">
        <v>French Guiana</v>
      </c>
      <c r="Y3969">
        <v>4.0049999999999999</v>
      </c>
      <c r="Z3969">
        <v>73.838999999999999</v>
      </c>
      <c r="AA3969" t="e">
        <v>#N/A</v>
      </c>
      <c r="AB3969" t="e">
        <v>#N/A</v>
      </c>
    </row>
    <row r="3970" spans="2:28">
      <c r="B3970" t="s">
        <v>144</v>
      </c>
      <c r="C3970" t="s">
        <v>221</v>
      </c>
      <c r="D3970" t="s">
        <v>222</v>
      </c>
      <c r="E3970">
        <v>1969</v>
      </c>
      <c r="F3970">
        <v>5.8940000000000001</v>
      </c>
      <c r="G3970">
        <v>65.322999999999993</v>
      </c>
      <c r="H3970" t="str">
        <f xml:space="preserve"> _01_data[[#This Row],[country]] &amp; _01_data[[#This Row],[year]]</f>
        <v>Paraguay1969</v>
      </c>
      <c r="V3970">
        <v>48</v>
      </c>
      <c r="W3970">
        <v>1997</v>
      </c>
      <c r="X3970" t="str">
        <v>French Guiana</v>
      </c>
      <c r="Y3970">
        <v>3.9670000000000001</v>
      </c>
      <c r="Z3970">
        <v>74.100999999999999</v>
      </c>
      <c r="AA3970" t="e">
        <v>#N/A</v>
      </c>
      <c r="AB3970" t="e">
        <v>#N/A</v>
      </c>
    </row>
    <row r="3971" spans="2:28">
      <c r="B3971" t="s">
        <v>145</v>
      </c>
      <c r="C3971" t="s">
        <v>221</v>
      </c>
      <c r="D3971" t="s">
        <v>222</v>
      </c>
      <c r="E3971">
        <v>1969</v>
      </c>
      <c r="F3971">
        <v>6.415</v>
      </c>
      <c r="G3971">
        <v>52.686999999999998</v>
      </c>
      <c r="H3971" t="str">
        <f xml:space="preserve"> _01_data[[#This Row],[country]] &amp; _01_data[[#This Row],[year]]</f>
        <v>Peru1969</v>
      </c>
      <c r="V3971">
        <v>49</v>
      </c>
      <c r="W3971">
        <v>1998</v>
      </c>
      <c r="X3971" t="str">
        <v>French Guiana</v>
      </c>
      <c r="Y3971">
        <v>3.923</v>
      </c>
      <c r="Z3971">
        <v>74.34</v>
      </c>
      <c r="AA3971" t="e">
        <v>#N/A</v>
      </c>
      <c r="AB3971" t="e">
        <v>#N/A</v>
      </c>
    </row>
    <row r="3972" spans="2:28">
      <c r="B3972" t="s">
        <v>146</v>
      </c>
      <c r="C3972" t="s">
        <v>216</v>
      </c>
      <c r="D3972" t="s">
        <v>230</v>
      </c>
      <c r="E3972">
        <v>1969</v>
      </c>
      <c r="F3972">
        <v>6.3760000000000003</v>
      </c>
      <c r="G3972">
        <v>60.563000000000002</v>
      </c>
      <c r="H3972" t="str">
        <f xml:space="preserve"> _01_data[[#This Row],[country]] &amp; _01_data[[#This Row],[year]]</f>
        <v>Philippines1969</v>
      </c>
      <c r="V3972">
        <v>50</v>
      </c>
      <c r="W3972">
        <v>1999</v>
      </c>
      <c r="X3972" t="str">
        <v>French Guiana</v>
      </c>
      <c r="Y3972">
        <v>3.875</v>
      </c>
      <c r="Z3972">
        <v>74.554000000000002</v>
      </c>
      <c r="AA3972" t="e">
        <v>#N/A</v>
      </c>
      <c r="AB3972" t="e">
        <v>#N/A</v>
      </c>
    </row>
    <row r="3973" spans="2:28">
      <c r="B3973" t="s">
        <v>147</v>
      </c>
      <c r="C3973" t="s">
        <v>4</v>
      </c>
      <c r="D3973" t="s">
        <v>218</v>
      </c>
      <c r="E3973">
        <v>1969</v>
      </c>
      <c r="F3973">
        <v>2.2389999999999999</v>
      </c>
      <c r="G3973">
        <v>69.739999999999995</v>
      </c>
      <c r="H3973" t="str">
        <f xml:space="preserve"> _01_data[[#This Row],[country]] &amp; _01_data[[#This Row],[year]]</f>
        <v>Poland1969</v>
      </c>
      <c r="V3973">
        <v>51</v>
      </c>
      <c r="W3973">
        <v>2000</v>
      </c>
      <c r="X3973" t="str">
        <v>French Guiana</v>
      </c>
      <c r="Y3973">
        <v>3.823</v>
      </c>
      <c r="Z3973">
        <v>74.745000000000005</v>
      </c>
      <c r="AA3973" t="e">
        <v>#N/A</v>
      </c>
      <c r="AB3973" t="e">
        <v>#N/A</v>
      </c>
    </row>
    <row r="3974" spans="2:28">
      <c r="B3974" t="s">
        <v>148</v>
      </c>
      <c r="C3974" t="s">
        <v>4</v>
      </c>
      <c r="D3974" t="s">
        <v>226</v>
      </c>
      <c r="E3974">
        <v>1969</v>
      </c>
      <c r="F3974">
        <v>3.0470000000000002</v>
      </c>
      <c r="G3974">
        <v>66.52</v>
      </c>
      <c r="H3974" t="str">
        <f xml:space="preserve"> _01_data[[#This Row],[country]] &amp; _01_data[[#This Row],[year]]</f>
        <v>Portugal1969</v>
      </c>
      <c r="V3974">
        <v>52</v>
      </c>
      <c r="W3974">
        <v>2001</v>
      </c>
      <c r="X3974" t="str">
        <v>French Guiana</v>
      </c>
      <c r="Y3974">
        <v>3.7650000000000001</v>
      </c>
      <c r="Z3974">
        <v>74.915000000000006</v>
      </c>
      <c r="AA3974" t="e">
        <v>#N/A</v>
      </c>
      <c r="AB3974" t="e">
        <v>#N/A</v>
      </c>
    </row>
    <row r="3975" spans="2:28">
      <c r="B3975" t="s">
        <v>149</v>
      </c>
      <c r="C3975" t="s">
        <v>221</v>
      </c>
      <c r="D3975" t="s">
        <v>224</v>
      </c>
      <c r="E3975">
        <v>1969</v>
      </c>
      <c r="F3975">
        <v>3.2480000000000002</v>
      </c>
      <c r="G3975">
        <v>71.247</v>
      </c>
      <c r="H3975" t="str">
        <f xml:space="preserve"> _01_data[[#This Row],[country]] &amp; _01_data[[#This Row],[year]]</f>
        <v>Puerto Rico1969</v>
      </c>
      <c r="V3975">
        <v>53</v>
      </c>
      <c r="W3975">
        <v>2002</v>
      </c>
      <c r="X3975" t="str">
        <v>French Guiana</v>
      </c>
      <c r="Y3975">
        <v>3.7</v>
      </c>
      <c r="Z3975">
        <v>75.067999999999998</v>
      </c>
      <c r="AA3975" t="e">
        <v>#N/A</v>
      </c>
      <c r="AB3975" t="e">
        <v>#N/A</v>
      </c>
    </row>
    <row r="3976" spans="2:28">
      <c r="B3976" t="s">
        <v>150</v>
      </c>
      <c r="C3976" t="s">
        <v>216</v>
      </c>
      <c r="D3976" t="s">
        <v>223</v>
      </c>
      <c r="E3976">
        <v>1969</v>
      </c>
      <c r="F3976">
        <v>6.952</v>
      </c>
      <c r="G3976">
        <v>67.707999999999998</v>
      </c>
      <c r="H3976" t="str">
        <f xml:space="preserve"> _01_data[[#This Row],[country]] &amp; _01_data[[#This Row],[year]]</f>
        <v>Qatar1969</v>
      </c>
      <c r="V3976">
        <v>54</v>
      </c>
      <c r="W3976">
        <v>2003</v>
      </c>
      <c r="X3976" t="str">
        <v>French Guiana</v>
      </c>
      <c r="Y3976">
        <v>3.6269999999999998</v>
      </c>
      <c r="Z3976">
        <v>75.212000000000003</v>
      </c>
      <c r="AA3976" t="e">
        <v>#N/A</v>
      </c>
      <c r="AB3976" t="e">
        <v>#N/A</v>
      </c>
    </row>
    <row r="3977" spans="2:28">
      <c r="B3977" t="s">
        <v>151</v>
      </c>
      <c r="C3977" t="s">
        <v>6</v>
      </c>
      <c r="D3977" t="s">
        <v>229</v>
      </c>
      <c r="E3977">
        <v>1969</v>
      </c>
      <c r="F3977">
        <v>5.1189999999999998</v>
      </c>
      <c r="G3977">
        <v>62.41</v>
      </c>
      <c r="H3977" t="str">
        <f xml:space="preserve"> _01_data[[#This Row],[country]] &amp; _01_data[[#This Row],[year]]</f>
        <v>La Reunion1969</v>
      </c>
      <c r="V3977">
        <v>55</v>
      </c>
      <c r="W3977">
        <v>2004</v>
      </c>
      <c r="X3977" t="str">
        <v>French Guiana</v>
      </c>
      <c r="Y3977">
        <v>3.5489999999999999</v>
      </c>
      <c r="Z3977">
        <v>75.352999999999994</v>
      </c>
      <c r="AA3977" t="e">
        <v>#N/A</v>
      </c>
      <c r="AB3977" t="e">
        <v>#N/A</v>
      </c>
    </row>
    <row r="3978" spans="2:28">
      <c r="B3978" t="s">
        <v>152</v>
      </c>
      <c r="C3978" t="s">
        <v>4</v>
      </c>
      <c r="D3978" t="s">
        <v>218</v>
      </c>
      <c r="E3978">
        <v>1969</v>
      </c>
      <c r="F3978">
        <v>3.1858407079646001</v>
      </c>
      <c r="G3978">
        <v>67.89</v>
      </c>
      <c r="H3978" t="str">
        <f xml:space="preserve"> _01_data[[#This Row],[country]] &amp; _01_data[[#This Row],[year]]</f>
        <v>Romania1969</v>
      </c>
      <c r="V3978">
        <v>56</v>
      </c>
      <c r="W3978">
        <v>2005</v>
      </c>
      <c r="X3978" t="str">
        <v>French Guiana</v>
      </c>
      <c r="Y3978">
        <v>3.4689999999999999</v>
      </c>
      <c r="Z3978">
        <v>75.498000000000005</v>
      </c>
      <c r="AA3978" t="e">
        <v>#N/A</v>
      </c>
      <c r="AB3978" t="e">
        <v>#N/A</v>
      </c>
    </row>
    <row r="3979" spans="2:28">
      <c r="B3979" t="s">
        <v>153</v>
      </c>
      <c r="C3979" t="s">
        <v>4</v>
      </c>
      <c r="D3979" t="s">
        <v>218</v>
      </c>
      <c r="E3979">
        <v>1969</v>
      </c>
      <c r="F3979">
        <v>2.0049999999999999</v>
      </c>
      <c r="G3979">
        <v>68.739999999999995</v>
      </c>
      <c r="H3979" t="str">
        <f xml:space="preserve"> _01_data[[#This Row],[country]] &amp; _01_data[[#This Row],[year]]</f>
        <v>Russia1969</v>
      </c>
      <c r="V3979">
        <v>57</v>
      </c>
      <c r="W3979">
        <v>2006</v>
      </c>
      <c r="X3979" t="str">
        <v>French Guiana</v>
      </c>
      <c r="Y3979">
        <v>3.3919999999999999</v>
      </c>
      <c r="Z3979">
        <v>75.653999999999996</v>
      </c>
      <c r="AA3979" t="e">
        <v>#N/A</v>
      </c>
      <c r="AB3979" t="e">
        <v>#N/A</v>
      </c>
    </row>
    <row r="3980" spans="2:28">
      <c r="B3980" t="s">
        <v>154</v>
      </c>
      <c r="C3980" t="s">
        <v>6</v>
      </c>
      <c r="D3980" t="s">
        <v>231</v>
      </c>
      <c r="E3980">
        <v>1969</v>
      </c>
      <c r="F3980">
        <v>8.2170000000000005</v>
      </c>
      <c r="G3980">
        <v>44.295000000000002</v>
      </c>
      <c r="H3980" t="str">
        <f xml:space="preserve"> _01_data[[#This Row],[country]] &amp; _01_data[[#This Row],[year]]</f>
        <v>Rwanda1969</v>
      </c>
      <c r="V3980">
        <v>58</v>
      </c>
      <c r="W3980">
        <v>2007</v>
      </c>
      <c r="X3980" t="str">
        <v>French Guiana</v>
      </c>
      <c r="Y3980">
        <v>3.3210000000000002</v>
      </c>
      <c r="Z3980">
        <v>75.823999999999998</v>
      </c>
      <c r="AA3980" t="e">
        <v>#N/A</v>
      </c>
      <c r="AB3980" t="e">
        <v>#N/A</v>
      </c>
    </row>
    <row r="3981" spans="2:28">
      <c r="B3981" t="s">
        <v>155</v>
      </c>
      <c r="C3981" t="s">
        <v>221</v>
      </c>
      <c r="D3981" t="s">
        <v>224</v>
      </c>
      <c r="E3981">
        <v>1969</v>
      </c>
      <c r="F3981">
        <v>6.2489999999999997</v>
      </c>
      <c r="G3981">
        <v>62.468000000000004</v>
      </c>
      <c r="H3981" t="str">
        <f xml:space="preserve"> _01_data[[#This Row],[country]] &amp; _01_data[[#This Row],[year]]</f>
        <v>Saint Lucia1969</v>
      </c>
      <c r="V3981">
        <v>59</v>
      </c>
      <c r="W3981">
        <v>2008</v>
      </c>
      <c r="X3981" t="str">
        <v>French Guiana</v>
      </c>
      <c r="Y3981">
        <v>3.2570000000000001</v>
      </c>
      <c r="Z3981">
        <v>76.009</v>
      </c>
      <c r="AA3981" t="e">
        <v>#N/A</v>
      </c>
      <c r="AB3981" t="e">
        <v>#N/A</v>
      </c>
    </row>
    <row r="3982" spans="2:28">
      <c r="B3982" t="s">
        <v>156</v>
      </c>
      <c r="C3982" t="s">
        <v>221</v>
      </c>
      <c r="D3982" t="s">
        <v>224</v>
      </c>
      <c r="E3982">
        <v>1969</v>
      </c>
      <c r="F3982">
        <v>6.1849999999999996</v>
      </c>
      <c r="G3982">
        <v>64.718999999999994</v>
      </c>
      <c r="H3982" t="str">
        <f xml:space="preserve"> _01_data[[#This Row],[country]] &amp; _01_data[[#This Row],[year]]</f>
        <v>Saint Vincent and the Grenadines1969</v>
      </c>
      <c r="V3982">
        <v>60</v>
      </c>
      <c r="W3982">
        <v>2009</v>
      </c>
      <c r="X3982" t="str">
        <v>French Guiana</v>
      </c>
      <c r="Y3982">
        <v>3.2040000000000002</v>
      </c>
      <c r="Z3982">
        <v>76.209999999999994</v>
      </c>
      <c r="AA3982" t="e">
        <v>#N/A</v>
      </c>
      <c r="AB3982" t="e">
        <v>#N/A</v>
      </c>
    </row>
    <row r="3983" spans="2:28">
      <c r="B3983" t="s">
        <v>157</v>
      </c>
      <c r="C3983" t="s">
        <v>225</v>
      </c>
      <c r="D3983" t="s">
        <v>225</v>
      </c>
      <c r="E3983">
        <v>1969</v>
      </c>
      <c r="F3983">
        <v>7.2649999999999997</v>
      </c>
      <c r="G3983">
        <v>54.276000000000003</v>
      </c>
      <c r="H3983" t="str">
        <f xml:space="preserve"> _01_data[[#This Row],[country]] &amp; _01_data[[#This Row],[year]]</f>
        <v>Samoa1969</v>
      </c>
      <c r="V3983">
        <v>61</v>
      </c>
      <c r="W3983">
        <v>2010</v>
      </c>
      <c r="X3983" t="str">
        <v>French Guiana</v>
      </c>
      <c r="Y3983">
        <v>3.1589999999999998</v>
      </c>
      <c r="Z3983">
        <v>76.426000000000002</v>
      </c>
      <c r="AA3983" t="e">
        <v>#N/A</v>
      </c>
      <c r="AB3983" t="e">
        <v>#N/A</v>
      </c>
    </row>
    <row r="3984" spans="2:28">
      <c r="B3984" t="s">
        <v>158</v>
      </c>
      <c r="C3984" t="s">
        <v>6</v>
      </c>
      <c r="D3984" t="s">
        <v>220</v>
      </c>
      <c r="E3984">
        <v>1969</v>
      </c>
      <c r="F3984">
        <v>6.444</v>
      </c>
      <c r="G3984">
        <v>55.271999999999998</v>
      </c>
      <c r="H3984" t="str">
        <f xml:space="preserve"> _01_data[[#This Row],[country]] &amp; _01_data[[#This Row],[year]]</f>
        <v>Sao Tome and Principe1969</v>
      </c>
      <c r="V3984">
        <v>62</v>
      </c>
      <c r="W3984">
        <v>2011</v>
      </c>
      <c r="X3984" t="str">
        <v>French Guiana</v>
      </c>
      <c r="Y3984">
        <v>3.1219999999999999</v>
      </c>
      <c r="Z3984">
        <v>76.653000000000006</v>
      </c>
      <c r="AA3984" t="e">
        <v>#N/A</v>
      </c>
      <c r="AB3984" t="e">
        <v>#N/A</v>
      </c>
    </row>
    <row r="3985" spans="2:28">
      <c r="B3985" t="s">
        <v>159</v>
      </c>
      <c r="C3985" t="s">
        <v>216</v>
      </c>
      <c r="D3985" t="s">
        <v>223</v>
      </c>
      <c r="E3985">
        <v>1969</v>
      </c>
      <c r="F3985">
        <v>7.2729999999999997</v>
      </c>
      <c r="G3985">
        <v>51.682000000000002</v>
      </c>
      <c r="H3985" t="str">
        <f xml:space="preserve"> _01_data[[#This Row],[country]] &amp; _01_data[[#This Row],[year]]</f>
        <v>Saudi Arabia1969</v>
      </c>
      <c r="V3985">
        <v>63</v>
      </c>
      <c r="W3985">
        <v>2012</v>
      </c>
      <c r="X3985" t="str">
        <v>French Guiana</v>
      </c>
      <c r="Y3985">
        <v>3.089</v>
      </c>
      <c r="Z3985">
        <v>76.887</v>
      </c>
      <c r="AA3985" t="e">
        <v>#N/A</v>
      </c>
      <c r="AB3985" t="e">
        <v>#N/A</v>
      </c>
    </row>
    <row r="3986" spans="2:28">
      <c r="B3986" t="s">
        <v>160</v>
      </c>
      <c r="C3986" t="s">
        <v>6</v>
      </c>
      <c r="D3986" t="s">
        <v>228</v>
      </c>
      <c r="E3986">
        <v>1969</v>
      </c>
      <c r="F3986">
        <v>7.3029999999999999</v>
      </c>
      <c r="G3986">
        <v>38.816000000000003</v>
      </c>
      <c r="H3986" t="str">
        <f xml:space="preserve"> _01_data[[#This Row],[country]] &amp; _01_data[[#This Row],[year]]</f>
        <v>Senegal1969</v>
      </c>
      <c r="V3986">
        <v>64</v>
      </c>
      <c r="W3986">
        <v>2013</v>
      </c>
      <c r="X3986" t="str">
        <v>French Guiana</v>
      </c>
      <c r="Y3986">
        <v>3.0579999999999998</v>
      </c>
      <c r="Z3986">
        <v>77.120999999999995</v>
      </c>
      <c r="AA3986">
        <v>3.0579999999999998</v>
      </c>
      <c r="AB3986">
        <v>77.120999999999995</v>
      </c>
    </row>
    <row r="3987" spans="2:28">
      <c r="B3987" t="s">
        <v>161</v>
      </c>
      <c r="C3987" t="s">
        <v>4</v>
      </c>
      <c r="D3987" t="s">
        <v>218</v>
      </c>
      <c r="E3987">
        <v>1969</v>
      </c>
      <c r="F3987">
        <v>2.399</v>
      </c>
      <c r="G3987">
        <v>67.358000000000004</v>
      </c>
      <c r="H3987" t="str">
        <f xml:space="preserve"> _01_data[[#This Row],[country]] &amp; _01_data[[#This Row],[year]]</f>
        <v>Serbia1969</v>
      </c>
      <c r="V3987">
        <v>0</v>
      </c>
      <c r="W3987" t="str">
        <v/>
      </c>
      <c r="X3987" t="str">
        <v/>
      </c>
      <c r="Y3987" t="e">
        <v>#N/A</v>
      </c>
      <c r="Z3987" t="e">
        <v>#N/A</v>
      </c>
      <c r="AA3987" t="e">
        <v>#N/A</v>
      </c>
      <c r="AB3987" t="e">
        <v>#N/A</v>
      </c>
    </row>
    <row r="3988" spans="2:28">
      <c r="B3988" t="s">
        <v>162</v>
      </c>
      <c r="C3988" t="s">
        <v>6</v>
      </c>
      <c r="D3988" t="s">
        <v>231</v>
      </c>
      <c r="E3988">
        <v>1969</v>
      </c>
      <c r="F3988">
        <v>5.85</v>
      </c>
      <c r="G3988">
        <v>65.191999999999993</v>
      </c>
      <c r="H3988" t="str">
        <f xml:space="preserve"> _01_data[[#This Row],[country]] &amp; _01_data[[#This Row],[year]]</f>
        <v>Seychelles1969</v>
      </c>
      <c r="V3988">
        <v>1</v>
      </c>
      <c r="W3988">
        <v>1950</v>
      </c>
      <c r="X3988" t="str">
        <v>French Polynesia</v>
      </c>
      <c r="Y3988">
        <v>5.9720000000000004</v>
      </c>
      <c r="Z3988">
        <v>45.597999999999999</v>
      </c>
      <c r="AA3988" t="e">
        <v>#N/A</v>
      </c>
      <c r="AB3988" t="e">
        <v>#N/A</v>
      </c>
    </row>
    <row r="3989" spans="2:28">
      <c r="B3989" t="s">
        <v>163</v>
      </c>
      <c r="C3989" t="s">
        <v>6</v>
      </c>
      <c r="D3989" t="s">
        <v>228</v>
      </c>
      <c r="E3989">
        <v>1969</v>
      </c>
      <c r="F3989">
        <v>6.6429999999999998</v>
      </c>
      <c r="G3989">
        <v>33.811999999999998</v>
      </c>
      <c r="H3989" t="str">
        <f xml:space="preserve"> _01_data[[#This Row],[country]] &amp; _01_data[[#This Row],[year]]</f>
        <v>Sierra Leone1969</v>
      </c>
      <c r="V3989">
        <v>2</v>
      </c>
      <c r="W3989">
        <v>1951</v>
      </c>
      <c r="X3989" t="str">
        <v>French Polynesia</v>
      </c>
      <c r="Y3989">
        <v>5.9870000000000001</v>
      </c>
      <c r="Z3989">
        <v>46.521999999999998</v>
      </c>
      <c r="AA3989" t="e">
        <v>#N/A</v>
      </c>
      <c r="AB3989" t="e">
        <v>#N/A</v>
      </c>
    </row>
    <row r="3990" spans="2:28">
      <c r="B3990" t="s">
        <v>164</v>
      </c>
      <c r="C3990" t="s">
        <v>216</v>
      </c>
      <c r="D3990" t="s">
        <v>230</v>
      </c>
      <c r="E3990">
        <v>1969</v>
      </c>
      <c r="F3990">
        <v>3.375</v>
      </c>
      <c r="G3990">
        <v>67.757999999999996</v>
      </c>
      <c r="H3990" t="str">
        <f xml:space="preserve"> _01_data[[#This Row],[country]] &amp; _01_data[[#This Row],[year]]</f>
        <v>Singapore1969</v>
      </c>
      <c r="V3990">
        <v>3</v>
      </c>
      <c r="W3990">
        <v>1952</v>
      </c>
      <c r="X3990" t="str">
        <v>French Polynesia</v>
      </c>
      <c r="Y3990">
        <v>6.0090000000000003</v>
      </c>
      <c r="Z3990">
        <v>48.280999999999999</v>
      </c>
      <c r="AA3990" t="e">
        <v>#N/A</v>
      </c>
      <c r="AB3990" t="e">
        <v>#N/A</v>
      </c>
    </row>
    <row r="3991" spans="2:28">
      <c r="B3991" t="s">
        <v>165</v>
      </c>
      <c r="C3991" t="s">
        <v>4</v>
      </c>
      <c r="D3991" t="s">
        <v>218</v>
      </c>
      <c r="E3991">
        <v>1969</v>
      </c>
      <c r="F3991">
        <v>2.5139999999999998</v>
      </c>
      <c r="G3991">
        <v>69.81</v>
      </c>
      <c r="H3991" t="str">
        <f xml:space="preserve"> _01_data[[#This Row],[country]] &amp; _01_data[[#This Row],[year]]</f>
        <v>Slovakia1969</v>
      </c>
      <c r="V3991">
        <v>4</v>
      </c>
      <c r="W3991">
        <v>1953</v>
      </c>
      <c r="X3991" t="str">
        <v>French Polynesia</v>
      </c>
      <c r="Y3991">
        <v>6.0149999999999997</v>
      </c>
      <c r="Z3991">
        <v>49.863</v>
      </c>
      <c r="AA3991" t="e">
        <v>#N/A</v>
      </c>
      <c r="AB3991" t="e">
        <v>#N/A</v>
      </c>
    </row>
    <row r="3992" spans="2:28">
      <c r="B3992" t="s">
        <v>166</v>
      </c>
      <c r="C3992" t="s">
        <v>4</v>
      </c>
      <c r="D3992" t="s">
        <v>218</v>
      </c>
      <c r="E3992">
        <v>1969</v>
      </c>
      <c r="F3992">
        <v>2.294</v>
      </c>
      <c r="G3992">
        <v>69.319999999999993</v>
      </c>
      <c r="H3992" t="str">
        <f xml:space="preserve"> _01_data[[#This Row],[country]] &amp; _01_data[[#This Row],[year]]</f>
        <v>Slovenia1969</v>
      </c>
      <c r="V3992">
        <v>5</v>
      </c>
      <c r="W3992">
        <v>1954</v>
      </c>
      <c r="X3992" t="str">
        <v>French Polynesia</v>
      </c>
      <c r="Y3992">
        <v>6.0049999999999999</v>
      </c>
      <c r="Z3992">
        <v>51.267000000000003</v>
      </c>
      <c r="AA3992" t="e">
        <v>#N/A</v>
      </c>
      <c r="AB3992" t="e">
        <v>#N/A</v>
      </c>
    </row>
    <row r="3993" spans="2:28">
      <c r="B3993" t="s">
        <v>167</v>
      </c>
      <c r="C3993" t="s">
        <v>225</v>
      </c>
      <c r="D3993" t="s">
        <v>225</v>
      </c>
      <c r="E3993">
        <v>1969</v>
      </c>
      <c r="F3993">
        <v>6.7809999999999997</v>
      </c>
      <c r="G3993">
        <v>53.737000000000002</v>
      </c>
      <c r="H3993" t="str">
        <f xml:space="preserve"> _01_data[[#This Row],[country]] &amp; _01_data[[#This Row],[year]]</f>
        <v>Solomon Islands1969</v>
      </c>
      <c r="V3993">
        <v>6</v>
      </c>
      <c r="W3993">
        <v>1955</v>
      </c>
      <c r="X3993" t="str">
        <v>French Polynesia</v>
      </c>
      <c r="Y3993">
        <v>5.9790000000000001</v>
      </c>
      <c r="Z3993">
        <v>52.494999999999997</v>
      </c>
      <c r="AA3993" t="e">
        <v>#N/A</v>
      </c>
      <c r="AB3993" t="e">
        <v>#N/A</v>
      </c>
    </row>
    <row r="3994" spans="2:28">
      <c r="B3994" t="s">
        <v>168</v>
      </c>
      <c r="C3994" t="s">
        <v>6</v>
      </c>
      <c r="D3994" t="s">
        <v>231</v>
      </c>
      <c r="E3994">
        <v>1969</v>
      </c>
      <c r="F3994">
        <v>7.2089999999999996</v>
      </c>
      <c r="G3994">
        <v>40.570999999999998</v>
      </c>
      <c r="H3994" t="str">
        <f xml:space="preserve"> _01_data[[#This Row],[country]] &amp; _01_data[[#This Row],[year]]</f>
        <v>Somalia1969</v>
      </c>
      <c r="V3994">
        <v>7</v>
      </c>
      <c r="W3994">
        <v>1956</v>
      </c>
      <c r="X3994" t="str">
        <v>French Polynesia</v>
      </c>
      <c r="Y3994">
        <v>5.9379999999999997</v>
      </c>
      <c r="Z3994">
        <v>53.55</v>
      </c>
      <c r="AA3994" t="e">
        <v>#N/A</v>
      </c>
      <c r="AB3994" t="e">
        <v>#N/A</v>
      </c>
    </row>
    <row r="3995" spans="2:28">
      <c r="B3995" t="s">
        <v>169</v>
      </c>
      <c r="C3995" t="s">
        <v>6</v>
      </c>
      <c r="D3995" t="s">
        <v>229</v>
      </c>
      <c r="E3995">
        <v>1969</v>
      </c>
      <c r="F3995">
        <v>5.6429999999999998</v>
      </c>
      <c r="G3995">
        <v>52.47</v>
      </c>
      <c r="H3995" t="str">
        <f xml:space="preserve"> _01_data[[#This Row],[country]] &amp; _01_data[[#This Row],[year]]</f>
        <v>South Africa1969</v>
      </c>
      <c r="V3995">
        <v>8</v>
      </c>
      <c r="W3995">
        <v>1957</v>
      </c>
      <c r="X3995" t="str">
        <v>French Polynesia</v>
      </c>
      <c r="Y3995">
        <v>5.8819999999999997</v>
      </c>
      <c r="Z3995">
        <v>54.439</v>
      </c>
      <c r="AA3995" t="e">
        <v>#N/A</v>
      </c>
      <c r="AB3995" t="e">
        <v>#N/A</v>
      </c>
    </row>
    <row r="3996" spans="2:28">
      <c r="B3996" t="s">
        <v>170</v>
      </c>
      <c r="C3996" t="s">
        <v>6</v>
      </c>
      <c r="D3996" t="s">
        <v>231</v>
      </c>
      <c r="E3996">
        <v>1969</v>
      </c>
      <c r="F3996">
        <v>6.8689999999999998</v>
      </c>
      <c r="G3996">
        <v>35.411000000000001</v>
      </c>
      <c r="H3996" t="str">
        <f xml:space="preserve"> _01_data[[#This Row],[country]] &amp; _01_data[[#This Row],[year]]</f>
        <v>South Sudan1969</v>
      </c>
      <c r="V3996">
        <v>9</v>
      </c>
      <c r="W3996">
        <v>1958</v>
      </c>
      <c r="X3996" t="str">
        <v>French Polynesia</v>
      </c>
      <c r="Y3996">
        <v>5.8150000000000004</v>
      </c>
      <c r="Z3996">
        <v>55.176000000000002</v>
      </c>
      <c r="AA3996" t="e">
        <v>#N/A</v>
      </c>
      <c r="AB3996" t="e">
        <v>#N/A</v>
      </c>
    </row>
    <row r="3997" spans="2:28">
      <c r="B3997" t="s">
        <v>171</v>
      </c>
      <c r="C3997" t="s">
        <v>4</v>
      </c>
      <c r="D3997" t="s">
        <v>226</v>
      </c>
      <c r="E3997">
        <v>1969</v>
      </c>
      <c r="F3997">
        <v>2.8679999999999999</v>
      </c>
      <c r="G3997">
        <v>71.260000000000005</v>
      </c>
      <c r="H3997" t="str">
        <f xml:space="preserve"> _01_data[[#This Row],[country]] &amp; _01_data[[#This Row],[year]]</f>
        <v>Spain1969</v>
      </c>
      <c r="V3997">
        <v>10</v>
      </c>
      <c r="W3997">
        <v>1959</v>
      </c>
      <c r="X3997" t="str">
        <v>French Polynesia</v>
      </c>
      <c r="Y3997">
        <v>5.7389999999999999</v>
      </c>
      <c r="Z3997">
        <v>55.781999999999996</v>
      </c>
      <c r="AA3997" t="e">
        <v>#N/A</v>
      </c>
      <c r="AB3997" t="e">
        <v>#N/A</v>
      </c>
    </row>
    <row r="3998" spans="2:28">
      <c r="B3998" t="s">
        <v>172</v>
      </c>
      <c r="C3998" t="s">
        <v>216</v>
      </c>
      <c r="D3998" t="s">
        <v>217</v>
      </c>
      <c r="E3998">
        <v>1969</v>
      </c>
      <c r="F3998">
        <v>4.4770000000000003</v>
      </c>
      <c r="G3998">
        <v>63.65</v>
      </c>
      <c r="H3998" t="str">
        <f xml:space="preserve"> _01_data[[#This Row],[country]] &amp; _01_data[[#This Row],[year]]</f>
        <v>Sri Lanka1969</v>
      </c>
      <c r="V3998">
        <v>11</v>
      </c>
      <c r="W3998">
        <v>1960</v>
      </c>
      <c r="X3998" t="str">
        <v>French Polynesia</v>
      </c>
      <c r="Y3998">
        <v>5.6580000000000004</v>
      </c>
      <c r="Z3998">
        <v>56.281999999999996</v>
      </c>
      <c r="AA3998" t="e">
        <v>#N/A</v>
      </c>
      <c r="AB3998" t="e">
        <v>#N/A</v>
      </c>
    </row>
    <row r="3999" spans="2:28">
      <c r="B3999" t="s">
        <v>173</v>
      </c>
      <c r="C3999" t="s">
        <v>6</v>
      </c>
      <c r="D3999" t="s">
        <v>231</v>
      </c>
      <c r="E3999">
        <v>1969</v>
      </c>
      <c r="F3999">
        <v>6.8780000000000001</v>
      </c>
      <c r="G3999">
        <v>51.856999999999999</v>
      </c>
      <c r="H3999" t="str">
        <f xml:space="preserve"> _01_data[[#This Row],[country]] &amp; _01_data[[#This Row],[year]]</f>
        <v>Sudan1969</v>
      </c>
      <c r="V3999">
        <v>12</v>
      </c>
      <c r="W3999">
        <v>1961</v>
      </c>
      <c r="X3999" t="str">
        <v>French Polynesia</v>
      </c>
      <c r="Y3999">
        <v>5.577</v>
      </c>
      <c r="Z3999">
        <v>56.707999999999998</v>
      </c>
      <c r="AA3999" t="e">
        <v>#N/A</v>
      </c>
      <c r="AB3999" t="e">
        <v>#N/A</v>
      </c>
    </row>
    <row r="4000" spans="2:28">
      <c r="B4000" t="s">
        <v>174</v>
      </c>
      <c r="C4000" t="s">
        <v>221</v>
      </c>
      <c r="D4000" t="s">
        <v>222</v>
      </c>
      <c r="E4000">
        <v>1969</v>
      </c>
      <c r="F4000">
        <v>5.79</v>
      </c>
      <c r="G4000">
        <v>62.942999999999998</v>
      </c>
      <c r="H4000" t="str">
        <f xml:space="preserve"> _01_data[[#This Row],[country]] &amp; _01_data[[#This Row],[year]]</f>
        <v>Suriname1969</v>
      </c>
      <c r="V4000">
        <v>13</v>
      </c>
      <c r="W4000">
        <v>1962</v>
      </c>
      <c r="X4000" t="str">
        <v>French Polynesia</v>
      </c>
      <c r="Y4000">
        <v>5.5</v>
      </c>
      <c r="Z4000">
        <v>57.093000000000004</v>
      </c>
      <c r="AA4000" t="e">
        <v>#N/A</v>
      </c>
      <c r="AB4000" t="e">
        <v>#N/A</v>
      </c>
    </row>
    <row r="4001" spans="2:28">
      <c r="B4001" t="s">
        <v>175</v>
      </c>
      <c r="C4001" t="s">
        <v>6</v>
      </c>
      <c r="D4001" t="s">
        <v>229</v>
      </c>
      <c r="E4001">
        <v>1969</v>
      </c>
      <c r="F4001">
        <v>6.8689999999999998</v>
      </c>
      <c r="G4001">
        <v>47.491</v>
      </c>
      <c r="H4001" t="str">
        <f xml:space="preserve"> _01_data[[#This Row],[country]] &amp; _01_data[[#This Row],[year]]</f>
        <v>Swaziland1969</v>
      </c>
      <c r="V4001">
        <v>14</v>
      </c>
      <c r="W4001">
        <v>1963</v>
      </c>
      <c r="X4001" t="str">
        <v>French Polynesia</v>
      </c>
      <c r="Y4001">
        <v>5.43</v>
      </c>
      <c r="Z4001">
        <v>57.465000000000003</v>
      </c>
      <c r="AA4001" t="e">
        <v>#N/A</v>
      </c>
      <c r="AB4001" t="e">
        <v>#N/A</v>
      </c>
    </row>
    <row r="4002" spans="2:28">
      <c r="B4002" t="s">
        <v>176</v>
      </c>
      <c r="C4002" t="s">
        <v>4</v>
      </c>
      <c r="D4002" t="s">
        <v>226</v>
      </c>
      <c r="E4002">
        <v>1969</v>
      </c>
      <c r="F4002">
        <v>1.9219999999999999</v>
      </c>
      <c r="G4002">
        <v>74.150000000000006</v>
      </c>
      <c r="H4002" t="str">
        <f xml:space="preserve"> _01_data[[#This Row],[country]] &amp; _01_data[[#This Row],[year]]</f>
        <v>Sweden1969</v>
      </c>
      <c r="V4002">
        <v>15</v>
      </c>
      <c r="W4002">
        <v>1964</v>
      </c>
      <c r="X4002" t="str">
        <v>French Polynesia</v>
      </c>
      <c r="Y4002">
        <v>5.3680000000000003</v>
      </c>
      <c r="Z4002">
        <v>57.844999999999999</v>
      </c>
      <c r="AA4002" t="e">
        <v>#N/A</v>
      </c>
      <c r="AB4002" t="e">
        <v>#N/A</v>
      </c>
    </row>
    <row r="4003" spans="2:28">
      <c r="B4003" t="s">
        <v>177</v>
      </c>
      <c r="C4003" t="s">
        <v>4</v>
      </c>
      <c r="D4003" t="s">
        <v>226</v>
      </c>
      <c r="E4003">
        <v>1969</v>
      </c>
      <c r="F4003">
        <v>2.218</v>
      </c>
      <c r="G4003">
        <v>72.73</v>
      </c>
      <c r="H4003" t="str">
        <f xml:space="preserve"> _01_data[[#This Row],[country]] &amp; _01_data[[#This Row],[year]]</f>
        <v>Switzerland1969</v>
      </c>
      <c r="V4003">
        <v>16</v>
      </c>
      <c r="W4003">
        <v>1965</v>
      </c>
      <c r="X4003" t="str">
        <v>French Polynesia</v>
      </c>
      <c r="Y4003">
        <v>5.3140000000000001</v>
      </c>
      <c r="Z4003">
        <v>58.241999999999997</v>
      </c>
      <c r="AA4003" t="e">
        <v>#N/A</v>
      </c>
      <c r="AB4003" t="e">
        <v>#N/A</v>
      </c>
    </row>
    <row r="4004" spans="2:28">
      <c r="B4004" t="s">
        <v>178</v>
      </c>
      <c r="C4004" t="s">
        <v>216</v>
      </c>
      <c r="D4004" t="s">
        <v>223</v>
      </c>
      <c r="E4004">
        <v>1969</v>
      </c>
      <c r="F4004">
        <v>7.5739999999999998</v>
      </c>
      <c r="G4004">
        <v>58.417999999999999</v>
      </c>
      <c r="H4004" t="str">
        <f xml:space="preserve"> _01_data[[#This Row],[country]] &amp; _01_data[[#This Row],[year]]</f>
        <v>Syria1969</v>
      </c>
      <c r="V4004">
        <v>17</v>
      </c>
      <c r="W4004">
        <v>1966</v>
      </c>
      <c r="X4004" t="str">
        <v>French Polynesia</v>
      </c>
      <c r="Y4004">
        <v>5.2670000000000003</v>
      </c>
      <c r="Z4004">
        <v>58.654000000000003</v>
      </c>
      <c r="AA4004" t="e">
        <v>#N/A</v>
      </c>
      <c r="AB4004" t="e">
        <v>#N/A</v>
      </c>
    </row>
    <row r="4005" spans="2:28">
      <c r="B4005" t="s">
        <v>179</v>
      </c>
      <c r="C4005" t="s">
        <v>216</v>
      </c>
      <c r="D4005" t="s">
        <v>230</v>
      </c>
      <c r="E4005">
        <v>1969</v>
      </c>
      <c r="F4005">
        <v>4.82</v>
      </c>
      <c r="G4005">
        <v>67.400000000000006</v>
      </c>
      <c r="H4005" t="str">
        <f xml:space="preserve"> _01_data[[#This Row],[country]] &amp; _01_data[[#This Row],[year]]</f>
        <v>Taiwan1969</v>
      </c>
      <c r="V4005">
        <v>18</v>
      </c>
      <c r="W4005">
        <v>1967</v>
      </c>
      <c r="X4005" t="str">
        <v>French Polynesia</v>
      </c>
      <c r="Y4005">
        <v>5.2220000000000004</v>
      </c>
      <c r="Z4005">
        <v>59.061</v>
      </c>
      <c r="AA4005" t="e">
        <v>#N/A</v>
      </c>
      <c r="AB4005" t="e">
        <v>#N/A</v>
      </c>
    </row>
    <row r="4006" spans="2:28">
      <c r="B4006" t="s">
        <v>180</v>
      </c>
      <c r="C4006" t="s">
        <v>216</v>
      </c>
      <c r="D4006" t="s">
        <v>233</v>
      </c>
      <c r="E4006">
        <v>1969</v>
      </c>
      <c r="F4006">
        <v>6.8410000000000002</v>
      </c>
      <c r="G4006">
        <v>59.795999999999999</v>
      </c>
      <c r="H4006" t="str">
        <f xml:space="preserve"> _01_data[[#This Row],[country]] &amp; _01_data[[#This Row],[year]]</f>
        <v>Tajikistan1969</v>
      </c>
      <c r="V4006">
        <v>19</v>
      </c>
      <c r="W4006">
        <v>1968</v>
      </c>
      <c r="X4006" t="str">
        <v>French Polynesia</v>
      </c>
      <c r="Y4006">
        <v>5.1740000000000004</v>
      </c>
      <c r="Z4006">
        <v>59.451999999999998</v>
      </c>
      <c r="AA4006" t="e">
        <v>#N/A</v>
      </c>
      <c r="AB4006" t="e">
        <v>#N/A</v>
      </c>
    </row>
    <row r="4007" spans="2:28">
      <c r="B4007" t="s">
        <v>181</v>
      </c>
      <c r="C4007" t="s">
        <v>6</v>
      </c>
      <c r="D4007" t="s">
        <v>231</v>
      </c>
      <c r="E4007">
        <v>1969</v>
      </c>
      <c r="F4007">
        <v>6.7779999999999996</v>
      </c>
      <c r="G4007">
        <v>46.341999999999999</v>
      </c>
      <c r="H4007" t="str">
        <f xml:space="preserve"> _01_data[[#This Row],[country]] &amp; _01_data[[#This Row],[year]]</f>
        <v>Tanzania1969</v>
      </c>
      <c r="V4007">
        <v>20</v>
      </c>
      <c r="W4007">
        <v>1969</v>
      </c>
      <c r="X4007" t="str">
        <v>French Polynesia</v>
      </c>
      <c r="Y4007">
        <v>5.12</v>
      </c>
      <c r="Z4007">
        <v>59.828000000000003</v>
      </c>
      <c r="AA4007" t="e">
        <v>#N/A</v>
      </c>
      <c r="AB4007" t="e">
        <v>#N/A</v>
      </c>
    </row>
    <row r="4008" spans="2:28">
      <c r="B4008" t="s">
        <v>182</v>
      </c>
      <c r="C4008" t="s">
        <v>216</v>
      </c>
      <c r="D4008" t="s">
        <v>230</v>
      </c>
      <c r="E4008">
        <v>1969</v>
      </c>
      <c r="F4008">
        <v>5.7640000000000002</v>
      </c>
      <c r="G4008">
        <v>59.073</v>
      </c>
      <c r="H4008" t="str">
        <f xml:space="preserve"> _01_data[[#This Row],[country]] &amp; _01_data[[#This Row],[year]]</f>
        <v>Thailand1969</v>
      </c>
      <c r="V4008">
        <v>21</v>
      </c>
      <c r="W4008">
        <v>1970</v>
      </c>
      <c r="X4008" t="str">
        <v>French Polynesia</v>
      </c>
      <c r="Y4008">
        <v>5.0570000000000004</v>
      </c>
      <c r="Z4008">
        <v>60.183999999999997</v>
      </c>
      <c r="AA4008" t="e">
        <v>#N/A</v>
      </c>
      <c r="AB4008" t="e">
        <v>#N/A</v>
      </c>
    </row>
    <row r="4009" spans="2:28">
      <c r="B4009" t="s">
        <v>183</v>
      </c>
      <c r="C4009" t="s">
        <v>216</v>
      </c>
      <c r="D4009" t="s">
        <v>230</v>
      </c>
      <c r="E4009">
        <v>1969</v>
      </c>
      <c r="F4009">
        <v>6.0389999999999997</v>
      </c>
      <c r="G4009">
        <v>39.030999999999999</v>
      </c>
      <c r="H4009" t="str">
        <f xml:space="preserve"> _01_data[[#This Row],[country]] &amp; _01_data[[#This Row],[year]]</f>
        <v>Timor-Leste1969</v>
      </c>
      <c r="V4009">
        <v>22</v>
      </c>
      <c r="W4009">
        <v>1971</v>
      </c>
      <c r="X4009" t="str">
        <v>French Polynesia</v>
      </c>
      <c r="Y4009">
        <v>4.9800000000000004</v>
      </c>
      <c r="Z4009">
        <v>60.518000000000001</v>
      </c>
      <c r="AA4009" t="e">
        <v>#N/A</v>
      </c>
      <c r="AB4009" t="e">
        <v>#N/A</v>
      </c>
    </row>
    <row r="4010" spans="2:28">
      <c r="B4010" t="s">
        <v>184</v>
      </c>
      <c r="C4010" t="s">
        <v>6</v>
      </c>
      <c r="D4010" t="s">
        <v>228</v>
      </c>
      <c r="E4010">
        <v>1969</v>
      </c>
      <c r="F4010">
        <v>7.0289999999999999</v>
      </c>
      <c r="G4010">
        <v>45.954999999999998</v>
      </c>
      <c r="H4010" t="str">
        <f xml:space="preserve"> _01_data[[#This Row],[country]] &amp; _01_data[[#This Row],[year]]</f>
        <v>Togo1969</v>
      </c>
      <c r="V4010">
        <v>23</v>
      </c>
      <c r="W4010">
        <v>1972</v>
      </c>
      <c r="X4010" t="str">
        <v>French Polynesia</v>
      </c>
      <c r="Y4010">
        <v>4.8890000000000002</v>
      </c>
      <c r="Z4010">
        <v>60.835999999999999</v>
      </c>
      <c r="AA4010" t="e">
        <v>#N/A</v>
      </c>
      <c r="AB4010" t="e">
        <v>#N/A</v>
      </c>
    </row>
    <row r="4011" spans="2:28">
      <c r="B4011" t="s">
        <v>185</v>
      </c>
      <c r="C4011" t="s">
        <v>225</v>
      </c>
      <c r="D4011" t="s">
        <v>225</v>
      </c>
      <c r="E4011">
        <v>1969</v>
      </c>
      <c r="F4011">
        <v>6.15</v>
      </c>
      <c r="G4011">
        <v>64.549000000000007</v>
      </c>
      <c r="H4011" t="str">
        <f xml:space="preserve"> _01_data[[#This Row],[country]] &amp; _01_data[[#This Row],[year]]</f>
        <v>Tonga1969</v>
      </c>
      <c r="V4011">
        <v>24</v>
      </c>
      <c r="W4011">
        <v>1973</v>
      </c>
      <c r="X4011" t="str">
        <v>French Polynesia</v>
      </c>
      <c r="Y4011">
        <v>4.7850000000000001</v>
      </c>
      <c r="Z4011">
        <v>61.146999999999998</v>
      </c>
      <c r="AA4011" t="e">
        <v>#N/A</v>
      </c>
      <c r="AB4011" t="e">
        <v>#N/A</v>
      </c>
    </row>
    <row r="4012" spans="2:28">
      <c r="B4012" t="s">
        <v>186</v>
      </c>
      <c r="C4012" t="s">
        <v>221</v>
      </c>
      <c r="D4012" t="s">
        <v>224</v>
      </c>
      <c r="E4012">
        <v>1969</v>
      </c>
      <c r="F4012">
        <v>3.6579999999999999</v>
      </c>
      <c r="G4012">
        <v>64.972999999999999</v>
      </c>
      <c r="H4012" t="str">
        <f xml:space="preserve"> _01_data[[#This Row],[country]] &amp; _01_data[[#This Row],[year]]</f>
        <v>Trinidad and Tobago1969</v>
      </c>
      <c r="V4012">
        <v>25</v>
      </c>
      <c r="W4012">
        <v>1974</v>
      </c>
      <c r="X4012" t="str">
        <v>French Polynesia</v>
      </c>
      <c r="Y4012">
        <v>4.67</v>
      </c>
      <c r="Z4012">
        <v>61.465000000000003</v>
      </c>
      <c r="AA4012" t="e">
        <v>#N/A</v>
      </c>
      <c r="AB4012" t="e">
        <v>#N/A</v>
      </c>
    </row>
    <row r="4013" spans="2:28">
      <c r="B4013" t="s">
        <v>187</v>
      </c>
      <c r="C4013" t="s">
        <v>6</v>
      </c>
      <c r="D4013" t="s">
        <v>219</v>
      </c>
      <c r="E4013">
        <v>1969</v>
      </c>
      <c r="F4013">
        <v>6.59</v>
      </c>
      <c r="G4013">
        <v>49.988</v>
      </c>
      <c r="H4013" t="str">
        <f xml:space="preserve"> _01_data[[#This Row],[country]] &amp; _01_data[[#This Row],[year]]</f>
        <v>Tunisia1969</v>
      </c>
      <c r="V4013">
        <v>26</v>
      </c>
      <c r="W4013">
        <v>1975</v>
      </c>
      <c r="X4013" t="str">
        <v>French Polynesia</v>
      </c>
      <c r="Y4013">
        <v>4.548</v>
      </c>
      <c r="Z4013">
        <v>61.816000000000003</v>
      </c>
      <c r="AA4013" t="e">
        <v>#N/A</v>
      </c>
      <c r="AB4013" t="e">
        <v>#N/A</v>
      </c>
    </row>
    <row r="4014" spans="2:28">
      <c r="B4014" t="s">
        <v>188</v>
      </c>
      <c r="C4014" t="s">
        <v>4</v>
      </c>
      <c r="D4014" t="s">
        <v>223</v>
      </c>
      <c r="E4014">
        <v>1969</v>
      </c>
      <c r="F4014">
        <v>5.6440000000000001</v>
      </c>
      <c r="G4014">
        <v>51.683</v>
      </c>
      <c r="H4014" t="str">
        <f xml:space="preserve"> _01_data[[#This Row],[country]] &amp; _01_data[[#This Row],[year]]</f>
        <v>Turkey1969</v>
      </c>
      <c r="V4014">
        <v>27</v>
      </c>
      <c r="W4014">
        <v>1976</v>
      </c>
      <c r="X4014" t="str">
        <v>French Polynesia</v>
      </c>
      <c r="Y4014">
        <v>4.423</v>
      </c>
      <c r="Z4014">
        <v>62.23</v>
      </c>
      <c r="AA4014" t="e">
        <v>#N/A</v>
      </c>
      <c r="AB4014" t="e">
        <v>#N/A</v>
      </c>
    </row>
    <row r="4015" spans="2:28">
      <c r="B4015" t="s">
        <v>189</v>
      </c>
      <c r="C4015" t="s">
        <v>216</v>
      </c>
      <c r="D4015" t="s">
        <v>233</v>
      </c>
      <c r="E4015">
        <v>1969</v>
      </c>
      <c r="F4015">
        <v>6.35</v>
      </c>
      <c r="G4015">
        <v>58.143000000000001</v>
      </c>
      <c r="H4015" t="str">
        <f xml:space="preserve"> _01_data[[#This Row],[country]] &amp; _01_data[[#This Row],[year]]</f>
        <v>Turkmenistan1969</v>
      </c>
      <c r="V4015">
        <v>28</v>
      </c>
      <c r="W4015">
        <v>1977</v>
      </c>
      <c r="X4015" t="str">
        <v>French Polynesia</v>
      </c>
      <c r="Y4015">
        <v>4.3010000000000002</v>
      </c>
      <c r="Z4015">
        <v>62.716999999999999</v>
      </c>
      <c r="AA4015" t="e">
        <v>#N/A</v>
      </c>
      <c r="AB4015" t="e">
        <v>#N/A</v>
      </c>
    </row>
    <row r="4016" spans="2:28">
      <c r="B4016" t="s">
        <v>190</v>
      </c>
      <c r="C4016" t="s">
        <v>6</v>
      </c>
      <c r="D4016" t="s">
        <v>231</v>
      </c>
      <c r="E4016">
        <v>1969</v>
      </c>
      <c r="F4016">
        <v>7.1180000000000003</v>
      </c>
      <c r="G4016">
        <v>48.576999999999998</v>
      </c>
      <c r="H4016" t="str">
        <f xml:space="preserve"> _01_data[[#This Row],[country]] &amp; _01_data[[#This Row],[year]]</f>
        <v>Uganda1969</v>
      </c>
      <c r="V4016">
        <v>29</v>
      </c>
      <c r="W4016">
        <v>1978</v>
      </c>
      <c r="X4016" t="str">
        <v>French Polynesia</v>
      </c>
      <c r="Y4016">
        <v>4.1849999999999996</v>
      </c>
      <c r="Z4016">
        <v>63.277999999999999</v>
      </c>
      <c r="AA4016" t="e">
        <v>#N/A</v>
      </c>
      <c r="AB4016" t="e">
        <v>#N/A</v>
      </c>
    </row>
    <row r="4017" spans="2:28">
      <c r="B4017" t="s">
        <v>191</v>
      </c>
      <c r="C4017" t="s">
        <v>4</v>
      </c>
      <c r="D4017" t="s">
        <v>218</v>
      </c>
      <c r="E4017">
        <v>1969</v>
      </c>
      <c r="F4017">
        <v>2.0339999999999998</v>
      </c>
      <c r="G4017">
        <v>70.97</v>
      </c>
      <c r="H4017" t="str">
        <f xml:space="preserve"> _01_data[[#This Row],[country]] &amp; _01_data[[#This Row],[year]]</f>
        <v>Ukraine1969</v>
      </c>
      <c r="V4017">
        <v>30</v>
      </c>
      <c r="W4017">
        <v>1979</v>
      </c>
      <c r="X4017" t="str">
        <v>French Polynesia</v>
      </c>
      <c r="Y4017">
        <v>4.08</v>
      </c>
      <c r="Z4017">
        <v>63.902000000000001</v>
      </c>
      <c r="AA4017" t="e">
        <v>#N/A</v>
      </c>
      <c r="AB4017" t="e">
        <v>#N/A</v>
      </c>
    </row>
    <row r="4018" spans="2:28">
      <c r="B4018" t="s">
        <v>192</v>
      </c>
      <c r="C4018" t="s">
        <v>216</v>
      </c>
      <c r="D4018" t="s">
        <v>223</v>
      </c>
      <c r="E4018">
        <v>1969</v>
      </c>
      <c r="F4018">
        <v>6.6790000000000003</v>
      </c>
      <c r="G4018">
        <v>60.85</v>
      </c>
      <c r="H4018" t="str">
        <f xml:space="preserve"> _01_data[[#This Row],[country]] &amp; _01_data[[#This Row],[year]]</f>
        <v>United Arab Emirates1969</v>
      </c>
      <c r="V4018">
        <v>31</v>
      </c>
      <c r="W4018">
        <v>1980</v>
      </c>
      <c r="X4018" t="str">
        <v>French Polynesia</v>
      </c>
      <c r="Y4018">
        <v>3.9889999999999999</v>
      </c>
      <c r="Z4018">
        <v>64.561999999999998</v>
      </c>
      <c r="AA4018" t="e">
        <v>#N/A</v>
      </c>
      <c r="AB4018" t="e">
        <v>#N/A</v>
      </c>
    </row>
    <row r="4019" spans="2:28">
      <c r="B4019" t="s">
        <v>193</v>
      </c>
      <c r="C4019" t="s">
        <v>4</v>
      </c>
      <c r="D4019" t="s">
        <v>226</v>
      </c>
      <c r="E4019">
        <v>1969</v>
      </c>
      <c r="F4019">
        <v>2.407</v>
      </c>
      <c r="G4019">
        <v>71.75</v>
      </c>
      <c r="H4019" t="str">
        <f xml:space="preserve"> _01_data[[#This Row],[country]] &amp; _01_data[[#This Row],[year]]</f>
        <v>United Kingdom1969</v>
      </c>
      <c r="V4019">
        <v>32</v>
      </c>
      <c r="W4019">
        <v>1981</v>
      </c>
      <c r="X4019" t="str">
        <v>French Polynesia</v>
      </c>
      <c r="Y4019">
        <v>3.9159999999999999</v>
      </c>
      <c r="Z4019">
        <v>65.22</v>
      </c>
      <c r="AA4019" t="e">
        <v>#N/A</v>
      </c>
      <c r="AB4019" t="e">
        <v>#N/A</v>
      </c>
    </row>
    <row r="4020" spans="2:28">
      <c r="B4020" t="s">
        <v>194</v>
      </c>
      <c r="C4020" t="s">
        <v>221</v>
      </c>
      <c r="D4020" t="s">
        <v>9</v>
      </c>
      <c r="E4020">
        <v>1969</v>
      </c>
      <c r="F4020">
        <v>2.4569999999999999</v>
      </c>
      <c r="G4020">
        <v>70.66</v>
      </c>
      <c r="H4020" t="str">
        <f xml:space="preserve"> _01_data[[#This Row],[country]] &amp; _01_data[[#This Row],[year]]</f>
        <v>United States1969</v>
      </c>
      <c r="V4020">
        <v>33</v>
      </c>
      <c r="W4020">
        <v>1982</v>
      </c>
      <c r="X4020" t="str">
        <v>French Polynesia</v>
      </c>
      <c r="Y4020">
        <v>3.8580000000000001</v>
      </c>
      <c r="Z4020">
        <v>65.84</v>
      </c>
      <c r="AA4020" t="e">
        <v>#N/A</v>
      </c>
      <c r="AB4020" t="e">
        <v>#N/A</v>
      </c>
    </row>
    <row r="4021" spans="2:28">
      <c r="B4021" t="s">
        <v>195</v>
      </c>
      <c r="C4021" t="s">
        <v>221</v>
      </c>
      <c r="D4021" t="s">
        <v>222</v>
      </c>
      <c r="E4021">
        <v>1969</v>
      </c>
      <c r="F4021">
        <v>2.8690000000000002</v>
      </c>
      <c r="G4021">
        <v>68.59</v>
      </c>
      <c r="H4021" t="str">
        <f xml:space="preserve"> _01_data[[#This Row],[country]] &amp; _01_data[[#This Row],[year]]</f>
        <v>Uruguay1969</v>
      </c>
      <c r="V4021">
        <v>34</v>
      </c>
      <c r="W4021">
        <v>1983</v>
      </c>
      <c r="X4021" t="str">
        <v>French Polynesia</v>
      </c>
      <c r="Y4021">
        <v>3.8119999999999998</v>
      </c>
      <c r="Z4021">
        <v>66.394000000000005</v>
      </c>
      <c r="AA4021" t="e">
        <v>#N/A</v>
      </c>
      <c r="AB4021" t="e">
        <v>#N/A</v>
      </c>
    </row>
    <row r="4022" spans="2:28">
      <c r="B4022" t="s">
        <v>196</v>
      </c>
      <c r="C4022" t="s">
        <v>216</v>
      </c>
      <c r="D4022" t="s">
        <v>233</v>
      </c>
      <c r="E4022">
        <v>1969</v>
      </c>
      <c r="F4022">
        <v>6.5519999999999996</v>
      </c>
      <c r="G4022">
        <v>62.639000000000003</v>
      </c>
      <c r="H4022" t="str">
        <f xml:space="preserve"> _01_data[[#This Row],[country]] &amp; _01_data[[#This Row],[year]]</f>
        <v>Uzbekistan1969</v>
      </c>
      <c r="V4022">
        <v>35</v>
      </c>
      <c r="W4022">
        <v>1984</v>
      </c>
      <c r="X4022" t="str">
        <v>French Polynesia</v>
      </c>
      <c r="Y4022">
        <v>3.774</v>
      </c>
      <c r="Z4022">
        <v>66.870999999999995</v>
      </c>
      <c r="AA4022" t="e">
        <v>#N/A</v>
      </c>
      <c r="AB4022" t="e">
        <v>#N/A</v>
      </c>
    </row>
    <row r="4023" spans="2:28">
      <c r="B4023" t="s">
        <v>197</v>
      </c>
      <c r="C4023" t="s">
        <v>225</v>
      </c>
      <c r="D4023" t="s">
        <v>225</v>
      </c>
      <c r="E4023">
        <v>1969</v>
      </c>
      <c r="F4023">
        <v>6.3479999999999999</v>
      </c>
      <c r="G4023">
        <v>51.795000000000002</v>
      </c>
      <c r="H4023" t="str">
        <f xml:space="preserve"> _01_data[[#This Row],[country]] &amp; _01_data[[#This Row],[year]]</f>
        <v>Vanuatu1969</v>
      </c>
      <c r="V4023">
        <v>36</v>
      </c>
      <c r="W4023">
        <v>1985</v>
      </c>
      <c r="X4023" t="str">
        <v>French Polynesia</v>
      </c>
      <c r="Y4023">
        <v>3.738</v>
      </c>
      <c r="Z4023">
        <v>67.266999999999996</v>
      </c>
      <c r="AA4023" t="e">
        <v>#N/A</v>
      </c>
      <c r="AB4023" t="e">
        <v>#N/A</v>
      </c>
    </row>
    <row r="4024" spans="2:28">
      <c r="B4024" t="s">
        <v>198</v>
      </c>
      <c r="C4024" t="s">
        <v>221</v>
      </c>
      <c r="D4024" t="s">
        <v>222</v>
      </c>
      <c r="E4024">
        <v>1969</v>
      </c>
      <c r="F4024">
        <v>5.6050000000000004</v>
      </c>
      <c r="G4024">
        <v>64.475999999999999</v>
      </c>
      <c r="H4024" t="str">
        <f xml:space="preserve"> _01_data[[#This Row],[country]] &amp; _01_data[[#This Row],[year]]</f>
        <v>Venezuela1969</v>
      </c>
      <c r="V4024">
        <v>37</v>
      </c>
      <c r="W4024">
        <v>1986</v>
      </c>
      <c r="X4024" t="str">
        <v>French Polynesia</v>
      </c>
      <c r="Y4024">
        <v>3.6970000000000001</v>
      </c>
      <c r="Z4024">
        <v>67.593999999999994</v>
      </c>
      <c r="AA4024" t="e">
        <v>#N/A</v>
      </c>
      <c r="AB4024" t="e">
        <v>#N/A</v>
      </c>
    </row>
    <row r="4025" spans="2:28">
      <c r="B4025" t="s">
        <v>199</v>
      </c>
      <c r="C4025" t="s">
        <v>216</v>
      </c>
      <c r="D4025" t="s">
        <v>230</v>
      </c>
      <c r="E4025">
        <v>1969</v>
      </c>
      <c r="F4025">
        <v>6.4870000000000001</v>
      </c>
      <c r="G4025">
        <v>60.412999999999997</v>
      </c>
      <c r="H4025" t="str">
        <f xml:space="preserve"> _01_data[[#This Row],[country]] &amp; _01_data[[#This Row],[year]]</f>
        <v>Vietnam1969</v>
      </c>
      <c r="V4025">
        <v>38</v>
      </c>
      <c r="W4025">
        <v>1987</v>
      </c>
      <c r="X4025" t="str">
        <v>French Polynesia</v>
      </c>
      <c r="Y4025">
        <v>3.645</v>
      </c>
      <c r="Z4025">
        <v>67.879000000000005</v>
      </c>
      <c r="AA4025" t="e">
        <v>#N/A</v>
      </c>
      <c r="AB4025" t="e">
        <v>#N/A</v>
      </c>
    </row>
    <row r="4026" spans="2:28">
      <c r="B4026" t="s">
        <v>200</v>
      </c>
      <c r="C4026" t="s">
        <v>221</v>
      </c>
      <c r="D4026" t="s">
        <v>224</v>
      </c>
      <c r="E4026">
        <v>1969</v>
      </c>
      <c r="F4026">
        <v>5.3280000000000003</v>
      </c>
      <c r="G4026">
        <v>67.290000000000006</v>
      </c>
      <c r="H4026" t="str">
        <f xml:space="preserve"> _01_data[[#This Row],[country]] &amp; _01_data[[#This Row],[year]]</f>
        <v>Virgin Islands1969</v>
      </c>
      <c r="V4026">
        <v>39</v>
      </c>
      <c r="W4026">
        <v>1988</v>
      </c>
      <c r="X4026" t="str">
        <v>French Polynesia</v>
      </c>
      <c r="Y4026">
        <v>3.5790000000000002</v>
      </c>
      <c r="Z4026">
        <v>68.149000000000001</v>
      </c>
      <c r="AA4026" t="e">
        <v>#N/A</v>
      </c>
      <c r="AB4026" t="e">
        <v>#N/A</v>
      </c>
    </row>
    <row r="4027" spans="2:28">
      <c r="B4027" t="s">
        <v>201</v>
      </c>
      <c r="C4027" t="s">
        <v>216</v>
      </c>
      <c r="D4027" t="s">
        <v>223</v>
      </c>
      <c r="E4027">
        <v>1969</v>
      </c>
      <c r="F4027">
        <v>7.9210000000000003</v>
      </c>
      <c r="G4027">
        <v>55.055999999999997</v>
      </c>
      <c r="H4027" t="str">
        <f xml:space="preserve"> _01_data[[#This Row],[country]] &amp; _01_data[[#This Row],[year]]</f>
        <v>West Bank and Gaza1969</v>
      </c>
      <c r="V4027">
        <v>40</v>
      </c>
      <c r="W4027">
        <v>1989</v>
      </c>
      <c r="X4027" t="str">
        <v>French Polynesia</v>
      </c>
      <c r="Y4027">
        <v>3.4969999999999999</v>
      </c>
      <c r="Z4027">
        <v>68.418000000000006</v>
      </c>
      <c r="AA4027" t="e">
        <v>#N/A</v>
      </c>
      <c r="AB4027" t="e">
        <v>#N/A</v>
      </c>
    </row>
    <row r="4028" spans="2:28">
      <c r="B4028" t="s">
        <v>202</v>
      </c>
      <c r="C4028" t="s">
        <v>6</v>
      </c>
      <c r="D4028" t="s">
        <v>219</v>
      </c>
      <c r="E4028">
        <v>1969</v>
      </c>
      <c r="F4028">
        <v>6.62</v>
      </c>
      <c r="G4028">
        <v>41.673999999999999</v>
      </c>
      <c r="H4028" t="str">
        <f xml:space="preserve"> _01_data[[#This Row],[country]] &amp; _01_data[[#This Row],[year]]</f>
        <v>Western Sahara1969</v>
      </c>
      <c r="V4028">
        <v>41</v>
      </c>
      <c r="W4028">
        <v>1990</v>
      </c>
      <c r="X4028" t="str">
        <v>French Polynesia</v>
      </c>
      <c r="Y4028">
        <v>3.4</v>
      </c>
      <c r="Z4028">
        <v>68.7</v>
      </c>
      <c r="AA4028" t="e">
        <v>#N/A</v>
      </c>
      <c r="AB4028" t="e">
        <v>#N/A</v>
      </c>
    </row>
    <row r="4029" spans="2:28">
      <c r="B4029" t="s">
        <v>203</v>
      </c>
      <c r="C4029" t="s">
        <v>216</v>
      </c>
      <c r="D4029" t="s">
        <v>223</v>
      </c>
      <c r="E4029">
        <v>1969</v>
      </c>
      <c r="F4029">
        <v>7.5119999999999996</v>
      </c>
      <c r="G4029">
        <v>40.345999999999997</v>
      </c>
      <c r="H4029" t="str">
        <f xml:space="preserve"> _01_data[[#This Row],[country]] &amp; _01_data[[#This Row],[year]]</f>
        <v>Yemen Republic1969</v>
      </c>
      <c r="V4029">
        <v>42</v>
      </c>
      <c r="W4029">
        <v>1991</v>
      </c>
      <c r="X4029" t="str">
        <v>French Polynesia</v>
      </c>
      <c r="Y4029">
        <v>3.2909999999999999</v>
      </c>
      <c r="Z4029">
        <v>69.004999999999995</v>
      </c>
      <c r="AA4029" t="e">
        <v>#N/A</v>
      </c>
      <c r="AB4029" t="e">
        <v>#N/A</v>
      </c>
    </row>
    <row r="4030" spans="2:28">
      <c r="B4030" t="s">
        <v>204</v>
      </c>
      <c r="C4030" t="s">
        <v>6</v>
      </c>
      <c r="D4030" t="s">
        <v>231</v>
      </c>
      <c r="E4030">
        <v>1969</v>
      </c>
      <c r="F4030">
        <v>7.4249999999999998</v>
      </c>
      <c r="G4030">
        <v>48.58</v>
      </c>
      <c r="H4030" t="str">
        <f xml:space="preserve"> _01_data[[#This Row],[country]] &amp; _01_data[[#This Row],[year]]</f>
        <v>Zambia1969</v>
      </c>
      <c r="V4030">
        <v>43</v>
      </c>
      <c r="W4030">
        <v>1992</v>
      </c>
      <c r="X4030" t="str">
        <v>French Polynesia</v>
      </c>
      <c r="Y4030">
        <v>3.1749999999999998</v>
      </c>
      <c r="Z4030">
        <v>69.331999999999994</v>
      </c>
      <c r="AA4030" t="e">
        <v>#N/A</v>
      </c>
      <c r="AB4030" t="e">
        <v>#N/A</v>
      </c>
    </row>
    <row r="4031" spans="2:28">
      <c r="B4031" t="s">
        <v>205</v>
      </c>
      <c r="C4031" t="s">
        <v>6</v>
      </c>
      <c r="D4031" t="s">
        <v>231</v>
      </c>
      <c r="E4031">
        <v>1969</v>
      </c>
      <c r="F4031">
        <v>7.415</v>
      </c>
      <c r="G4031">
        <v>54.595999999999997</v>
      </c>
      <c r="H4031" t="str">
        <f xml:space="preserve"> _01_data[[#This Row],[country]] &amp; _01_data[[#This Row],[year]]</f>
        <v>Zimbabwe1969</v>
      </c>
      <c r="V4031">
        <v>44</v>
      </c>
      <c r="W4031">
        <v>1993</v>
      </c>
      <c r="X4031" t="str">
        <v>French Polynesia</v>
      </c>
      <c r="Y4031">
        <v>3.0590000000000002</v>
      </c>
      <c r="Z4031">
        <v>69.680000000000007</v>
      </c>
      <c r="AA4031" t="e">
        <v>#N/A</v>
      </c>
      <c r="AB4031" t="e">
        <v>#N/A</v>
      </c>
    </row>
    <row r="4032" spans="2:28">
      <c r="B4032" t="s">
        <v>2</v>
      </c>
      <c r="C4032" t="s">
        <v>216</v>
      </c>
      <c r="D4032" t="s">
        <v>217</v>
      </c>
      <c r="E4032">
        <v>1970</v>
      </c>
      <c r="F4032">
        <v>7.6710000000000003</v>
      </c>
      <c r="G4032">
        <v>36.662999999999997</v>
      </c>
      <c r="H4032" t="str">
        <f xml:space="preserve"> _01_data[[#This Row],[country]] &amp; _01_data[[#This Row],[year]]</f>
        <v>Afghanistan1970</v>
      </c>
      <c r="V4032">
        <v>45</v>
      </c>
      <c r="W4032">
        <v>1994</v>
      </c>
      <c r="X4032" t="str">
        <v>French Polynesia</v>
      </c>
      <c r="Y4032">
        <v>2.9460000000000002</v>
      </c>
      <c r="Z4032">
        <v>70.046999999999997</v>
      </c>
      <c r="AA4032" t="e">
        <v>#N/A</v>
      </c>
      <c r="AB4032" t="e">
        <v>#N/A</v>
      </c>
    </row>
    <row r="4033" spans="2:28">
      <c r="B4033" t="s">
        <v>3</v>
      </c>
      <c r="C4033" t="s">
        <v>4</v>
      </c>
      <c r="D4033" t="s">
        <v>218</v>
      </c>
      <c r="E4033">
        <v>1970</v>
      </c>
      <c r="F4033">
        <v>5.05</v>
      </c>
      <c r="G4033">
        <v>66.947999999999993</v>
      </c>
      <c r="H4033" t="str">
        <f xml:space="preserve"> _01_data[[#This Row],[country]] &amp; _01_data[[#This Row],[year]]</f>
        <v>Albania1970</v>
      </c>
      <c r="V4033">
        <v>46</v>
      </c>
      <c r="W4033">
        <v>1995</v>
      </c>
      <c r="X4033" t="str">
        <v>French Polynesia</v>
      </c>
      <c r="Y4033">
        <v>2.8410000000000002</v>
      </c>
      <c r="Z4033">
        <v>70.430000000000007</v>
      </c>
      <c r="AA4033" t="e">
        <v>#N/A</v>
      </c>
      <c r="AB4033" t="e">
        <v>#N/A</v>
      </c>
    </row>
    <row r="4034" spans="2:28">
      <c r="B4034" t="s">
        <v>5</v>
      </c>
      <c r="C4034" t="s">
        <v>6</v>
      </c>
      <c r="D4034" t="s">
        <v>219</v>
      </c>
      <c r="E4034">
        <v>1970</v>
      </c>
      <c r="F4034">
        <v>7.641</v>
      </c>
      <c r="G4034">
        <v>50.366</v>
      </c>
      <c r="H4034" t="str">
        <f xml:space="preserve"> _01_data[[#This Row],[country]] &amp; _01_data[[#This Row],[year]]</f>
        <v>Algeria1970</v>
      </c>
      <c r="V4034">
        <v>47</v>
      </c>
      <c r="W4034">
        <v>1996</v>
      </c>
      <c r="X4034" t="str">
        <v>French Polynesia</v>
      </c>
      <c r="Y4034">
        <v>2.7450000000000001</v>
      </c>
      <c r="Z4034">
        <v>70.820999999999998</v>
      </c>
      <c r="AA4034" t="e">
        <v>#N/A</v>
      </c>
      <c r="AB4034" t="e">
        <v>#N/A</v>
      </c>
    </row>
    <row r="4035" spans="2:28">
      <c r="B4035" t="s">
        <v>7</v>
      </c>
      <c r="C4035" t="s">
        <v>6</v>
      </c>
      <c r="D4035" t="s">
        <v>220</v>
      </c>
      <c r="E4035">
        <v>1970</v>
      </c>
      <c r="F4035">
        <v>7.3010000000000002</v>
      </c>
      <c r="G4035">
        <v>37.031999999999996</v>
      </c>
      <c r="H4035" t="str">
        <f xml:space="preserve"> _01_data[[#This Row],[country]] &amp; _01_data[[#This Row],[year]]</f>
        <v>Angola1970</v>
      </c>
      <c r="V4035">
        <v>48</v>
      </c>
      <c r="W4035">
        <v>1997</v>
      </c>
      <c r="X4035" t="str">
        <v>French Polynesia</v>
      </c>
      <c r="Y4035">
        <v>2.66</v>
      </c>
      <c r="Z4035">
        <v>71.209000000000003</v>
      </c>
      <c r="AA4035" t="e">
        <v>#N/A</v>
      </c>
      <c r="AB4035" t="e">
        <v>#N/A</v>
      </c>
    </row>
    <row r="4036" spans="2:28">
      <c r="B4036" t="s">
        <v>8</v>
      </c>
      <c r="C4036" t="s">
        <v>221</v>
      </c>
      <c r="D4036" t="s">
        <v>9</v>
      </c>
      <c r="E4036">
        <v>1970</v>
      </c>
      <c r="F4036">
        <v>3.6840000000000002</v>
      </c>
      <c r="G4036">
        <v>65.897999999999996</v>
      </c>
      <c r="H4036" t="str">
        <f xml:space="preserve"> _01_data[[#This Row],[country]] &amp; _01_data[[#This Row],[year]]</f>
        <v>Antigua and Barbuda1970</v>
      </c>
      <c r="V4036">
        <v>49</v>
      </c>
      <c r="W4036">
        <v>1998</v>
      </c>
      <c r="X4036" t="str">
        <v>French Polynesia</v>
      </c>
      <c r="Y4036">
        <v>2.585</v>
      </c>
      <c r="Z4036">
        <v>71.587000000000003</v>
      </c>
      <c r="AA4036" t="e">
        <v>#N/A</v>
      </c>
      <c r="AB4036" t="e">
        <v>#N/A</v>
      </c>
    </row>
    <row r="4037" spans="2:28">
      <c r="B4037" t="s">
        <v>10</v>
      </c>
      <c r="C4037" t="s">
        <v>221</v>
      </c>
      <c r="D4037" t="s">
        <v>222</v>
      </c>
      <c r="E4037">
        <v>1970</v>
      </c>
      <c r="F4037">
        <v>3.073</v>
      </c>
      <c r="G4037">
        <v>66.448999999999998</v>
      </c>
      <c r="H4037" t="str">
        <f xml:space="preserve"> _01_data[[#This Row],[country]] &amp; _01_data[[#This Row],[year]]</f>
        <v>Argentina1970</v>
      </c>
      <c r="V4037">
        <v>50</v>
      </c>
      <c r="W4037">
        <v>1999</v>
      </c>
      <c r="X4037" t="str">
        <v>French Polynesia</v>
      </c>
      <c r="Y4037">
        <v>2.52</v>
      </c>
      <c r="Z4037">
        <v>71.954999999999998</v>
      </c>
      <c r="AA4037" t="e">
        <v>#N/A</v>
      </c>
      <c r="AB4037" t="e">
        <v>#N/A</v>
      </c>
    </row>
    <row r="4038" spans="2:28">
      <c r="B4038" t="s">
        <v>11</v>
      </c>
      <c r="C4038" t="s">
        <v>4</v>
      </c>
      <c r="D4038" t="s">
        <v>223</v>
      </c>
      <c r="E4038">
        <v>1970</v>
      </c>
      <c r="F4038">
        <v>3.2080000000000002</v>
      </c>
      <c r="G4038">
        <v>70.143000000000001</v>
      </c>
      <c r="H4038" t="str">
        <f xml:space="preserve"> _01_data[[#This Row],[country]] &amp; _01_data[[#This Row],[year]]</f>
        <v>Armenia1970</v>
      </c>
      <c r="V4038">
        <v>51</v>
      </c>
      <c r="W4038">
        <v>2000</v>
      </c>
      <c r="X4038" t="str">
        <v>French Polynesia</v>
      </c>
      <c r="Y4038">
        <v>2.4630000000000001</v>
      </c>
      <c r="Z4038">
        <v>72.313000000000002</v>
      </c>
      <c r="AA4038" t="e">
        <v>#N/A</v>
      </c>
      <c r="AB4038" t="e">
        <v>#N/A</v>
      </c>
    </row>
    <row r="4039" spans="2:28">
      <c r="B4039" t="s">
        <v>12</v>
      </c>
      <c r="C4039" t="s">
        <v>221</v>
      </c>
      <c r="D4039" t="s">
        <v>224</v>
      </c>
      <c r="E4039">
        <v>1970</v>
      </c>
      <c r="F4039">
        <v>2.9079999999999999</v>
      </c>
      <c r="G4039">
        <v>69.14</v>
      </c>
      <c r="H4039" t="str">
        <f xml:space="preserve"> _01_data[[#This Row],[country]] &amp; _01_data[[#This Row],[year]]</f>
        <v>Aruba1970</v>
      </c>
      <c r="V4039">
        <v>52</v>
      </c>
      <c r="W4039">
        <v>2001</v>
      </c>
      <c r="X4039" t="str">
        <v>French Polynesia</v>
      </c>
      <c r="Y4039">
        <v>2.4140000000000001</v>
      </c>
      <c r="Z4039">
        <v>72.668999999999997</v>
      </c>
      <c r="AA4039" t="e">
        <v>#N/A</v>
      </c>
      <c r="AB4039" t="e">
        <v>#N/A</v>
      </c>
    </row>
    <row r="4040" spans="2:28">
      <c r="B4040" t="s">
        <v>13</v>
      </c>
      <c r="C4040" t="s">
        <v>225</v>
      </c>
      <c r="D4040" t="s">
        <v>225</v>
      </c>
      <c r="E4040">
        <v>1970</v>
      </c>
      <c r="F4040">
        <v>2.859</v>
      </c>
      <c r="G4040">
        <v>70.81</v>
      </c>
      <c r="H4040" t="str">
        <f xml:space="preserve"> _01_data[[#This Row],[country]] &amp; _01_data[[#This Row],[year]]</f>
        <v>Australia1970</v>
      </c>
      <c r="V4040">
        <v>53</v>
      </c>
      <c r="W4040">
        <v>2002</v>
      </c>
      <c r="X4040" t="str">
        <v>French Polynesia</v>
      </c>
      <c r="Y4040">
        <v>2.37</v>
      </c>
      <c r="Z4040">
        <v>73.03</v>
      </c>
      <c r="AA4040" t="e">
        <v>#N/A</v>
      </c>
      <c r="AB4040" t="e">
        <v>#N/A</v>
      </c>
    </row>
    <row r="4041" spans="2:28">
      <c r="B4041" t="s">
        <v>14</v>
      </c>
      <c r="C4041" t="s">
        <v>4</v>
      </c>
      <c r="D4041" t="s">
        <v>226</v>
      </c>
      <c r="E4041">
        <v>1970</v>
      </c>
      <c r="F4041">
        <v>2.2919999999999998</v>
      </c>
      <c r="G4041">
        <v>70.11</v>
      </c>
      <c r="H4041" t="str">
        <f xml:space="preserve"> _01_data[[#This Row],[country]] &amp; _01_data[[#This Row],[year]]</f>
        <v>Austria1970</v>
      </c>
      <c r="V4041">
        <v>54</v>
      </c>
      <c r="W4041">
        <v>2003</v>
      </c>
      <c r="X4041" t="str">
        <v>French Polynesia</v>
      </c>
      <c r="Y4041">
        <v>2.3290000000000002</v>
      </c>
      <c r="Z4041">
        <v>73.397000000000006</v>
      </c>
      <c r="AA4041" t="e">
        <v>#N/A</v>
      </c>
      <c r="AB4041" t="e">
        <v>#N/A</v>
      </c>
    </row>
    <row r="4042" spans="2:28">
      <c r="B4042" t="s">
        <v>15</v>
      </c>
      <c r="C4042" t="s">
        <v>4</v>
      </c>
      <c r="D4042" t="s">
        <v>223</v>
      </c>
      <c r="E4042">
        <v>1970</v>
      </c>
      <c r="F4042">
        <v>4.6120000000000001</v>
      </c>
      <c r="G4042">
        <v>65.034999999999997</v>
      </c>
      <c r="H4042" t="str">
        <f xml:space="preserve"> _01_data[[#This Row],[country]] &amp; _01_data[[#This Row],[year]]</f>
        <v>Azerbaijan1970</v>
      </c>
      <c r="V4042">
        <v>55</v>
      </c>
      <c r="W4042">
        <v>2004</v>
      </c>
      <c r="X4042" t="str">
        <v>French Polynesia</v>
      </c>
      <c r="Y4042">
        <v>2.2890000000000001</v>
      </c>
      <c r="Z4042">
        <v>73.766999999999996</v>
      </c>
      <c r="AA4042" t="e">
        <v>#N/A</v>
      </c>
      <c r="AB4042" t="e">
        <v>#N/A</v>
      </c>
    </row>
    <row r="4043" spans="2:28">
      <c r="B4043" t="s">
        <v>16</v>
      </c>
      <c r="C4043" t="s">
        <v>221</v>
      </c>
      <c r="D4043" t="s">
        <v>9</v>
      </c>
      <c r="E4043">
        <v>1970</v>
      </c>
      <c r="F4043">
        <v>3.5310000000000001</v>
      </c>
      <c r="G4043">
        <v>65.942999999999998</v>
      </c>
      <c r="H4043" t="str">
        <f xml:space="preserve"> _01_data[[#This Row],[country]] &amp; _01_data[[#This Row],[year]]</f>
        <v>Bahamas1970</v>
      </c>
      <c r="V4043">
        <v>56</v>
      </c>
      <c r="W4043">
        <v>2005</v>
      </c>
      <c r="X4043" t="str">
        <v>French Polynesia</v>
      </c>
      <c r="Y4043">
        <v>2.2509999999999999</v>
      </c>
      <c r="Z4043">
        <v>74.132999999999996</v>
      </c>
      <c r="AA4043" t="e">
        <v>#N/A</v>
      </c>
      <c r="AB4043" t="e">
        <v>#N/A</v>
      </c>
    </row>
    <row r="4044" spans="2:28">
      <c r="B4044" t="s">
        <v>17</v>
      </c>
      <c r="C4044" t="s">
        <v>216</v>
      </c>
      <c r="D4044" t="s">
        <v>223</v>
      </c>
      <c r="E4044">
        <v>1970</v>
      </c>
      <c r="F4044">
        <v>6.4980000000000002</v>
      </c>
      <c r="G4044">
        <v>63.45</v>
      </c>
      <c r="H4044" t="str">
        <f xml:space="preserve"> _01_data[[#This Row],[country]] &amp; _01_data[[#This Row],[year]]</f>
        <v>Bahrain1970</v>
      </c>
      <c r="V4044">
        <v>57</v>
      </c>
      <c r="W4044">
        <v>2006</v>
      </c>
      <c r="X4044" t="str">
        <v>French Polynesia</v>
      </c>
      <c r="Y4044">
        <v>2.2160000000000002</v>
      </c>
      <c r="Z4044">
        <v>74.483999999999995</v>
      </c>
      <c r="AA4044" t="e">
        <v>#N/A</v>
      </c>
      <c r="AB4044" t="e">
        <v>#N/A</v>
      </c>
    </row>
    <row r="4045" spans="2:28">
      <c r="B4045" t="s">
        <v>18</v>
      </c>
      <c r="C4045" t="s">
        <v>216</v>
      </c>
      <c r="D4045" t="s">
        <v>217</v>
      </c>
      <c r="E4045">
        <v>1970</v>
      </c>
      <c r="F4045">
        <v>6.9470000000000001</v>
      </c>
      <c r="G4045">
        <v>47.58</v>
      </c>
      <c r="H4045" t="str">
        <f xml:space="preserve"> _01_data[[#This Row],[country]] &amp; _01_data[[#This Row],[year]]</f>
        <v>Bangladesh1970</v>
      </c>
      <c r="V4045">
        <v>58</v>
      </c>
      <c r="W4045">
        <v>2007</v>
      </c>
      <c r="X4045" t="str">
        <v>French Polynesia</v>
      </c>
      <c r="Y4045">
        <v>2.1840000000000002</v>
      </c>
      <c r="Z4045">
        <v>74.811999999999998</v>
      </c>
      <c r="AA4045" t="e">
        <v>#N/A</v>
      </c>
      <c r="AB4045" t="e">
        <v>#N/A</v>
      </c>
    </row>
    <row r="4046" spans="2:28">
      <c r="B4046" t="s">
        <v>19</v>
      </c>
      <c r="C4046" t="s">
        <v>221</v>
      </c>
      <c r="D4046" t="s">
        <v>224</v>
      </c>
      <c r="E4046">
        <v>1970</v>
      </c>
      <c r="F4046">
        <v>3.113</v>
      </c>
      <c r="G4046">
        <v>65.164000000000001</v>
      </c>
      <c r="H4046" t="str">
        <f xml:space="preserve"> _01_data[[#This Row],[country]] &amp; _01_data[[#This Row],[year]]</f>
        <v>Barbados1970</v>
      </c>
      <c r="V4046">
        <v>59</v>
      </c>
      <c r="W4046">
        <v>2008</v>
      </c>
      <c r="X4046" t="str">
        <v>French Polynesia</v>
      </c>
      <c r="Y4046">
        <v>2.1560000000000001</v>
      </c>
      <c r="Z4046">
        <v>75.108999999999995</v>
      </c>
      <c r="AA4046" t="e">
        <v>#N/A</v>
      </c>
      <c r="AB4046" t="e">
        <v>#N/A</v>
      </c>
    </row>
    <row r="4047" spans="2:28">
      <c r="B4047" t="s">
        <v>20</v>
      </c>
      <c r="C4047" t="s">
        <v>4</v>
      </c>
      <c r="D4047" t="s">
        <v>218</v>
      </c>
      <c r="E4047">
        <v>1970</v>
      </c>
      <c r="F4047">
        <v>2.3039999999999998</v>
      </c>
      <c r="G4047">
        <v>72.319999999999993</v>
      </c>
      <c r="H4047" t="str">
        <f xml:space="preserve"> _01_data[[#This Row],[country]] &amp; _01_data[[#This Row],[year]]</f>
        <v>Belarus1970</v>
      </c>
      <c r="V4047">
        <v>60</v>
      </c>
      <c r="W4047">
        <v>2009</v>
      </c>
      <c r="X4047" t="str">
        <v>French Polynesia</v>
      </c>
      <c r="Y4047">
        <v>2.1320000000000001</v>
      </c>
      <c r="Z4047">
        <v>75.376999999999995</v>
      </c>
      <c r="AA4047" t="e">
        <v>#N/A</v>
      </c>
      <c r="AB4047" t="e">
        <v>#N/A</v>
      </c>
    </row>
    <row r="4048" spans="2:28">
      <c r="B4048" t="s">
        <v>21</v>
      </c>
      <c r="C4048" t="s">
        <v>4</v>
      </c>
      <c r="D4048" t="s">
        <v>226</v>
      </c>
      <c r="E4048">
        <v>1970</v>
      </c>
      <c r="F4048">
        <v>2.206</v>
      </c>
      <c r="G4048">
        <v>70.97</v>
      </c>
      <c r="H4048" t="str">
        <f xml:space="preserve"> _01_data[[#This Row],[country]] &amp; _01_data[[#This Row],[year]]</f>
        <v>Belgium1970</v>
      </c>
      <c r="V4048">
        <v>61</v>
      </c>
      <c r="W4048">
        <v>2010</v>
      </c>
      <c r="X4048" t="str">
        <v>French Polynesia</v>
      </c>
      <c r="Y4048">
        <v>2.11</v>
      </c>
      <c r="Z4048">
        <v>75.617999999999995</v>
      </c>
      <c r="AA4048" t="e">
        <v>#N/A</v>
      </c>
      <c r="AB4048" t="e">
        <v>#N/A</v>
      </c>
    </row>
    <row r="4049" spans="2:28">
      <c r="B4049" t="s">
        <v>22</v>
      </c>
      <c r="C4049" t="s">
        <v>221</v>
      </c>
      <c r="D4049" t="s">
        <v>227</v>
      </c>
      <c r="E4049">
        <v>1970</v>
      </c>
      <c r="F4049">
        <v>6.2990000000000004</v>
      </c>
      <c r="G4049">
        <v>65.566000000000003</v>
      </c>
      <c r="H4049" t="str">
        <f xml:space="preserve"> _01_data[[#This Row],[country]] &amp; _01_data[[#This Row],[year]]</f>
        <v>Belize1970</v>
      </c>
      <c r="V4049">
        <v>62</v>
      </c>
      <c r="W4049">
        <v>2011</v>
      </c>
      <c r="X4049" t="str">
        <v>French Polynesia</v>
      </c>
      <c r="Y4049">
        <v>2.0920000000000001</v>
      </c>
      <c r="Z4049">
        <v>75.837999999999994</v>
      </c>
      <c r="AA4049" t="e">
        <v>#N/A</v>
      </c>
      <c r="AB4049" t="e">
        <v>#N/A</v>
      </c>
    </row>
    <row r="4050" spans="2:28">
      <c r="B4050" t="s">
        <v>23</v>
      </c>
      <c r="C4050" t="s">
        <v>6</v>
      </c>
      <c r="D4050" t="s">
        <v>228</v>
      </c>
      <c r="E4050">
        <v>1970</v>
      </c>
      <c r="F4050">
        <v>6.7480000000000002</v>
      </c>
      <c r="G4050">
        <v>42.38</v>
      </c>
      <c r="H4050" t="str">
        <f xml:space="preserve"> _01_data[[#This Row],[country]] &amp; _01_data[[#This Row],[year]]</f>
        <v>Benin1970</v>
      </c>
      <c r="V4050">
        <v>63</v>
      </c>
      <c r="W4050">
        <v>2012</v>
      </c>
      <c r="X4050" t="str">
        <v>French Polynesia</v>
      </c>
      <c r="Y4050">
        <v>2.0750000000000002</v>
      </c>
      <c r="Z4050">
        <v>76.048000000000002</v>
      </c>
      <c r="AA4050" t="e">
        <v>#N/A</v>
      </c>
      <c r="AB4050" t="e">
        <v>#N/A</v>
      </c>
    </row>
    <row r="4051" spans="2:28">
      <c r="B4051" t="s">
        <v>24</v>
      </c>
      <c r="C4051" t="s">
        <v>216</v>
      </c>
      <c r="D4051" t="s">
        <v>217</v>
      </c>
      <c r="E4051">
        <v>1970</v>
      </c>
      <c r="F4051">
        <v>6.6710000000000003</v>
      </c>
      <c r="G4051">
        <v>36.947000000000003</v>
      </c>
      <c r="H4051" t="str">
        <f xml:space="preserve"> _01_data[[#This Row],[country]] &amp; _01_data[[#This Row],[year]]</f>
        <v>Bhutan1970</v>
      </c>
      <c r="V4051">
        <v>64</v>
      </c>
      <c r="W4051">
        <v>2013</v>
      </c>
      <c r="X4051" t="str">
        <v>French Polynesia</v>
      </c>
      <c r="Y4051">
        <v>2.0579999999999998</v>
      </c>
      <c r="Z4051">
        <v>76.257000000000005</v>
      </c>
      <c r="AA4051">
        <v>2.0579999999999998</v>
      </c>
      <c r="AB4051">
        <v>76.257000000000005</v>
      </c>
    </row>
    <row r="4052" spans="2:28">
      <c r="B4052" t="s">
        <v>25</v>
      </c>
      <c r="C4052" t="s">
        <v>221</v>
      </c>
      <c r="D4052" t="s">
        <v>222</v>
      </c>
      <c r="E4052">
        <v>1970</v>
      </c>
      <c r="F4052">
        <v>6.5780000000000003</v>
      </c>
      <c r="G4052">
        <v>45.765000000000001</v>
      </c>
      <c r="H4052" t="str">
        <f xml:space="preserve"> _01_data[[#This Row],[country]] &amp; _01_data[[#This Row],[year]]</f>
        <v>Bolivia1970</v>
      </c>
      <c r="V4052">
        <v>0</v>
      </c>
      <c r="W4052" t="str">
        <v/>
      </c>
      <c r="X4052" t="str">
        <v/>
      </c>
      <c r="Y4052" t="e">
        <v>#N/A</v>
      </c>
      <c r="Z4052" t="e">
        <v>#N/A</v>
      </c>
      <c r="AA4052" t="e">
        <v>#N/A</v>
      </c>
      <c r="AB4052" t="e">
        <v>#N/A</v>
      </c>
    </row>
    <row r="4053" spans="2:28">
      <c r="B4053" t="s">
        <v>26</v>
      </c>
      <c r="C4053" t="s">
        <v>4</v>
      </c>
      <c r="D4053" t="s">
        <v>218</v>
      </c>
      <c r="E4053">
        <v>1970</v>
      </c>
      <c r="F4053">
        <v>2.8809999999999998</v>
      </c>
      <c r="G4053">
        <v>66.180999999999997</v>
      </c>
      <c r="H4053" t="str">
        <f xml:space="preserve"> _01_data[[#This Row],[country]] &amp; _01_data[[#This Row],[year]]</f>
        <v>Bosnia and Herzegovina1970</v>
      </c>
      <c r="V4053">
        <v>1</v>
      </c>
      <c r="W4053">
        <v>1950</v>
      </c>
      <c r="X4053" t="str">
        <v>Gabon</v>
      </c>
      <c r="Y4053">
        <v>3.948</v>
      </c>
      <c r="Z4053">
        <v>35.963000000000001</v>
      </c>
      <c r="AA4053" t="e">
        <v>#N/A</v>
      </c>
      <c r="AB4053" t="e">
        <v>#N/A</v>
      </c>
    </row>
    <row r="4054" spans="2:28">
      <c r="B4054" t="s">
        <v>27</v>
      </c>
      <c r="C4054" t="s">
        <v>6</v>
      </c>
      <c r="D4054" t="s">
        <v>229</v>
      </c>
      <c r="E4054">
        <v>1970</v>
      </c>
      <c r="F4054">
        <v>6.641</v>
      </c>
      <c r="G4054">
        <v>54.759</v>
      </c>
      <c r="H4054" t="str">
        <f xml:space="preserve"> _01_data[[#This Row],[country]] &amp; _01_data[[#This Row],[year]]</f>
        <v>Botswana1970</v>
      </c>
      <c r="V4054">
        <v>2</v>
      </c>
      <c r="W4054">
        <v>1951</v>
      </c>
      <c r="X4054" t="str">
        <v>Gabon</v>
      </c>
      <c r="Y4054">
        <v>3.9529999999999998</v>
      </c>
      <c r="Z4054">
        <v>36.247999999999998</v>
      </c>
      <c r="AA4054" t="e">
        <v>#N/A</v>
      </c>
      <c r="AB4054" t="e">
        <v>#N/A</v>
      </c>
    </row>
    <row r="4055" spans="2:28">
      <c r="B4055" t="s">
        <v>28</v>
      </c>
      <c r="C4055" t="s">
        <v>221</v>
      </c>
      <c r="D4055" t="s">
        <v>222</v>
      </c>
      <c r="E4055">
        <v>1970</v>
      </c>
      <c r="F4055">
        <v>5.024</v>
      </c>
      <c r="G4055">
        <v>58.865000000000002</v>
      </c>
      <c r="H4055" t="str">
        <f xml:space="preserve"> _01_data[[#This Row],[country]] &amp; _01_data[[#This Row],[year]]</f>
        <v>Brazil1970</v>
      </c>
      <c r="V4055">
        <v>3</v>
      </c>
      <c r="W4055">
        <v>1952</v>
      </c>
      <c r="X4055" t="str">
        <v>Gabon</v>
      </c>
      <c r="Y4055">
        <v>3.9689999999999999</v>
      </c>
      <c r="Z4055">
        <v>36.79</v>
      </c>
      <c r="AA4055" t="e">
        <v>#N/A</v>
      </c>
      <c r="AB4055" t="e">
        <v>#N/A</v>
      </c>
    </row>
    <row r="4056" spans="2:28">
      <c r="B4056" t="s">
        <v>29</v>
      </c>
      <c r="C4056" t="s">
        <v>216</v>
      </c>
      <c r="D4056" t="s">
        <v>230</v>
      </c>
      <c r="E4056">
        <v>1970</v>
      </c>
      <c r="F4056">
        <v>5.7510000000000003</v>
      </c>
      <c r="G4056">
        <v>67.230999999999995</v>
      </c>
      <c r="H4056" t="str">
        <f xml:space="preserve"> _01_data[[#This Row],[country]] &amp; _01_data[[#This Row],[year]]</f>
        <v>Brunei1970</v>
      </c>
      <c r="V4056">
        <v>4</v>
      </c>
      <c r="W4056">
        <v>1953</v>
      </c>
      <c r="X4056" t="str">
        <v>Gabon</v>
      </c>
      <c r="Y4056">
        <v>3.992</v>
      </c>
      <c r="Z4056">
        <v>37.277999999999999</v>
      </c>
      <c r="AA4056" t="e">
        <v>#N/A</v>
      </c>
      <c r="AB4056" t="e">
        <v>#N/A</v>
      </c>
    </row>
    <row r="4057" spans="2:28">
      <c r="B4057" t="s">
        <v>30</v>
      </c>
      <c r="C4057" t="s">
        <v>4</v>
      </c>
      <c r="D4057" t="s">
        <v>218</v>
      </c>
      <c r="E4057">
        <v>1970</v>
      </c>
      <c r="F4057">
        <v>2.1349999999999998</v>
      </c>
      <c r="G4057">
        <v>71.27</v>
      </c>
      <c r="H4057" t="str">
        <f xml:space="preserve"> _01_data[[#This Row],[country]] &amp; _01_data[[#This Row],[year]]</f>
        <v>Bulgaria1970</v>
      </c>
      <c r="V4057">
        <v>5</v>
      </c>
      <c r="W4057">
        <v>1954</v>
      </c>
      <c r="X4057" t="str">
        <v>Gabon</v>
      </c>
      <c r="Y4057">
        <v>4.0250000000000004</v>
      </c>
      <c r="Z4057">
        <v>37.713999999999999</v>
      </c>
      <c r="AA4057" t="e">
        <v>#N/A</v>
      </c>
      <c r="AB4057" t="e">
        <v>#N/A</v>
      </c>
    </row>
    <row r="4058" spans="2:28">
      <c r="B4058" t="s">
        <v>31</v>
      </c>
      <c r="C4058" t="s">
        <v>6</v>
      </c>
      <c r="D4058" t="s">
        <v>228</v>
      </c>
      <c r="E4058">
        <v>1970</v>
      </c>
      <c r="F4058">
        <v>6.6230000000000002</v>
      </c>
      <c r="G4058">
        <v>39.094999999999999</v>
      </c>
      <c r="H4058" t="str">
        <f xml:space="preserve"> _01_data[[#This Row],[country]] &amp; _01_data[[#This Row],[year]]</f>
        <v>Burkina Faso1970</v>
      </c>
      <c r="V4058">
        <v>6</v>
      </c>
      <c r="W4058">
        <v>1955</v>
      </c>
      <c r="X4058" t="str">
        <v>Gabon</v>
      </c>
      <c r="Y4058">
        <v>4.0659999999999998</v>
      </c>
      <c r="Z4058">
        <v>38.097000000000001</v>
      </c>
      <c r="AA4058" t="e">
        <v>#N/A</v>
      </c>
      <c r="AB4058" t="e">
        <v>#N/A</v>
      </c>
    </row>
    <row r="4059" spans="2:28">
      <c r="B4059" t="s">
        <v>32</v>
      </c>
      <c r="C4059" t="s">
        <v>6</v>
      </c>
      <c r="D4059" t="s">
        <v>231</v>
      </c>
      <c r="E4059">
        <v>1970</v>
      </c>
      <c r="F4059">
        <v>7.3109999999999999</v>
      </c>
      <c r="G4059">
        <v>43.832999999999998</v>
      </c>
      <c r="H4059" t="str">
        <f xml:space="preserve"> _01_data[[#This Row],[country]] &amp; _01_data[[#This Row],[year]]</f>
        <v>Burundi1970</v>
      </c>
      <c r="V4059">
        <v>7</v>
      </c>
      <c r="W4059">
        <v>1956</v>
      </c>
      <c r="X4059" t="str">
        <v>Gabon</v>
      </c>
      <c r="Y4059">
        <v>4.1150000000000002</v>
      </c>
      <c r="Z4059">
        <v>38.433</v>
      </c>
      <c r="AA4059" t="e">
        <v>#N/A</v>
      </c>
      <c r="AB4059" t="e">
        <v>#N/A</v>
      </c>
    </row>
    <row r="4060" spans="2:28">
      <c r="B4060" t="s">
        <v>33</v>
      </c>
      <c r="C4060" t="s">
        <v>216</v>
      </c>
      <c r="D4060" t="s">
        <v>230</v>
      </c>
      <c r="E4060">
        <v>1970</v>
      </c>
      <c r="F4060">
        <v>6.4749999999999996</v>
      </c>
      <c r="G4060">
        <v>41.661999999999999</v>
      </c>
      <c r="H4060" t="str">
        <f xml:space="preserve"> _01_data[[#This Row],[country]] &amp; _01_data[[#This Row],[year]]</f>
        <v>Cambodia1970</v>
      </c>
      <c r="V4060">
        <v>8</v>
      </c>
      <c r="W4060">
        <v>1957</v>
      </c>
      <c r="X4060" t="str">
        <v>Gabon</v>
      </c>
      <c r="Y4060">
        <v>4.173</v>
      </c>
      <c r="Z4060">
        <v>38.728999999999999</v>
      </c>
      <c r="AA4060" t="e">
        <v>#N/A</v>
      </c>
      <c r="AB4060" t="e">
        <v>#N/A</v>
      </c>
    </row>
    <row r="4061" spans="2:28">
      <c r="B4061" t="s">
        <v>34</v>
      </c>
      <c r="C4061" t="s">
        <v>6</v>
      </c>
      <c r="D4061" t="s">
        <v>220</v>
      </c>
      <c r="E4061">
        <v>1970</v>
      </c>
      <c r="F4061">
        <v>6.2050000000000001</v>
      </c>
      <c r="G4061">
        <v>46.103000000000002</v>
      </c>
      <c r="H4061" t="str">
        <f xml:space="preserve"> _01_data[[#This Row],[country]] &amp; _01_data[[#This Row],[year]]</f>
        <v>Cameroon1970</v>
      </c>
      <c r="V4061">
        <v>9</v>
      </c>
      <c r="W4061">
        <v>1958</v>
      </c>
      <c r="X4061" t="str">
        <v>Gabon</v>
      </c>
      <c r="Y4061">
        <v>4.2370000000000001</v>
      </c>
      <c r="Z4061">
        <v>39.000999999999998</v>
      </c>
      <c r="AA4061" t="e">
        <v>#N/A</v>
      </c>
      <c r="AB4061" t="e">
        <v>#N/A</v>
      </c>
    </row>
    <row r="4062" spans="2:28">
      <c r="B4062" t="s">
        <v>35</v>
      </c>
      <c r="C4062" t="s">
        <v>221</v>
      </c>
      <c r="D4062" t="s">
        <v>9</v>
      </c>
      <c r="E4062">
        <v>1970</v>
      </c>
      <c r="F4062">
        <v>2.3109999999999999</v>
      </c>
      <c r="G4062">
        <v>72.650000000000006</v>
      </c>
      <c r="H4062" t="str">
        <f xml:space="preserve"> _01_data[[#This Row],[country]] &amp; _01_data[[#This Row],[year]]</f>
        <v>Canada1970</v>
      </c>
      <c r="V4062">
        <v>10</v>
      </c>
      <c r="W4062">
        <v>1959</v>
      </c>
      <c r="X4062" t="str">
        <v>Gabon</v>
      </c>
      <c r="Y4062">
        <v>4.3079999999999998</v>
      </c>
      <c r="Z4062">
        <v>39.273000000000003</v>
      </c>
      <c r="AA4062" t="e">
        <v>#N/A</v>
      </c>
      <c r="AB4062" t="e">
        <v>#N/A</v>
      </c>
    </row>
    <row r="4063" spans="2:28">
      <c r="B4063" t="s">
        <v>36</v>
      </c>
      <c r="C4063" t="s">
        <v>6</v>
      </c>
      <c r="D4063" t="s">
        <v>228</v>
      </c>
      <c r="E4063">
        <v>1970</v>
      </c>
      <c r="F4063">
        <v>6.9349999999999996</v>
      </c>
      <c r="G4063">
        <v>52.213000000000001</v>
      </c>
      <c r="H4063" t="str">
        <f xml:space="preserve"> _01_data[[#This Row],[country]] &amp; _01_data[[#This Row],[year]]</f>
        <v>Cape Verde1970</v>
      </c>
      <c r="V4063">
        <v>11</v>
      </c>
      <c r="W4063">
        <v>1960</v>
      </c>
      <c r="X4063" t="str">
        <v>Gabon</v>
      </c>
      <c r="Y4063">
        <v>4.3840000000000003</v>
      </c>
      <c r="Z4063">
        <v>39.572000000000003</v>
      </c>
      <c r="AA4063" t="e">
        <v>#N/A</v>
      </c>
      <c r="AB4063" t="e">
        <v>#N/A</v>
      </c>
    </row>
    <row r="4064" spans="2:28">
      <c r="B4064" t="s">
        <v>37</v>
      </c>
      <c r="C4064" t="s">
        <v>6</v>
      </c>
      <c r="D4064" t="s">
        <v>220</v>
      </c>
      <c r="E4064">
        <v>1970</v>
      </c>
      <c r="F4064">
        <v>5.9539999999999997</v>
      </c>
      <c r="G4064">
        <v>41.948</v>
      </c>
      <c r="H4064" t="str">
        <f xml:space="preserve"> _01_data[[#This Row],[country]] &amp; _01_data[[#This Row],[year]]</f>
        <v>Central African Republic1970</v>
      </c>
      <c r="V4064">
        <v>12</v>
      </c>
      <c r="W4064">
        <v>1961</v>
      </c>
      <c r="X4064" t="str">
        <v>Gabon</v>
      </c>
      <c r="Y4064">
        <v>4.4619999999999997</v>
      </c>
      <c r="Z4064">
        <v>39.93</v>
      </c>
      <c r="AA4064" t="e">
        <v>#N/A</v>
      </c>
      <c r="AB4064" t="e">
        <v>#N/A</v>
      </c>
    </row>
    <row r="4065" spans="2:28">
      <c r="B4065" t="s">
        <v>38</v>
      </c>
      <c r="C4065" t="s">
        <v>6</v>
      </c>
      <c r="D4065" t="s">
        <v>220</v>
      </c>
      <c r="E4065">
        <v>1970</v>
      </c>
      <c r="F4065">
        <v>6.5279999999999996</v>
      </c>
      <c r="G4065">
        <v>41.331000000000003</v>
      </c>
      <c r="H4065" t="str">
        <f xml:space="preserve"> _01_data[[#This Row],[country]] &amp; _01_data[[#This Row],[year]]</f>
        <v>Chad1970</v>
      </c>
      <c r="V4065">
        <v>13</v>
      </c>
      <c r="W4065">
        <v>1962</v>
      </c>
      <c r="X4065" t="str">
        <v>Gabon</v>
      </c>
      <c r="Y4065">
        <v>4.5410000000000004</v>
      </c>
      <c r="Z4065">
        <v>40.375999999999998</v>
      </c>
      <c r="AA4065" t="e">
        <v>#N/A</v>
      </c>
      <c r="AB4065" t="e">
        <v>#N/A</v>
      </c>
    </row>
    <row r="4066" spans="2:28">
      <c r="B4066" t="s">
        <v>39</v>
      </c>
      <c r="C4066" t="s">
        <v>4</v>
      </c>
      <c r="D4066" t="s">
        <v>226</v>
      </c>
      <c r="E4066">
        <v>1970</v>
      </c>
      <c r="F4066">
        <v>2.121</v>
      </c>
      <c r="G4066">
        <v>71.822999999999993</v>
      </c>
      <c r="H4066" t="str">
        <f xml:space="preserve"> _01_data[[#This Row],[country]] &amp; _01_data[[#This Row],[year]]</f>
        <v>Channel Islands1970</v>
      </c>
      <c r="V4066">
        <v>14</v>
      </c>
      <c r="W4066">
        <v>1963</v>
      </c>
      <c r="X4066" t="str">
        <v>Gabon</v>
      </c>
      <c r="Y4066">
        <v>4.6189999999999998</v>
      </c>
      <c r="Z4066">
        <v>40.927</v>
      </c>
      <c r="AA4066" t="e">
        <v>#N/A</v>
      </c>
      <c r="AB4066" t="e">
        <v>#N/A</v>
      </c>
    </row>
    <row r="4067" spans="2:28">
      <c r="B4067" t="s">
        <v>40</v>
      </c>
      <c r="C4067" t="s">
        <v>221</v>
      </c>
      <c r="D4067" t="s">
        <v>222</v>
      </c>
      <c r="E4067">
        <v>1970</v>
      </c>
      <c r="F4067">
        <v>4.0229999999999997</v>
      </c>
      <c r="G4067">
        <v>62.024000000000001</v>
      </c>
      <c r="H4067" t="str">
        <f xml:space="preserve"> _01_data[[#This Row],[country]] &amp; _01_data[[#This Row],[year]]</f>
        <v>Chile1970</v>
      </c>
      <c r="V4067">
        <v>15</v>
      </c>
      <c r="W4067">
        <v>1964</v>
      </c>
      <c r="X4067" t="str">
        <v>Gabon</v>
      </c>
      <c r="Y4067">
        <v>4.694</v>
      </c>
      <c r="Z4067">
        <v>41.587000000000003</v>
      </c>
      <c r="AA4067" t="e">
        <v>#N/A</v>
      </c>
      <c r="AB4067" t="e">
        <v>#N/A</v>
      </c>
    </row>
    <row r="4068" spans="2:28">
      <c r="B4068" t="s">
        <v>41</v>
      </c>
      <c r="C4068" t="s">
        <v>216</v>
      </c>
      <c r="D4068" t="s">
        <v>232</v>
      </c>
      <c r="E4068">
        <v>1970</v>
      </c>
      <c r="F4068">
        <v>5.7460000000000004</v>
      </c>
      <c r="G4068">
        <v>62.650799999999997</v>
      </c>
      <c r="H4068" t="str">
        <f xml:space="preserve"> _01_data[[#This Row],[country]] &amp; _01_data[[#This Row],[year]]</f>
        <v>China1970</v>
      </c>
      <c r="V4068">
        <v>16</v>
      </c>
      <c r="W4068">
        <v>1965</v>
      </c>
      <c r="X4068" t="str">
        <v>Gabon</v>
      </c>
      <c r="Y4068">
        <v>4.766</v>
      </c>
      <c r="Z4068">
        <v>42.347000000000001</v>
      </c>
      <c r="AA4068" t="e">
        <v>#N/A</v>
      </c>
      <c r="AB4068" t="e">
        <v>#N/A</v>
      </c>
    </row>
    <row r="4069" spans="2:28">
      <c r="B4069" t="s">
        <v>42</v>
      </c>
      <c r="C4069" t="s">
        <v>221</v>
      </c>
      <c r="D4069" t="s">
        <v>222</v>
      </c>
      <c r="E4069">
        <v>1970</v>
      </c>
      <c r="F4069">
        <v>5.5990000000000002</v>
      </c>
      <c r="G4069">
        <v>60.902999999999999</v>
      </c>
      <c r="H4069" t="str">
        <f xml:space="preserve"> _01_data[[#This Row],[country]] &amp; _01_data[[#This Row],[year]]</f>
        <v>Colombia1970</v>
      </c>
      <c r="V4069">
        <v>17</v>
      </c>
      <c r="W4069">
        <v>1966</v>
      </c>
      <c r="X4069" t="str">
        <v>Gabon</v>
      </c>
      <c r="Y4069">
        <v>4.8339999999999996</v>
      </c>
      <c r="Z4069">
        <v>43.183999999999997</v>
      </c>
      <c r="AA4069" t="e">
        <v>#N/A</v>
      </c>
      <c r="AB4069" t="e">
        <v>#N/A</v>
      </c>
    </row>
    <row r="4070" spans="2:28">
      <c r="B4070" t="s">
        <v>43</v>
      </c>
      <c r="C4070" t="s">
        <v>6</v>
      </c>
      <c r="D4070" t="s">
        <v>231</v>
      </c>
      <c r="E4070">
        <v>1970</v>
      </c>
      <c r="F4070">
        <v>7.0609999999999999</v>
      </c>
      <c r="G4070">
        <v>47.716999999999999</v>
      </c>
      <c r="H4070" t="str">
        <f xml:space="preserve"> _01_data[[#This Row],[country]] &amp; _01_data[[#This Row],[year]]</f>
        <v>Comoros1970</v>
      </c>
      <c r="V4070">
        <v>18</v>
      </c>
      <c r="W4070">
        <v>1967</v>
      </c>
      <c r="X4070" t="str">
        <v>Gabon</v>
      </c>
      <c r="Y4070">
        <v>4.899</v>
      </c>
      <c r="Z4070">
        <v>44.06</v>
      </c>
      <c r="AA4070" t="e">
        <v>#N/A</v>
      </c>
      <c r="AB4070" t="e">
        <v>#N/A</v>
      </c>
    </row>
    <row r="4071" spans="2:28">
      <c r="B4071" t="s">
        <v>44</v>
      </c>
      <c r="C4071" t="s">
        <v>6</v>
      </c>
      <c r="D4071" t="s">
        <v>220</v>
      </c>
      <c r="E4071">
        <v>1970</v>
      </c>
      <c r="F4071">
        <v>6.2140000000000004</v>
      </c>
      <c r="G4071">
        <v>43.917000000000002</v>
      </c>
      <c r="H4071" t="str">
        <f xml:space="preserve"> _01_data[[#This Row],[country]] &amp; _01_data[[#This Row],[year]]</f>
        <v>Congo Democratic Republic1970</v>
      </c>
      <c r="V4071">
        <v>19</v>
      </c>
      <c r="W4071">
        <v>1968</v>
      </c>
      <c r="X4071" t="str">
        <v>Gabon</v>
      </c>
      <c r="Y4071">
        <v>4.9610000000000003</v>
      </c>
      <c r="Z4071">
        <v>44.942999999999998</v>
      </c>
      <c r="AA4071" t="e">
        <v>#N/A</v>
      </c>
      <c r="AB4071" t="e">
        <v>#N/A</v>
      </c>
    </row>
    <row r="4072" spans="2:28">
      <c r="B4072" t="s">
        <v>45</v>
      </c>
      <c r="C4072" t="s">
        <v>6</v>
      </c>
      <c r="D4072" t="s">
        <v>220</v>
      </c>
      <c r="E4072">
        <v>1970</v>
      </c>
      <c r="F4072">
        <v>6.2590000000000003</v>
      </c>
      <c r="G4072">
        <v>53.39</v>
      </c>
      <c r="H4072" t="str">
        <f xml:space="preserve"> _01_data[[#This Row],[country]] &amp; _01_data[[#This Row],[year]]</f>
        <v>Congo Republic1970</v>
      </c>
      <c r="V4072">
        <v>20</v>
      </c>
      <c r="W4072">
        <v>1969</v>
      </c>
      <c r="X4072" t="str">
        <v>Gabon</v>
      </c>
      <c r="Y4072">
        <v>5.0209999999999999</v>
      </c>
      <c r="Z4072">
        <v>45.817</v>
      </c>
      <c r="AA4072" t="e">
        <v>#N/A</v>
      </c>
      <c r="AB4072" t="e">
        <v>#N/A</v>
      </c>
    </row>
    <row r="4073" spans="2:28">
      <c r="B4073" t="s">
        <v>46</v>
      </c>
      <c r="C4073" t="s">
        <v>221</v>
      </c>
      <c r="D4073" t="s">
        <v>227</v>
      </c>
      <c r="E4073">
        <v>1970</v>
      </c>
      <c r="F4073">
        <v>5.0119999999999996</v>
      </c>
      <c r="G4073">
        <v>66.792000000000002</v>
      </c>
      <c r="H4073" t="str">
        <f xml:space="preserve"> _01_data[[#This Row],[country]] &amp; _01_data[[#This Row],[year]]</f>
        <v>Costa Rica1970</v>
      </c>
      <c r="V4073">
        <v>21</v>
      </c>
      <c r="W4073">
        <v>1970</v>
      </c>
      <c r="X4073" t="str">
        <v>Gabon</v>
      </c>
      <c r="Y4073">
        <v>5.0810000000000004</v>
      </c>
      <c r="Z4073">
        <v>46.67</v>
      </c>
      <c r="AA4073" t="e">
        <v>#N/A</v>
      </c>
      <c r="AB4073" t="e">
        <v>#N/A</v>
      </c>
    </row>
    <row r="4074" spans="2:28">
      <c r="B4074" t="s">
        <v>47</v>
      </c>
      <c r="C4074" t="s">
        <v>6</v>
      </c>
      <c r="D4074" t="s">
        <v>228</v>
      </c>
      <c r="E4074">
        <v>1970</v>
      </c>
      <c r="F4074">
        <v>7.9080000000000004</v>
      </c>
      <c r="G4074">
        <v>43.692</v>
      </c>
      <c r="H4074" t="str">
        <f xml:space="preserve"> _01_data[[#This Row],[country]] &amp; _01_data[[#This Row],[year]]</f>
        <v>Cote d'Ivoire1970</v>
      </c>
      <c r="V4074">
        <v>22</v>
      </c>
      <c r="W4074">
        <v>1971</v>
      </c>
      <c r="X4074" t="str">
        <v>Gabon</v>
      </c>
      <c r="Y4074">
        <v>5.1429999999999998</v>
      </c>
      <c r="Z4074">
        <v>47.499000000000002</v>
      </c>
      <c r="AA4074" t="e">
        <v>#N/A</v>
      </c>
      <c r="AB4074" t="e">
        <v>#N/A</v>
      </c>
    </row>
    <row r="4075" spans="2:28">
      <c r="B4075" t="s">
        <v>48</v>
      </c>
      <c r="C4075" t="s">
        <v>4</v>
      </c>
      <c r="D4075" t="s">
        <v>218</v>
      </c>
      <c r="E4075">
        <v>1970</v>
      </c>
      <c r="F4075">
        <v>2.0070000000000001</v>
      </c>
      <c r="G4075">
        <v>68.381</v>
      </c>
      <c r="H4075" t="str">
        <f xml:space="preserve"> _01_data[[#This Row],[country]] &amp; _01_data[[#This Row],[year]]</f>
        <v>Croatia1970</v>
      </c>
      <c r="V4075">
        <v>23</v>
      </c>
      <c r="W4075">
        <v>1972</v>
      </c>
      <c r="X4075" t="str">
        <v>Gabon</v>
      </c>
      <c r="Y4075">
        <v>5.2080000000000002</v>
      </c>
      <c r="Z4075">
        <v>48.316000000000003</v>
      </c>
      <c r="AA4075" t="e">
        <v>#N/A</v>
      </c>
      <c r="AB4075" t="e">
        <v>#N/A</v>
      </c>
    </row>
    <row r="4076" spans="2:28">
      <c r="B4076" t="s">
        <v>49</v>
      </c>
      <c r="C4076" t="s">
        <v>221</v>
      </c>
      <c r="D4076" t="s">
        <v>224</v>
      </c>
      <c r="E4076">
        <v>1970</v>
      </c>
      <c r="F4076">
        <v>4.0330000000000004</v>
      </c>
      <c r="G4076">
        <v>69.811000000000007</v>
      </c>
      <c r="H4076" t="str">
        <f xml:space="preserve"> _01_data[[#This Row],[country]] &amp; _01_data[[#This Row],[year]]</f>
        <v>Cuba1970</v>
      </c>
      <c r="V4076">
        <v>24</v>
      </c>
      <c r="W4076">
        <v>1973</v>
      </c>
      <c r="X4076" t="str">
        <v>Gabon</v>
      </c>
      <c r="Y4076">
        <v>5.2750000000000004</v>
      </c>
      <c r="Z4076">
        <v>49.128999999999998</v>
      </c>
      <c r="AA4076" t="e">
        <v>#N/A</v>
      </c>
      <c r="AB4076" t="e">
        <v>#N/A</v>
      </c>
    </row>
    <row r="4077" spans="2:28">
      <c r="B4077" t="s">
        <v>50</v>
      </c>
      <c r="C4077" t="s">
        <v>4</v>
      </c>
      <c r="D4077" t="s">
        <v>218</v>
      </c>
      <c r="E4077">
        <v>1970</v>
      </c>
      <c r="F4077">
        <v>2.61</v>
      </c>
      <c r="G4077">
        <v>72.575999999999993</v>
      </c>
      <c r="H4077" t="str">
        <f xml:space="preserve"> _01_data[[#This Row],[country]] &amp; _01_data[[#This Row],[year]]</f>
        <v>Cyprus1970</v>
      </c>
      <c r="V4077">
        <v>25</v>
      </c>
      <c r="W4077">
        <v>1974</v>
      </c>
      <c r="X4077" t="str">
        <v>Gabon</v>
      </c>
      <c r="Y4077">
        <v>5.343</v>
      </c>
      <c r="Z4077">
        <v>49.939</v>
      </c>
      <c r="AA4077" t="e">
        <v>#N/A</v>
      </c>
      <c r="AB4077" t="e">
        <v>#N/A</v>
      </c>
    </row>
    <row r="4078" spans="2:28">
      <c r="B4078" t="s">
        <v>51</v>
      </c>
      <c r="C4078" t="s">
        <v>4</v>
      </c>
      <c r="D4078" t="s">
        <v>218</v>
      </c>
      <c r="E4078">
        <v>1970</v>
      </c>
      <c r="F4078">
        <v>2.0449999999999999</v>
      </c>
      <c r="G4078">
        <v>69.53</v>
      </c>
      <c r="H4078" t="str">
        <f xml:space="preserve"> _01_data[[#This Row],[country]] &amp; _01_data[[#This Row],[year]]</f>
        <v>Czech Republic1970</v>
      </c>
      <c r="V4078">
        <v>26</v>
      </c>
      <c r="W4078">
        <v>1975</v>
      </c>
      <c r="X4078" t="str">
        <v>Gabon</v>
      </c>
      <c r="Y4078">
        <v>5.4119999999999999</v>
      </c>
      <c r="Z4078">
        <v>50.75</v>
      </c>
      <c r="AA4078" t="e">
        <v>#N/A</v>
      </c>
      <c r="AB4078" t="e">
        <v>#N/A</v>
      </c>
    </row>
    <row r="4079" spans="2:28">
      <c r="B4079" t="s">
        <v>52</v>
      </c>
      <c r="C4079" t="s">
        <v>4</v>
      </c>
      <c r="D4079" t="s">
        <v>226</v>
      </c>
      <c r="E4079">
        <v>1970</v>
      </c>
      <c r="F4079">
        <v>1.95</v>
      </c>
      <c r="G4079">
        <v>73.38</v>
      </c>
      <c r="H4079" t="str">
        <f xml:space="preserve"> _01_data[[#This Row],[country]] &amp; _01_data[[#This Row],[year]]</f>
        <v>Denmark1970</v>
      </c>
      <c r="V4079">
        <v>27</v>
      </c>
      <c r="W4079">
        <v>1976</v>
      </c>
      <c r="X4079" t="str">
        <v>Gabon</v>
      </c>
      <c r="Y4079">
        <v>5.48</v>
      </c>
      <c r="Z4079">
        <v>51.567</v>
      </c>
      <c r="AA4079" t="e">
        <v>#N/A</v>
      </c>
      <c r="AB4079" t="e">
        <v>#N/A</v>
      </c>
    </row>
    <row r="4080" spans="2:28">
      <c r="B4080" t="s">
        <v>53</v>
      </c>
      <c r="C4080" t="s">
        <v>6</v>
      </c>
      <c r="D4080" t="s">
        <v>231</v>
      </c>
      <c r="E4080">
        <v>1970</v>
      </c>
      <c r="F4080">
        <v>6.8040000000000003</v>
      </c>
      <c r="G4080">
        <v>49.16</v>
      </c>
      <c r="H4080" t="str">
        <f xml:space="preserve"> _01_data[[#This Row],[country]] &amp; _01_data[[#This Row],[year]]</f>
        <v>Djibouti1970</v>
      </c>
      <c r="V4080">
        <v>28</v>
      </c>
      <c r="W4080">
        <v>1977</v>
      </c>
      <c r="X4080" t="str">
        <v>Gabon</v>
      </c>
      <c r="Y4080">
        <v>5.5430000000000001</v>
      </c>
      <c r="Z4080">
        <v>52.392000000000003</v>
      </c>
      <c r="AA4080" t="e">
        <v>#N/A</v>
      </c>
      <c r="AB4080" t="e">
        <v>#N/A</v>
      </c>
    </row>
    <row r="4081" spans="2:28">
      <c r="B4081" t="s">
        <v>54</v>
      </c>
      <c r="C4081" t="s">
        <v>221</v>
      </c>
      <c r="D4081" t="s">
        <v>224</v>
      </c>
      <c r="E4081">
        <v>1970</v>
      </c>
      <c r="F4081">
        <v>6.1820000000000004</v>
      </c>
      <c r="G4081">
        <v>58.465000000000003</v>
      </c>
      <c r="H4081" t="str">
        <f xml:space="preserve"> _01_data[[#This Row],[country]] &amp; _01_data[[#This Row],[year]]</f>
        <v>Dominican Republic1970</v>
      </c>
      <c r="V4081">
        <v>29</v>
      </c>
      <c r="W4081">
        <v>1978</v>
      </c>
      <c r="X4081" t="str">
        <v>Gabon</v>
      </c>
      <c r="Y4081">
        <v>5.6</v>
      </c>
      <c r="Z4081">
        <v>53.223999999999997</v>
      </c>
      <c r="AA4081" t="e">
        <v>#N/A</v>
      </c>
      <c r="AB4081" t="e">
        <v>#N/A</v>
      </c>
    </row>
    <row r="4082" spans="2:28">
      <c r="B4082" t="s">
        <v>55</v>
      </c>
      <c r="C4082" t="s">
        <v>221</v>
      </c>
      <c r="D4082" t="s">
        <v>222</v>
      </c>
      <c r="E4082">
        <v>1970</v>
      </c>
      <c r="F4082">
        <v>6.1280000000000001</v>
      </c>
      <c r="G4082">
        <v>57.790999999999997</v>
      </c>
      <c r="H4082" t="str">
        <f xml:space="preserve"> _01_data[[#This Row],[country]] &amp; _01_data[[#This Row],[year]]</f>
        <v>Ecuador1970</v>
      </c>
      <c r="V4082">
        <v>30</v>
      </c>
      <c r="W4082">
        <v>1979</v>
      </c>
      <c r="X4082" t="str">
        <v>Gabon</v>
      </c>
      <c r="Y4082">
        <v>5.6479999999999997</v>
      </c>
      <c r="Z4082">
        <v>54.061999999999998</v>
      </c>
      <c r="AA4082" t="e">
        <v>#N/A</v>
      </c>
      <c r="AB4082" t="e">
        <v>#N/A</v>
      </c>
    </row>
    <row r="4083" spans="2:28">
      <c r="B4083" t="s">
        <v>56</v>
      </c>
      <c r="C4083" t="s">
        <v>6</v>
      </c>
      <c r="D4083" t="s">
        <v>219</v>
      </c>
      <c r="E4083">
        <v>1970</v>
      </c>
      <c r="F4083">
        <v>5.94</v>
      </c>
      <c r="G4083">
        <v>52.179000000000002</v>
      </c>
      <c r="H4083" t="str">
        <f xml:space="preserve"> _01_data[[#This Row],[country]] &amp; _01_data[[#This Row],[year]]</f>
        <v>Egypt1970</v>
      </c>
      <c r="V4083">
        <v>31</v>
      </c>
      <c r="W4083">
        <v>1980</v>
      </c>
      <c r="X4083" t="str">
        <v>Gabon</v>
      </c>
      <c r="Y4083">
        <v>5.6840000000000002</v>
      </c>
      <c r="Z4083">
        <v>54.908000000000001</v>
      </c>
      <c r="AA4083" t="e">
        <v>#N/A</v>
      </c>
      <c r="AB4083" t="e">
        <v>#N/A</v>
      </c>
    </row>
    <row r="4084" spans="2:28">
      <c r="B4084" t="s">
        <v>57</v>
      </c>
      <c r="C4084" t="s">
        <v>221</v>
      </c>
      <c r="D4084" t="s">
        <v>227</v>
      </c>
      <c r="E4084">
        <v>1970</v>
      </c>
      <c r="F4084">
        <v>6.2030000000000003</v>
      </c>
      <c r="G4084">
        <v>56.497999999999998</v>
      </c>
      <c r="H4084" t="str">
        <f xml:space="preserve"> _01_data[[#This Row],[country]] &amp; _01_data[[#This Row],[year]]</f>
        <v>El Salvador1970</v>
      </c>
      <c r="V4084">
        <v>32</v>
      </c>
      <c r="W4084">
        <v>1981</v>
      </c>
      <c r="X4084" t="str">
        <v>Gabon</v>
      </c>
      <c r="Y4084">
        <v>5.7089999999999996</v>
      </c>
      <c r="Z4084">
        <v>55.765999999999998</v>
      </c>
      <c r="AA4084" t="e">
        <v>#N/A</v>
      </c>
      <c r="AB4084" t="e">
        <v>#N/A</v>
      </c>
    </row>
    <row r="4085" spans="2:28">
      <c r="B4085" t="s">
        <v>58</v>
      </c>
      <c r="C4085" t="s">
        <v>6</v>
      </c>
      <c r="D4085" t="s">
        <v>220</v>
      </c>
      <c r="E4085">
        <v>1970</v>
      </c>
      <c r="F4085">
        <v>5.6779999999999999</v>
      </c>
      <c r="G4085">
        <v>39.753</v>
      </c>
      <c r="H4085" t="str">
        <f xml:space="preserve"> _01_data[[#This Row],[country]] &amp; _01_data[[#This Row],[year]]</f>
        <v>Equatorial Guinea1970</v>
      </c>
      <c r="V4085">
        <v>33</v>
      </c>
      <c r="W4085">
        <v>1982</v>
      </c>
      <c r="X4085" t="str">
        <v>Gabon</v>
      </c>
      <c r="Y4085">
        <v>5.7220000000000004</v>
      </c>
      <c r="Z4085">
        <v>56.628</v>
      </c>
      <c r="AA4085" t="e">
        <v>#N/A</v>
      </c>
      <c r="AB4085" t="e">
        <v>#N/A</v>
      </c>
    </row>
    <row r="4086" spans="2:28">
      <c r="B4086" t="s">
        <v>59</v>
      </c>
      <c r="C4086" t="s">
        <v>6</v>
      </c>
      <c r="D4086" t="s">
        <v>231</v>
      </c>
      <c r="E4086">
        <v>1970</v>
      </c>
      <c r="F4086">
        <v>6.65</v>
      </c>
      <c r="G4086">
        <v>40.529000000000003</v>
      </c>
      <c r="H4086" t="str">
        <f xml:space="preserve"> _01_data[[#This Row],[country]] &amp; _01_data[[#This Row],[year]]</f>
        <v>Eritrea1970</v>
      </c>
      <c r="V4086">
        <v>34</v>
      </c>
      <c r="W4086">
        <v>1983</v>
      </c>
      <c r="X4086" t="str">
        <v>Gabon</v>
      </c>
      <c r="Y4086">
        <v>5.7229999999999999</v>
      </c>
      <c r="Z4086">
        <v>57.48</v>
      </c>
      <c r="AA4086" t="e">
        <v>#N/A</v>
      </c>
      <c r="AB4086" t="e">
        <v>#N/A</v>
      </c>
    </row>
    <row r="4087" spans="2:28">
      <c r="B4087" t="s">
        <v>60</v>
      </c>
      <c r="C4087" t="s">
        <v>4</v>
      </c>
      <c r="D4087" t="s">
        <v>218</v>
      </c>
      <c r="E4087">
        <v>1970</v>
      </c>
      <c r="F4087">
        <v>2.097</v>
      </c>
      <c r="G4087">
        <v>70.39</v>
      </c>
      <c r="H4087" t="str">
        <f xml:space="preserve"> _01_data[[#This Row],[country]] &amp; _01_data[[#This Row],[year]]</f>
        <v>Estonia1970</v>
      </c>
      <c r="V4087">
        <v>35</v>
      </c>
      <c r="W4087">
        <v>1984</v>
      </c>
      <c r="X4087" t="str">
        <v>Gabon</v>
      </c>
      <c r="Y4087">
        <v>5.7119999999999997</v>
      </c>
      <c r="Z4087">
        <v>58.302999999999997</v>
      </c>
      <c r="AA4087" t="e">
        <v>#N/A</v>
      </c>
      <c r="AB4087" t="e">
        <v>#N/A</v>
      </c>
    </row>
    <row r="4088" spans="2:28">
      <c r="B4088" t="s">
        <v>61</v>
      </c>
      <c r="C4088" t="s">
        <v>6</v>
      </c>
      <c r="D4088" t="s">
        <v>231</v>
      </c>
      <c r="E4088">
        <v>1970</v>
      </c>
      <c r="F4088">
        <v>6.9779999999999998</v>
      </c>
      <c r="G4088">
        <v>42.948999999999998</v>
      </c>
      <c r="H4088" t="str">
        <f xml:space="preserve"> _01_data[[#This Row],[country]] &amp; _01_data[[#This Row],[year]]</f>
        <v>Ethiopia1970</v>
      </c>
      <c r="V4088">
        <v>36</v>
      </c>
      <c r="W4088">
        <v>1985</v>
      </c>
      <c r="X4088" t="str">
        <v>Gabon</v>
      </c>
      <c r="Y4088">
        <v>5.6890000000000001</v>
      </c>
      <c r="Z4088">
        <v>59.067999999999998</v>
      </c>
      <c r="AA4088" t="e">
        <v>#N/A</v>
      </c>
      <c r="AB4088" t="e">
        <v>#N/A</v>
      </c>
    </row>
    <row r="4089" spans="2:28">
      <c r="B4089" t="s">
        <v>62</v>
      </c>
      <c r="C4089" t="s">
        <v>225</v>
      </c>
      <c r="D4089" t="s">
        <v>225</v>
      </c>
      <c r="E4089">
        <v>1970</v>
      </c>
      <c r="F4089">
        <v>4.5430000000000001</v>
      </c>
      <c r="G4089">
        <v>59.856999999999999</v>
      </c>
      <c r="H4089" t="str">
        <f xml:space="preserve"> _01_data[[#This Row],[country]] &amp; _01_data[[#This Row],[year]]</f>
        <v>Fiji1970</v>
      </c>
      <c r="V4089">
        <v>37</v>
      </c>
      <c r="W4089">
        <v>1986</v>
      </c>
      <c r="X4089" t="str">
        <v>Gabon</v>
      </c>
      <c r="Y4089">
        <v>5.6539999999999999</v>
      </c>
      <c r="Z4089">
        <v>59.75</v>
      </c>
      <c r="AA4089" t="e">
        <v>#N/A</v>
      </c>
      <c r="AB4089" t="e">
        <v>#N/A</v>
      </c>
    </row>
    <row r="4090" spans="2:28">
      <c r="B4090" t="s">
        <v>63</v>
      </c>
      <c r="C4090" t="s">
        <v>4</v>
      </c>
      <c r="D4090" t="s">
        <v>226</v>
      </c>
      <c r="E4090">
        <v>1970</v>
      </c>
      <c r="F4090">
        <v>1.83</v>
      </c>
      <c r="G4090">
        <v>70.36</v>
      </c>
      <c r="H4090" t="str">
        <f xml:space="preserve"> _01_data[[#This Row],[country]] &amp; _01_data[[#This Row],[year]]</f>
        <v>Finland1970</v>
      </c>
      <c r="V4090">
        <v>38</v>
      </c>
      <c r="W4090">
        <v>1987</v>
      </c>
      <c r="X4090" t="str">
        <v>Gabon</v>
      </c>
      <c r="Y4090">
        <v>5.609</v>
      </c>
      <c r="Z4090">
        <v>60.329000000000001</v>
      </c>
      <c r="AA4090" t="e">
        <v>#N/A</v>
      </c>
      <c r="AB4090" t="e">
        <v>#N/A</v>
      </c>
    </row>
    <row r="4091" spans="2:28">
      <c r="B4091" t="s">
        <v>64</v>
      </c>
      <c r="C4091" t="s">
        <v>4</v>
      </c>
      <c r="D4091" t="s">
        <v>226</v>
      </c>
      <c r="E4091">
        <v>1970</v>
      </c>
      <c r="F4091">
        <v>2.488</v>
      </c>
      <c r="G4091">
        <v>72.16</v>
      </c>
      <c r="H4091" t="str">
        <f xml:space="preserve"> _01_data[[#This Row],[country]] &amp; _01_data[[#This Row],[year]]</f>
        <v>France1970</v>
      </c>
      <c r="V4091">
        <v>39</v>
      </c>
      <c r="W4091">
        <v>1988</v>
      </c>
      <c r="X4091" t="str">
        <v>Gabon</v>
      </c>
      <c r="Y4091">
        <v>5.5540000000000003</v>
      </c>
      <c r="Z4091">
        <v>60.792999999999999</v>
      </c>
      <c r="AA4091" t="e">
        <v>#N/A</v>
      </c>
      <c r="AB4091" t="e">
        <v>#N/A</v>
      </c>
    </row>
    <row r="4092" spans="2:28">
      <c r="B4092" t="s">
        <v>65</v>
      </c>
      <c r="C4092" t="s">
        <v>221</v>
      </c>
      <c r="D4092" t="s">
        <v>222</v>
      </c>
      <c r="E4092">
        <v>1970</v>
      </c>
      <c r="F4092">
        <v>4.6529999999999996</v>
      </c>
      <c r="G4092">
        <v>65.337000000000003</v>
      </c>
      <c r="H4092" t="str">
        <f xml:space="preserve"> _01_data[[#This Row],[country]] &amp; _01_data[[#This Row],[year]]</f>
        <v>French Guiana1970</v>
      </c>
      <c r="V4092">
        <v>40</v>
      </c>
      <c r="W4092">
        <v>1989</v>
      </c>
      <c r="X4092" t="str">
        <v>Gabon</v>
      </c>
      <c r="Y4092">
        <v>5.4909999999999997</v>
      </c>
      <c r="Z4092">
        <v>61.136000000000003</v>
      </c>
      <c r="AA4092" t="e">
        <v>#N/A</v>
      </c>
      <c r="AB4092" t="e">
        <v>#N/A</v>
      </c>
    </row>
    <row r="4093" spans="2:28">
      <c r="B4093" t="s">
        <v>66</v>
      </c>
      <c r="C4093" t="s">
        <v>225</v>
      </c>
      <c r="D4093" t="s">
        <v>225</v>
      </c>
      <c r="E4093">
        <v>1970</v>
      </c>
      <c r="F4093">
        <v>5.0570000000000004</v>
      </c>
      <c r="G4093">
        <v>60.183999999999997</v>
      </c>
      <c r="H4093" t="str">
        <f xml:space="preserve"> _01_data[[#This Row],[country]] &amp; _01_data[[#This Row],[year]]</f>
        <v>French Polynesia1970</v>
      </c>
      <c r="V4093">
        <v>41</v>
      </c>
      <c r="W4093">
        <v>1990</v>
      </c>
      <c r="X4093" t="str">
        <v>Gabon</v>
      </c>
      <c r="Y4093">
        <v>5.4210000000000003</v>
      </c>
      <c r="Z4093">
        <v>61.356999999999999</v>
      </c>
      <c r="AA4093" t="e">
        <v>#N/A</v>
      </c>
      <c r="AB4093" t="e">
        <v>#N/A</v>
      </c>
    </row>
    <row r="4094" spans="2:28">
      <c r="B4094" t="s">
        <v>67</v>
      </c>
      <c r="C4094" t="s">
        <v>6</v>
      </c>
      <c r="D4094" t="s">
        <v>220</v>
      </c>
      <c r="E4094">
        <v>1970</v>
      </c>
      <c r="F4094">
        <v>5.0810000000000004</v>
      </c>
      <c r="G4094">
        <v>46.67</v>
      </c>
      <c r="H4094" t="str">
        <f xml:space="preserve"> _01_data[[#This Row],[country]] &amp; _01_data[[#This Row],[year]]</f>
        <v>Gabon1970</v>
      </c>
      <c r="V4094">
        <v>42</v>
      </c>
      <c r="W4094">
        <v>1991</v>
      </c>
      <c r="X4094" t="str">
        <v>Gabon</v>
      </c>
      <c r="Y4094">
        <v>5.343</v>
      </c>
      <c r="Z4094">
        <v>61.463000000000001</v>
      </c>
      <c r="AA4094" t="e">
        <v>#N/A</v>
      </c>
      <c r="AB4094" t="e">
        <v>#N/A</v>
      </c>
    </row>
    <row r="4095" spans="2:28">
      <c r="B4095" t="s">
        <v>68</v>
      </c>
      <c r="C4095" t="s">
        <v>6</v>
      </c>
      <c r="D4095" t="s">
        <v>228</v>
      </c>
      <c r="E4095">
        <v>1970</v>
      </c>
      <c r="F4095">
        <v>6.093</v>
      </c>
      <c r="G4095">
        <v>37.823999999999998</v>
      </c>
      <c r="H4095" t="str">
        <f xml:space="preserve"> _01_data[[#This Row],[country]] &amp; _01_data[[#This Row],[year]]</f>
        <v>Gambia1970</v>
      </c>
      <c r="V4095">
        <v>43</v>
      </c>
      <c r="W4095">
        <v>1992</v>
      </c>
      <c r="X4095" t="str">
        <v>Gabon</v>
      </c>
      <c r="Y4095">
        <v>5.2590000000000003</v>
      </c>
      <c r="Z4095">
        <v>61.478999999999999</v>
      </c>
      <c r="AA4095" t="e">
        <v>#N/A</v>
      </c>
      <c r="AB4095" t="e">
        <v>#N/A</v>
      </c>
    </row>
    <row r="4096" spans="2:28">
      <c r="B4096" t="s">
        <v>69</v>
      </c>
      <c r="C4096" t="s">
        <v>4</v>
      </c>
      <c r="D4096" t="s">
        <v>223</v>
      </c>
      <c r="E4096">
        <v>1970</v>
      </c>
      <c r="F4096">
        <v>2.5950000000000002</v>
      </c>
      <c r="G4096">
        <v>67.456000000000003</v>
      </c>
      <c r="H4096" t="str">
        <f xml:space="preserve"> _01_data[[#This Row],[country]] &amp; _01_data[[#This Row],[year]]</f>
        <v>Georgia1970</v>
      </c>
      <c r="V4096">
        <v>44</v>
      </c>
      <c r="W4096">
        <v>1993</v>
      </c>
      <c r="X4096" t="str">
        <v>Gabon</v>
      </c>
      <c r="Y4096">
        <v>5.17</v>
      </c>
      <c r="Z4096">
        <v>61.426000000000002</v>
      </c>
      <c r="AA4096" t="e">
        <v>#N/A</v>
      </c>
      <c r="AB4096" t="e">
        <v>#N/A</v>
      </c>
    </row>
    <row r="4097" spans="2:28">
      <c r="B4097" t="s">
        <v>70</v>
      </c>
      <c r="C4097" t="s">
        <v>4</v>
      </c>
      <c r="D4097" t="s">
        <v>226</v>
      </c>
      <c r="E4097">
        <v>1970</v>
      </c>
      <c r="F4097">
        <v>2.0419999999999998</v>
      </c>
      <c r="G4097">
        <v>70.825999999999993</v>
      </c>
      <c r="H4097" t="str">
        <f xml:space="preserve"> _01_data[[#This Row],[country]] &amp; _01_data[[#This Row],[year]]</f>
        <v>Germany1970</v>
      </c>
      <c r="V4097">
        <v>45</v>
      </c>
      <c r="W4097">
        <v>1994</v>
      </c>
      <c r="X4097" t="str">
        <v>Gabon</v>
      </c>
      <c r="Y4097">
        <v>5.0780000000000003</v>
      </c>
      <c r="Z4097">
        <v>61.319000000000003</v>
      </c>
      <c r="AA4097" t="e">
        <v>#N/A</v>
      </c>
      <c r="AB4097" t="e">
        <v>#N/A</v>
      </c>
    </row>
    <row r="4098" spans="2:28">
      <c r="B4098" t="s">
        <v>71</v>
      </c>
      <c r="C4098" t="s">
        <v>6</v>
      </c>
      <c r="D4098" t="s">
        <v>228</v>
      </c>
      <c r="E4098">
        <v>1970</v>
      </c>
      <c r="F4098">
        <v>6.95</v>
      </c>
      <c r="G4098">
        <v>49.338999999999999</v>
      </c>
      <c r="H4098" t="str">
        <f xml:space="preserve"> _01_data[[#This Row],[country]] &amp; _01_data[[#This Row],[year]]</f>
        <v>Ghana1970</v>
      </c>
      <c r="V4098">
        <v>46</v>
      </c>
      <c r="W4098">
        <v>1995</v>
      </c>
      <c r="X4098" t="str">
        <v>Gabon</v>
      </c>
      <c r="Y4098">
        <v>4.9870000000000001</v>
      </c>
      <c r="Z4098">
        <v>61.158999999999999</v>
      </c>
      <c r="AA4098" t="e">
        <v>#N/A</v>
      </c>
      <c r="AB4098" t="e">
        <v>#N/A</v>
      </c>
    </row>
    <row r="4099" spans="2:28">
      <c r="B4099" t="s">
        <v>72</v>
      </c>
      <c r="C4099" t="s">
        <v>4</v>
      </c>
      <c r="D4099" t="s">
        <v>218</v>
      </c>
      <c r="E4099">
        <v>1970</v>
      </c>
      <c r="F4099">
        <v>2.3639999999999999</v>
      </c>
      <c r="G4099">
        <v>70.948999999999998</v>
      </c>
      <c r="H4099" t="str">
        <f xml:space="preserve"> _01_data[[#This Row],[country]] &amp; _01_data[[#This Row],[year]]</f>
        <v>Greece1970</v>
      </c>
      <c r="V4099">
        <v>47</v>
      </c>
      <c r="W4099">
        <v>1996</v>
      </c>
      <c r="X4099" t="str">
        <v>Gabon</v>
      </c>
      <c r="Y4099">
        <v>4.8979999999999997</v>
      </c>
      <c r="Z4099">
        <v>60.939</v>
      </c>
      <c r="AA4099" t="e">
        <v>#N/A</v>
      </c>
      <c r="AB4099" t="e">
        <v>#N/A</v>
      </c>
    </row>
    <row r="4100" spans="2:28">
      <c r="B4100" t="s">
        <v>73</v>
      </c>
      <c r="C4100" t="s">
        <v>221</v>
      </c>
      <c r="D4100" t="s">
        <v>224</v>
      </c>
      <c r="E4100">
        <v>1970</v>
      </c>
      <c r="F4100">
        <v>4.6040000000000001</v>
      </c>
      <c r="G4100">
        <v>63.843000000000004</v>
      </c>
      <c r="H4100" t="str">
        <f xml:space="preserve"> _01_data[[#This Row],[country]] &amp; _01_data[[#This Row],[year]]</f>
        <v>Grenada1970</v>
      </c>
      <c r="V4100">
        <v>48</v>
      </c>
      <c r="W4100">
        <v>1997</v>
      </c>
      <c r="X4100" t="str">
        <v>Gabon</v>
      </c>
      <c r="Y4100">
        <v>4.8140000000000001</v>
      </c>
      <c r="Z4100">
        <v>60.662999999999997</v>
      </c>
      <c r="AA4100" t="e">
        <v>#N/A</v>
      </c>
      <c r="AB4100" t="e">
        <v>#N/A</v>
      </c>
    </row>
    <row r="4101" spans="2:28">
      <c r="B4101" t="s">
        <v>74</v>
      </c>
      <c r="C4101" t="s">
        <v>221</v>
      </c>
      <c r="D4101" t="s">
        <v>224</v>
      </c>
      <c r="E4101">
        <v>1970</v>
      </c>
      <c r="F4101">
        <v>4.9329999999999998</v>
      </c>
      <c r="G4101">
        <v>64.981999999999999</v>
      </c>
      <c r="H4101" t="str">
        <f xml:space="preserve"> _01_data[[#This Row],[country]] &amp; _01_data[[#This Row],[year]]</f>
        <v>Guadeloupe1970</v>
      </c>
      <c r="V4101">
        <v>49</v>
      </c>
      <c r="W4101">
        <v>1998</v>
      </c>
      <c r="X4101" t="str">
        <v>Gabon</v>
      </c>
      <c r="Y4101">
        <v>4.7350000000000003</v>
      </c>
      <c r="Z4101">
        <v>60.348999999999997</v>
      </c>
      <c r="AA4101" t="e">
        <v>#N/A</v>
      </c>
      <c r="AB4101" t="e">
        <v>#N/A</v>
      </c>
    </row>
    <row r="4102" spans="2:28">
      <c r="B4102" t="s">
        <v>75</v>
      </c>
      <c r="C4102" t="s">
        <v>225</v>
      </c>
      <c r="D4102" t="s">
        <v>225</v>
      </c>
      <c r="E4102">
        <v>1970</v>
      </c>
      <c r="F4102">
        <v>4.3719999999999999</v>
      </c>
      <c r="G4102">
        <v>65.662000000000006</v>
      </c>
      <c r="H4102" t="str">
        <f xml:space="preserve"> _01_data[[#This Row],[country]] &amp; _01_data[[#This Row],[year]]</f>
        <v>Guam1970</v>
      </c>
      <c r="V4102">
        <v>50</v>
      </c>
      <c r="W4102">
        <v>1999</v>
      </c>
      <c r="X4102" t="str">
        <v>Gabon</v>
      </c>
      <c r="Y4102">
        <v>4.6639999999999997</v>
      </c>
      <c r="Z4102">
        <v>60.027000000000001</v>
      </c>
      <c r="AA4102" t="e">
        <v>#N/A</v>
      </c>
      <c r="AB4102" t="e">
        <v>#N/A</v>
      </c>
    </row>
    <row r="4103" spans="2:28">
      <c r="B4103" t="s">
        <v>76</v>
      </c>
      <c r="C4103" t="s">
        <v>221</v>
      </c>
      <c r="D4103" t="s">
        <v>227</v>
      </c>
      <c r="E4103">
        <v>1970</v>
      </c>
      <c r="F4103">
        <v>6.2350000000000003</v>
      </c>
      <c r="G4103">
        <v>52.040999999999997</v>
      </c>
      <c r="H4103" t="str">
        <f xml:space="preserve"> _01_data[[#This Row],[country]] &amp; _01_data[[#This Row],[year]]</f>
        <v>Guatemala1970</v>
      </c>
      <c r="V4103">
        <v>51</v>
      </c>
      <c r="W4103">
        <v>2000</v>
      </c>
      <c r="X4103" t="str">
        <v>Gabon</v>
      </c>
      <c r="Y4103">
        <v>4.5999999999999996</v>
      </c>
      <c r="Z4103">
        <v>59.744</v>
      </c>
      <c r="AA4103" t="e">
        <v>#N/A</v>
      </c>
      <c r="AB4103" t="e">
        <v>#N/A</v>
      </c>
    </row>
    <row r="4104" spans="2:28">
      <c r="B4104" t="s">
        <v>77</v>
      </c>
      <c r="C4104" t="s">
        <v>6</v>
      </c>
      <c r="D4104" t="s">
        <v>228</v>
      </c>
      <c r="E4104">
        <v>1970</v>
      </c>
      <c r="F4104">
        <v>6.1950000000000003</v>
      </c>
      <c r="G4104">
        <v>36.655999999999999</v>
      </c>
      <c r="H4104" t="str">
        <f xml:space="preserve"> _01_data[[#This Row],[country]] &amp; _01_data[[#This Row],[year]]</f>
        <v>Guinea1970</v>
      </c>
      <c r="V4104">
        <v>52</v>
      </c>
      <c r="W4104">
        <v>2001</v>
      </c>
      <c r="X4104" t="str">
        <v>Gabon</v>
      </c>
      <c r="Y4104">
        <v>4.5439999999999996</v>
      </c>
      <c r="Z4104">
        <v>59.55</v>
      </c>
      <c r="AA4104" t="e">
        <v>#N/A</v>
      </c>
      <c r="AB4104" t="e">
        <v>#N/A</v>
      </c>
    </row>
    <row r="4105" spans="2:28">
      <c r="B4105" t="s">
        <v>78</v>
      </c>
      <c r="C4105" t="s">
        <v>6</v>
      </c>
      <c r="D4105" t="s">
        <v>228</v>
      </c>
      <c r="E4105">
        <v>1970</v>
      </c>
      <c r="F4105">
        <v>6.0709999999999997</v>
      </c>
      <c r="G4105">
        <v>44.054000000000002</v>
      </c>
      <c r="H4105" t="str">
        <f xml:space="preserve"> _01_data[[#This Row],[country]] &amp; _01_data[[#This Row],[year]]</f>
        <v>Guinea-Bissau1970</v>
      </c>
      <c r="V4105">
        <v>53</v>
      </c>
      <c r="W4105">
        <v>2002</v>
      </c>
      <c r="X4105" t="str">
        <v>Gabon</v>
      </c>
      <c r="Y4105">
        <v>4.4939999999999998</v>
      </c>
      <c r="Z4105">
        <v>59.475000000000001</v>
      </c>
      <c r="AA4105" t="e">
        <v>#N/A</v>
      </c>
      <c r="AB4105" t="e">
        <v>#N/A</v>
      </c>
    </row>
    <row r="4106" spans="2:28">
      <c r="B4106" t="s">
        <v>79</v>
      </c>
      <c r="C4106" t="s">
        <v>221</v>
      </c>
      <c r="D4106" t="s">
        <v>222</v>
      </c>
      <c r="E4106">
        <v>1970</v>
      </c>
      <c r="F4106">
        <v>5.0679999999999996</v>
      </c>
      <c r="G4106">
        <v>59.447000000000003</v>
      </c>
      <c r="H4106" t="str">
        <f xml:space="preserve"> _01_data[[#This Row],[country]] &amp; _01_data[[#This Row],[year]]</f>
        <v>Guyana1970</v>
      </c>
      <c r="V4106">
        <v>54</v>
      </c>
      <c r="W4106">
        <v>2003</v>
      </c>
      <c r="X4106" t="str">
        <v>Gabon</v>
      </c>
      <c r="Y4106">
        <v>4.4489999999999998</v>
      </c>
      <c r="Z4106">
        <v>59.533999999999999</v>
      </c>
      <c r="AA4106" t="e">
        <v>#N/A</v>
      </c>
      <c r="AB4106" t="e">
        <v>#N/A</v>
      </c>
    </row>
    <row r="4107" spans="2:28">
      <c r="B4107" t="s">
        <v>80</v>
      </c>
      <c r="C4107" t="s">
        <v>221</v>
      </c>
      <c r="D4107" t="s">
        <v>224</v>
      </c>
      <c r="E4107">
        <v>1970</v>
      </c>
      <c r="F4107">
        <v>5.7619999999999996</v>
      </c>
      <c r="G4107">
        <v>47.204000000000001</v>
      </c>
      <c r="H4107" t="str">
        <f xml:space="preserve"> _01_data[[#This Row],[country]] &amp; _01_data[[#This Row],[year]]</f>
        <v>Haiti1970</v>
      </c>
      <c r="V4107">
        <v>55</v>
      </c>
      <c r="W4107">
        <v>2004</v>
      </c>
      <c r="X4107" t="str">
        <v>Gabon</v>
      </c>
      <c r="Y4107">
        <v>4.4080000000000004</v>
      </c>
      <c r="Z4107">
        <v>59.731999999999999</v>
      </c>
      <c r="AA4107" t="e">
        <v>#N/A</v>
      </c>
      <c r="AB4107" t="e">
        <v>#N/A</v>
      </c>
    </row>
    <row r="4108" spans="2:28">
      <c r="B4108" t="s">
        <v>81</v>
      </c>
      <c r="C4108" t="s">
        <v>221</v>
      </c>
      <c r="D4108" t="s">
        <v>227</v>
      </c>
      <c r="E4108">
        <v>1970</v>
      </c>
      <c r="F4108">
        <v>7.27</v>
      </c>
      <c r="G4108">
        <v>52.51</v>
      </c>
      <c r="H4108" t="str">
        <f xml:space="preserve"> _01_data[[#This Row],[country]] &amp; _01_data[[#This Row],[year]]</f>
        <v>Honduras1970</v>
      </c>
      <c r="V4108">
        <v>56</v>
      </c>
      <c r="W4108">
        <v>2005</v>
      </c>
      <c r="X4108" t="str">
        <v>Gabon</v>
      </c>
      <c r="Y4108">
        <v>4.37</v>
      </c>
      <c r="Z4108">
        <v>60.055999999999997</v>
      </c>
      <c r="AA4108" t="e">
        <v>#N/A</v>
      </c>
      <c r="AB4108" t="e">
        <v>#N/A</v>
      </c>
    </row>
    <row r="4109" spans="2:28">
      <c r="B4109" t="s">
        <v>82</v>
      </c>
      <c r="C4109" t="s">
        <v>216</v>
      </c>
      <c r="D4109" t="s">
        <v>232</v>
      </c>
      <c r="E4109">
        <v>1970</v>
      </c>
      <c r="F4109">
        <v>3.4209999999999998</v>
      </c>
      <c r="G4109">
        <v>71.891999999999996</v>
      </c>
      <c r="H4109" t="str">
        <f xml:space="preserve"> _01_data[[#This Row],[country]] &amp; _01_data[[#This Row],[year]]</f>
        <v>Hong Kong1970</v>
      </c>
      <c r="V4109">
        <v>57</v>
      </c>
      <c r="W4109">
        <v>2006</v>
      </c>
      <c r="X4109" t="str">
        <v>Gabon</v>
      </c>
      <c r="Y4109">
        <v>4.335</v>
      </c>
      <c r="Z4109">
        <v>60.476999999999997</v>
      </c>
      <c r="AA4109" t="e">
        <v>#N/A</v>
      </c>
      <c r="AB4109" t="e">
        <v>#N/A</v>
      </c>
    </row>
    <row r="4110" spans="2:28">
      <c r="B4110" t="s">
        <v>83</v>
      </c>
      <c r="C4110" t="s">
        <v>4</v>
      </c>
      <c r="D4110" t="s">
        <v>218</v>
      </c>
      <c r="E4110">
        <v>1970</v>
      </c>
      <c r="F4110">
        <v>2.0299999999999998</v>
      </c>
      <c r="G4110">
        <v>69.239999999999995</v>
      </c>
      <c r="H4110" t="str">
        <f xml:space="preserve"> _01_data[[#This Row],[country]] &amp; _01_data[[#This Row],[year]]</f>
        <v>Hungary1970</v>
      </c>
      <c r="V4110">
        <v>58</v>
      </c>
      <c r="W4110">
        <v>2007</v>
      </c>
      <c r="X4110" t="str">
        <v>Gabon</v>
      </c>
      <c r="Y4110">
        <v>4.3040000000000003</v>
      </c>
      <c r="Z4110">
        <v>60.948999999999998</v>
      </c>
      <c r="AA4110" t="e">
        <v>#N/A</v>
      </c>
      <c r="AB4110" t="e">
        <v>#N/A</v>
      </c>
    </row>
    <row r="4111" spans="2:28">
      <c r="B4111" t="s">
        <v>84</v>
      </c>
      <c r="C4111" t="s">
        <v>4</v>
      </c>
      <c r="D4111" t="s">
        <v>226</v>
      </c>
      <c r="E4111">
        <v>1970</v>
      </c>
      <c r="F4111">
        <v>3.0310000000000001</v>
      </c>
      <c r="G4111">
        <v>73.81</v>
      </c>
      <c r="H4111" t="str">
        <f xml:space="preserve"> _01_data[[#This Row],[country]] &amp; _01_data[[#This Row],[year]]</f>
        <v>Iceland1970</v>
      </c>
      <c r="V4111">
        <v>59</v>
      </c>
      <c r="W4111">
        <v>2008</v>
      </c>
      <c r="X4111" t="str">
        <v>Gabon</v>
      </c>
      <c r="Y4111">
        <v>4.2750000000000004</v>
      </c>
      <c r="Z4111">
        <v>61.43</v>
      </c>
      <c r="AA4111" t="e">
        <v>#N/A</v>
      </c>
      <c r="AB4111" t="e">
        <v>#N/A</v>
      </c>
    </row>
    <row r="4112" spans="2:28">
      <c r="B4112" t="s">
        <v>85</v>
      </c>
      <c r="C4112" t="s">
        <v>216</v>
      </c>
      <c r="D4112" t="s">
        <v>217</v>
      </c>
      <c r="E4112">
        <v>1970</v>
      </c>
      <c r="F4112">
        <v>5.4939999999999998</v>
      </c>
      <c r="G4112">
        <v>48.835999999999999</v>
      </c>
      <c r="H4112" t="str">
        <f xml:space="preserve"> _01_data[[#This Row],[country]] &amp; _01_data[[#This Row],[year]]</f>
        <v>India1970</v>
      </c>
      <c r="V4112">
        <v>60</v>
      </c>
      <c r="W4112">
        <v>2009</v>
      </c>
      <c r="X4112" t="str">
        <v>Gabon</v>
      </c>
      <c r="Y4112">
        <v>4.2460000000000004</v>
      </c>
      <c r="Z4112">
        <v>61.896000000000001</v>
      </c>
      <c r="AA4112" t="e">
        <v>#N/A</v>
      </c>
      <c r="AB4112" t="e">
        <v>#N/A</v>
      </c>
    </row>
    <row r="4113" spans="2:28">
      <c r="B4113" t="s">
        <v>86</v>
      </c>
      <c r="C4113" t="s">
        <v>216</v>
      </c>
      <c r="D4113" t="s">
        <v>230</v>
      </c>
      <c r="E4113">
        <v>1970</v>
      </c>
      <c r="F4113">
        <v>5.4740000000000002</v>
      </c>
      <c r="G4113">
        <v>52.387999999999998</v>
      </c>
      <c r="H4113" t="str">
        <f xml:space="preserve"> _01_data[[#This Row],[country]] &amp; _01_data[[#This Row],[year]]</f>
        <v>Indonesia1970</v>
      </c>
      <c r="V4113">
        <v>61</v>
      </c>
      <c r="W4113">
        <v>2010</v>
      </c>
      <c r="X4113" t="str">
        <v>Gabon</v>
      </c>
      <c r="Y4113">
        <v>4.2140000000000004</v>
      </c>
      <c r="Z4113">
        <v>62.332999999999998</v>
      </c>
      <c r="AA4113" t="e">
        <v>#N/A</v>
      </c>
      <c r="AB4113" t="e">
        <v>#N/A</v>
      </c>
    </row>
    <row r="4114" spans="2:28">
      <c r="B4114" t="s">
        <v>87</v>
      </c>
      <c r="C4114" t="s">
        <v>216</v>
      </c>
      <c r="D4114" t="s">
        <v>217</v>
      </c>
      <c r="E4114">
        <v>1970</v>
      </c>
      <c r="F4114">
        <v>6.44</v>
      </c>
      <c r="G4114">
        <v>50.856000000000002</v>
      </c>
      <c r="H4114" t="str">
        <f xml:space="preserve"> _01_data[[#This Row],[country]] &amp; _01_data[[#This Row],[year]]</f>
        <v>Iran1970</v>
      </c>
      <c r="V4114">
        <v>62</v>
      </c>
      <c r="W4114">
        <v>2011</v>
      </c>
      <c r="X4114" t="str">
        <v>Gabon</v>
      </c>
      <c r="Y4114">
        <v>4.1779999999999999</v>
      </c>
      <c r="Z4114">
        <v>62.734999999999999</v>
      </c>
      <c r="AA4114" t="e">
        <v>#N/A</v>
      </c>
      <c r="AB4114" t="e">
        <v>#N/A</v>
      </c>
    </row>
    <row r="4115" spans="2:28">
      <c r="B4115" t="s">
        <v>88</v>
      </c>
      <c r="C4115" t="s">
        <v>216</v>
      </c>
      <c r="D4115" t="s">
        <v>223</v>
      </c>
      <c r="E4115">
        <v>1970</v>
      </c>
      <c r="F4115">
        <v>7.3620000000000001</v>
      </c>
      <c r="G4115">
        <v>58.198999999999998</v>
      </c>
      <c r="H4115" t="str">
        <f xml:space="preserve"> _01_data[[#This Row],[country]] &amp; _01_data[[#This Row],[year]]</f>
        <v>Iraq1970</v>
      </c>
      <c r="V4115">
        <v>63</v>
      </c>
      <c r="W4115">
        <v>2012</v>
      </c>
      <c r="X4115" t="str">
        <v>Gabon</v>
      </c>
      <c r="Y4115">
        <v>4.1360000000000001</v>
      </c>
      <c r="Z4115">
        <v>63.115000000000002</v>
      </c>
      <c r="AA4115" t="e">
        <v>#N/A</v>
      </c>
      <c r="AB4115" t="e">
        <v>#N/A</v>
      </c>
    </row>
    <row r="4116" spans="2:28">
      <c r="B4116" t="s">
        <v>89</v>
      </c>
      <c r="C4116" t="s">
        <v>4</v>
      </c>
      <c r="D4116" t="s">
        <v>226</v>
      </c>
      <c r="E4116">
        <v>1970</v>
      </c>
      <c r="F4116">
        <v>3.8130000000000002</v>
      </c>
      <c r="G4116">
        <v>70.89</v>
      </c>
      <c r="H4116" t="str">
        <f xml:space="preserve"> _01_data[[#This Row],[country]] &amp; _01_data[[#This Row],[year]]</f>
        <v>Ireland1970</v>
      </c>
      <c r="V4116">
        <v>64</v>
      </c>
      <c r="W4116">
        <v>2013</v>
      </c>
      <c r="X4116" t="str">
        <v>Gabon</v>
      </c>
      <c r="Y4116">
        <v>4.0869999999999997</v>
      </c>
      <c r="Z4116">
        <v>63.48</v>
      </c>
      <c r="AA4116">
        <v>4.0869999999999997</v>
      </c>
      <c r="AB4116">
        <v>63.48</v>
      </c>
    </row>
    <row r="4117" spans="2:28">
      <c r="B4117" t="s">
        <v>90</v>
      </c>
      <c r="C4117" t="s">
        <v>216</v>
      </c>
      <c r="D4117" t="s">
        <v>223</v>
      </c>
      <c r="E4117">
        <v>1970</v>
      </c>
      <c r="F4117">
        <v>3.8170000000000002</v>
      </c>
      <c r="G4117">
        <v>71.185000000000002</v>
      </c>
      <c r="H4117" t="str">
        <f xml:space="preserve"> _01_data[[#This Row],[country]] &amp; _01_data[[#This Row],[year]]</f>
        <v>Israel1970</v>
      </c>
      <c r="V4117">
        <v>0</v>
      </c>
      <c r="W4117" t="str">
        <v/>
      </c>
      <c r="X4117" t="str">
        <v/>
      </c>
      <c r="Y4117" t="e">
        <v>#N/A</v>
      </c>
      <c r="Z4117" t="e">
        <v>#N/A</v>
      </c>
      <c r="AA4117" t="e">
        <v>#N/A</v>
      </c>
      <c r="AB4117" t="e">
        <v>#N/A</v>
      </c>
    </row>
    <row r="4118" spans="2:28">
      <c r="B4118" t="s">
        <v>91</v>
      </c>
      <c r="C4118" t="s">
        <v>4</v>
      </c>
      <c r="D4118" t="s">
        <v>226</v>
      </c>
      <c r="E4118">
        <v>1970</v>
      </c>
      <c r="F4118">
        <v>2.4689999999999999</v>
      </c>
      <c r="G4118">
        <v>71.66</v>
      </c>
      <c r="H4118" t="str">
        <f xml:space="preserve"> _01_data[[#This Row],[country]] &amp; _01_data[[#This Row],[year]]</f>
        <v>Italy1970</v>
      </c>
      <c r="V4118">
        <v>1</v>
      </c>
      <c r="W4118">
        <v>1950</v>
      </c>
      <c r="X4118" t="str">
        <v>Gambia</v>
      </c>
      <c r="Y4118">
        <v>5.23</v>
      </c>
      <c r="Z4118">
        <v>29.690999999999999</v>
      </c>
      <c r="AA4118" t="e">
        <v>#N/A</v>
      </c>
      <c r="AB4118" t="e">
        <v>#N/A</v>
      </c>
    </row>
    <row r="4119" spans="2:28">
      <c r="B4119" t="s">
        <v>92</v>
      </c>
      <c r="C4119" t="s">
        <v>221</v>
      </c>
      <c r="D4119" t="s">
        <v>224</v>
      </c>
      <c r="E4119">
        <v>1970</v>
      </c>
      <c r="F4119">
        <v>5.4770000000000003</v>
      </c>
      <c r="G4119">
        <v>68.259</v>
      </c>
      <c r="H4119" t="str">
        <f xml:space="preserve"> _01_data[[#This Row],[country]] &amp; _01_data[[#This Row],[year]]</f>
        <v>Jamaica1970</v>
      </c>
      <c r="V4119">
        <v>2</v>
      </c>
      <c r="W4119">
        <v>1951</v>
      </c>
      <c r="X4119" t="str">
        <v>Gambia</v>
      </c>
      <c r="Y4119">
        <v>5.2439999999999998</v>
      </c>
      <c r="Z4119">
        <v>29.84</v>
      </c>
      <c r="AA4119" t="e">
        <v>#N/A</v>
      </c>
      <c r="AB4119" t="e">
        <v>#N/A</v>
      </c>
    </row>
    <row r="4120" spans="2:28">
      <c r="B4120" t="s">
        <v>93</v>
      </c>
      <c r="C4120" t="s">
        <v>216</v>
      </c>
      <c r="D4120" t="s">
        <v>232</v>
      </c>
      <c r="E4120">
        <v>1970</v>
      </c>
      <c r="F4120">
        <v>2.101</v>
      </c>
      <c r="G4120">
        <v>72.069999999999993</v>
      </c>
      <c r="H4120" t="str">
        <f xml:space="preserve"> _01_data[[#This Row],[country]] &amp; _01_data[[#This Row],[year]]</f>
        <v>Japan1970</v>
      </c>
      <c r="V4120">
        <v>3</v>
      </c>
      <c r="W4120">
        <v>1952</v>
      </c>
      <c r="X4120" t="str">
        <v>Gambia</v>
      </c>
      <c r="Y4120">
        <v>5.2709999999999999</v>
      </c>
      <c r="Z4120">
        <v>30.129000000000001</v>
      </c>
      <c r="AA4120" t="e">
        <v>#N/A</v>
      </c>
      <c r="AB4120" t="e">
        <v>#N/A</v>
      </c>
    </row>
    <row r="4121" spans="2:28">
      <c r="B4121" t="s">
        <v>94</v>
      </c>
      <c r="C4121" t="s">
        <v>216</v>
      </c>
      <c r="D4121" t="s">
        <v>223</v>
      </c>
      <c r="E4121">
        <v>1970</v>
      </c>
      <c r="F4121">
        <v>7.9260000000000002</v>
      </c>
      <c r="G4121">
        <v>60.170999999999999</v>
      </c>
      <c r="H4121" t="str">
        <f xml:space="preserve"> _01_data[[#This Row],[country]] &amp; _01_data[[#This Row],[year]]</f>
        <v>Jordan1970</v>
      </c>
      <c r="V4121">
        <v>4</v>
      </c>
      <c r="W4121">
        <v>1953</v>
      </c>
      <c r="X4121" t="str">
        <v>Gambia</v>
      </c>
      <c r="Y4121">
        <v>5.3010000000000002</v>
      </c>
      <c r="Z4121">
        <v>30.402999999999999</v>
      </c>
      <c r="AA4121" t="e">
        <v>#N/A</v>
      </c>
      <c r="AB4121" t="e">
        <v>#N/A</v>
      </c>
    </row>
    <row r="4122" spans="2:28">
      <c r="B4122" t="s">
        <v>95</v>
      </c>
      <c r="C4122" t="s">
        <v>216</v>
      </c>
      <c r="D4122" t="s">
        <v>233</v>
      </c>
      <c r="E4122">
        <v>1970</v>
      </c>
      <c r="F4122">
        <v>3.5379999999999998</v>
      </c>
      <c r="G4122">
        <v>62.542000000000002</v>
      </c>
      <c r="H4122" t="str">
        <f xml:space="preserve"> _01_data[[#This Row],[country]] &amp; _01_data[[#This Row],[year]]</f>
        <v>Kazakhstan1970</v>
      </c>
      <c r="V4122">
        <v>5</v>
      </c>
      <c r="W4122">
        <v>1954</v>
      </c>
      <c r="X4122" t="str">
        <v>Gambia</v>
      </c>
      <c r="Y4122">
        <v>5.3330000000000002</v>
      </c>
      <c r="Z4122">
        <v>30.66</v>
      </c>
      <c r="AA4122" t="e">
        <v>#N/A</v>
      </c>
      <c r="AB4122" t="e">
        <v>#N/A</v>
      </c>
    </row>
    <row r="4123" spans="2:28">
      <c r="B4123" t="s">
        <v>96</v>
      </c>
      <c r="C4123" t="s">
        <v>6</v>
      </c>
      <c r="D4123" t="s">
        <v>231</v>
      </c>
      <c r="E4123">
        <v>1970</v>
      </c>
      <c r="F4123">
        <v>8.0809999999999995</v>
      </c>
      <c r="G4123">
        <v>52.216999999999999</v>
      </c>
      <c r="H4123" t="str">
        <f xml:space="preserve"> _01_data[[#This Row],[country]] &amp; _01_data[[#This Row],[year]]</f>
        <v>Kenya1970</v>
      </c>
      <c r="V4123">
        <v>6</v>
      </c>
      <c r="W4123">
        <v>1955</v>
      </c>
      <c r="X4123" t="str">
        <v>Gambia</v>
      </c>
      <c r="Y4123">
        <v>5.367</v>
      </c>
      <c r="Z4123">
        <v>30.902000000000001</v>
      </c>
      <c r="AA4123" t="e">
        <v>#N/A</v>
      </c>
      <c r="AB4123" t="e">
        <v>#N/A</v>
      </c>
    </row>
    <row r="4124" spans="2:28">
      <c r="B4124" t="s">
        <v>97</v>
      </c>
      <c r="C4124" t="s">
        <v>225</v>
      </c>
      <c r="D4124" t="s">
        <v>225</v>
      </c>
      <c r="E4124">
        <v>1970</v>
      </c>
      <c r="F4124">
        <v>6.0510000000000002</v>
      </c>
      <c r="G4124">
        <v>51.421999999999997</v>
      </c>
      <c r="H4124" t="str">
        <f xml:space="preserve"> _01_data[[#This Row],[country]] &amp; _01_data[[#This Row],[year]]</f>
        <v>Kiribati1970</v>
      </c>
      <c r="V4124">
        <v>7</v>
      </c>
      <c r="W4124">
        <v>1956</v>
      </c>
      <c r="X4124" t="str">
        <v>Gambia</v>
      </c>
      <c r="Y4124">
        <v>5.4039999999999999</v>
      </c>
      <c r="Z4124">
        <v>31.131</v>
      </c>
      <c r="AA4124" t="e">
        <v>#N/A</v>
      </c>
      <c r="AB4124" t="e">
        <v>#N/A</v>
      </c>
    </row>
    <row r="4125" spans="2:28">
      <c r="B4125" t="s">
        <v>98</v>
      </c>
      <c r="C4125" t="s">
        <v>216</v>
      </c>
      <c r="D4125" t="s">
        <v>232</v>
      </c>
      <c r="E4125">
        <v>1970</v>
      </c>
      <c r="F4125">
        <v>4.327</v>
      </c>
      <c r="G4125">
        <v>59.655999999999999</v>
      </c>
      <c r="H4125" t="str">
        <f xml:space="preserve"> _01_data[[#This Row],[country]] &amp; _01_data[[#This Row],[year]]</f>
        <v>Korea Democratic Republic1970</v>
      </c>
      <c r="V4125">
        <v>8</v>
      </c>
      <c r="W4125">
        <v>1957</v>
      </c>
      <c r="X4125" t="str">
        <v>Gambia</v>
      </c>
      <c r="Y4125">
        <v>5.4429999999999996</v>
      </c>
      <c r="Z4125">
        <v>31.35</v>
      </c>
      <c r="AA4125" t="e">
        <v>#N/A</v>
      </c>
      <c r="AB4125" t="e">
        <v>#N/A</v>
      </c>
    </row>
    <row r="4126" spans="2:28">
      <c r="B4126" t="s">
        <v>99</v>
      </c>
      <c r="C4126" t="s">
        <v>216</v>
      </c>
      <c r="D4126" t="s">
        <v>232</v>
      </c>
      <c r="E4126">
        <v>1970</v>
      </c>
      <c r="F4126">
        <v>4.5270000000000001</v>
      </c>
      <c r="G4126">
        <v>61.170999999999999</v>
      </c>
      <c r="H4126" t="str">
        <f xml:space="preserve"> _01_data[[#This Row],[country]] &amp; _01_data[[#This Row],[year]]</f>
        <v>Korea Republic1970</v>
      </c>
      <c r="V4126">
        <v>9</v>
      </c>
      <c r="W4126">
        <v>1958</v>
      </c>
      <c r="X4126" t="str">
        <v>Gambia</v>
      </c>
      <c r="Y4126">
        <v>5.484</v>
      </c>
      <c r="Z4126">
        <v>31.565999999999999</v>
      </c>
      <c r="AA4126" t="e">
        <v>#N/A</v>
      </c>
      <c r="AB4126" t="e">
        <v>#N/A</v>
      </c>
    </row>
    <row r="4127" spans="2:28">
      <c r="B4127" t="s">
        <v>100</v>
      </c>
      <c r="C4127" t="s">
        <v>216</v>
      </c>
      <c r="D4127" t="s">
        <v>223</v>
      </c>
      <c r="E4127">
        <v>1970</v>
      </c>
      <c r="F4127">
        <v>7.2409999999999997</v>
      </c>
      <c r="G4127">
        <v>65.856999999999999</v>
      </c>
      <c r="H4127" t="str">
        <f xml:space="preserve"> _01_data[[#This Row],[country]] &amp; _01_data[[#This Row],[year]]</f>
        <v>Kuwait1970</v>
      </c>
      <c r="V4127">
        <v>10</v>
      </c>
      <c r="W4127">
        <v>1959</v>
      </c>
      <c r="X4127" t="str">
        <v>Gambia</v>
      </c>
      <c r="Y4127">
        <v>5.5270000000000001</v>
      </c>
      <c r="Z4127">
        <v>31.79</v>
      </c>
      <c r="AA4127" t="e">
        <v>#N/A</v>
      </c>
      <c r="AB4127" t="e">
        <v>#N/A</v>
      </c>
    </row>
    <row r="4128" spans="2:28">
      <c r="B4128" t="s">
        <v>101</v>
      </c>
      <c r="C4128" t="s">
        <v>216</v>
      </c>
      <c r="D4128" t="s">
        <v>233</v>
      </c>
      <c r="E4128">
        <v>1970</v>
      </c>
      <c r="F4128">
        <v>4.8920000000000003</v>
      </c>
      <c r="G4128">
        <v>60.499000000000002</v>
      </c>
      <c r="H4128" t="str">
        <f xml:space="preserve"> _01_data[[#This Row],[country]] &amp; _01_data[[#This Row],[year]]</f>
        <v>Kyrgyzstan1970</v>
      </c>
      <c r="V4128">
        <v>11</v>
      </c>
      <c r="W4128">
        <v>1960</v>
      </c>
      <c r="X4128" t="str">
        <v>Gambia</v>
      </c>
      <c r="Y4128">
        <v>5.5730000000000004</v>
      </c>
      <c r="Z4128">
        <v>32.034999999999997</v>
      </c>
      <c r="AA4128" t="e">
        <v>#N/A</v>
      </c>
      <c r="AB4128" t="e">
        <v>#N/A</v>
      </c>
    </row>
    <row r="4129" spans="2:28">
      <c r="B4129" t="s">
        <v>102</v>
      </c>
      <c r="C4129" t="s">
        <v>216</v>
      </c>
      <c r="D4129" t="s">
        <v>230</v>
      </c>
      <c r="E4129">
        <v>1970</v>
      </c>
      <c r="F4129">
        <v>5.9740000000000002</v>
      </c>
      <c r="G4129">
        <v>46.256</v>
      </c>
      <c r="H4129" t="str">
        <f xml:space="preserve"> _01_data[[#This Row],[country]] &amp; _01_data[[#This Row],[year]]</f>
        <v>Laos1970</v>
      </c>
      <c r="V4129">
        <v>12</v>
      </c>
      <c r="W4129">
        <v>1961</v>
      </c>
      <c r="X4129" t="str">
        <v>Gambia</v>
      </c>
      <c r="Y4129">
        <v>5.6210000000000004</v>
      </c>
      <c r="Z4129">
        <v>32.317</v>
      </c>
      <c r="AA4129" t="e">
        <v>#N/A</v>
      </c>
      <c r="AB4129" t="e">
        <v>#N/A</v>
      </c>
    </row>
    <row r="4130" spans="2:28">
      <c r="B4130" t="s">
        <v>103</v>
      </c>
      <c r="C4130" t="s">
        <v>4</v>
      </c>
      <c r="D4130" t="s">
        <v>218</v>
      </c>
      <c r="E4130">
        <v>1970</v>
      </c>
      <c r="F4130">
        <v>1.91</v>
      </c>
      <c r="G4130">
        <v>70.23</v>
      </c>
      <c r="H4130" t="str">
        <f xml:space="preserve"> _01_data[[#This Row],[country]] &amp; _01_data[[#This Row],[year]]</f>
        <v>Latvia1970</v>
      </c>
      <c r="V4130">
        <v>13</v>
      </c>
      <c r="W4130">
        <v>1962</v>
      </c>
      <c r="X4130" t="str">
        <v>Gambia</v>
      </c>
      <c r="Y4130">
        <v>5.6719999999999997</v>
      </c>
      <c r="Z4130">
        <v>32.651000000000003</v>
      </c>
      <c r="AA4130" t="e">
        <v>#N/A</v>
      </c>
      <c r="AB4130" t="e">
        <v>#N/A</v>
      </c>
    </row>
    <row r="4131" spans="2:28">
      <c r="B4131" t="s">
        <v>104</v>
      </c>
      <c r="C4131" t="s">
        <v>216</v>
      </c>
      <c r="D4131" t="s">
        <v>223</v>
      </c>
      <c r="E4131">
        <v>1970</v>
      </c>
      <c r="F4131">
        <v>4.9480000000000004</v>
      </c>
      <c r="G4131">
        <v>66.066999999999993</v>
      </c>
      <c r="H4131" t="str">
        <f xml:space="preserve"> _01_data[[#This Row],[country]] &amp; _01_data[[#This Row],[year]]</f>
        <v>Lebanon1970</v>
      </c>
      <c r="V4131">
        <v>14</v>
      </c>
      <c r="W4131">
        <v>1963</v>
      </c>
      <c r="X4131" t="str">
        <v>Gambia</v>
      </c>
      <c r="Y4131">
        <v>5.7229999999999999</v>
      </c>
      <c r="Z4131">
        <v>33.049999999999997</v>
      </c>
      <c r="AA4131" t="e">
        <v>#N/A</v>
      </c>
      <c r="AB4131" t="e">
        <v>#N/A</v>
      </c>
    </row>
    <row r="4132" spans="2:28">
      <c r="B4132" t="s">
        <v>105</v>
      </c>
      <c r="C4132" t="s">
        <v>6</v>
      </c>
      <c r="D4132" t="s">
        <v>229</v>
      </c>
      <c r="E4132">
        <v>1970</v>
      </c>
      <c r="F4132">
        <v>5.8079999999999998</v>
      </c>
      <c r="G4132">
        <v>49.030999999999999</v>
      </c>
      <c r="H4132" t="str">
        <f xml:space="preserve"> _01_data[[#This Row],[country]] &amp; _01_data[[#This Row],[year]]</f>
        <v>Lesotho1970</v>
      </c>
      <c r="V4132">
        <v>15</v>
      </c>
      <c r="W4132">
        <v>1964</v>
      </c>
      <c r="X4132" t="str">
        <v>Gambia</v>
      </c>
      <c r="Y4132">
        <v>5.7759999999999998</v>
      </c>
      <c r="Z4132">
        <v>33.523000000000003</v>
      </c>
      <c r="AA4132" t="e">
        <v>#N/A</v>
      </c>
      <c r="AB4132" t="e">
        <v>#N/A</v>
      </c>
    </row>
    <row r="4133" spans="2:28">
      <c r="B4133" t="s">
        <v>106</v>
      </c>
      <c r="C4133" t="s">
        <v>6</v>
      </c>
      <c r="D4133" t="s">
        <v>228</v>
      </c>
      <c r="E4133">
        <v>1970</v>
      </c>
      <c r="F4133">
        <v>6.6950000000000003</v>
      </c>
      <c r="G4133">
        <v>39.253999999999998</v>
      </c>
      <c r="H4133" t="str">
        <f xml:space="preserve"> _01_data[[#This Row],[country]] &amp; _01_data[[#This Row],[year]]</f>
        <v>Liberia1970</v>
      </c>
      <c r="V4133">
        <v>16</v>
      </c>
      <c r="W4133">
        <v>1965</v>
      </c>
      <c r="X4133" t="str">
        <v>Gambia</v>
      </c>
      <c r="Y4133">
        <v>5.83</v>
      </c>
      <c r="Z4133">
        <v>34.076000000000001</v>
      </c>
      <c r="AA4133" t="e">
        <v>#N/A</v>
      </c>
      <c r="AB4133" t="e">
        <v>#N/A</v>
      </c>
    </row>
    <row r="4134" spans="2:28">
      <c r="B4134" t="s">
        <v>107</v>
      </c>
      <c r="C4134" t="s">
        <v>6</v>
      </c>
      <c r="D4134" t="s">
        <v>219</v>
      </c>
      <c r="E4134">
        <v>1970</v>
      </c>
      <c r="F4134">
        <v>7.867</v>
      </c>
      <c r="G4134">
        <v>56.052</v>
      </c>
      <c r="H4134" t="str">
        <f xml:space="preserve"> _01_data[[#This Row],[country]] &amp; _01_data[[#This Row],[year]]</f>
        <v>Libya1970</v>
      </c>
      <c r="V4134">
        <v>17</v>
      </c>
      <c r="W4134">
        <v>1966</v>
      </c>
      <c r="X4134" t="str">
        <v>Gambia</v>
      </c>
      <c r="Y4134">
        <v>5.8840000000000003</v>
      </c>
      <c r="Z4134">
        <v>34.710999999999999</v>
      </c>
      <c r="AA4134" t="e">
        <v>#N/A</v>
      </c>
      <c r="AB4134" t="e">
        <v>#N/A</v>
      </c>
    </row>
    <row r="4135" spans="2:28">
      <c r="B4135" t="s">
        <v>108</v>
      </c>
      <c r="C4135" t="s">
        <v>4</v>
      </c>
      <c r="D4135" t="s">
        <v>218</v>
      </c>
      <c r="E4135">
        <v>1970</v>
      </c>
      <c r="F4135">
        <v>2.3079999999999998</v>
      </c>
      <c r="G4135">
        <v>71.08</v>
      </c>
      <c r="H4135" t="str">
        <f xml:space="preserve"> _01_data[[#This Row],[country]] &amp; _01_data[[#This Row],[year]]</f>
        <v>Lithuania1970</v>
      </c>
      <c r="V4135">
        <v>18</v>
      </c>
      <c r="W4135">
        <v>1967</v>
      </c>
      <c r="X4135" t="str">
        <v>Gambia</v>
      </c>
      <c r="Y4135">
        <v>5.9379999999999997</v>
      </c>
      <c r="Z4135">
        <v>35.417000000000002</v>
      </c>
      <c r="AA4135" t="e">
        <v>#N/A</v>
      </c>
      <c r="AB4135" t="e">
        <v>#N/A</v>
      </c>
    </row>
    <row r="4136" spans="2:28">
      <c r="B4136" t="s">
        <v>109</v>
      </c>
      <c r="C4136" t="s">
        <v>4</v>
      </c>
      <c r="D4136" t="s">
        <v>226</v>
      </c>
      <c r="E4136">
        <v>1970</v>
      </c>
      <c r="F4136">
        <v>1.96</v>
      </c>
      <c r="G4136">
        <v>69.58</v>
      </c>
      <c r="H4136" t="str">
        <f xml:space="preserve"> _01_data[[#This Row],[country]] &amp; _01_data[[#This Row],[year]]</f>
        <v>Luxembourg1970</v>
      </c>
      <c r="V4136">
        <v>19</v>
      </c>
      <c r="W4136">
        <v>1968</v>
      </c>
      <c r="X4136" t="str">
        <v>Gambia</v>
      </c>
      <c r="Y4136">
        <v>5.9909999999999997</v>
      </c>
      <c r="Z4136">
        <v>36.177999999999997</v>
      </c>
      <c r="AA4136" t="e">
        <v>#N/A</v>
      </c>
      <c r="AB4136" t="e">
        <v>#N/A</v>
      </c>
    </row>
    <row r="4137" spans="2:28">
      <c r="B4137" t="s">
        <v>110</v>
      </c>
      <c r="C4137" t="s">
        <v>216</v>
      </c>
      <c r="D4137" t="s">
        <v>232</v>
      </c>
      <c r="E4137">
        <v>1970</v>
      </c>
      <c r="F4137">
        <v>2.1659999999999999</v>
      </c>
      <c r="G4137">
        <v>69.197999999999993</v>
      </c>
      <c r="H4137" t="str">
        <f xml:space="preserve"> _01_data[[#This Row],[country]] &amp; _01_data[[#This Row],[year]]</f>
        <v>Macao1970</v>
      </c>
      <c r="V4137">
        <v>20</v>
      </c>
      <c r="W4137">
        <v>1969</v>
      </c>
      <c r="X4137" t="str">
        <v>Gambia</v>
      </c>
      <c r="Y4137">
        <v>6.0430000000000001</v>
      </c>
      <c r="Z4137">
        <v>36.984999999999999</v>
      </c>
      <c r="AA4137" t="e">
        <v>#N/A</v>
      </c>
      <c r="AB4137" t="e">
        <v>#N/A</v>
      </c>
    </row>
    <row r="4138" spans="2:28">
      <c r="B4138" t="s">
        <v>111</v>
      </c>
      <c r="C4138" t="s">
        <v>4</v>
      </c>
      <c r="D4138" t="s">
        <v>218</v>
      </c>
      <c r="E4138">
        <v>1970</v>
      </c>
      <c r="F4138">
        <v>2.98</v>
      </c>
      <c r="G4138">
        <v>66.301000000000002</v>
      </c>
      <c r="H4138" t="str">
        <f xml:space="preserve"> _01_data[[#This Row],[country]] &amp; _01_data[[#This Row],[year]]</f>
        <v>Macedonia1970</v>
      </c>
      <c r="V4138">
        <v>21</v>
      </c>
      <c r="W4138">
        <v>1970</v>
      </c>
      <c r="X4138" t="str">
        <v>Gambia</v>
      </c>
      <c r="Y4138">
        <v>6.093</v>
      </c>
      <c r="Z4138">
        <v>37.823999999999998</v>
      </c>
      <c r="AA4138" t="e">
        <v>#N/A</v>
      </c>
      <c r="AB4138" t="e">
        <v>#N/A</v>
      </c>
    </row>
    <row r="4139" spans="2:28">
      <c r="B4139" t="s">
        <v>112</v>
      </c>
      <c r="C4139" t="s">
        <v>6</v>
      </c>
      <c r="D4139" t="s">
        <v>231</v>
      </c>
      <c r="E4139">
        <v>1970</v>
      </c>
      <c r="F4139">
        <v>7.3250000000000002</v>
      </c>
      <c r="G4139">
        <v>44.771000000000001</v>
      </c>
      <c r="H4139" t="str">
        <f xml:space="preserve"> _01_data[[#This Row],[country]] &amp; _01_data[[#This Row],[year]]</f>
        <v>Madagascar1970</v>
      </c>
      <c r="V4139">
        <v>22</v>
      </c>
      <c r="W4139">
        <v>1971</v>
      </c>
      <c r="X4139" t="str">
        <v>Gambia</v>
      </c>
      <c r="Y4139">
        <v>6.141</v>
      </c>
      <c r="Z4139">
        <v>38.685000000000002</v>
      </c>
      <c r="AA4139" t="e">
        <v>#N/A</v>
      </c>
      <c r="AB4139" t="e">
        <v>#N/A</v>
      </c>
    </row>
    <row r="4140" spans="2:28">
      <c r="B4140" t="s">
        <v>113</v>
      </c>
      <c r="C4140" t="s">
        <v>6</v>
      </c>
      <c r="D4140" t="s">
        <v>231</v>
      </c>
      <c r="E4140">
        <v>1970</v>
      </c>
      <c r="F4140">
        <v>7.3040000000000003</v>
      </c>
      <c r="G4140">
        <v>40.64</v>
      </c>
      <c r="H4140" t="str">
        <f xml:space="preserve"> _01_data[[#This Row],[country]] &amp; _01_data[[#This Row],[year]]</f>
        <v>Malawi1970</v>
      </c>
      <c r="V4140">
        <v>23</v>
      </c>
      <c r="W4140">
        <v>1972</v>
      </c>
      <c r="X4140" t="str">
        <v>Gambia</v>
      </c>
      <c r="Y4140">
        <v>6.1849999999999996</v>
      </c>
      <c r="Z4140">
        <v>39.555999999999997</v>
      </c>
      <c r="AA4140" t="e">
        <v>#N/A</v>
      </c>
      <c r="AB4140" t="e">
        <v>#N/A</v>
      </c>
    </row>
    <row r="4141" spans="2:28">
      <c r="B4141" t="s">
        <v>114</v>
      </c>
      <c r="C4141" t="s">
        <v>216</v>
      </c>
      <c r="D4141" t="s">
        <v>230</v>
      </c>
      <c r="E4141">
        <v>1970</v>
      </c>
      <c r="F4141">
        <v>4.8719999999999999</v>
      </c>
      <c r="G4141">
        <v>64.445999999999998</v>
      </c>
      <c r="H4141" t="str">
        <f xml:space="preserve"> _01_data[[#This Row],[country]] &amp; _01_data[[#This Row],[year]]</f>
        <v>Malaysia1970</v>
      </c>
      <c r="V4141">
        <v>24</v>
      </c>
      <c r="W4141">
        <v>1973</v>
      </c>
      <c r="X4141" t="str">
        <v>Gambia</v>
      </c>
      <c r="Y4141">
        <v>6.226</v>
      </c>
      <c r="Z4141">
        <v>40.429000000000002</v>
      </c>
      <c r="AA4141" t="e">
        <v>#N/A</v>
      </c>
      <c r="AB4141" t="e">
        <v>#N/A</v>
      </c>
    </row>
    <row r="4142" spans="2:28">
      <c r="B4142" t="s">
        <v>115</v>
      </c>
      <c r="C4142" t="s">
        <v>216</v>
      </c>
      <c r="D4142" t="s">
        <v>217</v>
      </c>
      <c r="E4142">
        <v>1970</v>
      </c>
      <c r="F4142">
        <v>7.2270000000000003</v>
      </c>
      <c r="G4142">
        <v>44.152999999999999</v>
      </c>
      <c r="H4142" t="str">
        <f xml:space="preserve"> _01_data[[#This Row],[country]] &amp; _01_data[[#This Row],[year]]</f>
        <v>Maldives1970</v>
      </c>
      <c r="V4142">
        <v>25</v>
      </c>
      <c r="W4142">
        <v>1974</v>
      </c>
      <c r="X4142" t="str">
        <v>Gambia</v>
      </c>
      <c r="Y4142">
        <v>6.2619999999999996</v>
      </c>
      <c r="Z4142">
        <v>41.292999999999999</v>
      </c>
      <c r="AA4142" t="e">
        <v>#N/A</v>
      </c>
      <c r="AB4142" t="e">
        <v>#N/A</v>
      </c>
    </row>
    <row r="4143" spans="2:28">
      <c r="B4143" t="s">
        <v>116</v>
      </c>
      <c r="C4143" t="s">
        <v>6</v>
      </c>
      <c r="D4143" t="s">
        <v>228</v>
      </c>
      <c r="E4143">
        <v>1970</v>
      </c>
      <c r="F4143">
        <v>6.9009999999999998</v>
      </c>
      <c r="G4143">
        <v>32.387999999999998</v>
      </c>
      <c r="H4143" t="str">
        <f xml:space="preserve"> _01_data[[#This Row],[country]] &amp; _01_data[[#This Row],[year]]</f>
        <v>Mali1970</v>
      </c>
      <c r="V4143">
        <v>26</v>
      </c>
      <c r="W4143">
        <v>1975</v>
      </c>
      <c r="X4143" t="str">
        <v>Gambia</v>
      </c>
      <c r="Y4143">
        <v>6.2930000000000001</v>
      </c>
      <c r="Z4143">
        <v>42.146000000000001</v>
      </c>
      <c r="AA4143" t="e">
        <v>#N/A</v>
      </c>
      <c r="AB4143" t="e">
        <v>#N/A</v>
      </c>
    </row>
    <row r="4144" spans="2:28">
      <c r="B4144" t="s">
        <v>117</v>
      </c>
      <c r="C4144" t="s">
        <v>4</v>
      </c>
      <c r="D4144" t="s">
        <v>226</v>
      </c>
      <c r="E4144">
        <v>1970</v>
      </c>
      <c r="F4144">
        <v>1.9750000000000001</v>
      </c>
      <c r="G4144">
        <v>70.515000000000001</v>
      </c>
      <c r="H4144" t="str">
        <f xml:space="preserve"> _01_data[[#This Row],[country]] &amp; _01_data[[#This Row],[year]]</f>
        <v>Malta1970</v>
      </c>
      <c r="V4144">
        <v>27</v>
      </c>
      <c r="W4144">
        <v>1976</v>
      </c>
      <c r="X4144" t="str">
        <v>Gambia</v>
      </c>
      <c r="Y4144">
        <v>6.3159999999999998</v>
      </c>
      <c r="Z4144">
        <v>42.988999999999997</v>
      </c>
      <c r="AA4144" t="e">
        <v>#N/A</v>
      </c>
      <c r="AB4144" t="e">
        <v>#N/A</v>
      </c>
    </row>
    <row r="4145" spans="2:28">
      <c r="B4145" t="s">
        <v>118</v>
      </c>
      <c r="C4145" t="s">
        <v>221</v>
      </c>
      <c r="D4145" t="s">
        <v>224</v>
      </c>
      <c r="E4145">
        <v>1970</v>
      </c>
      <c r="F4145">
        <v>4.6130000000000004</v>
      </c>
      <c r="G4145">
        <v>65.986000000000004</v>
      </c>
      <c r="H4145" t="str">
        <f xml:space="preserve"> _01_data[[#This Row],[country]] &amp; _01_data[[#This Row],[year]]</f>
        <v>Martinique1970</v>
      </c>
      <c r="V4145">
        <v>28</v>
      </c>
      <c r="W4145">
        <v>1977</v>
      </c>
      <c r="X4145" t="str">
        <v>Gambia</v>
      </c>
      <c r="Y4145">
        <v>6.3330000000000002</v>
      </c>
      <c r="Z4145">
        <v>43.826999999999998</v>
      </c>
      <c r="AA4145" t="e">
        <v>#N/A</v>
      </c>
      <c r="AB4145" t="e">
        <v>#N/A</v>
      </c>
    </row>
    <row r="4146" spans="2:28">
      <c r="B4146" t="s">
        <v>119</v>
      </c>
      <c r="C4146" t="s">
        <v>6</v>
      </c>
      <c r="D4146" t="s">
        <v>228</v>
      </c>
      <c r="E4146">
        <v>1970</v>
      </c>
      <c r="F4146">
        <v>6.7839999999999998</v>
      </c>
      <c r="G4146">
        <v>49.13</v>
      </c>
      <c r="H4146" t="str">
        <f xml:space="preserve"> _01_data[[#This Row],[country]] &amp; _01_data[[#This Row],[year]]</f>
        <v>Mauritania1970</v>
      </c>
      <c r="V4146">
        <v>29</v>
      </c>
      <c r="W4146">
        <v>1978</v>
      </c>
      <c r="X4146" t="str">
        <v>Gambia</v>
      </c>
      <c r="Y4146">
        <v>6.3419999999999996</v>
      </c>
      <c r="Z4146">
        <v>44.66</v>
      </c>
      <c r="AA4146" t="e">
        <v>#N/A</v>
      </c>
      <c r="AB4146" t="e">
        <v>#N/A</v>
      </c>
    </row>
    <row r="4147" spans="2:28">
      <c r="B4147" t="s">
        <v>120</v>
      </c>
      <c r="C4147" t="s">
        <v>6</v>
      </c>
      <c r="D4147" t="s">
        <v>231</v>
      </c>
      <c r="E4147">
        <v>1970</v>
      </c>
      <c r="F4147">
        <v>3.952</v>
      </c>
      <c r="G4147">
        <v>63.222999999999999</v>
      </c>
      <c r="H4147" t="str">
        <f xml:space="preserve"> _01_data[[#This Row],[country]] &amp; _01_data[[#This Row],[year]]</f>
        <v>Mauritius1970</v>
      </c>
      <c r="V4147">
        <v>30</v>
      </c>
      <c r="W4147">
        <v>1979</v>
      </c>
      <c r="X4147" t="str">
        <v>Gambia</v>
      </c>
      <c r="Y4147">
        <v>6.343</v>
      </c>
      <c r="Z4147">
        <v>45.482999999999997</v>
      </c>
      <c r="AA4147" t="e">
        <v>#N/A</v>
      </c>
      <c r="AB4147" t="e">
        <v>#N/A</v>
      </c>
    </row>
    <row r="4148" spans="2:28">
      <c r="B4148" t="s">
        <v>121</v>
      </c>
      <c r="C4148" t="s">
        <v>6</v>
      </c>
      <c r="D4148" t="s">
        <v>231</v>
      </c>
      <c r="E4148">
        <v>1970</v>
      </c>
      <c r="F4148">
        <v>7.9119999999999999</v>
      </c>
      <c r="G4148">
        <v>62.363999999999997</v>
      </c>
      <c r="H4148" t="str">
        <f xml:space="preserve"> _01_data[[#This Row],[country]] &amp; _01_data[[#This Row],[year]]</f>
        <v>Mayotte1970</v>
      </c>
      <c r="V4148">
        <v>31</v>
      </c>
      <c r="W4148">
        <v>1980</v>
      </c>
      <c r="X4148" t="str">
        <v>Gambia</v>
      </c>
      <c r="Y4148">
        <v>6.3369999999999997</v>
      </c>
      <c r="Z4148">
        <v>46.292999999999999</v>
      </c>
      <c r="AA4148" t="e">
        <v>#N/A</v>
      </c>
      <c r="AB4148" t="e">
        <v>#N/A</v>
      </c>
    </row>
    <row r="4149" spans="2:28">
      <c r="B4149" t="s">
        <v>122</v>
      </c>
      <c r="C4149" t="s">
        <v>221</v>
      </c>
      <c r="D4149" t="s">
        <v>227</v>
      </c>
      <c r="E4149">
        <v>1970</v>
      </c>
      <c r="F4149">
        <v>6.72</v>
      </c>
      <c r="G4149">
        <v>61.369</v>
      </c>
      <c r="H4149" t="str">
        <f xml:space="preserve"> _01_data[[#This Row],[country]] &amp; _01_data[[#This Row],[year]]</f>
        <v>Mexico1970</v>
      </c>
      <c r="V4149">
        <v>32</v>
      </c>
      <c r="W4149">
        <v>1981</v>
      </c>
      <c r="X4149" t="str">
        <v>Gambia</v>
      </c>
      <c r="Y4149">
        <v>6.3230000000000004</v>
      </c>
      <c r="Z4149">
        <v>47.088999999999999</v>
      </c>
      <c r="AA4149" t="e">
        <v>#N/A</v>
      </c>
      <c r="AB4149" t="e">
        <v>#N/A</v>
      </c>
    </row>
    <row r="4150" spans="2:28">
      <c r="B4150" t="s">
        <v>123</v>
      </c>
      <c r="C4150" t="s">
        <v>225</v>
      </c>
      <c r="D4150" t="s">
        <v>225</v>
      </c>
      <c r="E4150">
        <v>1970</v>
      </c>
      <c r="F4150">
        <v>6.9379999999999997</v>
      </c>
      <c r="G4150">
        <v>61.634</v>
      </c>
      <c r="H4150" t="str">
        <f xml:space="preserve"> _01_data[[#This Row],[country]] &amp; _01_data[[#This Row],[year]]</f>
        <v>Micronesia Federated States of1970</v>
      </c>
      <c r="V4150">
        <v>33</v>
      </c>
      <c r="W4150">
        <v>1982</v>
      </c>
      <c r="X4150" t="str">
        <v>Gambia</v>
      </c>
      <c r="Y4150">
        <v>6.3029999999999999</v>
      </c>
      <c r="Z4150">
        <v>47.863999999999997</v>
      </c>
      <c r="AA4150" t="e">
        <v>#N/A</v>
      </c>
      <c r="AB4150" t="e">
        <v>#N/A</v>
      </c>
    </row>
    <row r="4151" spans="2:28">
      <c r="B4151" t="s">
        <v>124</v>
      </c>
      <c r="C4151" t="s">
        <v>4</v>
      </c>
      <c r="D4151" t="s">
        <v>218</v>
      </c>
      <c r="E4151">
        <v>1970</v>
      </c>
      <c r="F4151">
        <v>2.5819999999999999</v>
      </c>
      <c r="G4151">
        <v>65.045000000000002</v>
      </c>
      <c r="H4151" t="str">
        <f xml:space="preserve"> _01_data[[#This Row],[country]] &amp; _01_data[[#This Row],[year]]</f>
        <v>Moldova1970</v>
      </c>
      <c r="V4151">
        <v>34</v>
      </c>
      <c r="W4151">
        <v>1983</v>
      </c>
      <c r="X4151" t="str">
        <v>Gambia</v>
      </c>
      <c r="Y4151">
        <v>6.2770000000000001</v>
      </c>
      <c r="Z4151">
        <v>48.61</v>
      </c>
      <c r="AA4151" t="e">
        <v>#N/A</v>
      </c>
      <c r="AB4151" t="e">
        <v>#N/A</v>
      </c>
    </row>
    <row r="4152" spans="2:28">
      <c r="B4152" t="s">
        <v>125</v>
      </c>
      <c r="C4152" t="s">
        <v>216</v>
      </c>
      <c r="D4152" t="s">
        <v>232</v>
      </c>
      <c r="E4152">
        <v>1970</v>
      </c>
      <c r="F4152">
        <v>7.569</v>
      </c>
      <c r="G4152">
        <v>55.363</v>
      </c>
      <c r="H4152" t="str">
        <f xml:space="preserve"> _01_data[[#This Row],[country]] &amp; _01_data[[#This Row],[year]]</f>
        <v>Mongolia1970</v>
      </c>
      <c r="V4152">
        <v>35</v>
      </c>
      <c r="W4152">
        <v>1984</v>
      </c>
      <c r="X4152" t="str">
        <v>Gambia</v>
      </c>
      <c r="Y4152">
        <v>6.2480000000000002</v>
      </c>
      <c r="Z4152">
        <v>49.317999999999998</v>
      </c>
      <c r="AA4152" t="e">
        <v>#N/A</v>
      </c>
      <c r="AB4152" t="e">
        <v>#N/A</v>
      </c>
    </row>
    <row r="4153" spans="2:28">
      <c r="B4153" t="s">
        <v>126</v>
      </c>
      <c r="C4153" t="s">
        <v>4</v>
      </c>
      <c r="D4153" t="s">
        <v>218</v>
      </c>
      <c r="E4153">
        <v>1970</v>
      </c>
      <c r="F4153">
        <v>2.6890000000000001</v>
      </c>
      <c r="G4153">
        <v>69.869</v>
      </c>
      <c r="H4153" t="str">
        <f xml:space="preserve"> _01_data[[#This Row],[country]] &amp; _01_data[[#This Row],[year]]</f>
        <v>Montenegro1970</v>
      </c>
      <c r="V4153">
        <v>36</v>
      </c>
      <c r="W4153">
        <v>1985</v>
      </c>
      <c r="X4153" t="str">
        <v>Gambia</v>
      </c>
      <c r="Y4153">
        <v>6.2190000000000003</v>
      </c>
      <c r="Z4153">
        <v>49.97</v>
      </c>
      <c r="AA4153" t="e">
        <v>#N/A</v>
      </c>
      <c r="AB4153" t="e">
        <v>#N/A</v>
      </c>
    </row>
    <row r="4154" spans="2:28">
      <c r="B4154" t="s">
        <v>127</v>
      </c>
      <c r="C4154" t="s">
        <v>6</v>
      </c>
      <c r="D4154" t="s">
        <v>219</v>
      </c>
      <c r="E4154">
        <v>1970</v>
      </c>
      <c r="F4154">
        <v>6.6870000000000003</v>
      </c>
      <c r="G4154">
        <v>52.576000000000001</v>
      </c>
      <c r="H4154" t="str">
        <f xml:space="preserve"> _01_data[[#This Row],[country]] &amp; _01_data[[#This Row],[year]]</f>
        <v>Morocco1970</v>
      </c>
      <c r="V4154">
        <v>37</v>
      </c>
      <c r="W4154">
        <v>1986</v>
      </c>
      <c r="X4154" t="str">
        <v>Gambia</v>
      </c>
      <c r="Y4154">
        <v>6.19</v>
      </c>
      <c r="Z4154">
        <v>50.55</v>
      </c>
      <c r="AA4154" t="e">
        <v>#N/A</v>
      </c>
      <c r="AB4154" t="e">
        <v>#N/A</v>
      </c>
    </row>
    <row r="4155" spans="2:28">
      <c r="B4155" t="s">
        <v>128</v>
      </c>
      <c r="C4155" t="s">
        <v>6</v>
      </c>
      <c r="D4155" t="s">
        <v>231</v>
      </c>
      <c r="E4155">
        <v>1970</v>
      </c>
      <c r="F4155">
        <v>6.5910000000000002</v>
      </c>
      <c r="G4155">
        <v>39.247</v>
      </c>
      <c r="H4155" t="str">
        <f xml:space="preserve"> _01_data[[#This Row],[country]] &amp; _01_data[[#This Row],[year]]</f>
        <v>Mozambique1970</v>
      </c>
      <c r="V4155">
        <v>38</v>
      </c>
      <c r="W4155">
        <v>1987</v>
      </c>
      <c r="X4155" t="str">
        <v>Gambia</v>
      </c>
      <c r="Y4155">
        <v>6.1639999999999997</v>
      </c>
      <c r="Z4155">
        <v>51.052999999999997</v>
      </c>
      <c r="AA4155" t="e">
        <v>#N/A</v>
      </c>
      <c r="AB4155" t="e">
        <v>#N/A</v>
      </c>
    </row>
    <row r="4156" spans="2:28">
      <c r="B4156" t="s">
        <v>129</v>
      </c>
      <c r="C4156" t="s">
        <v>216</v>
      </c>
      <c r="D4156" t="s">
        <v>230</v>
      </c>
      <c r="E4156">
        <v>1970</v>
      </c>
      <c r="F4156">
        <v>5.9589999999999996</v>
      </c>
      <c r="G4156">
        <v>50.988</v>
      </c>
      <c r="H4156" t="str">
        <f xml:space="preserve"> _01_data[[#This Row],[country]] &amp; _01_data[[#This Row],[year]]</f>
        <v>Myanmar1970</v>
      </c>
      <c r="V4156">
        <v>39</v>
      </c>
      <c r="W4156">
        <v>1988</v>
      </c>
      <c r="X4156" t="str">
        <v>Gambia</v>
      </c>
      <c r="Y4156">
        <v>6.141</v>
      </c>
      <c r="Z4156">
        <v>51.481000000000002</v>
      </c>
      <c r="AA4156" t="e">
        <v>#N/A</v>
      </c>
      <c r="AB4156" t="e">
        <v>#N/A</v>
      </c>
    </row>
    <row r="4157" spans="2:28">
      <c r="B4157" t="s">
        <v>130</v>
      </c>
      <c r="C4157" t="s">
        <v>6</v>
      </c>
      <c r="D4157" t="s">
        <v>229</v>
      </c>
      <c r="E4157">
        <v>1970</v>
      </c>
      <c r="F4157">
        <v>6.4589999999999996</v>
      </c>
      <c r="G4157">
        <v>52.567999999999998</v>
      </c>
      <c r="H4157" t="str">
        <f xml:space="preserve"> _01_data[[#This Row],[country]] &amp; _01_data[[#This Row],[year]]</f>
        <v>Namibia1970</v>
      </c>
      <c r="V4157">
        <v>40</v>
      </c>
      <c r="W4157">
        <v>1989</v>
      </c>
      <c r="X4157" t="str">
        <v>Gambia</v>
      </c>
      <c r="Y4157">
        <v>6.1230000000000002</v>
      </c>
      <c r="Z4157">
        <v>51.84</v>
      </c>
      <c r="AA4157" t="e">
        <v>#N/A</v>
      </c>
      <c r="AB4157" t="e">
        <v>#N/A</v>
      </c>
    </row>
    <row r="4158" spans="2:28">
      <c r="B4158" t="s">
        <v>131</v>
      </c>
      <c r="C4158" t="s">
        <v>216</v>
      </c>
      <c r="D4158" t="s">
        <v>217</v>
      </c>
      <c r="E4158">
        <v>1970</v>
      </c>
      <c r="F4158">
        <v>5.9710000000000001</v>
      </c>
      <c r="G4158">
        <v>42.427999999999997</v>
      </c>
      <c r="H4158" t="str">
        <f xml:space="preserve"> _01_data[[#This Row],[country]] &amp; _01_data[[#This Row],[year]]</f>
        <v>Nepal1970</v>
      </c>
      <c r="V4158">
        <v>41</v>
      </c>
      <c r="W4158">
        <v>1990</v>
      </c>
      <c r="X4158" t="str">
        <v>Gambia</v>
      </c>
      <c r="Y4158">
        <v>6.1070000000000002</v>
      </c>
      <c r="Z4158">
        <v>52.145000000000003</v>
      </c>
      <c r="AA4158" t="e">
        <v>#N/A</v>
      </c>
      <c r="AB4158" t="e">
        <v>#N/A</v>
      </c>
    </row>
    <row r="4159" spans="2:28">
      <c r="B4159" t="s">
        <v>132</v>
      </c>
      <c r="C4159" t="s">
        <v>4</v>
      </c>
      <c r="D4159" t="s">
        <v>226</v>
      </c>
      <c r="E4159">
        <v>1970</v>
      </c>
      <c r="F4159">
        <v>2.57</v>
      </c>
      <c r="G4159">
        <v>73.599999999999994</v>
      </c>
      <c r="H4159" t="str">
        <f xml:space="preserve"> _01_data[[#This Row],[country]] &amp; _01_data[[#This Row],[year]]</f>
        <v>Netherlands1970</v>
      </c>
      <c r="V4159">
        <v>42</v>
      </c>
      <c r="W4159">
        <v>1991</v>
      </c>
      <c r="X4159" t="str">
        <v>Gambia</v>
      </c>
      <c r="Y4159">
        <v>6.0949999999999998</v>
      </c>
      <c r="Z4159">
        <v>52.412999999999997</v>
      </c>
      <c r="AA4159" t="e">
        <v>#N/A</v>
      </c>
      <c r="AB4159" t="e">
        <v>#N/A</v>
      </c>
    </row>
    <row r="4160" spans="2:28">
      <c r="B4160" t="s">
        <v>133</v>
      </c>
      <c r="C4160" t="s">
        <v>4</v>
      </c>
      <c r="D4160" t="s">
        <v>226</v>
      </c>
      <c r="E4160">
        <v>1970</v>
      </c>
      <c r="F4160">
        <v>2.91</v>
      </c>
      <c r="G4160">
        <v>69.215999999999994</v>
      </c>
      <c r="H4160" t="str">
        <f xml:space="preserve"> _01_data[[#This Row],[country]] &amp; _01_data[[#This Row],[year]]</f>
        <v>Netherlands Antilles1970</v>
      </c>
      <c r="V4160">
        <v>43</v>
      </c>
      <c r="W4160">
        <v>1992</v>
      </c>
      <c r="X4160" t="str">
        <v>Gambia</v>
      </c>
      <c r="Y4160">
        <v>6.0830000000000002</v>
      </c>
      <c r="Z4160">
        <v>52.665999999999997</v>
      </c>
      <c r="AA4160" t="e">
        <v>#N/A</v>
      </c>
      <c r="AB4160" t="e">
        <v>#N/A</v>
      </c>
    </row>
    <row r="4161" spans="2:28">
      <c r="B4161" t="s">
        <v>134</v>
      </c>
      <c r="C4161" t="s">
        <v>225</v>
      </c>
      <c r="D4161" t="s">
        <v>225</v>
      </c>
      <c r="E4161">
        <v>1970</v>
      </c>
      <c r="F4161">
        <v>5.3040000000000003</v>
      </c>
      <c r="G4161">
        <v>62.421999999999997</v>
      </c>
      <c r="H4161" t="str">
        <f xml:space="preserve"> _01_data[[#This Row],[country]] &amp; _01_data[[#This Row],[year]]</f>
        <v>New Caledonia1970</v>
      </c>
      <c r="V4161">
        <v>44</v>
      </c>
      <c r="W4161">
        <v>1993</v>
      </c>
      <c r="X4161" t="str">
        <v>Gambia</v>
      </c>
      <c r="Y4161">
        <v>6.07</v>
      </c>
      <c r="Z4161">
        <v>52.923000000000002</v>
      </c>
      <c r="AA4161" t="e">
        <v>#N/A</v>
      </c>
      <c r="AB4161" t="e">
        <v>#N/A</v>
      </c>
    </row>
    <row r="4162" spans="2:28">
      <c r="B4162" t="s">
        <v>135</v>
      </c>
      <c r="C4162" t="s">
        <v>225</v>
      </c>
      <c r="D4162" t="s">
        <v>225</v>
      </c>
      <c r="E4162">
        <v>1970</v>
      </c>
      <c r="F4162">
        <v>2.9493399999999999</v>
      </c>
      <c r="G4162">
        <v>71.33</v>
      </c>
      <c r="H4162" t="str">
        <f xml:space="preserve"> _01_data[[#This Row],[country]] &amp; _01_data[[#This Row],[year]]</f>
        <v>New Zealand1970</v>
      </c>
      <c r="V4162">
        <v>45</v>
      </c>
      <c r="W4162">
        <v>1994</v>
      </c>
      <c r="X4162" t="str">
        <v>Gambia</v>
      </c>
      <c r="Y4162">
        <v>6.056</v>
      </c>
      <c r="Z4162">
        <v>53.194000000000003</v>
      </c>
      <c r="AA4162" t="e">
        <v>#N/A</v>
      </c>
      <c r="AB4162" t="e">
        <v>#N/A</v>
      </c>
    </row>
    <row r="4163" spans="2:28">
      <c r="B4163" t="s">
        <v>136</v>
      </c>
      <c r="C4163" t="s">
        <v>221</v>
      </c>
      <c r="D4163" t="s">
        <v>227</v>
      </c>
      <c r="E4163">
        <v>1970</v>
      </c>
      <c r="F4163">
        <v>6.8920000000000003</v>
      </c>
      <c r="G4163">
        <v>53.680999999999997</v>
      </c>
      <c r="H4163" t="str">
        <f xml:space="preserve"> _01_data[[#This Row],[country]] &amp; _01_data[[#This Row],[year]]</f>
        <v>Nicaragua1970</v>
      </c>
      <c r="V4163">
        <v>46</v>
      </c>
      <c r="W4163">
        <v>1995</v>
      </c>
      <c r="X4163" t="str">
        <v>Gambia</v>
      </c>
      <c r="Y4163">
        <v>6.0389999999999997</v>
      </c>
      <c r="Z4163">
        <v>53.487000000000002</v>
      </c>
      <c r="AA4163" t="e">
        <v>#N/A</v>
      </c>
      <c r="AB4163" t="e">
        <v>#N/A</v>
      </c>
    </row>
    <row r="4164" spans="2:28">
      <c r="B4164" t="s">
        <v>137</v>
      </c>
      <c r="C4164" t="s">
        <v>6</v>
      </c>
      <c r="D4164" t="s">
        <v>228</v>
      </c>
      <c r="E4164">
        <v>1970</v>
      </c>
      <c r="F4164">
        <v>7.4219999999999997</v>
      </c>
      <c r="G4164">
        <v>36.299999999999997</v>
      </c>
      <c r="H4164" t="str">
        <f xml:space="preserve"> _01_data[[#This Row],[country]] &amp; _01_data[[#This Row],[year]]</f>
        <v>Niger1970</v>
      </c>
      <c r="V4164">
        <v>47</v>
      </c>
      <c r="W4164">
        <v>1996</v>
      </c>
      <c r="X4164" t="str">
        <v>Gambia</v>
      </c>
      <c r="Y4164">
        <v>6.0179999999999998</v>
      </c>
      <c r="Z4164">
        <v>53.801000000000002</v>
      </c>
      <c r="AA4164" t="e">
        <v>#N/A</v>
      </c>
      <c r="AB4164" t="e">
        <v>#N/A</v>
      </c>
    </row>
    <row r="4165" spans="2:28">
      <c r="B4165" t="s">
        <v>138</v>
      </c>
      <c r="C4165" t="s">
        <v>6</v>
      </c>
      <c r="D4165" t="s">
        <v>228</v>
      </c>
      <c r="E4165">
        <v>1970</v>
      </c>
      <c r="F4165">
        <v>6.4710000000000001</v>
      </c>
      <c r="G4165">
        <v>41.189</v>
      </c>
      <c r="H4165" t="str">
        <f xml:space="preserve"> _01_data[[#This Row],[country]] &amp; _01_data[[#This Row],[year]]</f>
        <v>Nigeria1970</v>
      </c>
      <c r="V4165">
        <v>48</v>
      </c>
      <c r="W4165">
        <v>1997</v>
      </c>
      <c r="X4165" t="str">
        <v>Gambia</v>
      </c>
      <c r="Y4165">
        <v>5.9950000000000001</v>
      </c>
      <c r="Z4165">
        <v>54.127000000000002</v>
      </c>
      <c r="AA4165" t="e">
        <v>#N/A</v>
      </c>
      <c r="AB4165" t="e">
        <v>#N/A</v>
      </c>
    </row>
    <row r="4166" spans="2:28">
      <c r="B4166" t="s">
        <v>139</v>
      </c>
      <c r="C4166" t="s">
        <v>4</v>
      </c>
      <c r="D4166" t="s">
        <v>226</v>
      </c>
      <c r="E4166">
        <v>1970</v>
      </c>
      <c r="F4166">
        <v>2.5</v>
      </c>
      <c r="G4166">
        <v>74.08</v>
      </c>
      <c r="H4166" t="str">
        <f xml:space="preserve"> _01_data[[#This Row],[country]] &amp; _01_data[[#This Row],[year]]</f>
        <v>Norway1970</v>
      </c>
      <c r="V4166">
        <v>49</v>
      </c>
      <c r="W4166">
        <v>1998</v>
      </c>
      <c r="X4166" t="str">
        <v>Gambia</v>
      </c>
      <c r="Y4166">
        <v>5.97</v>
      </c>
      <c r="Z4166">
        <v>54.454999999999998</v>
      </c>
      <c r="AA4166" t="e">
        <v>#N/A</v>
      </c>
      <c r="AB4166" t="e">
        <v>#N/A</v>
      </c>
    </row>
    <row r="4167" spans="2:28">
      <c r="B4167" t="s">
        <v>140</v>
      </c>
      <c r="C4167" t="s">
        <v>216</v>
      </c>
      <c r="D4167" t="s">
        <v>223</v>
      </c>
      <c r="E4167">
        <v>1970</v>
      </c>
      <c r="F4167">
        <v>7.3109999999999999</v>
      </c>
      <c r="G4167">
        <v>50.31</v>
      </c>
      <c r="H4167" t="str">
        <f xml:space="preserve"> _01_data[[#This Row],[country]] &amp; _01_data[[#This Row],[year]]</f>
        <v>Oman1970</v>
      </c>
      <c r="V4167">
        <v>50</v>
      </c>
      <c r="W4167">
        <v>1999</v>
      </c>
      <c r="X4167" t="str">
        <v>Gambia</v>
      </c>
      <c r="Y4167">
        <v>5.944</v>
      </c>
      <c r="Z4167">
        <v>54.784999999999997</v>
      </c>
      <c r="AA4167" t="e">
        <v>#N/A</v>
      </c>
      <c r="AB4167" t="e">
        <v>#N/A</v>
      </c>
    </row>
    <row r="4168" spans="2:28">
      <c r="B4168" t="s">
        <v>141</v>
      </c>
      <c r="C4168" t="s">
        <v>216</v>
      </c>
      <c r="D4168" t="s">
        <v>217</v>
      </c>
      <c r="E4168">
        <v>1970</v>
      </c>
      <c r="F4168">
        <v>6.601</v>
      </c>
      <c r="G4168">
        <v>53.481999999999999</v>
      </c>
      <c r="H4168" t="str">
        <f xml:space="preserve"> _01_data[[#This Row],[country]] &amp; _01_data[[#This Row],[year]]</f>
        <v>Pakistan1970</v>
      </c>
      <c r="V4168">
        <v>51</v>
      </c>
      <c r="W4168">
        <v>2000</v>
      </c>
      <c r="X4168" t="str">
        <v>Gambia</v>
      </c>
      <c r="Y4168">
        <v>5.9169999999999998</v>
      </c>
      <c r="Z4168">
        <v>55.115000000000002</v>
      </c>
      <c r="AA4168" t="e">
        <v>#N/A</v>
      </c>
      <c r="AB4168" t="e">
        <v>#N/A</v>
      </c>
    </row>
    <row r="4169" spans="2:28">
      <c r="B4169" t="s">
        <v>142</v>
      </c>
      <c r="C4169" t="s">
        <v>221</v>
      </c>
      <c r="D4169" t="s">
        <v>227</v>
      </c>
      <c r="E4169">
        <v>1970</v>
      </c>
      <c r="F4169">
        <v>5.173</v>
      </c>
      <c r="G4169">
        <v>65.518000000000001</v>
      </c>
      <c r="H4169" t="str">
        <f xml:space="preserve"> _01_data[[#This Row],[country]] &amp; _01_data[[#This Row],[year]]</f>
        <v>Panama1970</v>
      </c>
      <c r="V4169">
        <v>52</v>
      </c>
      <c r="W4169">
        <v>2001</v>
      </c>
      <c r="X4169" t="str">
        <v>Gambia</v>
      </c>
      <c r="Y4169">
        <v>5.891</v>
      </c>
      <c r="Z4169">
        <v>55.444000000000003</v>
      </c>
      <c r="AA4169" t="e">
        <v>#N/A</v>
      </c>
      <c r="AB4169" t="e">
        <v>#N/A</v>
      </c>
    </row>
    <row r="4170" spans="2:28">
      <c r="B4170" t="s">
        <v>143</v>
      </c>
      <c r="C4170" t="s">
        <v>225</v>
      </c>
      <c r="D4170" t="s">
        <v>225</v>
      </c>
      <c r="E4170">
        <v>1970</v>
      </c>
      <c r="F4170">
        <v>6.1630000000000003</v>
      </c>
      <c r="G4170">
        <v>46.011000000000003</v>
      </c>
      <c r="H4170" t="str">
        <f xml:space="preserve"> _01_data[[#This Row],[country]] &amp; _01_data[[#This Row],[year]]</f>
        <v>Papua New Guinea1970</v>
      </c>
      <c r="V4170">
        <v>53</v>
      </c>
      <c r="W4170">
        <v>2002</v>
      </c>
      <c r="X4170" t="str">
        <v>Gambia</v>
      </c>
      <c r="Y4170">
        <v>5.867</v>
      </c>
      <c r="Z4170">
        <v>55.771000000000001</v>
      </c>
      <c r="AA4170" t="e">
        <v>#N/A</v>
      </c>
      <c r="AB4170" t="e">
        <v>#N/A</v>
      </c>
    </row>
    <row r="4171" spans="2:28">
      <c r="B4171" t="s">
        <v>144</v>
      </c>
      <c r="C4171" t="s">
        <v>221</v>
      </c>
      <c r="D4171" t="s">
        <v>222</v>
      </c>
      <c r="E4171">
        <v>1970</v>
      </c>
      <c r="F4171">
        <v>5.7389999999999999</v>
      </c>
      <c r="G4171">
        <v>65.486999999999995</v>
      </c>
      <c r="H4171" t="str">
        <f xml:space="preserve"> _01_data[[#This Row],[country]] &amp; _01_data[[#This Row],[year]]</f>
        <v>Paraguay1970</v>
      </c>
      <c r="V4171">
        <v>54</v>
      </c>
      <c r="W4171">
        <v>2003</v>
      </c>
      <c r="X4171" t="str">
        <v>Gambia</v>
      </c>
      <c r="Y4171">
        <v>5.8449999999999998</v>
      </c>
      <c r="Z4171">
        <v>56.094000000000001</v>
      </c>
      <c r="AA4171" t="e">
        <v>#N/A</v>
      </c>
      <c r="AB4171" t="e">
        <v>#N/A</v>
      </c>
    </row>
    <row r="4172" spans="2:28">
      <c r="B4172" t="s">
        <v>145</v>
      </c>
      <c r="C4172" t="s">
        <v>221</v>
      </c>
      <c r="D4172" t="s">
        <v>222</v>
      </c>
      <c r="E4172">
        <v>1970</v>
      </c>
      <c r="F4172">
        <v>6.3070000000000004</v>
      </c>
      <c r="G4172">
        <v>53.454999999999998</v>
      </c>
      <c r="H4172" t="str">
        <f xml:space="preserve"> _01_data[[#This Row],[country]] &amp; _01_data[[#This Row],[year]]</f>
        <v>Peru1970</v>
      </c>
      <c r="V4172">
        <v>55</v>
      </c>
      <c r="W4172">
        <v>2004</v>
      </c>
      <c r="X4172" t="str">
        <v>Gambia</v>
      </c>
      <c r="Y4172">
        <v>5.827</v>
      </c>
      <c r="Z4172">
        <v>56.411000000000001</v>
      </c>
      <c r="AA4172" t="e">
        <v>#N/A</v>
      </c>
      <c r="AB4172" t="e">
        <v>#N/A</v>
      </c>
    </row>
    <row r="4173" spans="2:28">
      <c r="B4173" t="s">
        <v>146</v>
      </c>
      <c r="C4173" t="s">
        <v>216</v>
      </c>
      <c r="D4173" t="s">
        <v>230</v>
      </c>
      <c r="E4173">
        <v>1970</v>
      </c>
      <c r="F4173">
        <v>6.2640000000000002</v>
      </c>
      <c r="G4173">
        <v>60.832000000000001</v>
      </c>
      <c r="H4173" t="str">
        <f xml:space="preserve"> _01_data[[#This Row],[country]] &amp; _01_data[[#This Row],[year]]</f>
        <v>Philippines1970</v>
      </c>
      <c r="V4173">
        <v>56</v>
      </c>
      <c r="W4173">
        <v>2005</v>
      </c>
      <c r="X4173" t="str">
        <v>Gambia</v>
      </c>
      <c r="Y4173">
        <v>5.8120000000000003</v>
      </c>
      <c r="Z4173">
        <v>56.720999999999997</v>
      </c>
      <c r="AA4173" t="e">
        <v>#N/A</v>
      </c>
      <c r="AB4173" t="e">
        <v>#N/A</v>
      </c>
    </row>
    <row r="4174" spans="2:28">
      <c r="B4174" t="s">
        <v>147</v>
      </c>
      <c r="C4174" t="s">
        <v>4</v>
      </c>
      <c r="D4174" t="s">
        <v>218</v>
      </c>
      <c r="E4174">
        <v>1970</v>
      </c>
      <c r="F4174">
        <v>2.2290000000000001</v>
      </c>
      <c r="G4174">
        <v>69.87</v>
      </c>
      <c r="H4174" t="str">
        <f xml:space="preserve"> _01_data[[#This Row],[country]] &amp; _01_data[[#This Row],[year]]</f>
        <v>Poland1970</v>
      </c>
      <c r="V4174">
        <v>57</v>
      </c>
      <c r="W4174">
        <v>2006</v>
      </c>
      <c r="X4174" t="str">
        <v>Gambia</v>
      </c>
      <c r="Y4174">
        <v>5.8029999999999999</v>
      </c>
      <c r="Z4174">
        <v>57.021000000000001</v>
      </c>
      <c r="AA4174" t="e">
        <v>#N/A</v>
      </c>
      <c r="AB4174" t="e">
        <v>#N/A</v>
      </c>
    </row>
    <row r="4175" spans="2:28">
      <c r="B4175" t="s">
        <v>148</v>
      </c>
      <c r="C4175" t="s">
        <v>4</v>
      </c>
      <c r="D4175" t="s">
        <v>226</v>
      </c>
      <c r="E4175">
        <v>1970</v>
      </c>
      <c r="F4175">
        <v>2.9940000000000002</v>
      </c>
      <c r="G4175">
        <v>67.17</v>
      </c>
      <c r="H4175" t="str">
        <f xml:space="preserve"> _01_data[[#This Row],[country]] &amp; _01_data[[#This Row],[year]]</f>
        <v>Portugal1970</v>
      </c>
      <c r="V4175">
        <v>58</v>
      </c>
      <c r="W4175">
        <v>2007</v>
      </c>
      <c r="X4175" t="str">
        <v>Gambia</v>
      </c>
      <c r="Y4175">
        <v>5.7990000000000004</v>
      </c>
      <c r="Z4175">
        <v>57.31</v>
      </c>
      <c r="AA4175" t="e">
        <v>#N/A</v>
      </c>
      <c r="AB4175" t="e">
        <v>#N/A</v>
      </c>
    </row>
    <row r="4176" spans="2:28">
      <c r="B4176" t="s">
        <v>149</v>
      </c>
      <c r="C4176" t="s">
        <v>221</v>
      </c>
      <c r="D4176" t="s">
        <v>224</v>
      </c>
      <c r="E4176">
        <v>1970</v>
      </c>
      <c r="F4176">
        <v>3.1459999999999999</v>
      </c>
      <c r="G4176">
        <v>71.58</v>
      </c>
      <c r="H4176" t="str">
        <f xml:space="preserve"> _01_data[[#This Row],[country]] &amp; _01_data[[#This Row],[year]]</f>
        <v>Puerto Rico1970</v>
      </c>
      <c r="V4176">
        <v>59</v>
      </c>
      <c r="W4176">
        <v>2008</v>
      </c>
      <c r="X4176" t="str">
        <v>Gambia</v>
      </c>
      <c r="Y4176">
        <v>5.798</v>
      </c>
      <c r="Z4176">
        <v>57.588000000000001</v>
      </c>
      <c r="AA4176" t="e">
        <v>#N/A</v>
      </c>
      <c r="AB4176" t="e">
        <v>#N/A</v>
      </c>
    </row>
    <row r="4177" spans="2:28">
      <c r="B4177" t="s">
        <v>150</v>
      </c>
      <c r="C4177" t="s">
        <v>216</v>
      </c>
      <c r="D4177" t="s">
        <v>223</v>
      </c>
      <c r="E4177">
        <v>1970</v>
      </c>
      <c r="F4177">
        <v>6.9180000000000001</v>
      </c>
      <c r="G4177">
        <v>68.343000000000004</v>
      </c>
      <c r="H4177" t="str">
        <f xml:space="preserve"> _01_data[[#This Row],[country]] &amp; _01_data[[#This Row],[year]]</f>
        <v>Qatar1970</v>
      </c>
      <c r="V4177">
        <v>60</v>
      </c>
      <c r="W4177">
        <v>2009</v>
      </c>
      <c r="X4177" t="str">
        <v>Gambia</v>
      </c>
      <c r="Y4177">
        <v>5.798</v>
      </c>
      <c r="Z4177">
        <v>57.853999999999999</v>
      </c>
      <c r="AA4177" t="e">
        <v>#N/A</v>
      </c>
      <c r="AB4177" t="e">
        <v>#N/A</v>
      </c>
    </row>
    <row r="4178" spans="2:28">
      <c r="B4178" t="s">
        <v>151</v>
      </c>
      <c r="C4178" t="s">
        <v>6</v>
      </c>
      <c r="D4178" t="s">
        <v>229</v>
      </c>
      <c r="E4178">
        <v>1970</v>
      </c>
      <c r="F4178">
        <v>4.7649999999999997</v>
      </c>
      <c r="G4178">
        <v>63.058999999999997</v>
      </c>
      <c r="H4178" t="str">
        <f xml:space="preserve"> _01_data[[#This Row],[country]] &amp; _01_data[[#This Row],[year]]</f>
        <v>La Reunion1970</v>
      </c>
      <c r="V4178">
        <v>61</v>
      </c>
      <c r="W4178">
        <v>2010</v>
      </c>
      <c r="X4178" t="str">
        <v>Gambia</v>
      </c>
      <c r="Y4178">
        <v>5.7960000000000003</v>
      </c>
      <c r="Z4178">
        <v>58.109000000000002</v>
      </c>
      <c r="AA4178" t="e">
        <v>#N/A</v>
      </c>
      <c r="AB4178" t="e">
        <v>#N/A</v>
      </c>
    </row>
    <row r="4179" spans="2:28">
      <c r="B4179" t="s">
        <v>152</v>
      </c>
      <c r="C4179" t="s">
        <v>4</v>
      </c>
      <c r="D4179" t="s">
        <v>218</v>
      </c>
      <c r="E4179">
        <v>1970</v>
      </c>
      <c r="F4179">
        <v>2.8672566371681398</v>
      </c>
      <c r="G4179">
        <v>68.131</v>
      </c>
      <c r="H4179" t="str">
        <f xml:space="preserve"> _01_data[[#This Row],[country]] &amp; _01_data[[#This Row],[year]]</f>
        <v>Romania1970</v>
      </c>
      <c r="V4179">
        <v>62</v>
      </c>
      <c r="W4179">
        <v>2011</v>
      </c>
      <c r="X4179" t="str">
        <v>Gambia</v>
      </c>
      <c r="Y4179">
        <v>5.7889999999999997</v>
      </c>
      <c r="Z4179">
        <v>58.353999999999999</v>
      </c>
      <c r="AA4179" t="e">
        <v>#N/A</v>
      </c>
      <c r="AB4179" t="e">
        <v>#N/A</v>
      </c>
    </row>
    <row r="4180" spans="2:28">
      <c r="B4180" t="s">
        <v>153</v>
      </c>
      <c r="C4180" t="s">
        <v>4</v>
      </c>
      <c r="D4180" t="s">
        <v>218</v>
      </c>
      <c r="E4180">
        <v>1970</v>
      </c>
      <c r="F4180">
        <v>1.9910000000000001</v>
      </c>
      <c r="G4180">
        <v>68.86</v>
      </c>
      <c r="H4180" t="str">
        <f xml:space="preserve"> _01_data[[#This Row],[country]] &amp; _01_data[[#This Row],[year]]</f>
        <v>Russia1970</v>
      </c>
      <c r="V4180">
        <v>63</v>
      </c>
      <c r="W4180">
        <v>2012</v>
      </c>
      <c r="X4180" t="str">
        <v>Gambia</v>
      </c>
      <c r="Y4180">
        <v>5.7750000000000004</v>
      </c>
      <c r="Z4180">
        <v>58.59</v>
      </c>
      <c r="AA4180" t="e">
        <v>#N/A</v>
      </c>
      <c r="AB4180" t="e">
        <v>#N/A</v>
      </c>
    </row>
    <row r="4181" spans="2:28">
      <c r="B4181" t="s">
        <v>154</v>
      </c>
      <c r="C4181" t="s">
        <v>6</v>
      </c>
      <c r="D4181" t="s">
        <v>231</v>
      </c>
      <c r="E4181">
        <v>1970</v>
      </c>
      <c r="F4181">
        <v>8.2309999999999999</v>
      </c>
      <c r="G4181">
        <v>44.402000000000001</v>
      </c>
      <c r="H4181" t="str">
        <f xml:space="preserve"> _01_data[[#This Row],[country]] &amp; _01_data[[#This Row],[year]]</f>
        <v>Rwanda1970</v>
      </c>
      <c r="V4181">
        <v>64</v>
      </c>
      <c r="W4181">
        <v>2013</v>
      </c>
      <c r="X4181" t="str">
        <v>Gambia</v>
      </c>
      <c r="Y4181">
        <v>5.7510000000000003</v>
      </c>
      <c r="Z4181">
        <v>58.817999999999998</v>
      </c>
      <c r="AA4181">
        <v>5.7510000000000003</v>
      </c>
      <c r="AB4181">
        <v>58.817999999999998</v>
      </c>
    </row>
    <row r="4182" spans="2:28">
      <c r="B4182" t="s">
        <v>155</v>
      </c>
      <c r="C4182" t="s">
        <v>221</v>
      </c>
      <c r="D4182" t="s">
        <v>224</v>
      </c>
      <c r="E4182">
        <v>1970</v>
      </c>
      <c r="F4182">
        <v>6.101</v>
      </c>
      <c r="G4182">
        <v>63.017000000000003</v>
      </c>
      <c r="H4182" t="str">
        <f xml:space="preserve"> _01_data[[#This Row],[country]] &amp; _01_data[[#This Row],[year]]</f>
        <v>Saint Lucia1970</v>
      </c>
      <c r="V4182">
        <v>0</v>
      </c>
      <c r="W4182" t="str">
        <v/>
      </c>
      <c r="X4182" t="str">
        <v/>
      </c>
      <c r="Y4182" t="e">
        <v>#N/A</v>
      </c>
      <c r="Z4182" t="e">
        <v>#N/A</v>
      </c>
      <c r="AA4182" t="e">
        <v>#N/A</v>
      </c>
      <c r="AB4182" t="e">
        <v>#N/A</v>
      </c>
    </row>
    <row r="4183" spans="2:28">
      <c r="B4183" t="s">
        <v>156</v>
      </c>
      <c r="C4183" t="s">
        <v>221</v>
      </c>
      <c r="D4183" t="s">
        <v>224</v>
      </c>
      <c r="E4183">
        <v>1970</v>
      </c>
      <c r="F4183">
        <v>6.0140000000000002</v>
      </c>
      <c r="G4183">
        <v>65.100999999999999</v>
      </c>
      <c r="H4183" t="str">
        <f xml:space="preserve"> _01_data[[#This Row],[country]] &amp; _01_data[[#This Row],[year]]</f>
        <v>Saint Vincent and the Grenadines1970</v>
      </c>
      <c r="V4183">
        <v>1</v>
      </c>
      <c r="W4183">
        <v>1950</v>
      </c>
      <c r="X4183" t="str">
        <v>Georgia</v>
      </c>
      <c r="Y4183">
        <v>3.0990000000000002</v>
      </c>
      <c r="Z4183">
        <v>59.841000000000001</v>
      </c>
      <c r="AA4183" t="e">
        <v>#N/A</v>
      </c>
      <c r="AB4183" t="e">
        <v>#N/A</v>
      </c>
    </row>
    <row r="4184" spans="2:28">
      <c r="B4184" t="s">
        <v>157</v>
      </c>
      <c r="C4184" t="s">
        <v>225</v>
      </c>
      <c r="D4184" t="s">
        <v>225</v>
      </c>
      <c r="E4184">
        <v>1970</v>
      </c>
      <c r="F4184">
        <v>7.194</v>
      </c>
      <c r="G4184">
        <v>54.777000000000001</v>
      </c>
      <c r="H4184" t="str">
        <f xml:space="preserve"> _01_data[[#This Row],[country]] &amp; _01_data[[#This Row],[year]]</f>
        <v>Samoa1970</v>
      </c>
      <c r="V4184">
        <v>2</v>
      </c>
      <c r="W4184">
        <v>1951</v>
      </c>
      <c r="X4184" t="str">
        <v>Georgia</v>
      </c>
      <c r="Y4184">
        <v>3.0680000000000001</v>
      </c>
      <c r="Z4184">
        <v>60.042999999999999</v>
      </c>
      <c r="AA4184" t="e">
        <v>#N/A</v>
      </c>
      <c r="AB4184" t="e">
        <v>#N/A</v>
      </c>
    </row>
    <row r="4185" spans="2:28">
      <c r="B4185" t="s">
        <v>158</v>
      </c>
      <c r="C4185" t="s">
        <v>6</v>
      </c>
      <c r="D4185" t="s">
        <v>220</v>
      </c>
      <c r="E4185">
        <v>1970</v>
      </c>
      <c r="F4185">
        <v>6.468</v>
      </c>
      <c r="G4185">
        <v>55.859000000000002</v>
      </c>
      <c r="H4185" t="str">
        <f xml:space="preserve"> _01_data[[#This Row],[country]] &amp; _01_data[[#This Row],[year]]</f>
        <v>Sao Tome and Principe1970</v>
      </c>
      <c r="V4185">
        <v>3</v>
      </c>
      <c r="W4185">
        <v>1952</v>
      </c>
      <c r="X4185" t="str">
        <v>Georgia</v>
      </c>
      <c r="Y4185">
        <v>3.0110000000000001</v>
      </c>
      <c r="Z4185">
        <v>60.445</v>
      </c>
      <c r="AA4185" t="e">
        <v>#N/A</v>
      </c>
      <c r="AB4185" t="e">
        <v>#N/A</v>
      </c>
    </row>
    <row r="4186" spans="2:28">
      <c r="B4186" t="s">
        <v>159</v>
      </c>
      <c r="C4186" t="s">
        <v>216</v>
      </c>
      <c r="D4186" t="s">
        <v>223</v>
      </c>
      <c r="E4186">
        <v>1970</v>
      </c>
      <c r="F4186">
        <v>7.28</v>
      </c>
      <c r="G4186">
        <v>52.692</v>
      </c>
      <c r="H4186" t="str">
        <f xml:space="preserve"> _01_data[[#This Row],[country]] &amp; _01_data[[#This Row],[year]]</f>
        <v>Saudi Arabia1970</v>
      </c>
      <c r="V4186">
        <v>4</v>
      </c>
      <c r="W4186">
        <v>1953</v>
      </c>
      <c r="X4186" t="str">
        <v>Georgia</v>
      </c>
      <c r="Y4186">
        <v>2.968</v>
      </c>
      <c r="Z4186">
        <v>60.845999999999997</v>
      </c>
      <c r="AA4186" t="e">
        <v>#N/A</v>
      </c>
      <c r="AB4186" t="e">
        <v>#N/A</v>
      </c>
    </row>
    <row r="4187" spans="2:28">
      <c r="B4187" t="s">
        <v>160</v>
      </c>
      <c r="C4187" t="s">
        <v>6</v>
      </c>
      <c r="D4187" t="s">
        <v>228</v>
      </c>
      <c r="E4187">
        <v>1970</v>
      </c>
      <c r="F4187">
        <v>7.3390000000000004</v>
      </c>
      <c r="G4187">
        <v>39.226999999999997</v>
      </c>
      <c r="H4187" t="str">
        <f xml:space="preserve"> _01_data[[#This Row],[country]] &amp; _01_data[[#This Row],[year]]</f>
        <v>Senegal1970</v>
      </c>
      <c r="V4187">
        <v>5</v>
      </c>
      <c r="W4187">
        <v>1954</v>
      </c>
      <c r="X4187" t="str">
        <v>Georgia</v>
      </c>
      <c r="Y4187">
        <v>2.9390000000000001</v>
      </c>
      <c r="Z4187">
        <v>61.247</v>
      </c>
      <c r="AA4187" t="e">
        <v>#N/A</v>
      </c>
      <c r="AB4187" t="e">
        <v>#N/A</v>
      </c>
    </row>
    <row r="4188" spans="2:28">
      <c r="B4188" t="s">
        <v>161</v>
      </c>
      <c r="C4188" t="s">
        <v>4</v>
      </c>
      <c r="D4188" t="s">
        <v>218</v>
      </c>
      <c r="E4188">
        <v>1970</v>
      </c>
      <c r="F4188">
        <v>2.3839999999999999</v>
      </c>
      <c r="G4188">
        <v>67.738</v>
      </c>
      <c r="H4188" t="str">
        <f xml:space="preserve"> _01_data[[#This Row],[country]] &amp; _01_data[[#This Row],[year]]</f>
        <v>Serbia1970</v>
      </c>
      <c r="V4188">
        <v>6</v>
      </c>
      <c r="W4188">
        <v>1955</v>
      </c>
      <c r="X4188" t="str">
        <v>Georgia</v>
      </c>
      <c r="Y4188">
        <v>2.923</v>
      </c>
      <c r="Z4188">
        <v>61.646999999999998</v>
      </c>
      <c r="AA4188" t="e">
        <v>#N/A</v>
      </c>
      <c r="AB4188" t="e">
        <v>#N/A</v>
      </c>
    </row>
    <row r="4189" spans="2:28">
      <c r="B4189" t="s">
        <v>162</v>
      </c>
      <c r="C4189" t="s">
        <v>6</v>
      </c>
      <c r="D4189" t="s">
        <v>231</v>
      </c>
      <c r="E4189">
        <v>1970</v>
      </c>
      <c r="F4189">
        <v>5.7610000000000001</v>
      </c>
      <c r="G4189">
        <v>65.673000000000002</v>
      </c>
      <c r="H4189" t="str">
        <f xml:space="preserve"> _01_data[[#This Row],[country]] &amp; _01_data[[#This Row],[year]]</f>
        <v>Seychelles1970</v>
      </c>
      <c r="V4189">
        <v>7</v>
      </c>
      <c r="W4189">
        <v>1956</v>
      </c>
      <c r="X4189" t="str">
        <v>Georgia</v>
      </c>
      <c r="Y4189">
        <v>2.919</v>
      </c>
      <c r="Z4189">
        <v>62.045999999999999</v>
      </c>
      <c r="AA4189" t="e">
        <v>#N/A</v>
      </c>
      <c r="AB4189" t="e">
        <v>#N/A</v>
      </c>
    </row>
    <row r="4190" spans="2:28">
      <c r="B4190" t="s">
        <v>163</v>
      </c>
      <c r="C4190" t="s">
        <v>6</v>
      </c>
      <c r="D4190" t="s">
        <v>228</v>
      </c>
      <c r="E4190">
        <v>1970</v>
      </c>
      <c r="F4190">
        <v>6.6970000000000001</v>
      </c>
      <c r="G4190">
        <v>34.600999999999999</v>
      </c>
      <c r="H4190" t="str">
        <f xml:space="preserve"> _01_data[[#This Row],[country]] &amp; _01_data[[#This Row],[year]]</f>
        <v>Sierra Leone1970</v>
      </c>
      <c r="V4190">
        <v>8</v>
      </c>
      <c r="W4190">
        <v>1957</v>
      </c>
      <c r="X4190" t="str">
        <v>Georgia</v>
      </c>
      <c r="Y4190">
        <v>2.9249999999999998</v>
      </c>
      <c r="Z4190">
        <v>62.445999999999998</v>
      </c>
      <c r="AA4190" t="e">
        <v>#N/A</v>
      </c>
      <c r="AB4190" t="e">
        <v>#N/A</v>
      </c>
    </row>
    <row r="4191" spans="2:28">
      <c r="B4191" t="s">
        <v>164</v>
      </c>
      <c r="C4191" t="s">
        <v>216</v>
      </c>
      <c r="D4191" t="s">
        <v>230</v>
      </c>
      <c r="E4191">
        <v>1970</v>
      </c>
      <c r="F4191">
        <v>3.19</v>
      </c>
      <c r="G4191">
        <v>68.087999999999994</v>
      </c>
      <c r="H4191" t="str">
        <f xml:space="preserve"> _01_data[[#This Row],[country]] &amp; _01_data[[#This Row],[year]]</f>
        <v>Singapore1970</v>
      </c>
      <c r="V4191">
        <v>9</v>
      </c>
      <c r="W4191">
        <v>1958</v>
      </c>
      <c r="X4191" t="str">
        <v>Georgia</v>
      </c>
      <c r="Y4191">
        <v>2.9380000000000002</v>
      </c>
      <c r="Z4191">
        <v>62.845999999999997</v>
      </c>
      <c r="AA4191" t="e">
        <v>#N/A</v>
      </c>
      <c r="AB4191" t="e">
        <v>#N/A</v>
      </c>
    </row>
    <row r="4192" spans="2:28">
      <c r="B4192" t="s">
        <v>165</v>
      </c>
      <c r="C4192" t="s">
        <v>4</v>
      </c>
      <c r="D4192" t="s">
        <v>218</v>
      </c>
      <c r="E4192">
        <v>1970</v>
      </c>
      <c r="F4192">
        <v>2.4990000000000001</v>
      </c>
      <c r="G4192">
        <v>69.739999999999995</v>
      </c>
      <c r="H4192" t="str">
        <f xml:space="preserve"> _01_data[[#This Row],[country]] &amp; _01_data[[#This Row],[year]]</f>
        <v>Slovakia1970</v>
      </c>
      <c r="V4192">
        <v>10</v>
      </c>
      <c r="W4192">
        <v>1959</v>
      </c>
      <c r="X4192" t="str">
        <v>Georgia</v>
      </c>
      <c r="Y4192">
        <v>2.9529999999999998</v>
      </c>
      <c r="Z4192">
        <v>63.247</v>
      </c>
      <c r="AA4192" t="e">
        <v>#N/A</v>
      </c>
      <c r="AB4192" t="e">
        <v>#N/A</v>
      </c>
    </row>
    <row r="4193" spans="2:28">
      <c r="B4193" t="s">
        <v>166</v>
      </c>
      <c r="C4193" t="s">
        <v>4</v>
      </c>
      <c r="D4193" t="s">
        <v>218</v>
      </c>
      <c r="E4193">
        <v>1970</v>
      </c>
      <c r="F4193">
        <v>2.2730000000000001</v>
      </c>
      <c r="G4193">
        <v>69.421000000000006</v>
      </c>
      <c r="H4193" t="str">
        <f xml:space="preserve"> _01_data[[#This Row],[country]] &amp; _01_data[[#This Row],[year]]</f>
        <v>Slovenia1970</v>
      </c>
      <c r="V4193">
        <v>11</v>
      </c>
      <c r="W4193">
        <v>1960</v>
      </c>
      <c r="X4193" t="str">
        <v>Georgia</v>
      </c>
      <c r="Y4193">
        <v>2.964</v>
      </c>
      <c r="Z4193">
        <v>63.651000000000003</v>
      </c>
      <c r="AA4193" t="e">
        <v>#N/A</v>
      </c>
      <c r="AB4193" t="e">
        <v>#N/A</v>
      </c>
    </row>
    <row r="4194" spans="2:28">
      <c r="B4194" t="s">
        <v>167</v>
      </c>
      <c r="C4194" t="s">
        <v>225</v>
      </c>
      <c r="D4194" t="s">
        <v>225</v>
      </c>
      <c r="E4194">
        <v>1970</v>
      </c>
      <c r="F4194">
        <v>6.9139999999999997</v>
      </c>
      <c r="G4194">
        <v>54.253</v>
      </c>
      <c r="H4194" t="str">
        <f xml:space="preserve"> _01_data[[#This Row],[country]] &amp; _01_data[[#This Row],[year]]</f>
        <v>Solomon Islands1970</v>
      </c>
      <c r="V4194">
        <v>12</v>
      </c>
      <c r="W4194">
        <v>1961</v>
      </c>
      <c r="X4194" t="str">
        <v>Georgia</v>
      </c>
      <c r="Y4194">
        <v>2.9649999999999999</v>
      </c>
      <c r="Z4194">
        <v>64.058999999999997</v>
      </c>
      <c r="AA4194" t="e">
        <v>#N/A</v>
      </c>
      <c r="AB4194" t="e">
        <v>#N/A</v>
      </c>
    </row>
    <row r="4195" spans="2:28">
      <c r="B4195" t="s">
        <v>168</v>
      </c>
      <c r="C4195" t="s">
        <v>6</v>
      </c>
      <c r="D4195" t="s">
        <v>231</v>
      </c>
      <c r="E4195">
        <v>1970</v>
      </c>
      <c r="F4195">
        <v>7.1820000000000004</v>
      </c>
      <c r="G4195">
        <v>40.957999999999998</v>
      </c>
      <c r="H4195" t="str">
        <f xml:space="preserve"> _01_data[[#This Row],[country]] &amp; _01_data[[#This Row],[year]]</f>
        <v>Somalia1970</v>
      </c>
      <c r="V4195">
        <v>13</v>
      </c>
      <c r="W4195">
        <v>1962</v>
      </c>
      <c r="X4195" t="str">
        <v>Georgia</v>
      </c>
      <c r="Y4195">
        <v>2.95</v>
      </c>
      <c r="Z4195">
        <v>64.47</v>
      </c>
      <c r="AA4195" t="e">
        <v>#N/A</v>
      </c>
      <c r="AB4195" t="e">
        <v>#N/A</v>
      </c>
    </row>
    <row r="4196" spans="2:28">
      <c r="B4196" t="s">
        <v>169</v>
      </c>
      <c r="C4196" t="s">
        <v>6</v>
      </c>
      <c r="D4196" t="s">
        <v>229</v>
      </c>
      <c r="E4196">
        <v>1970</v>
      </c>
      <c r="F4196">
        <v>5.5910000000000002</v>
      </c>
      <c r="G4196">
        <v>52.825000000000003</v>
      </c>
      <c r="H4196" t="str">
        <f xml:space="preserve"> _01_data[[#This Row],[country]] &amp; _01_data[[#This Row],[year]]</f>
        <v>South Africa1970</v>
      </c>
      <c r="V4196">
        <v>14</v>
      </c>
      <c r="W4196">
        <v>1963</v>
      </c>
      <c r="X4196" t="str">
        <v>Georgia</v>
      </c>
      <c r="Y4196">
        <v>2.915</v>
      </c>
      <c r="Z4196">
        <v>64.882000000000005</v>
      </c>
      <c r="AA4196" t="e">
        <v>#N/A</v>
      </c>
      <c r="AB4196" t="e">
        <v>#N/A</v>
      </c>
    </row>
    <row r="4197" spans="2:28">
      <c r="B4197" t="s">
        <v>170</v>
      </c>
      <c r="C4197" t="s">
        <v>6</v>
      </c>
      <c r="D4197" t="s">
        <v>231</v>
      </c>
      <c r="E4197">
        <v>1970</v>
      </c>
      <c r="F4197">
        <v>6.8810000000000002</v>
      </c>
      <c r="G4197">
        <v>35.792999999999999</v>
      </c>
      <c r="H4197" t="str">
        <f xml:space="preserve"> _01_data[[#This Row],[country]] &amp; _01_data[[#This Row],[year]]</f>
        <v>South Sudan1970</v>
      </c>
      <c r="V4197">
        <v>15</v>
      </c>
      <c r="W4197">
        <v>1964</v>
      </c>
      <c r="X4197" t="str">
        <v>Georgia</v>
      </c>
      <c r="Y4197">
        <v>2.8639999999999999</v>
      </c>
      <c r="Z4197">
        <v>65.293000000000006</v>
      </c>
      <c r="AA4197" t="e">
        <v>#N/A</v>
      </c>
      <c r="AB4197" t="e">
        <v>#N/A</v>
      </c>
    </row>
    <row r="4198" spans="2:28">
      <c r="B4198" t="s">
        <v>171</v>
      </c>
      <c r="C4198" t="s">
        <v>4</v>
      </c>
      <c r="D4198" t="s">
        <v>226</v>
      </c>
      <c r="E4198">
        <v>1970</v>
      </c>
      <c r="F4198">
        <v>2.8719999999999999</v>
      </c>
      <c r="G4198">
        <v>72.239999999999995</v>
      </c>
      <c r="H4198" t="str">
        <f xml:space="preserve"> _01_data[[#This Row],[country]] &amp; _01_data[[#This Row],[year]]</f>
        <v>Spain1970</v>
      </c>
      <c r="V4198">
        <v>16</v>
      </c>
      <c r="W4198">
        <v>1965</v>
      </c>
      <c r="X4198" t="str">
        <v>Georgia</v>
      </c>
      <c r="Y4198">
        <v>2.8010000000000002</v>
      </c>
      <c r="Z4198">
        <v>65.695999999999998</v>
      </c>
      <c r="AA4198" t="e">
        <v>#N/A</v>
      </c>
      <c r="AB4198" t="e">
        <v>#N/A</v>
      </c>
    </row>
    <row r="4199" spans="2:28">
      <c r="B4199" t="s">
        <v>172</v>
      </c>
      <c r="C4199" t="s">
        <v>216</v>
      </c>
      <c r="D4199" t="s">
        <v>217</v>
      </c>
      <c r="E4199">
        <v>1970</v>
      </c>
      <c r="F4199">
        <v>4.3419999999999996</v>
      </c>
      <c r="G4199">
        <v>64.114000000000004</v>
      </c>
      <c r="H4199" t="str">
        <f xml:space="preserve"> _01_data[[#This Row],[country]] &amp; _01_data[[#This Row],[year]]</f>
        <v>Sri Lanka1970</v>
      </c>
      <c r="V4199">
        <v>17</v>
      </c>
      <c r="W4199">
        <v>1966</v>
      </c>
      <c r="X4199" t="str">
        <v>Georgia</v>
      </c>
      <c r="Y4199">
        <v>2.7370000000000001</v>
      </c>
      <c r="Z4199">
        <v>66.085999999999999</v>
      </c>
      <c r="AA4199" t="e">
        <v>#N/A</v>
      </c>
      <c r="AB4199" t="e">
        <v>#N/A</v>
      </c>
    </row>
    <row r="4200" spans="2:28">
      <c r="B4200" t="s">
        <v>173</v>
      </c>
      <c r="C4200" t="s">
        <v>6</v>
      </c>
      <c r="D4200" t="s">
        <v>231</v>
      </c>
      <c r="E4200">
        <v>1970</v>
      </c>
      <c r="F4200">
        <v>6.8879999999999999</v>
      </c>
      <c r="G4200">
        <v>52.231000000000002</v>
      </c>
      <c r="H4200" t="str">
        <f xml:space="preserve"> _01_data[[#This Row],[country]] &amp; _01_data[[#This Row],[year]]</f>
        <v>Sudan1970</v>
      </c>
      <c r="V4200">
        <v>18</v>
      </c>
      <c r="W4200">
        <v>1967</v>
      </c>
      <c r="X4200" t="str">
        <v>Georgia</v>
      </c>
      <c r="Y4200">
        <v>2.68</v>
      </c>
      <c r="Z4200">
        <v>66.457999999999998</v>
      </c>
      <c r="AA4200" t="e">
        <v>#N/A</v>
      </c>
      <c r="AB4200" t="e">
        <v>#N/A</v>
      </c>
    </row>
    <row r="4201" spans="2:28">
      <c r="B4201" t="s">
        <v>174</v>
      </c>
      <c r="C4201" t="s">
        <v>221</v>
      </c>
      <c r="D4201" t="s">
        <v>222</v>
      </c>
      <c r="E4201">
        <v>1970</v>
      </c>
      <c r="F4201">
        <v>5.6529999999999996</v>
      </c>
      <c r="G4201">
        <v>63.268000000000001</v>
      </c>
      <c r="H4201" t="str">
        <f xml:space="preserve"> _01_data[[#This Row],[country]] &amp; _01_data[[#This Row],[year]]</f>
        <v>Suriname1970</v>
      </c>
      <c r="V4201">
        <v>19</v>
      </c>
      <c r="W4201">
        <v>1968</v>
      </c>
      <c r="X4201" t="str">
        <v>Georgia</v>
      </c>
      <c r="Y4201">
        <v>2.637</v>
      </c>
      <c r="Z4201">
        <v>66.808999999999997</v>
      </c>
      <c r="AA4201" t="e">
        <v>#N/A</v>
      </c>
      <c r="AB4201" t="e">
        <v>#N/A</v>
      </c>
    </row>
    <row r="4202" spans="2:28">
      <c r="B4202" t="s">
        <v>175</v>
      </c>
      <c r="C4202" t="s">
        <v>6</v>
      </c>
      <c r="D4202" t="s">
        <v>229</v>
      </c>
      <c r="E4202">
        <v>1970</v>
      </c>
      <c r="F4202">
        <v>6.875</v>
      </c>
      <c r="G4202">
        <v>48.045000000000002</v>
      </c>
      <c r="H4202" t="str">
        <f xml:space="preserve"> _01_data[[#This Row],[country]] &amp; _01_data[[#This Row],[year]]</f>
        <v>Swaziland1970</v>
      </c>
      <c r="V4202">
        <v>20</v>
      </c>
      <c r="W4202">
        <v>1969</v>
      </c>
      <c r="X4202" t="str">
        <v>Georgia</v>
      </c>
      <c r="Y4202">
        <v>2.609</v>
      </c>
      <c r="Z4202">
        <v>67.138999999999996</v>
      </c>
      <c r="AA4202" t="e">
        <v>#N/A</v>
      </c>
      <c r="AB4202" t="e">
        <v>#N/A</v>
      </c>
    </row>
    <row r="4203" spans="2:28">
      <c r="B4203" t="s">
        <v>176</v>
      </c>
      <c r="C4203" t="s">
        <v>4</v>
      </c>
      <c r="D4203" t="s">
        <v>226</v>
      </c>
      <c r="E4203">
        <v>1970</v>
      </c>
      <c r="F4203">
        <v>1.919</v>
      </c>
      <c r="G4203">
        <v>74.7</v>
      </c>
      <c r="H4203" t="str">
        <f xml:space="preserve"> _01_data[[#This Row],[country]] &amp; _01_data[[#This Row],[year]]</f>
        <v>Sweden1970</v>
      </c>
      <c r="V4203">
        <v>21</v>
      </c>
      <c r="W4203">
        <v>1970</v>
      </c>
      <c r="X4203" t="str">
        <v>Georgia</v>
      </c>
      <c r="Y4203">
        <v>2.5950000000000002</v>
      </c>
      <c r="Z4203">
        <v>67.456000000000003</v>
      </c>
      <c r="AA4203" t="e">
        <v>#N/A</v>
      </c>
      <c r="AB4203" t="e">
        <v>#N/A</v>
      </c>
    </row>
    <row r="4204" spans="2:28">
      <c r="B4204" t="s">
        <v>177</v>
      </c>
      <c r="C4204" t="s">
        <v>4</v>
      </c>
      <c r="D4204" t="s">
        <v>226</v>
      </c>
      <c r="E4204">
        <v>1970</v>
      </c>
      <c r="F4204">
        <v>2.121</v>
      </c>
      <c r="G4204">
        <v>73.14</v>
      </c>
      <c r="H4204" t="str">
        <f xml:space="preserve"> _01_data[[#This Row],[country]] &amp; _01_data[[#This Row],[year]]</f>
        <v>Switzerland1970</v>
      </c>
      <c r="V4204">
        <v>22</v>
      </c>
      <c r="W4204">
        <v>1971</v>
      </c>
      <c r="X4204" t="str">
        <v>Georgia</v>
      </c>
      <c r="Y4204">
        <v>2.5880000000000001</v>
      </c>
      <c r="Z4204">
        <v>67.77</v>
      </c>
      <c r="AA4204" t="e">
        <v>#N/A</v>
      </c>
      <c r="AB4204" t="e">
        <v>#N/A</v>
      </c>
    </row>
    <row r="4205" spans="2:28">
      <c r="B4205" t="s">
        <v>178</v>
      </c>
      <c r="C4205" t="s">
        <v>216</v>
      </c>
      <c r="D4205" t="s">
        <v>223</v>
      </c>
      <c r="E4205">
        <v>1970</v>
      </c>
      <c r="F4205">
        <v>7.5720000000000001</v>
      </c>
      <c r="G4205">
        <v>59.164000000000001</v>
      </c>
      <c r="H4205" t="str">
        <f xml:space="preserve"> _01_data[[#This Row],[country]] &amp; _01_data[[#This Row],[year]]</f>
        <v>Syria1970</v>
      </c>
      <c r="V4205">
        <v>23</v>
      </c>
      <c r="W4205">
        <v>1972</v>
      </c>
      <c r="X4205" t="str">
        <v>Georgia</v>
      </c>
      <c r="Y4205">
        <v>2.5790000000000002</v>
      </c>
      <c r="Z4205">
        <v>68.085999999999999</v>
      </c>
      <c r="AA4205" t="e">
        <v>#N/A</v>
      </c>
      <c r="AB4205" t="e">
        <v>#N/A</v>
      </c>
    </row>
    <row r="4206" spans="2:28">
      <c r="B4206" t="s">
        <v>179</v>
      </c>
      <c r="C4206" t="s">
        <v>216</v>
      </c>
      <c r="D4206" t="s">
        <v>230</v>
      </c>
      <c r="E4206">
        <v>1970</v>
      </c>
      <c r="F4206">
        <v>4.82</v>
      </c>
      <c r="G4206">
        <v>67.400000000000006</v>
      </c>
      <c r="H4206" t="str">
        <f xml:space="preserve"> _01_data[[#This Row],[country]] &amp; _01_data[[#This Row],[year]]</f>
        <v>Taiwan1970</v>
      </c>
      <c r="V4206">
        <v>24</v>
      </c>
      <c r="W4206">
        <v>1973</v>
      </c>
      <c r="X4206" t="str">
        <v>Georgia</v>
      </c>
      <c r="Y4206">
        <v>2.5630000000000002</v>
      </c>
      <c r="Z4206">
        <v>68.405000000000001</v>
      </c>
      <c r="AA4206" t="e">
        <v>#N/A</v>
      </c>
      <c r="AB4206" t="e">
        <v>#N/A</v>
      </c>
    </row>
    <row r="4207" spans="2:28">
      <c r="B4207" t="s">
        <v>180</v>
      </c>
      <c r="C4207" t="s">
        <v>216</v>
      </c>
      <c r="D4207" t="s">
        <v>233</v>
      </c>
      <c r="E4207">
        <v>1970</v>
      </c>
      <c r="F4207">
        <v>6.8780000000000001</v>
      </c>
      <c r="G4207">
        <v>60.127000000000002</v>
      </c>
      <c r="H4207" t="str">
        <f xml:space="preserve"> _01_data[[#This Row],[country]] &amp; _01_data[[#This Row],[year]]</f>
        <v>Tajikistan1970</v>
      </c>
      <c r="V4207">
        <v>25</v>
      </c>
      <c r="W4207">
        <v>1974</v>
      </c>
      <c r="X4207" t="str">
        <v>Georgia</v>
      </c>
      <c r="Y4207">
        <v>2.5369999999999999</v>
      </c>
      <c r="Z4207">
        <v>68.721000000000004</v>
      </c>
      <c r="AA4207" t="e">
        <v>#N/A</v>
      </c>
      <c r="AB4207" t="e">
        <v>#N/A</v>
      </c>
    </row>
    <row r="4208" spans="2:28">
      <c r="B4208" t="s">
        <v>181</v>
      </c>
      <c r="C4208" t="s">
        <v>6</v>
      </c>
      <c r="D4208" t="s">
        <v>231</v>
      </c>
      <c r="E4208">
        <v>1970</v>
      </c>
      <c r="F4208">
        <v>6.7709999999999999</v>
      </c>
      <c r="G4208">
        <v>46.713999999999999</v>
      </c>
      <c r="H4208" t="str">
        <f xml:space="preserve"> _01_data[[#This Row],[country]] &amp; _01_data[[#This Row],[year]]</f>
        <v>Tanzania1970</v>
      </c>
      <c r="V4208">
        <v>26</v>
      </c>
      <c r="W4208">
        <v>1975</v>
      </c>
      <c r="X4208" t="str">
        <v>Georgia</v>
      </c>
      <c r="Y4208">
        <v>2.5019999999999998</v>
      </c>
      <c r="Z4208">
        <v>69.016000000000005</v>
      </c>
      <c r="AA4208" t="e">
        <v>#N/A</v>
      </c>
      <c r="AB4208" t="e">
        <v>#N/A</v>
      </c>
    </row>
    <row r="4209" spans="2:28">
      <c r="B4209" t="s">
        <v>182</v>
      </c>
      <c r="C4209" t="s">
        <v>216</v>
      </c>
      <c r="D4209" t="s">
        <v>230</v>
      </c>
      <c r="E4209">
        <v>1970</v>
      </c>
      <c r="F4209">
        <v>5.5949999999999998</v>
      </c>
      <c r="G4209">
        <v>59.518999999999998</v>
      </c>
      <c r="H4209" t="str">
        <f xml:space="preserve"> _01_data[[#This Row],[country]] &amp; _01_data[[#This Row],[year]]</f>
        <v>Thailand1970</v>
      </c>
      <c r="V4209">
        <v>27</v>
      </c>
      <c r="W4209">
        <v>1976</v>
      </c>
      <c r="X4209" t="str">
        <v>Georgia</v>
      </c>
      <c r="Y4209">
        <v>2.4609999999999999</v>
      </c>
      <c r="Z4209">
        <v>69.268000000000001</v>
      </c>
      <c r="AA4209" t="e">
        <v>#N/A</v>
      </c>
      <c r="AB4209" t="e">
        <v>#N/A</v>
      </c>
    </row>
    <row r="4210" spans="2:28">
      <c r="B4210" t="s">
        <v>183</v>
      </c>
      <c r="C4210" t="s">
        <v>216</v>
      </c>
      <c r="D4210" t="s">
        <v>230</v>
      </c>
      <c r="E4210">
        <v>1970</v>
      </c>
      <c r="F4210">
        <v>5.9169999999999998</v>
      </c>
      <c r="G4210">
        <v>39.518000000000001</v>
      </c>
      <c r="H4210" t="str">
        <f xml:space="preserve"> _01_data[[#This Row],[country]] &amp; _01_data[[#This Row],[year]]</f>
        <v>Timor-Leste1970</v>
      </c>
      <c r="V4210">
        <v>28</v>
      </c>
      <c r="W4210">
        <v>1977</v>
      </c>
      <c r="X4210" t="str">
        <v>Georgia</v>
      </c>
      <c r="Y4210">
        <v>2.419</v>
      </c>
      <c r="Z4210">
        <v>69.460999999999999</v>
      </c>
      <c r="AA4210" t="e">
        <v>#N/A</v>
      </c>
      <c r="AB4210" t="e">
        <v>#N/A</v>
      </c>
    </row>
    <row r="4211" spans="2:28">
      <c r="B4211" t="s">
        <v>184</v>
      </c>
      <c r="C4211" t="s">
        <v>6</v>
      </c>
      <c r="D4211" t="s">
        <v>228</v>
      </c>
      <c r="E4211">
        <v>1970</v>
      </c>
      <c r="F4211">
        <v>7.0839999999999996</v>
      </c>
      <c r="G4211">
        <v>46.567999999999998</v>
      </c>
      <c r="H4211" t="str">
        <f xml:space="preserve"> _01_data[[#This Row],[country]] &amp; _01_data[[#This Row],[year]]</f>
        <v>Togo1970</v>
      </c>
      <c r="V4211">
        <v>29</v>
      </c>
      <c r="W4211">
        <v>1978</v>
      </c>
      <c r="X4211" t="str">
        <v>Georgia</v>
      </c>
      <c r="Y4211">
        <v>2.379</v>
      </c>
      <c r="Z4211">
        <v>69.590999999999994</v>
      </c>
      <c r="AA4211" t="e">
        <v>#N/A</v>
      </c>
      <c r="AB4211" t="e">
        <v>#N/A</v>
      </c>
    </row>
    <row r="4212" spans="2:28">
      <c r="B4212" t="s">
        <v>185</v>
      </c>
      <c r="C4212" t="s">
        <v>225</v>
      </c>
      <c r="D4212" t="s">
        <v>225</v>
      </c>
      <c r="E4212">
        <v>1970</v>
      </c>
      <c r="F4212">
        <v>5.9409999999999998</v>
      </c>
      <c r="G4212">
        <v>64.876000000000005</v>
      </c>
      <c r="H4212" t="str">
        <f xml:space="preserve"> _01_data[[#This Row],[country]] &amp; _01_data[[#This Row],[year]]</f>
        <v>Tonga1970</v>
      </c>
      <c r="V4212">
        <v>30</v>
      </c>
      <c r="W4212">
        <v>1979</v>
      </c>
      <c r="X4212" t="str">
        <v>Georgia</v>
      </c>
      <c r="Y4212">
        <v>2.343</v>
      </c>
      <c r="Z4212">
        <v>69.664000000000001</v>
      </c>
      <c r="AA4212" t="e">
        <v>#N/A</v>
      </c>
      <c r="AB4212" t="e">
        <v>#N/A</v>
      </c>
    </row>
    <row r="4213" spans="2:28">
      <c r="B4213" t="s">
        <v>186</v>
      </c>
      <c r="C4213" t="s">
        <v>221</v>
      </c>
      <c r="D4213" t="s">
        <v>224</v>
      </c>
      <c r="E4213">
        <v>1970</v>
      </c>
      <c r="F4213">
        <v>3.5539999999999998</v>
      </c>
      <c r="G4213">
        <v>65.081000000000003</v>
      </c>
      <c r="H4213" t="str">
        <f xml:space="preserve"> _01_data[[#This Row],[country]] &amp; _01_data[[#This Row],[year]]</f>
        <v>Trinidad and Tobago1970</v>
      </c>
      <c r="V4213">
        <v>31</v>
      </c>
      <c r="W4213">
        <v>1980</v>
      </c>
      <c r="X4213" t="str">
        <v>Georgia</v>
      </c>
      <c r="Y4213">
        <v>2.3149999999999999</v>
      </c>
      <c r="Z4213">
        <v>69.697999999999993</v>
      </c>
      <c r="AA4213" t="e">
        <v>#N/A</v>
      </c>
      <c r="AB4213" t="e">
        <v>#N/A</v>
      </c>
    </row>
    <row r="4214" spans="2:28">
      <c r="B4214" t="s">
        <v>187</v>
      </c>
      <c r="C4214" t="s">
        <v>6</v>
      </c>
      <c r="D4214" t="s">
        <v>219</v>
      </c>
      <c r="E4214">
        <v>1970</v>
      </c>
      <c r="F4214">
        <v>6.4379999999999997</v>
      </c>
      <c r="G4214">
        <v>51.133000000000003</v>
      </c>
      <c r="H4214" t="str">
        <f xml:space="preserve"> _01_data[[#This Row],[country]] &amp; _01_data[[#This Row],[year]]</f>
        <v>Tunisia1970</v>
      </c>
      <c r="V4214">
        <v>32</v>
      </c>
      <c r="W4214">
        <v>1981</v>
      </c>
      <c r="X4214" t="str">
        <v>Georgia</v>
      </c>
      <c r="Y4214">
        <v>2.2959999999999998</v>
      </c>
      <c r="Z4214">
        <v>69.724000000000004</v>
      </c>
      <c r="AA4214" t="e">
        <v>#N/A</v>
      </c>
      <c r="AB4214" t="e">
        <v>#N/A</v>
      </c>
    </row>
    <row r="4215" spans="2:28">
      <c r="B4215" t="s">
        <v>188</v>
      </c>
      <c r="C4215" t="s">
        <v>4</v>
      </c>
      <c r="D4215" t="s">
        <v>223</v>
      </c>
      <c r="E4215">
        <v>1970</v>
      </c>
      <c r="F4215">
        <v>5.5629999999999997</v>
      </c>
      <c r="G4215">
        <v>52.290999999999997</v>
      </c>
      <c r="H4215" t="str">
        <f xml:space="preserve"> _01_data[[#This Row],[country]] &amp; _01_data[[#This Row],[year]]</f>
        <v>Turkey1970</v>
      </c>
      <c r="V4215">
        <v>33</v>
      </c>
      <c r="W4215">
        <v>1982</v>
      </c>
      <c r="X4215" t="str">
        <v>Georgia</v>
      </c>
      <c r="Y4215">
        <v>2.2839999999999998</v>
      </c>
      <c r="Z4215">
        <v>69.766000000000005</v>
      </c>
      <c r="AA4215" t="e">
        <v>#N/A</v>
      </c>
      <c r="AB4215" t="e">
        <v>#N/A</v>
      </c>
    </row>
    <row r="4216" spans="2:28">
      <c r="B4216" t="s">
        <v>189</v>
      </c>
      <c r="C4216" t="s">
        <v>216</v>
      </c>
      <c r="D4216" t="s">
        <v>233</v>
      </c>
      <c r="E4216">
        <v>1970</v>
      </c>
      <c r="F4216">
        <v>6.3019999999999996</v>
      </c>
      <c r="G4216">
        <v>58.468000000000004</v>
      </c>
      <c r="H4216" t="str">
        <f xml:space="preserve"> _01_data[[#This Row],[country]] &amp; _01_data[[#This Row],[year]]</f>
        <v>Turkmenistan1970</v>
      </c>
      <c r="V4216">
        <v>34</v>
      </c>
      <c r="W4216">
        <v>1983</v>
      </c>
      <c r="X4216" t="str">
        <v>Georgia</v>
      </c>
      <c r="Y4216">
        <v>2.2770000000000001</v>
      </c>
      <c r="Z4216">
        <v>69.840999999999994</v>
      </c>
      <c r="AA4216" t="e">
        <v>#N/A</v>
      </c>
      <c r="AB4216" t="e">
        <v>#N/A</v>
      </c>
    </row>
    <row r="4217" spans="2:28">
      <c r="B4217" t="s">
        <v>190</v>
      </c>
      <c r="C4217" t="s">
        <v>6</v>
      </c>
      <c r="D4217" t="s">
        <v>231</v>
      </c>
      <c r="E4217">
        <v>1970</v>
      </c>
      <c r="F4217">
        <v>7.1150000000000002</v>
      </c>
      <c r="G4217">
        <v>48.825000000000003</v>
      </c>
      <c r="H4217" t="str">
        <f xml:space="preserve"> _01_data[[#This Row],[country]] &amp; _01_data[[#This Row],[year]]</f>
        <v>Uganda1970</v>
      </c>
      <c r="V4217">
        <v>35</v>
      </c>
      <c r="W4217">
        <v>1984</v>
      </c>
      <c r="X4217" t="str">
        <v>Georgia</v>
      </c>
      <c r="Y4217">
        <v>2.2749999999999999</v>
      </c>
      <c r="Z4217">
        <v>69.951999999999998</v>
      </c>
      <c r="AA4217" t="e">
        <v>#N/A</v>
      </c>
      <c r="AB4217" t="e">
        <v>#N/A</v>
      </c>
    </row>
    <row r="4218" spans="2:28">
      <c r="B4218" t="s">
        <v>191</v>
      </c>
      <c r="C4218" t="s">
        <v>4</v>
      </c>
      <c r="D4218" t="s">
        <v>218</v>
      </c>
      <c r="E4218">
        <v>1970</v>
      </c>
      <c r="F4218">
        <v>2.0470000000000002</v>
      </c>
      <c r="G4218">
        <v>70.87</v>
      </c>
      <c r="H4218" t="str">
        <f xml:space="preserve"> _01_data[[#This Row],[country]] &amp; _01_data[[#This Row],[year]]</f>
        <v>Ukraine1970</v>
      </c>
      <c r="V4218">
        <v>36</v>
      </c>
      <c r="W4218">
        <v>1985</v>
      </c>
      <c r="X4218" t="str">
        <v>Georgia</v>
      </c>
      <c r="Y4218">
        <v>2.2730000000000001</v>
      </c>
      <c r="Z4218">
        <v>70.081000000000003</v>
      </c>
      <c r="AA4218" t="e">
        <v>#N/A</v>
      </c>
      <c r="AB4218" t="e">
        <v>#N/A</v>
      </c>
    </row>
    <row r="4219" spans="2:28">
      <c r="B4219" t="s">
        <v>192</v>
      </c>
      <c r="C4219" t="s">
        <v>216</v>
      </c>
      <c r="D4219" t="s">
        <v>223</v>
      </c>
      <c r="E4219">
        <v>1970</v>
      </c>
      <c r="F4219">
        <v>6.6050000000000004</v>
      </c>
      <c r="G4219">
        <v>61.613999999999997</v>
      </c>
      <c r="H4219" t="str">
        <f xml:space="preserve"> _01_data[[#This Row],[country]] &amp; _01_data[[#This Row],[year]]</f>
        <v>United Arab Emirates1970</v>
      </c>
      <c r="V4219">
        <v>37</v>
      </c>
      <c r="W4219">
        <v>1986</v>
      </c>
      <c r="X4219" t="str">
        <v>Georgia</v>
      </c>
      <c r="Y4219">
        <v>2.2690000000000001</v>
      </c>
      <c r="Z4219">
        <v>70.201999999999998</v>
      </c>
      <c r="AA4219" t="e">
        <v>#N/A</v>
      </c>
      <c r="AB4219" t="e">
        <v>#N/A</v>
      </c>
    </row>
    <row r="4220" spans="2:28">
      <c r="B4220" t="s">
        <v>193</v>
      </c>
      <c r="C4220" t="s">
        <v>4</v>
      </c>
      <c r="D4220" t="s">
        <v>226</v>
      </c>
      <c r="E4220">
        <v>1970</v>
      </c>
      <c r="F4220">
        <v>2.294</v>
      </c>
      <c r="G4220">
        <v>72</v>
      </c>
      <c r="H4220" t="str">
        <f xml:space="preserve"> _01_data[[#This Row],[country]] &amp; _01_data[[#This Row],[year]]</f>
        <v>United Kingdom1970</v>
      </c>
      <c r="V4220">
        <v>38</v>
      </c>
      <c r="W4220">
        <v>1987</v>
      </c>
      <c r="X4220" t="str">
        <v>Georgia</v>
      </c>
      <c r="Y4220">
        <v>2.2599999999999998</v>
      </c>
      <c r="Z4220">
        <v>70.287000000000006</v>
      </c>
      <c r="AA4220" t="e">
        <v>#N/A</v>
      </c>
      <c r="AB4220" t="e">
        <v>#N/A</v>
      </c>
    </row>
    <row r="4221" spans="2:28">
      <c r="B4221" t="s">
        <v>194</v>
      </c>
      <c r="C4221" t="s">
        <v>221</v>
      </c>
      <c r="D4221" t="s">
        <v>9</v>
      </c>
      <c r="E4221">
        <v>1970</v>
      </c>
      <c r="F4221">
        <v>2.4609999999999999</v>
      </c>
      <c r="G4221">
        <v>70.92</v>
      </c>
      <c r="H4221" t="str">
        <f xml:space="preserve"> _01_data[[#This Row],[country]] &amp; _01_data[[#This Row],[year]]</f>
        <v>United States1970</v>
      </c>
      <c r="V4221">
        <v>39</v>
      </c>
      <c r="W4221">
        <v>1988</v>
      </c>
      <c r="X4221" t="str">
        <v>Georgia</v>
      </c>
      <c r="Y4221">
        <v>2.2429999999999999</v>
      </c>
      <c r="Z4221">
        <v>70.320999999999998</v>
      </c>
      <c r="AA4221" t="e">
        <v>#N/A</v>
      </c>
      <c r="AB4221" t="e">
        <v>#N/A</v>
      </c>
    </row>
    <row r="4222" spans="2:28">
      <c r="B4222" t="s">
        <v>195</v>
      </c>
      <c r="C4222" t="s">
        <v>221</v>
      </c>
      <c r="D4222" t="s">
        <v>222</v>
      </c>
      <c r="E4222">
        <v>1970</v>
      </c>
      <c r="F4222">
        <v>2.9020000000000001</v>
      </c>
      <c r="G4222">
        <v>68.617000000000004</v>
      </c>
      <c r="H4222" t="str">
        <f xml:space="preserve"> _01_data[[#This Row],[country]] &amp; _01_data[[#This Row],[year]]</f>
        <v>Uruguay1970</v>
      </c>
      <c r="V4222">
        <v>40</v>
      </c>
      <c r="W4222">
        <v>1989</v>
      </c>
      <c r="X4222" t="str">
        <v>Georgia</v>
      </c>
      <c r="Y4222">
        <v>2.2170000000000001</v>
      </c>
      <c r="Z4222">
        <v>70.308999999999997</v>
      </c>
      <c r="AA4222" t="e">
        <v>#N/A</v>
      </c>
      <c r="AB4222" t="e">
        <v>#N/A</v>
      </c>
    </row>
    <row r="4223" spans="2:28">
      <c r="B4223" t="s">
        <v>196</v>
      </c>
      <c r="C4223" t="s">
        <v>216</v>
      </c>
      <c r="D4223" t="s">
        <v>233</v>
      </c>
      <c r="E4223">
        <v>1970</v>
      </c>
      <c r="F4223">
        <v>6.492</v>
      </c>
      <c r="G4223">
        <v>62.963999999999999</v>
      </c>
      <c r="H4223" t="str">
        <f xml:space="preserve"> _01_data[[#This Row],[country]] &amp; _01_data[[#This Row],[year]]</f>
        <v>Uzbekistan1970</v>
      </c>
      <c r="V4223">
        <v>41</v>
      </c>
      <c r="W4223">
        <v>1990</v>
      </c>
      <c r="X4223" t="str">
        <v>Georgia</v>
      </c>
      <c r="Y4223">
        <v>2.1800000000000002</v>
      </c>
      <c r="Z4223">
        <v>70.265000000000001</v>
      </c>
      <c r="AA4223" t="e">
        <v>#N/A</v>
      </c>
      <c r="AB4223" t="e">
        <v>#N/A</v>
      </c>
    </row>
    <row r="4224" spans="2:28">
      <c r="B4224" t="s">
        <v>197</v>
      </c>
      <c r="C4224" t="s">
        <v>225</v>
      </c>
      <c r="D4224" t="s">
        <v>225</v>
      </c>
      <c r="E4224">
        <v>1970</v>
      </c>
      <c r="F4224">
        <v>6.2720000000000002</v>
      </c>
      <c r="G4224">
        <v>52.369</v>
      </c>
      <c r="H4224" t="str">
        <f xml:space="preserve"> _01_data[[#This Row],[country]] &amp; _01_data[[#This Row],[year]]</f>
        <v>Vanuatu1970</v>
      </c>
      <c r="V4224">
        <v>42</v>
      </c>
      <c r="W4224">
        <v>1991</v>
      </c>
      <c r="X4224" t="str">
        <v>Georgia</v>
      </c>
      <c r="Y4224">
        <v>2.1320000000000001</v>
      </c>
      <c r="Z4224">
        <v>70.215999999999994</v>
      </c>
      <c r="AA4224" t="e">
        <v>#N/A</v>
      </c>
      <c r="AB4224" t="e">
        <v>#N/A</v>
      </c>
    </row>
    <row r="4225" spans="2:28">
      <c r="B4225" t="s">
        <v>198</v>
      </c>
      <c r="C4225" t="s">
        <v>221</v>
      </c>
      <c r="D4225" t="s">
        <v>222</v>
      </c>
      <c r="E4225">
        <v>1970</v>
      </c>
      <c r="F4225">
        <v>5.4039999999999999</v>
      </c>
      <c r="G4225">
        <v>64.948999999999998</v>
      </c>
      <c r="H4225" t="str">
        <f xml:space="preserve"> _01_data[[#This Row],[country]] &amp; _01_data[[#This Row],[year]]</f>
        <v>Venezuela1970</v>
      </c>
      <c r="V4225">
        <v>43</v>
      </c>
      <c r="W4225">
        <v>1992</v>
      </c>
      <c r="X4225" t="str">
        <v>Georgia</v>
      </c>
      <c r="Y4225">
        <v>2.0760000000000001</v>
      </c>
      <c r="Z4225">
        <v>70.191999999999993</v>
      </c>
      <c r="AA4225" t="e">
        <v>#N/A</v>
      </c>
      <c r="AB4225" t="e">
        <v>#N/A</v>
      </c>
    </row>
    <row r="4226" spans="2:28">
      <c r="B4226" t="s">
        <v>199</v>
      </c>
      <c r="C4226" t="s">
        <v>216</v>
      </c>
      <c r="D4226" t="s">
        <v>230</v>
      </c>
      <c r="E4226">
        <v>1970</v>
      </c>
      <c r="F4226">
        <v>6.4649999999999999</v>
      </c>
      <c r="G4226">
        <v>59.594000000000001</v>
      </c>
      <c r="H4226" t="str">
        <f xml:space="preserve"> _01_data[[#This Row],[country]] &amp; _01_data[[#This Row],[year]]</f>
        <v>Vietnam1970</v>
      </c>
      <c r="V4226">
        <v>44</v>
      </c>
      <c r="W4226">
        <v>1993</v>
      </c>
      <c r="X4226" t="str">
        <v>Georgia</v>
      </c>
      <c r="Y4226">
        <v>2.0129999999999999</v>
      </c>
      <c r="Z4226">
        <v>70.216999999999999</v>
      </c>
      <c r="AA4226" t="e">
        <v>#N/A</v>
      </c>
      <c r="AB4226" t="e">
        <v>#N/A</v>
      </c>
    </row>
    <row r="4227" spans="2:28">
      <c r="B4227" t="s">
        <v>200</v>
      </c>
      <c r="C4227" t="s">
        <v>221</v>
      </c>
      <c r="D4227" t="s">
        <v>224</v>
      </c>
      <c r="E4227">
        <v>1970</v>
      </c>
      <c r="F4227">
        <v>5.1669999999999998</v>
      </c>
      <c r="G4227">
        <v>67.707999999999998</v>
      </c>
      <c r="H4227" t="str">
        <f xml:space="preserve"> _01_data[[#This Row],[country]] &amp; _01_data[[#This Row],[year]]</f>
        <v>Virgin Islands1970</v>
      </c>
      <c r="V4227">
        <v>45</v>
      </c>
      <c r="W4227">
        <v>1994</v>
      </c>
      <c r="X4227" t="str">
        <v>Georgia</v>
      </c>
      <c r="Y4227">
        <v>1.946</v>
      </c>
      <c r="Z4227">
        <v>70.302999999999997</v>
      </c>
      <c r="AA4227" t="e">
        <v>#N/A</v>
      </c>
      <c r="AB4227" t="e">
        <v>#N/A</v>
      </c>
    </row>
    <row r="4228" spans="2:28">
      <c r="B4228" t="s">
        <v>201</v>
      </c>
      <c r="C4228" t="s">
        <v>216</v>
      </c>
      <c r="D4228" t="s">
        <v>223</v>
      </c>
      <c r="E4228">
        <v>1970</v>
      </c>
      <c r="F4228">
        <v>7.8620000000000001</v>
      </c>
      <c r="G4228">
        <v>55.735999999999997</v>
      </c>
      <c r="H4228" t="str">
        <f xml:space="preserve"> _01_data[[#This Row],[country]] &amp; _01_data[[#This Row],[year]]</f>
        <v>West Bank and Gaza1970</v>
      </c>
      <c r="V4228">
        <v>46</v>
      </c>
      <c r="W4228">
        <v>1995</v>
      </c>
      <c r="X4228" t="str">
        <v>Georgia</v>
      </c>
      <c r="Y4228">
        <v>1.879</v>
      </c>
      <c r="Z4228">
        <v>70.454999999999998</v>
      </c>
      <c r="AA4228" t="e">
        <v>#N/A</v>
      </c>
      <c r="AB4228" t="e">
        <v>#N/A</v>
      </c>
    </row>
    <row r="4229" spans="2:28">
      <c r="B4229" t="s">
        <v>202</v>
      </c>
      <c r="C4229" t="s">
        <v>6</v>
      </c>
      <c r="D4229" t="s">
        <v>219</v>
      </c>
      <c r="E4229">
        <v>1970</v>
      </c>
      <c r="F4229">
        <v>6.62</v>
      </c>
      <c r="G4229">
        <v>42.067</v>
      </c>
      <c r="H4229" t="str">
        <f xml:space="preserve"> _01_data[[#This Row],[country]] &amp; _01_data[[#This Row],[year]]</f>
        <v>Western Sahara1970</v>
      </c>
      <c r="V4229">
        <v>47</v>
      </c>
      <c r="W4229">
        <v>1996</v>
      </c>
      <c r="X4229" t="str">
        <v>Georgia</v>
      </c>
      <c r="Y4229">
        <v>1.8120000000000001</v>
      </c>
      <c r="Z4229">
        <v>70.671000000000006</v>
      </c>
      <c r="AA4229" t="e">
        <v>#N/A</v>
      </c>
      <c r="AB4229" t="e">
        <v>#N/A</v>
      </c>
    </row>
    <row r="4230" spans="2:28">
      <c r="B4230" t="s">
        <v>203</v>
      </c>
      <c r="C4230" t="s">
        <v>216</v>
      </c>
      <c r="D4230" t="s">
        <v>223</v>
      </c>
      <c r="E4230">
        <v>1970</v>
      </c>
      <c r="F4230">
        <v>7.5419999999999998</v>
      </c>
      <c r="G4230">
        <v>41.176000000000002</v>
      </c>
      <c r="H4230" t="str">
        <f xml:space="preserve"> _01_data[[#This Row],[country]] &amp; _01_data[[#This Row],[year]]</f>
        <v>Yemen Republic1970</v>
      </c>
      <c r="V4230">
        <v>48</v>
      </c>
      <c r="W4230">
        <v>1997</v>
      </c>
      <c r="X4230" t="str">
        <v>Georgia</v>
      </c>
      <c r="Y4230">
        <v>1.7490000000000001</v>
      </c>
      <c r="Z4230">
        <v>70.935000000000002</v>
      </c>
      <c r="AA4230" t="e">
        <v>#N/A</v>
      </c>
      <c r="AB4230" t="e">
        <v>#N/A</v>
      </c>
    </row>
    <row r="4231" spans="2:28">
      <c r="B4231" t="s">
        <v>204</v>
      </c>
      <c r="C4231" t="s">
        <v>6</v>
      </c>
      <c r="D4231" t="s">
        <v>231</v>
      </c>
      <c r="E4231">
        <v>1970</v>
      </c>
      <c r="F4231">
        <v>7.4370000000000003</v>
      </c>
      <c r="G4231">
        <v>49.043999999999997</v>
      </c>
      <c r="H4231" t="str">
        <f xml:space="preserve"> _01_data[[#This Row],[country]] &amp; _01_data[[#This Row],[year]]</f>
        <v>Zambia1970</v>
      </c>
      <c r="V4231">
        <v>49</v>
      </c>
      <c r="W4231">
        <v>1998</v>
      </c>
      <c r="X4231" t="str">
        <v>Georgia</v>
      </c>
      <c r="Y4231">
        <v>1.6919999999999999</v>
      </c>
      <c r="Z4231">
        <v>71.224999999999994</v>
      </c>
      <c r="AA4231" t="e">
        <v>#N/A</v>
      </c>
      <c r="AB4231" t="e">
        <v>#N/A</v>
      </c>
    </row>
    <row r="4232" spans="2:28">
      <c r="B4232" t="s">
        <v>205</v>
      </c>
      <c r="C4232" t="s">
        <v>6</v>
      </c>
      <c r="D4232" t="s">
        <v>231</v>
      </c>
      <c r="E4232">
        <v>1970</v>
      </c>
      <c r="F4232">
        <v>7.4169999999999998</v>
      </c>
      <c r="G4232">
        <v>54.917999999999999</v>
      </c>
      <c r="H4232" t="str">
        <f xml:space="preserve"> _01_data[[#This Row],[country]] &amp; _01_data[[#This Row],[year]]</f>
        <v>Zimbabwe1970</v>
      </c>
      <c r="V4232">
        <v>50</v>
      </c>
      <c r="W4232">
        <v>1999</v>
      </c>
      <c r="X4232" t="str">
        <v>Georgia</v>
      </c>
      <c r="Y4232">
        <v>1.643</v>
      </c>
      <c r="Z4232">
        <v>71.531000000000006</v>
      </c>
      <c r="AA4232" t="e">
        <v>#N/A</v>
      </c>
      <c r="AB4232" t="e">
        <v>#N/A</v>
      </c>
    </row>
    <row r="4233" spans="2:28">
      <c r="B4233" t="s">
        <v>2</v>
      </c>
      <c r="C4233" t="s">
        <v>216</v>
      </c>
      <c r="D4233" t="s">
        <v>217</v>
      </c>
      <c r="E4233">
        <v>1971</v>
      </c>
      <c r="F4233">
        <v>7.6710000000000003</v>
      </c>
      <c r="G4233">
        <v>37.143000000000001</v>
      </c>
      <c r="H4233" t="str">
        <f xml:space="preserve"> _01_data[[#This Row],[country]] &amp; _01_data[[#This Row],[year]]</f>
        <v>Afghanistan1971</v>
      </c>
      <c r="V4233">
        <v>51</v>
      </c>
      <c r="W4233">
        <v>2000</v>
      </c>
      <c r="X4233" t="str">
        <v>Georgia</v>
      </c>
      <c r="Y4233">
        <v>1.609</v>
      </c>
      <c r="Z4233">
        <v>71.838999999999999</v>
      </c>
      <c r="AA4233" t="e">
        <v>#N/A</v>
      </c>
      <c r="AB4233" t="e">
        <v>#N/A</v>
      </c>
    </row>
    <row r="4234" spans="2:28">
      <c r="B4234" t="s">
        <v>3</v>
      </c>
      <c r="C4234" t="s">
        <v>4</v>
      </c>
      <c r="D4234" t="s">
        <v>218</v>
      </c>
      <c r="E4234">
        <v>1971</v>
      </c>
      <c r="F4234">
        <v>4.9329999999999998</v>
      </c>
      <c r="G4234">
        <v>67.251000000000005</v>
      </c>
      <c r="H4234" t="str">
        <f xml:space="preserve"> _01_data[[#This Row],[country]] &amp; _01_data[[#This Row],[year]]</f>
        <v>Albania1971</v>
      </c>
      <c r="V4234">
        <v>52</v>
      </c>
      <c r="W4234">
        <v>2001</v>
      </c>
      <c r="X4234" t="str">
        <v>Georgia</v>
      </c>
      <c r="Y4234">
        <v>1.5920000000000001</v>
      </c>
      <c r="Z4234">
        <v>72.137</v>
      </c>
      <c r="AA4234" t="e">
        <v>#N/A</v>
      </c>
      <c r="AB4234" t="e">
        <v>#N/A</v>
      </c>
    </row>
    <row r="4235" spans="2:28">
      <c r="B4235" t="s">
        <v>5</v>
      </c>
      <c r="C4235" t="s">
        <v>6</v>
      </c>
      <c r="D4235" t="s">
        <v>219</v>
      </c>
      <c r="E4235">
        <v>1971</v>
      </c>
      <c r="F4235">
        <v>7.6219999999999999</v>
      </c>
      <c r="G4235">
        <v>50.767000000000003</v>
      </c>
      <c r="H4235" t="str">
        <f xml:space="preserve"> _01_data[[#This Row],[country]] &amp; _01_data[[#This Row],[year]]</f>
        <v>Algeria1971</v>
      </c>
      <c r="V4235">
        <v>53</v>
      </c>
      <c r="W4235">
        <v>2002</v>
      </c>
      <c r="X4235" t="str">
        <v>Georgia</v>
      </c>
      <c r="Y4235">
        <v>1.593</v>
      </c>
      <c r="Z4235">
        <v>72.418000000000006</v>
      </c>
      <c r="AA4235" t="e">
        <v>#N/A</v>
      </c>
      <c r="AB4235" t="e">
        <v>#N/A</v>
      </c>
    </row>
    <row r="4236" spans="2:28">
      <c r="B4236" t="s">
        <v>7</v>
      </c>
      <c r="C4236" t="s">
        <v>6</v>
      </c>
      <c r="D4236" t="s">
        <v>220</v>
      </c>
      <c r="E4236">
        <v>1971</v>
      </c>
      <c r="F4236">
        <v>7.2640000000000002</v>
      </c>
      <c r="G4236">
        <v>37.439</v>
      </c>
      <c r="H4236" t="str">
        <f xml:space="preserve"> _01_data[[#This Row],[country]] &amp; _01_data[[#This Row],[year]]</f>
        <v>Angola1971</v>
      </c>
      <c r="V4236">
        <v>54</v>
      </c>
      <c r="W4236">
        <v>2003</v>
      </c>
      <c r="X4236" t="str">
        <v>Georgia</v>
      </c>
      <c r="Y4236">
        <v>1.609</v>
      </c>
      <c r="Z4236">
        <v>72.676000000000002</v>
      </c>
      <c r="AA4236" t="e">
        <v>#N/A</v>
      </c>
      <c r="AB4236" t="e">
        <v>#N/A</v>
      </c>
    </row>
    <row r="4237" spans="2:28">
      <c r="B4237" t="s">
        <v>8</v>
      </c>
      <c r="C4237" t="s">
        <v>221</v>
      </c>
      <c r="D4237" t="s">
        <v>9</v>
      </c>
      <c r="E4237">
        <v>1971</v>
      </c>
      <c r="F4237">
        <v>3.5169999999999999</v>
      </c>
      <c r="G4237">
        <v>66.231999999999999</v>
      </c>
      <c r="H4237" t="str">
        <f xml:space="preserve"> _01_data[[#This Row],[country]] &amp; _01_data[[#This Row],[year]]</f>
        <v>Antigua and Barbuda1971</v>
      </c>
      <c r="V4237">
        <v>55</v>
      </c>
      <c r="W4237">
        <v>2004</v>
      </c>
      <c r="X4237" t="str">
        <v>Georgia</v>
      </c>
      <c r="Y4237">
        <v>1.639</v>
      </c>
      <c r="Z4237">
        <v>72.909000000000006</v>
      </c>
      <c r="AA4237" t="e">
        <v>#N/A</v>
      </c>
      <c r="AB4237" t="e">
        <v>#N/A</v>
      </c>
    </row>
    <row r="4238" spans="2:28">
      <c r="B4238" t="s">
        <v>10</v>
      </c>
      <c r="C4238" t="s">
        <v>221</v>
      </c>
      <c r="D4238" t="s">
        <v>222</v>
      </c>
      <c r="E4238">
        <v>1971</v>
      </c>
      <c r="F4238">
        <v>3.1040000000000001</v>
      </c>
      <c r="G4238">
        <v>66.739999999999995</v>
      </c>
      <c r="H4238" t="str">
        <f xml:space="preserve"> _01_data[[#This Row],[country]] &amp; _01_data[[#This Row],[year]]</f>
        <v>Argentina1971</v>
      </c>
      <c r="V4238">
        <v>56</v>
      </c>
      <c r="W4238">
        <v>2005</v>
      </c>
      <c r="X4238" t="str">
        <v>Georgia</v>
      </c>
      <c r="Y4238">
        <v>1.6779999999999999</v>
      </c>
      <c r="Z4238">
        <v>73.111999999999995</v>
      </c>
      <c r="AA4238" t="e">
        <v>#N/A</v>
      </c>
      <c r="AB4238" t="e">
        <v>#N/A</v>
      </c>
    </row>
    <row r="4239" spans="2:28">
      <c r="B4239" t="s">
        <v>11</v>
      </c>
      <c r="C4239" t="s">
        <v>4</v>
      </c>
      <c r="D4239" t="s">
        <v>223</v>
      </c>
      <c r="E4239">
        <v>1971</v>
      </c>
      <c r="F4239">
        <v>3.1179999999999999</v>
      </c>
      <c r="G4239">
        <v>70.411000000000001</v>
      </c>
      <c r="H4239" t="str">
        <f xml:space="preserve"> _01_data[[#This Row],[country]] &amp; _01_data[[#This Row],[year]]</f>
        <v>Armenia1971</v>
      </c>
      <c r="V4239">
        <v>57</v>
      </c>
      <c r="W4239">
        <v>2006</v>
      </c>
      <c r="X4239" t="str">
        <v>Georgia</v>
      </c>
      <c r="Y4239">
        <v>1.7190000000000001</v>
      </c>
      <c r="Z4239">
        <v>73.290000000000006</v>
      </c>
      <c r="AA4239" t="e">
        <v>#N/A</v>
      </c>
      <c r="AB4239" t="e">
        <v>#N/A</v>
      </c>
    </row>
    <row r="4240" spans="2:28">
      <c r="B4240" t="s">
        <v>12</v>
      </c>
      <c r="C4240" t="s">
        <v>221</v>
      </c>
      <c r="D4240" t="s">
        <v>224</v>
      </c>
      <c r="E4240">
        <v>1971</v>
      </c>
      <c r="F4240">
        <v>2.7879999999999998</v>
      </c>
      <c r="G4240">
        <v>69.498000000000005</v>
      </c>
      <c r="H4240" t="str">
        <f xml:space="preserve"> _01_data[[#This Row],[country]] &amp; _01_data[[#This Row],[year]]</f>
        <v>Aruba1971</v>
      </c>
      <c r="V4240">
        <v>58</v>
      </c>
      <c r="W4240">
        <v>2007</v>
      </c>
      <c r="X4240" t="str">
        <v>Georgia</v>
      </c>
      <c r="Y4240">
        <v>1.758</v>
      </c>
      <c r="Z4240">
        <v>73.45</v>
      </c>
      <c r="AA4240" t="e">
        <v>#N/A</v>
      </c>
      <c r="AB4240" t="e">
        <v>#N/A</v>
      </c>
    </row>
    <row r="4241" spans="2:28">
      <c r="B4241" t="s">
        <v>13</v>
      </c>
      <c r="C4241" t="s">
        <v>225</v>
      </c>
      <c r="D4241" t="s">
        <v>225</v>
      </c>
      <c r="E4241">
        <v>1971</v>
      </c>
      <c r="F4241">
        <v>2.9449999999999998</v>
      </c>
      <c r="G4241">
        <v>71.41</v>
      </c>
      <c r="H4241" t="str">
        <f xml:space="preserve"> _01_data[[#This Row],[country]] &amp; _01_data[[#This Row],[year]]</f>
        <v>Australia1971</v>
      </c>
      <c r="V4241">
        <v>59</v>
      </c>
      <c r="W4241">
        <v>2008</v>
      </c>
      <c r="X4241" t="str">
        <v>Georgia</v>
      </c>
      <c r="Y4241">
        <v>1.788</v>
      </c>
      <c r="Z4241">
        <v>73.599000000000004</v>
      </c>
      <c r="AA4241" t="e">
        <v>#N/A</v>
      </c>
      <c r="AB4241" t="e">
        <v>#N/A</v>
      </c>
    </row>
    <row r="4242" spans="2:28">
      <c r="B4242" t="s">
        <v>14</v>
      </c>
      <c r="C4242" t="s">
        <v>4</v>
      </c>
      <c r="D4242" t="s">
        <v>226</v>
      </c>
      <c r="E4242">
        <v>1971</v>
      </c>
      <c r="F4242">
        <v>2.2000000000000002</v>
      </c>
      <c r="G4242">
        <v>70.31</v>
      </c>
      <c r="H4242" t="str">
        <f xml:space="preserve"> _01_data[[#This Row],[country]] &amp; _01_data[[#This Row],[year]]</f>
        <v>Austria1971</v>
      </c>
      <c r="V4242">
        <v>60</v>
      </c>
      <c r="W4242">
        <v>2009</v>
      </c>
      <c r="X4242" t="str">
        <v>Georgia</v>
      </c>
      <c r="Y4242">
        <v>1.8089999999999999</v>
      </c>
      <c r="Z4242">
        <v>73.742999999999995</v>
      </c>
      <c r="AA4242" t="e">
        <v>#N/A</v>
      </c>
      <c r="AB4242" t="e">
        <v>#N/A</v>
      </c>
    </row>
    <row r="4243" spans="2:28">
      <c r="B4243" t="s">
        <v>15</v>
      </c>
      <c r="C4243" t="s">
        <v>4</v>
      </c>
      <c r="D4243" t="s">
        <v>223</v>
      </c>
      <c r="E4243">
        <v>1971</v>
      </c>
      <c r="F4243">
        <v>4.4790000000000001</v>
      </c>
      <c r="G4243">
        <v>65.287000000000006</v>
      </c>
      <c r="H4243" t="str">
        <f xml:space="preserve"> _01_data[[#This Row],[country]] &amp; _01_data[[#This Row],[year]]</f>
        <v>Azerbaijan1971</v>
      </c>
      <c r="V4243">
        <v>61</v>
      </c>
      <c r="W4243">
        <v>2010</v>
      </c>
      <c r="X4243" t="str">
        <v>Georgia</v>
      </c>
      <c r="Y4243">
        <v>1.82</v>
      </c>
      <c r="Z4243">
        <v>73.882999999999996</v>
      </c>
      <c r="AA4243" t="e">
        <v>#N/A</v>
      </c>
      <c r="AB4243" t="e">
        <v>#N/A</v>
      </c>
    </row>
    <row r="4244" spans="2:28">
      <c r="B4244" t="s">
        <v>16</v>
      </c>
      <c r="C4244" t="s">
        <v>221</v>
      </c>
      <c r="D4244" t="s">
        <v>9</v>
      </c>
      <c r="E4244">
        <v>1971</v>
      </c>
      <c r="F4244">
        <v>3.504</v>
      </c>
      <c r="G4244">
        <v>66.218000000000004</v>
      </c>
      <c r="H4244" t="str">
        <f xml:space="preserve"> _01_data[[#This Row],[country]] &amp; _01_data[[#This Row],[year]]</f>
        <v>Bahamas1971</v>
      </c>
      <c r="V4244">
        <v>62</v>
      </c>
      <c r="W4244">
        <v>2011</v>
      </c>
      <c r="X4244" t="str">
        <v>Georgia</v>
      </c>
      <c r="Y4244">
        <v>1.8220000000000001</v>
      </c>
      <c r="Z4244">
        <v>74.022999999999996</v>
      </c>
      <c r="AA4244" t="e">
        <v>#N/A</v>
      </c>
      <c r="AB4244" t="e">
        <v>#N/A</v>
      </c>
    </row>
    <row r="4245" spans="2:28">
      <c r="B4245" t="s">
        <v>17</v>
      </c>
      <c r="C4245" t="s">
        <v>216</v>
      </c>
      <c r="D4245" t="s">
        <v>223</v>
      </c>
      <c r="E4245">
        <v>1971</v>
      </c>
      <c r="F4245">
        <v>6.2930000000000001</v>
      </c>
      <c r="G4245">
        <v>64.275999999999996</v>
      </c>
      <c r="H4245" t="str">
        <f xml:space="preserve"> _01_data[[#This Row],[country]] &amp; _01_data[[#This Row],[year]]</f>
        <v>Bahrain1971</v>
      </c>
      <c r="V4245">
        <v>63</v>
      </c>
      <c r="W4245">
        <v>2012</v>
      </c>
      <c r="X4245" t="str">
        <v>Georgia</v>
      </c>
      <c r="Y4245">
        <v>1.82</v>
      </c>
      <c r="Z4245">
        <v>74.162000000000006</v>
      </c>
      <c r="AA4245" t="e">
        <v>#N/A</v>
      </c>
      <c r="AB4245" t="e">
        <v>#N/A</v>
      </c>
    </row>
    <row r="4246" spans="2:28">
      <c r="B4246" t="s">
        <v>18</v>
      </c>
      <c r="C4246" t="s">
        <v>216</v>
      </c>
      <c r="D4246" t="s">
        <v>217</v>
      </c>
      <c r="E4246">
        <v>1971</v>
      </c>
      <c r="F4246">
        <v>6.9420000000000002</v>
      </c>
      <c r="G4246">
        <v>47.045999999999999</v>
      </c>
      <c r="H4246" t="str">
        <f xml:space="preserve"> _01_data[[#This Row],[country]] &amp; _01_data[[#This Row],[year]]</f>
        <v>Bangladesh1971</v>
      </c>
      <c r="V4246">
        <v>64</v>
      </c>
      <c r="W4246">
        <v>2013</v>
      </c>
      <c r="X4246" t="str">
        <v>Georgia</v>
      </c>
      <c r="Y4246">
        <v>1.8169999999999999</v>
      </c>
      <c r="Z4246">
        <v>74.301000000000002</v>
      </c>
      <c r="AA4246">
        <v>1.8169999999999999</v>
      </c>
      <c r="AB4246">
        <v>74.301000000000002</v>
      </c>
    </row>
    <row r="4247" spans="2:28">
      <c r="B4247" t="s">
        <v>19</v>
      </c>
      <c r="C4247" t="s">
        <v>221</v>
      </c>
      <c r="D4247" t="s">
        <v>224</v>
      </c>
      <c r="E4247">
        <v>1971</v>
      </c>
      <c r="F4247">
        <v>2.9489999999999998</v>
      </c>
      <c r="G4247">
        <v>65.519000000000005</v>
      </c>
      <c r="H4247" t="str">
        <f xml:space="preserve"> _01_data[[#This Row],[country]] &amp; _01_data[[#This Row],[year]]</f>
        <v>Barbados1971</v>
      </c>
      <c r="V4247">
        <v>0</v>
      </c>
      <c r="W4247" t="str">
        <v/>
      </c>
      <c r="X4247" t="str">
        <v/>
      </c>
      <c r="Y4247" t="e">
        <v>#N/A</v>
      </c>
      <c r="Z4247" t="e">
        <v>#N/A</v>
      </c>
      <c r="AA4247" t="e">
        <v>#N/A</v>
      </c>
      <c r="AB4247" t="e">
        <v>#N/A</v>
      </c>
    </row>
    <row r="4248" spans="2:28">
      <c r="B4248" t="s">
        <v>20</v>
      </c>
      <c r="C4248" t="s">
        <v>4</v>
      </c>
      <c r="D4248" t="s">
        <v>218</v>
      </c>
      <c r="E4248">
        <v>1971</v>
      </c>
      <c r="F4248">
        <v>2.2749999999999999</v>
      </c>
      <c r="G4248">
        <v>72.959999999999994</v>
      </c>
      <c r="H4248" t="str">
        <f xml:space="preserve"> _01_data[[#This Row],[country]] &amp; _01_data[[#This Row],[year]]</f>
        <v>Belarus1971</v>
      </c>
      <c r="V4248">
        <v>1</v>
      </c>
      <c r="W4248">
        <v>1950</v>
      </c>
      <c r="X4248" t="str">
        <v>Germany</v>
      </c>
      <c r="Y4248">
        <v>2.0699999999999998</v>
      </c>
      <c r="Z4248">
        <v>66.775999999999996</v>
      </c>
      <c r="AA4248" t="e">
        <v>#N/A</v>
      </c>
      <c r="AB4248" t="e">
        <v>#N/A</v>
      </c>
    </row>
    <row r="4249" spans="2:28">
      <c r="B4249" t="s">
        <v>21</v>
      </c>
      <c r="C4249" t="s">
        <v>4</v>
      </c>
      <c r="D4249" t="s">
        <v>226</v>
      </c>
      <c r="E4249">
        <v>1971</v>
      </c>
      <c r="F4249">
        <v>2.129</v>
      </c>
      <c r="G4249">
        <v>71.099999999999994</v>
      </c>
      <c r="H4249" t="str">
        <f xml:space="preserve"> _01_data[[#This Row],[country]] &amp; _01_data[[#This Row],[year]]</f>
        <v>Belgium1971</v>
      </c>
      <c r="V4249">
        <v>2</v>
      </c>
      <c r="W4249">
        <v>1951</v>
      </c>
      <c r="X4249" t="str">
        <v>Germany</v>
      </c>
      <c r="Y4249">
        <v>2.0830000000000002</v>
      </c>
      <c r="Z4249">
        <v>66.962999999999994</v>
      </c>
      <c r="AA4249" t="e">
        <v>#N/A</v>
      </c>
      <c r="AB4249" t="e">
        <v>#N/A</v>
      </c>
    </row>
    <row r="4250" spans="2:28">
      <c r="B4250" t="s">
        <v>22</v>
      </c>
      <c r="C4250" t="s">
        <v>221</v>
      </c>
      <c r="D4250" t="s">
        <v>227</v>
      </c>
      <c r="E4250">
        <v>1971</v>
      </c>
      <c r="F4250">
        <v>6.2880000000000003</v>
      </c>
      <c r="G4250">
        <v>66.046999999999997</v>
      </c>
      <c r="H4250" t="str">
        <f xml:space="preserve"> _01_data[[#This Row],[country]] &amp; _01_data[[#This Row],[year]]</f>
        <v>Belize1971</v>
      </c>
      <c r="V4250">
        <v>3</v>
      </c>
      <c r="W4250">
        <v>1952</v>
      </c>
      <c r="X4250" t="str">
        <v>Germany</v>
      </c>
      <c r="Y4250">
        <v>2.1110000000000002</v>
      </c>
      <c r="Z4250">
        <v>67.331999999999994</v>
      </c>
      <c r="AA4250" t="e">
        <v>#N/A</v>
      </c>
      <c r="AB4250" t="e">
        <v>#N/A</v>
      </c>
    </row>
    <row r="4251" spans="2:28">
      <c r="B4251" t="s">
        <v>23</v>
      </c>
      <c r="C4251" t="s">
        <v>6</v>
      </c>
      <c r="D4251" t="s">
        <v>228</v>
      </c>
      <c r="E4251">
        <v>1971</v>
      </c>
      <c r="F4251">
        <v>6.7859999999999996</v>
      </c>
      <c r="G4251">
        <v>42.948</v>
      </c>
      <c r="H4251" t="str">
        <f xml:space="preserve"> _01_data[[#This Row],[country]] &amp; _01_data[[#This Row],[year]]</f>
        <v>Benin1971</v>
      </c>
      <c r="V4251">
        <v>4</v>
      </c>
      <c r="W4251">
        <v>1953</v>
      </c>
      <c r="X4251" t="str">
        <v>Germany</v>
      </c>
      <c r="Y4251">
        <v>2.141</v>
      </c>
      <c r="Z4251">
        <v>67.686999999999998</v>
      </c>
      <c r="AA4251" t="e">
        <v>#N/A</v>
      </c>
      <c r="AB4251" t="e">
        <v>#N/A</v>
      </c>
    </row>
    <row r="4252" spans="2:28">
      <c r="B4252" t="s">
        <v>24</v>
      </c>
      <c r="C4252" t="s">
        <v>216</v>
      </c>
      <c r="D4252" t="s">
        <v>217</v>
      </c>
      <c r="E4252">
        <v>1971</v>
      </c>
      <c r="F4252">
        <v>6.6740000000000004</v>
      </c>
      <c r="G4252">
        <v>37.688000000000002</v>
      </c>
      <c r="H4252" t="str">
        <f xml:space="preserve"> _01_data[[#This Row],[country]] &amp; _01_data[[#This Row],[year]]</f>
        <v>Bhutan1971</v>
      </c>
      <c r="V4252">
        <v>5</v>
      </c>
      <c r="W4252">
        <v>1954</v>
      </c>
      <c r="X4252" t="str">
        <v>Germany</v>
      </c>
      <c r="Y4252">
        <v>2.1739999999999999</v>
      </c>
      <c r="Z4252">
        <v>68.03</v>
      </c>
      <c r="AA4252" t="e">
        <v>#N/A</v>
      </c>
      <c r="AB4252" t="e">
        <v>#N/A</v>
      </c>
    </row>
    <row r="4253" spans="2:28">
      <c r="B4253" t="s">
        <v>25</v>
      </c>
      <c r="C4253" t="s">
        <v>221</v>
      </c>
      <c r="D4253" t="s">
        <v>222</v>
      </c>
      <c r="E4253">
        <v>1971</v>
      </c>
      <c r="F4253">
        <v>6.5490000000000004</v>
      </c>
      <c r="G4253">
        <v>46.134999999999998</v>
      </c>
      <c r="H4253" t="str">
        <f xml:space="preserve"> _01_data[[#This Row],[country]] &amp; _01_data[[#This Row],[year]]</f>
        <v>Bolivia1971</v>
      </c>
      <c r="V4253">
        <v>6</v>
      </c>
      <c r="W4253">
        <v>1955</v>
      </c>
      <c r="X4253" t="str">
        <v>Germany</v>
      </c>
      <c r="Y4253">
        <v>2.2090000000000001</v>
      </c>
      <c r="Z4253">
        <v>68.361000000000004</v>
      </c>
      <c r="AA4253" t="e">
        <v>#N/A</v>
      </c>
      <c r="AB4253" t="e">
        <v>#N/A</v>
      </c>
    </row>
    <row r="4254" spans="2:28">
      <c r="B4254" t="s">
        <v>26</v>
      </c>
      <c r="C4254" t="s">
        <v>4</v>
      </c>
      <c r="D4254" t="s">
        <v>218</v>
      </c>
      <c r="E4254">
        <v>1971</v>
      </c>
      <c r="F4254">
        <v>2.7749999999999999</v>
      </c>
      <c r="G4254">
        <v>66.748000000000005</v>
      </c>
      <c r="H4254" t="str">
        <f xml:space="preserve"> _01_data[[#This Row],[country]] &amp; _01_data[[#This Row],[year]]</f>
        <v>Bosnia and Herzegovina1971</v>
      </c>
      <c r="V4254">
        <v>7</v>
      </c>
      <c r="W4254">
        <v>1956</v>
      </c>
      <c r="X4254" t="str">
        <v>Germany</v>
      </c>
      <c r="Y4254">
        <v>2.2469999999999999</v>
      </c>
      <c r="Z4254">
        <v>68.677999999999997</v>
      </c>
      <c r="AA4254" t="e">
        <v>#N/A</v>
      </c>
      <c r="AB4254" t="e">
        <v>#N/A</v>
      </c>
    </row>
    <row r="4255" spans="2:28">
      <c r="B4255" t="s">
        <v>27</v>
      </c>
      <c r="C4255" t="s">
        <v>6</v>
      </c>
      <c r="D4255" t="s">
        <v>229</v>
      </c>
      <c r="E4255">
        <v>1971</v>
      </c>
      <c r="F4255">
        <v>6.6109999999999998</v>
      </c>
      <c r="G4255">
        <v>55.378999999999998</v>
      </c>
      <c r="H4255" t="str">
        <f xml:space="preserve"> _01_data[[#This Row],[country]] &amp; _01_data[[#This Row],[year]]</f>
        <v>Botswana1971</v>
      </c>
      <c r="V4255">
        <v>8</v>
      </c>
      <c r="W4255">
        <v>1957</v>
      </c>
      <c r="X4255" t="str">
        <v>Germany</v>
      </c>
      <c r="Y4255">
        <v>2.286</v>
      </c>
      <c r="Z4255">
        <v>68.981999999999999</v>
      </c>
      <c r="AA4255" t="e">
        <v>#N/A</v>
      </c>
      <c r="AB4255" t="e">
        <v>#N/A</v>
      </c>
    </row>
    <row r="4256" spans="2:28">
      <c r="B4256" t="s">
        <v>28</v>
      </c>
      <c r="C4256" t="s">
        <v>221</v>
      </c>
      <c r="D4256" t="s">
        <v>222</v>
      </c>
      <c r="E4256">
        <v>1971</v>
      </c>
      <c r="F4256">
        <v>4.8959999999999999</v>
      </c>
      <c r="G4256">
        <v>59.250999999999998</v>
      </c>
      <c r="H4256" t="str">
        <f xml:space="preserve"> _01_data[[#This Row],[country]] &amp; _01_data[[#This Row],[year]]</f>
        <v>Brazil1971</v>
      </c>
      <c r="V4256">
        <v>9</v>
      </c>
      <c r="W4256">
        <v>1958</v>
      </c>
      <c r="X4256" t="str">
        <v>Germany</v>
      </c>
      <c r="Y4256">
        <v>2.327</v>
      </c>
      <c r="Z4256">
        <v>69.27</v>
      </c>
      <c r="AA4256" t="e">
        <v>#N/A</v>
      </c>
      <c r="AB4256" t="e">
        <v>#N/A</v>
      </c>
    </row>
    <row r="4257" spans="2:28">
      <c r="B4257" t="s">
        <v>29</v>
      </c>
      <c r="C4257" t="s">
        <v>216</v>
      </c>
      <c r="D4257" t="s">
        <v>230</v>
      </c>
      <c r="E4257">
        <v>1971</v>
      </c>
      <c r="F4257">
        <v>5.7709999999999999</v>
      </c>
      <c r="G4257">
        <v>67.632000000000005</v>
      </c>
      <c r="H4257" t="str">
        <f xml:space="preserve"> _01_data[[#This Row],[country]] &amp; _01_data[[#This Row],[year]]</f>
        <v>Brunei1971</v>
      </c>
      <c r="V4257">
        <v>10</v>
      </c>
      <c r="W4257">
        <v>1959</v>
      </c>
      <c r="X4257" t="str">
        <v>Germany</v>
      </c>
      <c r="Y4257">
        <v>2.3679999999999999</v>
      </c>
      <c r="Z4257">
        <v>69.539000000000001</v>
      </c>
      <c r="AA4257" t="e">
        <v>#N/A</v>
      </c>
      <c r="AB4257" t="e">
        <v>#N/A</v>
      </c>
    </row>
    <row r="4258" spans="2:28">
      <c r="B4258" t="s">
        <v>30</v>
      </c>
      <c r="C4258" t="s">
        <v>4</v>
      </c>
      <c r="D4258" t="s">
        <v>218</v>
      </c>
      <c r="E4258">
        <v>1971</v>
      </c>
      <c r="F4258">
        <v>2.1440000000000001</v>
      </c>
      <c r="G4258">
        <v>70.87</v>
      </c>
      <c r="H4258" t="str">
        <f xml:space="preserve"> _01_data[[#This Row],[country]] &amp; _01_data[[#This Row],[year]]</f>
        <v>Bulgaria1971</v>
      </c>
      <c r="V4258">
        <v>11</v>
      </c>
      <c r="W4258">
        <v>1960</v>
      </c>
      <c r="X4258" t="str">
        <v>Germany</v>
      </c>
      <c r="Y4258">
        <v>2.407</v>
      </c>
      <c r="Z4258">
        <v>69.787000000000006</v>
      </c>
      <c r="AA4258" t="e">
        <v>#N/A</v>
      </c>
      <c r="AB4258" t="e">
        <v>#N/A</v>
      </c>
    </row>
    <row r="4259" spans="2:28">
      <c r="B4259" t="s">
        <v>31</v>
      </c>
      <c r="C4259" t="s">
        <v>6</v>
      </c>
      <c r="D4259" t="s">
        <v>228</v>
      </c>
      <c r="E4259">
        <v>1971</v>
      </c>
      <c r="F4259">
        <v>6.657</v>
      </c>
      <c r="G4259">
        <v>39.542000000000002</v>
      </c>
      <c r="H4259" t="str">
        <f xml:space="preserve"> _01_data[[#This Row],[country]] &amp; _01_data[[#This Row],[year]]</f>
        <v>Burkina Faso1971</v>
      </c>
      <c r="V4259">
        <v>12</v>
      </c>
      <c r="W4259">
        <v>1961</v>
      </c>
      <c r="X4259" t="str">
        <v>Germany</v>
      </c>
      <c r="Y4259">
        <v>2.4420000000000002</v>
      </c>
      <c r="Z4259">
        <v>70.010999999999996</v>
      </c>
      <c r="AA4259" t="e">
        <v>#N/A</v>
      </c>
      <c r="AB4259" t="e">
        <v>#N/A</v>
      </c>
    </row>
    <row r="4260" spans="2:28">
      <c r="B4260" t="s">
        <v>32</v>
      </c>
      <c r="C4260" t="s">
        <v>6</v>
      </c>
      <c r="D4260" t="s">
        <v>231</v>
      </c>
      <c r="E4260">
        <v>1971</v>
      </c>
      <c r="F4260">
        <v>7.3289999999999997</v>
      </c>
      <c r="G4260">
        <v>44.011000000000003</v>
      </c>
      <c r="H4260" t="str">
        <f xml:space="preserve"> _01_data[[#This Row],[country]] &amp; _01_data[[#This Row],[year]]</f>
        <v>Burundi1971</v>
      </c>
      <c r="V4260">
        <v>13</v>
      </c>
      <c r="W4260">
        <v>1962</v>
      </c>
      <c r="X4260" t="str">
        <v>Germany</v>
      </c>
      <c r="Y4260">
        <v>2.4710000000000001</v>
      </c>
      <c r="Z4260">
        <v>70.206999999999994</v>
      </c>
      <c r="AA4260" t="e">
        <v>#N/A</v>
      </c>
      <c r="AB4260" t="e">
        <v>#N/A</v>
      </c>
    </row>
    <row r="4261" spans="2:28">
      <c r="B4261" t="s">
        <v>33</v>
      </c>
      <c r="C4261" t="s">
        <v>216</v>
      </c>
      <c r="D4261" t="s">
        <v>230</v>
      </c>
      <c r="E4261">
        <v>1971</v>
      </c>
      <c r="F4261">
        <v>6.3380000000000001</v>
      </c>
      <c r="G4261">
        <v>39.767000000000003</v>
      </c>
      <c r="H4261" t="str">
        <f xml:space="preserve"> _01_data[[#This Row],[country]] &amp; _01_data[[#This Row],[year]]</f>
        <v>Cambodia1971</v>
      </c>
      <c r="V4261">
        <v>14</v>
      </c>
      <c r="W4261">
        <v>1963</v>
      </c>
      <c r="X4261" t="str">
        <v>Germany</v>
      </c>
      <c r="Y4261">
        <v>2.4889999999999999</v>
      </c>
      <c r="Z4261">
        <v>70.375</v>
      </c>
      <c r="AA4261" t="e">
        <v>#N/A</v>
      </c>
      <c r="AB4261" t="e">
        <v>#N/A</v>
      </c>
    </row>
    <row r="4262" spans="2:28">
      <c r="B4262" t="s">
        <v>34</v>
      </c>
      <c r="C4262" t="s">
        <v>6</v>
      </c>
      <c r="D4262" t="s">
        <v>220</v>
      </c>
      <c r="E4262">
        <v>1971</v>
      </c>
      <c r="F4262">
        <v>6.2469999999999999</v>
      </c>
      <c r="G4262">
        <v>46.625</v>
      </c>
      <c r="H4262" t="str">
        <f xml:space="preserve"> _01_data[[#This Row],[country]] &amp; _01_data[[#This Row],[year]]</f>
        <v>Cameroon1971</v>
      </c>
      <c r="V4262">
        <v>15</v>
      </c>
      <c r="W4262">
        <v>1964</v>
      </c>
      <c r="X4262" t="str">
        <v>Germany</v>
      </c>
      <c r="Y4262">
        <v>2.4940000000000002</v>
      </c>
      <c r="Z4262">
        <v>70.515000000000001</v>
      </c>
      <c r="AA4262" t="e">
        <v>#N/A</v>
      </c>
      <c r="AB4262" t="e">
        <v>#N/A</v>
      </c>
    </row>
    <row r="4263" spans="2:28">
      <c r="B4263" t="s">
        <v>35</v>
      </c>
      <c r="C4263" t="s">
        <v>221</v>
      </c>
      <c r="D4263" t="s">
        <v>9</v>
      </c>
      <c r="E4263">
        <v>1971</v>
      </c>
      <c r="F4263">
        <v>2.137</v>
      </c>
      <c r="G4263">
        <v>72.98</v>
      </c>
      <c r="H4263" t="str">
        <f xml:space="preserve"> _01_data[[#This Row],[country]] &amp; _01_data[[#This Row],[year]]</f>
        <v>Canada1971</v>
      </c>
      <c r="V4263">
        <v>16</v>
      </c>
      <c r="W4263">
        <v>1965</v>
      </c>
      <c r="X4263" t="str">
        <v>Germany</v>
      </c>
      <c r="Y4263">
        <v>2.4790000000000001</v>
      </c>
      <c r="Z4263">
        <v>70.623999999999995</v>
      </c>
      <c r="AA4263" t="e">
        <v>#N/A</v>
      </c>
      <c r="AB4263" t="e">
        <v>#N/A</v>
      </c>
    </row>
    <row r="4264" spans="2:28">
      <c r="B4264" t="s">
        <v>36</v>
      </c>
      <c r="C4264" t="s">
        <v>6</v>
      </c>
      <c r="D4264" t="s">
        <v>228</v>
      </c>
      <c r="E4264">
        <v>1971</v>
      </c>
      <c r="F4264">
        <v>6.9130000000000003</v>
      </c>
      <c r="G4264">
        <v>53.030999999999999</v>
      </c>
      <c r="H4264" t="str">
        <f xml:space="preserve"> _01_data[[#This Row],[country]] &amp; _01_data[[#This Row],[year]]</f>
        <v>Cape Verde1971</v>
      </c>
      <c r="V4264">
        <v>17</v>
      </c>
      <c r="W4264">
        <v>1966</v>
      </c>
      <c r="X4264" t="str">
        <v>Germany</v>
      </c>
      <c r="Y4264">
        <v>2.4380000000000002</v>
      </c>
      <c r="Z4264">
        <v>70.697999999999993</v>
      </c>
      <c r="AA4264" t="e">
        <v>#N/A</v>
      </c>
      <c r="AB4264" t="e">
        <v>#N/A</v>
      </c>
    </row>
    <row r="4265" spans="2:28">
      <c r="B4265" t="s">
        <v>37</v>
      </c>
      <c r="C4265" t="s">
        <v>6</v>
      </c>
      <c r="D4265" t="s">
        <v>220</v>
      </c>
      <c r="E4265">
        <v>1971</v>
      </c>
      <c r="F4265">
        <v>5.9539999999999997</v>
      </c>
      <c r="G4265">
        <v>42.728000000000002</v>
      </c>
      <c r="H4265" t="str">
        <f xml:space="preserve"> _01_data[[#This Row],[country]] &amp; _01_data[[#This Row],[year]]</f>
        <v>Central African Republic1971</v>
      </c>
      <c r="V4265">
        <v>18</v>
      </c>
      <c r="W4265">
        <v>1967</v>
      </c>
      <c r="X4265" t="str">
        <v>Germany</v>
      </c>
      <c r="Y4265">
        <v>2.37</v>
      </c>
      <c r="Z4265">
        <v>70.744</v>
      </c>
      <c r="AA4265" t="e">
        <v>#N/A</v>
      </c>
      <c r="AB4265" t="e">
        <v>#N/A</v>
      </c>
    </row>
    <row r="4266" spans="2:28">
      <c r="B4266" t="s">
        <v>38</v>
      </c>
      <c r="C4266" t="s">
        <v>6</v>
      </c>
      <c r="D4266" t="s">
        <v>220</v>
      </c>
      <c r="E4266">
        <v>1971</v>
      </c>
      <c r="F4266">
        <v>6.5819999999999999</v>
      </c>
      <c r="G4266">
        <v>41.79</v>
      </c>
      <c r="H4266" t="str">
        <f xml:space="preserve"> _01_data[[#This Row],[country]] &amp; _01_data[[#This Row],[year]]</f>
        <v>Chad1971</v>
      </c>
      <c r="V4266">
        <v>19</v>
      </c>
      <c r="W4266">
        <v>1968</v>
      </c>
      <c r="X4266" t="str">
        <v>Germany</v>
      </c>
      <c r="Y4266">
        <v>2.278</v>
      </c>
      <c r="Z4266">
        <v>70.771000000000001</v>
      </c>
      <c r="AA4266" t="e">
        <v>#N/A</v>
      </c>
      <c r="AB4266" t="e">
        <v>#N/A</v>
      </c>
    </row>
    <row r="4267" spans="2:28">
      <c r="B4267" t="s">
        <v>39</v>
      </c>
      <c r="C4267" t="s">
        <v>4</v>
      </c>
      <c r="D4267" t="s">
        <v>226</v>
      </c>
      <c r="E4267">
        <v>1971</v>
      </c>
      <c r="F4267">
        <v>2.0190000000000001</v>
      </c>
      <c r="G4267">
        <v>71.918999999999997</v>
      </c>
      <c r="H4267" t="str">
        <f xml:space="preserve"> _01_data[[#This Row],[country]] &amp; _01_data[[#This Row],[year]]</f>
        <v>Channel Islands1971</v>
      </c>
      <c r="V4267">
        <v>20</v>
      </c>
      <c r="W4267">
        <v>1969</v>
      </c>
      <c r="X4267" t="str">
        <v>Germany</v>
      </c>
      <c r="Y4267">
        <v>2.165</v>
      </c>
      <c r="Z4267">
        <v>70.792000000000002</v>
      </c>
      <c r="AA4267" t="e">
        <v>#N/A</v>
      </c>
      <c r="AB4267" t="e">
        <v>#N/A</v>
      </c>
    </row>
    <row r="4268" spans="2:28">
      <c r="B4268" t="s">
        <v>40</v>
      </c>
      <c r="C4268" t="s">
        <v>221</v>
      </c>
      <c r="D4268" t="s">
        <v>222</v>
      </c>
      <c r="E4268">
        <v>1971</v>
      </c>
      <c r="F4268">
        <v>3.851</v>
      </c>
      <c r="G4268">
        <v>62.631</v>
      </c>
      <c r="H4268" t="str">
        <f xml:space="preserve"> _01_data[[#This Row],[country]] &amp; _01_data[[#This Row],[year]]</f>
        <v>Chile1971</v>
      </c>
      <c r="V4268">
        <v>21</v>
      </c>
      <c r="W4268">
        <v>1970</v>
      </c>
      <c r="X4268" t="str">
        <v>Germany</v>
      </c>
      <c r="Y4268">
        <v>2.0419999999999998</v>
      </c>
      <c r="Z4268">
        <v>70.825999999999993</v>
      </c>
      <c r="AA4268" t="e">
        <v>#N/A</v>
      </c>
      <c r="AB4268" t="e">
        <v>#N/A</v>
      </c>
    </row>
    <row r="4269" spans="2:28">
      <c r="B4269" t="s">
        <v>41</v>
      </c>
      <c r="C4269" t="s">
        <v>216</v>
      </c>
      <c r="D4269" t="s">
        <v>232</v>
      </c>
      <c r="E4269">
        <v>1971</v>
      </c>
      <c r="F4269">
        <v>5.3959999999999999</v>
      </c>
      <c r="G4269">
        <v>63.737360000000002</v>
      </c>
      <c r="H4269" t="str">
        <f xml:space="preserve"> _01_data[[#This Row],[country]] &amp; _01_data[[#This Row],[year]]</f>
        <v>China1971</v>
      </c>
      <c r="V4269">
        <v>22</v>
      </c>
      <c r="W4269">
        <v>1971</v>
      </c>
      <c r="X4269" t="str">
        <v>Germany</v>
      </c>
      <c r="Y4269">
        <v>1.917</v>
      </c>
      <c r="Z4269">
        <v>70.894999999999996</v>
      </c>
      <c r="AA4269" t="e">
        <v>#N/A</v>
      </c>
      <c r="AB4269" t="e">
        <v>#N/A</v>
      </c>
    </row>
    <row r="4270" spans="2:28">
      <c r="B4270" t="s">
        <v>42</v>
      </c>
      <c r="C4270" t="s">
        <v>221</v>
      </c>
      <c r="D4270" t="s">
        <v>222</v>
      </c>
      <c r="E4270">
        <v>1971</v>
      </c>
      <c r="F4270">
        <v>5.37</v>
      </c>
      <c r="G4270">
        <v>61.241</v>
      </c>
      <c r="H4270" t="str">
        <f xml:space="preserve"> _01_data[[#This Row],[country]] &amp; _01_data[[#This Row],[year]]</f>
        <v>Colombia1971</v>
      </c>
      <c r="V4270">
        <v>23</v>
      </c>
      <c r="W4270">
        <v>1972</v>
      </c>
      <c r="X4270" t="str">
        <v>Germany</v>
      </c>
      <c r="Y4270">
        <v>1.8</v>
      </c>
      <c r="Z4270">
        <v>71.010000000000005</v>
      </c>
      <c r="AA4270" t="e">
        <v>#N/A</v>
      </c>
      <c r="AB4270" t="e">
        <v>#N/A</v>
      </c>
    </row>
    <row r="4271" spans="2:28">
      <c r="B4271" t="s">
        <v>43</v>
      </c>
      <c r="C4271" t="s">
        <v>6</v>
      </c>
      <c r="D4271" t="s">
        <v>231</v>
      </c>
      <c r="E4271">
        <v>1971</v>
      </c>
      <c r="F4271">
        <v>7.06</v>
      </c>
      <c r="G4271">
        <v>48.204000000000001</v>
      </c>
      <c r="H4271" t="str">
        <f xml:space="preserve"> _01_data[[#This Row],[country]] &amp; _01_data[[#This Row],[year]]</f>
        <v>Comoros1971</v>
      </c>
      <c r="V4271">
        <v>24</v>
      </c>
      <c r="W4271">
        <v>1973</v>
      </c>
      <c r="X4271" t="str">
        <v>Germany</v>
      </c>
      <c r="Y4271">
        <v>1.7</v>
      </c>
      <c r="Z4271">
        <v>71.177000000000007</v>
      </c>
      <c r="AA4271" t="e">
        <v>#N/A</v>
      </c>
      <c r="AB4271" t="e">
        <v>#N/A</v>
      </c>
    </row>
    <row r="4272" spans="2:28">
      <c r="B4272" t="s">
        <v>44</v>
      </c>
      <c r="C4272" t="s">
        <v>6</v>
      </c>
      <c r="D4272" t="s">
        <v>220</v>
      </c>
      <c r="E4272">
        <v>1971</v>
      </c>
      <c r="F4272">
        <v>6.242</v>
      </c>
      <c r="G4272">
        <v>44.253999999999998</v>
      </c>
      <c r="H4272" t="str">
        <f xml:space="preserve"> _01_data[[#This Row],[country]] &amp; _01_data[[#This Row],[year]]</f>
        <v>Congo Democratic Republic1971</v>
      </c>
      <c r="V4272">
        <v>25</v>
      </c>
      <c r="W4272">
        <v>1974</v>
      </c>
      <c r="X4272" t="str">
        <v>Germany</v>
      </c>
      <c r="Y4272">
        <v>1.62</v>
      </c>
      <c r="Z4272">
        <v>71.399000000000001</v>
      </c>
      <c r="AA4272" t="e">
        <v>#N/A</v>
      </c>
      <c r="AB4272" t="e">
        <v>#N/A</v>
      </c>
    </row>
    <row r="4273" spans="2:28">
      <c r="B4273" t="s">
        <v>45</v>
      </c>
      <c r="C4273" t="s">
        <v>6</v>
      </c>
      <c r="D4273" t="s">
        <v>220</v>
      </c>
      <c r="E4273">
        <v>1971</v>
      </c>
      <c r="F4273">
        <v>6.28</v>
      </c>
      <c r="G4273">
        <v>53.701999999999998</v>
      </c>
      <c r="H4273" t="str">
        <f xml:space="preserve"> _01_data[[#This Row],[country]] &amp; _01_data[[#This Row],[year]]</f>
        <v>Congo Republic1971</v>
      </c>
      <c r="V4273">
        <v>26</v>
      </c>
      <c r="W4273">
        <v>1975</v>
      </c>
      <c r="X4273" t="str">
        <v>Germany</v>
      </c>
      <c r="Y4273">
        <v>1.5629999999999999</v>
      </c>
      <c r="Z4273">
        <v>71.667000000000002</v>
      </c>
      <c r="AA4273" t="e">
        <v>#N/A</v>
      </c>
      <c r="AB4273" t="e">
        <v>#N/A</v>
      </c>
    </row>
    <row r="4274" spans="2:28">
      <c r="B4274" t="s">
        <v>46</v>
      </c>
      <c r="C4274" t="s">
        <v>221</v>
      </c>
      <c r="D4274" t="s">
        <v>227</v>
      </c>
      <c r="E4274">
        <v>1971</v>
      </c>
      <c r="F4274">
        <v>4.7329999999999997</v>
      </c>
      <c r="G4274">
        <v>67.290000000000006</v>
      </c>
      <c r="H4274" t="str">
        <f xml:space="preserve"> _01_data[[#This Row],[country]] &amp; _01_data[[#This Row],[year]]</f>
        <v>Costa Rica1971</v>
      </c>
      <c r="V4274">
        <v>27</v>
      </c>
      <c r="W4274">
        <v>1976</v>
      </c>
      <c r="X4274" t="str">
        <v>Germany</v>
      </c>
      <c r="Y4274">
        <v>1.5269999999999999</v>
      </c>
      <c r="Z4274">
        <v>71.97</v>
      </c>
      <c r="AA4274" t="e">
        <v>#N/A</v>
      </c>
      <c r="AB4274" t="e">
        <v>#N/A</v>
      </c>
    </row>
    <row r="4275" spans="2:28">
      <c r="B4275" t="s">
        <v>47</v>
      </c>
      <c r="C4275" t="s">
        <v>6</v>
      </c>
      <c r="D4275" t="s">
        <v>228</v>
      </c>
      <c r="E4275">
        <v>1971</v>
      </c>
      <c r="F4275">
        <v>7.9269999999999996</v>
      </c>
      <c r="G4275">
        <v>44.521000000000001</v>
      </c>
      <c r="H4275" t="str">
        <f xml:space="preserve"> _01_data[[#This Row],[country]] &amp; _01_data[[#This Row],[year]]</f>
        <v>Cote d'Ivoire1971</v>
      </c>
      <c r="V4275">
        <v>28</v>
      </c>
      <c r="W4275">
        <v>1977</v>
      </c>
      <c r="X4275" t="str">
        <v>Germany</v>
      </c>
      <c r="Y4275">
        <v>1.504</v>
      </c>
      <c r="Z4275">
        <v>72.287000000000006</v>
      </c>
      <c r="AA4275" t="e">
        <v>#N/A</v>
      </c>
      <c r="AB4275" t="e">
        <v>#N/A</v>
      </c>
    </row>
    <row r="4276" spans="2:28">
      <c r="B4276" t="s">
        <v>48</v>
      </c>
      <c r="C4276" t="s">
        <v>4</v>
      </c>
      <c r="D4276" t="s">
        <v>218</v>
      </c>
      <c r="E4276">
        <v>1971</v>
      </c>
      <c r="F4276">
        <v>1.9870000000000001</v>
      </c>
      <c r="G4276">
        <v>68.686999999999998</v>
      </c>
      <c r="H4276" t="str">
        <f xml:space="preserve"> _01_data[[#This Row],[country]] &amp; _01_data[[#This Row],[year]]</f>
        <v>Croatia1971</v>
      </c>
      <c r="V4276">
        <v>29</v>
      </c>
      <c r="W4276">
        <v>1978</v>
      </c>
      <c r="X4276" t="str">
        <v>Germany</v>
      </c>
      <c r="Y4276">
        <v>1.4890000000000001</v>
      </c>
      <c r="Z4276">
        <v>72.600999999999999</v>
      </c>
      <c r="AA4276" t="e">
        <v>#N/A</v>
      </c>
      <c r="AB4276" t="e">
        <v>#N/A</v>
      </c>
    </row>
    <row r="4277" spans="2:28">
      <c r="B4277" t="s">
        <v>49</v>
      </c>
      <c r="C4277" t="s">
        <v>221</v>
      </c>
      <c r="D4277" t="s">
        <v>224</v>
      </c>
      <c r="E4277">
        <v>1971</v>
      </c>
      <c r="F4277">
        <v>3.8570000000000002</v>
      </c>
      <c r="G4277">
        <v>70.308999999999997</v>
      </c>
      <c r="H4277" t="str">
        <f xml:space="preserve"> _01_data[[#This Row],[country]] &amp; _01_data[[#This Row],[year]]</f>
        <v>Cuba1971</v>
      </c>
      <c r="V4277">
        <v>30</v>
      </c>
      <c r="W4277">
        <v>1979</v>
      </c>
      <c r="X4277" t="str">
        <v>Germany</v>
      </c>
      <c r="Y4277">
        <v>1.4790000000000001</v>
      </c>
      <c r="Z4277">
        <v>72.900999999999996</v>
      </c>
      <c r="AA4277" t="e">
        <v>#N/A</v>
      </c>
      <c r="AB4277" t="e">
        <v>#N/A</v>
      </c>
    </row>
    <row r="4278" spans="2:28">
      <c r="B4278" t="s">
        <v>50</v>
      </c>
      <c r="C4278" t="s">
        <v>4</v>
      </c>
      <c r="D4278" t="s">
        <v>218</v>
      </c>
      <c r="E4278">
        <v>1971</v>
      </c>
      <c r="F4278">
        <v>2.5470000000000002</v>
      </c>
      <c r="G4278">
        <v>72.825000000000003</v>
      </c>
      <c r="H4278" t="str">
        <f xml:space="preserve"> _01_data[[#This Row],[country]] &amp; _01_data[[#This Row],[year]]</f>
        <v>Cyprus1971</v>
      </c>
      <c r="V4278">
        <v>31</v>
      </c>
      <c r="W4278">
        <v>1980</v>
      </c>
      <c r="X4278" t="str">
        <v>Germany</v>
      </c>
      <c r="Y4278">
        <v>1.472</v>
      </c>
      <c r="Z4278">
        <v>73.180000000000007</v>
      </c>
      <c r="AA4278" t="e">
        <v>#N/A</v>
      </c>
      <c r="AB4278" t="e">
        <v>#N/A</v>
      </c>
    </row>
    <row r="4279" spans="2:28">
      <c r="B4279" t="s">
        <v>51</v>
      </c>
      <c r="C4279" t="s">
        <v>4</v>
      </c>
      <c r="D4279" t="s">
        <v>218</v>
      </c>
      <c r="E4279">
        <v>1971</v>
      </c>
      <c r="F4279">
        <v>2.0950000000000002</v>
      </c>
      <c r="G4279">
        <v>69.77</v>
      </c>
      <c r="H4279" t="str">
        <f xml:space="preserve"> _01_data[[#This Row],[country]] &amp; _01_data[[#This Row],[year]]</f>
        <v>Czech Republic1971</v>
      </c>
      <c r="V4279">
        <v>32</v>
      </c>
      <c r="W4279">
        <v>1981</v>
      </c>
      <c r="X4279" t="str">
        <v>Germany</v>
      </c>
      <c r="Y4279">
        <v>1.4670000000000001</v>
      </c>
      <c r="Z4279">
        <v>73.433999999999997</v>
      </c>
      <c r="AA4279" t="e">
        <v>#N/A</v>
      </c>
      <c r="AB4279" t="e">
        <v>#N/A</v>
      </c>
    </row>
    <row r="4280" spans="2:28">
      <c r="B4280" t="s">
        <v>52</v>
      </c>
      <c r="C4280" t="s">
        <v>4</v>
      </c>
      <c r="D4280" t="s">
        <v>226</v>
      </c>
      <c r="E4280">
        <v>1971</v>
      </c>
      <c r="F4280">
        <v>2.0430000000000001</v>
      </c>
      <c r="G4280">
        <v>73.44</v>
      </c>
      <c r="H4280" t="str">
        <f xml:space="preserve"> _01_data[[#This Row],[country]] &amp; _01_data[[#This Row],[year]]</f>
        <v>Denmark1971</v>
      </c>
      <c r="V4280">
        <v>33</v>
      </c>
      <c r="W4280">
        <v>1982</v>
      </c>
      <c r="X4280" t="str">
        <v>Germany</v>
      </c>
      <c r="Y4280">
        <v>1.4630000000000001</v>
      </c>
      <c r="Z4280">
        <v>73.671000000000006</v>
      </c>
      <c r="AA4280" t="e">
        <v>#N/A</v>
      </c>
      <c r="AB4280" t="e">
        <v>#N/A</v>
      </c>
    </row>
    <row r="4281" spans="2:28">
      <c r="B4281" t="s">
        <v>53</v>
      </c>
      <c r="C4281" t="s">
        <v>6</v>
      </c>
      <c r="D4281" t="s">
        <v>231</v>
      </c>
      <c r="E4281">
        <v>1971</v>
      </c>
      <c r="F4281">
        <v>6.8259999999999996</v>
      </c>
      <c r="G4281">
        <v>49.826999999999998</v>
      </c>
      <c r="H4281" t="str">
        <f xml:space="preserve"> _01_data[[#This Row],[country]] &amp; _01_data[[#This Row],[year]]</f>
        <v>Djibouti1971</v>
      </c>
      <c r="V4281">
        <v>34</v>
      </c>
      <c r="W4281">
        <v>1983</v>
      </c>
      <c r="X4281" t="str">
        <v>Germany</v>
      </c>
      <c r="Y4281">
        <v>1.46</v>
      </c>
      <c r="Z4281">
        <v>73.894999999999996</v>
      </c>
      <c r="AA4281" t="e">
        <v>#N/A</v>
      </c>
      <c r="AB4281" t="e">
        <v>#N/A</v>
      </c>
    </row>
    <row r="4282" spans="2:28">
      <c r="B4282" t="s">
        <v>54</v>
      </c>
      <c r="C4282" t="s">
        <v>221</v>
      </c>
      <c r="D4282" t="s">
        <v>224</v>
      </c>
      <c r="E4282">
        <v>1971</v>
      </c>
      <c r="F4282">
        <v>5.9829999999999997</v>
      </c>
      <c r="G4282">
        <v>59.03</v>
      </c>
      <c r="H4282" t="str">
        <f xml:space="preserve"> _01_data[[#This Row],[country]] &amp; _01_data[[#This Row],[year]]</f>
        <v>Dominican Republic1971</v>
      </c>
      <c r="V4282">
        <v>35</v>
      </c>
      <c r="W4282">
        <v>1984</v>
      </c>
      <c r="X4282" t="str">
        <v>Germany</v>
      </c>
      <c r="Y4282">
        <v>1.4570000000000001</v>
      </c>
      <c r="Z4282">
        <v>74.111000000000004</v>
      </c>
      <c r="AA4282" t="e">
        <v>#N/A</v>
      </c>
      <c r="AB4282" t="e">
        <v>#N/A</v>
      </c>
    </row>
    <row r="4283" spans="2:28">
      <c r="B4283" t="s">
        <v>55</v>
      </c>
      <c r="C4283" t="s">
        <v>221</v>
      </c>
      <c r="D4283" t="s">
        <v>222</v>
      </c>
      <c r="E4283">
        <v>1971</v>
      </c>
      <c r="F4283">
        <v>6.0049999999999999</v>
      </c>
      <c r="G4283">
        <v>58.213000000000001</v>
      </c>
      <c r="H4283" t="str">
        <f xml:space="preserve"> _01_data[[#This Row],[country]] &amp; _01_data[[#This Row],[year]]</f>
        <v>Ecuador1971</v>
      </c>
      <c r="V4283">
        <v>36</v>
      </c>
      <c r="W4283">
        <v>1985</v>
      </c>
      <c r="X4283" t="str">
        <v>Germany</v>
      </c>
      <c r="Y4283">
        <v>1.452</v>
      </c>
      <c r="Z4283">
        <v>74.323999999999998</v>
      </c>
      <c r="AA4283" t="e">
        <v>#N/A</v>
      </c>
      <c r="AB4283" t="e">
        <v>#N/A</v>
      </c>
    </row>
    <row r="4284" spans="2:28">
      <c r="B4284" t="s">
        <v>56</v>
      </c>
      <c r="C4284" t="s">
        <v>6</v>
      </c>
      <c r="D4284" t="s">
        <v>219</v>
      </c>
      <c r="E4284">
        <v>1971</v>
      </c>
      <c r="F4284">
        <v>5.8460000000000001</v>
      </c>
      <c r="G4284">
        <v>52.512</v>
      </c>
      <c r="H4284" t="str">
        <f xml:space="preserve"> _01_data[[#This Row],[country]] &amp; _01_data[[#This Row],[year]]</f>
        <v>Egypt1971</v>
      </c>
      <c r="V4284">
        <v>37</v>
      </c>
      <c r="W4284">
        <v>1986</v>
      </c>
      <c r="X4284" t="str">
        <v>Germany</v>
      </c>
      <c r="Y4284">
        <v>1.4410000000000001</v>
      </c>
      <c r="Z4284">
        <v>74.540999999999997</v>
      </c>
      <c r="AA4284" t="e">
        <v>#N/A</v>
      </c>
      <c r="AB4284" t="e">
        <v>#N/A</v>
      </c>
    </row>
    <row r="4285" spans="2:28">
      <c r="B4285" t="s">
        <v>57</v>
      </c>
      <c r="C4285" t="s">
        <v>221</v>
      </c>
      <c r="D4285" t="s">
        <v>227</v>
      </c>
      <c r="E4285">
        <v>1971</v>
      </c>
      <c r="F4285">
        <v>6.1059999999999999</v>
      </c>
      <c r="G4285">
        <v>56.738</v>
      </c>
      <c r="H4285" t="str">
        <f xml:space="preserve"> _01_data[[#This Row],[country]] &amp; _01_data[[#This Row],[year]]</f>
        <v>El Salvador1971</v>
      </c>
      <c r="V4285">
        <v>38</v>
      </c>
      <c r="W4285">
        <v>1987</v>
      </c>
      <c r="X4285" t="str">
        <v>Germany</v>
      </c>
      <c r="Y4285">
        <v>1.4259999999999999</v>
      </c>
      <c r="Z4285">
        <v>74.766000000000005</v>
      </c>
      <c r="AA4285" t="e">
        <v>#N/A</v>
      </c>
      <c r="AB4285" t="e">
        <v>#N/A</v>
      </c>
    </row>
    <row r="4286" spans="2:28">
      <c r="B4286" t="s">
        <v>58</v>
      </c>
      <c r="C4286" t="s">
        <v>6</v>
      </c>
      <c r="D4286" t="s">
        <v>220</v>
      </c>
      <c r="E4286">
        <v>1971</v>
      </c>
      <c r="F4286">
        <v>5.681</v>
      </c>
      <c r="G4286">
        <v>40.052999999999997</v>
      </c>
      <c r="H4286" t="str">
        <f xml:space="preserve"> _01_data[[#This Row],[country]] &amp; _01_data[[#This Row],[year]]</f>
        <v>Equatorial Guinea1971</v>
      </c>
      <c r="V4286">
        <v>39</v>
      </c>
      <c r="W4286">
        <v>1988</v>
      </c>
      <c r="X4286" t="str">
        <v>Germany</v>
      </c>
      <c r="Y4286">
        <v>1.4059999999999999</v>
      </c>
      <c r="Z4286">
        <v>75.003</v>
      </c>
      <c r="AA4286" t="e">
        <v>#N/A</v>
      </c>
      <c r="AB4286" t="e">
        <v>#N/A</v>
      </c>
    </row>
    <row r="4287" spans="2:28">
      <c r="B4287" t="s">
        <v>59</v>
      </c>
      <c r="C4287" t="s">
        <v>6</v>
      </c>
      <c r="D4287" t="s">
        <v>231</v>
      </c>
      <c r="E4287">
        <v>1971</v>
      </c>
      <c r="F4287">
        <v>6.6369999999999996</v>
      </c>
      <c r="G4287">
        <v>40.9</v>
      </c>
      <c r="H4287" t="str">
        <f xml:space="preserve"> _01_data[[#This Row],[country]] &amp; _01_data[[#This Row],[year]]</f>
        <v>Eritrea1971</v>
      </c>
      <c r="V4287">
        <v>40</v>
      </c>
      <c r="W4287">
        <v>1989</v>
      </c>
      <c r="X4287" t="str">
        <v>Germany</v>
      </c>
      <c r="Y4287">
        <v>1.383</v>
      </c>
      <c r="Z4287">
        <v>75.25</v>
      </c>
      <c r="AA4287" t="e">
        <v>#N/A</v>
      </c>
      <c r="AB4287" t="e">
        <v>#N/A</v>
      </c>
    </row>
    <row r="4288" spans="2:28">
      <c r="B4288" t="s">
        <v>60</v>
      </c>
      <c r="C4288" t="s">
        <v>4</v>
      </c>
      <c r="D4288" t="s">
        <v>218</v>
      </c>
      <c r="E4288">
        <v>1971</v>
      </c>
      <c r="F4288">
        <v>2.1179999999999999</v>
      </c>
      <c r="G4288">
        <v>70.59</v>
      </c>
      <c r="H4288" t="str">
        <f xml:space="preserve"> _01_data[[#This Row],[country]] &amp; _01_data[[#This Row],[year]]</f>
        <v>Estonia1971</v>
      </c>
      <c r="V4288">
        <v>41</v>
      </c>
      <c r="W4288">
        <v>1990</v>
      </c>
      <c r="X4288" t="str">
        <v>Germany</v>
      </c>
      <c r="Y4288">
        <v>1.359</v>
      </c>
      <c r="Z4288">
        <v>75.39</v>
      </c>
      <c r="AA4288" t="e">
        <v>#N/A</v>
      </c>
      <c r="AB4288" t="e">
        <v>#N/A</v>
      </c>
    </row>
    <row r="4289" spans="2:28">
      <c r="B4289" t="s">
        <v>61</v>
      </c>
      <c r="C4289" t="s">
        <v>6</v>
      </c>
      <c r="D4289" t="s">
        <v>231</v>
      </c>
      <c r="E4289">
        <v>1971</v>
      </c>
      <c r="F4289">
        <v>7.02</v>
      </c>
      <c r="G4289">
        <v>43.219000000000001</v>
      </c>
      <c r="H4289" t="str">
        <f xml:space="preserve"> _01_data[[#This Row],[country]] &amp; _01_data[[#This Row],[year]]</f>
        <v>Ethiopia1971</v>
      </c>
      <c r="V4289">
        <v>42</v>
      </c>
      <c r="W4289">
        <v>1991</v>
      </c>
      <c r="X4289" t="str">
        <v>Germany</v>
      </c>
      <c r="Y4289">
        <v>1.337</v>
      </c>
      <c r="Z4289">
        <v>75.61</v>
      </c>
      <c r="AA4289" t="e">
        <v>#N/A</v>
      </c>
      <c r="AB4289" t="e">
        <v>#N/A</v>
      </c>
    </row>
    <row r="4290" spans="2:28">
      <c r="B4290" t="s">
        <v>62</v>
      </c>
      <c r="C4290" t="s">
        <v>225</v>
      </c>
      <c r="D4290" t="s">
        <v>225</v>
      </c>
      <c r="E4290">
        <v>1971</v>
      </c>
      <c r="F4290">
        <v>4.3970000000000002</v>
      </c>
      <c r="G4290">
        <v>60.207000000000001</v>
      </c>
      <c r="H4290" t="str">
        <f xml:space="preserve"> _01_data[[#This Row],[country]] &amp; _01_data[[#This Row],[year]]</f>
        <v>Fiji1971</v>
      </c>
      <c r="V4290">
        <v>43</v>
      </c>
      <c r="W4290">
        <v>1992</v>
      </c>
      <c r="X4290" t="str">
        <v>Germany</v>
      </c>
      <c r="Y4290">
        <v>1.321</v>
      </c>
      <c r="Z4290">
        <v>76.069999999999993</v>
      </c>
      <c r="AA4290" t="e">
        <v>#N/A</v>
      </c>
      <c r="AB4290" t="e">
        <v>#N/A</v>
      </c>
    </row>
    <row r="4291" spans="2:28">
      <c r="B4291" t="s">
        <v>63</v>
      </c>
      <c r="C4291" t="s">
        <v>4</v>
      </c>
      <c r="D4291" t="s">
        <v>226</v>
      </c>
      <c r="E4291">
        <v>1971</v>
      </c>
      <c r="F4291">
        <v>1.7</v>
      </c>
      <c r="G4291">
        <v>70.180000000000007</v>
      </c>
      <c r="H4291" t="str">
        <f xml:space="preserve"> _01_data[[#This Row],[country]] &amp; _01_data[[#This Row],[year]]</f>
        <v>Finland1971</v>
      </c>
      <c r="V4291">
        <v>44</v>
      </c>
      <c r="W4291">
        <v>1993</v>
      </c>
      <c r="X4291" t="str">
        <v>Germany</v>
      </c>
      <c r="Y4291">
        <v>1.3109999999999999</v>
      </c>
      <c r="Z4291">
        <v>76.150000000000006</v>
      </c>
      <c r="AA4291" t="e">
        <v>#N/A</v>
      </c>
      <c r="AB4291" t="e">
        <v>#N/A</v>
      </c>
    </row>
    <row r="4292" spans="2:28">
      <c r="B4292" t="s">
        <v>64</v>
      </c>
      <c r="C4292" t="s">
        <v>4</v>
      </c>
      <c r="D4292" t="s">
        <v>226</v>
      </c>
      <c r="E4292">
        <v>1971</v>
      </c>
      <c r="F4292">
        <v>2.4119999999999999</v>
      </c>
      <c r="G4292">
        <v>72.13</v>
      </c>
      <c r="H4292" t="str">
        <f xml:space="preserve"> _01_data[[#This Row],[country]] &amp; _01_data[[#This Row],[year]]</f>
        <v>France1971</v>
      </c>
      <c r="V4292">
        <v>45</v>
      </c>
      <c r="W4292">
        <v>1994</v>
      </c>
      <c r="X4292" t="str">
        <v>Germany</v>
      </c>
      <c r="Y4292">
        <v>1.3089999999999999</v>
      </c>
      <c r="Z4292">
        <v>76.47</v>
      </c>
      <c r="AA4292" t="e">
        <v>#N/A</v>
      </c>
      <c r="AB4292" t="e">
        <v>#N/A</v>
      </c>
    </row>
    <row r="4293" spans="2:28">
      <c r="B4293" t="s">
        <v>65</v>
      </c>
      <c r="C4293" t="s">
        <v>221</v>
      </c>
      <c r="D4293" t="s">
        <v>222</v>
      </c>
      <c r="E4293">
        <v>1971</v>
      </c>
      <c r="F4293">
        <v>4.4710000000000001</v>
      </c>
      <c r="G4293">
        <v>65.566000000000003</v>
      </c>
      <c r="H4293" t="str">
        <f xml:space="preserve"> _01_data[[#This Row],[country]] &amp; _01_data[[#This Row],[year]]</f>
        <v>French Guiana1971</v>
      </c>
      <c r="V4293">
        <v>46</v>
      </c>
      <c r="W4293">
        <v>1995</v>
      </c>
      <c r="X4293" t="str">
        <v>Germany</v>
      </c>
      <c r="Y4293">
        <v>1.3129999999999999</v>
      </c>
      <c r="Z4293">
        <v>76.66</v>
      </c>
      <c r="AA4293" t="e">
        <v>#N/A</v>
      </c>
      <c r="AB4293" t="e">
        <v>#N/A</v>
      </c>
    </row>
    <row r="4294" spans="2:28">
      <c r="B4294" t="s">
        <v>66</v>
      </c>
      <c r="C4294" t="s">
        <v>225</v>
      </c>
      <c r="D4294" t="s">
        <v>225</v>
      </c>
      <c r="E4294">
        <v>1971</v>
      </c>
      <c r="F4294">
        <v>4.9800000000000004</v>
      </c>
      <c r="G4294">
        <v>60.518000000000001</v>
      </c>
      <c r="H4294" t="str">
        <f xml:space="preserve"> _01_data[[#This Row],[country]] &amp; _01_data[[#This Row],[year]]</f>
        <v>French Polynesia1971</v>
      </c>
      <c r="V4294">
        <v>47</v>
      </c>
      <c r="W4294">
        <v>1996</v>
      </c>
      <c r="X4294" t="str">
        <v>Germany</v>
      </c>
      <c r="Y4294">
        <v>1.3220000000000001</v>
      </c>
      <c r="Z4294">
        <v>76.900000000000006</v>
      </c>
      <c r="AA4294" t="e">
        <v>#N/A</v>
      </c>
      <c r="AB4294" t="e">
        <v>#N/A</v>
      </c>
    </row>
    <row r="4295" spans="2:28">
      <c r="B4295" t="s">
        <v>67</v>
      </c>
      <c r="C4295" t="s">
        <v>6</v>
      </c>
      <c r="D4295" t="s">
        <v>220</v>
      </c>
      <c r="E4295">
        <v>1971</v>
      </c>
      <c r="F4295">
        <v>5.1429999999999998</v>
      </c>
      <c r="G4295">
        <v>47.499000000000002</v>
      </c>
      <c r="H4295" t="str">
        <f xml:space="preserve"> _01_data[[#This Row],[country]] &amp; _01_data[[#This Row],[year]]</f>
        <v>Gabon1971</v>
      </c>
      <c r="V4295">
        <v>48</v>
      </c>
      <c r="W4295">
        <v>1997</v>
      </c>
      <c r="X4295" t="str">
        <v>Germany</v>
      </c>
      <c r="Y4295">
        <v>1.331</v>
      </c>
      <c r="Z4295">
        <v>77.349999999999994</v>
      </c>
      <c r="AA4295" t="e">
        <v>#N/A</v>
      </c>
      <c r="AB4295" t="e">
        <v>#N/A</v>
      </c>
    </row>
    <row r="4296" spans="2:28">
      <c r="B4296" t="s">
        <v>68</v>
      </c>
      <c r="C4296" t="s">
        <v>6</v>
      </c>
      <c r="D4296" t="s">
        <v>228</v>
      </c>
      <c r="E4296">
        <v>1971</v>
      </c>
      <c r="F4296">
        <v>6.141</v>
      </c>
      <c r="G4296">
        <v>38.685000000000002</v>
      </c>
      <c r="H4296" t="str">
        <f xml:space="preserve"> _01_data[[#This Row],[country]] &amp; _01_data[[#This Row],[year]]</f>
        <v>Gambia1971</v>
      </c>
      <c r="V4296">
        <v>49</v>
      </c>
      <c r="W4296">
        <v>1998</v>
      </c>
      <c r="X4296" t="str">
        <v>Germany</v>
      </c>
      <c r="Y4296">
        <v>1.34</v>
      </c>
      <c r="Z4296">
        <v>77.7</v>
      </c>
      <c r="AA4296" t="e">
        <v>#N/A</v>
      </c>
      <c r="AB4296" t="e">
        <v>#N/A</v>
      </c>
    </row>
    <row r="4297" spans="2:28">
      <c r="B4297" t="s">
        <v>69</v>
      </c>
      <c r="C4297" t="s">
        <v>4</v>
      </c>
      <c r="D4297" t="s">
        <v>223</v>
      </c>
      <c r="E4297">
        <v>1971</v>
      </c>
      <c r="F4297">
        <v>2.5880000000000001</v>
      </c>
      <c r="G4297">
        <v>67.77</v>
      </c>
      <c r="H4297" t="str">
        <f xml:space="preserve"> _01_data[[#This Row],[country]] &amp; _01_data[[#This Row],[year]]</f>
        <v>Georgia1971</v>
      </c>
      <c r="V4297">
        <v>50</v>
      </c>
      <c r="W4297">
        <v>1999</v>
      </c>
      <c r="X4297" t="str">
        <v>Germany</v>
      </c>
      <c r="Y4297">
        <v>1.347</v>
      </c>
      <c r="Z4297">
        <v>77.94</v>
      </c>
      <c r="AA4297" t="e">
        <v>#N/A</v>
      </c>
      <c r="AB4297" t="e">
        <v>#N/A</v>
      </c>
    </row>
    <row r="4298" spans="2:28">
      <c r="B4298" t="s">
        <v>70</v>
      </c>
      <c r="C4298" t="s">
        <v>4</v>
      </c>
      <c r="D4298" t="s">
        <v>226</v>
      </c>
      <c r="E4298">
        <v>1971</v>
      </c>
      <c r="F4298">
        <v>1.917</v>
      </c>
      <c r="G4298">
        <v>70.894999999999996</v>
      </c>
      <c r="H4298" t="str">
        <f xml:space="preserve"> _01_data[[#This Row],[country]] &amp; _01_data[[#This Row],[year]]</f>
        <v>Germany1971</v>
      </c>
      <c r="V4298">
        <v>51</v>
      </c>
      <c r="W4298">
        <v>2000</v>
      </c>
      <c r="X4298" t="str">
        <v>Germany</v>
      </c>
      <c r="Y4298">
        <v>1.35</v>
      </c>
      <c r="Z4298">
        <v>78.209999999999994</v>
      </c>
      <c r="AA4298" t="e">
        <v>#N/A</v>
      </c>
      <c r="AB4298" t="e">
        <v>#N/A</v>
      </c>
    </row>
    <row r="4299" spans="2:28">
      <c r="B4299" t="s">
        <v>71</v>
      </c>
      <c r="C4299" t="s">
        <v>6</v>
      </c>
      <c r="D4299" t="s">
        <v>228</v>
      </c>
      <c r="E4299">
        <v>1971</v>
      </c>
      <c r="F4299">
        <v>6.9359999999999999</v>
      </c>
      <c r="G4299">
        <v>49.622999999999998</v>
      </c>
      <c r="H4299" t="str">
        <f xml:space="preserve"> _01_data[[#This Row],[country]] &amp; _01_data[[#This Row],[year]]</f>
        <v>Ghana1971</v>
      </c>
      <c r="V4299">
        <v>52</v>
      </c>
      <c r="W4299">
        <v>2001</v>
      </c>
      <c r="X4299" t="str">
        <v>Germany</v>
      </c>
      <c r="Y4299">
        <v>1.3520000000000001</v>
      </c>
      <c r="Z4299">
        <v>78.58</v>
      </c>
      <c r="AA4299" t="e">
        <v>#N/A</v>
      </c>
      <c r="AB4299" t="e">
        <v>#N/A</v>
      </c>
    </row>
    <row r="4300" spans="2:28">
      <c r="B4300" t="s">
        <v>72</v>
      </c>
      <c r="C4300" t="s">
        <v>4</v>
      </c>
      <c r="D4300" t="s">
        <v>218</v>
      </c>
      <c r="E4300">
        <v>1971</v>
      </c>
      <c r="F4300">
        <v>2.3570000000000002</v>
      </c>
      <c r="G4300">
        <v>71.269000000000005</v>
      </c>
      <c r="H4300" t="str">
        <f xml:space="preserve"> _01_data[[#This Row],[country]] &amp; _01_data[[#This Row],[year]]</f>
        <v>Greece1971</v>
      </c>
      <c r="V4300">
        <v>53</v>
      </c>
      <c r="W4300">
        <v>2002</v>
      </c>
      <c r="X4300" t="str">
        <v>Germany</v>
      </c>
      <c r="Y4300">
        <v>1.3520000000000001</v>
      </c>
      <c r="Z4300">
        <v>78.67</v>
      </c>
      <c r="AA4300" t="e">
        <v>#N/A</v>
      </c>
      <c r="AB4300" t="e">
        <v>#N/A</v>
      </c>
    </row>
    <row r="4301" spans="2:28">
      <c r="B4301" t="s">
        <v>73</v>
      </c>
      <c r="C4301" t="s">
        <v>221</v>
      </c>
      <c r="D4301" t="s">
        <v>224</v>
      </c>
      <c r="E4301">
        <v>1971</v>
      </c>
      <c r="F4301">
        <v>4.5609999999999999</v>
      </c>
      <c r="G4301">
        <v>64.158000000000001</v>
      </c>
      <c r="H4301" t="str">
        <f xml:space="preserve"> _01_data[[#This Row],[country]] &amp; _01_data[[#This Row],[year]]</f>
        <v>Grenada1971</v>
      </c>
      <c r="V4301">
        <v>54</v>
      </c>
      <c r="W4301">
        <v>2003</v>
      </c>
      <c r="X4301" t="str">
        <v>Germany</v>
      </c>
      <c r="Y4301">
        <v>1.351</v>
      </c>
      <c r="Z4301">
        <v>78.75</v>
      </c>
      <c r="AA4301" t="e">
        <v>#N/A</v>
      </c>
      <c r="AB4301" t="e">
        <v>#N/A</v>
      </c>
    </row>
    <row r="4302" spans="2:28">
      <c r="B4302" t="s">
        <v>74</v>
      </c>
      <c r="C4302" t="s">
        <v>221</v>
      </c>
      <c r="D4302" t="s">
        <v>224</v>
      </c>
      <c r="E4302">
        <v>1971</v>
      </c>
      <c r="F4302">
        <v>4.758</v>
      </c>
      <c r="G4302">
        <v>65.492999999999995</v>
      </c>
      <c r="H4302" t="str">
        <f xml:space="preserve"> _01_data[[#This Row],[country]] &amp; _01_data[[#This Row],[year]]</f>
        <v>Guadeloupe1971</v>
      </c>
      <c r="V4302">
        <v>55</v>
      </c>
      <c r="W4302">
        <v>2004</v>
      </c>
      <c r="X4302" t="str">
        <v>Germany</v>
      </c>
      <c r="Y4302">
        <v>1.3520000000000001</v>
      </c>
      <c r="Z4302">
        <v>79.34</v>
      </c>
      <c r="AA4302" t="e">
        <v>#N/A</v>
      </c>
      <c r="AB4302" t="e">
        <v>#N/A</v>
      </c>
    </row>
    <row r="4303" spans="2:28">
      <c r="B4303" t="s">
        <v>75</v>
      </c>
      <c r="C4303" t="s">
        <v>225</v>
      </c>
      <c r="D4303" t="s">
        <v>225</v>
      </c>
      <c r="E4303">
        <v>1971</v>
      </c>
      <c r="F4303">
        <v>4.2480000000000002</v>
      </c>
      <c r="G4303">
        <v>66.072999999999993</v>
      </c>
      <c r="H4303" t="str">
        <f xml:space="preserve"> _01_data[[#This Row],[country]] &amp; _01_data[[#This Row],[year]]</f>
        <v>Guam1971</v>
      </c>
      <c r="V4303">
        <v>56</v>
      </c>
      <c r="W4303">
        <v>2005</v>
      </c>
      <c r="X4303" t="str">
        <v>Germany</v>
      </c>
      <c r="Y4303">
        <v>1.353</v>
      </c>
      <c r="Z4303">
        <v>79.48</v>
      </c>
      <c r="AA4303" t="e">
        <v>#N/A</v>
      </c>
      <c r="AB4303" t="e">
        <v>#N/A</v>
      </c>
    </row>
    <row r="4304" spans="2:28">
      <c r="B4304" t="s">
        <v>76</v>
      </c>
      <c r="C4304" t="s">
        <v>221</v>
      </c>
      <c r="D4304" t="s">
        <v>227</v>
      </c>
      <c r="E4304">
        <v>1971</v>
      </c>
      <c r="F4304">
        <v>6.2190000000000003</v>
      </c>
      <c r="G4304">
        <v>52.76</v>
      </c>
      <c r="H4304" t="str">
        <f xml:space="preserve"> _01_data[[#This Row],[country]] &amp; _01_data[[#This Row],[year]]</f>
        <v>Guatemala1971</v>
      </c>
      <c r="V4304">
        <v>57</v>
      </c>
      <c r="W4304">
        <v>2006</v>
      </c>
      <c r="X4304" t="str">
        <v>Germany</v>
      </c>
      <c r="Y4304">
        <v>1.3560000000000001</v>
      </c>
      <c r="Z4304">
        <v>79.81</v>
      </c>
      <c r="AA4304" t="e">
        <v>#N/A</v>
      </c>
      <c r="AB4304" t="e">
        <v>#N/A</v>
      </c>
    </row>
    <row r="4305" spans="2:28">
      <c r="B4305" t="s">
        <v>77</v>
      </c>
      <c r="C4305" t="s">
        <v>6</v>
      </c>
      <c r="D4305" t="s">
        <v>228</v>
      </c>
      <c r="E4305">
        <v>1971</v>
      </c>
      <c r="F4305">
        <v>6.2210000000000001</v>
      </c>
      <c r="G4305">
        <v>36.933</v>
      </c>
      <c r="H4305" t="str">
        <f xml:space="preserve"> _01_data[[#This Row],[country]] &amp; _01_data[[#This Row],[year]]</f>
        <v>Guinea1971</v>
      </c>
      <c r="V4305">
        <v>58</v>
      </c>
      <c r="W4305">
        <v>2007</v>
      </c>
      <c r="X4305" t="str">
        <v>Germany</v>
      </c>
      <c r="Y4305">
        <v>1.361</v>
      </c>
      <c r="Z4305">
        <v>79.98</v>
      </c>
      <c r="AA4305" t="e">
        <v>#N/A</v>
      </c>
      <c r="AB4305" t="e">
        <v>#N/A</v>
      </c>
    </row>
    <row r="4306" spans="2:28">
      <c r="B4306" t="s">
        <v>78</v>
      </c>
      <c r="C4306" t="s">
        <v>6</v>
      </c>
      <c r="D4306" t="s">
        <v>228</v>
      </c>
      <c r="E4306">
        <v>1971</v>
      </c>
      <c r="F4306">
        <v>6.4889999999999999</v>
      </c>
      <c r="G4306">
        <v>44.209000000000003</v>
      </c>
      <c r="H4306" t="str">
        <f xml:space="preserve"> _01_data[[#This Row],[country]] &amp; _01_data[[#This Row],[year]]</f>
        <v>Guinea-Bissau1971</v>
      </c>
      <c r="V4306">
        <v>59</v>
      </c>
      <c r="W4306">
        <v>2008</v>
      </c>
      <c r="X4306" t="str">
        <v>Germany</v>
      </c>
      <c r="Y4306">
        <v>1.3680000000000001</v>
      </c>
      <c r="Z4306">
        <v>80.06</v>
      </c>
      <c r="AA4306" t="e">
        <v>#N/A</v>
      </c>
      <c r="AB4306" t="e">
        <v>#N/A</v>
      </c>
    </row>
    <row r="4307" spans="2:28">
      <c r="B4307" t="s">
        <v>79</v>
      </c>
      <c r="C4307" t="s">
        <v>221</v>
      </c>
      <c r="D4307" t="s">
        <v>222</v>
      </c>
      <c r="E4307">
        <v>1971</v>
      </c>
      <c r="F4307">
        <v>5.0220000000000002</v>
      </c>
      <c r="G4307">
        <v>59.567999999999998</v>
      </c>
      <c r="H4307" t="str">
        <f xml:space="preserve"> _01_data[[#This Row],[country]] &amp; _01_data[[#This Row],[year]]</f>
        <v>Guyana1971</v>
      </c>
      <c r="V4307">
        <v>60</v>
      </c>
      <c r="W4307">
        <v>2009</v>
      </c>
      <c r="X4307" t="str">
        <v>Germany</v>
      </c>
      <c r="Y4307">
        <v>1.3759999999999999</v>
      </c>
      <c r="Z4307">
        <v>80.05</v>
      </c>
      <c r="AA4307" t="e">
        <v>#N/A</v>
      </c>
      <c r="AB4307" t="e">
        <v>#N/A</v>
      </c>
    </row>
    <row r="4308" spans="2:28">
      <c r="B4308" t="s">
        <v>80</v>
      </c>
      <c r="C4308" t="s">
        <v>221</v>
      </c>
      <c r="D4308" t="s">
        <v>224</v>
      </c>
      <c r="E4308">
        <v>1971</v>
      </c>
      <c r="F4308">
        <v>5.6929999999999996</v>
      </c>
      <c r="G4308">
        <v>47.561</v>
      </c>
      <c r="H4308" t="str">
        <f xml:space="preserve"> _01_data[[#This Row],[country]] &amp; _01_data[[#This Row],[year]]</f>
        <v>Haiti1971</v>
      </c>
      <c r="V4308">
        <v>61</v>
      </c>
      <c r="W4308">
        <v>2010</v>
      </c>
      <c r="X4308" t="str">
        <v>Germany</v>
      </c>
      <c r="Y4308">
        <v>1.3859999999999999</v>
      </c>
      <c r="Z4308">
        <v>80.233999999999995</v>
      </c>
      <c r="AA4308" t="e">
        <v>#N/A</v>
      </c>
      <c r="AB4308" t="e">
        <v>#N/A</v>
      </c>
    </row>
    <row r="4309" spans="2:28">
      <c r="B4309" t="s">
        <v>81</v>
      </c>
      <c r="C4309" t="s">
        <v>221</v>
      </c>
      <c r="D4309" t="s">
        <v>227</v>
      </c>
      <c r="E4309">
        <v>1971</v>
      </c>
      <c r="F4309">
        <v>7.1950000000000003</v>
      </c>
      <c r="G4309">
        <v>53.127000000000002</v>
      </c>
      <c r="H4309" t="str">
        <f xml:space="preserve"> _01_data[[#This Row],[country]] &amp; _01_data[[#This Row],[year]]</f>
        <v>Honduras1971</v>
      </c>
      <c r="V4309">
        <v>62</v>
      </c>
      <c r="W4309">
        <v>2011</v>
      </c>
      <c r="X4309" t="str">
        <v>Germany</v>
      </c>
      <c r="Y4309">
        <v>1.397</v>
      </c>
      <c r="Z4309">
        <v>80.41</v>
      </c>
      <c r="AA4309" t="e">
        <v>#N/A</v>
      </c>
      <c r="AB4309" t="e">
        <v>#N/A</v>
      </c>
    </row>
    <row r="4310" spans="2:28">
      <c r="B4310" t="s">
        <v>82</v>
      </c>
      <c r="C4310" t="s">
        <v>216</v>
      </c>
      <c r="D4310" t="s">
        <v>232</v>
      </c>
      <c r="E4310">
        <v>1971</v>
      </c>
      <c r="F4310">
        <v>3.33</v>
      </c>
      <c r="G4310">
        <v>72.245999999999995</v>
      </c>
      <c r="H4310" t="str">
        <f xml:space="preserve"> _01_data[[#This Row],[country]] &amp; _01_data[[#This Row],[year]]</f>
        <v>Hong Kong1971</v>
      </c>
      <c r="V4310">
        <v>63</v>
      </c>
      <c r="W4310">
        <v>2012</v>
      </c>
      <c r="X4310" t="str">
        <v>Germany</v>
      </c>
      <c r="Y4310">
        <v>1.4079999999999999</v>
      </c>
      <c r="Z4310">
        <v>80.578000000000003</v>
      </c>
      <c r="AA4310" t="e">
        <v>#N/A</v>
      </c>
      <c r="AB4310" t="e">
        <v>#N/A</v>
      </c>
    </row>
    <row r="4311" spans="2:28">
      <c r="B4311" t="s">
        <v>83</v>
      </c>
      <c r="C4311" t="s">
        <v>4</v>
      </c>
      <c r="D4311" t="s">
        <v>218</v>
      </c>
      <c r="E4311">
        <v>1971</v>
      </c>
      <c r="F4311">
        <v>2.048</v>
      </c>
      <c r="G4311">
        <v>69.13</v>
      </c>
      <c r="H4311" t="str">
        <f xml:space="preserve"> _01_data[[#This Row],[country]] &amp; _01_data[[#This Row],[year]]</f>
        <v>Hungary1971</v>
      </c>
      <c r="V4311">
        <v>64</v>
      </c>
      <c r="W4311">
        <v>2013</v>
      </c>
      <c r="X4311" t="str">
        <v>Germany</v>
      </c>
      <c r="Y4311">
        <v>1.419</v>
      </c>
      <c r="Z4311">
        <v>80.742999999999995</v>
      </c>
      <c r="AA4311">
        <v>1.419</v>
      </c>
      <c r="AB4311">
        <v>80.742999999999995</v>
      </c>
    </row>
    <row r="4312" spans="2:28">
      <c r="B4312" t="s">
        <v>84</v>
      </c>
      <c r="C4312" t="s">
        <v>4</v>
      </c>
      <c r="D4312" t="s">
        <v>226</v>
      </c>
      <c r="E4312">
        <v>1971</v>
      </c>
      <c r="F4312">
        <v>2.9540000000000002</v>
      </c>
      <c r="G4312">
        <v>73.55</v>
      </c>
      <c r="H4312" t="str">
        <f xml:space="preserve"> _01_data[[#This Row],[country]] &amp; _01_data[[#This Row],[year]]</f>
        <v>Iceland1971</v>
      </c>
      <c r="V4312">
        <v>0</v>
      </c>
      <c r="W4312" t="str">
        <v/>
      </c>
      <c r="X4312" t="str">
        <v/>
      </c>
      <c r="Y4312" t="e">
        <v>#N/A</v>
      </c>
      <c r="Z4312" t="e">
        <v>#N/A</v>
      </c>
      <c r="AA4312" t="e">
        <v>#N/A</v>
      </c>
      <c r="AB4312" t="e">
        <v>#N/A</v>
      </c>
    </row>
    <row r="4313" spans="2:28">
      <c r="B4313" t="s">
        <v>85</v>
      </c>
      <c r="C4313" t="s">
        <v>216</v>
      </c>
      <c r="D4313" t="s">
        <v>217</v>
      </c>
      <c r="E4313">
        <v>1971</v>
      </c>
      <c r="F4313">
        <v>5.41</v>
      </c>
      <c r="G4313">
        <v>49.554000000000002</v>
      </c>
      <c r="H4313" t="str">
        <f xml:space="preserve"> _01_data[[#This Row],[country]] &amp; _01_data[[#This Row],[year]]</f>
        <v>India1971</v>
      </c>
      <c r="V4313">
        <v>1</v>
      </c>
      <c r="W4313">
        <v>1950</v>
      </c>
      <c r="X4313" t="str">
        <v>Ghana</v>
      </c>
      <c r="Y4313">
        <v>6.367</v>
      </c>
      <c r="Z4313">
        <v>41.122</v>
      </c>
      <c r="AA4313" t="e">
        <v>#N/A</v>
      </c>
      <c r="AB4313" t="e">
        <v>#N/A</v>
      </c>
    </row>
    <row r="4314" spans="2:28">
      <c r="B4314" t="s">
        <v>86</v>
      </c>
      <c r="C4314" t="s">
        <v>216</v>
      </c>
      <c r="D4314" t="s">
        <v>230</v>
      </c>
      <c r="E4314">
        <v>1971</v>
      </c>
      <c r="F4314">
        <v>5.4130000000000003</v>
      </c>
      <c r="G4314">
        <v>53.073999999999998</v>
      </c>
      <c r="H4314" t="str">
        <f xml:space="preserve"> _01_data[[#This Row],[country]] &amp; _01_data[[#This Row],[year]]</f>
        <v>Indonesia1971</v>
      </c>
      <c r="V4314">
        <v>2</v>
      </c>
      <c r="W4314">
        <v>1951</v>
      </c>
      <c r="X4314" t="str">
        <v>Ghana</v>
      </c>
      <c r="Y4314">
        <v>6.3849999999999998</v>
      </c>
      <c r="Z4314">
        <v>41.387999999999998</v>
      </c>
      <c r="AA4314" t="e">
        <v>#N/A</v>
      </c>
      <c r="AB4314" t="e">
        <v>#N/A</v>
      </c>
    </row>
    <row r="4315" spans="2:28">
      <c r="B4315" t="s">
        <v>87</v>
      </c>
      <c r="C4315" t="s">
        <v>216</v>
      </c>
      <c r="D4315" t="s">
        <v>217</v>
      </c>
      <c r="E4315">
        <v>1971</v>
      </c>
      <c r="F4315">
        <v>6.359</v>
      </c>
      <c r="G4315">
        <v>51.661999999999999</v>
      </c>
      <c r="H4315" t="str">
        <f xml:space="preserve"> _01_data[[#This Row],[country]] &amp; _01_data[[#This Row],[year]]</f>
        <v>Iran1971</v>
      </c>
      <c r="V4315">
        <v>3</v>
      </c>
      <c r="W4315">
        <v>1952</v>
      </c>
      <c r="X4315" t="str">
        <v>Ghana</v>
      </c>
      <c r="Y4315">
        <v>6.4219999999999997</v>
      </c>
      <c r="Z4315">
        <v>41.917000000000002</v>
      </c>
      <c r="AA4315" t="e">
        <v>#N/A</v>
      </c>
      <c r="AB4315" t="e">
        <v>#N/A</v>
      </c>
    </row>
    <row r="4316" spans="2:28">
      <c r="B4316" t="s">
        <v>88</v>
      </c>
      <c r="C4316" t="s">
        <v>216</v>
      </c>
      <c r="D4316" t="s">
        <v>223</v>
      </c>
      <c r="E4316">
        <v>1971</v>
      </c>
      <c r="F4316">
        <v>7.3079999999999998</v>
      </c>
      <c r="G4316">
        <v>58.848999999999997</v>
      </c>
      <c r="H4316" t="str">
        <f xml:space="preserve"> _01_data[[#This Row],[country]] &amp; _01_data[[#This Row],[year]]</f>
        <v>Iraq1971</v>
      </c>
      <c r="V4316">
        <v>4</v>
      </c>
      <c r="W4316">
        <v>1953</v>
      </c>
      <c r="X4316" t="str">
        <v>Ghana</v>
      </c>
      <c r="Y4316">
        <v>6.46</v>
      </c>
      <c r="Z4316">
        <v>42.438000000000002</v>
      </c>
      <c r="AA4316" t="e">
        <v>#N/A</v>
      </c>
      <c r="AB4316" t="e">
        <v>#N/A</v>
      </c>
    </row>
    <row r="4317" spans="2:28">
      <c r="B4317" t="s">
        <v>89</v>
      </c>
      <c r="C4317" t="s">
        <v>4</v>
      </c>
      <c r="D4317" t="s">
        <v>226</v>
      </c>
      <c r="E4317">
        <v>1971</v>
      </c>
      <c r="F4317">
        <v>3.8069999999999999</v>
      </c>
      <c r="G4317">
        <v>71.680000000000007</v>
      </c>
      <c r="H4317" t="str">
        <f xml:space="preserve"> _01_data[[#This Row],[country]] &amp; _01_data[[#This Row],[year]]</f>
        <v>Ireland1971</v>
      </c>
      <c r="V4317">
        <v>5</v>
      </c>
      <c r="W4317">
        <v>1954</v>
      </c>
      <c r="X4317" t="str">
        <v>Ghana</v>
      </c>
      <c r="Y4317">
        <v>6.4989999999999997</v>
      </c>
      <c r="Z4317">
        <v>42.951999999999998</v>
      </c>
      <c r="AA4317" t="e">
        <v>#N/A</v>
      </c>
      <c r="AB4317" t="e">
        <v>#N/A</v>
      </c>
    </row>
    <row r="4318" spans="2:28">
      <c r="B4318" t="s">
        <v>90</v>
      </c>
      <c r="C4318" t="s">
        <v>216</v>
      </c>
      <c r="D4318" t="s">
        <v>223</v>
      </c>
      <c r="E4318">
        <v>1971</v>
      </c>
      <c r="F4318">
        <v>3.8130000000000002</v>
      </c>
      <c r="G4318">
        <v>71.372</v>
      </c>
      <c r="H4318" t="str">
        <f xml:space="preserve"> _01_data[[#This Row],[country]] &amp; _01_data[[#This Row],[year]]</f>
        <v>Israel1971</v>
      </c>
      <c r="V4318">
        <v>6</v>
      </c>
      <c r="W4318">
        <v>1955</v>
      </c>
      <c r="X4318" t="str">
        <v>Ghana</v>
      </c>
      <c r="Y4318">
        <v>6.5389999999999997</v>
      </c>
      <c r="Z4318">
        <v>43.457999999999998</v>
      </c>
      <c r="AA4318" t="e">
        <v>#N/A</v>
      </c>
      <c r="AB4318" t="e">
        <v>#N/A</v>
      </c>
    </row>
    <row r="4319" spans="2:28">
      <c r="B4319" t="s">
        <v>91</v>
      </c>
      <c r="C4319" t="s">
        <v>4</v>
      </c>
      <c r="D4319" t="s">
        <v>226</v>
      </c>
      <c r="E4319">
        <v>1971</v>
      </c>
      <c r="F4319">
        <v>2.4289999999999998</v>
      </c>
      <c r="G4319">
        <v>71.91</v>
      </c>
      <c r="H4319" t="str">
        <f xml:space="preserve"> _01_data[[#This Row],[country]] &amp; _01_data[[#This Row],[year]]</f>
        <v>Italy1971</v>
      </c>
      <c r="V4319">
        <v>7</v>
      </c>
      <c r="W4319">
        <v>1956</v>
      </c>
      <c r="X4319" t="str">
        <v>Ghana</v>
      </c>
      <c r="Y4319">
        <v>6.58</v>
      </c>
      <c r="Z4319">
        <v>43.956000000000003</v>
      </c>
      <c r="AA4319" t="e">
        <v>#N/A</v>
      </c>
      <c r="AB4319" t="e">
        <v>#N/A</v>
      </c>
    </row>
    <row r="4320" spans="2:28">
      <c r="B4320" t="s">
        <v>92</v>
      </c>
      <c r="C4320" t="s">
        <v>221</v>
      </c>
      <c r="D4320" t="s">
        <v>224</v>
      </c>
      <c r="E4320">
        <v>1971</v>
      </c>
      <c r="F4320">
        <v>5.3049999999999997</v>
      </c>
      <c r="G4320">
        <v>68.522000000000006</v>
      </c>
      <c r="H4320" t="str">
        <f xml:space="preserve"> _01_data[[#This Row],[country]] &amp; _01_data[[#This Row],[year]]</f>
        <v>Jamaica1971</v>
      </c>
      <c r="V4320">
        <v>8</v>
      </c>
      <c r="W4320">
        <v>1957</v>
      </c>
      <c r="X4320" t="str">
        <v>Ghana</v>
      </c>
      <c r="Y4320">
        <v>6.6219999999999999</v>
      </c>
      <c r="Z4320">
        <v>44.445</v>
      </c>
      <c r="AA4320" t="e">
        <v>#N/A</v>
      </c>
      <c r="AB4320" t="e">
        <v>#N/A</v>
      </c>
    </row>
    <row r="4321" spans="2:28">
      <c r="B4321" t="s">
        <v>93</v>
      </c>
      <c r="C4321" t="s">
        <v>216</v>
      </c>
      <c r="D4321" t="s">
        <v>232</v>
      </c>
      <c r="E4321">
        <v>1971</v>
      </c>
      <c r="F4321">
        <v>2.113</v>
      </c>
      <c r="G4321">
        <v>72.89</v>
      </c>
      <c r="H4321" t="str">
        <f xml:space="preserve"> _01_data[[#This Row],[country]] &amp; _01_data[[#This Row],[year]]</f>
        <v>Japan1971</v>
      </c>
      <c r="V4321">
        <v>9</v>
      </c>
      <c r="W4321">
        <v>1958</v>
      </c>
      <c r="X4321" t="str">
        <v>Ghana</v>
      </c>
      <c r="Y4321">
        <v>6.665</v>
      </c>
      <c r="Z4321">
        <v>44.923999999999999</v>
      </c>
      <c r="AA4321" t="e">
        <v>#N/A</v>
      </c>
      <c r="AB4321" t="e">
        <v>#N/A</v>
      </c>
    </row>
    <row r="4322" spans="2:28">
      <c r="B4322" t="s">
        <v>94</v>
      </c>
      <c r="C4322" t="s">
        <v>216</v>
      </c>
      <c r="D4322" t="s">
        <v>223</v>
      </c>
      <c r="E4322">
        <v>1971</v>
      </c>
      <c r="F4322">
        <v>7.8760000000000003</v>
      </c>
      <c r="G4322">
        <v>60.863999999999997</v>
      </c>
      <c r="H4322" t="str">
        <f xml:space="preserve"> _01_data[[#This Row],[country]] &amp; _01_data[[#This Row],[year]]</f>
        <v>Jordan1971</v>
      </c>
      <c r="V4322">
        <v>10</v>
      </c>
      <c r="W4322">
        <v>1959</v>
      </c>
      <c r="X4322" t="str">
        <v>Ghana</v>
      </c>
      <c r="Y4322">
        <v>6.7069999999999999</v>
      </c>
      <c r="Z4322">
        <v>45.390999999999998</v>
      </c>
      <c r="AA4322" t="e">
        <v>#N/A</v>
      </c>
      <c r="AB4322" t="e">
        <v>#N/A</v>
      </c>
    </row>
    <row r="4323" spans="2:28">
      <c r="B4323" t="s">
        <v>95</v>
      </c>
      <c r="C4323" t="s">
        <v>216</v>
      </c>
      <c r="D4323" t="s">
        <v>233</v>
      </c>
      <c r="E4323">
        <v>1971</v>
      </c>
      <c r="F4323">
        <v>3.4889999999999999</v>
      </c>
      <c r="G4323">
        <v>62.84</v>
      </c>
      <c r="H4323" t="str">
        <f xml:space="preserve"> _01_data[[#This Row],[country]] &amp; _01_data[[#This Row],[year]]</f>
        <v>Kazakhstan1971</v>
      </c>
      <c r="V4323">
        <v>11</v>
      </c>
      <c r="W4323">
        <v>1960</v>
      </c>
      <c r="X4323" t="str">
        <v>Ghana</v>
      </c>
      <c r="Y4323">
        <v>6.7489999999999997</v>
      </c>
      <c r="Z4323">
        <v>45.844000000000001</v>
      </c>
      <c r="AA4323" t="e">
        <v>#N/A</v>
      </c>
      <c r="AB4323" t="e">
        <v>#N/A</v>
      </c>
    </row>
    <row r="4324" spans="2:28">
      <c r="B4324" t="s">
        <v>96</v>
      </c>
      <c r="C4324" t="s">
        <v>6</v>
      </c>
      <c r="D4324" t="s">
        <v>231</v>
      </c>
      <c r="E4324">
        <v>1971</v>
      </c>
      <c r="F4324">
        <v>8.0510000000000002</v>
      </c>
      <c r="G4324">
        <v>52.793999999999997</v>
      </c>
      <c r="H4324" t="str">
        <f xml:space="preserve"> _01_data[[#This Row],[country]] &amp; _01_data[[#This Row],[year]]</f>
        <v>Kenya1971</v>
      </c>
      <c r="V4324">
        <v>12</v>
      </c>
      <c r="W4324">
        <v>1961</v>
      </c>
      <c r="X4324" t="str">
        <v>Ghana</v>
      </c>
      <c r="Y4324">
        <v>6.7889999999999997</v>
      </c>
      <c r="Z4324">
        <v>46.28</v>
      </c>
      <c r="AA4324" t="e">
        <v>#N/A</v>
      </c>
      <c r="AB4324" t="e">
        <v>#N/A</v>
      </c>
    </row>
    <row r="4325" spans="2:28">
      <c r="B4325" t="s">
        <v>97</v>
      </c>
      <c r="C4325" t="s">
        <v>225</v>
      </c>
      <c r="D4325" t="s">
        <v>225</v>
      </c>
      <c r="E4325">
        <v>1971</v>
      </c>
      <c r="F4325">
        <v>5.6740000000000004</v>
      </c>
      <c r="G4325">
        <v>51.872999999999998</v>
      </c>
      <c r="H4325" t="str">
        <f xml:space="preserve"> _01_data[[#This Row],[country]] &amp; _01_data[[#This Row],[year]]</f>
        <v>Kiribati1971</v>
      </c>
      <c r="V4325">
        <v>13</v>
      </c>
      <c r="W4325">
        <v>1962</v>
      </c>
      <c r="X4325" t="str">
        <v>Ghana</v>
      </c>
      <c r="Y4325">
        <v>6.827</v>
      </c>
      <c r="Z4325">
        <v>46.697000000000003</v>
      </c>
      <c r="AA4325" t="e">
        <v>#N/A</v>
      </c>
      <c r="AB4325" t="e">
        <v>#N/A</v>
      </c>
    </row>
    <row r="4326" spans="2:28">
      <c r="B4326" t="s">
        <v>98</v>
      </c>
      <c r="C4326" t="s">
        <v>216</v>
      </c>
      <c r="D4326" t="s">
        <v>232</v>
      </c>
      <c r="E4326">
        <v>1971</v>
      </c>
      <c r="F4326">
        <v>4.2140000000000004</v>
      </c>
      <c r="G4326">
        <v>60.548999999999999</v>
      </c>
      <c r="H4326" t="str">
        <f xml:space="preserve"> _01_data[[#This Row],[country]] &amp; _01_data[[#This Row],[year]]</f>
        <v>Korea Democratic Republic1971</v>
      </c>
      <c r="V4326">
        <v>14</v>
      </c>
      <c r="W4326">
        <v>1963</v>
      </c>
      <c r="X4326" t="str">
        <v>Ghana</v>
      </c>
      <c r="Y4326">
        <v>6.8620000000000001</v>
      </c>
      <c r="Z4326">
        <v>47.094000000000001</v>
      </c>
      <c r="AA4326" t="e">
        <v>#N/A</v>
      </c>
      <c r="AB4326" t="e">
        <v>#N/A</v>
      </c>
    </row>
    <row r="4327" spans="2:28">
      <c r="B4327" t="s">
        <v>99</v>
      </c>
      <c r="C4327" t="s">
        <v>216</v>
      </c>
      <c r="D4327" t="s">
        <v>232</v>
      </c>
      <c r="E4327">
        <v>1971</v>
      </c>
      <c r="F4327">
        <v>4.4139999999999997</v>
      </c>
      <c r="G4327">
        <v>61.973999999999997</v>
      </c>
      <c r="H4327" t="str">
        <f xml:space="preserve"> _01_data[[#This Row],[country]] &amp; _01_data[[#This Row],[year]]</f>
        <v>Korea Republic1971</v>
      </c>
      <c r="V4327">
        <v>15</v>
      </c>
      <c r="W4327">
        <v>1964</v>
      </c>
      <c r="X4327" t="str">
        <v>Ghana</v>
      </c>
      <c r="Y4327">
        <v>6.8929999999999998</v>
      </c>
      <c r="Z4327">
        <v>47.47</v>
      </c>
      <c r="AA4327" t="e">
        <v>#N/A</v>
      </c>
      <c r="AB4327" t="e">
        <v>#N/A</v>
      </c>
    </row>
    <row r="4328" spans="2:28">
      <c r="B4328" t="s">
        <v>100</v>
      </c>
      <c r="C4328" t="s">
        <v>216</v>
      </c>
      <c r="D4328" t="s">
        <v>223</v>
      </c>
      <c r="E4328">
        <v>1971</v>
      </c>
      <c r="F4328">
        <v>7.1239999999999997</v>
      </c>
      <c r="G4328">
        <v>66.284999999999997</v>
      </c>
      <c r="H4328" t="str">
        <f xml:space="preserve"> _01_data[[#This Row],[country]] &amp; _01_data[[#This Row],[year]]</f>
        <v>Kuwait1971</v>
      </c>
      <c r="V4328">
        <v>16</v>
      </c>
      <c r="W4328">
        <v>1965</v>
      </c>
      <c r="X4328" t="str">
        <v>Ghana</v>
      </c>
      <c r="Y4328">
        <v>6.9180000000000001</v>
      </c>
      <c r="Z4328">
        <v>47.823999999999998</v>
      </c>
      <c r="AA4328" t="e">
        <v>#N/A</v>
      </c>
      <c r="AB4328" t="e">
        <v>#N/A</v>
      </c>
    </row>
    <row r="4329" spans="2:28">
      <c r="B4329" t="s">
        <v>101</v>
      </c>
      <c r="C4329" t="s">
        <v>216</v>
      </c>
      <c r="D4329" t="s">
        <v>233</v>
      </c>
      <c r="E4329">
        <v>1971</v>
      </c>
      <c r="F4329">
        <v>4.8150000000000004</v>
      </c>
      <c r="G4329">
        <v>60.817</v>
      </c>
      <c r="H4329" t="str">
        <f xml:space="preserve"> _01_data[[#This Row],[country]] &amp; _01_data[[#This Row],[year]]</f>
        <v>Kyrgyzstan1971</v>
      </c>
      <c r="V4329">
        <v>17</v>
      </c>
      <c r="W4329">
        <v>1966</v>
      </c>
      <c r="X4329" t="str">
        <v>Ghana</v>
      </c>
      <c r="Y4329">
        <v>6.9370000000000003</v>
      </c>
      <c r="Z4329">
        <v>48.155999999999999</v>
      </c>
      <c r="AA4329" t="e">
        <v>#N/A</v>
      </c>
      <c r="AB4329" t="e">
        <v>#N/A</v>
      </c>
    </row>
    <row r="4330" spans="2:28">
      <c r="B4330" t="s">
        <v>102</v>
      </c>
      <c r="C4330" t="s">
        <v>216</v>
      </c>
      <c r="D4330" t="s">
        <v>230</v>
      </c>
      <c r="E4330">
        <v>1971</v>
      </c>
      <c r="F4330">
        <v>5.9790000000000001</v>
      </c>
      <c r="G4330">
        <v>46.561</v>
      </c>
      <c r="H4330" t="str">
        <f xml:space="preserve"> _01_data[[#This Row],[country]] &amp; _01_data[[#This Row],[year]]</f>
        <v>Laos1971</v>
      </c>
      <c r="V4330">
        <v>18</v>
      </c>
      <c r="W4330">
        <v>1967</v>
      </c>
      <c r="X4330" t="str">
        <v>Ghana</v>
      </c>
      <c r="Y4330">
        <v>6.95</v>
      </c>
      <c r="Z4330">
        <v>48.469000000000001</v>
      </c>
      <c r="AA4330" t="e">
        <v>#N/A</v>
      </c>
      <c r="AB4330" t="e">
        <v>#N/A</v>
      </c>
    </row>
    <row r="4331" spans="2:28">
      <c r="B4331" t="s">
        <v>103</v>
      </c>
      <c r="C4331" t="s">
        <v>4</v>
      </c>
      <c r="D4331" t="s">
        <v>218</v>
      </c>
      <c r="E4331">
        <v>1971</v>
      </c>
      <c r="F4331">
        <v>1.9390000000000001</v>
      </c>
      <c r="G4331">
        <v>70.569999999999993</v>
      </c>
      <c r="H4331" t="str">
        <f xml:space="preserve"> _01_data[[#This Row],[country]] &amp; _01_data[[#This Row],[year]]</f>
        <v>Latvia1971</v>
      </c>
      <c r="V4331">
        <v>19</v>
      </c>
      <c r="W4331">
        <v>1968</v>
      </c>
      <c r="X4331" t="str">
        <v>Ghana</v>
      </c>
      <c r="Y4331">
        <v>6.9569999999999999</v>
      </c>
      <c r="Z4331">
        <v>48.768000000000001</v>
      </c>
      <c r="AA4331" t="e">
        <v>#N/A</v>
      </c>
      <c r="AB4331" t="e">
        <v>#N/A</v>
      </c>
    </row>
    <row r="4332" spans="2:28">
      <c r="B4332" t="s">
        <v>104</v>
      </c>
      <c r="C4332" t="s">
        <v>216</v>
      </c>
      <c r="D4332" t="s">
        <v>223</v>
      </c>
      <c r="E4332">
        <v>1971</v>
      </c>
      <c r="F4332">
        <v>4.8360000000000003</v>
      </c>
      <c r="G4332">
        <v>66.322999999999993</v>
      </c>
      <c r="H4332" t="str">
        <f xml:space="preserve"> _01_data[[#This Row],[country]] &amp; _01_data[[#This Row],[year]]</f>
        <v>Lebanon1971</v>
      </c>
      <c r="V4332">
        <v>20</v>
      </c>
      <c r="W4332">
        <v>1969</v>
      </c>
      <c r="X4332" t="str">
        <v>Ghana</v>
      </c>
      <c r="Y4332">
        <v>6.9569999999999999</v>
      </c>
      <c r="Z4332">
        <v>49.055999999999997</v>
      </c>
      <c r="AA4332" t="e">
        <v>#N/A</v>
      </c>
      <c r="AB4332" t="e">
        <v>#N/A</v>
      </c>
    </row>
    <row r="4333" spans="2:28">
      <c r="B4333" t="s">
        <v>105</v>
      </c>
      <c r="C4333" t="s">
        <v>6</v>
      </c>
      <c r="D4333" t="s">
        <v>229</v>
      </c>
      <c r="E4333">
        <v>1971</v>
      </c>
      <c r="F4333">
        <v>5.8070000000000004</v>
      </c>
      <c r="G4333">
        <v>49.302999999999997</v>
      </c>
      <c r="H4333" t="str">
        <f xml:space="preserve"> _01_data[[#This Row],[country]] &amp; _01_data[[#This Row],[year]]</f>
        <v>Lesotho1971</v>
      </c>
      <c r="V4333">
        <v>21</v>
      </c>
      <c r="W4333">
        <v>1970</v>
      </c>
      <c r="X4333" t="str">
        <v>Ghana</v>
      </c>
      <c r="Y4333">
        <v>6.95</v>
      </c>
      <c r="Z4333">
        <v>49.338999999999999</v>
      </c>
      <c r="AA4333" t="e">
        <v>#N/A</v>
      </c>
      <c r="AB4333" t="e">
        <v>#N/A</v>
      </c>
    </row>
    <row r="4334" spans="2:28">
      <c r="B4334" t="s">
        <v>106</v>
      </c>
      <c r="C4334" t="s">
        <v>6</v>
      </c>
      <c r="D4334" t="s">
        <v>228</v>
      </c>
      <c r="E4334">
        <v>1971</v>
      </c>
      <c r="F4334">
        <v>6.7359999999999998</v>
      </c>
      <c r="G4334">
        <v>39.866999999999997</v>
      </c>
      <c r="H4334" t="str">
        <f xml:space="preserve"> _01_data[[#This Row],[country]] &amp; _01_data[[#This Row],[year]]</f>
        <v>Liberia1971</v>
      </c>
      <c r="V4334">
        <v>22</v>
      </c>
      <c r="W4334">
        <v>1971</v>
      </c>
      <c r="X4334" t="str">
        <v>Ghana</v>
      </c>
      <c r="Y4334">
        <v>6.9359999999999999</v>
      </c>
      <c r="Z4334">
        <v>49.622999999999998</v>
      </c>
      <c r="AA4334" t="e">
        <v>#N/A</v>
      </c>
      <c r="AB4334" t="e">
        <v>#N/A</v>
      </c>
    </row>
    <row r="4335" spans="2:28">
      <c r="B4335" t="s">
        <v>107</v>
      </c>
      <c r="C4335" t="s">
        <v>6</v>
      </c>
      <c r="D4335" t="s">
        <v>219</v>
      </c>
      <c r="E4335">
        <v>1971</v>
      </c>
      <c r="F4335">
        <v>7.8979999999999997</v>
      </c>
      <c r="G4335">
        <v>57.045999999999999</v>
      </c>
      <c r="H4335" t="str">
        <f xml:space="preserve"> _01_data[[#This Row],[country]] &amp; _01_data[[#This Row],[year]]</f>
        <v>Libya1971</v>
      </c>
      <c r="V4335">
        <v>23</v>
      </c>
      <c r="W4335">
        <v>1972</v>
      </c>
      <c r="X4335" t="str">
        <v>Ghana</v>
      </c>
      <c r="Y4335">
        <v>6.915</v>
      </c>
      <c r="Z4335">
        <v>49.911000000000001</v>
      </c>
      <c r="AA4335" t="e">
        <v>#N/A</v>
      </c>
      <c r="AB4335" t="e">
        <v>#N/A</v>
      </c>
    </row>
    <row r="4336" spans="2:28">
      <c r="B4336" t="s">
        <v>108</v>
      </c>
      <c r="C4336" t="s">
        <v>4</v>
      </c>
      <c r="D4336" t="s">
        <v>218</v>
      </c>
      <c r="E4336">
        <v>1971</v>
      </c>
      <c r="F4336">
        <v>2.3029999999999999</v>
      </c>
      <c r="G4336">
        <v>72.02</v>
      </c>
      <c r="H4336" t="str">
        <f xml:space="preserve"> _01_data[[#This Row],[country]] &amp; _01_data[[#This Row],[year]]</f>
        <v>Lithuania1971</v>
      </c>
      <c r="V4336">
        <v>24</v>
      </c>
      <c r="W4336">
        <v>1973</v>
      </c>
      <c r="X4336" t="str">
        <v>Ghana</v>
      </c>
      <c r="Y4336">
        <v>6.8879999999999999</v>
      </c>
      <c r="Z4336">
        <v>50.204000000000001</v>
      </c>
      <c r="AA4336" t="e">
        <v>#N/A</v>
      </c>
      <c r="AB4336" t="e">
        <v>#N/A</v>
      </c>
    </row>
    <row r="4337" spans="2:28">
      <c r="B4337" t="s">
        <v>109</v>
      </c>
      <c r="C4337" t="s">
        <v>4</v>
      </c>
      <c r="D4337" t="s">
        <v>226</v>
      </c>
      <c r="E4337">
        <v>1971</v>
      </c>
      <c r="F4337">
        <v>1.867</v>
      </c>
      <c r="G4337">
        <v>69.47</v>
      </c>
      <c r="H4337" t="str">
        <f xml:space="preserve"> _01_data[[#This Row],[country]] &amp; _01_data[[#This Row],[year]]</f>
        <v>Luxembourg1971</v>
      </c>
      <c r="V4337">
        <v>25</v>
      </c>
      <c r="W4337">
        <v>1974</v>
      </c>
      <c r="X4337" t="str">
        <v>Ghana</v>
      </c>
      <c r="Y4337">
        <v>6.8550000000000004</v>
      </c>
      <c r="Z4337">
        <v>50.505000000000003</v>
      </c>
      <c r="AA4337" t="e">
        <v>#N/A</v>
      </c>
      <c r="AB4337" t="e">
        <v>#N/A</v>
      </c>
    </row>
    <row r="4338" spans="2:28">
      <c r="B4338" t="s">
        <v>110</v>
      </c>
      <c r="C4338" t="s">
        <v>216</v>
      </c>
      <c r="D4338" t="s">
        <v>232</v>
      </c>
      <c r="E4338">
        <v>1971</v>
      </c>
      <c r="F4338">
        <v>1.98</v>
      </c>
      <c r="G4338">
        <v>69.558999999999997</v>
      </c>
      <c r="H4338" t="str">
        <f xml:space="preserve"> _01_data[[#This Row],[country]] &amp; _01_data[[#This Row],[year]]</f>
        <v>Macao1971</v>
      </c>
      <c r="V4338">
        <v>26</v>
      </c>
      <c r="W4338">
        <v>1975</v>
      </c>
      <c r="X4338" t="str">
        <v>Ghana</v>
      </c>
      <c r="Y4338">
        <v>6.8150000000000004</v>
      </c>
      <c r="Z4338">
        <v>50.808999999999997</v>
      </c>
      <c r="AA4338" t="e">
        <v>#N/A</v>
      </c>
      <c r="AB4338" t="e">
        <v>#N/A</v>
      </c>
    </row>
    <row r="4339" spans="2:28">
      <c r="B4339" t="s">
        <v>111</v>
      </c>
      <c r="C4339" t="s">
        <v>4</v>
      </c>
      <c r="D4339" t="s">
        <v>218</v>
      </c>
      <c r="E4339">
        <v>1971</v>
      </c>
      <c r="F4339">
        <v>2.9279999999999999</v>
      </c>
      <c r="G4339">
        <v>66.736000000000004</v>
      </c>
      <c r="H4339" t="str">
        <f xml:space="preserve"> _01_data[[#This Row],[country]] &amp; _01_data[[#This Row],[year]]</f>
        <v>Macedonia1971</v>
      </c>
      <c r="V4339">
        <v>27</v>
      </c>
      <c r="W4339">
        <v>1976</v>
      </c>
      <c r="X4339" t="str">
        <v>Ghana</v>
      </c>
      <c r="Y4339">
        <v>6.7709999999999999</v>
      </c>
      <c r="Z4339">
        <v>51.11</v>
      </c>
      <c r="AA4339" t="e">
        <v>#N/A</v>
      </c>
      <c r="AB4339" t="e">
        <v>#N/A</v>
      </c>
    </row>
    <row r="4340" spans="2:28">
      <c r="B4340" t="s">
        <v>112</v>
      </c>
      <c r="C4340" t="s">
        <v>6</v>
      </c>
      <c r="D4340" t="s">
        <v>231</v>
      </c>
      <c r="E4340">
        <v>1971</v>
      </c>
      <c r="F4340">
        <v>7.3250000000000002</v>
      </c>
      <c r="G4340">
        <v>45.256999999999998</v>
      </c>
      <c r="H4340" t="str">
        <f xml:space="preserve"> _01_data[[#This Row],[country]] &amp; _01_data[[#This Row],[year]]</f>
        <v>Madagascar1971</v>
      </c>
      <c r="V4340">
        <v>28</v>
      </c>
      <c r="W4340">
        <v>1977</v>
      </c>
      <c r="X4340" t="str">
        <v>Ghana</v>
      </c>
      <c r="Y4340">
        <v>6.7210000000000001</v>
      </c>
      <c r="Z4340">
        <v>51.405000000000001</v>
      </c>
      <c r="AA4340" t="e">
        <v>#N/A</v>
      </c>
      <c r="AB4340" t="e">
        <v>#N/A</v>
      </c>
    </row>
    <row r="4341" spans="2:28">
      <c r="B4341" t="s">
        <v>113</v>
      </c>
      <c r="C4341" t="s">
        <v>6</v>
      </c>
      <c r="D4341" t="s">
        <v>231</v>
      </c>
      <c r="E4341">
        <v>1971</v>
      </c>
      <c r="F4341">
        <v>7.3460000000000001</v>
      </c>
      <c r="G4341">
        <v>41.08</v>
      </c>
      <c r="H4341" t="str">
        <f xml:space="preserve"> _01_data[[#This Row],[country]] &amp; _01_data[[#This Row],[year]]</f>
        <v>Malawi1971</v>
      </c>
      <c r="V4341">
        <v>29</v>
      </c>
      <c r="W4341">
        <v>1978</v>
      </c>
      <c r="X4341" t="str">
        <v>Ghana</v>
      </c>
      <c r="Y4341">
        <v>6.665</v>
      </c>
      <c r="Z4341">
        <v>51.692999999999998</v>
      </c>
      <c r="AA4341" t="e">
        <v>#N/A</v>
      </c>
      <c r="AB4341" t="e">
        <v>#N/A</v>
      </c>
    </row>
    <row r="4342" spans="2:28">
      <c r="B4342" t="s">
        <v>114</v>
      </c>
      <c r="C4342" t="s">
        <v>216</v>
      </c>
      <c r="D4342" t="s">
        <v>230</v>
      </c>
      <c r="E4342">
        <v>1971</v>
      </c>
      <c r="F4342">
        <v>4.7370000000000001</v>
      </c>
      <c r="G4342">
        <v>64.858000000000004</v>
      </c>
      <c r="H4342" t="str">
        <f xml:space="preserve"> _01_data[[#This Row],[country]] &amp; _01_data[[#This Row],[year]]</f>
        <v>Malaysia1971</v>
      </c>
      <c r="V4342">
        <v>30</v>
      </c>
      <c r="W4342">
        <v>1979</v>
      </c>
      <c r="X4342" t="str">
        <v>Ghana</v>
      </c>
      <c r="Y4342">
        <v>6.6050000000000004</v>
      </c>
      <c r="Z4342">
        <v>51.976999999999997</v>
      </c>
      <c r="AA4342" t="e">
        <v>#N/A</v>
      </c>
      <c r="AB4342" t="e">
        <v>#N/A</v>
      </c>
    </row>
    <row r="4343" spans="2:28">
      <c r="B4343" t="s">
        <v>115</v>
      </c>
      <c r="C4343" t="s">
        <v>216</v>
      </c>
      <c r="D4343" t="s">
        <v>217</v>
      </c>
      <c r="E4343">
        <v>1971</v>
      </c>
      <c r="F4343">
        <v>7.2009999999999996</v>
      </c>
      <c r="G4343">
        <v>44.933999999999997</v>
      </c>
      <c r="H4343" t="str">
        <f xml:space="preserve"> _01_data[[#This Row],[country]] &amp; _01_data[[#This Row],[year]]</f>
        <v>Maldives1971</v>
      </c>
      <c r="V4343">
        <v>31</v>
      </c>
      <c r="W4343">
        <v>1980</v>
      </c>
      <c r="X4343" t="str">
        <v>Ghana</v>
      </c>
      <c r="Y4343">
        <v>6.5389999999999997</v>
      </c>
      <c r="Z4343">
        <v>52.268000000000001</v>
      </c>
      <c r="AA4343" t="e">
        <v>#N/A</v>
      </c>
      <c r="AB4343" t="e">
        <v>#N/A</v>
      </c>
    </row>
    <row r="4344" spans="2:28">
      <c r="B4344" t="s">
        <v>116</v>
      </c>
      <c r="C4344" t="s">
        <v>6</v>
      </c>
      <c r="D4344" t="s">
        <v>228</v>
      </c>
      <c r="E4344">
        <v>1971</v>
      </c>
      <c r="F4344">
        <v>6.9130000000000003</v>
      </c>
      <c r="G4344">
        <v>33.078000000000003</v>
      </c>
      <c r="H4344" t="str">
        <f xml:space="preserve"> _01_data[[#This Row],[country]] &amp; _01_data[[#This Row],[year]]</f>
        <v>Mali1971</v>
      </c>
      <c r="V4344">
        <v>32</v>
      </c>
      <c r="W4344">
        <v>1981</v>
      </c>
      <c r="X4344" t="str">
        <v>Ghana</v>
      </c>
      <c r="Y4344">
        <v>6.468</v>
      </c>
      <c r="Z4344">
        <v>52.575000000000003</v>
      </c>
      <c r="AA4344" t="e">
        <v>#N/A</v>
      </c>
      <c r="AB4344" t="e">
        <v>#N/A</v>
      </c>
    </row>
    <row r="4345" spans="2:28">
      <c r="B4345" t="s">
        <v>117</v>
      </c>
      <c r="C4345" t="s">
        <v>4</v>
      </c>
      <c r="D4345" t="s">
        <v>226</v>
      </c>
      <c r="E4345">
        <v>1971</v>
      </c>
      <c r="F4345">
        <v>1.9630000000000001</v>
      </c>
      <c r="G4345">
        <v>70.781999999999996</v>
      </c>
      <c r="H4345" t="str">
        <f xml:space="preserve"> _01_data[[#This Row],[country]] &amp; _01_data[[#This Row],[year]]</f>
        <v>Malta1971</v>
      </c>
      <c r="V4345">
        <v>33</v>
      </c>
      <c r="W4345">
        <v>1982</v>
      </c>
      <c r="X4345" t="str">
        <v>Ghana</v>
      </c>
      <c r="Y4345">
        <v>6.3920000000000003</v>
      </c>
      <c r="Z4345">
        <v>52.906999999999996</v>
      </c>
      <c r="AA4345" t="e">
        <v>#N/A</v>
      </c>
      <c r="AB4345" t="e">
        <v>#N/A</v>
      </c>
    </row>
    <row r="4346" spans="2:28">
      <c r="B4346" t="s">
        <v>118</v>
      </c>
      <c r="C4346" t="s">
        <v>221</v>
      </c>
      <c r="D4346" t="s">
        <v>224</v>
      </c>
      <c r="E4346">
        <v>1971</v>
      </c>
      <c r="F4346">
        <v>4.4039999999999999</v>
      </c>
      <c r="G4346">
        <v>66.506</v>
      </c>
      <c r="H4346" t="str">
        <f xml:space="preserve"> _01_data[[#This Row],[country]] &amp; _01_data[[#This Row],[year]]</f>
        <v>Martinique1971</v>
      </c>
      <c r="V4346">
        <v>34</v>
      </c>
      <c r="W4346">
        <v>1983</v>
      </c>
      <c r="X4346" t="str">
        <v>Ghana</v>
      </c>
      <c r="Y4346">
        <v>6.31</v>
      </c>
      <c r="Z4346">
        <v>53.271999999999998</v>
      </c>
      <c r="AA4346" t="e">
        <v>#N/A</v>
      </c>
      <c r="AB4346" t="e">
        <v>#N/A</v>
      </c>
    </row>
    <row r="4347" spans="2:28">
      <c r="B4347" t="s">
        <v>119</v>
      </c>
      <c r="C4347" t="s">
        <v>6</v>
      </c>
      <c r="D4347" t="s">
        <v>228</v>
      </c>
      <c r="E4347">
        <v>1971</v>
      </c>
      <c r="F4347">
        <v>6.774</v>
      </c>
      <c r="G4347">
        <v>49.59</v>
      </c>
      <c r="H4347" t="str">
        <f xml:space="preserve"> _01_data[[#This Row],[country]] &amp; _01_data[[#This Row],[year]]</f>
        <v>Mauritania1971</v>
      </c>
      <c r="V4347">
        <v>35</v>
      </c>
      <c r="W4347">
        <v>1984</v>
      </c>
      <c r="X4347" t="str">
        <v>Ghana</v>
      </c>
      <c r="Y4347">
        <v>6.2229999999999999</v>
      </c>
      <c r="Z4347">
        <v>53.67</v>
      </c>
      <c r="AA4347" t="e">
        <v>#N/A</v>
      </c>
      <c r="AB4347" t="e">
        <v>#N/A</v>
      </c>
    </row>
    <row r="4348" spans="2:28">
      <c r="B4348" t="s">
        <v>120</v>
      </c>
      <c r="C4348" t="s">
        <v>6</v>
      </c>
      <c r="D4348" t="s">
        <v>231</v>
      </c>
      <c r="E4348">
        <v>1971</v>
      </c>
      <c r="F4348">
        <v>3.7410000000000001</v>
      </c>
      <c r="G4348">
        <v>63.353999999999999</v>
      </c>
      <c r="H4348" t="str">
        <f xml:space="preserve"> _01_data[[#This Row],[country]] &amp; _01_data[[#This Row],[year]]</f>
        <v>Mauritius1971</v>
      </c>
      <c r="V4348">
        <v>36</v>
      </c>
      <c r="W4348">
        <v>1985</v>
      </c>
      <c r="X4348" t="str">
        <v>Ghana</v>
      </c>
      <c r="Y4348">
        <v>6.1310000000000002</v>
      </c>
      <c r="Z4348">
        <v>54.110999999999997</v>
      </c>
      <c r="AA4348" t="e">
        <v>#N/A</v>
      </c>
      <c r="AB4348" t="e">
        <v>#N/A</v>
      </c>
    </row>
    <row r="4349" spans="2:28">
      <c r="B4349" t="s">
        <v>121</v>
      </c>
      <c r="C4349" t="s">
        <v>6</v>
      </c>
      <c r="D4349" t="s">
        <v>231</v>
      </c>
      <c r="E4349">
        <v>1971</v>
      </c>
      <c r="F4349">
        <v>7.9180000000000001</v>
      </c>
      <c r="G4349">
        <v>62.984999999999999</v>
      </c>
      <c r="H4349" t="str">
        <f xml:space="preserve"> _01_data[[#This Row],[country]] &amp; _01_data[[#This Row],[year]]</f>
        <v>Mayotte1971</v>
      </c>
      <c r="V4349">
        <v>37</v>
      </c>
      <c r="W4349">
        <v>1986</v>
      </c>
      <c r="X4349" t="str">
        <v>Ghana</v>
      </c>
      <c r="Y4349">
        <v>6.0350000000000001</v>
      </c>
      <c r="Z4349">
        <v>54.604999999999997</v>
      </c>
      <c r="AA4349" t="e">
        <v>#N/A</v>
      </c>
      <c r="AB4349" t="e">
        <v>#N/A</v>
      </c>
    </row>
    <row r="4350" spans="2:28">
      <c r="B4350" t="s">
        <v>122</v>
      </c>
      <c r="C4350" t="s">
        <v>221</v>
      </c>
      <c r="D4350" t="s">
        <v>227</v>
      </c>
      <c r="E4350">
        <v>1971</v>
      </c>
      <c r="F4350">
        <v>6.6429999999999998</v>
      </c>
      <c r="G4350">
        <v>61.835999999999999</v>
      </c>
      <c r="H4350" t="str">
        <f xml:space="preserve"> _01_data[[#This Row],[country]] &amp; _01_data[[#This Row],[year]]</f>
        <v>Mexico1971</v>
      </c>
      <c r="V4350">
        <v>38</v>
      </c>
      <c r="W4350">
        <v>1987</v>
      </c>
      <c r="X4350" t="str">
        <v>Ghana</v>
      </c>
      <c r="Y4350">
        <v>5.9349999999999996</v>
      </c>
      <c r="Z4350">
        <v>55.14</v>
      </c>
      <c r="AA4350" t="e">
        <v>#N/A</v>
      </c>
      <c r="AB4350" t="e">
        <v>#N/A</v>
      </c>
    </row>
    <row r="4351" spans="2:28">
      <c r="B4351" t="s">
        <v>123</v>
      </c>
      <c r="C4351" t="s">
        <v>225</v>
      </c>
      <c r="D4351" t="s">
        <v>225</v>
      </c>
      <c r="E4351">
        <v>1971</v>
      </c>
      <c r="F4351">
        <v>6.9249999999999998</v>
      </c>
      <c r="G4351">
        <v>62.070999999999998</v>
      </c>
      <c r="H4351" t="str">
        <f xml:space="preserve"> _01_data[[#This Row],[country]] &amp; _01_data[[#This Row],[year]]</f>
        <v>Micronesia Federated States of1971</v>
      </c>
      <c r="V4351">
        <v>39</v>
      </c>
      <c r="W4351">
        <v>1988</v>
      </c>
      <c r="X4351" t="str">
        <v>Ghana</v>
      </c>
      <c r="Y4351">
        <v>5.8310000000000004</v>
      </c>
      <c r="Z4351">
        <v>55.697000000000003</v>
      </c>
      <c r="AA4351" t="e">
        <v>#N/A</v>
      </c>
      <c r="AB4351" t="e">
        <v>#N/A</v>
      </c>
    </row>
    <row r="4352" spans="2:28">
      <c r="B4352" t="s">
        <v>124</v>
      </c>
      <c r="C4352" t="s">
        <v>4</v>
      </c>
      <c r="D4352" t="s">
        <v>218</v>
      </c>
      <c r="E4352">
        <v>1971</v>
      </c>
      <c r="F4352">
        <v>2.56</v>
      </c>
      <c r="G4352">
        <v>65.134</v>
      </c>
      <c r="H4352" t="str">
        <f xml:space="preserve"> _01_data[[#This Row],[country]] &amp; _01_data[[#This Row],[year]]</f>
        <v>Moldova1971</v>
      </c>
      <c r="V4352">
        <v>40</v>
      </c>
      <c r="W4352">
        <v>1989</v>
      </c>
      <c r="X4352" t="str">
        <v>Ghana</v>
      </c>
      <c r="Y4352">
        <v>5.7249999999999996</v>
      </c>
      <c r="Z4352">
        <v>56.250999999999998</v>
      </c>
      <c r="AA4352" t="e">
        <v>#N/A</v>
      </c>
      <c r="AB4352" t="e">
        <v>#N/A</v>
      </c>
    </row>
    <row r="4353" spans="2:28">
      <c r="B4353" t="s">
        <v>125</v>
      </c>
      <c r="C4353" t="s">
        <v>216</v>
      </c>
      <c r="D4353" t="s">
        <v>232</v>
      </c>
      <c r="E4353">
        <v>1971</v>
      </c>
      <c r="F4353">
        <v>7.5460000000000003</v>
      </c>
      <c r="G4353">
        <v>55.817999999999998</v>
      </c>
      <c r="H4353" t="str">
        <f xml:space="preserve"> _01_data[[#This Row],[country]] &amp; _01_data[[#This Row],[year]]</f>
        <v>Mongolia1971</v>
      </c>
      <c r="V4353">
        <v>41</v>
      </c>
      <c r="W4353">
        <v>1990</v>
      </c>
      <c r="X4353" t="str">
        <v>Ghana</v>
      </c>
      <c r="Y4353">
        <v>5.6159999999999997</v>
      </c>
      <c r="Z4353">
        <v>56.755000000000003</v>
      </c>
      <c r="AA4353" t="e">
        <v>#N/A</v>
      </c>
      <c r="AB4353" t="e">
        <v>#N/A</v>
      </c>
    </row>
    <row r="4354" spans="2:28">
      <c r="B4354" t="s">
        <v>126</v>
      </c>
      <c r="C4354" t="s">
        <v>4</v>
      </c>
      <c r="D4354" t="s">
        <v>218</v>
      </c>
      <c r="E4354">
        <v>1971</v>
      </c>
      <c r="F4354">
        <v>2.657</v>
      </c>
      <c r="G4354">
        <v>70.412999999999997</v>
      </c>
      <c r="H4354" t="str">
        <f xml:space="preserve"> _01_data[[#This Row],[country]] &amp; _01_data[[#This Row],[year]]</f>
        <v>Montenegro1971</v>
      </c>
      <c r="V4354">
        <v>42</v>
      </c>
      <c r="W4354">
        <v>1991</v>
      </c>
      <c r="X4354" t="str">
        <v>Ghana</v>
      </c>
      <c r="Y4354">
        <v>5.5049999999999999</v>
      </c>
      <c r="Z4354">
        <v>57.16</v>
      </c>
      <c r="AA4354" t="e">
        <v>#N/A</v>
      </c>
      <c r="AB4354" t="e">
        <v>#N/A</v>
      </c>
    </row>
    <row r="4355" spans="2:28">
      <c r="B4355" t="s">
        <v>127</v>
      </c>
      <c r="C4355" t="s">
        <v>6</v>
      </c>
      <c r="D4355" t="s">
        <v>219</v>
      </c>
      <c r="E4355">
        <v>1971</v>
      </c>
      <c r="F4355">
        <v>6.5880000000000001</v>
      </c>
      <c r="G4355">
        <v>52.945</v>
      </c>
      <c r="H4355" t="str">
        <f xml:space="preserve"> _01_data[[#This Row],[country]] &amp; _01_data[[#This Row],[year]]</f>
        <v>Morocco1971</v>
      </c>
      <c r="V4355">
        <v>43</v>
      </c>
      <c r="W4355">
        <v>1992</v>
      </c>
      <c r="X4355" t="str">
        <v>Ghana</v>
      </c>
      <c r="Y4355">
        <v>5.3920000000000003</v>
      </c>
      <c r="Z4355">
        <v>57.439</v>
      </c>
      <c r="AA4355" t="e">
        <v>#N/A</v>
      </c>
      <c r="AB4355" t="e">
        <v>#N/A</v>
      </c>
    </row>
    <row r="4356" spans="2:28">
      <c r="B4356" t="s">
        <v>128</v>
      </c>
      <c r="C4356" t="s">
        <v>6</v>
      </c>
      <c r="D4356" t="s">
        <v>231</v>
      </c>
      <c r="E4356">
        <v>1971</v>
      </c>
      <c r="F4356">
        <v>6.5860000000000003</v>
      </c>
      <c r="G4356">
        <v>39.707000000000001</v>
      </c>
      <c r="H4356" t="str">
        <f xml:space="preserve"> _01_data[[#This Row],[country]] &amp; _01_data[[#This Row],[year]]</f>
        <v>Mozambique1971</v>
      </c>
      <c r="V4356">
        <v>44</v>
      </c>
      <c r="W4356">
        <v>1993</v>
      </c>
      <c r="X4356" t="str">
        <v>Ghana</v>
      </c>
      <c r="Y4356">
        <v>5.2779999999999996</v>
      </c>
      <c r="Z4356">
        <v>57.582999999999998</v>
      </c>
      <c r="AA4356" t="e">
        <v>#N/A</v>
      </c>
      <c r="AB4356" t="e">
        <v>#N/A</v>
      </c>
    </row>
    <row r="4357" spans="2:28">
      <c r="B4357" t="s">
        <v>129</v>
      </c>
      <c r="C4357" t="s">
        <v>216</v>
      </c>
      <c r="D4357" t="s">
        <v>230</v>
      </c>
      <c r="E4357">
        <v>1971</v>
      </c>
      <c r="F4357">
        <v>5.8810000000000002</v>
      </c>
      <c r="G4357">
        <v>51.432000000000002</v>
      </c>
      <c r="H4357" t="str">
        <f xml:space="preserve"> _01_data[[#This Row],[country]] &amp; _01_data[[#This Row],[year]]</f>
        <v>Myanmar1971</v>
      </c>
      <c r="V4357">
        <v>45</v>
      </c>
      <c r="W4357">
        <v>1994</v>
      </c>
      <c r="X4357" t="str">
        <v>Ghana</v>
      </c>
      <c r="Y4357">
        <v>5.165</v>
      </c>
      <c r="Z4357">
        <v>57.597999999999999</v>
      </c>
      <c r="AA4357" t="e">
        <v>#N/A</v>
      </c>
      <c r="AB4357" t="e">
        <v>#N/A</v>
      </c>
    </row>
    <row r="4358" spans="2:28">
      <c r="B4358" t="s">
        <v>130</v>
      </c>
      <c r="C4358" t="s">
        <v>6</v>
      </c>
      <c r="D4358" t="s">
        <v>229</v>
      </c>
      <c r="E4358">
        <v>1971</v>
      </c>
      <c r="F4358">
        <v>6.5170000000000003</v>
      </c>
      <c r="G4358">
        <v>53.106999999999999</v>
      </c>
      <c r="H4358" t="str">
        <f xml:space="preserve"> _01_data[[#This Row],[country]] &amp; _01_data[[#This Row],[year]]</f>
        <v>Namibia1971</v>
      </c>
      <c r="V4358">
        <v>46</v>
      </c>
      <c r="W4358">
        <v>1995</v>
      </c>
      <c r="X4358" t="str">
        <v>Ghana</v>
      </c>
      <c r="Y4358">
        <v>5.0579999999999998</v>
      </c>
      <c r="Z4358">
        <v>57.506999999999998</v>
      </c>
      <c r="AA4358" t="e">
        <v>#N/A</v>
      </c>
      <c r="AB4358" t="e">
        <v>#N/A</v>
      </c>
    </row>
    <row r="4359" spans="2:28">
      <c r="B4359" t="s">
        <v>131</v>
      </c>
      <c r="C4359" t="s">
        <v>216</v>
      </c>
      <c r="D4359" t="s">
        <v>217</v>
      </c>
      <c r="E4359">
        <v>1971</v>
      </c>
      <c r="F4359">
        <v>5.9580000000000002</v>
      </c>
      <c r="G4359">
        <v>42.838999999999999</v>
      </c>
      <c r="H4359" t="str">
        <f xml:space="preserve"> _01_data[[#This Row],[country]] &amp; _01_data[[#This Row],[year]]</f>
        <v>Nepal1971</v>
      </c>
      <c r="V4359">
        <v>47</v>
      </c>
      <c r="W4359">
        <v>1996</v>
      </c>
      <c r="X4359" t="str">
        <v>Ghana</v>
      </c>
      <c r="Y4359">
        <v>4.9589999999999996</v>
      </c>
      <c r="Z4359">
        <v>57.347000000000001</v>
      </c>
      <c r="AA4359" t="e">
        <v>#N/A</v>
      </c>
      <c r="AB4359" t="e">
        <v>#N/A</v>
      </c>
    </row>
    <row r="4360" spans="2:28">
      <c r="B4360" t="s">
        <v>132</v>
      </c>
      <c r="C4360" t="s">
        <v>4</v>
      </c>
      <c r="D4360" t="s">
        <v>226</v>
      </c>
      <c r="E4360">
        <v>1971</v>
      </c>
      <c r="F4360">
        <v>2.36</v>
      </c>
      <c r="G4360">
        <v>73.84</v>
      </c>
      <c r="H4360" t="str">
        <f xml:space="preserve"> _01_data[[#This Row],[country]] &amp; _01_data[[#This Row],[year]]</f>
        <v>Netherlands1971</v>
      </c>
      <c r="V4360">
        <v>48</v>
      </c>
      <c r="W4360">
        <v>1997</v>
      </c>
      <c r="X4360" t="str">
        <v>Ghana</v>
      </c>
      <c r="Y4360">
        <v>4.87</v>
      </c>
      <c r="Z4360">
        <v>57.170999999999999</v>
      </c>
      <c r="AA4360" t="e">
        <v>#N/A</v>
      </c>
      <c r="AB4360" t="e">
        <v>#N/A</v>
      </c>
    </row>
    <row r="4361" spans="2:28">
      <c r="B4361" t="s">
        <v>133</v>
      </c>
      <c r="C4361" t="s">
        <v>4</v>
      </c>
      <c r="D4361" t="s">
        <v>226</v>
      </c>
      <c r="E4361">
        <v>1971</v>
      </c>
      <c r="F4361">
        <v>2.79</v>
      </c>
      <c r="G4361">
        <v>69.632000000000005</v>
      </c>
      <c r="H4361" t="str">
        <f xml:space="preserve"> _01_data[[#This Row],[country]] &amp; _01_data[[#This Row],[year]]</f>
        <v>Netherlands Antilles1971</v>
      </c>
      <c r="V4361">
        <v>49</v>
      </c>
      <c r="W4361">
        <v>1998</v>
      </c>
      <c r="X4361" t="str">
        <v>Ghana</v>
      </c>
      <c r="Y4361">
        <v>4.7930000000000001</v>
      </c>
      <c r="Z4361">
        <v>57.031999999999996</v>
      </c>
      <c r="AA4361" t="e">
        <v>#N/A</v>
      </c>
      <c r="AB4361" t="e">
        <v>#N/A</v>
      </c>
    </row>
    <row r="4362" spans="2:28">
      <c r="B4362" t="s">
        <v>134</v>
      </c>
      <c r="C4362" t="s">
        <v>225</v>
      </c>
      <c r="D4362" t="s">
        <v>225</v>
      </c>
      <c r="E4362">
        <v>1971</v>
      </c>
      <c r="F4362">
        <v>5.2640000000000002</v>
      </c>
      <c r="G4362">
        <v>62.945</v>
      </c>
      <c r="H4362" t="str">
        <f xml:space="preserve"> _01_data[[#This Row],[country]] &amp; _01_data[[#This Row],[year]]</f>
        <v>New Caledonia1971</v>
      </c>
      <c r="V4362">
        <v>50</v>
      </c>
      <c r="W4362">
        <v>1999</v>
      </c>
      <c r="X4362" t="str">
        <v>Ghana</v>
      </c>
      <c r="Y4362">
        <v>4.7270000000000003</v>
      </c>
      <c r="Z4362">
        <v>56.962000000000003</v>
      </c>
      <c r="AA4362" t="e">
        <v>#N/A</v>
      </c>
      <c r="AB4362" t="e">
        <v>#N/A</v>
      </c>
    </row>
    <row r="4363" spans="2:28">
      <c r="B4363" t="s">
        <v>135</v>
      </c>
      <c r="C4363" t="s">
        <v>225</v>
      </c>
      <c r="D4363" t="s">
        <v>225</v>
      </c>
      <c r="E4363">
        <v>1971</v>
      </c>
      <c r="F4363">
        <v>3.0150000000000001</v>
      </c>
      <c r="G4363">
        <v>71.78</v>
      </c>
      <c r="H4363" t="str">
        <f xml:space="preserve"> _01_data[[#This Row],[country]] &amp; _01_data[[#This Row],[year]]</f>
        <v>New Zealand1971</v>
      </c>
      <c r="V4363">
        <v>51</v>
      </c>
      <c r="W4363">
        <v>2000</v>
      </c>
      <c r="X4363" t="str">
        <v>Ghana</v>
      </c>
      <c r="Y4363">
        <v>4.6689999999999996</v>
      </c>
      <c r="Z4363">
        <v>56.996000000000002</v>
      </c>
      <c r="AA4363" t="e">
        <v>#N/A</v>
      </c>
      <c r="AB4363" t="e">
        <v>#N/A</v>
      </c>
    </row>
    <row r="4364" spans="2:28">
      <c r="B4364" t="s">
        <v>136</v>
      </c>
      <c r="C4364" t="s">
        <v>221</v>
      </c>
      <c r="D4364" t="s">
        <v>227</v>
      </c>
      <c r="E4364">
        <v>1971</v>
      </c>
      <c r="F4364">
        <v>6.8550000000000004</v>
      </c>
      <c r="G4364">
        <v>54.325000000000003</v>
      </c>
      <c r="H4364" t="str">
        <f xml:space="preserve"> _01_data[[#This Row],[country]] &amp; _01_data[[#This Row],[year]]</f>
        <v>Nicaragua1971</v>
      </c>
      <c r="V4364">
        <v>52</v>
      </c>
      <c r="W4364">
        <v>2001</v>
      </c>
      <c r="X4364" t="str">
        <v>Ghana</v>
      </c>
      <c r="Y4364">
        <v>4.617</v>
      </c>
      <c r="Z4364">
        <v>57.156999999999996</v>
      </c>
      <c r="AA4364" t="e">
        <v>#N/A</v>
      </c>
      <c r="AB4364" t="e">
        <v>#N/A</v>
      </c>
    </row>
    <row r="4365" spans="2:28">
      <c r="B4365" t="s">
        <v>137</v>
      </c>
      <c r="C4365" t="s">
        <v>6</v>
      </c>
      <c r="D4365" t="s">
        <v>228</v>
      </c>
      <c r="E4365">
        <v>1971</v>
      </c>
      <c r="F4365">
        <v>7.46</v>
      </c>
      <c r="G4365">
        <v>36.448999999999998</v>
      </c>
      <c r="H4365" t="str">
        <f xml:space="preserve"> _01_data[[#This Row],[country]] &amp; _01_data[[#This Row],[year]]</f>
        <v>Niger1971</v>
      </c>
      <c r="V4365">
        <v>53</v>
      </c>
      <c r="W4365">
        <v>2002</v>
      </c>
      <c r="X4365" t="str">
        <v>Ghana</v>
      </c>
      <c r="Y4365">
        <v>4.5659999999999998</v>
      </c>
      <c r="Z4365">
        <v>57.430999999999997</v>
      </c>
      <c r="AA4365" t="e">
        <v>#N/A</v>
      </c>
      <c r="AB4365" t="e">
        <v>#N/A</v>
      </c>
    </row>
    <row r="4366" spans="2:28">
      <c r="B4366" t="s">
        <v>138</v>
      </c>
      <c r="C4366" t="s">
        <v>6</v>
      </c>
      <c r="D4366" t="s">
        <v>228</v>
      </c>
      <c r="E4366">
        <v>1971</v>
      </c>
      <c r="F4366">
        <v>6.5220000000000002</v>
      </c>
      <c r="G4366">
        <v>41.61</v>
      </c>
      <c r="H4366" t="str">
        <f xml:space="preserve"> _01_data[[#This Row],[country]] &amp; _01_data[[#This Row],[year]]</f>
        <v>Nigeria1971</v>
      </c>
      <c r="V4366">
        <v>54</v>
      </c>
      <c r="W4366">
        <v>2003</v>
      </c>
      <c r="X4366" t="str">
        <v>Ghana</v>
      </c>
      <c r="Y4366">
        <v>4.5119999999999996</v>
      </c>
      <c r="Z4366">
        <v>57.796999999999997</v>
      </c>
      <c r="AA4366" t="e">
        <v>#N/A</v>
      </c>
      <c r="AB4366" t="e">
        <v>#N/A</v>
      </c>
    </row>
    <row r="4367" spans="2:28">
      <c r="B4367" t="s">
        <v>139</v>
      </c>
      <c r="C4367" t="s">
        <v>4</v>
      </c>
      <c r="D4367" t="s">
        <v>226</v>
      </c>
      <c r="E4367">
        <v>1971</v>
      </c>
      <c r="F4367">
        <v>2.4900000000000002</v>
      </c>
      <c r="G4367">
        <v>74.180000000000007</v>
      </c>
      <c r="H4367" t="str">
        <f xml:space="preserve"> _01_data[[#This Row],[country]] &amp; _01_data[[#This Row],[year]]</f>
        <v>Norway1971</v>
      </c>
      <c r="V4367">
        <v>55</v>
      </c>
      <c r="W4367">
        <v>2004</v>
      </c>
      <c r="X4367" t="str">
        <v>Ghana</v>
      </c>
      <c r="Y4367">
        <v>4.4550000000000001</v>
      </c>
      <c r="Z4367">
        <v>58.237000000000002</v>
      </c>
      <c r="AA4367" t="e">
        <v>#N/A</v>
      </c>
      <c r="AB4367" t="e">
        <v>#N/A</v>
      </c>
    </row>
    <row r="4368" spans="2:28">
      <c r="B4368" t="s">
        <v>140</v>
      </c>
      <c r="C4368" t="s">
        <v>216</v>
      </c>
      <c r="D4368" t="s">
        <v>223</v>
      </c>
      <c r="E4368">
        <v>1971</v>
      </c>
      <c r="F4368">
        <v>7.35</v>
      </c>
      <c r="G4368">
        <v>51.088000000000001</v>
      </c>
      <c r="H4368" t="str">
        <f xml:space="preserve"> _01_data[[#This Row],[country]] &amp; _01_data[[#This Row],[year]]</f>
        <v>Oman1971</v>
      </c>
      <c r="V4368">
        <v>56</v>
      </c>
      <c r="W4368">
        <v>2005</v>
      </c>
      <c r="X4368" t="str">
        <v>Ghana</v>
      </c>
      <c r="Y4368">
        <v>4.3920000000000003</v>
      </c>
      <c r="Z4368">
        <v>58.718000000000004</v>
      </c>
      <c r="AA4368" t="e">
        <v>#N/A</v>
      </c>
      <c r="AB4368" t="e">
        <v>#N/A</v>
      </c>
    </row>
    <row r="4369" spans="2:28">
      <c r="B4369" t="s">
        <v>141</v>
      </c>
      <c r="C4369" t="s">
        <v>216</v>
      </c>
      <c r="D4369" t="s">
        <v>217</v>
      </c>
      <c r="E4369">
        <v>1971</v>
      </c>
      <c r="F4369">
        <v>6.6020000000000003</v>
      </c>
      <c r="G4369">
        <v>53.996000000000002</v>
      </c>
      <c r="H4369" t="str">
        <f xml:space="preserve"> _01_data[[#This Row],[country]] &amp; _01_data[[#This Row],[year]]</f>
        <v>Pakistan1971</v>
      </c>
      <c r="V4369">
        <v>57</v>
      </c>
      <c r="W4369">
        <v>2006</v>
      </c>
      <c r="X4369" t="str">
        <v>Ghana</v>
      </c>
      <c r="Y4369">
        <v>4.3259999999999996</v>
      </c>
      <c r="Z4369">
        <v>59.203000000000003</v>
      </c>
      <c r="AA4369" t="e">
        <v>#N/A</v>
      </c>
      <c r="AB4369" t="e">
        <v>#N/A</v>
      </c>
    </row>
    <row r="4370" spans="2:28">
      <c r="B4370" t="s">
        <v>142</v>
      </c>
      <c r="C4370" t="s">
        <v>221</v>
      </c>
      <c r="D4370" t="s">
        <v>227</v>
      </c>
      <c r="E4370">
        <v>1971</v>
      </c>
      <c r="F4370">
        <v>5.0599999999999996</v>
      </c>
      <c r="G4370">
        <v>66.004000000000005</v>
      </c>
      <c r="H4370" t="str">
        <f xml:space="preserve"> _01_data[[#This Row],[country]] &amp; _01_data[[#This Row],[year]]</f>
        <v>Panama1971</v>
      </c>
      <c r="V4370">
        <v>58</v>
      </c>
      <c r="W4370">
        <v>2007</v>
      </c>
      <c r="X4370" t="str">
        <v>Ghana</v>
      </c>
      <c r="Y4370">
        <v>4.2569999999999997</v>
      </c>
      <c r="Z4370">
        <v>59.655999999999999</v>
      </c>
      <c r="AA4370" t="e">
        <v>#N/A</v>
      </c>
      <c r="AB4370" t="e">
        <v>#N/A</v>
      </c>
    </row>
    <row r="4371" spans="2:28">
      <c r="B4371" t="s">
        <v>143</v>
      </c>
      <c r="C4371" t="s">
        <v>225</v>
      </c>
      <c r="D4371" t="s">
        <v>225</v>
      </c>
      <c r="E4371">
        <v>1971</v>
      </c>
      <c r="F4371">
        <v>6.1369999999999996</v>
      </c>
      <c r="G4371">
        <v>46.698</v>
      </c>
      <c r="H4371" t="str">
        <f xml:space="preserve"> _01_data[[#This Row],[country]] &amp; _01_data[[#This Row],[year]]</f>
        <v>Papua New Guinea1971</v>
      </c>
      <c r="V4371">
        <v>59</v>
      </c>
      <c r="W4371">
        <v>2008</v>
      </c>
      <c r="X4371" t="str">
        <v>Ghana</v>
      </c>
      <c r="Y4371">
        <v>4.1879999999999997</v>
      </c>
      <c r="Z4371">
        <v>60.051000000000002</v>
      </c>
      <c r="AA4371" t="e">
        <v>#N/A</v>
      </c>
      <c r="AB4371" t="e">
        <v>#N/A</v>
      </c>
    </row>
    <row r="4372" spans="2:28">
      <c r="B4372" t="s">
        <v>144</v>
      </c>
      <c r="C4372" t="s">
        <v>221</v>
      </c>
      <c r="D4372" t="s">
        <v>222</v>
      </c>
      <c r="E4372">
        <v>1971</v>
      </c>
      <c r="F4372">
        <v>5.5890000000000004</v>
      </c>
      <c r="G4372">
        <v>65.656999999999996</v>
      </c>
      <c r="H4372" t="str">
        <f xml:space="preserve"> _01_data[[#This Row],[country]] &amp; _01_data[[#This Row],[year]]</f>
        <v>Paraguay1971</v>
      </c>
      <c r="V4372">
        <v>60</v>
      </c>
      <c r="W4372">
        <v>2009</v>
      </c>
      <c r="X4372" t="str">
        <v>Ghana</v>
      </c>
      <c r="Y4372">
        <v>4.1189999999999998</v>
      </c>
      <c r="Z4372">
        <v>60.375</v>
      </c>
      <c r="AA4372" t="e">
        <v>#N/A</v>
      </c>
      <c r="AB4372" t="e">
        <v>#N/A</v>
      </c>
    </row>
    <row r="4373" spans="2:28">
      <c r="B4373" t="s">
        <v>145</v>
      </c>
      <c r="C4373" t="s">
        <v>221</v>
      </c>
      <c r="D4373" t="s">
        <v>222</v>
      </c>
      <c r="E4373">
        <v>1971</v>
      </c>
      <c r="F4373">
        <v>6.1920000000000002</v>
      </c>
      <c r="G4373">
        <v>54.243000000000002</v>
      </c>
      <c r="H4373" t="str">
        <f xml:space="preserve"> _01_data[[#This Row],[country]] &amp; _01_data[[#This Row],[year]]</f>
        <v>Peru1971</v>
      </c>
      <c r="V4373">
        <v>61</v>
      </c>
      <c r="W4373">
        <v>2010</v>
      </c>
      <c r="X4373" t="str">
        <v>Ghana</v>
      </c>
      <c r="Y4373">
        <v>4.0519999999999996</v>
      </c>
      <c r="Z4373">
        <v>60.625999999999998</v>
      </c>
      <c r="AA4373" t="e">
        <v>#N/A</v>
      </c>
      <c r="AB4373" t="e">
        <v>#N/A</v>
      </c>
    </row>
    <row r="4374" spans="2:28">
      <c r="B4374" t="s">
        <v>146</v>
      </c>
      <c r="C4374" t="s">
        <v>216</v>
      </c>
      <c r="D4374" t="s">
        <v>230</v>
      </c>
      <c r="E4374">
        <v>1971</v>
      </c>
      <c r="F4374">
        <v>6.1520000000000001</v>
      </c>
      <c r="G4374">
        <v>61.063000000000002</v>
      </c>
      <c r="H4374" t="str">
        <f xml:space="preserve"> _01_data[[#This Row],[country]] &amp; _01_data[[#This Row],[year]]</f>
        <v>Philippines1971</v>
      </c>
      <c r="V4374">
        <v>62</v>
      </c>
      <c r="W4374">
        <v>2011</v>
      </c>
      <c r="X4374" t="str">
        <v>Ghana</v>
      </c>
      <c r="Y4374">
        <v>3.9849999999999999</v>
      </c>
      <c r="Z4374">
        <v>60.817999999999998</v>
      </c>
      <c r="AA4374" t="e">
        <v>#N/A</v>
      </c>
      <c r="AB4374" t="e">
        <v>#N/A</v>
      </c>
    </row>
    <row r="4375" spans="2:28">
      <c r="B4375" t="s">
        <v>147</v>
      </c>
      <c r="C4375" t="s">
        <v>4</v>
      </c>
      <c r="D4375" t="s">
        <v>218</v>
      </c>
      <c r="E4375">
        <v>1971</v>
      </c>
      <c r="F4375">
        <v>2.2280000000000002</v>
      </c>
      <c r="G4375">
        <v>69.67</v>
      </c>
      <c r="H4375" t="str">
        <f xml:space="preserve"> _01_data[[#This Row],[country]] &amp; _01_data[[#This Row],[year]]</f>
        <v>Poland1971</v>
      </c>
      <c r="V4375">
        <v>63</v>
      </c>
      <c r="W4375">
        <v>2012</v>
      </c>
      <c r="X4375" t="str">
        <v>Ghana</v>
      </c>
      <c r="Y4375">
        <v>3.92</v>
      </c>
      <c r="Z4375">
        <v>60.978999999999999</v>
      </c>
      <c r="AA4375" t="e">
        <v>#N/A</v>
      </c>
      <c r="AB4375" t="e">
        <v>#N/A</v>
      </c>
    </row>
    <row r="4376" spans="2:28">
      <c r="B4376" t="s">
        <v>148</v>
      </c>
      <c r="C4376" t="s">
        <v>4</v>
      </c>
      <c r="D4376" t="s">
        <v>226</v>
      </c>
      <c r="E4376">
        <v>1971</v>
      </c>
      <c r="F4376">
        <v>2.9380000000000002</v>
      </c>
      <c r="G4376">
        <v>66.94</v>
      </c>
      <c r="H4376" t="str">
        <f xml:space="preserve"> _01_data[[#This Row],[country]] &amp; _01_data[[#This Row],[year]]</f>
        <v>Portugal1971</v>
      </c>
      <c r="V4376">
        <v>64</v>
      </c>
      <c r="W4376">
        <v>2013</v>
      </c>
      <c r="X4376" t="str">
        <v>Ghana</v>
      </c>
      <c r="Y4376">
        <v>3.8570000000000002</v>
      </c>
      <c r="Z4376">
        <v>61.131999999999998</v>
      </c>
      <c r="AA4376">
        <v>3.8570000000000002</v>
      </c>
      <c r="AB4376">
        <v>61.131999999999998</v>
      </c>
    </row>
    <row r="4377" spans="2:28">
      <c r="B4377" t="s">
        <v>149</v>
      </c>
      <c r="C4377" t="s">
        <v>221</v>
      </c>
      <c r="D4377" t="s">
        <v>224</v>
      </c>
      <c r="E4377">
        <v>1971</v>
      </c>
      <c r="F4377">
        <v>3.0680000000000001</v>
      </c>
      <c r="G4377">
        <v>71.903999999999996</v>
      </c>
      <c r="H4377" t="str">
        <f xml:space="preserve"> _01_data[[#This Row],[country]] &amp; _01_data[[#This Row],[year]]</f>
        <v>Puerto Rico1971</v>
      </c>
      <c r="V4377">
        <v>0</v>
      </c>
      <c r="W4377" t="str">
        <v/>
      </c>
      <c r="X4377" t="str">
        <v/>
      </c>
      <c r="Y4377" t="e">
        <v>#N/A</v>
      </c>
      <c r="Z4377" t="e">
        <v>#N/A</v>
      </c>
      <c r="AA4377" t="e">
        <v>#N/A</v>
      </c>
      <c r="AB4377" t="e">
        <v>#N/A</v>
      </c>
    </row>
    <row r="4378" spans="2:28">
      <c r="B4378" t="s">
        <v>150</v>
      </c>
      <c r="C4378" t="s">
        <v>216</v>
      </c>
      <c r="D4378" t="s">
        <v>223</v>
      </c>
      <c r="E4378">
        <v>1971</v>
      </c>
      <c r="F4378">
        <v>6.8659999999999997</v>
      </c>
      <c r="G4378">
        <v>68.936999999999998</v>
      </c>
      <c r="H4378" t="str">
        <f xml:space="preserve"> _01_data[[#This Row],[country]] &amp; _01_data[[#This Row],[year]]</f>
        <v>Qatar1971</v>
      </c>
      <c r="V4378">
        <v>1</v>
      </c>
      <c r="W4378">
        <v>1950</v>
      </c>
      <c r="X4378" t="str">
        <v>Greece</v>
      </c>
      <c r="Y4378">
        <v>2.2730000000000001</v>
      </c>
      <c r="Z4378">
        <v>65.418999999999997</v>
      </c>
      <c r="AA4378" t="e">
        <v>#N/A</v>
      </c>
      <c r="AB4378" t="e">
        <v>#N/A</v>
      </c>
    </row>
    <row r="4379" spans="2:28">
      <c r="B4379" t="s">
        <v>151</v>
      </c>
      <c r="C4379" t="s">
        <v>6</v>
      </c>
      <c r="D4379" t="s">
        <v>229</v>
      </c>
      <c r="E4379">
        <v>1971</v>
      </c>
      <c r="F4379">
        <v>4.4180000000000001</v>
      </c>
      <c r="G4379">
        <v>63.689</v>
      </c>
      <c r="H4379" t="str">
        <f xml:space="preserve"> _01_data[[#This Row],[country]] &amp; _01_data[[#This Row],[year]]</f>
        <v>La Reunion1971</v>
      </c>
      <c r="V4379">
        <v>2</v>
      </c>
      <c r="W4379">
        <v>1951</v>
      </c>
      <c r="X4379" t="str">
        <v>Greece</v>
      </c>
      <c r="Y4379">
        <v>2.2799999999999998</v>
      </c>
      <c r="Z4379">
        <v>65.477000000000004</v>
      </c>
      <c r="AA4379" t="e">
        <v>#N/A</v>
      </c>
      <c r="AB4379" t="e">
        <v>#N/A</v>
      </c>
    </row>
    <row r="4380" spans="2:28">
      <c r="B4380" t="s">
        <v>152</v>
      </c>
      <c r="C4380" t="s">
        <v>4</v>
      </c>
      <c r="D4380" t="s">
        <v>218</v>
      </c>
      <c r="E4380">
        <v>1971</v>
      </c>
      <c r="F4380">
        <v>2.65486725663717</v>
      </c>
      <c r="G4380">
        <v>68.438999999999993</v>
      </c>
      <c r="H4380" t="str">
        <f xml:space="preserve"> _01_data[[#This Row],[country]] &amp; _01_data[[#This Row],[year]]</f>
        <v>Romania1971</v>
      </c>
      <c r="V4380">
        <v>3</v>
      </c>
      <c r="W4380">
        <v>1952</v>
      </c>
      <c r="X4380" t="str">
        <v>Greece</v>
      </c>
      <c r="Y4380">
        <v>2.2909999999999999</v>
      </c>
      <c r="Z4380">
        <v>65.617000000000004</v>
      </c>
      <c r="AA4380" t="e">
        <v>#N/A</v>
      </c>
      <c r="AB4380" t="e">
        <v>#N/A</v>
      </c>
    </row>
    <row r="4381" spans="2:28">
      <c r="B4381" t="s">
        <v>153</v>
      </c>
      <c r="C4381" t="s">
        <v>4</v>
      </c>
      <c r="D4381" t="s">
        <v>218</v>
      </c>
      <c r="E4381">
        <v>1971</v>
      </c>
      <c r="F4381">
        <v>1.9910000000000001</v>
      </c>
      <c r="G4381">
        <v>69.12</v>
      </c>
      <c r="H4381" t="str">
        <f xml:space="preserve"> _01_data[[#This Row],[country]] &amp; _01_data[[#This Row],[year]]</f>
        <v>Russia1971</v>
      </c>
      <c r="V4381">
        <v>4</v>
      </c>
      <c r="W4381">
        <v>1953</v>
      </c>
      <c r="X4381" t="str">
        <v>Greece</v>
      </c>
      <c r="Y4381">
        <v>2.2970000000000002</v>
      </c>
      <c r="Z4381">
        <v>65.805999999999997</v>
      </c>
      <c r="AA4381" t="e">
        <v>#N/A</v>
      </c>
      <c r="AB4381" t="e">
        <v>#N/A</v>
      </c>
    </row>
    <row r="4382" spans="2:28">
      <c r="B4382" t="s">
        <v>154</v>
      </c>
      <c r="C4382" t="s">
        <v>6</v>
      </c>
      <c r="D4382" t="s">
        <v>231</v>
      </c>
      <c r="E4382">
        <v>1971</v>
      </c>
      <c r="F4382">
        <v>8.2520000000000007</v>
      </c>
      <c r="G4382">
        <v>44.487000000000002</v>
      </c>
      <c r="H4382" t="str">
        <f xml:space="preserve"> _01_data[[#This Row],[country]] &amp; _01_data[[#This Row],[year]]</f>
        <v>Rwanda1971</v>
      </c>
      <c r="V4382">
        <v>5</v>
      </c>
      <c r="W4382">
        <v>1954</v>
      </c>
      <c r="X4382" t="str">
        <v>Greece</v>
      </c>
      <c r="Y4382">
        <v>2.2970000000000002</v>
      </c>
      <c r="Z4382">
        <v>66.043000000000006</v>
      </c>
      <c r="AA4382" t="e">
        <v>#N/A</v>
      </c>
      <c r="AB4382" t="e">
        <v>#N/A</v>
      </c>
    </row>
    <row r="4383" spans="2:28">
      <c r="B4383" t="s">
        <v>155</v>
      </c>
      <c r="C4383" t="s">
        <v>221</v>
      </c>
      <c r="D4383" t="s">
        <v>224</v>
      </c>
      <c r="E4383">
        <v>1971</v>
      </c>
      <c r="F4383">
        <v>5.9530000000000003</v>
      </c>
      <c r="G4383">
        <v>63.603999999999999</v>
      </c>
      <c r="H4383" t="str">
        <f xml:space="preserve"> _01_data[[#This Row],[country]] &amp; _01_data[[#This Row],[year]]</f>
        <v>Saint Lucia1971</v>
      </c>
      <c r="V4383">
        <v>6</v>
      </c>
      <c r="W4383">
        <v>1955</v>
      </c>
      <c r="X4383" t="str">
        <v>Greece</v>
      </c>
      <c r="Y4383">
        <v>2.2909999999999999</v>
      </c>
      <c r="Z4383">
        <v>66.326999999999998</v>
      </c>
      <c r="AA4383" t="e">
        <v>#N/A</v>
      </c>
      <c r="AB4383" t="e">
        <v>#N/A</v>
      </c>
    </row>
    <row r="4384" spans="2:28">
      <c r="B4384" t="s">
        <v>156</v>
      </c>
      <c r="C4384" t="s">
        <v>221</v>
      </c>
      <c r="D4384" t="s">
        <v>224</v>
      </c>
      <c r="E4384">
        <v>1971</v>
      </c>
      <c r="F4384">
        <v>5.8280000000000003</v>
      </c>
      <c r="G4384">
        <v>65.432000000000002</v>
      </c>
      <c r="H4384" t="str">
        <f xml:space="preserve"> _01_data[[#This Row],[country]] &amp; _01_data[[#This Row],[year]]</f>
        <v>Saint Vincent and the Grenadines1971</v>
      </c>
      <c r="V4384">
        <v>7</v>
      </c>
      <c r="W4384">
        <v>1956</v>
      </c>
      <c r="X4384" t="str">
        <v>Greece</v>
      </c>
      <c r="Y4384">
        <v>2.2810000000000001</v>
      </c>
      <c r="Z4384">
        <v>66.655000000000001</v>
      </c>
      <c r="AA4384" t="e">
        <v>#N/A</v>
      </c>
      <c r="AB4384" t="e">
        <v>#N/A</v>
      </c>
    </row>
    <row r="4385" spans="2:28">
      <c r="B4385" t="s">
        <v>157</v>
      </c>
      <c r="C4385" t="s">
        <v>225</v>
      </c>
      <c r="D4385" t="s">
        <v>225</v>
      </c>
      <c r="E4385">
        <v>1971</v>
      </c>
      <c r="F4385">
        <v>7.1189999999999998</v>
      </c>
      <c r="G4385">
        <v>55.277000000000001</v>
      </c>
      <c r="H4385" t="str">
        <f xml:space="preserve"> _01_data[[#This Row],[country]] &amp; _01_data[[#This Row],[year]]</f>
        <v>Samoa1971</v>
      </c>
      <c r="V4385">
        <v>8</v>
      </c>
      <c r="W4385">
        <v>1957</v>
      </c>
      <c r="X4385" t="str">
        <v>Greece</v>
      </c>
      <c r="Y4385">
        <v>2.266</v>
      </c>
      <c r="Z4385">
        <v>67.022999999999996</v>
      </c>
      <c r="AA4385" t="e">
        <v>#N/A</v>
      </c>
      <c r="AB4385" t="e">
        <v>#N/A</v>
      </c>
    </row>
    <row r="4386" spans="2:28">
      <c r="B4386" t="s">
        <v>158</v>
      </c>
      <c r="C4386" t="s">
        <v>6</v>
      </c>
      <c r="D4386" t="s">
        <v>220</v>
      </c>
      <c r="E4386">
        <v>1971</v>
      </c>
      <c r="F4386">
        <v>6.49</v>
      </c>
      <c r="G4386">
        <v>56.475999999999999</v>
      </c>
      <c r="H4386" t="str">
        <f xml:space="preserve"> _01_data[[#This Row],[country]] &amp; _01_data[[#This Row],[year]]</f>
        <v>Sao Tome and Principe1971</v>
      </c>
      <c r="V4386">
        <v>9</v>
      </c>
      <c r="W4386">
        <v>1958</v>
      </c>
      <c r="X4386" t="str">
        <v>Greece</v>
      </c>
      <c r="Y4386">
        <v>2.2490000000000001</v>
      </c>
      <c r="Z4386">
        <v>67.42</v>
      </c>
      <c r="AA4386" t="e">
        <v>#N/A</v>
      </c>
      <c r="AB4386" t="e">
        <v>#N/A</v>
      </c>
    </row>
    <row r="4387" spans="2:28">
      <c r="B4387" t="s">
        <v>159</v>
      </c>
      <c r="C4387" t="s">
        <v>216</v>
      </c>
      <c r="D4387" t="s">
        <v>223</v>
      </c>
      <c r="E4387">
        <v>1971</v>
      </c>
      <c r="F4387">
        <v>7.2889999999999997</v>
      </c>
      <c r="G4387">
        <v>53.764000000000003</v>
      </c>
      <c r="H4387" t="str">
        <f xml:space="preserve"> _01_data[[#This Row],[country]] &amp; _01_data[[#This Row],[year]]</f>
        <v>Saudi Arabia1971</v>
      </c>
      <c r="V4387">
        <v>10</v>
      </c>
      <c r="W4387">
        <v>1959</v>
      </c>
      <c r="X4387" t="str">
        <v>Greece</v>
      </c>
      <c r="Y4387">
        <v>2.2330000000000001</v>
      </c>
      <c r="Z4387">
        <v>67.831000000000003</v>
      </c>
      <c r="AA4387" t="e">
        <v>#N/A</v>
      </c>
      <c r="AB4387" t="e">
        <v>#N/A</v>
      </c>
    </row>
    <row r="4388" spans="2:28">
      <c r="B4388" t="s">
        <v>160</v>
      </c>
      <c r="C4388" t="s">
        <v>6</v>
      </c>
      <c r="D4388" t="s">
        <v>228</v>
      </c>
      <c r="E4388">
        <v>1971</v>
      </c>
      <c r="F4388">
        <v>7.3739999999999997</v>
      </c>
      <c r="G4388">
        <v>39.814</v>
      </c>
      <c r="H4388" t="str">
        <f xml:space="preserve"> _01_data[[#This Row],[country]] &amp; _01_data[[#This Row],[year]]</f>
        <v>Senegal1971</v>
      </c>
      <c r="V4388">
        <v>11</v>
      </c>
      <c r="W4388">
        <v>1960</v>
      </c>
      <c r="X4388" t="str">
        <v>Greece</v>
      </c>
      <c r="Y4388">
        <v>2.2200000000000002</v>
      </c>
      <c r="Z4388">
        <v>68.236999999999995</v>
      </c>
      <c r="AA4388" t="e">
        <v>#N/A</v>
      </c>
      <c r="AB4388" t="e">
        <v>#N/A</v>
      </c>
    </row>
    <row r="4389" spans="2:28">
      <c r="B4389" t="s">
        <v>161</v>
      </c>
      <c r="C4389" t="s">
        <v>4</v>
      </c>
      <c r="D4389" t="s">
        <v>218</v>
      </c>
      <c r="E4389">
        <v>1971</v>
      </c>
      <c r="F4389">
        <v>2.3719999999999999</v>
      </c>
      <c r="G4389">
        <v>68.081000000000003</v>
      </c>
      <c r="H4389" t="str">
        <f xml:space="preserve"> _01_data[[#This Row],[country]] &amp; _01_data[[#This Row],[year]]</f>
        <v>Serbia1971</v>
      </c>
      <c r="V4389">
        <v>12</v>
      </c>
      <c r="W4389">
        <v>1961</v>
      </c>
      <c r="X4389" t="str">
        <v>Greece</v>
      </c>
      <c r="Y4389">
        <v>2.2149999999999999</v>
      </c>
      <c r="Z4389">
        <v>68.62</v>
      </c>
      <c r="AA4389" t="e">
        <v>#N/A</v>
      </c>
      <c r="AB4389" t="e">
        <v>#N/A</v>
      </c>
    </row>
    <row r="4390" spans="2:28">
      <c r="B4390" t="s">
        <v>162</v>
      </c>
      <c r="C4390" t="s">
        <v>6</v>
      </c>
      <c r="D4390" t="s">
        <v>231</v>
      </c>
      <c r="E4390">
        <v>1971</v>
      </c>
      <c r="F4390">
        <v>5.6319999999999997</v>
      </c>
      <c r="G4390">
        <v>66.186999999999998</v>
      </c>
      <c r="H4390" t="str">
        <f xml:space="preserve"> _01_data[[#This Row],[country]] &amp; _01_data[[#This Row],[year]]</f>
        <v>Seychelles1971</v>
      </c>
      <c r="V4390">
        <v>13</v>
      </c>
      <c r="W4390">
        <v>1962</v>
      </c>
      <c r="X4390" t="str">
        <v>Greece</v>
      </c>
      <c r="Y4390">
        <v>2.2189999999999999</v>
      </c>
      <c r="Z4390">
        <v>68.960999999999999</v>
      </c>
      <c r="AA4390" t="e">
        <v>#N/A</v>
      </c>
      <c r="AB4390" t="e">
        <v>#N/A</v>
      </c>
    </row>
    <row r="4391" spans="2:28">
      <c r="B4391" t="s">
        <v>163</v>
      </c>
      <c r="C4391" t="s">
        <v>6</v>
      </c>
      <c r="D4391" t="s">
        <v>228</v>
      </c>
      <c r="E4391">
        <v>1971</v>
      </c>
      <c r="F4391">
        <v>6.7480000000000002</v>
      </c>
      <c r="G4391">
        <v>35.435000000000002</v>
      </c>
      <c r="H4391" t="str">
        <f xml:space="preserve"> _01_data[[#This Row],[country]] &amp; _01_data[[#This Row],[year]]</f>
        <v>Sierra Leone1971</v>
      </c>
      <c r="V4391">
        <v>14</v>
      </c>
      <c r="W4391">
        <v>1963</v>
      </c>
      <c r="X4391" t="str">
        <v>Greece</v>
      </c>
      <c r="Y4391">
        <v>2.234</v>
      </c>
      <c r="Z4391">
        <v>69.251999999999995</v>
      </c>
      <c r="AA4391" t="e">
        <v>#N/A</v>
      </c>
      <c r="AB4391" t="e">
        <v>#N/A</v>
      </c>
    </row>
    <row r="4392" spans="2:28">
      <c r="B4392" t="s">
        <v>164</v>
      </c>
      <c r="C4392" t="s">
        <v>216</v>
      </c>
      <c r="D4392" t="s">
        <v>230</v>
      </c>
      <c r="E4392">
        <v>1971</v>
      </c>
      <c r="F4392">
        <v>3.0139999999999998</v>
      </c>
      <c r="G4392">
        <v>68.462000000000003</v>
      </c>
      <c r="H4392" t="str">
        <f xml:space="preserve"> _01_data[[#This Row],[country]] &amp; _01_data[[#This Row],[year]]</f>
        <v>Singapore1971</v>
      </c>
      <c r="V4392">
        <v>15</v>
      </c>
      <c r="W4392">
        <v>1964</v>
      </c>
      <c r="X4392" t="str">
        <v>Greece</v>
      </c>
      <c r="Y4392">
        <v>2.2589999999999999</v>
      </c>
      <c r="Z4392">
        <v>69.492999999999995</v>
      </c>
      <c r="AA4392" t="e">
        <v>#N/A</v>
      </c>
      <c r="AB4392" t="e">
        <v>#N/A</v>
      </c>
    </row>
    <row r="4393" spans="2:28">
      <c r="B4393" t="s">
        <v>165</v>
      </c>
      <c r="C4393" t="s">
        <v>4</v>
      </c>
      <c r="D4393" t="s">
        <v>218</v>
      </c>
      <c r="E4393">
        <v>1971</v>
      </c>
      <c r="F4393">
        <v>2.4950000000000001</v>
      </c>
      <c r="G4393">
        <v>69.88</v>
      </c>
      <c r="H4393" t="str">
        <f xml:space="preserve"> _01_data[[#This Row],[country]] &amp; _01_data[[#This Row],[year]]</f>
        <v>Slovakia1971</v>
      </c>
      <c r="V4393">
        <v>16</v>
      </c>
      <c r="W4393">
        <v>1965</v>
      </c>
      <c r="X4393" t="str">
        <v>Greece</v>
      </c>
      <c r="Y4393">
        <v>2.2890000000000001</v>
      </c>
      <c r="Z4393">
        <v>69.698999999999998</v>
      </c>
      <c r="AA4393" t="e">
        <v>#N/A</v>
      </c>
      <c r="AB4393" t="e">
        <v>#N/A</v>
      </c>
    </row>
    <row r="4394" spans="2:28">
      <c r="B4394" t="s">
        <v>166</v>
      </c>
      <c r="C4394" t="s">
        <v>4</v>
      </c>
      <c r="D4394" t="s">
        <v>218</v>
      </c>
      <c r="E4394">
        <v>1971</v>
      </c>
      <c r="F4394">
        <v>2.2549999999999999</v>
      </c>
      <c r="G4394">
        <v>69.570999999999998</v>
      </c>
      <c r="H4394" t="str">
        <f xml:space="preserve"> _01_data[[#This Row],[country]] &amp; _01_data[[#This Row],[year]]</f>
        <v>Slovenia1971</v>
      </c>
      <c r="V4394">
        <v>17</v>
      </c>
      <c r="W4394">
        <v>1966</v>
      </c>
      <c r="X4394" t="str">
        <v>Greece</v>
      </c>
      <c r="Y4394">
        <v>2.3199999999999998</v>
      </c>
      <c r="Z4394">
        <v>69.894999999999996</v>
      </c>
      <c r="AA4394" t="e">
        <v>#N/A</v>
      </c>
      <c r="AB4394" t="e">
        <v>#N/A</v>
      </c>
    </row>
    <row r="4395" spans="2:28">
      <c r="B4395" t="s">
        <v>167</v>
      </c>
      <c r="C4395" t="s">
        <v>225</v>
      </c>
      <c r="D4395" t="s">
        <v>225</v>
      </c>
      <c r="E4395">
        <v>1971</v>
      </c>
      <c r="F4395">
        <v>7.04</v>
      </c>
      <c r="G4395">
        <v>54.78</v>
      </c>
      <c r="H4395" t="str">
        <f xml:space="preserve"> _01_data[[#This Row],[country]] &amp; _01_data[[#This Row],[year]]</f>
        <v>Solomon Islands1971</v>
      </c>
      <c r="V4395">
        <v>18</v>
      </c>
      <c r="W4395">
        <v>1967</v>
      </c>
      <c r="X4395" t="str">
        <v>Greece</v>
      </c>
      <c r="Y4395">
        <v>2.3450000000000002</v>
      </c>
      <c r="Z4395">
        <v>70.106999999999999</v>
      </c>
      <c r="AA4395" t="e">
        <v>#N/A</v>
      </c>
      <c r="AB4395" t="e">
        <v>#N/A</v>
      </c>
    </row>
    <row r="4396" spans="2:28">
      <c r="B4396" t="s">
        <v>168</v>
      </c>
      <c r="C4396" t="s">
        <v>6</v>
      </c>
      <c r="D4396" t="s">
        <v>231</v>
      </c>
      <c r="E4396">
        <v>1971</v>
      </c>
      <c r="F4396">
        <v>7.1509999999999998</v>
      </c>
      <c r="G4396">
        <v>41.343000000000004</v>
      </c>
      <c r="H4396" t="str">
        <f xml:space="preserve"> _01_data[[#This Row],[country]] &amp; _01_data[[#This Row],[year]]</f>
        <v>Somalia1971</v>
      </c>
      <c r="V4396">
        <v>19</v>
      </c>
      <c r="W4396">
        <v>1968</v>
      </c>
      <c r="X4396" t="str">
        <v>Greece</v>
      </c>
      <c r="Y4396">
        <v>2.3610000000000002</v>
      </c>
      <c r="Z4396">
        <v>70.353999999999999</v>
      </c>
      <c r="AA4396" t="e">
        <v>#N/A</v>
      </c>
      <c r="AB4396" t="e">
        <v>#N/A</v>
      </c>
    </row>
    <row r="4397" spans="2:28">
      <c r="B4397" t="s">
        <v>169</v>
      </c>
      <c r="C4397" t="s">
        <v>6</v>
      </c>
      <c r="D4397" t="s">
        <v>229</v>
      </c>
      <c r="E4397">
        <v>1971</v>
      </c>
      <c r="F4397">
        <v>5.5389999999999997</v>
      </c>
      <c r="G4397">
        <v>53.167999999999999</v>
      </c>
      <c r="H4397" t="str">
        <f xml:space="preserve"> _01_data[[#This Row],[country]] &amp; _01_data[[#This Row],[year]]</f>
        <v>South Africa1971</v>
      </c>
      <c r="V4397">
        <v>20</v>
      </c>
      <c r="W4397">
        <v>1969</v>
      </c>
      <c r="X4397" t="str">
        <v>Greece</v>
      </c>
      <c r="Y4397">
        <v>2.367</v>
      </c>
      <c r="Z4397">
        <v>70.638000000000005</v>
      </c>
      <c r="AA4397" t="e">
        <v>#N/A</v>
      </c>
      <c r="AB4397" t="e">
        <v>#N/A</v>
      </c>
    </row>
    <row r="4398" spans="2:28">
      <c r="B4398" t="s">
        <v>170</v>
      </c>
      <c r="C4398" t="s">
        <v>6</v>
      </c>
      <c r="D4398" t="s">
        <v>231</v>
      </c>
      <c r="E4398">
        <v>1971</v>
      </c>
      <c r="F4398">
        <v>6.8920000000000003</v>
      </c>
      <c r="G4398">
        <v>36.179000000000002</v>
      </c>
      <c r="H4398" t="str">
        <f xml:space="preserve"> _01_data[[#This Row],[country]] &amp; _01_data[[#This Row],[year]]</f>
        <v>South Sudan1971</v>
      </c>
      <c r="V4398">
        <v>21</v>
      </c>
      <c r="W4398">
        <v>1970</v>
      </c>
      <c r="X4398" t="str">
        <v>Greece</v>
      </c>
      <c r="Y4398">
        <v>2.3639999999999999</v>
      </c>
      <c r="Z4398">
        <v>70.948999999999998</v>
      </c>
      <c r="AA4398" t="e">
        <v>#N/A</v>
      </c>
      <c r="AB4398" t="e">
        <v>#N/A</v>
      </c>
    </row>
    <row r="4399" spans="2:28">
      <c r="B4399" t="s">
        <v>171</v>
      </c>
      <c r="C4399" t="s">
        <v>4</v>
      </c>
      <c r="D4399" t="s">
        <v>226</v>
      </c>
      <c r="E4399">
        <v>1971</v>
      </c>
      <c r="F4399">
        <v>2.87</v>
      </c>
      <c r="G4399">
        <v>71.849999999999994</v>
      </c>
      <c r="H4399" t="str">
        <f xml:space="preserve"> _01_data[[#This Row],[country]] &amp; _01_data[[#This Row],[year]]</f>
        <v>Spain1971</v>
      </c>
      <c r="V4399">
        <v>22</v>
      </c>
      <c r="W4399">
        <v>1971</v>
      </c>
      <c r="X4399" t="str">
        <v>Greece</v>
      </c>
      <c r="Y4399">
        <v>2.3570000000000002</v>
      </c>
      <c r="Z4399">
        <v>71.269000000000005</v>
      </c>
      <c r="AA4399" t="e">
        <v>#N/A</v>
      </c>
      <c r="AB4399" t="e">
        <v>#N/A</v>
      </c>
    </row>
    <row r="4400" spans="2:28">
      <c r="B4400" t="s">
        <v>172</v>
      </c>
      <c r="C4400" t="s">
        <v>216</v>
      </c>
      <c r="D4400" t="s">
        <v>217</v>
      </c>
      <c r="E4400">
        <v>1971</v>
      </c>
      <c r="F4400">
        <v>4.2080000000000002</v>
      </c>
      <c r="G4400">
        <v>64.546000000000006</v>
      </c>
      <c r="H4400" t="str">
        <f xml:space="preserve"> _01_data[[#This Row],[country]] &amp; _01_data[[#This Row],[year]]</f>
        <v>Sri Lanka1971</v>
      </c>
      <c r="V4400">
        <v>23</v>
      </c>
      <c r="W4400">
        <v>1972</v>
      </c>
      <c r="X4400" t="str">
        <v>Greece</v>
      </c>
      <c r="Y4400">
        <v>2.351</v>
      </c>
      <c r="Z4400">
        <v>71.575999999999993</v>
      </c>
      <c r="AA4400" t="e">
        <v>#N/A</v>
      </c>
      <c r="AB4400" t="e">
        <v>#N/A</v>
      </c>
    </row>
    <row r="4401" spans="2:28">
      <c r="B4401" t="s">
        <v>173</v>
      </c>
      <c r="C4401" t="s">
        <v>6</v>
      </c>
      <c r="D4401" t="s">
        <v>231</v>
      </c>
      <c r="E4401">
        <v>1971</v>
      </c>
      <c r="F4401">
        <v>6.899</v>
      </c>
      <c r="G4401">
        <v>52.579000000000001</v>
      </c>
      <c r="H4401" t="str">
        <f xml:space="preserve"> _01_data[[#This Row],[country]] &amp; _01_data[[#This Row],[year]]</f>
        <v>Sudan1971</v>
      </c>
      <c r="V4401">
        <v>24</v>
      </c>
      <c r="W4401">
        <v>1973</v>
      </c>
      <c r="X4401" t="str">
        <v>Greece</v>
      </c>
      <c r="Y4401">
        <v>2.347</v>
      </c>
      <c r="Z4401">
        <v>71.852999999999994</v>
      </c>
      <c r="AA4401" t="e">
        <v>#N/A</v>
      </c>
      <c r="AB4401" t="e">
        <v>#N/A</v>
      </c>
    </row>
    <row r="4402" spans="2:28">
      <c r="B4402" t="s">
        <v>174</v>
      </c>
      <c r="C4402" t="s">
        <v>221</v>
      </c>
      <c r="D4402" t="s">
        <v>222</v>
      </c>
      <c r="E4402">
        <v>1971</v>
      </c>
      <c r="F4402">
        <v>5.5039999999999996</v>
      </c>
      <c r="G4402">
        <v>63.567999999999998</v>
      </c>
      <c r="H4402" t="str">
        <f xml:space="preserve"> _01_data[[#This Row],[country]] &amp; _01_data[[#This Row],[year]]</f>
        <v>Suriname1971</v>
      </c>
      <c r="V4402">
        <v>25</v>
      </c>
      <c r="W4402">
        <v>1974</v>
      </c>
      <c r="X4402" t="str">
        <v>Greece</v>
      </c>
      <c r="Y4402">
        <v>2.3460000000000001</v>
      </c>
      <c r="Z4402">
        <v>72.100999999999999</v>
      </c>
      <c r="AA4402" t="e">
        <v>#N/A</v>
      </c>
      <c r="AB4402" t="e">
        <v>#N/A</v>
      </c>
    </row>
    <row r="4403" spans="2:28">
      <c r="B4403" t="s">
        <v>175</v>
      </c>
      <c r="C4403" t="s">
        <v>6</v>
      </c>
      <c r="D4403" t="s">
        <v>229</v>
      </c>
      <c r="E4403">
        <v>1971</v>
      </c>
      <c r="F4403">
        <v>6.8760000000000003</v>
      </c>
      <c r="G4403">
        <v>48.633000000000003</v>
      </c>
      <c r="H4403" t="str">
        <f xml:space="preserve"> _01_data[[#This Row],[country]] &amp; _01_data[[#This Row],[year]]</f>
        <v>Swaziland1971</v>
      </c>
      <c r="V4403">
        <v>26</v>
      </c>
      <c r="W4403">
        <v>1975</v>
      </c>
      <c r="X4403" t="str">
        <v>Greece</v>
      </c>
      <c r="Y4403">
        <v>2.3439999999999999</v>
      </c>
      <c r="Z4403">
        <v>72.328999999999994</v>
      </c>
      <c r="AA4403" t="e">
        <v>#N/A</v>
      </c>
      <c r="AB4403" t="e">
        <v>#N/A</v>
      </c>
    </row>
    <row r="4404" spans="2:28">
      <c r="B4404" t="s">
        <v>176</v>
      </c>
      <c r="C4404" t="s">
        <v>4</v>
      </c>
      <c r="D4404" t="s">
        <v>226</v>
      </c>
      <c r="E4404">
        <v>1971</v>
      </c>
      <c r="F4404">
        <v>1.9610000000000001</v>
      </c>
      <c r="G4404">
        <v>74.62</v>
      </c>
      <c r="H4404" t="str">
        <f xml:space="preserve"> _01_data[[#This Row],[country]] &amp; _01_data[[#This Row],[year]]</f>
        <v>Sweden1971</v>
      </c>
      <c r="V4404">
        <v>27</v>
      </c>
      <c r="W4404">
        <v>1976</v>
      </c>
      <c r="X4404" t="str">
        <v>Greece</v>
      </c>
      <c r="Y4404">
        <v>2.3359999999999999</v>
      </c>
      <c r="Z4404">
        <v>72.554000000000002</v>
      </c>
      <c r="AA4404" t="e">
        <v>#N/A</v>
      </c>
      <c r="AB4404" t="e">
        <v>#N/A</v>
      </c>
    </row>
    <row r="4405" spans="2:28">
      <c r="B4405" t="s">
        <v>177</v>
      </c>
      <c r="C4405" t="s">
        <v>4</v>
      </c>
      <c r="D4405" t="s">
        <v>226</v>
      </c>
      <c r="E4405">
        <v>1971</v>
      </c>
      <c r="F4405">
        <v>2.0209999999999999</v>
      </c>
      <c r="G4405">
        <v>73.260000000000005</v>
      </c>
      <c r="H4405" t="str">
        <f xml:space="preserve"> _01_data[[#This Row],[country]] &amp; _01_data[[#This Row],[year]]</f>
        <v>Switzerland1971</v>
      </c>
      <c r="V4405">
        <v>28</v>
      </c>
      <c r="W4405">
        <v>1977</v>
      </c>
      <c r="X4405" t="str">
        <v>Greece</v>
      </c>
      <c r="Y4405">
        <v>2.3170000000000002</v>
      </c>
      <c r="Z4405">
        <v>72.793000000000006</v>
      </c>
      <c r="AA4405" t="e">
        <v>#N/A</v>
      </c>
      <c r="AB4405" t="e">
        <v>#N/A</v>
      </c>
    </row>
    <row r="4406" spans="2:28">
      <c r="B4406" t="s">
        <v>178</v>
      </c>
      <c r="C4406" t="s">
        <v>216</v>
      </c>
      <c r="D4406" t="s">
        <v>223</v>
      </c>
      <c r="E4406">
        <v>1971</v>
      </c>
      <c r="F4406">
        <v>7.5659999999999998</v>
      </c>
      <c r="G4406">
        <v>59.914999999999999</v>
      </c>
      <c r="H4406" t="str">
        <f xml:space="preserve"> _01_data[[#This Row],[country]] &amp; _01_data[[#This Row],[year]]</f>
        <v>Syria1971</v>
      </c>
      <c r="V4406">
        <v>29</v>
      </c>
      <c r="W4406">
        <v>1978</v>
      </c>
      <c r="X4406" t="str">
        <v>Greece</v>
      </c>
      <c r="Y4406">
        <v>2.2839999999999998</v>
      </c>
      <c r="Z4406">
        <v>73.058999999999997</v>
      </c>
      <c r="AA4406" t="e">
        <v>#N/A</v>
      </c>
      <c r="AB4406" t="e">
        <v>#N/A</v>
      </c>
    </row>
    <row r="4407" spans="2:28">
      <c r="B4407" t="s">
        <v>179</v>
      </c>
      <c r="C4407" t="s">
        <v>216</v>
      </c>
      <c r="D4407" t="s">
        <v>230</v>
      </c>
      <c r="E4407">
        <v>1971</v>
      </c>
      <c r="F4407">
        <v>3.71</v>
      </c>
      <c r="G4407">
        <v>69.06</v>
      </c>
      <c r="H4407" t="str">
        <f xml:space="preserve"> _01_data[[#This Row],[country]] &amp; _01_data[[#This Row],[year]]</f>
        <v>Taiwan1971</v>
      </c>
      <c r="V4407">
        <v>30</v>
      </c>
      <c r="W4407">
        <v>1979</v>
      </c>
      <c r="X4407" t="str">
        <v>Greece</v>
      </c>
      <c r="Y4407">
        <v>2.2360000000000002</v>
      </c>
      <c r="Z4407">
        <v>73.353999999999999</v>
      </c>
      <c r="AA4407" t="e">
        <v>#N/A</v>
      </c>
      <c r="AB4407" t="e">
        <v>#N/A</v>
      </c>
    </row>
    <row r="4408" spans="2:28">
      <c r="B4408" t="s">
        <v>180</v>
      </c>
      <c r="C4408" t="s">
        <v>216</v>
      </c>
      <c r="D4408" t="s">
        <v>233</v>
      </c>
      <c r="E4408">
        <v>1971</v>
      </c>
      <c r="F4408">
        <v>6.87</v>
      </c>
      <c r="G4408">
        <v>60.43</v>
      </c>
      <c r="H4408" t="str">
        <f xml:space="preserve"> _01_data[[#This Row],[country]] &amp; _01_data[[#This Row],[year]]</f>
        <v>Tajikistan1971</v>
      </c>
      <c r="V4408">
        <v>31</v>
      </c>
      <c r="W4408">
        <v>1980</v>
      </c>
      <c r="X4408" t="str">
        <v>Greece</v>
      </c>
      <c r="Y4408">
        <v>2.1720000000000002</v>
      </c>
      <c r="Z4408">
        <v>73.667000000000002</v>
      </c>
      <c r="AA4408" t="e">
        <v>#N/A</v>
      </c>
      <c r="AB4408" t="e">
        <v>#N/A</v>
      </c>
    </row>
    <row r="4409" spans="2:28">
      <c r="B4409" t="s">
        <v>181</v>
      </c>
      <c r="C4409" t="s">
        <v>6</v>
      </c>
      <c r="D4409" t="s">
        <v>231</v>
      </c>
      <c r="E4409">
        <v>1971</v>
      </c>
      <c r="F4409">
        <v>6.7649999999999997</v>
      </c>
      <c r="G4409">
        <v>47.115000000000002</v>
      </c>
      <c r="H4409" t="str">
        <f xml:space="preserve"> _01_data[[#This Row],[country]] &amp; _01_data[[#This Row],[year]]</f>
        <v>Tanzania1971</v>
      </c>
      <c r="V4409">
        <v>32</v>
      </c>
      <c r="W4409">
        <v>1981</v>
      </c>
      <c r="X4409" t="str">
        <v>Greece</v>
      </c>
      <c r="Y4409">
        <v>2.0939999999999999</v>
      </c>
      <c r="Z4409">
        <v>73.984999999999999</v>
      </c>
      <c r="AA4409" t="e">
        <v>#N/A</v>
      </c>
      <c r="AB4409" t="e">
        <v>#N/A</v>
      </c>
    </row>
    <row r="4410" spans="2:28">
      <c r="B4410" t="s">
        <v>182</v>
      </c>
      <c r="C4410" t="s">
        <v>216</v>
      </c>
      <c r="D4410" t="s">
        <v>230</v>
      </c>
      <c r="E4410">
        <v>1971</v>
      </c>
      <c r="F4410">
        <v>5.3970000000000002</v>
      </c>
      <c r="G4410">
        <v>59.982999999999997</v>
      </c>
      <c r="H4410" t="str">
        <f xml:space="preserve"> _01_data[[#This Row],[country]] &amp; _01_data[[#This Row],[year]]</f>
        <v>Thailand1971</v>
      </c>
      <c r="V4410">
        <v>33</v>
      </c>
      <c r="W4410">
        <v>1982</v>
      </c>
      <c r="X4410" t="str">
        <v>Greece</v>
      </c>
      <c r="Y4410">
        <v>2.0059999999999998</v>
      </c>
      <c r="Z4410">
        <v>74.290999999999997</v>
      </c>
      <c r="AA4410" t="e">
        <v>#N/A</v>
      </c>
      <c r="AB4410" t="e">
        <v>#N/A</v>
      </c>
    </row>
    <row r="4411" spans="2:28">
      <c r="B4411" t="s">
        <v>183</v>
      </c>
      <c r="C4411" t="s">
        <v>216</v>
      </c>
      <c r="D4411" t="s">
        <v>230</v>
      </c>
      <c r="E4411">
        <v>1971</v>
      </c>
      <c r="F4411">
        <v>5.7510000000000003</v>
      </c>
      <c r="G4411">
        <v>39.563000000000002</v>
      </c>
      <c r="H4411" t="str">
        <f xml:space="preserve"> _01_data[[#This Row],[country]] &amp; _01_data[[#This Row],[year]]</f>
        <v>Timor-Leste1971</v>
      </c>
      <c r="V4411">
        <v>34</v>
      </c>
      <c r="W4411">
        <v>1983</v>
      </c>
      <c r="X4411" t="str">
        <v>Greece</v>
      </c>
      <c r="Y4411">
        <v>1.9139999999999999</v>
      </c>
      <c r="Z4411">
        <v>74.575000000000003</v>
      </c>
      <c r="AA4411" t="e">
        <v>#N/A</v>
      </c>
      <c r="AB4411" t="e">
        <v>#N/A</v>
      </c>
    </row>
    <row r="4412" spans="2:28">
      <c r="B4412" t="s">
        <v>184</v>
      </c>
      <c r="C4412" t="s">
        <v>6</v>
      </c>
      <c r="D4412" t="s">
        <v>228</v>
      </c>
      <c r="E4412">
        <v>1971</v>
      </c>
      <c r="F4412">
        <v>7.1360000000000001</v>
      </c>
      <c r="G4412">
        <v>47.174999999999997</v>
      </c>
      <c r="H4412" t="str">
        <f xml:space="preserve"> _01_data[[#This Row],[country]] &amp; _01_data[[#This Row],[year]]</f>
        <v>Togo1971</v>
      </c>
      <c r="V4412">
        <v>35</v>
      </c>
      <c r="W4412">
        <v>1984</v>
      </c>
      <c r="X4412" t="str">
        <v>Greece</v>
      </c>
      <c r="Y4412">
        <v>1.82</v>
      </c>
      <c r="Z4412">
        <v>74.837000000000003</v>
      </c>
      <c r="AA4412" t="e">
        <v>#N/A</v>
      </c>
      <c r="AB4412" t="e">
        <v>#N/A</v>
      </c>
    </row>
    <row r="4413" spans="2:28">
      <c r="B4413" t="s">
        <v>185</v>
      </c>
      <c r="C4413" t="s">
        <v>225</v>
      </c>
      <c r="D4413" t="s">
        <v>225</v>
      </c>
      <c r="E4413">
        <v>1971</v>
      </c>
      <c r="F4413">
        <v>5.7610000000000001</v>
      </c>
      <c r="G4413">
        <v>65.188999999999993</v>
      </c>
      <c r="H4413" t="str">
        <f xml:space="preserve"> _01_data[[#This Row],[country]] &amp; _01_data[[#This Row],[year]]</f>
        <v>Tonga1971</v>
      </c>
      <c r="V4413">
        <v>36</v>
      </c>
      <c r="W4413">
        <v>1985</v>
      </c>
      <c r="X4413" t="str">
        <v>Greece</v>
      </c>
      <c r="Y4413">
        <v>1.7310000000000001</v>
      </c>
      <c r="Z4413">
        <v>75.087000000000003</v>
      </c>
      <c r="AA4413" t="e">
        <v>#N/A</v>
      </c>
      <c r="AB4413" t="e">
        <v>#N/A</v>
      </c>
    </row>
    <row r="4414" spans="2:28">
      <c r="B4414" t="s">
        <v>186</v>
      </c>
      <c r="C4414" t="s">
        <v>221</v>
      </c>
      <c r="D4414" t="s">
        <v>224</v>
      </c>
      <c r="E4414">
        <v>1971</v>
      </c>
      <c r="F4414">
        <v>3.484</v>
      </c>
      <c r="G4414">
        <v>65.227999999999994</v>
      </c>
      <c r="H4414" t="str">
        <f xml:space="preserve"> _01_data[[#This Row],[country]] &amp; _01_data[[#This Row],[year]]</f>
        <v>Trinidad and Tobago1971</v>
      </c>
      <c r="V4414">
        <v>37</v>
      </c>
      <c r="W4414">
        <v>1986</v>
      </c>
      <c r="X4414" t="str">
        <v>Greece</v>
      </c>
      <c r="Y4414">
        <v>1.6479999999999999</v>
      </c>
      <c r="Z4414">
        <v>75.341999999999999</v>
      </c>
      <c r="AA4414" t="e">
        <v>#N/A</v>
      </c>
      <c r="AB4414" t="e">
        <v>#N/A</v>
      </c>
    </row>
    <row r="4415" spans="2:28">
      <c r="B4415" t="s">
        <v>187</v>
      </c>
      <c r="C4415" t="s">
        <v>6</v>
      </c>
      <c r="D4415" t="s">
        <v>219</v>
      </c>
      <c r="E4415">
        <v>1971</v>
      </c>
      <c r="F4415">
        <v>6.2919999999999998</v>
      </c>
      <c r="G4415">
        <v>52.289000000000001</v>
      </c>
      <c r="H4415" t="str">
        <f xml:space="preserve"> _01_data[[#This Row],[country]] &amp; _01_data[[#This Row],[year]]</f>
        <v>Tunisia1971</v>
      </c>
      <c r="V4415">
        <v>38</v>
      </c>
      <c r="W4415">
        <v>1987</v>
      </c>
      <c r="X4415" t="str">
        <v>Greece</v>
      </c>
      <c r="Y4415">
        <v>1.575</v>
      </c>
      <c r="Z4415">
        <v>75.619</v>
      </c>
      <c r="AA4415" t="e">
        <v>#N/A</v>
      </c>
      <c r="AB4415" t="e">
        <v>#N/A</v>
      </c>
    </row>
    <row r="4416" spans="2:28">
      <c r="B4416" t="s">
        <v>188</v>
      </c>
      <c r="C4416" t="s">
        <v>4</v>
      </c>
      <c r="D4416" t="s">
        <v>223</v>
      </c>
      <c r="E4416">
        <v>1971</v>
      </c>
      <c r="F4416">
        <v>5.4749999999999996</v>
      </c>
      <c r="G4416">
        <v>52.893000000000001</v>
      </c>
      <c r="H4416" t="str">
        <f xml:space="preserve"> _01_data[[#This Row],[country]] &amp; _01_data[[#This Row],[year]]</f>
        <v>Turkey1971</v>
      </c>
      <c r="V4416">
        <v>39</v>
      </c>
      <c r="W4416">
        <v>1988</v>
      </c>
      <c r="X4416" t="str">
        <v>Greece</v>
      </c>
      <c r="Y4416">
        <v>1.5129999999999999</v>
      </c>
      <c r="Z4416">
        <v>75.921999999999997</v>
      </c>
      <c r="AA4416" t="e">
        <v>#N/A</v>
      </c>
      <c r="AB4416" t="e">
        <v>#N/A</v>
      </c>
    </row>
    <row r="4417" spans="2:28">
      <c r="B4417" t="s">
        <v>189</v>
      </c>
      <c r="C4417" t="s">
        <v>216</v>
      </c>
      <c r="D4417" t="s">
        <v>233</v>
      </c>
      <c r="E4417">
        <v>1971</v>
      </c>
      <c r="F4417">
        <v>6.2489999999999997</v>
      </c>
      <c r="G4417">
        <v>58.761000000000003</v>
      </c>
      <c r="H4417" t="str">
        <f xml:space="preserve"> _01_data[[#This Row],[country]] &amp; _01_data[[#This Row],[year]]</f>
        <v>Turkmenistan1971</v>
      </c>
      <c r="V4417">
        <v>40</v>
      </c>
      <c r="W4417">
        <v>1989</v>
      </c>
      <c r="X4417" t="str">
        <v>Greece</v>
      </c>
      <c r="Y4417">
        <v>1.462</v>
      </c>
      <c r="Z4417">
        <v>76.248999999999995</v>
      </c>
      <c r="AA4417" t="e">
        <v>#N/A</v>
      </c>
      <c r="AB4417" t="e">
        <v>#N/A</v>
      </c>
    </row>
    <row r="4418" spans="2:28">
      <c r="B4418" t="s">
        <v>190</v>
      </c>
      <c r="C4418" t="s">
        <v>6</v>
      </c>
      <c r="D4418" t="s">
        <v>231</v>
      </c>
      <c r="E4418">
        <v>1971</v>
      </c>
      <c r="F4418">
        <v>7.1109999999999998</v>
      </c>
      <c r="G4418">
        <v>49.005000000000003</v>
      </c>
      <c r="H4418" t="str">
        <f xml:space="preserve"> _01_data[[#This Row],[country]] &amp; _01_data[[#This Row],[year]]</f>
        <v>Uganda1971</v>
      </c>
      <c r="V4418">
        <v>41</v>
      </c>
      <c r="W4418">
        <v>1990</v>
      </c>
      <c r="X4418" t="str">
        <v>Greece</v>
      </c>
      <c r="Y4418">
        <v>1.423</v>
      </c>
      <c r="Z4418">
        <v>76.584000000000003</v>
      </c>
      <c r="AA4418" t="e">
        <v>#N/A</v>
      </c>
      <c r="AB4418" t="e">
        <v>#N/A</v>
      </c>
    </row>
    <row r="4419" spans="2:28">
      <c r="B4419" t="s">
        <v>191</v>
      </c>
      <c r="C4419" t="s">
        <v>4</v>
      </c>
      <c r="D4419" t="s">
        <v>218</v>
      </c>
      <c r="E4419">
        <v>1971</v>
      </c>
      <c r="F4419">
        <v>2.056</v>
      </c>
      <c r="G4419">
        <v>71.099999999999994</v>
      </c>
      <c r="H4419" t="str">
        <f xml:space="preserve"> _01_data[[#This Row],[country]] &amp; _01_data[[#This Row],[year]]</f>
        <v>Ukraine1971</v>
      </c>
      <c r="V4419">
        <v>42</v>
      </c>
      <c r="W4419">
        <v>1991</v>
      </c>
      <c r="X4419" t="str">
        <v>Greece</v>
      </c>
      <c r="Y4419">
        <v>1.393</v>
      </c>
      <c r="Z4419">
        <v>76.903000000000006</v>
      </c>
      <c r="AA4419" t="e">
        <v>#N/A</v>
      </c>
      <c r="AB4419" t="e">
        <v>#N/A</v>
      </c>
    </row>
    <row r="4420" spans="2:28">
      <c r="B4420" t="s">
        <v>192</v>
      </c>
      <c r="C4420" t="s">
        <v>216</v>
      </c>
      <c r="D4420" t="s">
        <v>223</v>
      </c>
      <c r="E4420">
        <v>1971</v>
      </c>
      <c r="F4420">
        <v>6.5119999999999996</v>
      </c>
      <c r="G4420">
        <v>62.332999999999998</v>
      </c>
      <c r="H4420" t="str">
        <f xml:space="preserve"> _01_data[[#This Row],[country]] &amp; _01_data[[#This Row],[year]]</f>
        <v>United Arab Emirates1971</v>
      </c>
      <c r="V4420">
        <v>43</v>
      </c>
      <c r="W4420">
        <v>1992</v>
      </c>
      <c r="X4420" t="str">
        <v>Greece</v>
      </c>
      <c r="Y4420">
        <v>1.37</v>
      </c>
      <c r="Z4420">
        <v>77.186999999999998</v>
      </c>
      <c r="AA4420" t="e">
        <v>#N/A</v>
      </c>
      <c r="AB4420" t="e">
        <v>#N/A</v>
      </c>
    </row>
    <row r="4421" spans="2:28">
      <c r="B4421" t="s">
        <v>193</v>
      </c>
      <c r="C4421" t="s">
        <v>4</v>
      </c>
      <c r="D4421" t="s">
        <v>226</v>
      </c>
      <c r="E4421">
        <v>1971</v>
      </c>
      <c r="F4421">
        <v>2.1819999999999999</v>
      </c>
      <c r="G4421">
        <v>72.319999999999993</v>
      </c>
      <c r="H4421" t="str">
        <f xml:space="preserve"> _01_data[[#This Row],[country]] &amp; _01_data[[#This Row],[year]]</f>
        <v>United Kingdom1971</v>
      </c>
      <c r="V4421">
        <v>44</v>
      </c>
      <c r="W4421">
        <v>1993</v>
      </c>
      <c r="X4421" t="str">
        <v>Greece</v>
      </c>
      <c r="Y4421">
        <v>1.351</v>
      </c>
      <c r="Z4421">
        <v>77.423000000000002</v>
      </c>
      <c r="AA4421" t="e">
        <v>#N/A</v>
      </c>
      <c r="AB4421" t="e">
        <v>#N/A</v>
      </c>
    </row>
    <row r="4422" spans="2:28">
      <c r="B4422" t="s">
        <v>194</v>
      </c>
      <c r="C4422" t="s">
        <v>221</v>
      </c>
      <c r="D4422" t="s">
        <v>9</v>
      </c>
      <c r="E4422">
        <v>1971</v>
      </c>
      <c r="F4422">
        <v>2.2679999999999998</v>
      </c>
      <c r="G4422">
        <v>71.239999999999995</v>
      </c>
      <c r="H4422" t="str">
        <f xml:space="preserve"> _01_data[[#This Row],[country]] &amp; _01_data[[#This Row],[year]]</f>
        <v>United States1971</v>
      </c>
      <c r="V4422">
        <v>45</v>
      </c>
      <c r="W4422">
        <v>1994</v>
      </c>
      <c r="X4422" t="str">
        <v>Greece</v>
      </c>
      <c r="Y4422">
        <v>1.335</v>
      </c>
      <c r="Z4422">
        <v>77.611000000000004</v>
      </c>
      <c r="AA4422" t="e">
        <v>#N/A</v>
      </c>
      <c r="AB4422" t="e">
        <v>#N/A</v>
      </c>
    </row>
    <row r="4423" spans="2:28">
      <c r="B4423" t="s">
        <v>195</v>
      </c>
      <c r="C4423" t="s">
        <v>221</v>
      </c>
      <c r="D4423" t="s">
        <v>222</v>
      </c>
      <c r="E4423">
        <v>1971</v>
      </c>
      <c r="F4423">
        <v>2.9380000000000002</v>
      </c>
      <c r="G4423">
        <v>68.665000000000006</v>
      </c>
      <c r="H4423" t="str">
        <f xml:space="preserve"> _01_data[[#This Row],[country]] &amp; _01_data[[#This Row],[year]]</f>
        <v>Uruguay1971</v>
      </c>
      <c r="V4423">
        <v>46</v>
      </c>
      <c r="W4423">
        <v>1995</v>
      </c>
      <c r="X4423" t="str">
        <v>Greece</v>
      </c>
      <c r="Y4423">
        <v>1.32</v>
      </c>
      <c r="Z4423">
        <v>77.760000000000005</v>
      </c>
      <c r="AA4423" t="e">
        <v>#N/A</v>
      </c>
      <c r="AB4423" t="e">
        <v>#N/A</v>
      </c>
    </row>
    <row r="4424" spans="2:28">
      <c r="B4424" t="s">
        <v>196</v>
      </c>
      <c r="C4424" t="s">
        <v>216</v>
      </c>
      <c r="D4424" t="s">
        <v>233</v>
      </c>
      <c r="E4424">
        <v>1971</v>
      </c>
      <c r="F4424">
        <v>6.4219999999999997</v>
      </c>
      <c r="G4424">
        <v>63.256</v>
      </c>
      <c r="H4424" t="str">
        <f xml:space="preserve"> _01_data[[#This Row],[country]] &amp; _01_data[[#This Row],[year]]</f>
        <v>Uzbekistan1971</v>
      </c>
      <c r="V4424">
        <v>47</v>
      </c>
      <c r="W4424">
        <v>1996</v>
      </c>
      <c r="X4424" t="str">
        <v>Greece</v>
      </c>
      <c r="Y4424">
        <v>1.306</v>
      </c>
      <c r="Z4424">
        <v>77.888999999999996</v>
      </c>
      <c r="AA4424" t="e">
        <v>#N/A</v>
      </c>
      <c r="AB4424" t="e">
        <v>#N/A</v>
      </c>
    </row>
    <row r="4425" spans="2:28">
      <c r="B4425" t="s">
        <v>197</v>
      </c>
      <c r="C4425" t="s">
        <v>225</v>
      </c>
      <c r="D4425" t="s">
        <v>225</v>
      </c>
      <c r="E4425">
        <v>1971</v>
      </c>
      <c r="F4425">
        <v>6.202</v>
      </c>
      <c r="G4425">
        <v>52.942999999999998</v>
      </c>
      <c r="H4425" t="str">
        <f xml:space="preserve"> _01_data[[#This Row],[country]] &amp; _01_data[[#This Row],[year]]</f>
        <v>Vanuatu1971</v>
      </c>
      <c r="V4425">
        <v>48</v>
      </c>
      <c r="W4425">
        <v>1997</v>
      </c>
      <c r="X4425" t="str">
        <v>Greece</v>
      </c>
      <c r="Y4425">
        <v>1.2929999999999999</v>
      </c>
      <c r="Z4425">
        <v>78.02</v>
      </c>
      <c r="AA4425" t="e">
        <v>#N/A</v>
      </c>
      <c r="AB4425" t="e">
        <v>#N/A</v>
      </c>
    </row>
    <row r="4426" spans="2:28">
      <c r="B4426" t="s">
        <v>198</v>
      </c>
      <c r="C4426" t="s">
        <v>221</v>
      </c>
      <c r="D4426" t="s">
        <v>222</v>
      </c>
      <c r="E4426">
        <v>1971</v>
      </c>
      <c r="F4426">
        <v>5.2190000000000003</v>
      </c>
      <c r="G4426">
        <v>65.396000000000001</v>
      </c>
      <c r="H4426" t="str">
        <f xml:space="preserve"> _01_data[[#This Row],[country]] &amp; _01_data[[#This Row],[year]]</f>
        <v>Venezuela1971</v>
      </c>
      <c r="V4426">
        <v>49</v>
      </c>
      <c r="W4426">
        <v>1998</v>
      </c>
      <c r="X4426" t="str">
        <v>Greece</v>
      </c>
      <c r="Y4426">
        <v>1.282</v>
      </c>
      <c r="Z4426">
        <v>78.17</v>
      </c>
      <c r="AA4426" t="e">
        <v>#N/A</v>
      </c>
      <c r="AB4426" t="e">
        <v>#N/A</v>
      </c>
    </row>
    <row r="4427" spans="2:28">
      <c r="B4427" t="s">
        <v>199</v>
      </c>
      <c r="C4427" t="s">
        <v>216</v>
      </c>
      <c r="D4427" t="s">
        <v>230</v>
      </c>
      <c r="E4427">
        <v>1971</v>
      </c>
      <c r="F4427">
        <v>6.4210000000000003</v>
      </c>
      <c r="G4427">
        <v>59.012</v>
      </c>
      <c r="H4427" t="str">
        <f xml:space="preserve"> _01_data[[#This Row],[country]] &amp; _01_data[[#This Row],[year]]</f>
        <v>Vietnam1971</v>
      </c>
      <c r="V4427">
        <v>50</v>
      </c>
      <c r="W4427">
        <v>1999</v>
      </c>
      <c r="X4427" t="str">
        <v>Greece</v>
      </c>
      <c r="Y4427">
        <v>1.2729999999999999</v>
      </c>
      <c r="Z4427">
        <v>78.341999999999999</v>
      </c>
      <c r="AA4427" t="e">
        <v>#N/A</v>
      </c>
      <c r="AB4427" t="e">
        <v>#N/A</v>
      </c>
    </row>
    <row r="4428" spans="2:28">
      <c r="B4428" t="s">
        <v>200</v>
      </c>
      <c r="C4428" t="s">
        <v>221</v>
      </c>
      <c r="D4428" t="s">
        <v>224</v>
      </c>
      <c r="E4428">
        <v>1971</v>
      </c>
      <c r="F4428">
        <v>4.976</v>
      </c>
      <c r="G4428">
        <v>68.122</v>
      </c>
      <c r="H4428" t="str">
        <f xml:space="preserve"> _01_data[[#This Row],[country]] &amp; _01_data[[#This Row],[year]]</f>
        <v>Virgin Islands1971</v>
      </c>
      <c r="V4428">
        <v>51</v>
      </c>
      <c r="W4428">
        <v>2000</v>
      </c>
      <c r="X4428" t="str">
        <v>Greece</v>
      </c>
      <c r="Y4428">
        <v>1.2689999999999999</v>
      </c>
      <c r="Z4428">
        <v>78.534999999999997</v>
      </c>
      <c r="AA4428" t="e">
        <v>#N/A</v>
      </c>
      <c r="AB4428" t="e">
        <v>#N/A</v>
      </c>
    </row>
    <row r="4429" spans="2:28">
      <c r="B4429" t="s">
        <v>201</v>
      </c>
      <c r="C4429" t="s">
        <v>216</v>
      </c>
      <c r="D4429" t="s">
        <v>223</v>
      </c>
      <c r="E4429">
        <v>1971</v>
      </c>
      <c r="F4429">
        <v>7.8040000000000003</v>
      </c>
      <c r="G4429">
        <v>56.417000000000002</v>
      </c>
      <c r="H4429" t="str">
        <f xml:space="preserve"> _01_data[[#This Row],[country]] &amp; _01_data[[#This Row],[year]]</f>
        <v>West Bank and Gaza1971</v>
      </c>
      <c r="V4429">
        <v>52</v>
      </c>
      <c r="W4429">
        <v>2001</v>
      </c>
      <c r="X4429" t="str">
        <v>Greece</v>
      </c>
      <c r="Y4429">
        <v>1.272</v>
      </c>
      <c r="Z4429">
        <v>78.739000000000004</v>
      </c>
      <c r="AA4429" t="e">
        <v>#N/A</v>
      </c>
      <c r="AB4429" t="e">
        <v>#N/A</v>
      </c>
    </row>
    <row r="4430" spans="2:28">
      <c r="B4430" t="s">
        <v>202</v>
      </c>
      <c r="C4430" t="s">
        <v>6</v>
      </c>
      <c r="D4430" t="s">
        <v>219</v>
      </c>
      <c r="E4430">
        <v>1971</v>
      </c>
      <c r="F4430">
        <v>6.6130000000000004</v>
      </c>
      <c r="G4430">
        <v>42.524000000000001</v>
      </c>
      <c r="H4430" t="str">
        <f xml:space="preserve"> _01_data[[#This Row],[country]] &amp; _01_data[[#This Row],[year]]</f>
        <v>Western Sahara1971</v>
      </c>
      <c r="V4430">
        <v>53</v>
      </c>
      <c r="W4430">
        <v>2002</v>
      </c>
      <c r="X4430" t="str">
        <v>Greece</v>
      </c>
      <c r="Y4430">
        <v>1.284</v>
      </c>
      <c r="Z4430">
        <v>78.936999999999998</v>
      </c>
      <c r="AA4430" t="e">
        <v>#N/A</v>
      </c>
      <c r="AB4430" t="e">
        <v>#N/A</v>
      </c>
    </row>
    <row r="4431" spans="2:28">
      <c r="B4431" t="s">
        <v>203</v>
      </c>
      <c r="C4431" t="s">
        <v>216</v>
      </c>
      <c r="D4431" t="s">
        <v>223</v>
      </c>
      <c r="E4431">
        <v>1971</v>
      </c>
      <c r="F4431">
        <v>7.593</v>
      </c>
      <c r="G4431">
        <v>42.017000000000003</v>
      </c>
      <c r="H4431" t="str">
        <f xml:space="preserve"> _01_data[[#This Row],[country]] &amp; _01_data[[#This Row],[year]]</f>
        <v>Yemen Republic1971</v>
      </c>
      <c r="V4431">
        <v>54</v>
      </c>
      <c r="W4431">
        <v>2003</v>
      </c>
      <c r="X4431" t="str">
        <v>Greece</v>
      </c>
      <c r="Y4431">
        <v>1.304</v>
      </c>
      <c r="Z4431">
        <v>79.120999999999995</v>
      </c>
      <c r="AA4431" t="e">
        <v>#N/A</v>
      </c>
      <c r="AB4431" t="e">
        <v>#N/A</v>
      </c>
    </row>
    <row r="4432" spans="2:28">
      <c r="B4432" t="s">
        <v>204</v>
      </c>
      <c r="C4432" t="s">
        <v>6</v>
      </c>
      <c r="D4432" t="s">
        <v>231</v>
      </c>
      <c r="E4432">
        <v>1971</v>
      </c>
      <c r="F4432">
        <v>7.4429999999999996</v>
      </c>
      <c r="G4432">
        <v>49.512999999999998</v>
      </c>
      <c r="H4432" t="str">
        <f xml:space="preserve"> _01_data[[#This Row],[country]] &amp; _01_data[[#This Row],[year]]</f>
        <v>Zambia1971</v>
      </c>
      <c r="V4432">
        <v>55</v>
      </c>
      <c r="W4432">
        <v>2004</v>
      </c>
      <c r="X4432" t="str">
        <v>Greece</v>
      </c>
      <c r="Y4432">
        <v>1.3320000000000001</v>
      </c>
      <c r="Z4432">
        <v>79.287999999999997</v>
      </c>
      <c r="AA4432" t="e">
        <v>#N/A</v>
      </c>
      <c r="AB4432" t="e">
        <v>#N/A</v>
      </c>
    </row>
    <row r="4433" spans="2:28">
      <c r="B4433" t="s">
        <v>205</v>
      </c>
      <c r="C4433" t="s">
        <v>6</v>
      </c>
      <c r="D4433" t="s">
        <v>231</v>
      </c>
      <c r="E4433">
        <v>1971</v>
      </c>
      <c r="F4433">
        <v>7.4189999999999996</v>
      </c>
      <c r="G4433">
        <v>55.247</v>
      </c>
      <c r="H4433" t="str">
        <f xml:space="preserve"> _01_data[[#This Row],[country]] &amp; _01_data[[#This Row],[year]]</f>
        <v>Zimbabwe1971</v>
      </c>
      <c r="V4433">
        <v>56</v>
      </c>
      <c r="W4433">
        <v>2005</v>
      </c>
      <c r="X4433" t="str">
        <v>Greece</v>
      </c>
      <c r="Y4433">
        <v>1.3640000000000001</v>
      </c>
      <c r="Z4433">
        <v>79.441999999999993</v>
      </c>
      <c r="AA4433" t="e">
        <v>#N/A</v>
      </c>
      <c r="AB4433" t="e">
        <v>#N/A</v>
      </c>
    </row>
    <row r="4434" spans="2:28">
      <c r="B4434" t="s">
        <v>2</v>
      </c>
      <c r="C4434" t="s">
        <v>216</v>
      </c>
      <c r="D4434" t="s">
        <v>217</v>
      </c>
      <c r="E4434">
        <v>1972</v>
      </c>
      <c r="F4434">
        <v>7.6710000000000003</v>
      </c>
      <c r="G4434">
        <v>37.613999999999997</v>
      </c>
      <c r="H4434" t="str">
        <f xml:space="preserve"> _01_data[[#This Row],[country]] &amp; _01_data[[#This Row],[year]]</f>
        <v>Afghanistan1972</v>
      </c>
      <c r="V4434">
        <v>57</v>
      </c>
      <c r="W4434">
        <v>2006</v>
      </c>
      <c r="X4434" t="str">
        <v>Greece</v>
      </c>
      <c r="Y4434">
        <v>1.399</v>
      </c>
      <c r="Z4434">
        <v>79.587000000000003</v>
      </c>
      <c r="AA4434" t="e">
        <v>#N/A</v>
      </c>
      <c r="AB4434" t="e">
        <v>#N/A</v>
      </c>
    </row>
    <row r="4435" spans="2:28">
      <c r="B4435" t="s">
        <v>3</v>
      </c>
      <c r="C4435" t="s">
        <v>4</v>
      </c>
      <c r="D4435" t="s">
        <v>218</v>
      </c>
      <c r="E4435">
        <v>1972</v>
      </c>
      <c r="F4435">
        <v>4.8090000000000002</v>
      </c>
      <c r="G4435">
        <v>67.594999999999999</v>
      </c>
      <c r="H4435" t="str">
        <f xml:space="preserve"> _01_data[[#This Row],[country]] &amp; _01_data[[#This Row],[year]]</f>
        <v>Albania1972</v>
      </c>
      <c r="V4435">
        <v>58</v>
      </c>
      <c r="W4435">
        <v>2007</v>
      </c>
      <c r="X4435" t="str">
        <v>Greece</v>
      </c>
      <c r="Y4435">
        <v>1.431</v>
      </c>
      <c r="Z4435">
        <v>79.734999999999999</v>
      </c>
      <c r="AA4435" t="e">
        <v>#N/A</v>
      </c>
      <c r="AB4435" t="e">
        <v>#N/A</v>
      </c>
    </row>
    <row r="4436" spans="2:28">
      <c r="B4436" t="s">
        <v>5</v>
      </c>
      <c r="C4436" t="s">
        <v>6</v>
      </c>
      <c r="D4436" t="s">
        <v>219</v>
      </c>
      <c r="E4436">
        <v>1972</v>
      </c>
      <c r="F4436">
        <v>7.5910000000000002</v>
      </c>
      <c r="G4436">
        <v>51.195</v>
      </c>
      <c r="H4436" t="str">
        <f xml:space="preserve"> _01_data[[#This Row],[country]] &amp; _01_data[[#This Row],[year]]</f>
        <v>Algeria1972</v>
      </c>
      <c r="V4436">
        <v>59</v>
      </c>
      <c r="W4436">
        <v>2008</v>
      </c>
      <c r="X4436" t="str">
        <v>Greece</v>
      </c>
      <c r="Y4436">
        <v>1.4590000000000001</v>
      </c>
      <c r="Z4436">
        <v>79.89</v>
      </c>
      <c r="AA4436" t="e">
        <v>#N/A</v>
      </c>
      <c r="AB4436" t="e">
        <v>#N/A</v>
      </c>
    </row>
    <row r="4437" spans="2:28">
      <c r="B4437" t="s">
        <v>7</v>
      </c>
      <c r="C4437" t="s">
        <v>6</v>
      </c>
      <c r="D4437" t="s">
        <v>220</v>
      </c>
      <c r="E4437">
        <v>1972</v>
      </c>
      <c r="F4437">
        <v>7.2320000000000002</v>
      </c>
      <c r="G4437">
        <v>37.845999999999997</v>
      </c>
      <c r="H4437" t="str">
        <f xml:space="preserve"> _01_data[[#This Row],[country]] &amp; _01_data[[#This Row],[year]]</f>
        <v>Angola1972</v>
      </c>
      <c r="V4437">
        <v>60</v>
      </c>
      <c r="W4437">
        <v>2009</v>
      </c>
      <c r="X4437" t="str">
        <v>Greece</v>
      </c>
      <c r="Y4437">
        <v>1.482</v>
      </c>
      <c r="Z4437">
        <v>80.055000000000007</v>
      </c>
      <c r="AA4437" t="e">
        <v>#N/A</v>
      </c>
      <c r="AB4437" t="e">
        <v>#N/A</v>
      </c>
    </row>
    <row r="4438" spans="2:28">
      <c r="B4438" t="s">
        <v>8</v>
      </c>
      <c r="C4438" t="s">
        <v>221</v>
      </c>
      <c r="D4438" t="s">
        <v>9</v>
      </c>
      <c r="E4438">
        <v>1972</v>
      </c>
      <c r="F4438">
        <v>3.3279999999999998</v>
      </c>
      <c r="G4438">
        <v>66.558000000000007</v>
      </c>
      <c r="H4438" t="str">
        <f xml:space="preserve"> _01_data[[#This Row],[country]] &amp; _01_data[[#This Row],[year]]</f>
        <v>Antigua and Barbuda1972</v>
      </c>
      <c r="V4438">
        <v>61</v>
      </c>
      <c r="W4438">
        <v>2010</v>
      </c>
      <c r="X4438" t="str">
        <v>Greece</v>
      </c>
      <c r="Y4438">
        <v>1.4990000000000001</v>
      </c>
      <c r="Z4438">
        <v>80.23</v>
      </c>
      <c r="AA4438" t="e">
        <v>#N/A</v>
      </c>
      <c r="AB4438" t="e">
        <v>#N/A</v>
      </c>
    </row>
    <row r="4439" spans="2:28">
      <c r="B4439" t="s">
        <v>10</v>
      </c>
      <c r="C4439" t="s">
        <v>221</v>
      </c>
      <c r="D4439" t="s">
        <v>222</v>
      </c>
      <c r="E4439">
        <v>1972</v>
      </c>
      <c r="F4439">
        <v>3.1480000000000001</v>
      </c>
      <c r="G4439">
        <v>67.043999999999997</v>
      </c>
      <c r="H4439" t="str">
        <f xml:space="preserve"> _01_data[[#This Row],[country]] &amp; _01_data[[#This Row],[year]]</f>
        <v>Argentina1972</v>
      </c>
      <c r="V4439">
        <v>62</v>
      </c>
      <c r="W4439">
        <v>2011</v>
      </c>
      <c r="X4439" t="str">
        <v>Greece</v>
      </c>
      <c r="Y4439">
        <v>1.5109999999999999</v>
      </c>
      <c r="Z4439">
        <v>80.411000000000001</v>
      </c>
      <c r="AA4439" t="e">
        <v>#N/A</v>
      </c>
      <c r="AB4439" t="e">
        <v>#N/A</v>
      </c>
    </row>
    <row r="4440" spans="2:28">
      <c r="B4440" t="s">
        <v>11</v>
      </c>
      <c r="C4440" t="s">
        <v>4</v>
      </c>
      <c r="D4440" t="s">
        <v>223</v>
      </c>
      <c r="E4440">
        <v>1972</v>
      </c>
      <c r="F4440">
        <v>3.032</v>
      </c>
      <c r="G4440">
        <v>70.603999999999999</v>
      </c>
      <c r="H4440" t="str">
        <f xml:space="preserve"> _01_data[[#This Row],[country]] &amp; _01_data[[#This Row],[year]]</f>
        <v>Armenia1972</v>
      </c>
      <c r="V4440">
        <v>63</v>
      </c>
      <c r="W4440">
        <v>2012</v>
      </c>
      <c r="X4440" t="str">
        <v>Greece</v>
      </c>
      <c r="Y4440">
        <v>1.5209999999999999</v>
      </c>
      <c r="Z4440">
        <v>80.593000000000004</v>
      </c>
      <c r="AA4440" t="e">
        <v>#N/A</v>
      </c>
      <c r="AB4440" t="e">
        <v>#N/A</v>
      </c>
    </row>
    <row r="4441" spans="2:28">
      <c r="B4441" t="s">
        <v>12</v>
      </c>
      <c r="C4441" t="s">
        <v>221</v>
      </c>
      <c r="D4441" t="s">
        <v>224</v>
      </c>
      <c r="E4441">
        <v>1972</v>
      </c>
      <c r="F4441">
        <v>2.6909999999999998</v>
      </c>
      <c r="G4441">
        <v>69.850999999999999</v>
      </c>
      <c r="H4441" t="str">
        <f xml:space="preserve"> _01_data[[#This Row],[country]] &amp; _01_data[[#This Row],[year]]</f>
        <v>Aruba1972</v>
      </c>
      <c r="V4441">
        <v>64</v>
      </c>
      <c r="W4441">
        <v>2013</v>
      </c>
      <c r="X4441" t="str">
        <v>Greece</v>
      </c>
      <c r="Y4441">
        <v>1.5289999999999999</v>
      </c>
      <c r="Z4441">
        <v>80.77</v>
      </c>
      <c r="AA4441">
        <v>1.5289999999999999</v>
      </c>
      <c r="AB4441">
        <v>80.77</v>
      </c>
    </row>
    <row r="4442" spans="2:28">
      <c r="B4442" t="s">
        <v>13</v>
      </c>
      <c r="C4442" t="s">
        <v>225</v>
      </c>
      <c r="D4442" t="s">
        <v>225</v>
      </c>
      <c r="E4442">
        <v>1972</v>
      </c>
      <c r="F4442">
        <v>2.7429999999999999</v>
      </c>
      <c r="G4442">
        <v>71.930000000000007</v>
      </c>
      <c r="H4442" t="str">
        <f xml:space="preserve"> _01_data[[#This Row],[country]] &amp; _01_data[[#This Row],[year]]</f>
        <v>Australia1972</v>
      </c>
      <c r="V4442">
        <v>0</v>
      </c>
      <c r="W4442" t="str">
        <v/>
      </c>
      <c r="X4442" t="str">
        <v/>
      </c>
      <c r="Y4442" t="e">
        <v>#N/A</v>
      </c>
      <c r="Z4442" t="e">
        <v>#N/A</v>
      </c>
      <c r="AA4442" t="e">
        <v>#N/A</v>
      </c>
      <c r="AB4442" t="e">
        <v>#N/A</v>
      </c>
    </row>
    <row r="4443" spans="2:28">
      <c r="B4443" t="s">
        <v>14</v>
      </c>
      <c r="C4443" t="s">
        <v>4</v>
      </c>
      <c r="D4443" t="s">
        <v>226</v>
      </c>
      <c r="E4443">
        <v>1972</v>
      </c>
      <c r="F4443">
        <v>2.085</v>
      </c>
      <c r="G4443">
        <v>70.63</v>
      </c>
      <c r="H4443" t="str">
        <f xml:space="preserve"> _01_data[[#This Row],[country]] &amp; _01_data[[#This Row],[year]]</f>
        <v>Austria1972</v>
      </c>
      <c r="V4443">
        <v>1</v>
      </c>
      <c r="W4443">
        <v>1950</v>
      </c>
      <c r="X4443" t="str">
        <v>Grenada</v>
      </c>
      <c r="Y4443">
        <v>5.1840000000000002</v>
      </c>
      <c r="Z4443">
        <v>55.231000000000002</v>
      </c>
      <c r="AA4443" t="e">
        <v>#N/A</v>
      </c>
      <c r="AB4443" t="e">
        <v>#N/A</v>
      </c>
    </row>
    <row r="4444" spans="2:28">
      <c r="B4444" t="s">
        <v>15</v>
      </c>
      <c r="C4444" t="s">
        <v>4</v>
      </c>
      <c r="D4444" t="s">
        <v>223</v>
      </c>
      <c r="E4444">
        <v>1972</v>
      </c>
      <c r="F4444">
        <v>4.3479999999999999</v>
      </c>
      <c r="G4444">
        <v>65.456999999999994</v>
      </c>
      <c r="H4444" t="str">
        <f xml:space="preserve"> _01_data[[#This Row],[country]] &amp; _01_data[[#This Row],[year]]</f>
        <v>Azerbaijan1972</v>
      </c>
      <c r="V4444">
        <v>2</v>
      </c>
      <c r="W4444">
        <v>1951</v>
      </c>
      <c r="X4444" t="str">
        <v>Grenada</v>
      </c>
      <c r="Y4444">
        <v>5.3579999999999997</v>
      </c>
      <c r="Z4444">
        <v>55.515999999999998</v>
      </c>
      <c r="AA4444" t="e">
        <v>#N/A</v>
      </c>
      <c r="AB4444" t="e">
        <v>#N/A</v>
      </c>
    </row>
    <row r="4445" spans="2:28">
      <c r="B4445" t="s">
        <v>16</v>
      </c>
      <c r="C4445" t="s">
        <v>221</v>
      </c>
      <c r="D4445" t="s">
        <v>9</v>
      </c>
      <c r="E4445">
        <v>1972</v>
      </c>
      <c r="F4445">
        <v>3.4689999999999999</v>
      </c>
      <c r="G4445">
        <v>66.489999999999995</v>
      </c>
      <c r="H4445" t="str">
        <f xml:space="preserve"> _01_data[[#This Row],[country]] &amp; _01_data[[#This Row],[year]]</f>
        <v>Bahamas1972</v>
      </c>
      <c r="V4445">
        <v>3</v>
      </c>
      <c r="W4445">
        <v>1952</v>
      </c>
      <c r="X4445" t="str">
        <v>Grenada</v>
      </c>
      <c r="Y4445">
        <v>5.6859999999999999</v>
      </c>
      <c r="Z4445">
        <v>56.078000000000003</v>
      </c>
      <c r="AA4445" t="e">
        <v>#N/A</v>
      </c>
      <c r="AB4445" t="e">
        <v>#N/A</v>
      </c>
    </row>
    <row r="4446" spans="2:28">
      <c r="B4446" t="s">
        <v>17</v>
      </c>
      <c r="C4446" t="s">
        <v>216</v>
      </c>
      <c r="D4446" t="s">
        <v>223</v>
      </c>
      <c r="E4446">
        <v>1972</v>
      </c>
      <c r="F4446">
        <v>6.0890000000000004</v>
      </c>
      <c r="G4446">
        <v>65.043000000000006</v>
      </c>
      <c r="H4446" t="str">
        <f xml:space="preserve"> _01_data[[#This Row],[country]] &amp; _01_data[[#This Row],[year]]</f>
        <v>Bahrain1972</v>
      </c>
      <c r="V4446">
        <v>4</v>
      </c>
      <c r="W4446">
        <v>1953</v>
      </c>
      <c r="X4446" t="str">
        <v>Grenada</v>
      </c>
      <c r="Y4446">
        <v>5.9740000000000002</v>
      </c>
      <c r="Z4446">
        <v>56.627000000000002</v>
      </c>
      <c r="AA4446" t="e">
        <v>#N/A</v>
      </c>
      <c r="AB4446" t="e">
        <v>#N/A</v>
      </c>
    </row>
    <row r="4447" spans="2:28">
      <c r="B4447" t="s">
        <v>18</v>
      </c>
      <c r="C4447" t="s">
        <v>216</v>
      </c>
      <c r="D4447" t="s">
        <v>217</v>
      </c>
      <c r="E4447">
        <v>1972</v>
      </c>
      <c r="F4447">
        <v>6.9279999999999999</v>
      </c>
      <c r="G4447">
        <v>46.874000000000002</v>
      </c>
      <c r="H4447" t="str">
        <f xml:space="preserve"> _01_data[[#This Row],[country]] &amp; _01_data[[#This Row],[year]]</f>
        <v>Bangladesh1972</v>
      </c>
      <c r="V4447">
        <v>5</v>
      </c>
      <c r="W4447">
        <v>1954</v>
      </c>
      <c r="X4447" t="str">
        <v>Grenada</v>
      </c>
      <c r="Y4447">
        <v>6.2210000000000001</v>
      </c>
      <c r="Z4447">
        <v>57.161000000000001</v>
      </c>
      <c r="AA4447" t="e">
        <v>#N/A</v>
      </c>
      <c r="AB4447" t="e">
        <v>#N/A</v>
      </c>
    </row>
    <row r="4448" spans="2:28">
      <c r="B4448" t="s">
        <v>19</v>
      </c>
      <c r="C4448" t="s">
        <v>221</v>
      </c>
      <c r="D4448" t="s">
        <v>224</v>
      </c>
      <c r="E4448">
        <v>1972</v>
      </c>
      <c r="F4448">
        <v>2.794</v>
      </c>
      <c r="G4448">
        <v>65.863</v>
      </c>
      <c r="H4448" t="str">
        <f xml:space="preserve"> _01_data[[#This Row],[country]] &amp; _01_data[[#This Row],[year]]</f>
        <v>Barbados1972</v>
      </c>
      <c r="V4448">
        <v>6</v>
      </c>
      <c r="W4448">
        <v>1955</v>
      </c>
      <c r="X4448" t="str">
        <v>Grenada</v>
      </c>
      <c r="Y4448">
        <v>6.4279999999999999</v>
      </c>
      <c r="Z4448">
        <v>57.680999999999997</v>
      </c>
      <c r="AA4448" t="e">
        <v>#N/A</v>
      </c>
      <c r="AB4448" t="e">
        <v>#N/A</v>
      </c>
    </row>
    <row r="4449" spans="2:28">
      <c r="B4449" t="s">
        <v>20</v>
      </c>
      <c r="C4449" t="s">
        <v>4</v>
      </c>
      <c r="D4449" t="s">
        <v>218</v>
      </c>
      <c r="E4449">
        <v>1972</v>
      </c>
      <c r="F4449">
        <v>2.2480000000000002</v>
      </c>
      <c r="G4449">
        <v>72.67</v>
      </c>
      <c r="H4449" t="str">
        <f xml:space="preserve"> _01_data[[#This Row],[country]] &amp; _01_data[[#This Row],[year]]</f>
        <v>Belarus1972</v>
      </c>
      <c r="V4449">
        <v>7</v>
      </c>
      <c r="W4449">
        <v>1956</v>
      </c>
      <c r="X4449" t="str">
        <v>Grenada</v>
      </c>
      <c r="Y4449">
        <v>6.59</v>
      </c>
      <c r="Z4449">
        <v>58.186</v>
      </c>
      <c r="AA4449" t="e">
        <v>#N/A</v>
      </c>
      <c r="AB4449" t="e">
        <v>#N/A</v>
      </c>
    </row>
    <row r="4450" spans="2:28">
      <c r="B4450" t="s">
        <v>21</v>
      </c>
      <c r="C4450" t="s">
        <v>4</v>
      </c>
      <c r="D4450" t="s">
        <v>226</v>
      </c>
      <c r="E4450">
        <v>1972</v>
      </c>
      <c r="F4450">
        <v>2.052</v>
      </c>
      <c r="G4450">
        <v>71.44</v>
      </c>
      <c r="H4450" t="str">
        <f xml:space="preserve"> _01_data[[#This Row],[country]] &amp; _01_data[[#This Row],[year]]</f>
        <v>Belgium1972</v>
      </c>
      <c r="V4450">
        <v>8</v>
      </c>
      <c r="W4450">
        <v>1957</v>
      </c>
      <c r="X4450" t="str">
        <v>Grenada</v>
      </c>
      <c r="Y4450">
        <v>6.7089999999999996</v>
      </c>
      <c r="Z4450">
        <v>58.677999999999997</v>
      </c>
      <c r="AA4450" t="e">
        <v>#N/A</v>
      </c>
      <c r="AB4450" t="e">
        <v>#N/A</v>
      </c>
    </row>
    <row r="4451" spans="2:28">
      <c r="B4451" t="s">
        <v>22</v>
      </c>
      <c r="C4451" t="s">
        <v>221</v>
      </c>
      <c r="D4451" t="s">
        <v>227</v>
      </c>
      <c r="E4451">
        <v>1972</v>
      </c>
      <c r="F4451">
        <v>6.2839999999999998</v>
      </c>
      <c r="G4451">
        <v>66.504000000000005</v>
      </c>
      <c r="H4451" t="str">
        <f xml:space="preserve"> _01_data[[#This Row],[country]] &amp; _01_data[[#This Row],[year]]</f>
        <v>Belize1972</v>
      </c>
      <c r="V4451">
        <v>9</v>
      </c>
      <c r="W4451">
        <v>1958</v>
      </c>
      <c r="X4451" t="str">
        <v>Grenada</v>
      </c>
      <c r="Y4451">
        <v>6.7779999999999996</v>
      </c>
      <c r="Z4451">
        <v>59.155000000000001</v>
      </c>
      <c r="AA4451" t="e">
        <v>#N/A</v>
      </c>
      <c r="AB4451" t="e">
        <v>#N/A</v>
      </c>
    </row>
    <row r="4452" spans="2:28">
      <c r="B4452" t="s">
        <v>23</v>
      </c>
      <c r="C4452" t="s">
        <v>6</v>
      </c>
      <c r="D4452" t="s">
        <v>228</v>
      </c>
      <c r="E4452">
        <v>1972</v>
      </c>
      <c r="F4452">
        <v>6.8230000000000004</v>
      </c>
      <c r="G4452">
        <v>43.512999999999998</v>
      </c>
      <c r="H4452" t="str">
        <f xml:space="preserve"> _01_data[[#This Row],[country]] &amp; _01_data[[#This Row],[year]]</f>
        <v>Benin1972</v>
      </c>
      <c r="V4452">
        <v>10</v>
      </c>
      <c r="W4452">
        <v>1959</v>
      </c>
      <c r="X4452" t="str">
        <v>Grenada</v>
      </c>
      <c r="Y4452">
        <v>6.7919999999999998</v>
      </c>
      <c r="Z4452">
        <v>59.619</v>
      </c>
      <c r="AA4452" t="e">
        <v>#N/A</v>
      </c>
      <c r="AB4452" t="e">
        <v>#N/A</v>
      </c>
    </row>
    <row r="4453" spans="2:28">
      <c r="B4453" t="s">
        <v>24</v>
      </c>
      <c r="C4453" t="s">
        <v>216</v>
      </c>
      <c r="D4453" t="s">
        <v>217</v>
      </c>
      <c r="E4453">
        <v>1972</v>
      </c>
      <c r="F4453">
        <v>6.6790000000000003</v>
      </c>
      <c r="G4453">
        <v>38.475999999999999</v>
      </c>
      <c r="H4453" t="str">
        <f xml:space="preserve"> _01_data[[#This Row],[country]] &amp; _01_data[[#This Row],[year]]</f>
        <v>Bhutan1972</v>
      </c>
      <c r="V4453">
        <v>11</v>
      </c>
      <c r="W4453">
        <v>1960</v>
      </c>
      <c r="X4453" t="str">
        <v>Grenada</v>
      </c>
      <c r="Y4453">
        <v>6.7430000000000003</v>
      </c>
      <c r="Z4453">
        <v>60.067999999999998</v>
      </c>
      <c r="AA4453" t="e">
        <v>#N/A</v>
      </c>
      <c r="AB4453" t="e">
        <v>#N/A</v>
      </c>
    </row>
    <row r="4454" spans="2:28">
      <c r="B4454" t="s">
        <v>25</v>
      </c>
      <c r="C4454" t="s">
        <v>221</v>
      </c>
      <c r="D4454" t="s">
        <v>222</v>
      </c>
      <c r="E4454">
        <v>1972</v>
      </c>
      <c r="F4454">
        <v>6.4960000000000004</v>
      </c>
      <c r="G4454">
        <v>46.563000000000002</v>
      </c>
      <c r="H4454" t="str">
        <f xml:space="preserve"> _01_data[[#This Row],[country]] &amp; _01_data[[#This Row],[year]]</f>
        <v>Bolivia1972</v>
      </c>
      <c r="V4454">
        <v>12</v>
      </c>
      <c r="W4454">
        <v>1961</v>
      </c>
      <c r="X4454" t="str">
        <v>Grenada</v>
      </c>
      <c r="Y4454">
        <v>6.6269999999999998</v>
      </c>
      <c r="Z4454">
        <v>60.503</v>
      </c>
      <c r="AA4454" t="e">
        <v>#N/A</v>
      </c>
      <c r="AB4454" t="e">
        <v>#N/A</v>
      </c>
    </row>
    <row r="4455" spans="2:28">
      <c r="B4455" t="s">
        <v>26</v>
      </c>
      <c r="C4455" t="s">
        <v>4</v>
      </c>
      <c r="D4455" t="s">
        <v>218</v>
      </c>
      <c r="E4455">
        <v>1972</v>
      </c>
      <c r="F4455">
        <v>2.6749999999999998</v>
      </c>
      <c r="G4455">
        <v>67.308000000000007</v>
      </c>
      <c r="H4455" t="str">
        <f xml:space="preserve"> _01_data[[#This Row],[country]] &amp; _01_data[[#This Row],[year]]</f>
        <v>Bosnia and Herzegovina1972</v>
      </c>
      <c r="V4455">
        <v>13</v>
      </c>
      <c r="W4455">
        <v>1962</v>
      </c>
      <c r="X4455" t="str">
        <v>Grenada</v>
      </c>
      <c r="Y4455">
        <v>6.4420000000000002</v>
      </c>
      <c r="Z4455">
        <v>60.923999999999999</v>
      </c>
      <c r="AA4455" t="e">
        <v>#N/A</v>
      </c>
      <c r="AB4455" t="e">
        <v>#N/A</v>
      </c>
    </row>
    <row r="4456" spans="2:28">
      <c r="B4456" t="s">
        <v>27</v>
      </c>
      <c r="C4456" t="s">
        <v>6</v>
      </c>
      <c r="D4456" t="s">
        <v>229</v>
      </c>
      <c r="E4456">
        <v>1972</v>
      </c>
      <c r="F4456">
        <v>6.5789999999999997</v>
      </c>
      <c r="G4456">
        <v>56.027000000000001</v>
      </c>
      <c r="H4456" t="str">
        <f xml:space="preserve"> _01_data[[#This Row],[country]] &amp; _01_data[[#This Row],[year]]</f>
        <v>Botswana1972</v>
      </c>
      <c r="V4456">
        <v>14</v>
      </c>
      <c r="W4456">
        <v>1963</v>
      </c>
      <c r="X4456" t="str">
        <v>Grenada</v>
      </c>
      <c r="Y4456">
        <v>6.1959999999999997</v>
      </c>
      <c r="Z4456">
        <v>61.331000000000003</v>
      </c>
      <c r="AA4456" t="e">
        <v>#N/A</v>
      </c>
      <c r="AB4456" t="e">
        <v>#N/A</v>
      </c>
    </row>
    <row r="4457" spans="2:28">
      <c r="B4457" t="s">
        <v>28</v>
      </c>
      <c r="C4457" t="s">
        <v>221</v>
      </c>
      <c r="D4457" t="s">
        <v>222</v>
      </c>
      <c r="E4457">
        <v>1972</v>
      </c>
      <c r="F4457">
        <v>4.782</v>
      </c>
      <c r="G4457">
        <v>59.643999999999998</v>
      </c>
      <c r="H4457" t="str">
        <f xml:space="preserve"> _01_data[[#This Row],[country]] &amp; _01_data[[#This Row],[year]]</f>
        <v>Brazil1972</v>
      </c>
      <c r="V4457">
        <v>15</v>
      </c>
      <c r="W4457">
        <v>1964</v>
      </c>
      <c r="X4457" t="str">
        <v>Grenada</v>
      </c>
      <c r="Y4457">
        <v>5.9059999999999997</v>
      </c>
      <c r="Z4457">
        <v>61.725000000000001</v>
      </c>
      <c r="AA4457" t="e">
        <v>#N/A</v>
      </c>
      <c r="AB4457" t="e">
        <v>#N/A</v>
      </c>
    </row>
    <row r="4458" spans="2:28">
      <c r="B4458" t="s">
        <v>29</v>
      </c>
      <c r="C4458" t="s">
        <v>216</v>
      </c>
      <c r="D4458" t="s">
        <v>230</v>
      </c>
      <c r="E4458">
        <v>1972</v>
      </c>
      <c r="F4458">
        <v>5.758</v>
      </c>
      <c r="G4458">
        <v>68.025000000000006</v>
      </c>
      <c r="H4458" t="str">
        <f xml:space="preserve"> _01_data[[#This Row],[country]] &amp; _01_data[[#This Row],[year]]</f>
        <v>Brunei1972</v>
      </c>
      <c r="V4458">
        <v>16</v>
      </c>
      <c r="W4458">
        <v>1965</v>
      </c>
      <c r="X4458" t="str">
        <v>Grenada</v>
      </c>
      <c r="Y4458">
        <v>5.5970000000000004</v>
      </c>
      <c r="Z4458">
        <v>62.106999999999999</v>
      </c>
      <c r="AA4458" t="e">
        <v>#N/A</v>
      </c>
      <c r="AB4458" t="e">
        <v>#N/A</v>
      </c>
    </row>
    <row r="4459" spans="2:28">
      <c r="B4459" t="s">
        <v>30</v>
      </c>
      <c r="C4459" t="s">
        <v>4</v>
      </c>
      <c r="D4459" t="s">
        <v>218</v>
      </c>
      <c r="E4459">
        <v>1972</v>
      </c>
      <c r="F4459">
        <v>2.1549999999999998</v>
      </c>
      <c r="G4459">
        <v>70.900000000000006</v>
      </c>
      <c r="H4459" t="str">
        <f xml:space="preserve"> _01_data[[#This Row],[country]] &amp; _01_data[[#This Row],[year]]</f>
        <v>Bulgaria1972</v>
      </c>
      <c r="V4459">
        <v>17</v>
      </c>
      <c r="W4459">
        <v>1966</v>
      </c>
      <c r="X4459" t="str">
        <v>Grenada</v>
      </c>
      <c r="Y4459">
        <v>5.3</v>
      </c>
      <c r="Z4459">
        <v>62.476999999999997</v>
      </c>
      <c r="AA4459" t="e">
        <v>#N/A</v>
      </c>
      <c r="AB4459" t="e">
        <v>#N/A</v>
      </c>
    </row>
    <row r="4460" spans="2:28">
      <c r="B4460" t="s">
        <v>31</v>
      </c>
      <c r="C4460" t="s">
        <v>6</v>
      </c>
      <c r="D4460" t="s">
        <v>228</v>
      </c>
      <c r="E4460">
        <v>1972</v>
      </c>
      <c r="F4460">
        <v>6.6970000000000001</v>
      </c>
      <c r="G4460">
        <v>40.003</v>
      </c>
      <c r="H4460" t="str">
        <f xml:space="preserve"> _01_data[[#This Row],[country]] &amp; _01_data[[#This Row],[year]]</f>
        <v>Burkina Faso1972</v>
      </c>
      <c r="V4460">
        <v>18</v>
      </c>
      <c r="W4460">
        <v>1967</v>
      </c>
      <c r="X4460" t="str">
        <v>Grenada</v>
      </c>
      <c r="Y4460">
        <v>5.04</v>
      </c>
      <c r="Z4460">
        <v>62.835000000000001</v>
      </c>
      <c r="AA4460" t="e">
        <v>#N/A</v>
      </c>
      <c r="AB4460" t="e">
        <v>#N/A</v>
      </c>
    </row>
    <row r="4461" spans="2:28">
      <c r="B4461" t="s">
        <v>32</v>
      </c>
      <c r="C4461" t="s">
        <v>6</v>
      </c>
      <c r="D4461" t="s">
        <v>231</v>
      </c>
      <c r="E4461">
        <v>1972</v>
      </c>
      <c r="F4461">
        <v>7.3479999999999999</v>
      </c>
      <c r="G4461">
        <v>44.235999999999997</v>
      </c>
      <c r="H4461" t="str">
        <f xml:space="preserve"> _01_data[[#This Row],[country]] &amp; _01_data[[#This Row],[year]]</f>
        <v>Burundi1972</v>
      </c>
      <c r="V4461">
        <v>19</v>
      </c>
      <c r="W4461">
        <v>1968</v>
      </c>
      <c r="X4461" t="str">
        <v>Grenada</v>
      </c>
      <c r="Y4461">
        <v>4.835</v>
      </c>
      <c r="Z4461">
        <v>63.180999999999997</v>
      </c>
      <c r="AA4461" t="e">
        <v>#N/A</v>
      </c>
      <c r="AB4461" t="e">
        <v>#N/A</v>
      </c>
    </row>
    <row r="4462" spans="2:28">
      <c r="B4462" t="s">
        <v>33</v>
      </c>
      <c r="C4462" t="s">
        <v>216</v>
      </c>
      <c r="D4462" t="s">
        <v>230</v>
      </c>
      <c r="E4462">
        <v>1972</v>
      </c>
      <c r="F4462">
        <v>6.173</v>
      </c>
      <c r="G4462">
        <v>36.682000000000002</v>
      </c>
      <c r="H4462" t="str">
        <f xml:space="preserve"> _01_data[[#This Row],[country]] &amp; _01_data[[#This Row],[year]]</f>
        <v>Cambodia1972</v>
      </c>
      <c r="V4462">
        <v>20</v>
      </c>
      <c r="W4462">
        <v>1969</v>
      </c>
      <c r="X4462" t="str">
        <v>Grenada</v>
      </c>
      <c r="Y4462">
        <v>4.6900000000000004</v>
      </c>
      <c r="Z4462">
        <v>63.517000000000003</v>
      </c>
      <c r="AA4462" t="e">
        <v>#N/A</v>
      </c>
      <c r="AB4462" t="e">
        <v>#N/A</v>
      </c>
    </row>
    <row r="4463" spans="2:28">
      <c r="B4463" t="s">
        <v>34</v>
      </c>
      <c r="C4463" t="s">
        <v>6</v>
      </c>
      <c r="D4463" t="s">
        <v>220</v>
      </c>
      <c r="E4463">
        <v>1972</v>
      </c>
      <c r="F4463">
        <v>6.2859999999999996</v>
      </c>
      <c r="G4463">
        <v>47.158999999999999</v>
      </c>
      <c r="H4463" t="str">
        <f xml:space="preserve"> _01_data[[#This Row],[country]] &amp; _01_data[[#This Row],[year]]</f>
        <v>Cameroon1972</v>
      </c>
      <c r="V4463">
        <v>21</v>
      </c>
      <c r="W4463">
        <v>1970</v>
      </c>
      <c r="X4463" t="str">
        <v>Grenada</v>
      </c>
      <c r="Y4463">
        <v>4.6040000000000001</v>
      </c>
      <c r="Z4463">
        <v>63.843000000000004</v>
      </c>
      <c r="AA4463" t="e">
        <v>#N/A</v>
      </c>
      <c r="AB4463" t="e">
        <v>#N/A</v>
      </c>
    </row>
    <row r="4464" spans="2:28">
      <c r="B4464" t="s">
        <v>35</v>
      </c>
      <c r="C4464" t="s">
        <v>221</v>
      </c>
      <c r="D4464" t="s">
        <v>9</v>
      </c>
      <c r="E4464">
        <v>1972</v>
      </c>
      <c r="F4464">
        <v>1.9650000000000001</v>
      </c>
      <c r="G4464">
        <v>72.88</v>
      </c>
      <c r="H4464" t="str">
        <f xml:space="preserve"> _01_data[[#This Row],[country]] &amp; _01_data[[#This Row],[year]]</f>
        <v>Canada1972</v>
      </c>
      <c r="V4464">
        <v>22</v>
      </c>
      <c r="W4464">
        <v>1971</v>
      </c>
      <c r="X4464" t="str">
        <v>Grenada</v>
      </c>
      <c r="Y4464">
        <v>4.5609999999999999</v>
      </c>
      <c r="Z4464">
        <v>64.158000000000001</v>
      </c>
      <c r="AA4464" t="e">
        <v>#N/A</v>
      </c>
      <c r="AB4464" t="e">
        <v>#N/A</v>
      </c>
    </row>
    <row r="4465" spans="2:28">
      <c r="B4465" t="s">
        <v>36</v>
      </c>
      <c r="C4465" t="s">
        <v>6</v>
      </c>
      <c r="D4465" t="s">
        <v>228</v>
      </c>
      <c r="E4465">
        <v>1972</v>
      </c>
      <c r="F4465">
        <v>6.8869999999999996</v>
      </c>
      <c r="G4465">
        <v>53.893000000000001</v>
      </c>
      <c r="H4465" t="str">
        <f xml:space="preserve"> _01_data[[#This Row],[country]] &amp; _01_data[[#This Row],[year]]</f>
        <v>Cape Verde1972</v>
      </c>
      <c r="V4465">
        <v>23</v>
      </c>
      <c r="W4465">
        <v>1972</v>
      </c>
      <c r="X4465" t="str">
        <v>Grenada</v>
      </c>
      <c r="Y4465">
        <v>4.5369999999999999</v>
      </c>
      <c r="Z4465">
        <v>64.462000000000003</v>
      </c>
      <c r="AA4465" t="e">
        <v>#N/A</v>
      </c>
      <c r="AB4465" t="e">
        <v>#N/A</v>
      </c>
    </row>
    <row r="4466" spans="2:28">
      <c r="B4466" t="s">
        <v>37</v>
      </c>
      <c r="C4466" t="s">
        <v>6</v>
      </c>
      <c r="D4466" t="s">
        <v>220</v>
      </c>
      <c r="E4466">
        <v>1972</v>
      </c>
      <c r="F4466">
        <v>5.9530000000000003</v>
      </c>
      <c r="G4466">
        <v>43.539000000000001</v>
      </c>
      <c r="H4466" t="str">
        <f xml:space="preserve"> _01_data[[#This Row],[country]] &amp; _01_data[[#This Row],[year]]</f>
        <v>Central African Republic1972</v>
      </c>
      <c r="V4466">
        <v>24</v>
      </c>
      <c r="W4466">
        <v>1973</v>
      </c>
      <c r="X4466" t="str">
        <v>Grenada</v>
      </c>
      <c r="Y4466">
        <v>4.5119999999999996</v>
      </c>
      <c r="Z4466">
        <v>64.754999999999995</v>
      </c>
      <c r="AA4466" t="e">
        <v>#N/A</v>
      </c>
      <c r="AB4466" t="e">
        <v>#N/A</v>
      </c>
    </row>
    <row r="4467" spans="2:28">
      <c r="B4467" t="s">
        <v>38</v>
      </c>
      <c r="C4467" t="s">
        <v>6</v>
      </c>
      <c r="D4467" t="s">
        <v>220</v>
      </c>
      <c r="E4467">
        <v>1972</v>
      </c>
      <c r="F4467">
        <v>6.6360000000000001</v>
      </c>
      <c r="G4467">
        <v>42.228999999999999</v>
      </c>
      <c r="H4467" t="str">
        <f xml:space="preserve"> _01_data[[#This Row],[country]] &amp; _01_data[[#This Row],[year]]</f>
        <v>Chad1972</v>
      </c>
      <c r="V4467">
        <v>25</v>
      </c>
      <c r="W4467">
        <v>1974</v>
      </c>
      <c r="X4467" t="str">
        <v>Grenada</v>
      </c>
      <c r="Y4467">
        <v>4.4790000000000001</v>
      </c>
      <c r="Z4467">
        <v>65.037999999999997</v>
      </c>
      <c r="AA4467" t="e">
        <v>#N/A</v>
      </c>
      <c r="AB4467" t="e">
        <v>#N/A</v>
      </c>
    </row>
    <row r="4468" spans="2:28">
      <c r="B4468" t="s">
        <v>39</v>
      </c>
      <c r="C4468" t="s">
        <v>4</v>
      </c>
      <c r="D4468" t="s">
        <v>226</v>
      </c>
      <c r="E4468">
        <v>1972</v>
      </c>
      <c r="F4468">
        <v>1.9179999999999999</v>
      </c>
      <c r="G4468">
        <v>72.02</v>
      </c>
      <c r="H4468" t="str">
        <f xml:space="preserve"> _01_data[[#This Row],[country]] &amp; _01_data[[#This Row],[year]]</f>
        <v>Channel Islands1972</v>
      </c>
      <c r="V4468">
        <v>26</v>
      </c>
      <c r="W4468">
        <v>1975</v>
      </c>
      <c r="X4468" t="str">
        <v>Grenada</v>
      </c>
      <c r="Y4468">
        <v>4.4359999999999999</v>
      </c>
      <c r="Z4468">
        <v>65.311999999999998</v>
      </c>
      <c r="AA4468" t="e">
        <v>#N/A</v>
      </c>
      <c r="AB4468" t="e">
        <v>#N/A</v>
      </c>
    </row>
    <row r="4469" spans="2:28">
      <c r="B4469" t="s">
        <v>40</v>
      </c>
      <c r="C4469" t="s">
        <v>221</v>
      </c>
      <c r="D4469" t="s">
        <v>222</v>
      </c>
      <c r="E4469">
        <v>1972</v>
      </c>
      <c r="F4469">
        <v>3.6789999999999998</v>
      </c>
      <c r="G4469">
        <v>63.265999999999998</v>
      </c>
      <c r="H4469" t="str">
        <f xml:space="preserve"> _01_data[[#This Row],[country]] &amp; _01_data[[#This Row],[year]]</f>
        <v>Chile1972</v>
      </c>
      <c r="V4469">
        <v>27</v>
      </c>
      <c r="W4469">
        <v>1976</v>
      </c>
      <c r="X4469" t="str">
        <v>Grenada</v>
      </c>
      <c r="Y4469">
        <v>4.3849999999999998</v>
      </c>
      <c r="Z4469">
        <v>65.576999999999998</v>
      </c>
      <c r="AA4469" t="e">
        <v>#N/A</v>
      </c>
      <c r="AB4469" t="e">
        <v>#N/A</v>
      </c>
    </row>
    <row r="4470" spans="2:28">
      <c r="B4470" t="s">
        <v>41</v>
      </c>
      <c r="C4470" t="s">
        <v>216</v>
      </c>
      <c r="D4470" t="s">
        <v>232</v>
      </c>
      <c r="E4470">
        <v>1972</v>
      </c>
      <c r="F4470">
        <v>4.92</v>
      </c>
      <c r="G4470">
        <v>63.118879999999997</v>
      </c>
      <c r="H4470" t="str">
        <f xml:space="preserve"> _01_data[[#This Row],[country]] &amp; _01_data[[#This Row],[year]]</f>
        <v>China1972</v>
      </c>
      <c r="V4470">
        <v>28</v>
      </c>
      <c r="W4470">
        <v>1977</v>
      </c>
      <c r="X4470" t="str">
        <v>Grenada</v>
      </c>
      <c r="Y4470">
        <v>4.3369999999999997</v>
      </c>
      <c r="Z4470">
        <v>65.832999999999998</v>
      </c>
      <c r="AA4470" t="e">
        <v>#N/A</v>
      </c>
      <c r="AB4470" t="e">
        <v>#N/A</v>
      </c>
    </row>
    <row r="4471" spans="2:28">
      <c r="B4471" t="s">
        <v>42</v>
      </c>
      <c r="C4471" t="s">
        <v>221</v>
      </c>
      <c r="D4471" t="s">
        <v>222</v>
      </c>
      <c r="E4471">
        <v>1972</v>
      </c>
      <c r="F4471">
        <v>5.1529999999999996</v>
      </c>
      <c r="G4471">
        <v>61.591000000000001</v>
      </c>
      <c r="H4471" t="str">
        <f xml:space="preserve"> _01_data[[#This Row],[country]] &amp; _01_data[[#This Row],[year]]</f>
        <v>Colombia1972</v>
      </c>
      <c r="V4471">
        <v>29</v>
      </c>
      <c r="W4471">
        <v>1978</v>
      </c>
      <c r="X4471" t="str">
        <v>Grenada</v>
      </c>
      <c r="Y4471">
        <v>4.2990000000000004</v>
      </c>
      <c r="Z4471">
        <v>66.081000000000003</v>
      </c>
      <c r="AA4471" t="e">
        <v>#N/A</v>
      </c>
      <c r="AB4471" t="e">
        <v>#N/A</v>
      </c>
    </row>
    <row r="4472" spans="2:28">
      <c r="B4472" t="s">
        <v>43</v>
      </c>
      <c r="C4472" t="s">
        <v>6</v>
      </c>
      <c r="D4472" t="s">
        <v>231</v>
      </c>
      <c r="E4472">
        <v>1972</v>
      </c>
      <c r="F4472">
        <v>7.0579999999999998</v>
      </c>
      <c r="G4472">
        <v>48.68</v>
      </c>
      <c r="H4472" t="str">
        <f xml:space="preserve"> _01_data[[#This Row],[country]] &amp; _01_data[[#This Row],[year]]</f>
        <v>Comoros1972</v>
      </c>
      <c r="V4472">
        <v>30</v>
      </c>
      <c r="W4472">
        <v>1979</v>
      </c>
      <c r="X4472" t="str">
        <v>Grenada</v>
      </c>
      <c r="Y4472">
        <v>4.2690000000000001</v>
      </c>
      <c r="Z4472">
        <v>66.322000000000003</v>
      </c>
      <c r="AA4472" t="e">
        <v>#N/A</v>
      </c>
      <c r="AB4472" t="e">
        <v>#N/A</v>
      </c>
    </row>
    <row r="4473" spans="2:28">
      <c r="B4473" t="s">
        <v>44</v>
      </c>
      <c r="C4473" t="s">
        <v>6</v>
      </c>
      <c r="D4473" t="s">
        <v>220</v>
      </c>
      <c r="E4473">
        <v>1972</v>
      </c>
      <c r="F4473">
        <v>6.2709999999999999</v>
      </c>
      <c r="G4473">
        <v>44.561</v>
      </c>
      <c r="H4473" t="str">
        <f xml:space="preserve"> _01_data[[#This Row],[country]] &amp; _01_data[[#This Row],[year]]</f>
        <v>Congo Democratic Republic1972</v>
      </c>
      <c r="V4473">
        <v>31</v>
      </c>
      <c r="W4473">
        <v>1980</v>
      </c>
      <c r="X4473" t="str">
        <v>Grenada</v>
      </c>
      <c r="Y4473">
        <v>4.2510000000000003</v>
      </c>
      <c r="Z4473">
        <v>66.557000000000002</v>
      </c>
      <c r="AA4473" t="e">
        <v>#N/A</v>
      </c>
      <c r="AB4473" t="e">
        <v>#N/A</v>
      </c>
    </row>
    <row r="4474" spans="2:28">
      <c r="B4474" t="s">
        <v>45</v>
      </c>
      <c r="C4474" t="s">
        <v>6</v>
      </c>
      <c r="D4474" t="s">
        <v>220</v>
      </c>
      <c r="E4474">
        <v>1972</v>
      </c>
      <c r="F4474">
        <v>6.2969999999999997</v>
      </c>
      <c r="G4474">
        <v>53.997999999999998</v>
      </c>
      <c r="H4474" t="str">
        <f xml:space="preserve"> _01_data[[#This Row],[country]] &amp; _01_data[[#This Row],[year]]</f>
        <v>Congo Republic1972</v>
      </c>
      <c r="V4474">
        <v>32</v>
      </c>
      <c r="W4474">
        <v>1981</v>
      </c>
      <c r="X4474" t="str">
        <v>Grenada</v>
      </c>
      <c r="Y4474">
        <v>4.2439999999999998</v>
      </c>
      <c r="Z4474">
        <v>66.787000000000006</v>
      </c>
      <c r="AA4474" t="e">
        <v>#N/A</v>
      </c>
      <c r="AB4474" t="e">
        <v>#N/A</v>
      </c>
    </row>
    <row r="4475" spans="2:28">
      <c r="B4475" t="s">
        <v>46</v>
      </c>
      <c r="C4475" t="s">
        <v>221</v>
      </c>
      <c r="D4475" t="s">
        <v>227</v>
      </c>
      <c r="E4475">
        <v>1972</v>
      </c>
      <c r="F4475">
        <v>4.4880000000000004</v>
      </c>
      <c r="G4475">
        <v>67.805999999999997</v>
      </c>
      <c r="H4475" t="str">
        <f xml:space="preserve"> _01_data[[#This Row],[country]] &amp; _01_data[[#This Row],[year]]</f>
        <v>Costa Rica1972</v>
      </c>
      <c r="V4475">
        <v>33</v>
      </c>
      <c r="W4475">
        <v>1982</v>
      </c>
      <c r="X4475" t="str">
        <v>Grenada</v>
      </c>
      <c r="Y4475">
        <v>4.2430000000000003</v>
      </c>
      <c r="Z4475">
        <v>67.012</v>
      </c>
      <c r="AA4475" t="e">
        <v>#N/A</v>
      </c>
      <c r="AB4475" t="e">
        <v>#N/A</v>
      </c>
    </row>
    <row r="4476" spans="2:28">
      <c r="B4476" t="s">
        <v>47</v>
      </c>
      <c r="C4476" t="s">
        <v>6</v>
      </c>
      <c r="D4476" t="s">
        <v>228</v>
      </c>
      <c r="E4476">
        <v>1972</v>
      </c>
      <c r="F4476">
        <v>7.9370000000000003</v>
      </c>
      <c r="G4476">
        <v>45.350999999999999</v>
      </c>
      <c r="H4476" t="str">
        <f xml:space="preserve"> _01_data[[#This Row],[country]] &amp; _01_data[[#This Row],[year]]</f>
        <v>Cote d'Ivoire1972</v>
      </c>
      <c r="V4476">
        <v>34</v>
      </c>
      <c r="W4476">
        <v>1983</v>
      </c>
      <c r="X4476" t="str">
        <v>Grenada</v>
      </c>
      <c r="Y4476">
        <v>4.2450000000000001</v>
      </c>
      <c r="Z4476">
        <v>67.233000000000004</v>
      </c>
      <c r="AA4476" t="e">
        <v>#N/A</v>
      </c>
      <c r="AB4476" t="e">
        <v>#N/A</v>
      </c>
    </row>
    <row r="4477" spans="2:28">
      <c r="B4477" t="s">
        <v>48</v>
      </c>
      <c r="C4477" t="s">
        <v>4</v>
      </c>
      <c r="D4477" t="s">
        <v>218</v>
      </c>
      <c r="E4477">
        <v>1972</v>
      </c>
      <c r="F4477">
        <v>1.9750000000000001</v>
      </c>
      <c r="G4477">
        <v>68.968999999999994</v>
      </c>
      <c r="H4477" t="str">
        <f xml:space="preserve"> _01_data[[#This Row],[country]] &amp; _01_data[[#This Row],[year]]</f>
        <v>Croatia1972</v>
      </c>
      <c r="V4477">
        <v>35</v>
      </c>
      <c r="W4477">
        <v>1984</v>
      </c>
      <c r="X4477" t="str">
        <v>Grenada</v>
      </c>
      <c r="Y4477">
        <v>4.2430000000000003</v>
      </c>
      <c r="Z4477">
        <v>67.448999999999998</v>
      </c>
      <c r="AA4477" t="e">
        <v>#N/A</v>
      </c>
      <c r="AB4477" t="e">
        <v>#N/A</v>
      </c>
    </row>
    <row r="4478" spans="2:28">
      <c r="B4478" t="s">
        <v>49</v>
      </c>
      <c r="C4478" t="s">
        <v>221</v>
      </c>
      <c r="D4478" t="s">
        <v>224</v>
      </c>
      <c r="E4478">
        <v>1972</v>
      </c>
      <c r="F4478">
        <v>3.6459999999999999</v>
      </c>
      <c r="G4478">
        <v>70.790000000000006</v>
      </c>
      <c r="H4478" t="str">
        <f xml:space="preserve"> _01_data[[#This Row],[country]] &amp; _01_data[[#This Row],[year]]</f>
        <v>Cuba1972</v>
      </c>
      <c r="V4478">
        <v>36</v>
      </c>
      <c r="W4478">
        <v>1985</v>
      </c>
      <c r="X4478" t="str">
        <v>Grenada</v>
      </c>
      <c r="Y4478">
        <v>4.2309999999999999</v>
      </c>
      <c r="Z4478">
        <v>67.66</v>
      </c>
      <c r="AA4478" t="e">
        <v>#N/A</v>
      </c>
      <c r="AB4478" t="e">
        <v>#N/A</v>
      </c>
    </row>
    <row r="4479" spans="2:28">
      <c r="B4479" t="s">
        <v>50</v>
      </c>
      <c r="C4479" t="s">
        <v>4</v>
      </c>
      <c r="D4479" t="s">
        <v>218</v>
      </c>
      <c r="E4479">
        <v>1972</v>
      </c>
      <c r="F4479">
        <v>2.4910000000000001</v>
      </c>
      <c r="G4479">
        <v>73.066999999999993</v>
      </c>
      <c r="H4479" t="str">
        <f xml:space="preserve"> _01_data[[#This Row],[country]] &amp; _01_data[[#This Row],[year]]</f>
        <v>Cyprus1972</v>
      </c>
      <c r="V4479">
        <v>37</v>
      </c>
      <c r="W4479">
        <v>1986</v>
      </c>
      <c r="X4479" t="str">
        <v>Grenada</v>
      </c>
      <c r="Y4479">
        <v>4.2</v>
      </c>
      <c r="Z4479">
        <v>67.864000000000004</v>
      </c>
      <c r="AA4479" t="e">
        <v>#N/A</v>
      </c>
      <c r="AB4479" t="e">
        <v>#N/A</v>
      </c>
    </row>
    <row r="4480" spans="2:28">
      <c r="B4480" t="s">
        <v>51</v>
      </c>
      <c r="C4480" t="s">
        <v>4</v>
      </c>
      <c r="D4480" t="s">
        <v>218</v>
      </c>
      <c r="E4480">
        <v>1972</v>
      </c>
      <c r="F4480">
        <v>2.153</v>
      </c>
      <c r="G4480">
        <v>70.290000000000006</v>
      </c>
      <c r="H4480" t="str">
        <f xml:space="preserve"> _01_data[[#This Row],[country]] &amp; _01_data[[#This Row],[year]]</f>
        <v>Czech Republic1972</v>
      </c>
      <c r="V4480">
        <v>38</v>
      </c>
      <c r="W4480">
        <v>1987</v>
      </c>
      <c r="X4480" t="str">
        <v>Grenada</v>
      </c>
      <c r="Y4480">
        <v>4.1459999999999999</v>
      </c>
      <c r="Z4480">
        <v>68.06</v>
      </c>
      <c r="AA4480" t="e">
        <v>#N/A</v>
      </c>
      <c r="AB4480" t="e">
        <v>#N/A</v>
      </c>
    </row>
    <row r="4481" spans="2:28">
      <c r="B4481" t="s">
        <v>52</v>
      </c>
      <c r="C4481" t="s">
        <v>4</v>
      </c>
      <c r="D4481" t="s">
        <v>226</v>
      </c>
      <c r="E4481">
        <v>1972</v>
      </c>
      <c r="F4481">
        <v>2.0299999999999998</v>
      </c>
      <c r="G4481">
        <v>73.47</v>
      </c>
      <c r="H4481" t="str">
        <f xml:space="preserve"> _01_data[[#This Row],[country]] &amp; _01_data[[#This Row],[year]]</f>
        <v>Denmark1972</v>
      </c>
      <c r="V4481">
        <v>39</v>
      </c>
      <c r="W4481">
        <v>1988</v>
      </c>
      <c r="X4481" t="str">
        <v>Grenada</v>
      </c>
      <c r="Y4481">
        <v>4.0679999999999996</v>
      </c>
      <c r="Z4481">
        <v>68.247</v>
      </c>
      <c r="AA4481" t="e">
        <v>#N/A</v>
      </c>
      <c r="AB4481" t="e">
        <v>#N/A</v>
      </c>
    </row>
    <row r="4482" spans="2:28">
      <c r="B4482" t="s">
        <v>53</v>
      </c>
      <c r="C4482" t="s">
        <v>6</v>
      </c>
      <c r="D4482" t="s">
        <v>231</v>
      </c>
      <c r="E4482">
        <v>1972</v>
      </c>
      <c r="F4482">
        <v>6.8360000000000003</v>
      </c>
      <c r="G4482">
        <v>50.442</v>
      </c>
      <c r="H4482" t="str">
        <f xml:space="preserve"> _01_data[[#This Row],[country]] &amp; _01_data[[#This Row],[year]]</f>
        <v>Djibouti1972</v>
      </c>
      <c r="V4482">
        <v>40</v>
      </c>
      <c r="W4482">
        <v>1989</v>
      </c>
      <c r="X4482" t="str">
        <v>Grenada</v>
      </c>
      <c r="Y4482">
        <v>3.9660000000000002</v>
      </c>
      <c r="Z4482">
        <v>68.427000000000007</v>
      </c>
      <c r="AA4482" t="e">
        <v>#N/A</v>
      </c>
      <c r="AB4482" t="e">
        <v>#N/A</v>
      </c>
    </row>
    <row r="4483" spans="2:28">
      <c r="B4483" t="s">
        <v>54</v>
      </c>
      <c r="C4483" t="s">
        <v>221</v>
      </c>
      <c r="D4483" t="s">
        <v>224</v>
      </c>
      <c r="E4483">
        <v>1972</v>
      </c>
      <c r="F4483">
        <v>5.782</v>
      </c>
      <c r="G4483">
        <v>59.564999999999998</v>
      </c>
      <c r="H4483" t="str">
        <f xml:space="preserve"> _01_data[[#This Row],[country]] &amp; _01_data[[#This Row],[year]]</f>
        <v>Dominican Republic1972</v>
      </c>
      <c r="V4483">
        <v>41</v>
      </c>
      <c r="W4483">
        <v>1990</v>
      </c>
      <c r="X4483" t="str">
        <v>Grenada</v>
      </c>
      <c r="Y4483">
        <v>3.8420000000000001</v>
      </c>
      <c r="Z4483">
        <v>68.599999999999994</v>
      </c>
      <c r="AA4483" t="e">
        <v>#N/A</v>
      </c>
      <c r="AB4483" t="e">
        <v>#N/A</v>
      </c>
    </row>
    <row r="4484" spans="2:28">
      <c r="B4484" t="s">
        <v>55</v>
      </c>
      <c r="C4484" t="s">
        <v>221</v>
      </c>
      <c r="D4484" t="s">
        <v>222</v>
      </c>
      <c r="E4484">
        <v>1972</v>
      </c>
      <c r="F4484">
        <v>5.8739999999999997</v>
      </c>
      <c r="G4484">
        <v>58.652000000000001</v>
      </c>
      <c r="H4484" t="str">
        <f xml:space="preserve"> _01_data[[#This Row],[country]] &amp; _01_data[[#This Row],[year]]</f>
        <v>Ecuador1972</v>
      </c>
      <c r="V4484">
        <v>42</v>
      </c>
      <c r="W4484">
        <v>1991</v>
      </c>
      <c r="X4484" t="str">
        <v>Grenada</v>
      </c>
      <c r="Y4484">
        <v>3.7010000000000001</v>
      </c>
      <c r="Z4484">
        <v>68.765000000000001</v>
      </c>
      <c r="AA4484" t="e">
        <v>#N/A</v>
      </c>
      <c r="AB4484" t="e">
        <v>#N/A</v>
      </c>
    </row>
    <row r="4485" spans="2:28">
      <c r="B4485" t="s">
        <v>56</v>
      </c>
      <c r="C4485" t="s">
        <v>6</v>
      </c>
      <c r="D4485" t="s">
        <v>219</v>
      </c>
      <c r="E4485">
        <v>1972</v>
      </c>
      <c r="F4485">
        <v>5.7629999999999999</v>
      </c>
      <c r="G4485">
        <v>52.926000000000002</v>
      </c>
      <c r="H4485" t="str">
        <f xml:space="preserve"> _01_data[[#This Row],[country]] &amp; _01_data[[#This Row],[year]]</f>
        <v>Egypt1972</v>
      </c>
      <c r="V4485">
        <v>43</v>
      </c>
      <c r="W4485">
        <v>1992</v>
      </c>
      <c r="X4485" t="str">
        <v>Grenada</v>
      </c>
      <c r="Y4485">
        <v>3.5510000000000002</v>
      </c>
      <c r="Z4485">
        <v>68.924999999999997</v>
      </c>
      <c r="AA4485" t="e">
        <v>#N/A</v>
      </c>
      <c r="AB4485" t="e">
        <v>#N/A</v>
      </c>
    </row>
    <row r="4486" spans="2:28">
      <c r="B4486" t="s">
        <v>57</v>
      </c>
      <c r="C4486" t="s">
        <v>221</v>
      </c>
      <c r="D4486" t="s">
        <v>227</v>
      </c>
      <c r="E4486">
        <v>1972</v>
      </c>
      <c r="F4486">
        <v>6.01</v>
      </c>
      <c r="G4486">
        <v>56.917000000000002</v>
      </c>
      <c r="H4486" t="str">
        <f xml:space="preserve"> _01_data[[#This Row],[country]] &amp; _01_data[[#This Row],[year]]</f>
        <v>El Salvador1972</v>
      </c>
      <c r="V4486">
        <v>44</v>
      </c>
      <c r="W4486">
        <v>1993</v>
      </c>
      <c r="X4486" t="str">
        <v>Grenada</v>
      </c>
      <c r="Y4486">
        <v>3.4009999999999998</v>
      </c>
      <c r="Z4486">
        <v>69.082999999999998</v>
      </c>
      <c r="AA4486" t="e">
        <v>#N/A</v>
      </c>
      <c r="AB4486" t="e">
        <v>#N/A</v>
      </c>
    </row>
    <row r="4487" spans="2:28">
      <c r="B4487" t="s">
        <v>58</v>
      </c>
      <c r="C4487" t="s">
        <v>6</v>
      </c>
      <c r="D4487" t="s">
        <v>220</v>
      </c>
      <c r="E4487">
        <v>1972</v>
      </c>
      <c r="F4487">
        <v>5.68</v>
      </c>
      <c r="G4487">
        <v>40.351999999999997</v>
      </c>
      <c r="H4487" t="str">
        <f xml:space="preserve"> _01_data[[#This Row],[country]] &amp; _01_data[[#This Row],[year]]</f>
        <v>Equatorial Guinea1972</v>
      </c>
      <c r="V4487">
        <v>45</v>
      </c>
      <c r="W4487">
        <v>1994</v>
      </c>
      <c r="X4487" t="str">
        <v>Grenada</v>
      </c>
      <c r="Y4487">
        <v>3.254</v>
      </c>
      <c r="Z4487">
        <v>69.241</v>
      </c>
      <c r="AA4487" t="e">
        <v>#N/A</v>
      </c>
      <c r="AB4487" t="e">
        <v>#N/A</v>
      </c>
    </row>
    <row r="4488" spans="2:28">
      <c r="B4488" t="s">
        <v>59</v>
      </c>
      <c r="C4488" t="s">
        <v>6</v>
      </c>
      <c r="D4488" t="s">
        <v>231</v>
      </c>
      <c r="E4488">
        <v>1972</v>
      </c>
      <c r="F4488">
        <v>6.6260000000000003</v>
      </c>
      <c r="G4488">
        <v>41.26</v>
      </c>
      <c r="H4488" t="str">
        <f xml:space="preserve"> _01_data[[#This Row],[country]] &amp; _01_data[[#This Row],[year]]</f>
        <v>Eritrea1972</v>
      </c>
      <c r="V4488">
        <v>46</v>
      </c>
      <c r="W4488">
        <v>1995</v>
      </c>
      <c r="X4488" t="str">
        <v>Grenada</v>
      </c>
      <c r="Y4488">
        <v>3.1160000000000001</v>
      </c>
      <c r="Z4488">
        <v>69.403000000000006</v>
      </c>
      <c r="AA4488" t="e">
        <v>#N/A</v>
      </c>
      <c r="AB4488" t="e">
        <v>#N/A</v>
      </c>
    </row>
    <row r="4489" spans="2:28">
      <c r="B4489" t="s">
        <v>60</v>
      </c>
      <c r="C4489" t="s">
        <v>4</v>
      </c>
      <c r="D4489" t="s">
        <v>218</v>
      </c>
      <c r="E4489">
        <v>1972</v>
      </c>
      <c r="F4489">
        <v>2.129</v>
      </c>
      <c r="G4489">
        <v>70.349999999999994</v>
      </c>
      <c r="H4489" t="str">
        <f xml:space="preserve"> _01_data[[#This Row],[country]] &amp; _01_data[[#This Row],[year]]</f>
        <v>Estonia1972</v>
      </c>
      <c r="V4489">
        <v>47</v>
      </c>
      <c r="W4489">
        <v>1996</v>
      </c>
      <c r="X4489" t="str">
        <v>Grenada</v>
      </c>
      <c r="Y4489">
        <v>2.988</v>
      </c>
      <c r="Z4489">
        <v>69.570999999999998</v>
      </c>
      <c r="AA4489" t="e">
        <v>#N/A</v>
      </c>
      <c r="AB4489" t="e">
        <v>#N/A</v>
      </c>
    </row>
    <row r="4490" spans="2:28">
      <c r="B4490" t="s">
        <v>61</v>
      </c>
      <c r="C4490" t="s">
        <v>6</v>
      </c>
      <c r="D4490" t="s">
        <v>231</v>
      </c>
      <c r="E4490">
        <v>1972</v>
      </c>
      <c r="F4490">
        <v>7.06</v>
      </c>
      <c r="G4490">
        <v>43.470999999999997</v>
      </c>
      <c r="H4490" t="str">
        <f xml:space="preserve"> _01_data[[#This Row],[country]] &amp; _01_data[[#This Row],[year]]</f>
        <v>Ethiopia1972</v>
      </c>
      <c r="V4490">
        <v>48</v>
      </c>
      <c r="W4490">
        <v>1997</v>
      </c>
      <c r="X4490" t="str">
        <v>Grenada</v>
      </c>
      <c r="Y4490">
        <v>2.87</v>
      </c>
      <c r="Z4490">
        <v>69.748000000000005</v>
      </c>
      <c r="AA4490" t="e">
        <v>#N/A</v>
      </c>
      <c r="AB4490" t="e">
        <v>#N/A</v>
      </c>
    </row>
    <row r="4491" spans="2:28">
      <c r="B4491" t="s">
        <v>62</v>
      </c>
      <c r="C4491" t="s">
        <v>225</v>
      </c>
      <c r="D4491" t="s">
        <v>225</v>
      </c>
      <c r="E4491">
        <v>1972</v>
      </c>
      <c r="F4491">
        <v>4.2750000000000004</v>
      </c>
      <c r="G4491">
        <v>60.545999999999999</v>
      </c>
      <c r="H4491" t="str">
        <f xml:space="preserve"> _01_data[[#This Row],[country]] &amp; _01_data[[#This Row],[year]]</f>
        <v>Fiji1972</v>
      </c>
      <c r="V4491">
        <v>49</v>
      </c>
      <c r="W4491">
        <v>1998</v>
      </c>
      <c r="X4491" t="str">
        <v>Grenada</v>
      </c>
      <c r="Y4491">
        <v>2.762</v>
      </c>
      <c r="Z4491">
        <v>69.935000000000002</v>
      </c>
      <c r="AA4491" t="e">
        <v>#N/A</v>
      </c>
      <c r="AB4491" t="e">
        <v>#N/A</v>
      </c>
    </row>
    <row r="4492" spans="2:28">
      <c r="B4492" t="s">
        <v>63</v>
      </c>
      <c r="C4492" t="s">
        <v>4</v>
      </c>
      <c r="D4492" t="s">
        <v>226</v>
      </c>
      <c r="E4492">
        <v>1972</v>
      </c>
      <c r="F4492">
        <v>1.59</v>
      </c>
      <c r="G4492">
        <v>70.87</v>
      </c>
      <c r="H4492" t="str">
        <f xml:space="preserve"> _01_data[[#This Row],[country]] &amp; _01_data[[#This Row],[year]]</f>
        <v>Finland1972</v>
      </c>
      <c r="V4492">
        <v>50</v>
      </c>
      <c r="W4492">
        <v>1999</v>
      </c>
      <c r="X4492" t="str">
        <v>Grenada</v>
      </c>
      <c r="Y4492">
        <v>2.6659999999999999</v>
      </c>
      <c r="Z4492">
        <v>70.132999999999996</v>
      </c>
      <c r="AA4492" t="e">
        <v>#N/A</v>
      </c>
      <c r="AB4492" t="e">
        <v>#N/A</v>
      </c>
    </row>
    <row r="4493" spans="2:28">
      <c r="B4493" t="s">
        <v>64</v>
      </c>
      <c r="C4493" t="s">
        <v>4</v>
      </c>
      <c r="D4493" t="s">
        <v>226</v>
      </c>
      <c r="E4493">
        <v>1972</v>
      </c>
      <c r="F4493">
        <v>2.327</v>
      </c>
      <c r="G4493">
        <v>72.38</v>
      </c>
      <c r="H4493" t="str">
        <f xml:space="preserve"> _01_data[[#This Row],[country]] &amp; _01_data[[#This Row],[year]]</f>
        <v>France1972</v>
      </c>
      <c r="V4493">
        <v>51</v>
      </c>
      <c r="W4493">
        <v>2000</v>
      </c>
      <c r="X4493" t="str">
        <v>Grenada</v>
      </c>
      <c r="Y4493">
        <v>2.5819999999999999</v>
      </c>
      <c r="Z4493">
        <v>70.340999999999994</v>
      </c>
      <c r="AA4493" t="e">
        <v>#N/A</v>
      </c>
      <c r="AB4493" t="e">
        <v>#N/A</v>
      </c>
    </row>
    <row r="4494" spans="2:28">
      <c r="B4494" t="s">
        <v>65</v>
      </c>
      <c r="C4494" t="s">
        <v>221</v>
      </c>
      <c r="D4494" t="s">
        <v>222</v>
      </c>
      <c r="E4494">
        <v>1972</v>
      </c>
      <c r="F4494">
        <v>4.2670000000000003</v>
      </c>
      <c r="G4494">
        <v>65.706000000000003</v>
      </c>
      <c r="H4494" t="str">
        <f xml:space="preserve"> _01_data[[#This Row],[country]] &amp; _01_data[[#This Row],[year]]</f>
        <v>French Guiana1972</v>
      </c>
      <c r="V4494">
        <v>52</v>
      </c>
      <c r="W4494">
        <v>2001</v>
      </c>
      <c r="X4494" t="str">
        <v>Grenada</v>
      </c>
      <c r="Y4494">
        <v>2.512</v>
      </c>
      <c r="Z4494">
        <v>70.56</v>
      </c>
      <c r="AA4494" t="e">
        <v>#N/A</v>
      </c>
      <c r="AB4494" t="e">
        <v>#N/A</v>
      </c>
    </row>
    <row r="4495" spans="2:28">
      <c r="B4495" t="s">
        <v>66</v>
      </c>
      <c r="C4495" t="s">
        <v>225</v>
      </c>
      <c r="D4495" t="s">
        <v>225</v>
      </c>
      <c r="E4495">
        <v>1972</v>
      </c>
      <c r="F4495">
        <v>4.8890000000000002</v>
      </c>
      <c r="G4495">
        <v>60.835999999999999</v>
      </c>
      <c r="H4495" t="str">
        <f xml:space="preserve"> _01_data[[#This Row],[country]] &amp; _01_data[[#This Row],[year]]</f>
        <v>French Polynesia1972</v>
      </c>
      <c r="V4495">
        <v>53</v>
      </c>
      <c r="W4495">
        <v>2002</v>
      </c>
      <c r="X4495" t="str">
        <v>Grenada</v>
      </c>
      <c r="Y4495">
        <v>2.4550000000000001</v>
      </c>
      <c r="Z4495">
        <v>70.787000000000006</v>
      </c>
      <c r="AA4495" t="e">
        <v>#N/A</v>
      </c>
      <c r="AB4495" t="e">
        <v>#N/A</v>
      </c>
    </row>
    <row r="4496" spans="2:28">
      <c r="B4496" t="s">
        <v>67</v>
      </c>
      <c r="C4496" t="s">
        <v>6</v>
      </c>
      <c r="D4496" t="s">
        <v>220</v>
      </c>
      <c r="E4496">
        <v>1972</v>
      </c>
      <c r="F4496">
        <v>5.2080000000000002</v>
      </c>
      <c r="G4496">
        <v>48.316000000000003</v>
      </c>
      <c r="H4496" t="str">
        <f xml:space="preserve"> _01_data[[#This Row],[country]] &amp; _01_data[[#This Row],[year]]</f>
        <v>Gabon1972</v>
      </c>
      <c r="V4496">
        <v>54</v>
      </c>
      <c r="W4496">
        <v>2003</v>
      </c>
      <c r="X4496" t="str">
        <v>Grenada</v>
      </c>
      <c r="Y4496">
        <v>2.4089999999999998</v>
      </c>
      <c r="Z4496">
        <v>71.018000000000001</v>
      </c>
      <c r="AA4496" t="e">
        <v>#N/A</v>
      </c>
      <c r="AB4496" t="e">
        <v>#N/A</v>
      </c>
    </row>
    <row r="4497" spans="2:28">
      <c r="B4497" t="s">
        <v>68</v>
      </c>
      <c r="C4497" t="s">
        <v>6</v>
      </c>
      <c r="D4497" t="s">
        <v>228</v>
      </c>
      <c r="E4497">
        <v>1972</v>
      </c>
      <c r="F4497">
        <v>6.1849999999999996</v>
      </c>
      <c r="G4497">
        <v>39.555999999999997</v>
      </c>
      <c r="H4497" t="str">
        <f xml:space="preserve"> _01_data[[#This Row],[country]] &amp; _01_data[[#This Row],[year]]</f>
        <v>Gambia1972</v>
      </c>
      <c r="V4497">
        <v>55</v>
      </c>
      <c r="W4497">
        <v>2004</v>
      </c>
      <c r="X4497" t="str">
        <v>Grenada</v>
      </c>
      <c r="Y4497">
        <v>2.3730000000000002</v>
      </c>
      <c r="Z4497">
        <v>71.248999999999995</v>
      </c>
      <c r="AA4497" t="e">
        <v>#N/A</v>
      </c>
      <c r="AB4497" t="e">
        <v>#N/A</v>
      </c>
    </row>
    <row r="4498" spans="2:28">
      <c r="B4498" t="s">
        <v>69</v>
      </c>
      <c r="C4498" t="s">
        <v>4</v>
      </c>
      <c r="D4498" t="s">
        <v>223</v>
      </c>
      <c r="E4498">
        <v>1972</v>
      </c>
      <c r="F4498">
        <v>2.5790000000000002</v>
      </c>
      <c r="G4498">
        <v>68.085999999999999</v>
      </c>
      <c r="H4498" t="str">
        <f xml:space="preserve"> _01_data[[#This Row],[country]] &amp; _01_data[[#This Row],[year]]</f>
        <v>Georgia1972</v>
      </c>
      <c r="V4498">
        <v>56</v>
      </c>
      <c r="W4498">
        <v>2005</v>
      </c>
      <c r="X4498" t="str">
        <v>Grenada</v>
      </c>
      <c r="Y4498">
        <v>2.3439999999999999</v>
      </c>
      <c r="Z4498">
        <v>71.474000000000004</v>
      </c>
      <c r="AA4498" t="e">
        <v>#N/A</v>
      </c>
      <c r="AB4498" t="e">
        <v>#N/A</v>
      </c>
    </row>
    <row r="4499" spans="2:28">
      <c r="B4499" t="s">
        <v>70</v>
      </c>
      <c r="C4499" t="s">
        <v>4</v>
      </c>
      <c r="D4499" t="s">
        <v>226</v>
      </c>
      <c r="E4499">
        <v>1972</v>
      </c>
      <c r="F4499">
        <v>1.8</v>
      </c>
      <c r="G4499">
        <v>71.010000000000005</v>
      </c>
      <c r="H4499" t="str">
        <f xml:space="preserve"> _01_data[[#This Row],[country]] &amp; _01_data[[#This Row],[year]]</f>
        <v>Germany1972</v>
      </c>
      <c r="V4499">
        <v>57</v>
      </c>
      <c r="W4499">
        <v>2006</v>
      </c>
      <c r="X4499" t="str">
        <v>Grenada</v>
      </c>
      <c r="Y4499">
        <v>2.3210000000000002</v>
      </c>
      <c r="Z4499">
        <v>71.686999999999998</v>
      </c>
      <c r="AA4499" t="e">
        <v>#N/A</v>
      </c>
      <c r="AB4499" t="e">
        <v>#N/A</v>
      </c>
    </row>
    <row r="4500" spans="2:28">
      <c r="B4500" t="s">
        <v>71</v>
      </c>
      <c r="C4500" t="s">
        <v>6</v>
      </c>
      <c r="D4500" t="s">
        <v>228</v>
      </c>
      <c r="E4500">
        <v>1972</v>
      </c>
      <c r="F4500">
        <v>6.915</v>
      </c>
      <c r="G4500">
        <v>49.911000000000001</v>
      </c>
      <c r="H4500" t="str">
        <f xml:space="preserve"> _01_data[[#This Row],[country]] &amp; _01_data[[#This Row],[year]]</f>
        <v>Ghana1972</v>
      </c>
      <c r="V4500">
        <v>58</v>
      </c>
      <c r="W4500">
        <v>2007</v>
      </c>
      <c r="X4500" t="str">
        <v>Grenada</v>
      </c>
      <c r="Y4500">
        <v>2.3010000000000002</v>
      </c>
      <c r="Z4500">
        <v>71.884</v>
      </c>
      <c r="AA4500" t="e">
        <v>#N/A</v>
      </c>
      <c r="AB4500" t="e">
        <v>#N/A</v>
      </c>
    </row>
    <row r="4501" spans="2:28">
      <c r="B4501" t="s">
        <v>72</v>
      </c>
      <c r="C4501" t="s">
        <v>4</v>
      </c>
      <c r="D4501" t="s">
        <v>218</v>
      </c>
      <c r="E4501">
        <v>1972</v>
      </c>
      <c r="F4501">
        <v>2.351</v>
      </c>
      <c r="G4501">
        <v>71.575999999999993</v>
      </c>
      <c r="H4501" t="str">
        <f xml:space="preserve"> _01_data[[#This Row],[country]] &amp; _01_data[[#This Row],[year]]</f>
        <v>Greece1972</v>
      </c>
      <c r="V4501">
        <v>59</v>
      </c>
      <c r="W4501">
        <v>2008</v>
      </c>
      <c r="X4501" t="str">
        <v>Grenada</v>
      </c>
      <c r="Y4501">
        <v>2.282</v>
      </c>
      <c r="Z4501">
        <v>72.063999999999993</v>
      </c>
      <c r="AA4501" t="e">
        <v>#N/A</v>
      </c>
      <c r="AB4501" t="e">
        <v>#N/A</v>
      </c>
    </row>
    <row r="4502" spans="2:28">
      <c r="B4502" t="s">
        <v>73</v>
      </c>
      <c r="C4502" t="s">
        <v>221</v>
      </c>
      <c r="D4502" t="s">
        <v>224</v>
      </c>
      <c r="E4502">
        <v>1972</v>
      </c>
      <c r="F4502">
        <v>4.5369999999999999</v>
      </c>
      <c r="G4502">
        <v>64.462000000000003</v>
      </c>
      <c r="H4502" t="str">
        <f xml:space="preserve"> _01_data[[#This Row],[country]] &amp; _01_data[[#This Row],[year]]</f>
        <v>Grenada1972</v>
      </c>
      <c r="V4502">
        <v>60</v>
      </c>
      <c r="W4502">
        <v>2009</v>
      </c>
      <c r="X4502" t="str">
        <v>Grenada</v>
      </c>
      <c r="Y4502">
        <v>2.262</v>
      </c>
      <c r="Z4502">
        <v>72.227000000000004</v>
      </c>
      <c r="AA4502" t="e">
        <v>#N/A</v>
      </c>
      <c r="AB4502" t="e">
        <v>#N/A</v>
      </c>
    </row>
    <row r="4503" spans="2:28">
      <c r="B4503" t="s">
        <v>74</v>
      </c>
      <c r="C4503" t="s">
        <v>221</v>
      </c>
      <c r="D4503" t="s">
        <v>224</v>
      </c>
      <c r="E4503">
        <v>1972</v>
      </c>
      <c r="F4503">
        <v>4.548</v>
      </c>
      <c r="G4503">
        <v>65.992999999999995</v>
      </c>
      <c r="H4503" t="str">
        <f xml:space="preserve"> _01_data[[#This Row],[country]] &amp; _01_data[[#This Row],[year]]</f>
        <v>Guadeloupe1972</v>
      </c>
      <c r="V4503">
        <v>61</v>
      </c>
      <c r="W4503">
        <v>2010</v>
      </c>
      <c r="X4503" t="str">
        <v>Grenada</v>
      </c>
      <c r="Y4503">
        <v>2.2400000000000002</v>
      </c>
      <c r="Z4503">
        <v>72.375</v>
      </c>
      <c r="AA4503" t="e">
        <v>#N/A</v>
      </c>
      <c r="AB4503" t="e">
        <v>#N/A</v>
      </c>
    </row>
    <row r="4504" spans="2:28">
      <c r="B4504" t="s">
        <v>75</v>
      </c>
      <c r="C4504" t="s">
        <v>225</v>
      </c>
      <c r="D4504" t="s">
        <v>225</v>
      </c>
      <c r="E4504">
        <v>1972</v>
      </c>
      <c r="F4504">
        <v>4.1369999999999996</v>
      </c>
      <c r="G4504">
        <v>66.472999999999999</v>
      </c>
      <c r="H4504" t="str">
        <f xml:space="preserve"> _01_data[[#This Row],[country]] &amp; _01_data[[#This Row],[year]]</f>
        <v>Guam1972</v>
      </c>
      <c r="V4504">
        <v>62</v>
      </c>
      <c r="W4504">
        <v>2011</v>
      </c>
      <c r="X4504" t="str">
        <v>Grenada</v>
      </c>
      <c r="Y4504">
        <v>2.2170000000000001</v>
      </c>
      <c r="Z4504">
        <v>72.510000000000005</v>
      </c>
      <c r="AA4504" t="e">
        <v>#N/A</v>
      </c>
      <c r="AB4504" t="e">
        <v>#N/A</v>
      </c>
    </row>
    <row r="4505" spans="2:28">
      <c r="B4505" t="s">
        <v>76</v>
      </c>
      <c r="C4505" t="s">
        <v>221</v>
      </c>
      <c r="D4505" t="s">
        <v>227</v>
      </c>
      <c r="E4505">
        <v>1972</v>
      </c>
      <c r="F4505">
        <v>6.2080000000000002</v>
      </c>
      <c r="G4505">
        <v>53.436</v>
      </c>
      <c r="H4505" t="str">
        <f xml:space="preserve"> _01_data[[#This Row],[country]] &amp; _01_data[[#This Row],[year]]</f>
        <v>Guatemala1972</v>
      </c>
      <c r="V4505">
        <v>63</v>
      </c>
      <c r="W4505">
        <v>2012</v>
      </c>
      <c r="X4505" t="str">
        <v>Grenada</v>
      </c>
      <c r="Y4505">
        <v>2.194</v>
      </c>
      <c r="Z4505">
        <v>72.64</v>
      </c>
      <c r="AA4505" t="e">
        <v>#N/A</v>
      </c>
      <c r="AB4505" t="e">
        <v>#N/A</v>
      </c>
    </row>
    <row r="4506" spans="2:28">
      <c r="B4506" t="s">
        <v>77</v>
      </c>
      <c r="C4506" t="s">
        <v>6</v>
      </c>
      <c r="D4506" t="s">
        <v>228</v>
      </c>
      <c r="E4506">
        <v>1972</v>
      </c>
      <c r="F4506">
        <v>6.25</v>
      </c>
      <c r="G4506">
        <v>37.255000000000003</v>
      </c>
      <c r="H4506" t="str">
        <f xml:space="preserve"> _01_data[[#This Row],[country]] &amp; _01_data[[#This Row],[year]]</f>
        <v>Guinea1972</v>
      </c>
      <c r="V4506">
        <v>64</v>
      </c>
      <c r="W4506">
        <v>2013</v>
      </c>
      <c r="X4506" t="str">
        <v>Grenada</v>
      </c>
      <c r="Y4506">
        <v>2.17</v>
      </c>
      <c r="Z4506">
        <v>72.768000000000001</v>
      </c>
      <c r="AA4506">
        <v>2.17</v>
      </c>
      <c r="AB4506">
        <v>72.768000000000001</v>
      </c>
    </row>
    <row r="4507" spans="2:28">
      <c r="B4507" t="s">
        <v>78</v>
      </c>
      <c r="C4507" t="s">
        <v>6</v>
      </c>
      <c r="D4507" t="s">
        <v>228</v>
      </c>
      <c r="E4507">
        <v>1972</v>
      </c>
      <c r="F4507">
        <v>6.8120000000000003</v>
      </c>
      <c r="G4507">
        <v>44.363</v>
      </c>
      <c r="H4507" t="str">
        <f xml:space="preserve"> _01_data[[#This Row],[country]] &amp; _01_data[[#This Row],[year]]</f>
        <v>Guinea-Bissau1972</v>
      </c>
      <c r="V4507">
        <v>0</v>
      </c>
      <c r="W4507" t="str">
        <v/>
      </c>
      <c r="X4507" t="str">
        <v/>
      </c>
      <c r="Y4507" t="e">
        <v>#N/A</v>
      </c>
      <c r="Z4507" t="e">
        <v>#N/A</v>
      </c>
      <c r="AA4507" t="e">
        <v>#N/A</v>
      </c>
      <c r="AB4507" t="e">
        <v>#N/A</v>
      </c>
    </row>
    <row r="4508" spans="2:28">
      <c r="B4508" t="s">
        <v>79</v>
      </c>
      <c r="C4508" t="s">
        <v>221</v>
      </c>
      <c r="D4508" t="s">
        <v>222</v>
      </c>
      <c r="E4508">
        <v>1972</v>
      </c>
      <c r="F4508">
        <v>4.9740000000000002</v>
      </c>
      <c r="G4508">
        <v>59.686999999999998</v>
      </c>
      <c r="H4508" t="str">
        <f xml:space="preserve"> _01_data[[#This Row],[country]] &amp; _01_data[[#This Row],[year]]</f>
        <v>Guyana1972</v>
      </c>
      <c r="V4508">
        <v>1</v>
      </c>
      <c r="W4508">
        <v>1950</v>
      </c>
      <c r="X4508" t="str">
        <v>Guadeloupe</v>
      </c>
      <c r="Y4508">
        <v>5.6210000000000004</v>
      </c>
      <c r="Z4508">
        <v>51.655000000000001</v>
      </c>
      <c r="AA4508" t="e">
        <v>#N/A</v>
      </c>
      <c r="AB4508" t="e">
        <v>#N/A</v>
      </c>
    </row>
    <row r="4509" spans="2:28">
      <c r="B4509" t="s">
        <v>80</v>
      </c>
      <c r="C4509" t="s">
        <v>221</v>
      </c>
      <c r="D4509" t="s">
        <v>224</v>
      </c>
      <c r="E4509">
        <v>1972</v>
      </c>
      <c r="F4509">
        <v>5.6429999999999998</v>
      </c>
      <c r="G4509">
        <v>47.914999999999999</v>
      </c>
      <c r="H4509" t="str">
        <f xml:space="preserve"> _01_data[[#This Row],[country]] &amp; _01_data[[#This Row],[year]]</f>
        <v>Haiti1972</v>
      </c>
      <c r="V4509">
        <v>2</v>
      </c>
      <c r="W4509">
        <v>1951</v>
      </c>
      <c r="X4509" t="str">
        <v>Guadeloupe</v>
      </c>
      <c r="Y4509">
        <v>5.6159999999999997</v>
      </c>
      <c r="Z4509">
        <v>52.088000000000001</v>
      </c>
      <c r="AA4509" t="e">
        <v>#N/A</v>
      </c>
      <c r="AB4509" t="e">
        <v>#N/A</v>
      </c>
    </row>
    <row r="4510" spans="2:28">
      <c r="B4510" t="s">
        <v>81</v>
      </c>
      <c r="C4510" t="s">
        <v>221</v>
      </c>
      <c r="D4510" t="s">
        <v>227</v>
      </c>
      <c r="E4510">
        <v>1972</v>
      </c>
      <c r="F4510">
        <v>7.1109999999999998</v>
      </c>
      <c r="G4510">
        <v>53.762999999999998</v>
      </c>
      <c r="H4510" t="str">
        <f xml:space="preserve"> _01_data[[#This Row],[country]] &amp; _01_data[[#This Row],[year]]</f>
        <v>Honduras1972</v>
      </c>
      <c r="V4510">
        <v>3</v>
      </c>
      <c r="W4510">
        <v>1952</v>
      </c>
      <c r="X4510" t="str">
        <v>Guadeloupe</v>
      </c>
      <c r="Y4510">
        <v>5.609</v>
      </c>
      <c r="Z4510">
        <v>52.94</v>
      </c>
      <c r="AA4510" t="e">
        <v>#N/A</v>
      </c>
      <c r="AB4510" t="e">
        <v>#N/A</v>
      </c>
    </row>
    <row r="4511" spans="2:28">
      <c r="B4511" t="s">
        <v>82</v>
      </c>
      <c r="C4511" t="s">
        <v>216</v>
      </c>
      <c r="D4511" t="s">
        <v>232</v>
      </c>
      <c r="E4511">
        <v>1972</v>
      </c>
      <c r="F4511">
        <v>3.24</v>
      </c>
      <c r="G4511">
        <v>72.582999999999998</v>
      </c>
      <c r="H4511" t="str">
        <f xml:space="preserve"> _01_data[[#This Row],[country]] &amp; _01_data[[#This Row],[year]]</f>
        <v>Hong Kong1972</v>
      </c>
      <c r="V4511">
        <v>4</v>
      </c>
      <c r="W4511">
        <v>1953</v>
      </c>
      <c r="X4511" t="str">
        <v>Guadeloupe</v>
      </c>
      <c r="Y4511">
        <v>5.6059999999999999</v>
      </c>
      <c r="Z4511">
        <v>53.768999999999998</v>
      </c>
      <c r="AA4511" t="e">
        <v>#N/A</v>
      </c>
      <c r="AB4511" t="e">
        <v>#N/A</v>
      </c>
    </row>
    <row r="4512" spans="2:28">
      <c r="B4512" t="s">
        <v>83</v>
      </c>
      <c r="C4512" t="s">
        <v>4</v>
      </c>
      <c r="D4512" t="s">
        <v>218</v>
      </c>
      <c r="E4512">
        <v>1972</v>
      </c>
      <c r="F4512">
        <v>2.0670000000000002</v>
      </c>
      <c r="G4512">
        <v>69.760000000000005</v>
      </c>
      <c r="H4512" t="str">
        <f xml:space="preserve"> _01_data[[#This Row],[country]] &amp; _01_data[[#This Row],[year]]</f>
        <v>Hungary1972</v>
      </c>
      <c r="V4512">
        <v>5</v>
      </c>
      <c r="W4512">
        <v>1954</v>
      </c>
      <c r="X4512" t="str">
        <v>Guadeloupe</v>
      </c>
      <c r="Y4512">
        <v>5.6050000000000004</v>
      </c>
      <c r="Z4512">
        <v>54.572000000000003</v>
      </c>
      <c r="AA4512" t="e">
        <v>#N/A</v>
      </c>
      <c r="AB4512" t="e">
        <v>#N/A</v>
      </c>
    </row>
    <row r="4513" spans="2:28">
      <c r="B4513" t="s">
        <v>84</v>
      </c>
      <c r="C4513" t="s">
        <v>4</v>
      </c>
      <c r="D4513" t="s">
        <v>226</v>
      </c>
      <c r="E4513">
        <v>1972</v>
      </c>
      <c r="F4513">
        <v>2.88</v>
      </c>
      <c r="G4513">
        <v>74.459999999999994</v>
      </c>
      <c r="H4513" t="str">
        <f xml:space="preserve"> _01_data[[#This Row],[country]] &amp; _01_data[[#This Row],[year]]</f>
        <v>Iceland1972</v>
      </c>
      <c r="V4513">
        <v>6</v>
      </c>
      <c r="W4513">
        <v>1955</v>
      </c>
      <c r="X4513" t="str">
        <v>Guadeloupe</v>
      </c>
      <c r="Y4513">
        <v>5.609</v>
      </c>
      <c r="Z4513">
        <v>55.350999999999999</v>
      </c>
      <c r="AA4513" t="e">
        <v>#N/A</v>
      </c>
      <c r="AB4513" t="e">
        <v>#N/A</v>
      </c>
    </row>
    <row r="4514" spans="2:28">
      <c r="B4514" t="s">
        <v>85</v>
      </c>
      <c r="C4514" t="s">
        <v>216</v>
      </c>
      <c r="D4514" t="s">
        <v>217</v>
      </c>
      <c r="E4514">
        <v>1972</v>
      </c>
      <c r="F4514">
        <v>5.3230000000000004</v>
      </c>
      <c r="G4514">
        <v>50.280999999999999</v>
      </c>
      <c r="H4514" t="str">
        <f xml:space="preserve"> _01_data[[#This Row],[country]] &amp; _01_data[[#This Row],[year]]</f>
        <v>India1972</v>
      </c>
      <c r="V4514">
        <v>7</v>
      </c>
      <c r="W4514">
        <v>1956</v>
      </c>
      <c r="X4514" t="str">
        <v>Guadeloupe</v>
      </c>
      <c r="Y4514">
        <v>5.6150000000000002</v>
      </c>
      <c r="Z4514">
        <v>56.106000000000002</v>
      </c>
      <c r="AA4514" t="e">
        <v>#N/A</v>
      </c>
      <c r="AB4514" t="e">
        <v>#N/A</v>
      </c>
    </row>
    <row r="4515" spans="2:28">
      <c r="B4515" t="s">
        <v>86</v>
      </c>
      <c r="C4515" t="s">
        <v>216</v>
      </c>
      <c r="D4515" t="s">
        <v>230</v>
      </c>
      <c r="E4515">
        <v>1972</v>
      </c>
      <c r="F4515">
        <v>5.3380000000000001</v>
      </c>
      <c r="G4515">
        <v>53.746000000000002</v>
      </c>
      <c r="H4515" t="str">
        <f xml:space="preserve"> _01_data[[#This Row],[country]] &amp; _01_data[[#This Row],[year]]</f>
        <v>Indonesia1972</v>
      </c>
      <c r="V4515">
        <v>8</v>
      </c>
      <c r="W4515">
        <v>1957</v>
      </c>
      <c r="X4515" t="str">
        <v>Guadeloupe</v>
      </c>
      <c r="Y4515">
        <v>5.6230000000000002</v>
      </c>
      <c r="Z4515">
        <v>56.837000000000003</v>
      </c>
      <c r="AA4515" t="e">
        <v>#N/A</v>
      </c>
      <c r="AB4515" t="e">
        <v>#N/A</v>
      </c>
    </row>
    <row r="4516" spans="2:28">
      <c r="B4516" t="s">
        <v>87</v>
      </c>
      <c r="C4516" t="s">
        <v>216</v>
      </c>
      <c r="D4516" t="s">
        <v>217</v>
      </c>
      <c r="E4516">
        <v>1972</v>
      </c>
      <c r="F4516">
        <v>6.2919999999999998</v>
      </c>
      <c r="G4516">
        <v>52.561</v>
      </c>
      <c r="H4516" t="str">
        <f xml:space="preserve"> _01_data[[#This Row],[country]] &amp; _01_data[[#This Row],[year]]</f>
        <v>Iran1972</v>
      </c>
      <c r="V4516">
        <v>9</v>
      </c>
      <c r="W4516">
        <v>1958</v>
      </c>
      <c r="X4516" t="str">
        <v>Guadeloupe</v>
      </c>
      <c r="Y4516">
        <v>5.6319999999999997</v>
      </c>
      <c r="Z4516">
        <v>57.546999999999997</v>
      </c>
      <c r="AA4516" t="e">
        <v>#N/A</v>
      </c>
      <c r="AB4516" t="e">
        <v>#N/A</v>
      </c>
    </row>
    <row r="4517" spans="2:28">
      <c r="B4517" t="s">
        <v>88</v>
      </c>
      <c r="C4517" t="s">
        <v>216</v>
      </c>
      <c r="D4517" t="s">
        <v>223</v>
      </c>
      <c r="E4517">
        <v>1972</v>
      </c>
      <c r="F4517">
        <v>7.234</v>
      </c>
      <c r="G4517">
        <v>59.47</v>
      </c>
      <c r="H4517" t="str">
        <f xml:space="preserve"> _01_data[[#This Row],[country]] &amp; _01_data[[#This Row],[year]]</f>
        <v>Iraq1972</v>
      </c>
      <c r="V4517">
        <v>10</v>
      </c>
      <c r="W4517">
        <v>1959</v>
      </c>
      <c r="X4517" t="str">
        <v>Guadeloupe</v>
      </c>
      <c r="Y4517">
        <v>5.6390000000000002</v>
      </c>
      <c r="Z4517">
        <v>58.238</v>
      </c>
      <c r="AA4517" t="e">
        <v>#N/A</v>
      </c>
      <c r="AB4517" t="e">
        <v>#N/A</v>
      </c>
    </row>
    <row r="4518" spans="2:28">
      <c r="B4518" t="s">
        <v>89</v>
      </c>
      <c r="C4518" t="s">
        <v>4</v>
      </c>
      <c r="D4518" t="s">
        <v>226</v>
      </c>
      <c r="E4518">
        <v>1972</v>
      </c>
      <c r="F4518">
        <v>3.7850000000000001</v>
      </c>
      <c r="G4518">
        <v>71.02</v>
      </c>
      <c r="H4518" t="str">
        <f xml:space="preserve"> _01_data[[#This Row],[country]] &amp; _01_data[[#This Row],[year]]</f>
        <v>Ireland1972</v>
      </c>
      <c r="V4518">
        <v>11</v>
      </c>
      <c r="W4518">
        <v>1960</v>
      </c>
      <c r="X4518" t="str">
        <v>Guadeloupe</v>
      </c>
      <c r="Y4518">
        <v>5.641</v>
      </c>
      <c r="Z4518">
        <v>58.912999999999997</v>
      </c>
      <c r="AA4518" t="e">
        <v>#N/A</v>
      </c>
      <c r="AB4518" t="e">
        <v>#N/A</v>
      </c>
    </row>
    <row r="4519" spans="2:28">
      <c r="B4519" t="s">
        <v>90</v>
      </c>
      <c r="C4519" t="s">
        <v>216</v>
      </c>
      <c r="D4519" t="s">
        <v>223</v>
      </c>
      <c r="E4519">
        <v>1972</v>
      </c>
      <c r="F4519">
        <v>3.798</v>
      </c>
      <c r="G4519">
        <v>71.572000000000003</v>
      </c>
      <c r="H4519" t="str">
        <f xml:space="preserve"> _01_data[[#This Row],[country]] &amp; _01_data[[#This Row],[year]]</f>
        <v>Israel1972</v>
      </c>
      <c r="V4519">
        <v>12</v>
      </c>
      <c r="W4519">
        <v>1961</v>
      </c>
      <c r="X4519" t="str">
        <v>Guadeloupe</v>
      </c>
      <c r="Y4519">
        <v>5.6360000000000001</v>
      </c>
      <c r="Z4519">
        <v>59.576000000000001</v>
      </c>
      <c r="AA4519" t="e">
        <v>#N/A</v>
      </c>
      <c r="AB4519" t="e">
        <v>#N/A</v>
      </c>
    </row>
    <row r="4520" spans="2:28">
      <c r="B4520" t="s">
        <v>91</v>
      </c>
      <c r="C4520" t="s">
        <v>4</v>
      </c>
      <c r="D4520" t="s">
        <v>226</v>
      </c>
      <c r="E4520">
        <v>1972</v>
      </c>
      <c r="F4520">
        <v>2.3769999999999998</v>
      </c>
      <c r="G4520">
        <v>72.19</v>
      </c>
      <c r="H4520" t="str">
        <f xml:space="preserve"> _01_data[[#This Row],[country]] &amp; _01_data[[#This Row],[year]]</f>
        <v>Italy1972</v>
      </c>
      <c r="V4520">
        <v>13</v>
      </c>
      <c r="W4520">
        <v>1962</v>
      </c>
      <c r="X4520" t="str">
        <v>Guadeloupe</v>
      </c>
      <c r="Y4520">
        <v>5.6189999999999998</v>
      </c>
      <c r="Z4520">
        <v>60.228999999999999</v>
      </c>
      <c r="AA4520" t="e">
        <v>#N/A</v>
      </c>
      <c r="AB4520" t="e">
        <v>#N/A</v>
      </c>
    </row>
    <row r="4521" spans="2:28">
      <c r="B4521" t="s">
        <v>92</v>
      </c>
      <c r="C4521" t="s">
        <v>221</v>
      </c>
      <c r="D4521" t="s">
        <v>224</v>
      </c>
      <c r="E4521">
        <v>1972</v>
      </c>
      <c r="F4521">
        <v>5.1079999999999997</v>
      </c>
      <c r="G4521">
        <v>68.766999999999996</v>
      </c>
      <c r="H4521" t="str">
        <f xml:space="preserve"> _01_data[[#This Row],[country]] &amp; _01_data[[#This Row],[year]]</f>
        <v>Jamaica1972</v>
      </c>
      <c r="V4521">
        <v>14</v>
      </c>
      <c r="W4521">
        <v>1963</v>
      </c>
      <c r="X4521" t="str">
        <v>Guadeloupe</v>
      </c>
      <c r="Y4521">
        <v>5.5869999999999997</v>
      </c>
      <c r="Z4521">
        <v>60.874000000000002</v>
      </c>
      <c r="AA4521" t="e">
        <v>#N/A</v>
      </c>
      <c r="AB4521" t="e">
        <v>#N/A</v>
      </c>
    </row>
    <row r="4522" spans="2:28">
      <c r="B4522" t="s">
        <v>93</v>
      </c>
      <c r="C4522" t="s">
        <v>216</v>
      </c>
      <c r="D4522" t="s">
        <v>232</v>
      </c>
      <c r="E4522">
        <v>1972</v>
      </c>
      <c r="F4522">
        <v>2.109</v>
      </c>
      <c r="G4522">
        <v>73.42</v>
      </c>
      <c r="H4522" t="str">
        <f xml:space="preserve"> _01_data[[#This Row],[country]] &amp; _01_data[[#This Row],[year]]</f>
        <v>Japan1972</v>
      </c>
      <c r="V4522">
        <v>15</v>
      </c>
      <c r="W4522">
        <v>1964</v>
      </c>
      <c r="X4522" t="str">
        <v>Guadeloupe</v>
      </c>
      <c r="Y4522">
        <v>5.5389999999999997</v>
      </c>
      <c r="Z4522">
        <v>61.511000000000003</v>
      </c>
      <c r="AA4522" t="e">
        <v>#N/A</v>
      </c>
      <c r="AB4522" t="e">
        <v>#N/A</v>
      </c>
    </row>
    <row r="4523" spans="2:28">
      <c r="B4523" t="s">
        <v>94</v>
      </c>
      <c r="C4523" t="s">
        <v>216</v>
      </c>
      <c r="D4523" t="s">
        <v>223</v>
      </c>
      <c r="E4523">
        <v>1972</v>
      </c>
      <c r="F4523">
        <v>7.8179999999999996</v>
      </c>
      <c r="G4523">
        <v>61.545000000000002</v>
      </c>
      <c r="H4523" t="str">
        <f xml:space="preserve"> _01_data[[#This Row],[country]] &amp; _01_data[[#This Row],[year]]</f>
        <v>Jordan1972</v>
      </c>
      <c r="V4523">
        <v>16</v>
      </c>
      <c r="W4523">
        <v>1965</v>
      </c>
      <c r="X4523" t="str">
        <v>Guadeloupe</v>
      </c>
      <c r="Y4523">
        <v>5.4729999999999999</v>
      </c>
      <c r="Z4523">
        <v>62.137</v>
      </c>
      <c r="AA4523" t="e">
        <v>#N/A</v>
      </c>
      <c r="AB4523" t="e">
        <v>#N/A</v>
      </c>
    </row>
    <row r="4524" spans="2:28">
      <c r="B4524" t="s">
        <v>95</v>
      </c>
      <c r="C4524" t="s">
        <v>216</v>
      </c>
      <c r="D4524" t="s">
        <v>233</v>
      </c>
      <c r="E4524">
        <v>1972</v>
      </c>
      <c r="F4524">
        <v>3.44</v>
      </c>
      <c r="G4524">
        <v>63.106999999999999</v>
      </c>
      <c r="H4524" t="str">
        <f xml:space="preserve"> _01_data[[#This Row],[country]] &amp; _01_data[[#This Row],[year]]</f>
        <v>Kazakhstan1972</v>
      </c>
      <c r="V4524">
        <v>17</v>
      </c>
      <c r="W4524">
        <v>1966</v>
      </c>
      <c r="X4524" t="str">
        <v>Guadeloupe</v>
      </c>
      <c r="Y4524">
        <v>5.3929999999999998</v>
      </c>
      <c r="Z4524">
        <v>62.747999999999998</v>
      </c>
      <c r="AA4524" t="e">
        <v>#N/A</v>
      </c>
      <c r="AB4524" t="e">
        <v>#N/A</v>
      </c>
    </row>
    <row r="4525" spans="2:28">
      <c r="B4525" t="s">
        <v>96</v>
      </c>
      <c r="C4525" t="s">
        <v>6</v>
      </c>
      <c r="D4525" t="s">
        <v>231</v>
      </c>
      <c r="E4525">
        <v>1972</v>
      </c>
      <c r="F4525">
        <v>8.0120000000000005</v>
      </c>
      <c r="G4525">
        <v>53.363999999999997</v>
      </c>
      <c r="H4525" t="str">
        <f xml:space="preserve"> _01_data[[#This Row],[country]] &amp; _01_data[[#This Row],[year]]</f>
        <v>Kenya1972</v>
      </c>
      <c r="V4525">
        <v>18</v>
      </c>
      <c r="W4525">
        <v>1967</v>
      </c>
      <c r="X4525" t="str">
        <v>Guadeloupe</v>
      </c>
      <c r="Y4525">
        <v>5.3</v>
      </c>
      <c r="Z4525">
        <v>63.338999999999999</v>
      </c>
      <c r="AA4525" t="e">
        <v>#N/A</v>
      </c>
      <c r="AB4525" t="e">
        <v>#N/A</v>
      </c>
    </row>
    <row r="4526" spans="2:28">
      <c r="B4526" t="s">
        <v>97</v>
      </c>
      <c r="C4526" t="s">
        <v>225</v>
      </c>
      <c r="D4526" t="s">
        <v>225</v>
      </c>
      <c r="E4526">
        <v>1972</v>
      </c>
      <c r="F4526">
        <v>5.3460000000000001</v>
      </c>
      <c r="G4526">
        <v>52.323999999999998</v>
      </c>
      <c r="H4526" t="str">
        <f xml:space="preserve"> _01_data[[#This Row],[country]] &amp; _01_data[[#This Row],[year]]</f>
        <v>Kiribati1972</v>
      </c>
      <c r="V4526">
        <v>19</v>
      </c>
      <c r="W4526">
        <v>1968</v>
      </c>
      <c r="X4526" t="str">
        <v>Guadeloupe</v>
      </c>
      <c r="Y4526">
        <v>5.1950000000000003</v>
      </c>
      <c r="Z4526">
        <v>63.908000000000001</v>
      </c>
      <c r="AA4526" t="e">
        <v>#N/A</v>
      </c>
      <c r="AB4526" t="e">
        <v>#N/A</v>
      </c>
    </row>
    <row r="4527" spans="2:28">
      <c r="B4527" t="s">
        <v>98</v>
      </c>
      <c r="C4527" t="s">
        <v>216</v>
      </c>
      <c r="D4527" t="s">
        <v>232</v>
      </c>
      <c r="E4527">
        <v>1972</v>
      </c>
      <c r="F4527">
        <v>4.0380000000000003</v>
      </c>
      <c r="G4527">
        <v>61.378999999999998</v>
      </c>
      <c r="H4527" t="str">
        <f xml:space="preserve"> _01_data[[#This Row],[country]] &amp; _01_data[[#This Row],[year]]</f>
        <v>Korea Democratic Republic1972</v>
      </c>
      <c r="V4527">
        <v>20</v>
      </c>
      <c r="W4527">
        <v>1969</v>
      </c>
      <c r="X4527" t="str">
        <v>Guadeloupe</v>
      </c>
      <c r="Y4527">
        <v>5.0750000000000002</v>
      </c>
      <c r="Z4527">
        <v>64.454999999999998</v>
      </c>
      <c r="AA4527" t="e">
        <v>#N/A</v>
      </c>
      <c r="AB4527" t="e">
        <v>#N/A</v>
      </c>
    </row>
    <row r="4528" spans="2:28">
      <c r="B4528" t="s">
        <v>99</v>
      </c>
      <c r="C4528" t="s">
        <v>216</v>
      </c>
      <c r="D4528" t="s">
        <v>232</v>
      </c>
      <c r="E4528">
        <v>1972</v>
      </c>
      <c r="F4528">
        <v>4.2699999999999996</v>
      </c>
      <c r="G4528">
        <v>62.683</v>
      </c>
      <c r="H4528" t="str">
        <f xml:space="preserve"> _01_data[[#This Row],[country]] &amp; _01_data[[#This Row],[year]]</f>
        <v>Korea Republic1972</v>
      </c>
      <c r="V4528">
        <v>21</v>
      </c>
      <c r="W4528">
        <v>1970</v>
      </c>
      <c r="X4528" t="str">
        <v>Guadeloupe</v>
      </c>
      <c r="Y4528">
        <v>4.9329999999999998</v>
      </c>
      <c r="Z4528">
        <v>64.981999999999999</v>
      </c>
      <c r="AA4528" t="e">
        <v>#N/A</v>
      </c>
      <c r="AB4528" t="e">
        <v>#N/A</v>
      </c>
    </row>
    <row r="4529" spans="2:28">
      <c r="B4529" t="s">
        <v>100</v>
      </c>
      <c r="C4529" t="s">
        <v>216</v>
      </c>
      <c r="D4529" t="s">
        <v>223</v>
      </c>
      <c r="E4529">
        <v>1972</v>
      </c>
      <c r="F4529">
        <v>6.9779999999999998</v>
      </c>
      <c r="G4529">
        <v>66.691999999999993</v>
      </c>
      <c r="H4529" t="str">
        <f xml:space="preserve"> _01_data[[#This Row],[country]] &amp; _01_data[[#This Row],[year]]</f>
        <v>Kuwait1972</v>
      </c>
      <c r="V4529">
        <v>22</v>
      </c>
      <c r="W4529">
        <v>1971</v>
      </c>
      <c r="X4529" t="str">
        <v>Guadeloupe</v>
      </c>
      <c r="Y4529">
        <v>4.758</v>
      </c>
      <c r="Z4529">
        <v>65.492999999999995</v>
      </c>
      <c r="AA4529" t="e">
        <v>#N/A</v>
      </c>
      <c r="AB4529" t="e">
        <v>#N/A</v>
      </c>
    </row>
    <row r="4530" spans="2:28">
      <c r="B4530" t="s">
        <v>101</v>
      </c>
      <c r="C4530" t="s">
        <v>216</v>
      </c>
      <c r="D4530" t="s">
        <v>233</v>
      </c>
      <c r="E4530">
        <v>1972</v>
      </c>
      <c r="F4530">
        <v>4.7240000000000002</v>
      </c>
      <c r="G4530">
        <v>61.103999999999999</v>
      </c>
      <c r="H4530" t="str">
        <f xml:space="preserve"> _01_data[[#This Row],[country]] &amp; _01_data[[#This Row],[year]]</f>
        <v>Kyrgyzstan1972</v>
      </c>
      <c r="V4530">
        <v>23</v>
      </c>
      <c r="W4530">
        <v>1972</v>
      </c>
      <c r="X4530" t="str">
        <v>Guadeloupe</v>
      </c>
      <c r="Y4530">
        <v>4.548</v>
      </c>
      <c r="Z4530">
        <v>65.992999999999995</v>
      </c>
      <c r="AA4530" t="e">
        <v>#N/A</v>
      </c>
      <c r="AB4530" t="e">
        <v>#N/A</v>
      </c>
    </row>
    <row r="4531" spans="2:28">
      <c r="B4531" t="s">
        <v>102</v>
      </c>
      <c r="C4531" t="s">
        <v>216</v>
      </c>
      <c r="D4531" t="s">
        <v>230</v>
      </c>
      <c r="E4531">
        <v>1972</v>
      </c>
      <c r="F4531">
        <v>5.99</v>
      </c>
      <c r="G4531">
        <v>46.86</v>
      </c>
      <c r="H4531" t="str">
        <f xml:space="preserve"> _01_data[[#This Row],[country]] &amp; _01_data[[#This Row],[year]]</f>
        <v>Laos1972</v>
      </c>
      <c r="V4531">
        <v>24</v>
      </c>
      <c r="W4531">
        <v>1973</v>
      </c>
      <c r="X4531" t="str">
        <v>Guadeloupe</v>
      </c>
      <c r="Y4531">
        <v>4.3049999999999997</v>
      </c>
      <c r="Z4531">
        <v>66.486000000000004</v>
      </c>
      <c r="AA4531" t="e">
        <v>#N/A</v>
      </c>
      <c r="AB4531" t="e">
        <v>#N/A</v>
      </c>
    </row>
    <row r="4532" spans="2:28">
      <c r="B4532" t="s">
        <v>103</v>
      </c>
      <c r="C4532" t="s">
        <v>4</v>
      </c>
      <c r="D4532" t="s">
        <v>218</v>
      </c>
      <c r="E4532">
        <v>1972</v>
      </c>
      <c r="F4532">
        <v>1.958</v>
      </c>
      <c r="G4532">
        <v>70.260000000000005</v>
      </c>
      <c r="H4532" t="str">
        <f xml:space="preserve"> _01_data[[#This Row],[country]] &amp; _01_data[[#This Row],[year]]</f>
        <v>Latvia1972</v>
      </c>
      <c r="V4532">
        <v>25</v>
      </c>
      <c r="W4532">
        <v>1974</v>
      </c>
      <c r="X4532" t="str">
        <v>Guadeloupe</v>
      </c>
      <c r="Y4532">
        <v>4.0369999999999999</v>
      </c>
      <c r="Z4532">
        <v>66.972999999999999</v>
      </c>
      <c r="AA4532" t="e">
        <v>#N/A</v>
      </c>
      <c r="AB4532" t="e">
        <v>#N/A</v>
      </c>
    </row>
    <row r="4533" spans="2:28">
      <c r="B4533" t="s">
        <v>104</v>
      </c>
      <c r="C4533" t="s">
        <v>216</v>
      </c>
      <c r="D4533" t="s">
        <v>223</v>
      </c>
      <c r="E4533">
        <v>1972</v>
      </c>
      <c r="F4533">
        <v>4.7300000000000004</v>
      </c>
      <c r="G4533">
        <v>66.564999999999998</v>
      </c>
      <c r="H4533" t="str">
        <f xml:space="preserve"> _01_data[[#This Row],[country]] &amp; _01_data[[#This Row],[year]]</f>
        <v>Lebanon1972</v>
      </c>
      <c r="V4533">
        <v>26</v>
      </c>
      <c r="W4533">
        <v>1975</v>
      </c>
      <c r="X4533" t="str">
        <v>Guadeloupe</v>
      </c>
      <c r="Y4533">
        <v>3.758</v>
      </c>
      <c r="Z4533">
        <v>67.456000000000003</v>
      </c>
      <c r="AA4533" t="e">
        <v>#N/A</v>
      </c>
      <c r="AB4533" t="e">
        <v>#N/A</v>
      </c>
    </row>
    <row r="4534" spans="2:28">
      <c r="B4534" t="s">
        <v>105</v>
      </c>
      <c r="C4534" t="s">
        <v>6</v>
      </c>
      <c r="D4534" t="s">
        <v>229</v>
      </c>
      <c r="E4534">
        <v>1972</v>
      </c>
      <c r="F4534">
        <v>5.8019999999999996</v>
      </c>
      <c r="G4534">
        <v>49.627000000000002</v>
      </c>
      <c r="H4534" t="str">
        <f xml:space="preserve"> _01_data[[#This Row],[country]] &amp; _01_data[[#This Row],[year]]</f>
        <v>Lesotho1972</v>
      </c>
      <c r="V4534">
        <v>27</v>
      </c>
      <c r="W4534">
        <v>1976</v>
      </c>
      <c r="X4534" t="str">
        <v>Guadeloupe</v>
      </c>
      <c r="Y4534">
        <v>3.484</v>
      </c>
      <c r="Z4534">
        <v>67.932000000000002</v>
      </c>
      <c r="AA4534" t="e">
        <v>#N/A</v>
      </c>
      <c r="AB4534" t="e">
        <v>#N/A</v>
      </c>
    </row>
    <row r="4535" spans="2:28">
      <c r="B4535" t="s">
        <v>106</v>
      </c>
      <c r="C4535" t="s">
        <v>6</v>
      </c>
      <c r="D4535" t="s">
        <v>228</v>
      </c>
      <c r="E4535">
        <v>1972</v>
      </c>
      <c r="F4535">
        <v>6.7770000000000001</v>
      </c>
      <c r="G4535">
        <v>40.521999999999998</v>
      </c>
      <c r="H4535" t="str">
        <f xml:space="preserve"> _01_data[[#This Row],[country]] &amp; _01_data[[#This Row],[year]]</f>
        <v>Liberia1972</v>
      </c>
      <c r="V4535">
        <v>28</v>
      </c>
      <c r="W4535">
        <v>1977</v>
      </c>
      <c r="X4535" t="str">
        <v>Guadeloupe</v>
      </c>
      <c r="Y4535">
        <v>3.2320000000000002</v>
      </c>
      <c r="Z4535">
        <v>68.400999999999996</v>
      </c>
      <c r="AA4535" t="e">
        <v>#N/A</v>
      </c>
      <c r="AB4535" t="e">
        <v>#N/A</v>
      </c>
    </row>
    <row r="4536" spans="2:28">
      <c r="B4536" t="s">
        <v>107</v>
      </c>
      <c r="C4536" t="s">
        <v>6</v>
      </c>
      <c r="D4536" t="s">
        <v>219</v>
      </c>
      <c r="E4536">
        <v>1972</v>
      </c>
      <c r="F4536">
        <v>7.9290000000000003</v>
      </c>
      <c r="G4536">
        <v>57.994999999999997</v>
      </c>
      <c r="H4536" t="str">
        <f xml:space="preserve"> _01_data[[#This Row],[country]] &amp; _01_data[[#This Row],[year]]</f>
        <v>Libya1972</v>
      </c>
      <c r="V4536">
        <v>29</v>
      </c>
      <c r="W4536">
        <v>1978</v>
      </c>
      <c r="X4536" t="str">
        <v>Guadeloupe</v>
      </c>
      <c r="Y4536">
        <v>3.0150000000000001</v>
      </c>
      <c r="Z4536">
        <v>68.86</v>
      </c>
      <c r="AA4536" t="e">
        <v>#N/A</v>
      </c>
      <c r="AB4536" t="e">
        <v>#N/A</v>
      </c>
    </row>
    <row r="4537" spans="2:28">
      <c r="B4537" t="s">
        <v>108</v>
      </c>
      <c r="C4537" t="s">
        <v>4</v>
      </c>
      <c r="D4537" t="s">
        <v>218</v>
      </c>
      <c r="E4537">
        <v>1972</v>
      </c>
      <c r="F4537">
        <v>2.2909999999999999</v>
      </c>
      <c r="G4537">
        <v>71.260000000000005</v>
      </c>
      <c r="H4537" t="str">
        <f xml:space="preserve"> _01_data[[#This Row],[country]] &amp; _01_data[[#This Row],[year]]</f>
        <v>Lithuania1972</v>
      </c>
      <c r="V4537">
        <v>30</v>
      </c>
      <c r="W4537">
        <v>1979</v>
      </c>
      <c r="X4537" t="str">
        <v>Guadeloupe</v>
      </c>
      <c r="Y4537">
        <v>2.8380000000000001</v>
      </c>
      <c r="Z4537">
        <v>69.308000000000007</v>
      </c>
      <c r="AA4537" t="e">
        <v>#N/A</v>
      </c>
      <c r="AB4537" t="e">
        <v>#N/A</v>
      </c>
    </row>
    <row r="4538" spans="2:28">
      <c r="B4538" t="s">
        <v>109</v>
      </c>
      <c r="C4538" t="s">
        <v>4</v>
      </c>
      <c r="D4538" t="s">
        <v>226</v>
      </c>
      <c r="E4538">
        <v>1972</v>
      </c>
      <c r="F4538">
        <v>1.778</v>
      </c>
      <c r="G4538">
        <v>70.709999999999994</v>
      </c>
      <c r="H4538" t="str">
        <f xml:space="preserve"> _01_data[[#This Row],[country]] &amp; _01_data[[#This Row],[year]]</f>
        <v>Luxembourg1972</v>
      </c>
      <c r="V4538">
        <v>31</v>
      </c>
      <c r="W4538">
        <v>1980</v>
      </c>
      <c r="X4538" t="str">
        <v>Guadeloupe</v>
      </c>
      <c r="Y4538">
        <v>2.706</v>
      </c>
      <c r="Z4538">
        <v>69.747</v>
      </c>
      <c r="AA4538" t="e">
        <v>#N/A</v>
      </c>
      <c r="AB4538" t="e">
        <v>#N/A</v>
      </c>
    </row>
    <row r="4539" spans="2:28">
      <c r="B4539" t="s">
        <v>110</v>
      </c>
      <c r="C4539" t="s">
        <v>216</v>
      </c>
      <c r="D4539" t="s">
        <v>232</v>
      </c>
      <c r="E4539">
        <v>1972</v>
      </c>
      <c r="F4539">
        <v>1.821</v>
      </c>
      <c r="G4539">
        <v>69.914000000000001</v>
      </c>
      <c r="H4539" t="str">
        <f xml:space="preserve"> _01_data[[#This Row],[country]] &amp; _01_data[[#This Row],[year]]</f>
        <v>Macao1972</v>
      </c>
      <c r="V4539">
        <v>32</v>
      </c>
      <c r="W4539">
        <v>1981</v>
      </c>
      <c r="X4539" t="str">
        <v>Guadeloupe</v>
      </c>
      <c r="Y4539">
        <v>2.6179999999999999</v>
      </c>
      <c r="Z4539">
        <v>70.176000000000002</v>
      </c>
      <c r="AA4539" t="e">
        <v>#N/A</v>
      </c>
      <c r="AB4539" t="e">
        <v>#N/A</v>
      </c>
    </row>
    <row r="4540" spans="2:28">
      <c r="B4540" t="s">
        <v>111</v>
      </c>
      <c r="C4540" t="s">
        <v>4</v>
      </c>
      <c r="D4540" t="s">
        <v>218</v>
      </c>
      <c r="E4540">
        <v>1972</v>
      </c>
      <c r="F4540">
        <v>2.88</v>
      </c>
      <c r="G4540">
        <v>67.128</v>
      </c>
      <c r="H4540" t="str">
        <f xml:space="preserve"> _01_data[[#This Row],[country]] &amp; _01_data[[#This Row],[year]]</f>
        <v>Macedonia1972</v>
      </c>
      <c r="V4540">
        <v>33</v>
      </c>
      <c r="W4540">
        <v>1982</v>
      </c>
      <c r="X4540" t="str">
        <v>Guadeloupe</v>
      </c>
      <c r="Y4540">
        <v>2.5619999999999998</v>
      </c>
      <c r="Z4540">
        <v>70.596999999999994</v>
      </c>
      <c r="AA4540" t="e">
        <v>#N/A</v>
      </c>
      <c r="AB4540" t="e">
        <v>#N/A</v>
      </c>
    </row>
    <row r="4541" spans="2:28">
      <c r="B4541" t="s">
        <v>112</v>
      </c>
      <c r="C4541" t="s">
        <v>6</v>
      </c>
      <c r="D4541" t="s">
        <v>231</v>
      </c>
      <c r="E4541">
        <v>1972</v>
      </c>
      <c r="F4541">
        <v>7.3179999999999996</v>
      </c>
      <c r="G4541">
        <v>45.734999999999999</v>
      </c>
      <c r="H4541" t="str">
        <f xml:space="preserve"> _01_data[[#This Row],[country]] &amp; _01_data[[#This Row],[year]]</f>
        <v>Madagascar1972</v>
      </c>
      <c r="V4541">
        <v>34</v>
      </c>
      <c r="W4541">
        <v>1983</v>
      </c>
      <c r="X4541" t="str">
        <v>Guadeloupe</v>
      </c>
      <c r="Y4541">
        <v>2.5259999999999998</v>
      </c>
      <c r="Z4541">
        <v>71.010999999999996</v>
      </c>
      <c r="AA4541" t="e">
        <v>#N/A</v>
      </c>
      <c r="AB4541" t="e">
        <v>#N/A</v>
      </c>
    </row>
    <row r="4542" spans="2:28">
      <c r="B4542" t="s">
        <v>113</v>
      </c>
      <c r="C4542" t="s">
        <v>6</v>
      </c>
      <c r="D4542" t="s">
        <v>231</v>
      </c>
      <c r="E4542">
        <v>1972</v>
      </c>
      <c r="F4542">
        <v>7.3890000000000002</v>
      </c>
      <c r="G4542">
        <v>41.511000000000003</v>
      </c>
      <c r="H4542" t="str">
        <f xml:space="preserve"> _01_data[[#This Row],[country]] &amp; _01_data[[#This Row],[year]]</f>
        <v>Malawi1972</v>
      </c>
      <c r="V4542">
        <v>35</v>
      </c>
      <c r="W4542">
        <v>1984</v>
      </c>
      <c r="X4542" t="str">
        <v>Guadeloupe</v>
      </c>
      <c r="Y4542">
        <v>2.5030000000000001</v>
      </c>
      <c r="Z4542">
        <v>71.417000000000002</v>
      </c>
      <c r="AA4542" t="e">
        <v>#N/A</v>
      </c>
      <c r="AB4542" t="e">
        <v>#N/A</v>
      </c>
    </row>
    <row r="4543" spans="2:28">
      <c r="B4543" t="s">
        <v>114</v>
      </c>
      <c r="C4543" t="s">
        <v>216</v>
      </c>
      <c r="D4543" t="s">
        <v>230</v>
      </c>
      <c r="E4543">
        <v>1972</v>
      </c>
      <c r="F4543">
        <v>4.6029999999999998</v>
      </c>
      <c r="G4543">
        <v>65.257999999999996</v>
      </c>
      <c r="H4543" t="str">
        <f xml:space="preserve"> _01_data[[#This Row],[country]] &amp; _01_data[[#This Row],[year]]</f>
        <v>Malaysia1972</v>
      </c>
      <c r="V4543">
        <v>36</v>
      </c>
      <c r="W4543">
        <v>1985</v>
      </c>
      <c r="X4543" t="str">
        <v>Guadeloupe</v>
      </c>
      <c r="Y4543">
        <v>2.484</v>
      </c>
      <c r="Z4543">
        <v>71.816000000000003</v>
      </c>
      <c r="AA4543" t="e">
        <v>#N/A</v>
      </c>
      <c r="AB4543" t="e">
        <v>#N/A</v>
      </c>
    </row>
    <row r="4544" spans="2:28">
      <c r="B4544" t="s">
        <v>115</v>
      </c>
      <c r="C4544" t="s">
        <v>216</v>
      </c>
      <c r="D4544" t="s">
        <v>217</v>
      </c>
      <c r="E4544">
        <v>1972</v>
      </c>
      <c r="F4544">
        <v>7.1589999999999998</v>
      </c>
      <c r="G4544">
        <v>45.69</v>
      </c>
      <c r="H4544" t="str">
        <f xml:space="preserve"> _01_data[[#This Row],[country]] &amp; _01_data[[#This Row],[year]]</f>
        <v>Maldives1972</v>
      </c>
      <c r="V4544">
        <v>37</v>
      </c>
      <c r="W4544">
        <v>1986</v>
      </c>
      <c r="X4544" t="str">
        <v>Guadeloupe</v>
      </c>
      <c r="Y4544">
        <v>2.4590000000000001</v>
      </c>
      <c r="Z4544">
        <v>72.209000000000003</v>
      </c>
      <c r="AA4544" t="e">
        <v>#N/A</v>
      </c>
      <c r="AB4544" t="e">
        <v>#N/A</v>
      </c>
    </row>
    <row r="4545" spans="2:28">
      <c r="B4545" t="s">
        <v>116</v>
      </c>
      <c r="C4545" t="s">
        <v>6</v>
      </c>
      <c r="D4545" t="s">
        <v>228</v>
      </c>
      <c r="E4545">
        <v>1972</v>
      </c>
      <c r="F4545">
        <v>6.9240000000000004</v>
      </c>
      <c r="G4545">
        <v>33.781999999999996</v>
      </c>
      <c r="H4545" t="str">
        <f xml:space="preserve"> _01_data[[#This Row],[country]] &amp; _01_data[[#This Row],[year]]</f>
        <v>Mali1972</v>
      </c>
      <c r="V4545">
        <v>38</v>
      </c>
      <c r="W4545">
        <v>1987</v>
      </c>
      <c r="X4545" t="str">
        <v>Guadeloupe</v>
      </c>
      <c r="Y4545">
        <v>2.4249999999999998</v>
      </c>
      <c r="Z4545">
        <v>72.596000000000004</v>
      </c>
      <c r="AA4545" t="e">
        <v>#N/A</v>
      </c>
      <c r="AB4545" t="e">
        <v>#N/A</v>
      </c>
    </row>
    <row r="4546" spans="2:28">
      <c r="B4546" t="s">
        <v>117</v>
      </c>
      <c r="C4546" t="s">
        <v>4</v>
      </c>
      <c r="D4546" t="s">
        <v>226</v>
      </c>
      <c r="E4546">
        <v>1972</v>
      </c>
      <c r="F4546">
        <v>1.9750000000000001</v>
      </c>
      <c r="G4546">
        <v>71.045000000000002</v>
      </c>
      <c r="H4546" t="str">
        <f xml:space="preserve"> _01_data[[#This Row],[country]] &amp; _01_data[[#This Row],[year]]</f>
        <v>Malta1972</v>
      </c>
      <c r="V4546">
        <v>39</v>
      </c>
      <c r="W4546">
        <v>1988</v>
      </c>
      <c r="X4546" t="str">
        <v>Guadeloupe</v>
      </c>
      <c r="Y4546">
        <v>2.3809999999999998</v>
      </c>
      <c r="Z4546">
        <v>72.975999999999999</v>
      </c>
      <c r="AA4546" t="e">
        <v>#N/A</v>
      </c>
      <c r="AB4546" t="e">
        <v>#N/A</v>
      </c>
    </row>
    <row r="4547" spans="2:28">
      <c r="B4547" t="s">
        <v>118</v>
      </c>
      <c r="C4547" t="s">
        <v>221</v>
      </c>
      <c r="D4547" t="s">
        <v>224</v>
      </c>
      <c r="E4547">
        <v>1972</v>
      </c>
      <c r="F4547">
        <v>4.165</v>
      </c>
      <c r="G4547">
        <v>67.019000000000005</v>
      </c>
      <c r="H4547" t="str">
        <f xml:space="preserve"> _01_data[[#This Row],[country]] &amp; _01_data[[#This Row],[year]]</f>
        <v>Martinique1972</v>
      </c>
      <c r="V4547">
        <v>40</v>
      </c>
      <c r="W4547">
        <v>1989</v>
      </c>
      <c r="X4547" t="str">
        <v>Guadeloupe</v>
      </c>
      <c r="Y4547">
        <v>2.3260000000000001</v>
      </c>
      <c r="Z4547">
        <v>73.349000000000004</v>
      </c>
      <c r="AA4547" t="e">
        <v>#N/A</v>
      </c>
      <c r="AB4547" t="e">
        <v>#N/A</v>
      </c>
    </row>
    <row r="4548" spans="2:28">
      <c r="B4548" t="s">
        <v>119</v>
      </c>
      <c r="C4548" t="s">
        <v>6</v>
      </c>
      <c r="D4548" t="s">
        <v>228</v>
      </c>
      <c r="E4548">
        <v>1972</v>
      </c>
      <c r="F4548">
        <v>6.7590000000000003</v>
      </c>
      <c r="G4548">
        <v>50.045999999999999</v>
      </c>
      <c r="H4548" t="str">
        <f xml:space="preserve"> _01_data[[#This Row],[country]] &amp; _01_data[[#This Row],[year]]</f>
        <v>Mauritania1972</v>
      </c>
      <c r="V4548">
        <v>41</v>
      </c>
      <c r="W4548">
        <v>1990</v>
      </c>
      <c r="X4548" t="str">
        <v>Guadeloupe</v>
      </c>
      <c r="Y4548">
        <v>2.2639999999999998</v>
      </c>
      <c r="Z4548">
        <v>73.716999999999999</v>
      </c>
      <c r="AA4548" t="e">
        <v>#N/A</v>
      </c>
      <c r="AB4548" t="e">
        <v>#N/A</v>
      </c>
    </row>
    <row r="4549" spans="2:28">
      <c r="B4549" t="s">
        <v>120</v>
      </c>
      <c r="C4549" t="s">
        <v>6</v>
      </c>
      <c r="D4549" t="s">
        <v>231</v>
      </c>
      <c r="E4549">
        <v>1972</v>
      </c>
      <c r="F4549">
        <v>3.5750000000000002</v>
      </c>
      <c r="G4549">
        <v>63.533999999999999</v>
      </c>
      <c r="H4549" t="str">
        <f xml:space="preserve"> _01_data[[#This Row],[country]] &amp; _01_data[[#This Row],[year]]</f>
        <v>Mauritius1972</v>
      </c>
      <c r="V4549">
        <v>42</v>
      </c>
      <c r="W4549">
        <v>1991</v>
      </c>
      <c r="X4549" t="str">
        <v>Guadeloupe</v>
      </c>
      <c r="Y4549">
        <v>2.2029999999999998</v>
      </c>
      <c r="Z4549">
        <v>74.08</v>
      </c>
      <c r="AA4549" t="e">
        <v>#N/A</v>
      </c>
      <c r="AB4549" t="e">
        <v>#N/A</v>
      </c>
    </row>
    <row r="4550" spans="2:28">
      <c r="B4550" t="s">
        <v>121</v>
      </c>
      <c r="C4550" t="s">
        <v>6</v>
      </c>
      <c r="D4550" t="s">
        <v>231</v>
      </c>
      <c r="E4550">
        <v>1972</v>
      </c>
      <c r="F4550">
        <v>7.9279999999999999</v>
      </c>
      <c r="G4550">
        <v>63.588000000000001</v>
      </c>
      <c r="H4550" t="str">
        <f xml:space="preserve"> _01_data[[#This Row],[country]] &amp; _01_data[[#This Row],[year]]</f>
        <v>Mayotte1972</v>
      </c>
      <c r="V4550">
        <v>43</v>
      </c>
      <c r="W4550">
        <v>1992</v>
      </c>
      <c r="X4550" t="str">
        <v>Guadeloupe</v>
      </c>
      <c r="Y4550">
        <v>2.149</v>
      </c>
      <c r="Z4550">
        <v>74.436999999999998</v>
      </c>
      <c r="AA4550" t="e">
        <v>#N/A</v>
      </c>
      <c r="AB4550" t="e">
        <v>#N/A</v>
      </c>
    </row>
    <row r="4551" spans="2:28">
      <c r="B4551" t="s">
        <v>122</v>
      </c>
      <c r="C4551" t="s">
        <v>221</v>
      </c>
      <c r="D4551" t="s">
        <v>227</v>
      </c>
      <c r="E4551">
        <v>1972</v>
      </c>
      <c r="F4551">
        <v>6.5250000000000004</v>
      </c>
      <c r="G4551">
        <v>62.332999999999998</v>
      </c>
      <c r="H4551" t="str">
        <f xml:space="preserve"> _01_data[[#This Row],[country]] &amp; _01_data[[#This Row],[year]]</f>
        <v>Mexico1972</v>
      </c>
      <c r="V4551">
        <v>44</v>
      </c>
      <c r="W4551">
        <v>1993</v>
      </c>
      <c r="X4551" t="str">
        <v>Guadeloupe</v>
      </c>
      <c r="Y4551">
        <v>2.11</v>
      </c>
      <c r="Z4551">
        <v>74.789000000000001</v>
      </c>
      <c r="AA4551" t="e">
        <v>#N/A</v>
      </c>
      <c r="AB4551" t="e">
        <v>#N/A</v>
      </c>
    </row>
    <row r="4552" spans="2:28">
      <c r="B4552" t="s">
        <v>123</v>
      </c>
      <c r="C4552" t="s">
        <v>225</v>
      </c>
      <c r="D4552" t="s">
        <v>225</v>
      </c>
      <c r="E4552">
        <v>1972</v>
      </c>
      <c r="F4552">
        <v>6.8940000000000001</v>
      </c>
      <c r="G4552">
        <v>62.518999999999998</v>
      </c>
      <c r="H4552" t="str">
        <f xml:space="preserve"> _01_data[[#This Row],[country]] &amp; _01_data[[#This Row],[year]]</f>
        <v>Micronesia Federated States of1972</v>
      </c>
      <c r="V4552">
        <v>45</v>
      </c>
      <c r="W4552">
        <v>1994</v>
      </c>
      <c r="X4552" t="str">
        <v>Guadeloupe</v>
      </c>
      <c r="Y4552">
        <v>2.085</v>
      </c>
      <c r="Z4552">
        <v>75.135000000000005</v>
      </c>
      <c r="AA4552" t="e">
        <v>#N/A</v>
      </c>
      <c r="AB4552" t="e">
        <v>#N/A</v>
      </c>
    </row>
    <row r="4553" spans="2:28">
      <c r="B4553" t="s">
        <v>124</v>
      </c>
      <c r="C4553" t="s">
        <v>4</v>
      </c>
      <c r="D4553" t="s">
        <v>218</v>
      </c>
      <c r="E4553">
        <v>1972</v>
      </c>
      <c r="F4553">
        <v>2.5419999999999998</v>
      </c>
      <c r="G4553">
        <v>65.186000000000007</v>
      </c>
      <c r="H4553" t="str">
        <f xml:space="preserve"> _01_data[[#This Row],[country]] &amp; _01_data[[#This Row],[year]]</f>
        <v>Moldova1972</v>
      </c>
      <c r="V4553">
        <v>46</v>
      </c>
      <c r="W4553">
        <v>1995</v>
      </c>
      <c r="X4553" t="str">
        <v>Guadeloupe</v>
      </c>
      <c r="Y4553">
        <v>2.0750000000000002</v>
      </c>
      <c r="Z4553">
        <v>75.477999999999994</v>
      </c>
      <c r="AA4553" t="e">
        <v>#N/A</v>
      </c>
      <c r="AB4553" t="e">
        <v>#N/A</v>
      </c>
    </row>
    <row r="4554" spans="2:28">
      <c r="B4554" t="s">
        <v>125</v>
      </c>
      <c r="C4554" t="s">
        <v>216</v>
      </c>
      <c r="D4554" t="s">
        <v>232</v>
      </c>
      <c r="E4554">
        <v>1972</v>
      </c>
      <c r="F4554">
        <v>7.4969999999999999</v>
      </c>
      <c r="G4554">
        <v>56.192</v>
      </c>
      <c r="H4554" t="str">
        <f xml:space="preserve"> _01_data[[#This Row],[country]] &amp; _01_data[[#This Row],[year]]</f>
        <v>Mongolia1972</v>
      </c>
      <c r="V4554">
        <v>47</v>
      </c>
      <c r="W4554">
        <v>1996</v>
      </c>
      <c r="X4554" t="str">
        <v>Guadeloupe</v>
      </c>
      <c r="Y4554">
        <v>2.0739999999999998</v>
      </c>
      <c r="Z4554">
        <v>75.814999999999998</v>
      </c>
      <c r="AA4554" t="e">
        <v>#N/A</v>
      </c>
      <c r="AB4554" t="e">
        <v>#N/A</v>
      </c>
    </row>
    <row r="4555" spans="2:28">
      <c r="B4555" t="s">
        <v>126</v>
      </c>
      <c r="C4555" t="s">
        <v>4</v>
      </c>
      <c r="D4555" t="s">
        <v>218</v>
      </c>
      <c r="E4555">
        <v>1972</v>
      </c>
      <c r="F4555">
        <v>2.625</v>
      </c>
      <c r="G4555">
        <v>70.906000000000006</v>
      </c>
      <c r="H4555" t="str">
        <f xml:space="preserve"> _01_data[[#This Row],[country]] &amp; _01_data[[#This Row],[year]]</f>
        <v>Montenegro1972</v>
      </c>
      <c r="V4555">
        <v>48</v>
      </c>
      <c r="W4555">
        <v>1997</v>
      </c>
      <c r="X4555" t="str">
        <v>Guadeloupe</v>
      </c>
      <c r="Y4555">
        <v>2.0760000000000001</v>
      </c>
      <c r="Z4555">
        <v>76.147000000000006</v>
      </c>
      <c r="AA4555" t="e">
        <v>#N/A</v>
      </c>
      <c r="AB4555" t="e">
        <v>#N/A</v>
      </c>
    </row>
    <row r="4556" spans="2:28">
      <c r="B4556" t="s">
        <v>127</v>
      </c>
      <c r="C4556" t="s">
        <v>6</v>
      </c>
      <c r="D4556" t="s">
        <v>219</v>
      </c>
      <c r="E4556">
        <v>1972</v>
      </c>
      <c r="F4556">
        <v>6.4850000000000003</v>
      </c>
      <c r="G4556">
        <v>53.311</v>
      </c>
      <c r="H4556" t="str">
        <f xml:space="preserve"> _01_data[[#This Row],[country]] &amp; _01_data[[#This Row],[year]]</f>
        <v>Morocco1972</v>
      </c>
      <c r="V4556">
        <v>49</v>
      </c>
      <c r="W4556">
        <v>1998</v>
      </c>
      <c r="X4556" t="str">
        <v>Guadeloupe</v>
      </c>
      <c r="Y4556">
        <v>2.0779999999999998</v>
      </c>
      <c r="Z4556">
        <v>76.474999999999994</v>
      </c>
      <c r="AA4556" t="e">
        <v>#N/A</v>
      </c>
      <c r="AB4556" t="e">
        <v>#N/A</v>
      </c>
    </row>
    <row r="4557" spans="2:28">
      <c r="B4557" t="s">
        <v>128</v>
      </c>
      <c r="C4557" t="s">
        <v>6</v>
      </c>
      <c r="D4557" t="s">
        <v>231</v>
      </c>
      <c r="E4557">
        <v>1972</v>
      </c>
      <c r="F4557">
        <v>6.58</v>
      </c>
      <c r="G4557">
        <v>40.180999999999997</v>
      </c>
      <c r="H4557" t="str">
        <f xml:space="preserve"> _01_data[[#This Row],[country]] &amp; _01_data[[#This Row],[year]]</f>
        <v>Mozambique1972</v>
      </c>
      <c r="V4557">
        <v>50</v>
      </c>
      <c r="W4557">
        <v>1999</v>
      </c>
      <c r="X4557" t="str">
        <v>Guadeloupe</v>
      </c>
      <c r="Y4557">
        <v>2.0760000000000001</v>
      </c>
      <c r="Z4557">
        <v>76.798000000000002</v>
      </c>
      <c r="AA4557" t="e">
        <v>#N/A</v>
      </c>
      <c r="AB4557" t="e">
        <v>#N/A</v>
      </c>
    </row>
    <row r="4558" spans="2:28">
      <c r="B4558" t="s">
        <v>129</v>
      </c>
      <c r="C4558" t="s">
        <v>216</v>
      </c>
      <c r="D4558" t="s">
        <v>230</v>
      </c>
      <c r="E4558">
        <v>1972</v>
      </c>
      <c r="F4558">
        <v>5.7910000000000004</v>
      </c>
      <c r="G4558">
        <v>51.817</v>
      </c>
      <c r="H4558" t="str">
        <f xml:space="preserve"> _01_data[[#This Row],[country]] &amp; _01_data[[#This Row],[year]]</f>
        <v>Myanmar1972</v>
      </c>
      <c r="V4558">
        <v>51</v>
      </c>
      <c r="W4558">
        <v>2000</v>
      </c>
      <c r="X4558" t="str">
        <v>Guadeloupe</v>
      </c>
      <c r="Y4558">
        <v>2.073</v>
      </c>
      <c r="Z4558">
        <v>77.116</v>
      </c>
      <c r="AA4558" t="e">
        <v>#N/A</v>
      </c>
      <c r="AB4558" t="e">
        <v>#N/A</v>
      </c>
    </row>
    <row r="4559" spans="2:28">
      <c r="B4559" t="s">
        <v>130</v>
      </c>
      <c r="C4559" t="s">
        <v>6</v>
      </c>
      <c r="D4559" t="s">
        <v>229</v>
      </c>
      <c r="E4559">
        <v>1972</v>
      </c>
      <c r="F4559">
        <v>6.57</v>
      </c>
      <c r="G4559">
        <v>53.645000000000003</v>
      </c>
      <c r="H4559" t="str">
        <f xml:space="preserve"> _01_data[[#This Row],[country]] &amp; _01_data[[#This Row],[year]]</f>
        <v>Namibia1972</v>
      </c>
      <c r="V4559">
        <v>52</v>
      </c>
      <c r="W4559">
        <v>2001</v>
      </c>
      <c r="X4559" t="str">
        <v>Guadeloupe</v>
      </c>
      <c r="Y4559">
        <v>2.0699999999999998</v>
      </c>
      <c r="Z4559">
        <v>77.430000000000007</v>
      </c>
      <c r="AA4559" t="e">
        <v>#N/A</v>
      </c>
      <c r="AB4559" t="e">
        <v>#N/A</v>
      </c>
    </row>
    <row r="4560" spans="2:28">
      <c r="B4560" t="s">
        <v>131</v>
      </c>
      <c r="C4560" t="s">
        <v>216</v>
      </c>
      <c r="D4560" t="s">
        <v>217</v>
      </c>
      <c r="E4560">
        <v>1972</v>
      </c>
      <c r="F4560">
        <v>5.9450000000000003</v>
      </c>
      <c r="G4560">
        <v>43.268000000000001</v>
      </c>
      <c r="H4560" t="str">
        <f xml:space="preserve"> _01_data[[#This Row],[country]] &amp; _01_data[[#This Row],[year]]</f>
        <v>Nepal1972</v>
      </c>
      <c r="V4560">
        <v>53</v>
      </c>
      <c r="W4560">
        <v>2002</v>
      </c>
      <c r="X4560" t="str">
        <v>Guadeloupe</v>
      </c>
      <c r="Y4560">
        <v>2.0710000000000002</v>
      </c>
      <c r="Z4560">
        <v>77.739000000000004</v>
      </c>
      <c r="AA4560" t="e">
        <v>#N/A</v>
      </c>
      <c r="AB4560" t="e">
        <v>#N/A</v>
      </c>
    </row>
    <row r="4561" spans="2:28">
      <c r="B4561" t="s">
        <v>132</v>
      </c>
      <c r="C4561" t="s">
        <v>4</v>
      </c>
      <c r="D4561" t="s">
        <v>226</v>
      </c>
      <c r="E4561">
        <v>1972</v>
      </c>
      <c r="F4561">
        <v>2.15</v>
      </c>
      <c r="G4561">
        <v>73.75</v>
      </c>
      <c r="H4561" t="str">
        <f xml:space="preserve"> _01_data[[#This Row],[country]] &amp; _01_data[[#This Row],[year]]</f>
        <v>Netherlands1972</v>
      </c>
      <c r="V4561">
        <v>54</v>
      </c>
      <c r="W4561">
        <v>2003</v>
      </c>
      <c r="X4561" t="str">
        <v>Guadeloupe</v>
      </c>
      <c r="Y4561">
        <v>2.077</v>
      </c>
      <c r="Z4561">
        <v>78.043999999999997</v>
      </c>
      <c r="AA4561" t="e">
        <v>#N/A</v>
      </c>
      <c r="AB4561" t="e">
        <v>#N/A</v>
      </c>
    </row>
    <row r="4562" spans="2:28">
      <c r="B4562" t="s">
        <v>133</v>
      </c>
      <c r="C4562" t="s">
        <v>4</v>
      </c>
      <c r="D4562" t="s">
        <v>226</v>
      </c>
      <c r="E4562">
        <v>1972</v>
      </c>
      <c r="F4562">
        <v>2.69</v>
      </c>
      <c r="G4562">
        <v>70.046000000000006</v>
      </c>
      <c r="H4562" t="str">
        <f xml:space="preserve"> _01_data[[#This Row],[country]] &amp; _01_data[[#This Row],[year]]</f>
        <v>Netherlands Antilles1972</v>
      </c>
      <c r="V4562">
        <v>55</v>
      </c>
      <c r="W4562">
        <v>2004</v>
      </c>
      <c r="X4562" t="str">
        <v>Guadeloupe</v>
      </c>
      <c r="Y4562">
        <v>2.089</v>
      </c>
      <c r="Z4562">
        <v>78.346000000000004</v>
      </c>
      <c r="AA4562" t="e">
        <v>#N/A</v>
      </c>
      <c r="AB4562" t="e">
        <v>#N/A</v>
      </c>
    </row>
    <row r="4563" spans="2:28">
      <c r="B4563" t="s">
        <v>134</v>
      </c>
      <c r="C4563" t="s">
        <v>225</v>
      </c>
      <c r="D4563" t="s">
        <v>225</v>
      </c>
      <c r="E4563">
        <v>1972</v>
      </c>
      <c r="F4563">
        <v>5.173</v>
      </c>
      <c r="G4563">
        <v>63.454999999999998</v>
      </c>
      <c r="H4563" t="str">
        <f xml:space="preserve"> _01_data[[#This Row],[country]] &amp; _01_data[[#This Row],[year]]</f>
        <v>New Caledonia1972</v>
      </c>
      <c r="V4563">
        <v>56</v>
      </c>
      <c r="W4563">
        <v>2005</v>
      </c>
      <c r="X4563" t="str">
        <v>Guadeloupe</v>
      </c>
      <c r="Y4563">
        <v>2.1030000000000002</v>
      </c>
      <c r="Z4563">
        <v>78.646000000000001</v>
      </c>
      <c r="AA4563" t="e">
        <v>#N/A</v>
      </c>
      <c r="AB4563" t="e">
        <v>#N/A</v>
      </c>
    </row>
    <row r="4564" spans="2:28">
      <c r="B4564" t="s">
        <v>135</v>
      </c>
      <c r="C4564" t="s">
        <v>225</v>
      </c>
      <c r="D4564" t="s">
        <v>225</v>
      </c>
      <c r="E4564">
        <v>1972</v>
      </c>
      <c r="F4564">
        <v>2.9037799999999998</v>
      </c>
      <c r="G4564">
        <v>71.89</v>
      </c>
      <c r="H4564" t="str">
        <f xml:space="preserve"> _01_data[[#This Row],[country]] &amp; _01_data[[#This Row],[year]]</f>
        <v>New Zealand1972</v>
      </c>
      <c r="V4564">
        <v>57</v>
      </c>
      <c r="W4564">
        <v>2006</v>
      </c>
      <c r="X4564" t="str">
        <v>Guadeloupe</v>
      </c>
      <c r="Y4564">
        <v>2.117</v>
      </c>
      <c r="Z4564">
        <v>78.945999999999998</v>
      </c>
      <c r="AA4564" t="e">
        <v>#N/A</v>
      </c>
      <c r="AB4564" t="e">
        <v>#N/A</v>
      </c>
    </row>
    <row r="4565" spans="2:28">
      <c r="B4565" t="s">
        <v>136</v>
      </c>
      <c r="C4565" t="s">
        <v>221</v>
      </c>
      <c r="D4565" t="s">
        <v>227</v>
      </c>
      <c r="E4565">
        <v>1972</v>
      </c>
      <c r="F4565">
        <v>6.8070000000000004</v>
      </c>
      <c r="G4565">
        <v>54.936999999999998</v>
      </c>
      <c r="H4565" t="str">
        <f xml:space="preserve"> _01_data[[#This Row],[country]] &amp; _01_data[[#This Row],[year]]</f>
        <v>Nicaragua1972</v>
      </c>
      <c r="V4565">
        <v>58</v>
      </c>
      <c r="W4565">
        <v>2007</v>
      </c>
      <c r="X4565" t="str">
        <v>Guadeloupe</v>
      </c>
      <c r="Y4565">
        <v>2.1269999999999998</v>
      </c>
      <c r="Z4565">
        <v>79.247</v>
      </c>
      <c r="AA4565" t="e">
        <v>#N/A</v>
      </c>
      <c r="AB4565" t="e">
        <v>#N/A</v>
      </c>
    </row>
    <row r="4566" spans="2:28">
      <c r="B4566" t="s">
        <v>137</v>
      </c>
      <c r="C4566" t="s">
        <v>6</v>
      </c>
      <c r="D4566" t="s">
        <v>228</v>
      </c>
      <c r="E4566">
        <v>1972</v>
      </c>
      <c r="F4566">
        <v>7.4950000000000001</v>
      </c>
      <c r="G4566">
        <v>36.621000000000002</v>
      </c>
      <c r="H4566" t="str">
        <f xml:space="preserve"> _01_data[[#This Row],[country]] &amp; _01_data[[#This Row],[year]]</f>
        <v>Niger1972</v>
      </c>
      <c r="V4566">
        <v>59</v>
      </c>
      <c r="W4566">
        <v>2008</v>
      </c>
      <c r="X4566" t="str">
        <v>Guadeloupe</v>
      </c>
      <c r="Y4566">
        <v>2.1320000000000001</v>
      </c>
      <c r="Z4566">
        <v>79.548000000000002</v>
      </c>
      <c r="AA4566" t="e">
        <v>#N/A</v>
      </c>
      <c r="AB4566" t="e">
        <v>#N/A</v>
      </c>
    </row>
    <row r="4567" spans="2:28">
      <c r="B4567" t="s">
        <v>138</v>
      </c>
      <c r="C4567" t="s">
        <v>6</v>
      </c>
      <c r="D4567" t="s">
        <v>228</v>
      </c>
      <c r="E4567">
        <v>1972</v>
      </c>
      <c r="F4567">
        <v>6.5750000000000002</v>
      </c>
      <c r="G4567">
        <v>42.046999999999997</v>
      </c>
      <c r="H4567" t="str">
        <f xml:space="preserve"> _01_data[[#This Row],[country]] &amp; _01_data[[#This Row],[year]]</f>
        <v>Nigeria1972</v>
      </c>
      <c r="V4567">
        <v>60</v>
      </c>
      <c r="W4567">
        <v>2009</v>
      </c>
      <c r="X4567" t="str">
        <v>Guadeloupe</v>
      </c>
      <c r="Y4567">
        <v>2.13</v>
      </c>
      <c r="Z4567">
        <v>79.847999999999999</v>
      </c>
      <c r="AA4567" t="e">
        <v>#N/A</v>
      </c>
      <c r="AB4567" t="e">
        <v>#N/A</v>
      </c>
    </row>
    <row r="4568" spans="2:28">
      <c r="B4568" t="s">
        <v>139</v>
      </c>
      <c r="C4568" t="s">
        <v>4</v>
      </c>
      <c r="D4568" t="s">
        <v>226</v>
      </c>
      <c r="E4568">
        <v>1972</v>
      </c>
      <c r="F4568">
        <v>2.38</v>
      </c>
      <c r="G4568">
        <v>74.34</v>
      </c>
      <c r="H4568" t="str">
        <f xml:space="preserve"> _01_data[[#This Row],[country]] &amp; _01_data[[#This Row],[year]]</f>
        <v>Norway1972</v>
      </c>
      <c r="V4568">
        <v>61</v>
      </c>
      <c r="W4568">
        <v>2010</v>
      </c>
      <c r="X4568" t="str">
        <v>Guadeloupe</v>
      </c>
      <c r="Y4568">
        <v>2.1230000000000002</v>
      </c>
      <c r="Z4568">
        <v>80.141000000000005</v>
      </c>
      <c r="AA4568" t="e">
        <v>#N/A</v>
      </c>
      <c r="AB4568" t="e">
        <v>#N/A</v>
      </c>
    </row>
    <row r="4569" spans="2:28">
      <c r="B4569" t="s">
        <v>140</v>
      </c>
      <c r="C4569" t="s">
        <v>216</v>
      </c>
      <c r="D4569" t="s">
        <v>223</v>
      </c>
      <c r="E4569">
        <v>1972</v>
      </c>
      <c r="F4569">
        <v>7.4139999999999997</v>
      </c>
      <c r="G4569">
        <v>51.92</v>
      </c>
      <c r="H4569" t="str">
        <f xml:space="preserve"> _01_data[[#This Row],[country]] &amp; _01_data[[#This Row],[year]]</f>
        <v>Oman1972</v>
      </c>
      <c r="V4569">
        <v>62</v>
      </c>
      <c r="W4569">
        <v>2011</v>
      </c>
      <c r="X4569" t="str">
        <v>Guadeloupe</v>
      </c>
      <c r="Y4569">
        <v>2.11</v>
      </c>
      <c r="Z4569">
        <v>80.424999999999997</v>
      </c>
      <c r="AA4569" t="e">
        <v>#N/A</v>
      </c>
      <c r="AB4569" t="e">
        <v>#N/A</v>
      </c>
    </row>
    <row r="4570" spans="2:28">
      <c r="B4570" t="s">
        <v>141</v>
      </c>
      <c r="C4570" t="s">
        <v>216</v>
      </c>
      <c r="D4570" t="s">
        <v>217</v>
      </c>
      <c r="E4570">
        <v>1972</v>
      </c>
      <c r="F4570">
        <v>6.6050000000000004</v>
      </c>
      <c r="G4570">
        <v>54.505000000000003</v>
      </c>
      <c r="H4570" t="str">
        <f xml:space="preserve"> _01_data[[#This Row],[country]] &amp; _01_data[[#This Row],[year]]</f>
        <v>Pakistan1972</v>
      </c>
      <c r="V4570">
        <v>63</v>
      </c>
      <c r="W4570">
        <v>2012</v>
      </c>
      <c r="X4570" t="str">
        <v>Guadeloupe</v>
      </c>
      <c r="Y4570">
        <v>2.0950000000000002</v>
      </c>
      <c r="Z4570">
        <v>80.694000000000003</v>
      </c>
      <c r="AA4570" t="e">
        <v>#N/A</v>
      </c>
      <c r="AB4570" t="e">
        <v>#N/A</v>
      </c>
    </row>
    <row r="4571" spans="2:28">
      <c r="B4571" t="s">
        <v>142</v>
      </c>
      <c r="C4571" t="s">
        <v>221</v>
      </c>
      <c r="D4571" t="s">
        <v>227</v>
      </c>
      <c r="E4571">
        <v>1972</v>
      </c>
      <c r="F4571">
        <v>4.9390000000000001</v>
      </c>
      <c r="G4571">
        <v>66.503</v>
      </c>
      <c r="H4571" t="str">
        <f xml:space="preserve"> _01_data[[#This Row],[country]] &amp; _01_data[[#This Row],[year]]</f>
        <v>Panama1972</v>
      </c>
      <c r="V4571">
        <v>64</v>
      </c>
      <c r="W4571">
        <v>2013</v>
      </c>
      <c r="X4571" t="str">
        <v>Guadeloupe</v>
      </c>
      <c r="Y4571">
        <v>2.08</v>
      </c>
      <c r="Z4571">
        <v>80.947000000000003</v>
      </c>
      <c r="AA4571">
        <v>2.08</v>
      </c>
      <c r="AB4571">
        <v>80.947000000000003</v>
      </c>
    </row>
    <row r="4572" spans="2:28">
      <c r="B4572" t="s">
        <v>143</v>
      </c>
      <c r="C4572" t="s">
        <v>225</v>
      </c>
      <c r="D4572" t="s">
        <v>225</v>
      </c>
      <c r="E4572">
        <v>1972</v>
      </c>
      <c r="F4572">
        <v>6.1079999999999997</v>
      </c>
      <c r="G4572">
        <v>47.351999999999997</v>
      </c>
      <c r="H4572" t="str">
        <f xml:space="preserve"> _01_data[[#This Row],[country]] &amp; _01_data[[#This Row],[year]]</f>
        <v>Papua New Guinea1972</v>
      </c>
      <c r="V4572">
        <v>0</v>
      </c>
      <c r="W4572" t="str">
        <v/>
      </c>
      <c r="X4572" t="str">
        <v/>
      </c>
      <c r="Y4572" t="e">
        <v>#N/A</v>
      </c>
      <c r="Z4572" t="e">
        <v>#N/A</v>
      </c>
      <c r="AA4572" t="e">
        <v>#N/A</v>
      </c>
      <c r="AB4572" t="e">
        <v>#N/A</v>
      </c>
    </row>
    <row r="4573" spans="2:28">
      <c r="B4573" t="s">
        <v>144</v>
      </c>
      <c r="C4573" t="s">
        <v>221</v>
      </c>
      <c r="D4573" t="s">
        <v>222</v>
      </c>
      <c r="E4573">
        <v>1972</v>
      </c>
      <c r="F4573">
        <v>5.4560000000000004</v>
      </c>
      <c r="G4573">
        <v>65.822000000000003</v>
      </c>
      <c r="H4573" t="str">
        <f xml:space="preserve"> _01_data[[#This Row],[country]] &amp; _01_data[[#This Row],[year]]</f>
        <v>Paraguay1972</v>
      </c>
      <c r="V4573">
        <v>1</v>
      </c>
      <c r="W4573">
        <v>1950</v>
      </c>
      <c r="X4573" t="str">
        <v>Guam</v>
      </c>
      <c r="Y4573">
        <v>5.444</v>
      </c>
      <c r="Z4573">
        <v>56.131</v>
      </c>
      <c r="AA4573" t="e">
        <v>#N/A</v>
      </c>
      <c r="AB4573" t="e">
        <v>#N/A</v>
      </c>
    </row>
    <row r="4574" spans="2:28">
      <c r="B4574" t="s">
        <v>145</v>
      </c>
      <c r="C4574" t="s">
        <v>221</v>
      </c>
      <c r="D4574" t="s">
        <v>222</v>
      </c>
      <c r="E4574">
        <v>1972</v>
      </c>
      <c r="F4574">
        <v>6.0730000000000004</v>
      </c>
      <c r="G4574">
        <v>55.02</v>
      </c>
      <c r="H4574" t="str">
        <f xml:space="preserve"> _01_data[[#This Row],[country]] &amp; _01_data[[#This Row],[year]]</f>
        <v>Peru1972</v>
      </c>
      <c r="V4574">
        <v>2</v>
      </c>
      <c r="W4574">
        <v>1951</v>
      </c>
      <c r="X4574" t="str">
        <v>Guam</v>
      </c>
      <c r="Y4574">
        <v>5.4580000000000002</v>
      </c>
      <c r="Z4574">
        <v>56.38</v>
      </c>
      <c r="AA4574" t="e">
        <v>#N/A</v>
      </c>
      <c r="AB4574" t="e">
        <v>#N/A</v>
      </c>
    </row>
    <row r="4575" spans="2:28">
      <c r="B4575" t="s">
        <v>146</v>
      </c>
      <c r="C4575" t="s">
        <v>216</v>
      </c>
      <c r="D4575" t="s">
        <v>230</v>
      </c>
      <c r="E4575">
        <v>1972</v>
      </c>
      <c r="F4575">
        <v>6.0410000000000004</v>
      </c>
      <c r="G4575">
        <v>61.244999999999997</v>
      </c>
      <c r="H4575" t="str">
        <f xml:space="preserve"> _01_data[[#This Row],[country]] &amp; _01_data[[#This Row],[year]]</f>
        <v>Philippines1972</v>
      </c>
      <c r="V4575">
        <v>3</v>
      </c>
      <c r="W4575">
        <v>1952</v>
      </c>
      <c r="X4575" t="str">
        <v>Guam</v>
      </c>
      <c r="Y4575">
        <v>5.4930000000000003</v>
      </c>
      <c r="Z4575">
        <v>56.878999999999998</v>
      </c>
      <c r="AA4575" t="e">
        <v>#N/A</v>
      </c>
      <c r="AB4575" t="e">
        <v>#N/A</v>
      </c>
    </row>
    <row r="4576" spans="2:28">
      <c r="B4576" t="s">
        <v>147</v>
      </c>
      <c r="C4576" t="s">
        <v>4</v>
      </c>
      <c r="D4576" t="s">
        <v>218</v>
      </c>
      <c r="E4576">
        <v>1972</v>
      </c>
      <c r="F4576">
        <v>2.2309999999999999</v>
      </c>
      <c r="G4576">
        <v>70.849999999999994</v>
      </c>
      <c r="H4576" t="str">
        <f xml:space="preserve"> _01_data[[#This Row],[country]] &amp; _01_data[[#This Row],[year]]</f>
        <v>Poland1972</v>
      </c>
      <c r="V4576">
        <v>4</v>
      </c>
      <c r="W4576">
        <v>1953</v>
      </c>
      <c r="X4576" t="str">
        <v>Guam</v>
      </c>
      <c r="Y4576">
        <v>5.5410000000000004</v>
      </c>
      <c r="Z4576">
        <v>57.381999999999998</v>
      </c>
      <c r="AA4576" t="e">
        <v>#N/A</v>
      </c>
      <c r="AB4576" t="e">
        <v>#N/A</v>
      </c>
    </row>
    <row r="4577" spans="2:28">
      <c r="B4577" t="s">
        <v>148</v>
      </c>
      <c r="C4577" t="s">
        <v>4</v>
      </c>
      <c r="D4577" t="s">
        <v>226</v>
      </c>
      <c r="E4577">
        <v>1972</v>
      </c>
      <c r="F4577">
        <v>2.8820000000000001</v>
      </c>
      <c r="G4577">
        <v>69.260000000000005</v>
      </c>
      <c r="H4577" t="str">
        <f xml:space="preserve"> _01_data[[#This Row],[country]] &amp; _01_data[[#This Row],[year]]</f>
        <v>Portugal1972</v>
      </c>
      <c r="V4577">
        <v>5</v>
      </c>
      <c r="W4577">
        <v>1954</v>
      </c>
      <c r="X4577" t="str">
        <v>Guam</v>
      </c>
      <c r="Y4577">
        <v>5.6029999999999998</v>
      </c>
      <c r="Z4577">
        <v>57.887999999999998</v>
      </c>
      <c r="AA4577" t="e">
        <v>#N/A</v>
      </c>
      <c r="AB4577" t="e">
        <v>#N/A</v>
      </c>
    </row>
    <row r="4578" spans="2:28">
      <c r="B4578" t="s">
        <v>149</v>
      </c>
      <c r="C4578" t="s">
        <v>221</v>
      </c>
      <c r="D4578" t="s">
        <v>224</v>
      </c>
      <c r="E4578">
        <v>1972</v>
      </c>
      <c r="F4578">
        <v>3.0059999999999998</v>
      </c>
      <c r="G4578">
        <v>72.215999999999994</v>
      </c>
      <c r="H4578" t="str">
        <f xml:space="preserve"> _01_data[[#This Row],[country]] &amp; _01_data[[#This Row],[year]]</f>
        <v>Puerto Rico1972</v>
      </c>
      <c r="V4578">
        <v>6</v>
      </c>
      <c r="W4578">
        <v>1955</v>
      </c>
      <c r="X4578" t="str">
        <v>Guam</v>
      </c>
      <c r="Y4578">
        <v>5.6779999999999999</v>
      </c>
      <c r="Z4578">
        <v>58.396999999999998</v>
      </c>
      <c r="AA4578" t="e">
        <v>#N/A</v>
      </c>
      <c r="AB4578" t="e">
        <v>#N/A</v>
      </c>
    </row>
    <row r="4579" spans="2:28">
      <c r="B4579" t="s">
        <v>150</v>
      </c>
      <c r="C4579" t="s">
        <v>216</v>
      </c>
      <c r="D4579" t="s">
        <v>223</v>
      </c>
      <c r="E4579">
        <v>1972</v>
      </c>
      <c r="F4579">
        <v>6.7939999999999996</v>
      </c>
      <c r="G4579">
        <v>69.488</v>
      </c>
      <c r="H4579" t="str">
        <f xml:space="preserve"> _01_data[[#This Row],[country]] &amp; _01_data[[#This Row],[year]]</f>
        <v>Qatar1972</v>
      </c>
      <c r="V4579">
        <v>7</v>
      </c>
      <c r="W4579">
        <v>1956</v>
      </c>
      <c r="X4579" t="str">
        <v>Guam</v>
      </c>
      <c r="Y4579">
        <v>5.7619999999999996</v>
      </c>
      <c r="Z4579">
        <v>58.908999999999999</v>
      </c>
      <c r="AA4579" t="e">
        <v>#N/A</v>
      </c>
      <c r="AB4579" t="e">
        <v>#N/A</v>
      </c>
    </row>
    <row r="4580" spans="2:28">
      <c r="B4580" t="s">
        <v>151</v>
      </c>
      <c r="C4580" t="s">
        <v>6</v>
      </c>
      <c r="D4580" t="s">
        <v>229</v>
      </c>
      <c r="E4580">
        <v>1972</v>
      </c>
      <c r="F4580">
        <v>4.0960000000000001</v>
      </c>
      <c r="G4580">
        <v>64.299000000000007</v>
      </c>
      <c r="H4580" t="str">
        <f xml:space="preserve"> _01_data[[#This Row],[country]] &amp; _01_data[[#This Row],[year]]</f>
        <v>La Reunion1972</v>
      </c>
      <c r="V4580">
        <v>8</v>
      </c>
      <c r="W4580">
        <v>1957</v>
      </c>
      <c r="X4580" t="str">
        <v>Guam</v>
      </c>
      <c r="Y4580">
        <v>5.851</v>
      </c>
      <c r="Z4580">
        <v>59.423000000000002</v>
      </c>
      <c r="AA4580" t="e">
        <v>#N/A</v>
      </c>
      <c r="AB4580" t="e">
        <v>#N/A</v>
      </c>
    </row>
    <row r="4581" spans="2:28">
      <c r="B4581" t="s">
        <v>152</v>
      </c>
      <c r="C4581" t="s">
        <v>4</v>
      </c>
      <c r="D4581" t="s">
        <v>218</v>
      </c>
      <c r="E4581">
        <v>1972</v>
      </c>
      <c r="F4581">
        <v>2.53097345132743</v>
      </c>
      <c r="G4581">
        <v>68.754999999999995</v>
      </c>
      <c r="H4581" t="str">
        <f xml:space="preserve"> _01_data[[#This Row],[country]] &amp; _01_data[[#This Row],[year]]</f>
        <v>Romania1972</v>
      </c>
      <c r="V4581">
        <v>9</v>
      </c>
      <c r="W4581">
        <v>1958</v>
      </c>
      <c r="X4581" t="str">
        <v>Guam</v>
      </c>
      <c r="Y4581">
        <v>5.9390000000000001</v>
      </c>
      <c r="Z4581">
        <v>59.939</v>
      </c>
      <c r="AA4581" t="e">
        <v>#N/A</v>
      </c>
      <c r="AB4581" t="e">
        <v>#N/A</v>
      </c>
    </row>
    <row r="4582" spans="2:28">
      <c r="B4582" t="s">
        <v>153</v>
      </c>
      <c r="C4582" t="s">
        <v>4</v>
      </c>
      <c r="D4582" t="s">
        <v>218</v>
      </c>
      <c r="E4582">
        <v>1972</v>
      </c>
      <c r="F4582">
        <v>1.9930000000000001</v>
      </c>
      <c r="G4582">
        <v>69.02</v>
      </c>
      <c r="H4582" t="str">
        <f xml:space="preserve"> _01_data[[#This Row],[country]] &amp; _01_data[[#This Row],[year]]</f>
        <v>Russia1972</v>
      </c>
      <c r="V4582">
        <v>10</v>
      </c>
      <c r="W4582">
        <v>1959</v>
      </c>
      <c r="X4582" t="str">
        <v>Guam</v>
      </c>
      <c r="Y4582">
        <v>6.0110000000000001</v>
      </c>
      <c r="Z4582">
        <v>60.454999999999998</v>
      </c>
      <c r="AA4582" t="e">
        <v>#N/A</v>
      </c>
      <c r="AB4582" t="e">
        <v>#N/A</v>
      </c>
    </row>
    <row r="4583" spans="2:28">
      <c r="B4583" t="s">
        <v>154</v>
      </c>
      <c r="C4583" t="s">
        <v>6</v>
      </c>
      <c r="D4583" t="s">
        <v>231</v>
      </c>
      <c r="E4583">
        <v>1972</v>
      </c>
      <c r="F4583">
        <v>8.2780000000000005</v>
      </c>
      <c r="G4583">
        <v>44.554000000000002</v>
      </c>
      <c r="H4583" t="str">
        <f xml:space="preserve"> _01_data[[#This Row],[country]] &amp; _01_data[[#This Row],[year]]</f>
        <v>Rwanda1972</v>
      </c>
      <c r="V4583">
        <v>11</v>
      </c>
      <c r="W4583">
        <v>1960</v>
      </c>
      <c r="X4583" t="str">
        <v>Guam</v>
      </c>
      <c r="Y4583">
        <v>6.0519999999999996</v>
      </c>
      <c r="Z4583">
        <v>60.97</v>
      </c>
      <c r="AA4583" t="e">
        <v>#N/A</v>
      </c>
      <c r="AB4583" t="e">
        <v>#N/A</v>
      </c>
    </row>
    <row r="4584" spans="2:28">
      <c r="B4584" t="s">
        <v>155</v>
      </c>
      <c r="C4584" t="s">
        <v>221</v>
      </c>
      <c r="D4584" t="s">
        <v>224</v>
      </c>
      <c r="E4584">
        <v>1972</v>
      </c>
      <c r="F4584">
        <v>5.8129999999999997</v>
      </c>
      <c r="G4584">
        <v>64.209999999999994</v>
      </c>
      <c r="H4584" t="str">
        <f xml:space="preserve"> _01_data[[#This Row],[country]] &amp; _01_data[[#This Row],[year]]</f>
        <v>Saint Lucia1972</v>
      </c>
      <c r="V4584">
        <v>12</v>
      </c>
      <c r="W4584">
        <v>1961</v>
      </c>
      <c r="X4584" t="str">
        <v>Guam</v>
      </c>
      <c r="Y4584">
        <v>6.048</v>
      </c>
      <c r="Z4584">
        <v>61.48</v>
      </c>
      <c r="AA4584" t="e">
        <v>#N/A</v>
      </c>
      <c r="AB4584" t="e">
        <v>#N/A</v>
      </c>
    </row>
    <row r="4585" spans="2:28">
      <c r="B4585" t="s">
        <v>156</v>
      </c>
      <c r="C4585" t="s">
        <v>221</v>
      </c>
      <c r="D4585" t="s">
        <v>224</v>
      </c>
      <c r="E4585">
        <v>1972</v>
      </c>
      <c r="F4585">
        <v>5.6289999999999996</v>
      </c>
      <c r="G4585">
        <v>65.707999999999998</v>
      </c>
      <c r="H4585" t="str">
        <f xml:space="preserve"> _01_data[[#This Row],[country]] &amp; _01_data[[#This Row],[year]]</f>
        <v>Saint Vincent and the Grenadines1972</v>
      </c>
      <c r="V4585">
        <v>13</v>
      </c>
      <c r="W4585">
        <v>1962</v>
      </c>
      <c r="X4585" t="str">
        <v>Guam</v>
      </c>
      <c r="Y4585">
        <v>5.984</v>
      </c>
      <c r="Z4585">
        <v>61.984999999999999</v>
      </c>
      <c r="AA4585" t="e">
        <v>#N/A</v>
      </c>
      <c r="AB4585" t="e">
        <v>#N/A</v>
      </c>
    </row>
    <row r="4586" spans="2:28">
      <c r="B4586" t="s">
        <v>157</v>
      </c>
      <c r="C4586" t="s">
        <v>225</v>
      </c>
      <c r="D4586" t="s">
        <v>225</v>
      </c>
      <c r="E4586">
        <v>1972</v>
      </c>
      <c r="F4586">
        <v>7.0389999999999997</v>
      </c>
      <c r="G4586">
        <v>55.777000000000001</v>
      </c>
      <c r="H4586" t="str">
        <f xml:space="preserve"> _01_data[[#This Row],[country]] &amp; _01_data[[#This Row],[year]]</f>
        <v>Samoa1972</v>
      </c>
      <c r="V4586">
        <v>14</v>
      </c>
      <c r="W4586">
        <v>1963</v>
      </c>
      <c r="X4586" t="str">
        <v>Guam</v>
      </c>
      <c r="Y4586">
        <v>5.8570000000000002</v>
      </c>
      <c r="Z4586">
        <v>62.481000000000002</v>
      </c>
      <c r="AA4586" t="e">
        <v>#N/A</v>
      </c>
      <c r="AB4586" t="e">
        <v>#N/A</v>
      </c>
    </row>
    <row r="4587" spans="2:28">
      <c r="B4587" t="s">
        <v>158</v>
      </c>
      <c r="C4587" t="s">
        <v>6</v>
      </c>
      <c r="D4587" t="s">
        <v>220</v>
      </c>
      <c r="E4587">
        <v>1972</v>
      </c>
      <c r="F4587">
        <v>6.51</v>
      </c>
      <c r="G4587">
        <v>57.113999999999997</v>
      </c>
      <c r="H4587" t="str">
        <f xml:space="preserve"> _01_data[[#This Row],[country]] &amp; _01_data[[#This Row],[year]]</f>
        <v>Sao Tome and Principe1972</v>
      </c>
      <c r="V4587">
        <v>15</v>
      </c>
      <c r="W4587">
        <v>1964</v>
      </c>
      <c r="X4587" t="str">
        <v>Guam</v>
      </c>
      <c r="Y4587">
        <v>5.67</v>
      </c>
      <c r="Z4587">
        <v>62.966999999999999</v>
      </c>
      <c r="AA4587" t="e">
        <v>#N/A</v>
      </c>
      <c r="AB4587" t="e">
        <v>#N/A</v>
      </c>
    </row>
    <row r="4588" spans="2:28">
      <c r="B4588" t="s">
        <v>159</v>
      </c>
      <c r="C4588" t="s">
        <v>216</v>
      </c>
      <c r="D4588" t="s">
        <v>223</v>
      </c>
      <c r="E4588">
        <v>1972</v>
      </c>
      <c r="F4588">
        <v>7.2990000000000004</v>
      </c>
      <c r="G4588">
        <v>54.875</v>
      </c>
      <c r="H4588" t="str">
        <f xml:space="preserve"> _01_data[[#This Row],[country]] &amp; _01_data[[#This Row],[year]]</f>
        <v>Saudi Arabia1972</v>
      </c>
      <c r="V4588">
        <v>16</v>
      </c>
      <c r="W4588">
        <v>1965</v>
      </c>
      <c r="X4588" t="str">
        <v>Guam</v>
      </c>
      <c r="Y4588">
        <v>5.4390000000000001</v>
      </c>
      <c r="Z4588">
        <v>63.442</v>
      </c>
      <c r="AA4588" t="e">
        <v>#N/A</v>
      </c>
      <c r="AB4588" t="e">
        <v>#N/A</v>
      </c>
    </row>
    <row r="4589" spans="2:28">
      <c r="B4589" t="s">
        <v>160</v>
      </c>
      <c r="C4589" t="s">
        <v>6</v>
      </c>
      <c r="D4589" t="s">
        <v>228</v>
      </c>
      <c r="E4589">
        <v>1972</v>
      </c>
      <c r="F4589">
        <v>7.4050000000000002</v>
      </c>
      <c r="G4589">
        <v>40.561999999999998</v>
      </c>
      <c r="H4589" t="str">
        <f xml:space="preserve"> _01_data[[#This Row],[country]] &amp; _01_data[[#This Row],[year]]</f>
        <v>Senegal1972</v>
      </c>
      <c r="V4589">
        <v>17</v>
      </c>
      <c r="W4589">
        <v>1966</v>
      </c>
      <c r="X4589" t="str">
        <v>Guam</v>
      </c>
      <c r="Y4589">
        <v>5.1870000000000003</v>
      </c>
      <c r="Z4589">
        <v>63.905999999999999</v>
      </c>
      <c r="AA4589" t="e">
        <v>#N/A</v>
      </c>
      <c r="AB4589" t="e">
        <v>#N/A</v>
      </c>
    </row>
    <row r="4590" spans="2:28">
      <c r="B4590" t="s">
        <v>161</v>
      </c>
      <c r="C4590" t="s">
        <v>4</v>
      </c>
      <c r="D4590" t="s">
        <v>218</v>
      </c>
      <c r="E4590">
        <v>1972</v>
      </c>
      <c r="F4590">
        <v>2.3660000000000001</v>
      </c>
      <c r="G4590">
        <v>68.388999999999996</v>
      </c>
      <c r="H4590" t="str">
        <f xml:space="preserve"> _01_data[[#This Row],[country]] &amp; _01_data[[#This Row],[year]]</f>
        <v>Serbia1972</v>
      </c>
      <c r="V4590">
        <v>18</v>
      </c>
      <c r="W4590">
        <v>1967</v>
      </c>
      <c r="X4590" t="str">
        <v>Guam</v>
      </c>
      <c r="Y4590">
        <v>4.9390000000000001</v>
      </c>
      <c r="Z4590">
        <v>64.36</v>
      </c>
      <c r="AA4590" t="e">
        <v>#N/A</v>
      </c>
      <c r="AB4590" t="e">
        <v>#N/A</v>
      </c>
    </row>
    <row r="4591" spans="2:28">
      <c r="B4591" t="s">
        <v>162</v>
      </c>
      <c r="C4591" t="s">
        <v>6</v>
      </c>
      <c r="D4591" t="s">
        <v>231</v>
      </c>
      <c r="E4591">
        <v>1972</v>
      </c>
      <c r="F4591">
        <v>5.468</v>
      </c>
      <c r="G4591">
        <v>66.706000000000003</v>
      </c>
      <c r="H4591" t="str">
        <f xml:space="preserve"> _01_data[[#This Row],[country]] &amp; _01_data[[#This Row],[year]]</f>
        <v>Seychelles1972</v>
      </c>
      <c r="V4591">
        <v>19</v>
      </c>
      <c r="W4591">
        <v>1968</v>
      </c>
      <c r="X4591" t="str">
        <v>Guam</v>
      </c>
      <c r="Y4591">
        <v>4.7160000000000002</v>
      </c>
      <c r="Z4591">
        <v>64.804000000000002</v>
      </c>
      <c r="AA4591" t="e">
        <v>#N/A</v>
      </c>
      <c r="AB4591" t="e">
        <v>#N/A</v>
      </c>
    </row>
    <row r="4592" spans="2:28">
      <c r="B4592" t="s">
        <v>163</v>
      </c>
      <c r="C4592" t="s">
        <v>6</v>
      </c>
      <c r="D4592" t="s">
        <v>228</v>
      </c>
      <c r="E4592">
        <v>1972</v>
      </c>
      <c r="F4592">
        <v>6.798</v>
      </c>
      <c r="G4592">
        <v>36.271999999999998</v>
      </c>
      <c r="H4592" t="str">
        <f xml:space="preserve"> _01_data[[#This Row],[country]] &amp; _01_data[[#This Row],[year]]</f>
        <v>Sierra Leone1972</v>
      </c>
      <c r="V4592">
        <v>20</v>
      </c>
      <c r="W4592">
        <v>1969</v>
      </c>
      <c r="X4592" t="str">
        <v>Guam</v>
      </c>
      <c r="Y4592">
        <v>4.5259999999999998</v>
      </c>
      <c r="Z4592">
        <v>65.238</v>
      </c>
      <c r="AA4592" t="e">
        <v>#N/A</v>
      </c>
      <c r="AB4592" t="e">
        <v>#N/A</v>
      </c>
    </row>
    <row r="4593" spans="2:28">
      <c r="B4593" t="s">
        <v>164</v>
      </c>
      <c r="C4593" t="s">
        <v>216</v>
      </c>
      <c r="D4593" t="s">
        <v>230</v>
      </c>
      <c r="E4593">
        <v>1972</v>
      </c>
      <c r="F4593">
        <v>2.8359999999999999</v>
      </c>
      <c r="G4593">
        <v>68.858999999999995</v>
      </c>
      <c r="H4593" t="str">
        <f xml:space="preserve"> _01_data[[#This Row],[country]] &amp; _01_data[[#This Row],[year]]</f>
        <v>Singapore1972</v>
      </c>
      <c r="V4593">
        <v>21</v>
      </c>
      <c r="W4593">
        <v>1970</v>
      </c>
      <c r="X4593" t="str">
        <v>Guam</v>
      </c>
      <c r="Y4593">
        <v>4.3719999999999999</v>
      </c>
      <c r="Z4593">
        <v>65.662000000000006</v>
      </c>
      <c r="AA4593" t="e">
        <v>#N/A</v>
      </c>
      <c r="AB4593" t="e">
        <v>#N/A</v>
      </c>
    </row>
    <row r="4594" spans="2:28">
      <c r="B4594" t="s">
        <v>165</v>
      </c>
      <c r="C4594" t="s">
        <v>4</v>
      </c>
      <c r="D4594" t="s">
        <v>218</v>
      </c>
      <c r="E4594">
        <v>1972</v>
      </c>
      <c r="F4594">
        <v>2.4969999999999999</v>
      </c>
      <c r="G4594">
        <v>70.349999999999994</v>
      </c>
      <c r="H4594" t="str">
        <f xml:space="preserve"> _01_data[[#This Row],[country]] &amp; _01_data[[#This Row],[year]]</f>
        <v>Slovakia1972</v>
      </c>
      <c r="V4594">
        <v>22</v>
      </c>
      <c r="W4594">
        <v>1971</v>
      </c>
      <c r="X4594" t="str">
        <v>Guam</v>
      </c>
      <c r="Y4594">
        <v>4.2480000000000002</v>
      </c>
      <c r="Z4594">
        <v>66.072999999999993</v>
      </c>
      <c r="AA4594" t="e">
        <v>#N/A</v>
      </c>
      <c r="AB4594" t="e">
        <v>#N/A</v>
      </c>
    </row>
    <row r="4595" spans="2:28">
      <c r="B4595" t="s">
        <v>166</v>
      </c>
      <c r="C4595" t="s">
        <v>4</v>
      </c>
      <c r="D4595" t="s">
        <v>218</v>
      </c>
      <c r="E4595">
        <v>1972</v>
      </c>
      <c r="F4595">
        <v>2.2389999999999999</v>
      </c>
      <c r="G4595">
        <v>69.759</v>
      </c>
      <c r="H4595" t="str">
        <f xml:space="preserve"> _01_data[[#This Row],[country]] &amp; _01_data[[#This Row],[year]]</f>
        <v>Slovenia1972</v>
      </c>
      <c r="V4595">
        <v>23</v>
      </c>
      <c r="W4595">
        <v>1972</v>
      </c>
      <c r="X4595" t="str">
        <v>Guam</v>
      </c>
      <c r="Y4595">
        <v>4.1369999999999996</v>
      </c>
      <c r="Z4595">
        <v>66.472999999999999</v>
      </c>
      <c r="AA4595" t="e">
        <v>#N/A</v>
      </c>
      <c r="AB4595" t="e">
        <v>#N/A</v>
      </c>
    </row>
    <row r="4596" spans="2:28">
      <c r="B4596" t="s">
        <v>167</v>
      </c>
      <c r="C4596" t="s">
        <v>225</v>
      </c>
      <c r="D4596" t="s">
        <v>225</v>
      </c>
      <c r="E4596">
        <v>1972</v>
      </c>
      <c r="F4596">
        <v>7.1449999999999996</v>
      </c>
      <c r="G4596">
        <v>55.319000000000003</v>
      </c>
      <c r="H4596" t="str">
        <f xml:space="preserve"> _01_data[[#This Row],[country]] &amp; _01_data[[#This Row],[year]]</f>
        <v>Solomon Islands1972</v>
      </c>
      <c r="V4596">
        <v>24</v>
      </c>
      <c r="W4596">
        <v>1973</v>
      </c>
      <c r="X4596" t="str">
        <v>Guam</v>
      </c>
      <c r="Y4596">
        <v>4.0279999999999996</v>
      </c>
      <c r="Z4596">
        <v>66.86</v>
      </c>
      <c r="AA4596" t="e">
        <v>#N/A</v>
      </c>
      <c r="AB4596" t="e">
        <v>#N/A</v>
      </c>
    </row>
    <row r="4597" spans="2:28">
      <c r="B4597" t="s">
        <v>168</v>
      </c>
      <c r="C4597" t="s">
        <v>6</v>
      </c>
      <c r="D4597" t="s">
        <v>231</v>
      </c>
      <c r="E4597">
        <v>1972</v>
      </c>
      <c r="F4597">
        <v>7.1180000000000003</v>
      </c>
      <c r="G4597">
        <v>41.726999999999997</v>
      </c>
      <c r="H4597" t="str">
        <f xml:space="preserve"> _01_data[[#This Row],[country]] &amp; _01_data[[#This Row],[year]]</f>
        <v>Somalia1972</v>
      </c>
      <c r="V4597">
        <v>25</v>
      </c>
      <c r="W4597">
        <v>1974</v>
      </c>
      <c r="X4597" t="str">
        <v>Guam</v>
      </c>
      <c r="Y4597">
        <v>3.9169999999999998</v>
      </c>
      <c r="Z4597">
        <v>67.234999999999999</v>
      </c>
      <c r="AA4597" t="e">
        <v>#N/A</v>
      </c>
      <c r="AB4597" t="e">
        <v>#N/A</v>
      </c>
    </row>
    <row r="4598" spans="2:28">
      <c r="B4598" t="s">
        <v>169</v>
      </c>
      <c r="C4598" t="s">
        <v>6</v>
      </c>
      <c r="D4598" t="s">
        <v>229</v>
      </c>
      <c r="E4598">
        <v>1972</v>
      </c>
      <c r="F4598">
        <v>5.4820000000000002</v>
      </c>
      <c r="G4598">
        <v>53.503999999999998</v>
      </c>
      <c r="H4598" t="str">
        <f xml:space="preserve"> _01_data[[#This Row],[country]] &amp; _01_data[[#This Row],[year]]</f>
        <v>South Africa1972</v>
      </c>
      <c r="V4598">
        <v>26</v>
      </c>
      <c r="W4598">
        <v>1975</v>
      </c>
      <c r="X4598" t="str">
        <v>Guam</v>
      </c>
      <c r="Y4598">
        <v>3.8010000000000002</v>
      </c>
      <c r="Z4598">
        <v>67.599000000000004</v>
      </c>
      <c r="AA4598" t="e">
        <v>#N/A</v>
      </c>
      <c r="AB4598" t="e">
        <v>#N/A</v>
      </c>
    </row>
    <row r="4599" spans="2:28">
      <c r="B4599" t="s">
        <v>170</v>
      </c>
      <c r="C4599" t="s">
        <v>6</v>
      </c>
      <c r="D4599" t="s">
        <v>231</v>
      </c>
      <c r="E4599">
        <v>1972</v>
      </c>
      <c r="F4599">
        <v>6.9029999999999996</v>
      </c>
      <c r="G4599">
        <v>36.573</v>
      </c>
      <c r="H4599" t="str">
        <f xml:space="preserve"> _01_data[[#This Row],[country]] &amp; _01_data[[#This Row],[year]]</f>
        <v>South Sudan1972</v>
      </c>
      <c r="V4599">
        <v>27</v>
      </c>
      <c r="W4599">
        <v>1976</v>
      </c>
      <c r="X4599" t="str">
        <v>Guam</v>
      </c>
      <c r="Y4599">
        <v>3.681</v>
      </c>
      <c r="Z4599">
        <v>67.950999999999993</v>
      </c>
      <c r="AA4599" t="e">
        <v>#N/A</v>
      </c>
      <c r="AB4599" t="e">
        <v>#N/A</v>
      </c>
    </row>
    <row r="4600" spans="2:28">
      <c r="B4600" t="s">
        <v>171</v>
      </c>
      <c r="C4600" t="s">
        <v>4</v>
      </c>
      <c r="D4600" t="s">
        <v>226</v>
      </c>
      <c r="E4600">
        <v>1972</v>
      </c>
      <c r="F4600">
        <v>2.86</v>
      </c>
      <c r="G4600">
        <v>73.06</v>
      </c>
      <c r="H4600" t="str">
        <f xml:space="preserve"> _01_data[[#This Row],[country]] &amp; _01_data[[#This Row],[year]]</f>
        <v>Spain1972</v>
      </c>
      <c r="V4600">
        <v>28</v>
      </c>
      <c r="W4600">
        <v>1977</v>
      </c>
      <c r="X4600" t="str">
        <v>Guam</v>
      </c>
      <c r="Y4600">
        <v>3.5609999999999999</v>
      </c>
      <c r="Z4600">
        <v>68.292000000000002</v>
      </c>
      <c r="AA4600" t="e">
        <v>#N/A</v>
      </c>
      <c r="AB4600" t="e">
        <v>#N/A</v>
      </c>
    </row>
    <row r="4601" spans="2:28">
      <c r="B4601" t="s">
        <v>172</v>
      </c>
      <c r="C4601" t="s">
        <v>216</v>
      </c>
      <c r="D4601" t="s">
        <v>217</v>
      </c>
      <c r="E4601">
        <v>1972</v>
      </c>
      <c r="F4601">
        <v>4.0830000000000002</v>
      </c>
      <c r="G4601">
        <v>64.953000000000003</v>
      </c>
      <c r="H4601" t="str">
        <f xml:space="preserve"> _01_data[[#This Row],[country]] &amp; _01_data[[#This Row],[year]]</f>
        <v>Sri Lanka1972</v>
      </c>
      <c r="V4601">
        <v>29</v>
      </c>
      <c r="W4601">
        <v>1978</v>
      </c>
      <c r="X4601" t="str">
        <v>Guam</v>
      </c>
      <c r="Y4601">
        <v>3.4470000000000001</v>
      </c>
      <c r="Z4601">
        <v>68.623999999999995</v>
      </c>
      <c r="AA4601" t="e">
        <v>#N/A</v>
      </c>
      <c r="AB4601" t="e">
        <v>#N/A</v>
      </c>
    </row>
    <row r="4602" spans="2:28">
      <c r="B4602" t="s">
        <v>173</v>
      </c>
      <c r="C4602" t="s">
        <v>6</v>
      </c>
      <c r="D4602" t="s">
        <v>231</v>
      </c>
      <c r="E4602">
        <v>1972</v>
      </c>
      <c r="F4602">
        <v>6.91</v>
      </c>
      <c r="G4602">
        <v>52.896999999999998</v>
      </c>
      <c r="H4602" t="str">
        <f xml:space="preserve"> _01_data[[#This Row],[country]] &amp; _01_data[[#This Row],[year]]</f>
        <v>Sudan1972</v>
      </c>
      <c r="V4602">
        <v>30</v>
      </c>
      <c r="W4602">
        <v>1979</v>
      </c>
      <c r="X4602" t="str">
        <v>Guam</v>
      </c>
      <c r="Y4602">
        <v>3.34</v>
      </c>
      <c r="Z4602">
        <v>68.947999999999993</v>
      </c>
      <c r="AA4602" t="e">
        <v>#N/A</v>
      </c>
      <c r="AB4602" t="e">
        <v>#N/A</v>
      </c>
    </row>
    <row r="4603" spans="2:28">
      <c r="B4603" t="s">
        <v>174</v>
      </c>
      <c r="C4603" t="s">
        <v>221</v>
      </c>
      <c r="D4603" t="s">
        <v>222</v>
      </c>
      <c r="E4603">
        <v>1972</v>
      </c>
      <c r="F4603">
        <v>5.3360000000000003</v>
      </c>
      <c r="G4603">
        <v>63.844000000000001</v>
      </c>
      <c r="H4603" t="str">
        <f xml:space="preserve"> _01_data[[#This Row],[country]] &amp; _01_data[[#This Row],[year]]</f>
        <v>Suriname1972</v>
      </c>
      <c r="V4603">
        <v>31</v>
      </c>
      <c r="W4603">
        <v>1980</v>
      </c>
      <c r="X4603" t="str">
        <v>Guam</v>
      </c>
      <c r="Y4603">
        <v>3.2480000000000002</v>
      </c>
      <c r="Z4603">
        <v>69.262</v>
      </c>
      <c r="AA4603" t="e">
        <v>#N/A</v>
      </c>
      <c r="AB4603" t="e">
        <v>#N/A</v>
      </c>
    </row>
    <row r="4604" spans="2:28">
      <c r="B4604" t="s">
        <v>175</v>
      </c>
      <c r="C4604" t="s">
        <v>6</v>
      </c>
      <c r="D4604" t="s">
        <v>229</v>
      </c>
      <c r="E4604">
        <v>1972</v>
      </c>
      <c r="F4604">
        <v>6.87</v>
      </c>
      <c r="G4604">
        <v>49.238</v>
      </c>
      <c r="H4604" t="str">
        <f xml:space="preserve"> _01_data[[#This Row],[country]] &amp; _01_data[[#This Row],[year]]</f>
        <v>Swaziland1972</v>
      </c>
      <c r="V4604">
        <v>32</v>
      </c>
      <c r="W4604">
        <v>1981</v>
      </c>
      <c r="X4604" t="str">
        <v>Guam</v>
      </c>
      <c r="Y4604">
        <v>3.177</v>
      </c>
      <c r="Z4604">
        <v>69.567999999999998</v>
      </c>
      <c r="AA4604" t="e">
        <v>#N/A</v>
      </c>
      <c r="AB4604" t="e">
        <v>#N/A</v>
      </c>
    </row>
    <row r="4605" spans="2:28">
      <c r="B4605" t="s">
        <v>176</v>
      </c>
      <c r="C4605" t="s">
        <v>4</v>
      </c>
      <c r="D4605" t="s">
        <v>226</v>
      </c>
      <c r="E4605">
        <v>1972</v>
      </c>
      <c r="F4605">
        <v>1.913</v>
      </c>
      <c r="G4605">
        <v>74.72</v>
      </c>
      <c r="H4605" t="str">
        <f xml:space="preserve"> _01_data[[#This Row],[country]] &amp; _01_data[[#This Row],[year]]</f>
        <v>Sweden1972</v>
      </c>
      <c r="V4605">
        <v>33</v>
      </c>
      <c r="W4605">
        <v>1982</v>
      </c>
      <c r="X4605" t="str">
        <v>Guam</v>
      </c>
      <c r="Y4605">
        <v>3.1280000000000001</v>
      </c>
      <c r="Z4605">
        <v>69.864000000000004</v>
      </c>
      <c r="AA4605" t="e">
        <v>#N/A</v>
      </c>
      <c r="AB4605" t="e">
        <v>#N/A</v>
      </c>
    </row>
    <row r="4606" spans="2:28">
      <c r="B4606" t="s">
        <v>177</v>
      </c>
      <c r="C4606" t="s">
        <v>4</v>
      </c>
      <c r="D4606" t="s">
        <v>226</v>
      </c>
      <c r="E4606">
        <v>1972</v>
      </c>
      <c r="F4606">
        <v>1.923</v>
      </c>
      <c r="G4606">
        <v>73.78</v>
      </c>
      <c r="H4606" t="str">
        <f xml:space="preserve"> _01_data[[#This Row],[country]] &amp; _01_data[[#This Row],[year]]</f>
        <v>Switzerland1972</v>
      </c>
      <c r="V4606">
        <v>34</v>
      </c>
      <c r="W4606">
        <v>1983</v>
      </c>
      <c r="X4606" t="str">
        <v>Guam</v>
      </c>
      <c r="Y4606">
        <v>3.1</v>
      </c>
      <c r="Z4606">
        <v>70.152000000000001</v>
      </c>
      <c r="AA4606" t="e">
        <v>#N/A</v>
      </c>
      <c r="AB4606" t="e">
        <v>#N/A</v>
      </c>
    </row>
    <row r="4607" spans="2:28">
      <c r="B4607" t="s">
        <v>178</v>
      </c>
      <c r="C4607" t="s">
        <v>216</v>
      </c>
      <c r="D4607" t="s">
        <v>223</v>
      </c>
      <c r="E4607">
        <v>1972</v>
      </c>
      <c r="F4607">
        <v>7.556</v>
      </c>
      <c r="G4607">
        <v>60.658000000000001</v>
      </c>
      <c r="H4607" t="str">
        <f xml:space="preserve"> _01_data[[#This Row],[country]] &amp; _01_data[[#This Row],[year]]</f>
        <v>Syria1972</v>
      </c>
      <c r="V4607">
        <v>35</v>
      </c>
      <c r="W4607">
        <v>1984</v>
      </c>
      <c r="X4607" t="str">
        <v>Guam</v>
      </c>
      <c r="Y4607">
        <v>3.0920000000000001</v>
      </c>
      <c r="Z4607">
        <v>70.430999999999997</v>
      </c>
      <c r="AA4607" t="e">
        <v>#N/A</v>
      </c>
      <c r="AB4607" t="e">
        <v>#N/A</v>
      </c>
    </row>
    <row r="4608" spans="2:28">
      <c r="B4608" t="s">
        <v>179</v>
      </c>
      <c r="C4608" t="s">
        <v>216</v>
      </c>
      <c r="D4608" t="s">
        <v>230</v>
      </c>
      <c r="E4608">
        <v>1972</v>
      </c>
      <c r="F4608">
        <v>3.71</v>
      </c>
      <c r="G4608">
        <v>69.06</v>
      </c>
      <c r="H4608" t="str">
        <f xml:space="preserve"> _01_data[[#This Row],[country]] &amp; _01_data[[#This Row],[year]]</f>
        <v>Taiwan1972</v>
      </c>
      <c r="V4608">
        <v>36</v>
      </c>
      <c r="W4608">
        <v>1985</v>
      </c>
      <c r="X4608" t="str">
        <v>Guam</v>
      </c>
      <c r="Y4608">
        <v>3.0950000000000002</v>
      </c>
      <c r="Z4608">
        <v>70.700999999999993</v>
      </c>
      <c r="AA4608" t="e">
        <v>#N/A</v>
      </c>
      <c r="AB4608" t="e">
        <v>#N/A</v>
      </c>
    </row>
    <row r="4609" spans="2:28">
      <c r="B4609" t="s">
        <v>180</v>
      </c>
      <c r="C4609" t="s">
        <v>216</v>
      </c>
      <c r="D4609" t="s">
        <v>233</v>
      </c>
      <c r="E4609">
        <v>1972</v>
      </c>
      <c r="F4609">
        <v>6.8140000000000001</v>
      </c>
      <c r="G4609">
        <v>60.709000000000003</v>
      </c>
      <c r="H4609" t="str">
        <f xml:space="preserve"> _01_data[[#This Row],[country]] &amp; _01_data[[#This Row],[year]]</f>
        <v>Tajikistan1972</v>
      </c>
      <c r="V4609">
        <v>37</v>
      </c>
      <c r="W4609">
        <v>1986</v>
      </c>
      <c r="X4609" t="str">
        <v>Guam</v>
      </c>
      <c r="Y4609">
        <v>3.0990000000000002</v>
      </c>
      <c r="Z4609">
        <v>70.959999999999994</v>
      </c>
      <c r="AA4609" t="e">
        <v>#N/A</v>
      </c>
      <c r="AB4609" t="e">
        <v>#N/A</v>
      </c>
    </row>
    <row r="4610" spans="2:28">
      <c r="B4610" t="s">
        <v>181</v>
      </c>
      <c r="C4610" t="s">
        <v>6</v>
      </c>
      <c r="D4610" t="s">
        <v>231</v>
      </c>
      <c r="E4610">
        <v>1972</v>
      </c>
      <c r="F4610">
        <v>6.7610000000000001</v>
      </c>
      <c r="G4610">
        <v>47.542999999999999</v>
      </c>
      <c r="H4610" t="str">
        <f xml:space="preserve"> _01_data[[#This Row],[country]] &amp; _01_data[[#This Row],[year]]</f>
        <v>Tanzania1972</v>
      </c>
      <c r="V4610">
        <v>38</v>
      </c>
      <c r="W4610">
        <v>1987</v>
      </c>
      <c r="X4610" t="str">
        <v>Guam</v>
      </c>
      <c r="Y4610">
        <v>3.097</v>
      </c>
      <c r="Z4610">
        <v>71.209000000000003</v>
      </c>
      <c r="AA4610" t="e">
        <v>#N/A</v>
      </c>
      <c r="AB4610" t="e">
        <v>#N/A</v>
      </c>
    </row>
    <row r="4611" spans="2:28">
      <c r="B4611" t="s">
        <v>182</v>
      </c>
      <c r="C4611" t="s">
        <v>216</v>
      </c>
      <c r="D4611" t="s">
        <v>230</v>
      </c>
      <c r="E4611">
        <v>1972</v>
      </c>
      <c r="F4611">
        <v>5.181</v>
      </c>
      <c r="G4611">
        <v>60.454999999999998</v>
      </c>
      <c r="H4611" t="str">
        <f xml:space="preserve"> _01_data[[#This Row],[country]] &amp; _01_data[[#This Row],[year]]</f>
        <v>Thailand1972</v>
      </c>
      <c r="V4611">
        <v>39</v>
      </c>
      <c r="W4611">
        <v>1988</v>
      </c>
      <c r="X4611" t="str">
        <v>Guam</v>
      </c>
      <c r="Y4611">
        <v>3.0819999999999999</v>
      </c>
      <c r="Z4611">
        <v>71.45</v>
      </c>
      <c r="AA4611" t="e">
        <v>#N/A</v>
      </c>
      <c r="AB4611" t="e">
        <v>#N/A</v>
      </c>
    </row>
    <row r="4612" spans="2:28">
      <c r="B4612" t="s">
        <v>183</v>
      </c>
      <c r="C4612" t="s">
        <v>216</v>
      </c>
      <c r="D4612" t="s">
        <v>230</v>
      </c>
      <c r="E4612">
        <v>1972</v>
      </c>
      <c r="F4612">
        <v>5.5410000000000004</v>
      </c>
      <c r="G4612">
        <v>39.073999999999998</v>
      </c>
      <c r="H4612" t="str">
        <f xml:space="preserve"> _01_data[[#This Row],[country]] &amp; _01_data[[#This Row],[year]]</f>
        <v>Timor-Leste1972</v>
      </c>
      <c r="V4612">
        <v>40</v>
      </c>
      <c r="W4612">
        <v>1989</v>
      </c>
      <c r="X4612" t="str">
        <v>Guam</v>
      </c>
      <c r="Y4612">
        <v>3.0529999999999999</v>
      </c>
      <c r="Z4612">
        <v>71.686999999999998</v>
      </c>
      <c r="AA4612" t="e">
        <v>#N/A</v>
      </c>
      <c r="AB4612" t="e">
        <v>#N/A</v>
      </c>
    </row>
    <row r="4613" spans="2:28">
      <c r="B4613" t="s">
        <v>184</v>
      </c>
      <c r="C4613" t="s">
        <v>6</v>
      </c>
      <c r="D4613" t="s">
        <v>228</v>
      </c>
      <c r="E4613">
        <v>1972</v>
      </c>
      <c r="F4613">
        <v>7.1820000000000004</v>
      </c>
      <c r="G4613">
        <v>47.777000000000001</v>
      </c>
      <c r="H4613" t="str">
        <f xml:space="preserve"> _01_data[[#This Row],[country]] &amp; _01_data[[#This Row],[year]]</f>
        <v>Togo1972</v>
      </c>
      <c r="V4613">
        <v>41</v>
      </c>
      <c r="W4613">
        <v>1990</v>
      </c>
      <c r="X4613" t="str">
        <v>Guam</v>
      </c>
      <c r="Y4613">
        <v>3.0129999999999999</v>
      </c>
      <c r="Z4613">
        <v>71.924999999999997</v>
      </c>
      <c r="AA4613" t="e">
        <v>#N/A</v>
      </c>
      <c r="AB4613" t="e">
        <v>#N/A</v>
      </c>
    </row>
    <row r="4614" spans="2:28">
      <c r="B4614" t="s">
        <v>185</v>
      </c>
      <c r="C4614" t="s">
        <v>225</v>
      </c>
      <c r="D4614" t="s">
        <v>225</v>
      </c>
      <c r="E4614">
        <v>1972</v>
      </c>
      <c r="F4614">
        <v>5.6159999999999997</v>
      </c>
      <c r="G4614">
        <v>65.486000000000004</v>
      </c>
      <c r="H4614" t="str">
        <f xml:space="preserve"> _01_data[[#This Row],[country]] &amp; _01_data[[#This Row],[year]]</f>
        <v>Tonga1972</v>
      </c>
      <c r="V4614">
        <v>42</v>
      </c>
      <c r="W4614">
        <v>1991</v>
      </c>
      <c r="X4614" t="str">
        <v>Guam</v>
      </c>
      <c r="Y4614">
        <v>2.9689999999999999</v>
      </c>
      <c r="Z4614">
        <v>72.167000000000002</v>
      </c>
      <c r="AA4614" t="e">
        <v>#N/A</v>
      </c>
      <c r="AB4614" t="e">
        <v>#N/A</v>
      </c>
    </row>
    <row r="4615" spans="2:28">
      <c r="B4615" t="s">
        <v>186</v>
      </c>
      <c r="C4615" t="s">
        <v>221</v>
      </c>
      <c r="D4615" t="s">
        <v>224</v>
      </c>
      <c r="E4615">
        <v>1972</v>
      </c>
      <c r="F4615">
        <v>3.4319999999999999</v>
      </c>
      <c r="G4615">
        <v>65.406999999999996</v>
      </c>
      <c r="H4615" t="str">
        <f xml:space="preserve"> _01_data[[#This Row],[country]] &amp; _01_data[[#This Row],[year]]</f>
        <v>Trinidad and Tobago1972</v>
      </c>
      <c r="V4615">
        <v>43</v>
      </c>
      <c r="W4615">
        <v>1992</v>
      </c>
      <c r="X4615" t="str">
        <v>Guam</v>
      </c>
      <c r="Y4615">
        <v>2.9289999999999998</v>
      </c>
      <c r="Z4615">
        <v>72.42</v>
      </c>
      <c r="AA4615" t="e">
        <v>#N/A</v>
      </c>
      <c r="AB4615" t="e">
        <v>#N/A</v>
      </c>
    </row>
    <row r="4616" spans="2:28">
      <c r="B4616" t="s">
        <v>187</v>
      </c>
      <c r="C4616" t="s">
        <v>6</v>
      </c>
      <c r="D4616" t="s">
        <v>219</v>
      </c>
      <c r="E4616">
        <v>1972</v>
      </c>
      <c r="F4616">
        <v>6.16</v>
      </c>
      <c r="G4616">
        <v>53.442</v>
      </c>
      <c r="H4616" t="str">
        <f xml:space="preserve"> _01_data[[#This Row],[country]] &amp; _01_data[[#This Row],[year]]</f>
        <v>Tunisia1972</v>
      </c>
      <c r="V4616">
        <v>44</v>
      </c>
      <c r="W4616">
        <v>1993</v>
      </c>
      <c r="X4616" t="str">
        <v>Guam</v>
      </c>
      <c r="Y4616">
        <v>2.899</v>
      </c>
      <c r="Z4616">
        <v>72.685000000000002</v>
      </c>
      <c r="AA4616" t="e">
        <v>#N/A</v>
      </c>
      <c r="AB4616" t="e">
        <v>#N/A</v>
      </c>
    </row>
    <row r="4617" spans="2:28">
      <c r="B4617" t="s">
        <v>188</v>
      </c>
      <c r="C4617" t="s">
        <v>4</v>
      </c>
      <c r="D4617" t="s">
        <v>223</v>
      </c>
      <c r="E4617">
        <v>1972</v>
      </c>
      <c r="F4617">
        <v>5.375</v>
      </c>
      <c r="G4617">
        <v>53.497999999999998</v>
      </c>
      <c r="H4617" t="str">
        <f xml:space="preserve"> _01_data[[#This Row],[country]] &amp; _01_data[[#This Row],[year]]</f>
        <v>Turkey1972</v>
      </c>
      <c r="V4617">
        <v>45</v>
      </c>
      <c r="W4617">
        <v>1994</v>
      </c>
      <c r="X4617" t="str">
        <v>Guam</v>
      </c>
      <c r="Y4617">
        <v>2.8809999999999998</v>
      </c>
      <c r="Z4617">
        <v>72.966999999999999</v>
      </c>
      <c r="AA4617" t="e">
        <v>#N/A</v>
      </c>
      <c r="AB4617" t="e">
        <v>#N/A</v>
      </c>
    </row>
    <row r="4618" spans="2:28">
      <c r="B4618" t="s">
        <v>189</v>
      </c>
      <c r="C4618" t="s">
        <v>216</v>
      </c>
      <c r="D4618" t="s">
        <v>233</v>
      </c>
      <c r="E4618">
        <v>1972</v>
      </c>
      <c r="F4618">
        <v>6.1749999999999998</v>
      </c>
      <c r="G4618">
        <v>59.024000000000001</v>
      </c>
      <c r="H4618" t="str">
        <f xml:space="preserve"> _01_data[[#This Row],[country]] &amp; _01_data[[#This Row],[year]]</f>
        <v>Turkmenistan1972</v>
      </c>
      <c r="V4618">
        <v>46</v>
      </c>
      <c r="W4618">
        <v>1995</v>
      </c>
      <c r="X4618" t="str">
        <v>Guam</v>
      </c>
      <c r="Y4618">
        <v>2.8719999999999999</v>
      </c>
      <c r="Z4618">
        <v>73.266999999999996</v>
      </c>
      <c r="AA4618" t="e">
        <v>#N/A</v>
      </c>
      <c r="AB4618" t="e">
        <v>#N/A</v>
      </c>
    </row>
    <row r="4619" spans="2:28">
      <c r="B4619" t="s">
        <v>190</v>
      </c>
      <c r="C4619" t="s">
        <v>6</v>
      </c>
      <c r="D4619" t="s">
        <v>231</v>
      </c>
      <c r="E4619">
        <v>1972</v>
      </c>
      <c r="F4619">
        <v>7.1070000000000002</v>
      </c>
      <c r="G4619">
        <v>49.131</v>
      </c>
      <c r="H4619" t="str">
        <f xml:space="preserve"> _01_data[[#This Row],[country]] &amp; _01_data[[#This Row],[year]]</f>
        <v>Uganda1972</v>
      </c>
      <c r="V4619">
        <v>47</v>
      </c>
      <c r="W4619">
        <v>1996</v>
      </c>
      <c r="X4619" t="str">
        <v>Guam</v>
      </c>
      <c r="Y4619">
        <v>2.87</v>
      </c>
      <c r="Z4619">
        <v>73.588999999999999</v>
      </c>
      <c r="AA4619" t="e">
        <v>#N/A</v>
      </c>
      <c r="AB4619" t="e">
        <v>#N/A</v>
      </c>
    </row>
    <row r="4620" spans="2:28">
      <c r="B4620" t="s">
        <v>191</v>
      </c>
      <c r="C4620" t="s">
        <v>4</v>
      </c>
      <c r="D4620" t="s">
        <v>218</v>
      </c>
      <c r="E4620">
        <v>1972</v>
      </c>
      <c r="F4620">
        <v>2.0590000000000002</v>
      </c>
      <c r="G4620">
        <v>70.86</v>
      </c>
      <c r="H4620" t="str">
        <f xml:space="preserve"> _01_data[[#This Row],[country]] &amp; _01_data[[#This Row],[year]]</f>
        <v>Ukraine1972</v>
      </c>
      <c r="V4620">
        <v>48</v>
      </c>
      <c r="W4620">
        <v>1997</v>
      </c>
      <c r="X4620" t="str">
        <v>Guam</v>
      </c>
      <c r="Y4620">
        <v>2.867</v>
      </c>
      <c r="Z4620">
        <v>73.930000000000007</v>
      </c>
      <c r="AA4620" t="e">
        <v>#N/A</v>
      </c>
      <c r="AB4620" t="e">
        <v>#N/A</v>
      </c>
    </row>
    <row r="4621" spans="2:28">
      <c r="B4621" t="s">
        <v>192</v>
      </c>
      <c r="C4621" t="s">
        <v>216</v>
      </c>
      <c r="D4621" t="s">
        <v>223</v>
      </c>
      <c r="E4621">
        <v>1972</v>
      </c>
      <c r="F4621">
        <v>6.4020000000000001</v>
      </c>
      <c r="G4621">
        <v>63.018000000000001</v>
      </c>
      <c r="H4621" t="str">
        <f xml:space="preserve"> _01_data[[#This Row],[country]] &amp; _01_data[[#This Row],[year]]</f>
        <v>United Arab Emirates1972</v>
      </c>
      <c r="V4621">
        <v>49</v>
      </c>
      <c r="W4621">
        <v>1998</v>
      </c>
      <c r="X4621" t="str">
        <v>Guam</v>
      </c>
      <c r="Y4621">
        <v>2.86</v>
      </c>
      <c r="Z4621">
        <v>74.284000000000006</v>
      </c>
      <c r="AA4621" t="e">
        <v>#N/A</v>
      </c>
      <c r="AB4621" t="e">
        <v>#N/A</v>
      </c>
    </row>
    <row r="4622" spans="2:28">
      <c r="B4622" t="s">
        <v>193</v>
      </c>
      <c r="C4622" t="s">
        <v>4</v>
      </c>
      <c r="D4622" t="s">
        <v>226</v>
      </c>
      <c r="E4622">
        <v>1972</v>
      </c>
      <c r="F4622">
        <v>2.0739999999999998</v>
      </c>
      <c r="G4622">
        <v>72.099999999999994</v>
      </c>
      <c r="H4622" t="str">
        <f xml:space="preserve"> _01_data[[#This Row],[country]] &amp; _01_data[[#This Row],[year]]</f>
        <v>United Kingdom1972</v>
      </c>
      <c r="V4622">
        <v>50</v>
      </c>
      <c r="W4622">
        <v>1999</v>
      </c>
      <c r="X4622" t="str">
        <v>Guam</v>
      </c>
      <c r="Y4622">
        <v>2.8460000000000001</v>
      </c>
      <c r="Z4622">
        <v>74.646000000000001</v>
      </c>
      <c r="AA4622" t="e">
        <v>#N/A</v>
      </c>
      <c r="AB4622" t="e">
        <v>#N/A</v>
      </c>
    </row>
    <row r="4623" spans="2:28">
      <c r="B4623" t="s">
        <v>194</v>
      </c>
      <c r="C4623" t="s">
        <v>221</v>
      </c>
      <c r="D4623" t="s">
        <v>9</v>
      </c>
      <c r="E4623">
        <v>1972</v>
      </c>
      <c r="F4623">
        <v>2.008</v>
      </c>
      <c r="G4623">
        <v>71.34</v>
      </c>
      <c r="H4623" t="str">
        <f xml:space="preserve"> _01_data[[#This Row],[country]] &amp; _01_data[[#This Row],[year]]</f>
        <v>United States1972</v>
      </c>
      <c r="V4623">
        <v>51</v>
      </c>
      <c r="W4623">
        <v>2000</v>
      </c>
      <c r="X4623" t="str">
        <v>Guam</v>
      </c>
      <c r="Y4623">
        <v>2.8239999999999998</v>
      </c>
      <c r="Z4623">
        <v>75.010999999999996</v>
      </c>
      <c r="AA4623" t="e">
        <v>#N/A</v>
      </c>
      <c r="AB4623" t="e">
        <v>#N/A</v>
      </c>
    </row>
    <row r="4624" spans="2:28">
      <c r="B4624" t="s">
        <v>195</v>
      </c>
      <c r="C4624" t="s">
        <v>221</v>
      </c>
      <c r="D4624" t="s">
        <v>222</v>
      </c>
      <c r="E4624">
        <v>1972</v>
      </c>
      <c r="F4624">
        <v>2.9689999999999999</v>
      </c>
      <c r="G4624">
        <v>68.733000000000004</v>
      </c>
      <c r="H4624" t="str">
        <f xml:space="preserve"> _01_data[[#This Row],[country]] &amp; _01_data[[#This Row],[year]]</f>
        <v>Uruguay1972</v>
      </c>
      <c r="V4624">
        <v>52</v>
      </c>
      <c r="W4624">
        <v>2001</v>
      </c>
      <c r="X4624" t="str">
        <v>Guam</v>
      </c>
      <c r="Y4624">
        <v>2.794</v>
      </c>
      <c r="Z4624">
        <v>75.370999999999995</v>
      </c>
      <c r="AA4624" t="e">
        <v>#N/A</v>
      </c>
      <c r="AB4624" t="e">
        <v>#N/A</v>
      </c>
    </row>
    <row r="4625" spans="2:28">
      <c r="B4625" t="s">
        <v>196</v>
      </c>
      <c r="C4625" t="s">
        <v>216</v>
      </c>
      <c r="D4625" t="s">
        <v>233</v>
      </c>
      <c r="E4625">
        <v>1972</v>
      </c>
      <c r="F4625">
        <v>6.3380000000000001</v>
      </c>
      <c r="G4625">
        <v>63.518999999999998</v>
      </c>
      <c r="H4625" t="str">
        <f xml:space="preserve"> _01_data[[#This Row],[country]] &amp; _01_data[[#This Row],[year]]</f>
        <v>Uzbekistan1972</v>
      </c>
      <c r="V4625">
        <v>53</v>
      </c>
      <c r="W4625">
        <v>2002</v>
      </c>
      <c r="X4625" t="str">
        <v>Guam</v>
      </c>
      <c r="Y4625">
        <v>2.7589999999999999</v>
      </c>
      <c r="Z4625">
        <v>75.72</v>
      </c>
      <c r="AA4625" t="e">
        <v>#N/A</v>
      </c>
      <c r="AB4625" t="e">
        <v>#N/A</v>
      </c>
    </row>
    <row r="4626" spans="2:28">
      <c r="B4626" t="s">
        <v>197</v>
      </c>
      <c r="C4626" t="s">
        <v>225</v>
      </c>
      <c r="D4626" t="s">
        <v>225</v>
      </c>
      <c r="E4626">
        <v>1972</v>
      </c>
      <c r="F4626">
        <v>6.1340000000000003</v>
      </c>
      <c r="G4626">
        <v>53.52</v>
      </c>
      <c r="H4626" t="str">
        <f xml:space="preserve"> _01_data[[#This Row],[country]] &amp; _01_data[[#This Row],[year]]</f>
        <v>Vanuatu1972</v>
      </c>
      <c r="V4626">
        <v>54</v>
      </c>
      <c r="W4626">
        <v>2003</v>
      </c>
      <c r="X4626" t="str">
        <v>Guam</v>
      </c>
      <c r="Y4626">
        <v>2.72</v>
      </c>
      <c r="Z4626">
        <v>76.054000000000002</v>
      </c>
      <c r="AA4626" t="e">
        <v>#N/A</v>
      </c>
      <c r="AB4626" t="e">
        <v>#N/A</v>
      </c>
    </row>
    <row r="4627" spans="2:28">
      <c r="B4627" t="s">
        <v>198</v>
      </c>
      <c r="C4627" t="s">
        <v>221</v>
      </c>
      <c r="D4627" t="s">
        <v>222</v>
      </c>
      <c r="E4627">
        <v>1972</v>
      </c>
      <c r="F4627">
        <v>5.0529999999999999</v>
      </c>
      <c r="G4627">
        <v>65.816000000000003</v>
      </c>
      <c r="H4627" t="str">
        <f xml:space="preserve"> _01_data[[#This Row],[country]] &amp; _01_data[[#This Row],[year]]</f>
        <v>Venezuela1972</v>
      </c>
      <c r="V4627">
        <v>55</v>
      </c>
      <c r="W4627">
        <v>2004</v>
      </c>
      <c r="X4627" t="str">
        <v>Guam</v>
      </c>
      <c r="Y4627">
        <v>2.6789999999999998</v>
      </c>
      <c r="Z4627">
        <v>76.370999999999995</v>
      </c>
      <c r="AA4627" t="e">
        <v>#N/A</v>
      </c>
      <c r="AB4627" t="e">
        <v>#N/A</v>
      </c>
    </row>
    <row r="4628" spans="2:28">
      <c r="B4628" t="s">
        <v>199</v>
      </c>
      <c r="C4628" t="s">
        <v>216</v>
      </c>
      <c r="D4628" t="s">
        <v>230</v>
      </c>
      <c r="E4628">
        <v>1972</v>
      </c>
      <c r="F4628">
        <v>6.35</v>
      </c>
      <c r="G4628">
        <v>58.857999999999997</v>
      </c>
      <c r="H4628" t="str">
        <f xml:space="preserve"> _01_data[[#This Row],[country]] &amp; _01_data[[#This Row],[year]]</f>
        <v>Vietnam1972</v>
      </c>
      <c r="V4628">
        <v>56</v>
      </c>
      <c r="W4628">
        <v>2005</v>
      </c>
      <c r="X4628" t="str">
        <v>Guam</v>
      </c>
      <c r="Y4628">
        <v>2.6379999999999999</v>
      </c>
      <c r="Z4628">
        <v>76.671000000000006</v>
      </c>
      <c r="AA4628" t="e">
        <v>#N/A</v>
      </c>
      <c r="AB4628" t="e">
        <v>#N/A</v>
      </c>
    </row>
    <row r="4629" spans="2:28">
      <c r="B4629" t="s">
        <v>200</v>
      </c>
      <c r="C4629" t="s">
        <v>221</v>
      </c>
      <c r="D4629" t="s">
        <v>224</v>
      </c>
      <c r="E4629">
        <v>1972</v>
      </c>
      <c r="F4629">
        <v>4.76</v>
      </c>
      <c r="G4629">
        <v>68.534000000000006</v>
      </c>
      <c r="H4629" t="str">
        <f xml:space="preserve"> _01_data[[#This Row],[country]] &amp; _01_data[[#This Row],[year]]</f>
        <v>Virgin Islands1972</v>
      </c>
      <c r="V4629">
        <v>57</v>
      </c>
      <c r="W4629">
        <v>2006</v>
      </c>
      <c r="X4629" t="str">
        <v>Guam</v>
      </c>
      <c r="Y4629">
        <v>2.5990000000000002</v>
      </c>
      <c r="Z4629">
        <v>76.956999999999994</v>
      </c>
      <c r="AA4629" t="e">
        <v>#N/A</v>
      </c>
      <c r="AB4629" t="e">
        <v>#N/A</v>
      </c>
    </row>
    <row r="4630" spans="2:28">
      <c r="B4630" t="s">
        <v>201</v>
      </c>
      <c r="C4630" t="s">
        <v>216</v>
      </c>
      <c r="D4630" t="s">
        <v>223</v>
      </c>
      <c r="E4630">
        <v>1972</v>
      </c>
      <c r="F4630">
        <v>7.7489999999999997</v>
      </c>
      <c r="G4630">
        <v>57.103000000000002</v>
      </c>
      <c r="H4630" t="str">
        <f xml:space="preserve"> _01_data[[#This Row],[country]] &amp; _01_data[[#This Row],[year]]</f>
        <v>West Bank and Gaza1972</v>
      </c>
      <c r="V4630">
        <v>58</v>
      </c>
      <c r="W4630">
        <v>2007</v>
      </c>
      <c r="X4630" t="str">
        <v>Guam</v>
      </c>
      <c r="Y4630">
        <v>2.5619999999999998</v>
      </c>
      <c r="Z4630">
        <v>77.233000000000004</v>
      </c>
      <c r="AA4630" t="e">
        <v>#N/A</v>
      </c>
      <c r="AB4630" t="e">
        <v>#N/A</v>
      </c>
    </row>
    <row r="4631" spans="2:28">
      <c r="B4631" t="s">
        <v>202</v>
      </c>
      <c r="C4631" t="s">
        <v>6</v>
      </c>
      <c r="D4631" t="s">
        <v>219</v>
      </c>
      <c r="E4631">
        <v>1972</v>
      </c>
      <c r="F4631">
        <v>6.5970000000000004</v>
      </c>
      <c r="G4631">
        <v>43.066000000000003</v>
      </c>
      <c r="H4631" t="str">
        <f xml:space="preserve"> _01_data[[#This Row],[country]] &amp; _01_data[[#This Row],[year]]</f>
        <v>Western Sahara1972</v>
      </c>
      <c r="V4631">
        <v>59</v>
      </c>
      <c r="W4631">
        <v>2008</v>
      </c>
      <c r="X4631" t="str">
        <v>Guam</v>
      </c>
      <c r="Y4631">
        <v>2.5289999999999999</v>
      </c>
      <c r="Z4631">
        <v>77.504999999999995</v>
      </c>
      <c r="AA4631" t="e">
        <v>#N/A</v>
      </c>
      <c r="AB4631" t="e">
        <v>#N/A</v>
      </c>
    </row>
    <row r="4632" spans="2:28">
      <c r="B4632" t="s">
        <v>203</v>
      </c>
      <c r="C4632" t="s">
        <v>216</v>
      </c>
      <c r="D4632" t="s">
        <v>223</v>
      </c>
      <c r="E4632">
        <v>1972</v>
      </c>
      <c r="F4632">
        <v>7.6719999999999997</v>
      </c>
      <c r="G4632">
        <v>42.878</v>
      </c>
      <c r="H4632" t="str">
        <f xml:space="preserve"> _01_data[[#This Row],[country]] &amp; _01_data[[#This Row],[year]]</f>
        <v>Yemen Republic1972</v>
      </c>
      <c r="V4632">
        <v>60</v>
      </c>
      <c r="W4632">
        <v>2009</v>
      </c>
      <c r="X4632" t="str">
        <v>Guam</v>
      </c>
      <c r="Y4632">
        <v>2.4990000000000001</v>
      </c>
      <c r="Z4632">
        <v>77.775999999999996</v>
      </c>
      <c r="AA4632" t="e">
        <v>#N/A</v>
      </c>
      <c r="AB4632" t="e">
        <v>#N/A</v>
      </c>
    </row>
    <row r="4633" spans="2:28">
      <c r="B4633" t="s">
        <v>204</v>
      </c>
      <c r="C4633" t="s">
        <v>6</v>
      </c>
      <c r="D4633" t="s">
        <v>231</v>
      </c>
      <c r="E4633">
        <v>1972</v>
      </c>
      <c r="F4633">
        <v>7.4459999999999997</v>
      </c>
      <c r="G4633">
        <v>49.97</v>
      </c>
      <c r="H4633" t="str">
        <f xml:space="preserve"> _01_data[[#This Row],[country]] &amp; _01_data[[#This Row],[year]]</f>
        <v>Zambia1972</v>
      </c>
      <c r="V4633">
        <v>61</v>
      </c>
      <c r="W4633">
        <v>2010</v>
      </c>
      <c r="X4633" t="str">
        <v>Guam</v>
      </c>
      <c r="Y4633">
        <v>2.472</v>
      </c>
      <c r="Z4633">
        <v>78.046000000000006</v>
      </c>
      <c r="AA4633" t="e">
        <v>#N/A</v>
      </c>
      <c r="AB4633" t="e">
        <v>#N/A</v>
      </c>
    </row>
    <row r="4634" spans="2:28">
      <c r="B4634" t="s">
        <v>205</v>
      </c>
      <c r="C4634" t="s">
        <v>6</v>
      </c>
      <c r="D4634" t="s">
        <v>231</v>
      </c>
      <c r="E4634">
        <v>1972</v>
      </c>
      <c r="F4634">
        <v>7.42</v>
      </c>
      <c r="G4634">
        <v>55.585999999999999</v>
      </c>
      <c r="H4634" t="str">
        <f xml:space="preserve"> _01_data[[#This Row],[country]] &amp; _01_data[[#This Row],[year]]</f>
        <v>Zimbabwe1972</v>
      </c>
      <c r="V4634">
        <v>62</v>
      </c>
      <c r="W4634">
        <v>2011</v>
      </c>
      <c r="X4634" t="str">
        <v>Guam</v>
      </c>
      <c r="Y4634">
        <v>2.448</v>
      </c>
      <c r="Z4634">
        <v>78.316000000000003</v>
      </c>
      <c r="AA4634" t="e">
        <v>#N/A</v>
      </c>
      <c r="AB4634" t="e">
        <v>#N/A</v>
      </c>
    </row>
    <row r="4635" spans="2:28">
      <c r="B4635" t="s">
        <v>2</v>
      </c>
      <c r="C4635" t="s">
        <v>216</v>
      </c>
      <c r="D4635" t="s">
        <v>217</v>
      </c>
      <c r="E4635">
        <v>1973</v>
      </c>
      <c r="F4635">
        <v>7.6710000000000003</v>
      </c>
      <c r="G4635">
        <v>38.075000000000003</v>
      </c>
      <c r="H4635" t="str">
        <f xml:space="preserve"> _01_data[[#This Row],[country]] &amp; _01_data[[#This Row],[year]]</f>
        <v>Afghanistan1973</v>
      </c>
      <c r="V4635">
        <v>63</v>
      </c>
      <c r="W4635">
        <v>2012</v>
      </c>
      <c r="X4635" t="str">
        <v>Guam</v>
      </c>
      <c r="Y4635">
        <v>2.4260000000000002</v>
      </c>
      <c r="Z4635">
        <v>78.585999999999999</v>
      </c>
      <c r="AA4635" t="e">
        <v>#N/A</v>
      </c>
      <c r="AB4635" t="e">
        <v>#N/A</v>
      </c>
    </row>
    <row r="4636" spans="2:28">
      <c r="B4636" t="s">
        <v>3</v>
      </c>
      <c r="C4636" t="s">
        <v>4</v>
      </c>
      <c r="D4636" t="s">
        <v>218</v>
      </c>
      <c r="E4636">
        <v>1973</v>
      </c>
      <c r="F4636">
        <v>4.6769999999999996</v>
      </c>
      <c r="G4636">
        <v>67.965999999999994</v>
      </c>
      <c r="H4636" t="str">
        <f xml:space="preserve"> _01_data[[#This Row],[country]] &amp; _01_data[[#This Row],[year]]</f>
        <v>Albania1973</v>
      </c>
      <c r="V4636">
        <v>64</v>
      </c>
      <c r="W4636">
        <v>2013</v>
      </c>
      <c r="X4636" t="str">
        <v>Guam</v>
      </c>
      <c r="Y4636">
        <v>2.4049999999999998</v>
      </c>
      <c r="Z4636">
        <v>78.853999999999999</v>
      </c>
      <c r="AA4636">
        <v>2.4049999999999998</v>
      </c>
      <c r="AB4636">
        <v>78.853999999999999</v>
      </c>
    </row>
    <row r="4637" spans="2:28">
      <c r="B4637" t="s">
        <v>5</v>
      </c>
      <c r="C4637" t="s">
        <v>6</v>
      </c>
      <c r="D4637" t="s">
        <v>219</v>
      </c>
      <c r="E4637">
        <v>1973</v>
      </c>
      <c r="F4637">
        <v>7.548</v>
      </c>
      <c r="G4637">
        <v>51.67</v>
      </c>
      <c r="H4637" t="str">
        <f xml:space="preserve"> _01_data[[#This Row],[country]] &amp; _01_data[[#This Row],[year]]</f>
        <v>Algeria1973</v>
      </c>
      <c r="V4637">
        <v>0</v>
      </c>
      <c r="W4637" t="str">
        <v/>
      </c>
      <c r="X4637" t="str">
        <v/>
      </c>
      <c r="Y4637" t="e">
        <v>#N/A</v>
      </c>
      <c r="Z4637" t="e">
        <v>#N/A</v>
      </c>
      <c r="AA4637" t="e">
        <v>#N/A</v>
      </c>
      <c r="AB4637" t="e">
        <v>#N/A</v>
      </c>
    </row>
    <row r="4638" spans="2:28">
      <c r="B4638" t="s">
        <v>7</v>
      </c>
      <c r="C4638" t="s">
        <v>6</v>
      </c>
      <c r="D4638" t="s">
        <v>220</v>
      </c>
      <c r="E4638">
        <v>1973</v>
      </c>
      <c r="F4638">
        <v>7.2080000000000002</v>
      </c>
      <c r="G4638">
        <v>38.247</v>
      </c>
      <c r="H4638" t="str">
        <f xml:space="preserve"> _01_data[[#This Row],[country]] &amp; _01_data[[#This Row],[year]]</f>
        <v>Angola1973</v>
      </c>
      <c r="V4638">
        <v>1</v>
      </c>
      <c r="W4638">
        <v>1950</v>
      </c>
      <c r="X4638" t="str">
        <v>Guatemala</v>
      </c>
      <c r="Y4638">
        <v>7.2450000000000001</v>
      </c>
      <c r="Z4638">
        <v>41.371000000000002</v>
      </c>
      <c r="AA4638" t="e">
        <v>#N/A</v>
      </c>
      <c r="AB4638" t="e">
        <v>#N/A</v>
      </c>
    </row>
    <row r="4639" spans="2:28">
      <c r="B4639" t="s">
        <v>8</v>
      </c>
      <c r="C4639" t="s">
        <v>221</v>
      </c>
      <c r="D4639" t="s">
        <v>9</v>
      </c>
      <c r="E4639">
        <v>1973</v>
      </c>
      <c r="F4639">
        <v>3.1219999999999999</v>
      </c>
      <c r="G4639">
        <v>66.875</v>
      </c>
      <c r="H4639" t="str">
        <f xml:space="preserve"> _01_data[[#This Row],[country]] &amp; _01_data[[#This Row],[year]]</f>
        <v>Antigua and Barbuda1973</v>
      </c>
      <c r="V4639">
        <v>2</v>
      </c>
      <c r="W4639">
        <v>1951</v>
      </c>
      <c r="X4639" t="str">
        <v>Guatemala</v>
      </c>
      <c r="Y4639">
        <v>7.1760000000000002</v>
      </c>
      <c r="Z4639">
        <v>41.523000000000003</v>
      </c>
      <c r="AA4639" t="e">
        <v>#N/A</v>
      </c>
      <c r="AB4639" t="e">
        <v>#N/A</v>
      </c>
    </row>
    <row r="4640" spans="2:28">
      <c r="B4640" t="s">
        <v>10</v>
      </c>
      <c r="C4640" t="s">
        <v>221</v>
      </c>
      <c r="D4640" t="s">
        <v>222</v>
      </c>
      <c r="E4640">
        <v>1973</v>
      </c>
      <c r="F4640">
        <v>3.2029999999999998</v>
      </c>
      <c r="G4640">
        <v>67.349000000000004</v>
      </c>
      <c r="H4640" t="str">
        <f xml:space="preserve"> _01_data[[#This Row],[country]] &amp; _01_data[[#This Row],[year]]</f>
        <v>Argentina1973</v>
      </c>
      <c r="V4640">
        <v>3</v>
      </c>
      <c r="W4640">
        <v>1952</v>
      </c>
      <c r="X4640" t="str">
        <v>Guatemala</v>
      </c>
      <c r="Y4640">
        <v>7.0449999999999999</v>
      </c>
      <c r="Z4640">
        <v>41.844999999999999</v>
      </c>
      <c r="AA4640" t="e">
        <v>#N/A</v>
      </c>
      <c r="AB4640" t="e">
        <v>#N/A</v>
      </c>
    </row>
    <row r="4641" spans="2:28">
      <c r="B4641" t="s">
        <v>11</v>
      </c>
      <c r="C4641" t="s">
        <v>4</v>
      </c>
      <c r="D4641" t="s">
        <v>223</v>
      </c>
      <c r="E4641">
        <v>1973</v>
      </c>
      <c r="F4641">
        <v>2.9420000000000002</v>
      </c>
      <c r="G4641">
        <v>70.721999999999994</v>
      </c>
      <c r="H4641" t="str">
        <f xml:space="preserve"> _01_data[[#This Row],[country]] &amp; _01_data[[#This Row],[year]]</f>
        <v>Armenia1973</v>
      </c>
      <c r="V4641">
        <v>4</v>
      </c>
      <c r="W4641">
        <v>1953</v>
      </c>
      <c r="X4641" t="str">
        <v>Guatemala</v>
      </c>
      <c r="Y4641">
        <v>6.931</v>
      </c>
      <c r="Z4641">
        <v>42.198999999999998</v>
      </c>
      <c r="AA4641" t="e">
        <v>#N/A</v>
      </c>
      <c r="AB4641" t="e">
        <v>#N/A</v>
      </c>
    </row>
    <row r="4642" spans="2:28">
      <c r="B4642" t="s">
        <v>12</v>
      </c>
      <c r="C4642" t="s">
        <v>221</v>
      </c>
      <c r="D4642" t="s">
        <v>224</v>
      </c>
      <c r="E4642">
        <v>1973</v>
      </c>
      <c r="F4642">
        <v>2.613</v>
      </c>
      <c r="G4642">
        <v>70.191999999999993</v>
      </c>
      <c r="H4642" t="str">
        <f xml:space="preserve"> _01_data[[#This Row],[country]] &amp; _01_data[[#This Row],[year]]</f>
        <v>Aruba1973</v>
      </c>
      <c r="V4642">
        <v>5</v>
      </c>
      <c r="W4642">
        <v>1954</v>
      </c>
      <c r="X4642" t="str">
        <v>Guatemala</v>
      </c>
      <c r="Y4642">
        <v>6.8319999999999999</v>
      </c>
      <c r="Z4642">
        <v>42.585000000000001</v>
      </c>
      <c r="AA4642" t="e">
        <v>#N/A</v>
      </c>
      <c r="AB4642" t="e">
        <v>#N/A</v>
      </c>
    </row>
    <row r="4643" spans="2:28">
      <c r="B4643" t="s">
        <v>13</v>
      </c>
      <c r="C4643" t="s">
        <v>225</v>
      </c>
      <c r="D4643" t="s">
        <v>225</v>
      </c>
      <c r="E4643">
        <v>1973</v>
      </c>
      <c r="F4643">
        <v>2.4910000000000001</v>
      </c>
      <c r="G4643">
        <v>72.14</v>
      </c>
      <c r="H4643" t="str">
        <f xml:space="preserve"> _01_data[[#This Row],[country]] &amp; _01_data[[#This Row],[year]]</f>
        <v>Australia1973</v>
      </c>
      <c r="V4643">
        <v>6</v>
      </c>
      <c r="W4643">
        <v>1955</v>
      </c>
      <c r="X4643" t="str">
        <v>Guatemala</v>
      </c>
      <c r="Y4643">
        <v>6.75</v>
      </c>
      <c r="Z4643">
        <v>43.003999999999998</v>
      </c>
      <c r="AA4643" t="e">
        <v>#N/A</v>
      </c>
      <c r="AB4643" t="e">
        <v>#N/A</v>
      </c>
    </row>
    <row r="4644" spans="2:28">
      <c r="B4644" t="s">
        <v>14</v>
      </c>
      <c r="C4644" t="s">
        <v>4</v>
      </c>
      <c r="D4644" t="s">
        <v>226</v>
      </c>
      <c r="E4644">
        <v>1973</v>
      </c>
      <c r="F4644">
        <v>1.9379999999999999</v>
      </c>
      <c r="G4644">
        <v>71.209999999999994</v>
      </c>
      <c r="H4644" t="str">
        <f xml:space="preserve"> _01_data[[#This Row],[country]] &amp; _01_data[[#This Row],[year]]</f>
        <v>Austria1973</v>
      </c>
      <c r="V4644">
        <v>7</v>
      </c>
      <c r="W4644">
        <v>1956</v>
      </c>
      <c r="X4644" t="str">
        <v>Guatemala</v>
      </c>
      <c r="Y4644">
        <v>6.6820000000000004</v>
      </c>
      <c r="Z4644">
        <v>43.454000000000001</v>
      </c>
      <c r="AA4644" t="e">
        <v>#N/A</v>
      </c>
      <c r="AB4644" t="e">
        <v>#N/A</v>
      </c>
    </row>
    <row r="4645" spans="2:28">
      <c r="B4645" t="s">
        <v>15</v>
      </c>
      <c r="C4645" t="s">
        <v>4</v>
      </c>
      <c r="D4645" t="s">
        <v>223</v>
      </c>
      <c r="E4645">
        <v>1973</v>
      </c>
      <c r="F4645">
        <v>4.2160000000000002</v>
      </c>
      <c r="G4645">
        <v>65.545000000000002</v>
      </c>
      <c r="H4645" t="str">
        <f xml:space="preserve"> _01_data[[#This Row],[country]] &amp; _01_data[[#This Row],[year]]</f>
        <v>Azerbaijan1973</v>
      </c>
      <c r="V4645">
        <v>8</v>
      </c>
      <c r="W4645">
        <v>1957</v>
      </c>
      <c r="X4645" t="str">
        <v>Guatemala</v>
      </c>
      <c r="Y4645">
        <v>6.6289999999999996</v>
      </c>
      <c r="Z4645">
        <v>43.935000000000002</v>
      </c>
      <c r="AA4645" t="e">
        <v>#N/A</v>
      </c>
      <c r="AB4645" t="e">
        <v>#N/A</v>
      </c>
    </row>
    <row r="4646" spans="2:28">
      <c r="B4646" t="s">
        <v>16</v>
      </c>
      <c r="C4646" t="s">
        <v>221</v>
      </c>
      <c r="D4646" t="s">
        <v>9</v>
      </c>
      <c r="E4646">
        <v>1973</v>
      </c>
      <c r="F4646">
        <v>3.411</v>
      </c>
      <c r="G4646">
        <v>66.759</v>
      </c>
      <c r="H4646" t="str">
        <f xml:space="preserve"> _01_data[[#This Row],[country]] &amp; _01_data[[#This Row],[year]]</f>
        <v>Bahamas1973</v>
      </c>
      <c r="V4646">
        <v>9</v>
      </c>
      <c r="W4646">
        <v>1958</v>
      </c>
      <c r="X4646" t="str">
        <v>Guatemala</v>
      </c>
      <c r="Y4646">
        <v>6.5880000000000001</v>
      </c>
      <c r="Z4646">
        <v>44.444000000000003</v>
      </c>
      <c r="AA4646" t="e">
        <v>#N/A</v>
      </c>
      <c r="AB4646" t="e">
        <v>#N/A</v>
      </c>
    </row>
    <row r="4647" spans="2:28">
      <c r="B4647" t="s">
        <v>17</v>
      </c>
      <c r="C4647" t="s">
        <v>216</v>
      </c>
      <c r="D4647" t="s">
        <v>223</v>
      </c>
      <c r="E4647">
        <v>1973</v>
      </c>
      <c r="F4647">
        <v>5.8949999999999996</v>
      </c>
      <c r="G4647">
        <v>65.757000000000005</v>
      </c>
      <c r="H4647" t="str">
        <f xml:space="preserve"> _01_data[[#This Row],[country]] &amp; _01_data[[#This Row],[year]]</f>
        <v>Bahrain1973</v>
      </c>
      <c r="V4647">
        <v>10</v>
      </c>
      <c r="W4647">
        <v>1959</v>
      </c>
      <c r="X4647" t="str">
        <v>Guatemala</v>
      </c>
      <c r="Y4647">
        <v>6.5579999999999998</v>
      </c>
      <c r="Z4647">
        <v>44.978000000000002</v>
      </c>
      <c r="AA4647" t="e">
        <v>#N/A</v>
      </c>
      <c r="AB4647" t="e">
        <v>#N/A</v>
      </c>
    </row>
    <row r="4648" spans="2:28">
      <c r="B4648" t="s">
        <v>18</v>
      </c>
      <c r="C4648" t="s">
        <v>216</v>
      </c>
      <c r="D4648" t="s">
        <v>217</v>
      </c>
      <c r="E4648">
        <v>1973</v>
      </c>
      <c r="F4648">
        <v>6.9039999999999999</v>
      </c>
      <c r="G4648">
        <v>47.161999999999999</v>
      </c>
      <c r="H4648" t="str">
        <f xml:space="preserve"> _01_data[[#This Row],[country]] &amp; _01_data[[#This Row],[year]]</f>
        <v>Bangladesh1973</v>
      </c>
      <c r="V4648">
        <v>11</v>
      </c>
      <c r="W4648">
        <v>1960</v>
      </c>
      <c r="X4648" t="str">
        <v>Guatemala</v>
      </c>
      <c r="Y4648">
        <v>6.5339999999999998</v>
      </c>
      <c r="Z4648">
        <v>45.533000000000001</v>
      </c>
      <c r="AA4648" t="e">
        <v>#N/A</v>
      </c>
      <c r="AB4648" t="e">
        <v>#N/A</v>
      </c>
    </row>
    <row r="4649" spans="2:28">
      <c r="B4649" t="s">
        <v>19</v>
      </c>
      <c r="C4649" t="s">
        <v>221</v>
      </c>
      <c r="D4649" t="s">
        <v>224</v>
      </c>
      <c r="E4649">
        <v>1973</v>
      </c>
      <c r="F4649">
        <v>2.6480000000000001</v>
      </c>
      <c r="G4649">
        <v>66.194999999999993</v>
      </c>
      <c r="H4649" t="str">
        <f xml:space="preserve"> _01_data[[#This Row],[country]] &amp; _01_data[[#This Row],[year]]</f>
        <v>Barbados1973</v>
      </c>
      <c r="V4649">
        <v>12</v>
      </c>
      <c r="W4649">
        <v>1961</v>
      </c>
      <c r="X4649" t="str">
        <v>Guatemala</v>
      </c>
      <c r="Y4649">
        <v>6.5119999999999996</v>
      </c>
      <c r="Z4649">
        <v>46.103999999999999</v>
      </c>
      <c r="AA4649" t="e">
        <v>#N/A</v>
      </c>
      <c r="AB4649" t="e">
        <v>#N/A</v>
      </c>
    </row>
    <row r="4650" spans="2:28">
      <c r="B4650" t="s">
        <v>20</v>
      </c>
      <c r="C4650" t="s">
        <v>4</v>
      </c>
      <c r="D4650" t="s">
        <v>218</v>
      </c>
      <c r="E4650">
        <v>1973</v>
      </c>
      <c r="F4650">
        <v>2.2200000000000002</v>
      </c>
      <c r="G4650">
        <v>72.709999999999994</v>
      </c>
      <c r="H4650" t="str">
        <f xml:space="preserve"> _01_data[[#This Row],[country]] &amp; _01_data[[#This Row],[year]]</f>
        <v>Belarus1973</v>
      </c>
      <c r="V4650">
        <v>13</v>
      </c>
      <c r="W4650">
        <v>1962</v>
      </c>
      <c r="X4650" t="str">
        <v>Guatemala</v>
      </c>
      <c r="Y4650">
        <v>6.49</v>
      </c>
      <c r="Z4650">
        <v>46.688000000000002</v>
      </c>
      <c r="AA4650" t="e">
        <v>#N/A</v>
      </c>
      <c r="AB4650" t="e">
        <v>#N/A</v>
      </c>
    </row>
    <row r="4651" spans="2:28">
      <c r="B4651" t="s">
        <v>21</v>
      </c>
      <c r="C4651" t="s">
        <v>4</v>
      </c>
      <c r="D4651" t="s">
        <v>226</v>
      </c>
      <c r="E4651">
        <v>1973</v>
      </c>
      <c r="F4651">
        <v>1.9770000000000001</v>
      </c>
      <c r="G4651">
        <v>71.650000000000006</v>
      </c>
      <c r="H4651" t="str">
        <f xml:space="preserve"> _01_data[[#This Row],[country]] &amp; _01_data[[#This Row],[year]]</f>
        <v>Belgium1973</v>
      </c>
      <c r="V4651">
        <v>14</v>
      </c>
      <c r="W4651">
        <v>1963</v>
      </c>
      <c r="X4651" t="str">
        <v>Guatemala</v>
      </c>
      <c r="Y4651">
        <v>6.4640000000000004</v>
      </c>
      <c r="Z4651">
        <v>47.280999999999999</v>
      </c>
      <c r="AA4651" t="e">
        <v>#N/A</v>
      </c>
      <c r="AB4651" t="e">
        <v>#N/A</v>
      </c>
    </row>
    <row r="4652" spans="2:28">
      <c r="B4652" t="s">
        <v>22</v>
      </c>
      <c r="C4652" t="s">
        <v>221</v>
      </c>
      <c r="D4652" t="s">
        <v>227</v>
      </c>
      <c r="E4652">
        <v>1973</v>
      </c>
      <c r="F4652">
        <v>6.2850000000000001</v>
      </c>
      <c r="G4652">
        <v>66.938999999999993</v>
      </c>
      <c r="H4652" t="str">
        <f xml:space="preserve"> _01_data[[#This Row],[country]] &amp; _01_data[[#This Row],[year]]</f>
        <v>Belize1973</v>
      </c>
      <c r="V4652">
        <v>15</v>
      </c>
      <c r="W4652">
        <v>1964</v>
      </c>
      <c r="X4652" t="str">
        <v>Guatemala</v>
      </c>
      <c r="Y4652">
        <v>6.4340000000000002</v>
      </c>
      <c r="Z4652">
        <v>47.884</v>
      </c>
      <c r="AA4652" t="e">
        <v>#N/A</v>
      </c>
      <c r="AB4652" t="e">
        <v>#N/A</v>
      </c>
    </row>
    <row r="4653" spans="2:28">
      <c r="B4653" t="s">
        <v>23</v>
      </c>
      <c r="C4653" t="s">
        <v>6</v>
      </c>
      <c r="D4653" t="s">
        <v>228</v>
      </c>
      <c r="E4653">
        <v>1973</v>
      </c>
      <c r="F4653">
        <v>6.86</v>
      </c>
      <c r="G4653">
        <v>44.067999999999998</v>
      </c>
      <c r="H4653" t="str">
        <f xml:space="preserve"> _01_data[[#This Row],[country]] &amp; _01_data[[#This Row],[year]]</f>
        <v>Benin1973</v>
      </c>
      <c r="V4653">
        <v>16</v>
      </c>
      <c r="W4653">
        <v>1965</v>
      </c>
      <c r="X4653" t="str">
        <v>Guatemala</v>
      </c>
      <c r="Y4653">
        <v>6.399</v>
      </c>
      <c r="Z4653">
        <v>48.505000000000003</v>
      </c>
      <c r="AA4653" t="e">
        <v>#N/A</v>
      </c>
      <c r="AB4653" t="e">
        <v>#N/A</v>
      </c>
    </row>
    <row r="4654" spans="2:28">
      <c r="B4654" t="s">
        <v>24</v>
      </c>
      <c r="C4654" t="s">
        <v>216</v>
      </c>
      <c r="D4654" t="s">
        <v>217</v>
      </c>
      <c r="E4654">
        <v>1973</v>
      </c>
      <c r="F4654">
        <v>6.6849999999999996</v>
      </c>
      <c r="G4654">
        <v>39.292000000000002</v>
      </c>
      <c r="H4654" t="str">
        <f xml:space="preserve"> _01_data[[#This Row],[country]] &amp; _01_data[[#This Row],[year]]</f>
        <v>Bhutan1973</v>
      </c>
      <c r="V4654">
        <v>17</v>
      </c>
      <c r="W4654">
        <v>1966</v>
      </c>
      <c r="X4654" t="str">
        <v>Guatemala</v>
      </c>
      <c r="Y4654">
        <v>6.36</v>
      </c>
      <c r="Z4654">
        <v>49.155999999999999</v>
      </c>
      <c r="AA4654" t="e">
        <v>#N/A</v>
      </c>
      <c r="AB4654" t="e">
        <v>#N/A</v>
      </c>
    </row>
    <row r="4655" spans="2:28">
      <c r="B4655" t="s">
        <v>25</v>
      </c>
      <c r="C4655" t="s">
        <v>221</v>
      </c>
      <c r="D4655" t="s">
        <v>222</v>
      </c>
      <c r="E4655">
        <v>1973</v>
      </c>
      <c r="F4655">
        <v>6.415</v>
      </c>
      <c r="G4655">
        <v>47.055</v>
      </c>
      <c r="H4655" t="str">
        <f xml:space="preserve"> _01_data[[#This Row],[country]] &amp; _01_data[[#This Row],[year]]</f>
        <v>Bolivia1973</v>
      </c>
      <c r="V4655">
        <v>18</v>
      </c>
      <c r="W4655">
        <v>1967</v>
      </c>
      <c r="X4655" t="str">
        <v>Guatemala</v>
      </c>
      <c r="Y4655">
        <v>6.3230000000000004</v>
      </c>
      <c r="Z4655">
        <v>49.843000000000004</v>
      </c>
      <c r="AA4655" t="e">
        <v>#N/A</v>
      </c>
      <c r="AB4655" t="e">
        <v>#N/A</v>
      </c>
    </row>
    <row r="4656" spans="2:28">
      <c r="B4656" t="s">
        <v>26</v>
      </c>
      <c r="C4656" t="s">
        <v>4</v>
      </c>
      <c r="D4656" t="s">
        <v>218</v>
      </c>
      <c r="E4656">
        <v>1973</v>
      </c>
      <c r="F4656">
        <v>2.581</v>
      </c>
      <c r="G4656">
        <v>67.852000000000004</v>
      </c>
      <c r="H4656" t="str">
        <f xml:space="preserve"> _01_data[[#This Row],[country]] &amp; _01_data[[#This Row],[year]]</f>
        <v>Bosnia and Herzegovina1973</v>
      </c>
      <c r="V4656">
        <v>19</v>
      </c>
      <c r="W4656">
        <v>1968</v>
      </c>
      <c r="X4656" t="str">
        <v>Guatemala</v>
      </c>
      <c r="Y4656">
        <v>6.2880000000000003</v>
      </c>
      <c r="Z4656">
        <v>50.561</v>
      </c>
      <c r="AA4656" t="e">
        <v>#N/A</v>
      </c>
      <c r="AB4656" t="e">
        <v>#N/A</v>
      </c>
    </row>
    <row r="4657" spans="2:28">
      <c r="B4657" t="s">
        <v>27</v>
      </c>
      <c r="C4657" t="s">
        <v>6</v>
      </c>
      <c r="D4657" t="s">
        <v>229</v>
      </c>
      <c r="E4657">
        <v>1973</v>
      </c>
      <c r="F4657">
        <v>6.5460000000000003</v>
      </c>
      <c r="G4657">
        <v>56.686</v>
      </c>
      <c r="H4657" t="str">
        <f xml:space="preserve"> _01_data[[#This Row],[country]] &amp; _01_data[[#This Row],[year]]</f>
        <v>Botswana1973</v>
      </c>
      <c r="V4657">
        <v>20</v>
      </c>
      <c r="W4657">
        <v>1969</v>
      </c>
      <c r="X4657" t="str">
        <v>Guatemala</v>
      </c>
      <c r="Y4657">
        <v>6.2590000000000003</v>
      </c>
      <c r="Z4657">
        <v>51.3</v>
      </c>
      <c r="AA4657" t="e">
        <v>#N/A</v>
      </c>
      <c r="AB4657" t="e">
        <v>#N/A</v>
      </c>
    </row>
    <row r="4658" spans="2:28">
      <c r="B4658" t="s">
        <v>28</v>
      </c>
      <c r="C4658" t="s">
        <v>221</v>
      </c>
      <c r="D4658" t="s">
        <v>222</v>
      </c>
      <c r="E4658">
        <v>1973</v>
      </c>
      <c r="F4658">
        <v>4.6790000000000003</v>
      </c>
      <c r="G4658">
        <v>60.042000000000002</v>
      </c>
      <c r="H4658" t="str">
        <f xml:space="preserve"> _01_data[[#This Row],[country]] &amp; _01_data[[#This Row],[year]]</f>
        <v>Brazil1973</v>
      </c>
      <c r="V4658">
        <v>21</v>
      </c>
      <c r="W4658">
        <v>1970</v>
      </c>
      <c r="X4658" t="str">
        <v>Guatemala</v>
      </c>
      <c r="Y4658">
        <v>6.2350000000000003</v>
      </c>
      <c r="Z4658">
        <v>52.040999999999997</v>
      </c>
      <c r="AA4658" t="e">
        <v>#N/A</v>
      </c>
      <c r="AB4658" t="e">
        <v>#N/A</v>
      </c>
    </row>
    <row r="4659" spans="2:28">
      <c r="B4659" t="s">
        <v>29</v>
      </c>
      <c r="C4659" t="s">
        <v>216</v>
      </c>
      <c r="D4659" t="s">
        <v>230</v>
      </c>
      <c r="E4659">
        <v>1973</v>
      </c>
      <c r="F4659">
        <v>5.6870000000000003</v>
      </c>
      <c r="G4659">
        <v>68.406999999999996</v>
      </c>
      <c r="H4659" t="str">
        <f xml:space="preserve"> _01_data[[#This Row],[country]] &amp; _01_data[[#This Row],[year]]</f>
        <v>Brunei1973</v>
      </c>
      <c r="V4659">
        <v>22</v>
      </c>
      <c r="W4659">
        <v>1971</v>
      </c>
      <c r="X4659" t="str">
        <v>Guatemala</v>
      </c>
      <c r="Y4659">
        <v>6.2190000000000003</v>
      </c>
      <c r="Z4659">
        <v>52.76</v>
      </c>
      <c r="AA4659" t="e">
        <v>#N/A</v>
      </c>
      <c r="AB4659" t="e">
        <v>#N/A</v>
      </c>
    </row>
    <row r="4660" spans="2:28">
      <c r="B4660" t="s">
        <v>30</v>
      </c>
      <c r="C4660" t="s">
        <v>4</v>
      </c>
      <c r="D4660" t="s">
        <v>218</v>
      </c>
      <c r="E4660">
        <v>1973</v>
      </c>
      <c r="F4660">
        <v>2.169</v>
      </c>
      <c r="G4660">
        <v>71.34</v>
      </c>
      <c r="H4660" t="str">
        <f xml:space="preserve"> _01_data[[#This Row],[country]] &amp; _01_data[[#This Row],[year]]</f>
        <v>Bulgaria1973</v>
      </c>
      <c r="V4660">
        <v>23</v>
      </c>
      <c r="W4660">
        <v>1972</v>
      </c>
      <c r="X4660" t="str">
        <v>Guatemala</v>
      </c>
      <c r="Y4660">
        <v>6.2080000000000002</v>
      </c>
      <c r="Z4660">
        <v>53.436</v>
      </c>
      <c r="AA4660" t="e">
        <v>#N/A</v>
      </c>
      <c r="AB4660" t="e">
        <v>#N/A</v>
      </c>
    </row>
    <row r="4661" spans="2:28">
      <c r="B4661" t="s">
        <v>31</v>
      </c>
      <c r="C4661" t="s">
        <v>6</v>
      </c>
      <c r="D4661" t="s">
        <v>228</v>
      </c>
      <c r="E4661">
        <v>1973</v>
      </c>
      <c r="F4661">
        <v>6.7439999999999998</v>
      </c>
      <c r="G4661">
        <v>40.493000000000002</v>
      </c>
      <c r="H4661" t="str">
        <f xml:space="preserve"> _01_data[[#This Row],[country]] &amp; _01_data[[#This Row],[year]]</f>
        <v>Burkina Faso1973</v>
      </c>
      <c r="V4661">
        <v>24</v>
      </c>
      <c r="W4661">
        <v>1973</v>
      </c>
      <c r="X4661" t="str">
        <v>Guatemala</v>
      </c>
      <c r="Y4661">
        <v>6.2030000000000003</v>
      </c>
      <c r="Z4661">
        <v>54.055999999999997</v>
      </c>
      <c r="AA4661" t="e">
        <v>#N/A</v>
      </c>
      <c r="AB4661" t="e">
        <v>#N/A</v>
      </c>
    </row>
    <row r="4662" spans="2:28">
      <c r="B4662" t="s">
        <v>32</v>
      </c>
      <c r="C4662" t="s">
        <v>6</v>
      </c>
      <c r="D4662" t="s">
        <v>231</v>
      </c>
      <c r="E4662">
        <v>1973</v>
      </c>
      <c r="F4662">
        <v>7.37</v>
      </c>
      <c r="G4662">
        <v>44.521999999999998</v>
      </c>
      <c r="H4662" t="str">
        <f xml:space="preserve"> _01_data[[#This Row],[country]] &amp; _01_data[[#This Row],[year]]</f>
        <v>Burundi1973</v>
      </c>
      <c r="V4662">
        <v>25</v>
      </c>
      <c r="W4662">
        <v>1974</v>
      </c>
      <c r="X4662" t="str">
        <v>Guatemala</v>
      </c>
      <c r="Y4662">
        <v>6.2009999999999996</v>
      </c>
      <c r="Z4662">
        <v>54.615000000000002</v>
      </c>
      <c r="AA4662" t="e">
        <v>#N/A</v>
      </c>
      <c r="AB4662" t="e">
        <v>#N/A</v>
      </c>
    </row>
    <row r="4663" spans="2:28">
      <c r="B4663" t="s">
        <v>33</v>
      </c>
      <c r="C4663" t="s">
        <v>216</v>
      </c>
      <c r="D4663" t="s">
        <v>230</v>
      </c>
      <c r="E4663">
        <v>1973</v>
      </c>
      <c r="F4663">
        <v>5.9880000000000004</v>
      </c>
      <c r="G4663">
        <v>32.591000000000001</v>
      </c>
      <c r="H4663" t="str">
        <f xml:space="preserve"> _01_data[[#This Row],[country]] &amp; _01_data[[#This Row],[year]]</f>
        <v>Cambodia1973</v>
      </c>
      <c r="V4663">
        <v>26</v>
      </c>
      <c r="W4663">
        <v>1975</v>
      </c>
      <c r="X4663" t="str">
        <v>Guatemala</v>
      </c>
      <c r="Y4663">
        <v>6.2009999999999996</v>
      </c>
      <c r="Z4663">
        <v>55.112000000000002</v>
      </c>
      <c r="AA4663" t="e">
        <v>#N/A</v>
      </c>
      <c r="AB4663" t="e">
        <v>#N/A</v>
      </c>
    </row>
    <row r="4664" spans="2:28">
      <c r="B4664" t="s">
        <v>34</v>
      </c>
      <c r="C4664" t="s">
        <v>6</v>
      </c>
      <c r="D4664" t="s">
        <v>220</v>
      </c>
      <c r="E4664">
        <v>1973</v>
      </c>
      <c r="F4664">
        <v>6.3220000000000001</v>
      </c>
      <c r="G4664">
        <v>47.698999999999998</v>
      </c>
      <c r="H4664" t="str">
        <f xml:space="preserve"> _01_data[[#This Row],[country]] &amp; _01_data[[#This Row],[year]]</f>
        <v>Cameroon1973</v>
      </c>
      <c r="V4664">
        <v>27</v>
      </c>
      <c r="W4664">
        <v>1976</v>
      </c>
      <c r="X4664" t="str">
        <v>Guatemala</v>
      </c>
      <c r="Y4664">
        <v>6.2030000000000003</v>
      </c>
      <c r="Z4664">
        <v>55.555999999999997</v>
      </c>
      <c r="AA4664" t="e">
        <v>#N/A</v>
      </c>
      <c r="AB4664" t="e">
        <v>#N/A</v>
      </c>
    </row>
    <row r="4665" spans="2:28">
      <c r="B4665" t="s">
        <v>35</v>
      </c>
      <c r="C4665" t="s">
        <v>221</v>
      </c>
      <c r="D4665" t="s">
        <v>9</v>
      </c>
      <c r="E4665">
        <v>1973</v>
      </c>
      <c r="F4665">
        <v>1.875</v>
      </c>
      <c r="G4665">
        <v>73.11</v>
      </c>
      <c r="H4665" t="str">
        <f xml:space="preserve"> _01_data[[#This Row],[country]] &amp; _01_data[[#This Row],[year]]</f>
        <v>Canada1973</v>
      </c>
      <c r="V4665">
        <v>28</v>
      </c>
      <c r="W4665">
        <v>1977</v>
      </c>
      <c r="X4665" t="str">
        <v>Guatemala</v>
      </c>
      <c r="Y4665">
        <v>6.2039999999999997</v>
      </c>
      <c r="Z4665">
        <v>55.966999999999999</v>
      </c>
      <c r="AA4665" t="e">
        <v>#N/A</v>
      </c>
      <c r="AB4665" t="e">
        <v>#N/A</v>
      </c>
    </row>
    <row r="4666" spans="2:28">
      <c r="B4666" t="s">
        <v>36</v>
      </c>
      <c r="C4666" t="s">
        <v>6</v>
      </c>
      <c r="D4666" t="s">
        <v>228</v>
      </c>
      <c r="E4666">
        <v>1973</v>
      </c>
      <c r="F4666">
        <v>6.8550000000000004</v>
      </c>
      <c r="G4666">
        <v>54.765999999999998</v>
      </c>
      <c r="H4666" t="str">
        <f xml:space="preserve"> _01_data[[#This Row],[country]] &amp; _01_data[[#This Row],[year]]</f>
        <v>Cape Verde1973</v>
      </c>
      <c r="V4666">
        <v>29</v>
      </c>
      <c r="W4666">
        <v>1978</v>
      </c>
      <c r="X4666" t="str">
        <v>Guatemala</v>
      </c>
      <c r="Y4666">
        <v>6.2030000000000003</v>
      </c>
      <c r="Z4666">
        <v>56.366</v>
      </c>
      <c r="AA4666" t="e">
        <v>#N/A</v>
      </c>
      <c r="AB4666" t="e">
        <v>#N/A</v>
      </c>
    </row>
    <row r="4667" spans="2:28">
      <c r="B4667" t="s">
        <v>37</v>
      </c>
      <c r="C4667" t="s">
        <v>6</v>
      </c>
      <c r="D4667" t="s">
        <v>220</v>
      </c>
      <c r="E4667">
        <v>1973</v>
      </c>
      <c r="F4667">
        <v>5.952</v>
      </c>
      <c r="G4667">
        <v>44.359000000000002</v>
      </c>
      <c r="H4667" t="str">
        <f xml:space="preserve"> _01_data[[#This Row],[country]] &amp; _01_data[[#This Row],[year]]</f>
        <v>Central African Republic1973</v>
      </c>
      <c r="V4667">
        <v>30</v>
      </c>
      <c r="W4667">
        <v>1979</v>
      </c>
      <c r="X4667" t="str">
        <v>Guatemala</v>
      </c>
      <c r="Y4667">
        <v>6.1959999999999997</v>
      </c>
      <c r="Z4667">
        <v>56.762999999999998</v>
      </c>
      <c r="AA4667" t="e">
        <v>#N/A</v>
      </c>
      <c r="AB4667" t="e">
        <v>#N/A</v>
      </c>
    </row>
    <row r="4668" spans="2:28">
      <c r="B4668" t="s">
        <v>38</v>
      </c>
      <c r="C4668" t="s">
        <v>6</v>
      </c>
      <c r="D4668" t="s">
        <v>220</v>
      </c>
      <c r="E4668">
        <v>1973</v>
      </c>
      <c r="F4668">
        <v>6.6879999999999997</v>
      </c>
      <c r="G4668">
        <v>42.634999999999998</v>
      </c>
      <c r="H4668" t="str">
        <f xml:space="preserve"> _01_data[[#This Row],[country]] &amp; _01_data[[#This Row],[year]]</f>
        <v>Chad1973</v>
      </c>
      <c r="V4668">
        <v>31</v>
      </c>
      <c r="W4668">
        <v>1980</v>
      </c>
      <c r="X4668" t="str">
        <v>Guatemala</v>
      </c>
      <c r="Y4668">
        <v>6.18</v>
      </c>
      <c r="Z4668">
        <v>57.170999999999999</v>
      </c>
      <c r="AA4668" t="e">
        <v>#N/A</v>
      </c>
      <c r="AB4668" t="e">
        <v>#N/A</v>
      </c>
    </row>
    <row r="4669" spans="2:28">
      <c r="B4669" t="s">
        <v>39</v>
      </c>
      <c r="C4669" t="s">
        <v>4</v>
      </c>
      <c r="D4669" t="s">
        <v>226</v>
      </c>
      <c r="E4669">
        <v>1973</v>
      </c>
      <c r="F4669">
        <v>1.8220000000000001</v>
      </c>
      <c r="G4669">
        <v>72.132999999999996</v>
      </c>
      <c r="H4669" t="str">
        <f xml:space="preserve"> _01_data[[#This Row],[country]] &amp; _01_data[[#This Row],[year]]</f>
        <v>Channel Islands1973</v>
      </c>
      <c r="V4669">
        <v>32</v>
      </c>
      <c r="W4669">
        <v>1981</v>
      </c>
      <c r="X4669" t="str">
        <v>Guatemala</v>
      </c>
      <c r="Y4669">
        <v>6.1520000000000001</v>
      </c>
      <c r="Z4669">
        <v>57.6</v>
      </c>
      <c r="AA4669" t="e">
        <v>#N/A</v>
      </c>
      <c r="AB4669" t="e">
        <v>#N/A</v>
      </c>
    </row>
    <row r="4670" spans="2:28">
      <c r="B4670" t="s">
        <v>40</v>
      </c>
      <c r="C4670" t="s">
        <v>221</v>
      </c>
      <c r="D4670" t="s">
        <v>222</v>
      </c>
      <c r="E4670">
        <v>1973</v>
      </c>
      <c r="F4670">
        <v>3.504</v>
      </c>
      <c r="G4670">
        <v>63.930999999999997</v>
      </c>
      <c r="H4670" t="str">
        <f xml:space="preserve"> _01_data[[#This Row],[country]] &amp; _01_data[[#This Row],[year]]</f>
        <v>Chile1973</v>
      </c>
      <c r="V4670">
        <v>33</v>
      </c>
      <c r="W4670">
        <v>1982</v>
      </c>
      <c r="X4670" t="str">
        <v>Guatemala</v>
      </c>
      <c r="Y4670">
        <v>6.109</v>
      </c>
      <c r="Z4670">
        <v>58.048999999999999</v>
      </c>
      <c r="AA4670" t="e">
        <v>#N/A</v>
      </c>
      <c r="AB4670" t="e">
        <v>#N/A</v>
      </c>
    </row>
    <row r="4671" spans="2:28">
      <c r="B4671" t="s">
        <v>41</v>
      </c>
      <c r="C4671" t="s">
        <v>216</v>
      </c>
      <c r="D4671" t="s">
        <v>232</v>
      </c>
      <c r="E4671">
        <v>1973</v>
      </c>
      <c r="F4671">
        <v>4.5060000000000002</v>
      </c>
      <c r="G4671">
        <v>62.780799999999999</v>
      </c>
      <c r="H4671" t="str">
        <f xml:space="preserve"> _01_data[[#This Row],[country]] &amp; _01_data[[#This Row],[year]]</f>
        <v>China1973</v>
      </c>
      <c r="V4671">
        <v>34</v>
      </c>
      <c r="W4671">
        <v>1983</v>
      </c>
      <c r="X4671" t="str">
        <v>Guatemala</v>
      </c>
      <c r="Y4671">
        <v>6.0540000000000003</v>
      </c>
      <c r="Z4671">
        <v>58.518000000000001</v>
      </c>
      <c r="AA4671" t="e">
        <v>#N/A</v>
      </c>
      <c r="AB4671" t="e">
        <v>#N/A</v>
      </c>
    </row>
    <row r="4672" spans="2:28">
      <c r="B4672" t="s">
        <v>42</v>
      </c>
      <c r="C4672" t="s">
        <v>221</v>
      </c>
      <c r="D4672" t="s">
        <v>222</v>
      </c>
      <c r="E4672">
        <v>1973</v>
      </c>
      <c r="F4672">
        <v>4.9560000000000004</v>
      </c>
      <c r="G4672">
        <v>61.959000000000003</v>
      </c>
      <c r="H4672" t="str">
        <f xml:space="preserve"> _01_data[[#This Row],[country]] &amp; _01_data[[#This Row],[year]]</f>
        <v>Colombia1973</v>
      </c>
      <c r="V4672">
        <v>35</v>
      </c>
      <c r="W4672">
        <v>1984</v>
      </c>
      <c r="X4672" t="str">
        <v>Guatemala</v>
      </c>
      <c r="Y4672">
        <v>5.9870000000000001</v>
      </c>
      <c r="Z4672">
        <v>59.01</v>
      </c>
      <c r="AA4672" t="e">
        <v>#N/A</v>
      </c>
      <c r="AB4672" t="e">
        <v>#N/A</v>
      </c>
    </row>
    <row r="4673" spans="2:28">
      <c r="B4673" t="s">
        <v>43</v>
      </c>
      <c r="C4673" t="s">
        <v>6</v>
      </c>
      <c r="D4673" t="s">
        <v>231</v>
      </c>
      <c r="E4673">
        <v>1973</v>
      </c>
      <c r="F4673">
        <v>7.0549999999999997</v>
      </c>
      <c r="G4673">
        <v>49.139000000000003</v>
      </c>
      <c r="H4673" t="str">
        <f xml:space="preserve"> _01_data[[#This Row],[country]] &amp; _01_data[[#This Row],[year]]</f>
        <v>Comoros1973</v>
      </c>
      <c r="V4673">
        <v>36</v>
      </c>
      <c r="W4673">
        <v>1985</v>
      </c>
      <c r="X4673" t="str">
        <v>Guatemala</v>
      </c>
      <c r="Y4673">
        <v>5.9130000000000003</v>
      </c>
      <c r="Z4673">
        <v>59.52</v>
      </c>
      <c r="AA4673" t="e">
        <v>#N/A</v>
      </c>
      <c r="AB4673" t="e">
        <v>#N/A</v>
      </c>
    </row>
    <row r="4674" spans="2:28">
      <c r="B4674" t="s">
        <v>44</v>
      </c>
      <c r="C4674" t="s">
        <v>6</v>
      </c>
      <c r="D4674" t="s">
        <v>220</v>
      </c>
      <c r="E4674">
        <v>1973</v>
      </c>
      <c r="F4674">
        <v>6.3010000000000002</v>
      </c>
      <c r="G4674">
        <v>44.832000000000001</v>
      </c>
      <c r="H4674" t="str">
        <f xml:space="preserve"> _01_data[[#This Row],[country]] &amp; _01_data[[#This Row],[year]]</f>
        <v>Congo Democratic Republic1973</v>
      </c>
      <c r="V4674">
        <v>37</v>
      </c>
      <c r="W4674">
        <v>1986</v>
      </c>
      <c r="X4674" t="str">
        <v>Guatemala</v>
      </c>
      <c r="Y4674">
        <v>5.8369999999999997</v>
      </c>
      <c r="Z4674">
        <v>60.043999999999997</v>
      </c>
      <c r="AA4674" t="e">
        <v>#N/A</v>
      </c>
      <c r="AB4674" t="e">
        <v>#N/A</v>
      </c>
    </row>
    <row r="4675" spans="2:28">
      <c r="B4675" t="s">
        <v>45</v>
      </c>
      <c r="C4675" t="s">
        <v>6</v>
      </c>
      <c r="D4675" t="s">
        <v>220</v>
      </c>
      <c r="E4675">
        <v>1973</v>
      </c>
      <c r="F4675">
        <v>6.3120000000000003</v>
      </c>
      <c r="G4675">
        <v>54.28</v>
      </c>
      <c r="H4675" t="str">
        <f xml:space="preserve"> _01_data[[#This Row],[country]] &amp; _01_data[[#This Row],[year]]</f>
        <v>Congo Republic1973</v>
      </c>
      <c r="V4675">
        <v>38</v>
      </c>
      <c r="W4675">
        <v>1987</v>
      </c>
      <c r="X4675" t="str">
        <v>Guatemala</v>
      </c>
      <c r="Y4675">
        <v>5.7640000000000002</v>
      </c>
      <c r="Z4675">
        <v>60.573999999999998</v>
      </c>
      <c r="AA4675" t="e">
        <v>#N/A</v>
      </c>
      <c r="AB4675" t="e">
        <v>#N/A</v>
      </c>
    </row>
    <row r="4676" spans="2:28">
      <c r="B4676" t="s">
        <v>46</v>
      </c>
      <c r="C4676" t="s">
        <v>221</v>
      </c>
      <c r="D4676" t="s">
        <v>227</v>
      </c>
      <c r="E4676">
        <v>1973</v>
      </c>
      <c r="F4676">
        <v>4.2779999999999996</v>
      </c>
      <c r="G4676">
        <v>68.343999999999994</v>
      </c>
      <c r="H4676" t="str">
        <f xml:space="preserve"> _01_data[[#This Row],[country]] &amp; _01_data[[#This Row],[year]]</f>
        <v>Costa Rica1973</v>
      </c>
      <c r="V4676">
        <v>39</v>
      </c>
      <c r="W4676">
        <v>1988</v>
      </c>
      <c r="X4676" t="str">
        <v>Guatemala</v>
      </c>
      <c r="Y4676">
        <v>5.6970000000000001</v>
      </c>
      <c r="Z4676">
        <v>61.104999999999997</v>
      </c>
      <c r="AA4676" t="e">
        <v>#N/A</v>
      </c>
      <c r="AB4676" t="e">
        <v>#N/A</v>
      </c>
    </row>
    <row r="4677" spans="2:28">
      <c r="B4677" t="s">
        <v>47</v>
      </c>
      <c r="C4677" t="s">
        <v>6</v>
      </c>
      <c r="D4677" t="s">
        <v>228</v>
      </c>
      <c r="E4677">
        <v>1973</v>
      </c>
      <c r="F4677">
        <v>7.94</v>
      </c>
      <c r="G4677">
        <v>46.16</v>
      </c>
      <c r="H4677" t="str">
        <f xml:space="preserve"> _01_data[[#This Row],[country]] &amp; _01_data[[#This Row],[year]]</f>
        <v>Cote d'Ivoire1973</v>
      </c>
      <c r="V4677">
        <v>40</v>
      </c>
      <c r="W4677">
        <v>1989</v>
      </c>
      <c r="X4677" t="str">
        <v>Guatemala</v>
      </c>
      <c r="Y4677">
        <v>5.6360000000000001</v>
      </c>
      <c r="Z4677">
        <v>61.634</v>
      </c>
      <c r="AA4677" t="e">
        <v>#N/A</v>
      </c>
      <c r="AB4677" t="e">
        <v>#N/A</v>
      </c>
    </row>
    <row r="4678" spans="2:28">
      <c r="B4678" t="s">
        <v>48</v>
      </c>
      <c r="C4678" t="s">
        <v>4</v>
      </c>
      <c r="D4678" t="s">
        <v>218</v>
      </c>
      <c r="E4678">
        <v>1973</v>
      </c>
      <c r="F4678">
        <v>1.972</v>
      </c>
      <c r="G4678">
        <v>69.221999999999994</v>
      </c>
      <c r="H4678" t="str">
        <f xml:space="preserve"> _01_data[[#This Row],[country]] &amp; _01_data[[#This Row],[year]]</f>
        <v>Croatia1973</v>
      </c>
      <c r="V4678">
        <v>41</v>
      </c>
      <c r="W4678">
        <v>1990</v>
      </c>
      <c r="X4678" t="str">
        <v>Guatemala</v>
      </c>
      <c r="Y4678">
        <v>5.58</v>
      </c>
      <c r="Z4678">
        <v>62.162999999999997</v>
      </c>
      <c r="AA4678" t="e">
        <v>#N/A</v>
      </c>
      <c r="AB4678" t="e">
        <v>#N/A</v>
      </c>
    </row>
    <row r="4679" spans="2:28">
      <c r="B4679" t="s">
        <v>49</v>
      </c>
      <c r="C4679" t="s">
        <v>221</v>
      </c>
      <c r="D4679" t="s">
        <v>224</v>
      </c>
      <c r="E4679">
        <v>1973</v>
      </c>
      <c r="F4679">
        <v>3.4</v>
      </c>
      <c r="G4679">
        <v>71.259</v>
      </c>
      <c r="H4679" t="str">
        <f xml:space="preserve"> _01_data[[#This Row],[country]] &amp; _01_data[[#This Row],[year]]</f>
        <v>Cuba1973</v>
      </c>
      <c r="V4679">
        <v>42</v>
      </c>
      <c r="W4679">
        <v>1991</v>
      </c>
      <c r="X4679" t="str">
        <v>Guatemala</v>
      </c>
      <c r="Y4679">
        <v>5.5250000000000004</v>
      </c>
      <c r="Z4679">
        <v>62.695</v>
      </c>
      <c r="AA4679" t="e">
        <v>#N/A</v>
      </c>
      <c r="AB4679" t="e">
        <v>#N/A</v>
      </c>
    </row>
    <row r="4680" spans="2:28">
      <c r="B4680" t="s">
        <v>50</v>
      </c>
      <c r="C4680" t="s">
        <v>4</v>
      </c>
      <c r="D4680" t="s">
        <v>218</v>
      </c>
      <c r="E4680">
        <v>1973</v>
      </c>
      <c r="F4680">
        <v>2.44</v>
      </c>
      <c r="G4680">
        <v>73.301000000000002</v>
      </c>
      <c r="H4680" t="str">
        <f xml:space="preserve"> _01_data[[#This Row],[country]] &amp; _01_data[[#This Row],[year]]</f>
        <v>Cyprus1973</v>
      </c>
      <c r="V4680">
        <v>43</v>
      </c>
      <c r="W4680">
        <v>1992</v>
      </c>
      <c r="X4680" t="str">
        <v>Guatemala</v>
      </c>
      <c r="Y4680">
        <v>5.4649999999999999</v>
      </c>
      <c r="Z4680">
        <v>63.234000000000002</v>
      </c>
      <c r="AA4680" t="e">
        <v>#N/A</v>
      </c>
      <c r="AB4680" t="e">
        <v>#N/A</v>
      </c>
    </row>
    <row r="4681" spans="2:28">
      <c r="B4681" t="s">
        <v>51</v>
      </c>
      <c r="C4681" t="s">
        <v>4</v>
      </c>
      <c r="D4681" t="s">
        <v>218</v>
      </c>
      <c r="E4681">
        <v>1973</v>
      </c>
      <c r="F4681">
        <v>2.21</v>
      </c>
      <c r="G4681">
        <v>70.13</v>
      </c>
      <c r="H4681" t="str">
        <f xml:space="preserve"> _01_data[[#This Row],[country]] &amp; _01_data[[#This Row],[year]]</f>
        <v>Czech Republic1973</v>
      </c>
      <c r="V4681">
        <v>44</v>
      </c>
      <c r="W4681">
        <v>1993</v>
      </c>
      <c r="X4681" t="str">
        <v>Guatemala</v>
      </c>
      <c r="Y4681">
        <v>5.3970000000000002</v>
      </c>
      <c r="Z4681">
        <v>63.783000000000001</v>
      </c>
      <c r="AA4681" t="e">
        <v>#N/A</v>
      </c>
      <c r="AB4681" t="e">
        <v>#N/A</v>
      </c>
    </row>
    <row r="4682" spans="2:28">
      <c r="B4682" t="s">
        <v>52</v>
      </c>
      <c r="C4682" t="s">
        <v>4</v>
      </c>
      <c r="D4682" t="s">
        <v>226</v>
      </c>
      <c r="E4682">
        <v>1973</v>
      </c>
      <c r="F4682">
        <v>1.917</v>
      </c>
      <c r="G4682">
        <v>73.709999999999994</v>
      </c>
      <c r="H4682" t="str">
        <f xml:space="preserve"> _01_data[[#This Row],[country]] &amp; _01_data[[#This Row],[year]]</f>
        <v>Denmark1973</v>
      </c>
      <c r="V4682">
        <v>45</v>
      </c>
      <c r="W4682">
        <v>1994</v>
      </c>
      <c r="X4682" t="str">
        <v>Guatemala</v>
      </c>
      <c r="Y4682">
        <v>5.32</v>
      </c>
      <c r="Z4682">
        <v>64.340999999999994</v>
      </c>
      <c r="AA4682" t="e">
        <v>#N/A</v>
      </c>
      <c r="AB4682" t="e">
        <v>#N/A</v>
      </c>
    </row>
    <row r="4683" spans="2:28">
      <c r="B4683" t="s">
        <v>53</v>
      </c>
      <c r="C4683" t="s">
        <v>6</v>
      </c>
      <c r="D4683" t="s">
        <v>231</v>
      </c>
      <c r="E4683">
        <v>1973</v>
      </c>
      <c r="F4683">
        <v>6.8339999999999996</v>
      </c>
      <c r="G4683">
        <v>50.981999999999999</v>
      </c>
      <c r="H4683" t="str">
        <f xml:space="preserve"> _01_data[[#This Row],[country]] &amp; _01_data[[#This Row],[year]]</f>
        <v>Djibouti1973</v>
      </c>
      <c r="V4683">
        <v>46</v>
      </c>
      <c r="W4683">
        <v>1995</v>
      </c>
      <c r="X4683" t="str">
        <v>Guatemala</v>
      </c>
      <c r="Y4683">
        <v>5.2370000000000001</v>
      </c>
      <c r="Z4683">
        <v>64.908000000000001</v>
      </c>
      <c r="AA4683" t="e">
        <v>#N/A</v>
      </c>
      <c r="AB4683" t="e">
        <v>#N/A</v>
      </c>
    </row>
    <row r="4684" spans="2:28">
      <c r="B4684" t="s">
        <v>54</v>
      </c>
      <c r="C4684" t="s">
        <v>221</v>
      </c>
      <c r="D4684" t="s">
        <v>224</v>
      </c>
      <c r="E4684">
        <v>1973</v>
      </c>
      <c r="F4684">
        <v>5.58</v>
      </c>
      <c r="G4684">
        <v>60.069000000000003</v>
      </c>
      <c r="H4684" t="str">
        <f xml:space="preserve"> _01_data[[#This Row],[country]] &amp; _01_data[[#This Row],[year]]</f>
        <v>Dominican Republic1973</v>
      </c>
      <c r="V4684">
        <v>47</v>
      </c>
      <c r="W4684">
        <v>1996</v>
      </c>
      <c r="X4684" t="str">
        <v>Guatemala</v>
      </c>
      <c r="Y4684">
        <v>5.1479999999999997</v>
      </c>
      <c r="Z4684">
        <v>65.486000000000004</v>
      </c>
      <c r="AA4684" t="e">
        <v>#N/A</v>
      </c>
      <c r="AB4684" t="e">
        <v>#N/A</v>
      </c>
    </row>
    <row r="4685" spans="2:28">
      <c r="B4685" t="s">
        <v>55</v>
      </c>
      <c r="C4685" t="s">
        <v>221</v>
      </c>
      <c r="D4685" t="s">
        <v>222</v>
      </c>
      <c r="E4685">
        <v>1973</v>
      </c>
      <c r="F4685">
        <v>5.7359999999999998</v>
      </c>
      <c r="G4685">
        <v>59.106999999999999</v>
      </c>
      <c r="H4685" t="str">
        <f xml:space="preserve"> _01_data[[#This Row],[country]] &amp; _01_data[[#This Row],[year]]</f>
        <v>Ecuador1973</v>
      </c>
      <c r="V4685">
        <v>48</v>
      </c>
      <c r="W4685">
        <v>1997</v>
      </c>
      <c r="X4685" t="str">
        <v>Guatemala</v>
      </c>
      <c r="Y4685">
        <v>5.0579999999999998</v>
      </c>
      <c r="Z4685">
        <v>66.070999999999998</v>
      </c>
      <c r="AA4685" t="e">
        <v>#N/A</v>
      </c>
      <c r="AB4685" t="e">
        <v>#N/A</v>
      </c>
    </row>
    <row r="4686" spans="2:28">
      <c r="B4686" t="s">
        <v>56</v>
      </c>
      <c r="C4686" t="s">
        <v>6</v>
      </c>
      <c r="D4686" t="s">
        <v>219</v>
      </c>
      <c r="E4686">
        <v>1973</v>
      </c>
      <c r="F4686">
        <v>5.6920000000000002</v>
      </c>
      <c r="G4686">
        <v>53.44</v>
      </c>
      <c r="H4686" t="str">
        <f xml:space="preserve"> _01_data[[#This Row],[country]] &amp; _01_data[[#This Row],[year]]</f>
        <v>Egypt1973</v>
      </c>
      <c r="V4686">
        <v>49</v>
      </c>
      <c r="W4686">
        <v>1998</v>
      </c>
      <c r="X4686" t="str">
        <v>Guatemala</v>
      </c>
      <c r="Y4686">
        <v>4.97</v>
      </c>
      <c r="Z4686">
        <v>66.653999999999996</v>
      </c>
      <c r="AA4686" t="e">
        <v>#N/A</v>
      </c>
      <c r="AB4686" t="e">
        <v>#N/A</v>
      </c>
    </row>
    <row r="4687" spans="2:28">
      <c r="B4687" t="s">
        <v>57</v>
      </c>
      <c r="C4687" t="s">
        <v>221</v>
      </c>
      <c r="D4687" t="s">
        <v>227</v>
      </c>
      <c r="E4687">
        <v>1973</v>
      </c>
      <c r="F4687">
        <v>5.9139999999999997</v>
      </c>
      <c r="G4687">
        <v>57.036999999999999</v>
      </c>
      <c r="H4687" t="str">
        <f xml:space="preserve"> _01_data[[#This Row],[country]] &amp; _01_data[[#This Row],[year]]</f>
        <v>El Salvador1973</v>
      </c>
      <c r="V4687">
        <v>50</v>
      </c>
      <c r="W4687">
        <v>1999</v>
      </c>
      <c r="X4687" t="str">
        <v>Guatemala</v>
      </c>
      <c r="Y4687">
        <v>4.8840000000000003</v>
      </c>
      <c r="Z4687">
        <v>67.224999999999994</v>
      </c>
      <c r="AA4687" t="e">
        <v>#N/A</v>
      </c>
      <c r="AB4687" t="e">
        <v>#N/A</v>
      </c>
    </row>
    <row r="4688" spans="2:28">
      <c r="B4688" t="s">
        <v>58</v>
      </c>
      <c r="C4688" t="s">
        <v>6</v>
      </c>
      <c r="D4688" t="s">
        <v>220</v>
      </c>
      <c r="E4688">
        <v>1973</v>
      </c>
      <c r="F4688">
        <v>5.6769999999999996</v>
      </c>
      <c r="G4688">
        <v>40.65</v>
      </c>
      <c r="H4688" t="str">
        <f xml:space="preserve"> _01_data[[#This Row],[country]] &amp; _01_data[[#This Row],[year]]</f>
        <v>Equatorial Guinea1973</v>
      </c>
      <c r="V4688">
        <v>51</v>
      </c>
      <c r="W4688">
        <v>2000</v>
      </c>
      <c r="X4688" t="str">
        <v>Guatemala</v>
      </c>
      <c r="Y4688">
        <v>4.8010000000000002</v>
      </c>
      <c r="Z4688">
        <v>67.768000000000001</v>
      </c>
      <c r="AA4688" t="e">
        <v>#N/A</v>
      </c>
      <c r="AB4688" t="e">
        <v>#N/A</v>
      </c>
    </row>
    <row r="4689" spans="2:28">
      <c r="B4689" t="s">
        <v>59</v>
      </c>
      <c r="C4689" t="s">
        <v>6</v>
      </c>
      <c r="D4689" t="s">
        <v>231</v>
      </c>
      <c r="E4689">
        <v>1973</v>
      </c>
      <c r="F4689">
        <v>6.6189999999999998</v>
      </c>
      <c r="G4689">
        <v>41.604999999999997</v>
      </c>
      <c r="H4689" t="str">
        <f xml:space="preserve"> _01_data[[#This Row],[country]] &amp; _01_data[[#This Row],[year]]</f>
        <v>Eritrea1973</v>
      </c>
      <c r="V4689">
        <v>52</v>
      </c>
      <c r="W4689">
        <v>2001</v>
      </c>
      <c r="X4689" t="str">
        <v>Guatemala</v>
      </c>
      <c r="Y4689">
        <v>4.718</v>
      </c>
      <c r="Z4689">
        <v>68.262</v>
      </c>
      <c r="AA4689" t="e">
        <v>#N/A</v>
      </c>
      <c r="AB4689" t="e">
        <v>#N/A</v>
      </c>
    </row>
    <row r="4690" spans="2:28">
      <c r="B4690" t="s">
        <v>60</v>
      </c>
      <c r="C4690" t="s">
        <v>4</v>
      </c>
      <c r="D4690" t="s">
        <v>218</v>
      </c>
      <c r="E4690">
        <v>1973</v>
      </c>
      <c r="F4690">
        <v>2.1320000000000001</v>
      </c>
      <c r="G4690">
        <v>70.7</v>
      </c>
      <c r="H4690" t="str">
        <f xml:space="preserve"> _01_data[[#This Row],[country]] &amp; _01_data[[#This Row],[year]]</f>
        <v>Estonia1973</v>
      </c>
      <c r="V4690">
        <v>53</v>
      </c>
      <c r="W4690">
        <v>2002</v>
      </c>
      <c r="X4690" t="str">
        <v>Guatemala</v>
      </c>
      <c r="Y4690">
        <v>4.6340000000000003</v>
      </c>
      <c r="Z4690">
        <v>68.700999999999993</v>
      </c>
      <c r="AA4690" t="e">
        <v>#N/A</v>
      </c>
      <c r="AB4690" t="e">
        <v>#N/A</v>
      </c>
    </row>
    <row r="4691" spans="2:28">
      <c r="B4691" t="s">
        <v>61</v>
      </c>
      <c r="C4691" t="s">
        <v>6</v>
      </c>
      <c r="D4691" t="s">
        <v>231</v>
      </c>
      <c r="E4691">
        <v>1973</v>
      </c>
      <c r="F4691">
        <v>7.0940000000000003</v>
      </c>
      <c r="G4691">
        <v>43.698999999999998</v>
      </c>
      <c r="H4691" t="str">
        <f xml:space="preserve"> _01_data[[#This Row],[country]] &amp; _01_data[[#This Row],[year]]</f>
        <v>Ethiopia1973</v>
      </c>
      <c r="V4691">
        <v>54</v>
      </c>
      <c r="W4691">
        <v>2003</v>
      </c>
      <c r="X4691" t="str">
        <v>Guatemala</v>
      </c>
      <c r="Y4691">
        <v>4.5469999999999997</v>
      </c>
      <c r="Z4691">
        <v>69.081999999999994</v>
      </c>
      <c r="AA4691" t="e">
        <v>#N/A</v>
      </c>
      <c r="AB4691" t="e">
        <v>#N/A</v>
      </c>
    </row>
    <row r="4692" spans="2:28">
      <c r="B4692" t="s">
        <v>62</v>
      </c>
      <c r="C4692" t="s">
        <v>225</v>
      </c>
      <c r="D4692" t="s">
        <v>225</v>
      </c>
      <c r="E4692">
        <v>1973</v>
      </c>
      <c r="F4692">
        <v>4.1779999999999999</v>
      </c>
      <c r="G4692">
        <v>60.872999999999998</v>
      </c>
      <c r="H4692" t="str">
        <f xml:space="preserve"> _01_data[[#This Row],[country]] &amp; _01_data[[#This Row],[year]]</f>
        <v>Fiji1973</v>
      </c>
      <c r="V4692">
        <v>55</v>
      </c>
      <c r="W4692">
        <v>2004</v>
      </c>
      <c r="X4692" t="str">
        <v>Guatemala</v>
      </c>
      <c r="Y4692">
        <v>4.4589999999999996</v>
      </c>
      <c r="Z4692">
        <v>69.409000000000006</v>
      </c>
      <c r="AA4692" t="e">
        <v>#N/A</v>
      </c>
      <c r="AB4692" t="e">
        <v>#N/A</v>
      </c>
    </row>
    <row r="4693" spans="2:28">
      <c r="B4693" t="s">
        <v>63</v>
      </c>
      <c r="C4693" t="s">
        <v>4</v>
      </c>
      <c r="D4693" t="s">
        <v>226</v>
      </c>
      <c r="E4693">
        <v>1973</v>
      </c>
      <c r="F4693">
        <v>1.5</v>
      </c>
      <c r="G4693">
        <v>71.38</v>
      </c>
      <c r="H4693" t="str">
        <f xml:space="preserve"> _01_data[[#This Row],[country]] &amp; _01_data[[#This Row],[year]]</f>
        <v>Finland1973</v>
      </c>
      <c r="V4693">
        <v>56</v>
      </c>
      <c r="W4693">
        <v>2005</v>
      </c>
      <c r="X4693" t="str">
        <v>Guatemala</v>
      </c>
      <c r="Y4693">
        <v>4.3710000000000004</v>
      </c>
      <c r="Z4693">
        <v>69.694000000000003</v>
      </c>
      <c r="AA4693" t="e">
        <v>#N/A</v>
      </c>
      <c r="AB4693" t="e">
        <v>#N/A</v>
      </c>
    </row>
    <row r="4694" spans="2:28">
      <c r="B4694" t="s">
        <v>64</v>
      </c>
      <c r="C4694" t="s">
        <v>4</v>
      </c>
      <c r="D4694" t="s">
        <v>226</v>
      </c>
      <c r="E4694">
        <v>1973</v>
      </c>
      <c r="F4694">
        <v>2.2370000000000001</v>
      </c>
      <c r="G4694">
        <v>72.540000000000006</v>
      </c>
      <c r="H4694" t="str">
        <f xml:space="preserve"> _01_data[[#This Row],[country]] &amp; _01_data[[#This Row],[year]]</f>
        <v>France1973</v>
      </c>
      <c r="V4694">
        <v>57</v>
      </c>
      <c r="W4694">
        <v>2006</v>
      </c>
      <c r="X4694" t="str">
        <v>Guatemala</v>
      </c>
      <c r="Y4694">
        <v>4.2830000000000004</v>
      </c>
      <c r="Z4694">
        <v>69.954999999999998</v>
      </c>
      <c r="AA4694" t="e">
        <v>#N/A</v>
      </c>
      <c r="AB4694" t="e">
        <v>#N/A</v>
      </c>
    </row>
    <row r="4695" spans="2:28">
      <c r="B4695" t="s">
        <v>65</v>
      </c>
      <c r="C4695" t="s">
        <v>221</v>
      </c>
      <c r="D4695" t="s">
        <v>222</v>
      </c>
      <c r="E4695">
        <v>1973</v>
      </c>
      <c r="F4695">
        <v>4.0549999999999997</v>
      </c>
      <c r="G4695">
        <v>65.808999999999997</v>
      </c>
      <c r="H4695" t="str">
        <f xml:space="preserve"> _01_data[[#This Row],[country]] &amp; _01_data[[#This Row],[year]]</f>
        <v>French Guiana1973</v>
      </c>
      <c r="V4695">
        <v>58</v>
      </c>
      <c r="W4695">
        <v>2007</v>
      </c>
      <c r="X4695" t="str">
        <v>Guatemala</v>
      </c>
      <c r="Y4695">
        <v>4.1989999999999998</v>
      </c>
      <c r="Z4695">
        <v>70.215000000000003</v>
      </c>
      <c r="AA4695" t="e">
        <v>#N/A</v>
      </c>
      <c r="AB4695" t="e">
        <v>#N/A</v>
      </c>
    </row>
    <row r="4696" spans="2:28">
      <c r="B4696" t="s">
        <v>66</v>
      </c>
      <c r="C4696" t="s">
        <v>225</v>
      </c>
      <c r="D4696" t="s">
        <v>225</v>
      </c>
      <c r="E4696">
        <v>1973</v>
      </c>
      <c r="F4696">
        <v>4.7850000000000001</v>
      </c>
      <c r="G4696">
        <v>61.146999999999998</v>
      </c>
      <c r="H4696" t="str">
        <f xml:space="preserve"> _01_data[[#This Row],[country]] &amp; _01_data[[#This Row],[year]]</f>
        <v>French Polynesia1973</v>
      </c>
      <c r="V4696">
        <v>59</v>
      </c>
      <c r="W4696">
        <v>2008</v>
      </c>
      <c r="X4696" t="str">
        <v>Guatemala</v>
      </c>
      <c r="Y4696">
        <v>4.1189999999999998</v>
      </c>
      <c r="Z4696">
        <v>70.488</v>
      </c>
      <c r="AA4696" t="e">
        <v>#N/A</v>
      </c>
      <c r="AB4696" t="e">
        <v>#N/A</v>
      </c>
    </row>
    <row r="4697" spans="2:28">
      <c r="B4697" t="s">
        <v>67</v>
      </c>
      <c r="C4697" t="s">
        <v>6</v>
      </c>
      <c r="D4697" t="s">
        <v>220</v>
      </c>
      <c r="E4697">
        <v>1973</v>
      </c>
      <c r="F4697">
        <v>5.2750000000000004</v>
      </c>
      <c r="G4697">
        <v>49.128999999999998</v>
      </c>
      <c r="H4697" t="str">
        <f xml:space="preserve"> _01_data[[#This Row],[country]] &amp; _01_data[[#This Row],[year]]</f>
        <v>Gabon1973</v>
      </c>
      <c r="V4697">
        <v>60</v>
      </c>
      <c r="W4697">
        <v>2009</v>
      </c>
      <c r="X4697" t="str">
        <v>Guatemala</v>
      </c>
      <c r="Y4697">
        <v>4.0439999999999996</v>
      </c>
      <c r="Z4697">
        <v>70.783000000000001</v>
      </c>
      <c r="AA4697" t="e">
        <v>#N/A</v>
      </c>
      <c r="AB4697" t="e">
        <v>#N/A</v>
      </c>
    </row>
    <row r="4698" spans="2:28">
      <c r="B4698" t="s">
        <v>68</v>
      </c>
      <c r="C4698" t="s">
        <v>6</v>
      </c>
      <c r="D4698" t="s">
        <v>228</v>
      </c>
      <c r="E4698">
        <v>1973</v>
      </c>
      <c r="F4698">
        <v>6.226</v>
      </c>
      <c r="G4698">
        <v>40.429000000000002</v>
      </c>
      <c r="H4698" t="str">
        <f xml:space="preserve"> _01_data[[#This Row],[country]] &amp; _01_data[[#This Row],[year]]</f>
        <v>Gambia1973</v>
      </c>
      <c r="V4698">
        <v>61</v>
      </c>
      <c r="W4698">
        <v>2010</v>
      </c>
      <c r="X4698" t="str">
        <v>Guatemala</v>
      </c>
      <c r="Y4698">
        <v>3.9740000000000002</v>
      </c>
      <c r="Z4698">
        <v>71.099999999999994</v>
      </c>
      <c r="AA4698" t="e">
        <v>#N/A</v>
      </c>
      <c r="AB4698" t="e">
        <v>#N/A</v>
      </c>
    </row>
    <row r="4699" spans="2:28">
      <c r="B4699" t="s">
        <v>69</v>
      </c>
      <c r="C4699" t="s">
        <v>4</v>
      </c>
      <c r="D4699" t="s">
        <v>223</v>
      </c>
      <c r="E4699">
        <v>1973</v>
      </c>
      <c r="F4699">
        <v>2.5630000000000002</v>
      </c>
      <c r="G4699">
        <v>68.405000000000001</v>
      </c>
      <c r="H4699" t="str">
        <f xml:space="preserve"> _01_data[[#This Row],[country]] &amp; _01_data[[#This Row],[year]]</f>
        <v>Georgia1973</v>
      </c>
      <c r="V4699">
        <v>62</v>
      </c>
      <c r="W4699">
        <v>2011</v>
      </c>
      <c r="X4699" t="str">
        <v>Guatemala</v>
      </c>
      <c r="Y4699">
        <v>3.9079999999999999</v>
      </c>
      <c r="Z4699">
        <v>71.433000000000007</v>
      </c>
      <c r="AA4699" t="e">
        <v>#N/A</v>
      </c>
      <c r="AB4699" t="e">
        <v>#N/A</v>
      </c>
    </row>
    <row r="4700" spans="2:28">
      <c r="B4700" t="s">
        <v>70</v>
      </c>
      <c r="C4700" t="s">
        <v>4</v>
      </c>
      <c r="D4700" t="s">
        <v>226</v>
      </c>
      <c r="E4700">
        <v>1973</v>
      </c>
      <c r="F4700">
        <v>1.7</v>
      </c>
      <c r="G4700">
        <v>71.177000000000007</v>
      </c>
      <c r="H4700" t="str">
        <f xml:space="preserve"> _01_data[[#This Row],[country]] &amp; _01_data[[#This Row],[year]]</f>
        <v>Germany1973</v>
      </c>
      <c r="V4700">
        <v>63</v>
      </c>
      <c r="W4700">
        <v>2012</v>
      </c>
      <c r="X4700" t="str">
        <v>Guatemala</v>
      </c>
      <c r="Y4700">
        <v>3.8439999999999999</v>
      </c>
      <c r="Z4700">
        <v>71.77</v>
      </c>
      <c r="AA4700" t="e">
        <v>#N/A</v>
      </c>
      <c r="AB4700" t="e">
        <v>#N/A</v>
      </c>
    </row>
    <row r="4701" spans="2:28">
      <c r="B4701" t="s">
        <v>71</v>
      </c>
      <c r="C4701" t="s">
        <v>6</v>
      </c>
      <c r="D4701" t="s">
        <v>228</v>
      </c>
      <c r="E4701">
        <v>1973</v>
      </c>
      <c r="F4701">
        <v>6.8879999999999999</v>
      </c>
      <c r="G4701">
        <v>50.204000000000001</v>
      </c>
      <c r="H4701" t="str">
        <f xml:space="preserve"> _01_data[[#This Row],[country]] &amp; _01_data[[#This Row],[year]]</f>
        <v>Ghana1973</v>
      </c>
      <c r="V4701">
        <v>64</v>
      </c>
      <c r="W4701">
        <v>2013</v>
      </c>
      <c r="X4701" t="str">
        <v>Guatemala</v>
      </c>
      <c r="Y4701">
        <v>3.7829999999999999</v>
      </c>
      <c r="Z4701">
        <v>72.099000000000004</v>
      </c>
      <c r="AA4701">
        <v>3.7829999999999999</v>
      </c>
      <c r="AB4701">
        <v>72.099000000000004</v>
      </c>
    </row>
    <row r="4702" spans="2:28">
      <c r="B4702" t="s">
        <v>72</v>
      </c>
      <c r="C4702" t="s">
        <v>4</v>
      </c>
      <c r="D4702" t="s">
        <v>218</v>
      </c>
      <c r="E4702">
        <v>1973</v>
      </c>
      <c r="F4702">
        <v>2.347</v>
      </c>
      <c r="G4702">
        <v>71.852999999999994</v>
      </c>
      <c r="H4702" t="str">
        <f xml:space="preserve"> _01_data[[#This Row],[country]] &amp; _01_data[[#This Row],[year]]</f>
        <v>Greece1973</v>
      </c>
      <c r="V4702">
        <v>0</v>
      </c>
      <c r="W4702" t="str">
        <v/>
      </c>
      <c r="X4702" t="str">
        <v/>
      </c>
      <c r="Y4702" t="e">
        <v>#N/A</v>
      </c>
      <c r="Z4702" t="e">
        <v>#N/A</v>
      </c>
      <c r="AA4702" t="e">
        <v>#N/A</v>
      </c>
      <c r="AB4702" t="e">
        <v>#N/A</v>
      </c>
    </row>
    <row r="4703" spans="2:28">
      <c r="B4703" t="s">
        <v>73</v>
      </c>
      <c r="C4703" t="s">
        <v>221</v>
      </c>
      <c r="D4703" t="s">
        <v>224</v>
      </c>
      <c r="E4703">
        <v>1973</v>
      </c>
      <c r="F4703">
        <v>4.5119999999999996</v>
      </c>
      <c r="G4703">
        <v>64.754999999999995</v>
      </c>
      <c r="H4703" t="str">
        <f xml:space="preserve"> _01_data[[#This Row],[country]] &amp; _01_data[[#This Row],[year]]</f>
        <v>Grenada1973</v>
      </c>
      <c r="V4703">
        <v>1</v>
      </c>
      <c r="W4703">
        <v>1950</v>
      </c>
      <c r="X4703" t="str">
        <v>Guinea</v>
      </c>
      <c r="Y4703">
        <v>5.9770000000000003</v>
      </c>
      <c r="Z4703">
        <v>32.536000000000001</v>
      </c>
      <c r="AA4703" t="e">
        <v>#N/A</v>
      </c>
      <c r="AB4703" t="e">
        <v>#N/A</v>
      </c>
    </row>
    <row r="4704" spans="2:28">
      <c r="B4704" t="s">
        <v>74</v>
      </c>
      <c r="C4704" t="s">
        <v>221</v>
      </c>
      <c r="D4704" t="s">
        <v>224</v>
      </c>
      <c r="E4704">
        <v>1973</v>
      </c>
      <c r="F4704">
        <v>4.3049999999999997</v>
      </c>
      <c r="G4704">
        <v>66.486000000000004</v>
      </c>
      <c r="H4704" t="str">
        <f xml:space="preserve"> _01_data[[#This Row],[country]] &amp; _01_data[[#This Row],[year]]</f>
        <v>Guadeloupe1973</v>
      </c>
      <c r="V4704">
        <v>2</v>
      </c>
      <c r="W4704">
        <v>1951</v>
      </c>
      <c r="X4704" t="str">
        <v>Guinea</v>
      </c>
      <c r="Y4704">
        <v>5.9820000000000002</v>
      </c>
      <c r="Z4704">
        <v>32.673000000000002</v>
      </c>
      <c r="AA4704" t="e">
        <v>#N/A</v>
      </c>
      <c r="AB4704" t="e">
        <v>#N/A</v>
      </c>
    </row>
    <row r="4705" spans="2:28">
      <c r="B4705" t="s">
        <v>75</v>
      </c>
      <c r="C4705" t="s">
        <v>225</v>
      </c>
      <c r="D4705" t="s">
        <v>225</v>
      </c>
      <c r="E4705">
        <v>1973</v>
      </c>
      <c r="F4705">
        <v>4.0279999999999996</v>
      </c>
      <c r="G4705">
        <v>66.86</v>
      </c>
      <c r="H4705" t="str">
        <f xml:space="preserve"> _01_data[[#This Row],[country]] &amp; _01_data[[#This Row],[year]]</f>
        <v>Guam1973</v>
      </c>
      <c r="V4705">
        <v>3</v>
      </c>
      <c r="W4705">
        <v>1952</v>
      </c>
      <c r="X4705" t="str">
        <v>Guinea</v>
      </c>
      <c r="Y4705">
        <v>5.9930000000000003</v>
      </c>
      <c r="Z4705">
        <v>32.945999999999998</v>
      </c>
      <c r="AA4705" t="e">
        <v>#N/A</v>
      </c>
      <c r="AB4705" t="e">
        <v>#N/A</v>
      </c>
    </row>
    <row r="4706" spans="2:28">
      <c r="B4706" t="s">
        <v>76</v>
      </c>
      <c r="C4706" t="s">
        <v>221</v>
      </c>
      <c r="D4706" t="s">
        <v>227</v>
      </c>
      <c r="E4706">
        <v>1973</v>
      </c>
      <c r="F4706">
        <v>6.2030000000000003</v>
      </c>
      <c r="G4706">
        <v>54.055999999999997</v>
      </c>
      <c r="H4706" t="str">
        <f xml:space="preserve"> _01_data[[#This Row],[country]] &amp; _01_data[[#This Row],[year]]</f>
        <v>Guatemala1973</v>
      </c>
      <c r="V4706">
        <v>4</v>
      </c>
      <c r="W4706">
        <v>1953</v>
      </c>
      <c r="X4706" t="str">
        <v>Guinea</v>
      </c>
      <c r="Y4706">
        <v>6.0049999999999999</v>
      </c>
      <c r="Z4706">
        <v>33.212000000000003</v>
      </c>
      <c r="AA4706" t="e">
        <v>#N/A</v>
      </c>
      <c r="AB4706" t="e">
        <v>#N/A</v>
      </c>
    </row>
    <row r="4707" spans="2:28">
      <c r="B4707" t="s">
        <v>77</v>
      </c>
      <c r="C4707" t="s">
        <v>6</v>
      </c>
      <c r="D4707" t="s">
        <v>228</v>
      </c>
      <c r="E4707">
        <v>1973</v>
      </c>
      <c r="F4707">
        <v>6.2830000000000004</v>
      </c>
      <c r="G4707">
        <v>37.622999999999998</v>
      </c>
      <c r="H4707" t="str">
        <f xml:space="preserve"> _01_data[[#This Row],[country]] &amp; _01_data[[#This Row],[year]]</f>
        <v>Guinea1973</v>
      </c>
      <c r="V4707">
        <v>5</v>
      </c>
      <c r="W4707">
        <v>1954</v>
      </c>
      <c r="X4707" t="str">
        <v>Guinea</v>
      </c>
      <c r="Y4707">
        <v>6.0179999999999998</v>
      </c>
      <c r="Z4707">
        <v>33.473999999999997</v>
      </c>
      <c r="AA4707" t="e">
        <v>#N/A</v>
      </c>
      <c r="AB4707" t="e">
        <v>#N/A</v>
      </c>
    </row>
    <row r="4708" spans="2:28">
      <c r="B4708" t="s">
        <v>78</v>
      </c>
      <c r="C4708" t="s">
        <v>6</v>
      </c>
      <c r="D4708" t="s">
        <v>228</v>
      </c>
      <c r="E4708">
        <v>1973</v>
      </c>
      <c r="F4708">
        <v>6.984</v>
      </c>
      <c r="G4708">
        <v>44.518000000000001</v>
      </c>
      <c r="H4708" t="str">
        <f xml:space="preserve"> _01_data[[#This Row],[country]] &amp; _01_data[[#This Row],[year]]</f>
        <v>Guinea-Bissau1973</v>
      </c>
      <c r="V4708">
        <v>6</v>
      </c>
      <c r="W4708">
        <v>1955</v>
      </c>
      <c r="X4708" t="str">
        <v>Guinea</v>
      </c>
      <c r="Y4708">
        <v>6.032</v>
      </c>
      <c r="Z4708">
        <v>33.729999999999997</v>
      </c>
      <c r="AA4708" t="e">
        <v>#N/A</v>
      </c>
      <c r="AB4708" t="e">
        <v>#N/A</v>
      </c>
    </row>
    <row r="4709" spans="2:28">
      <c r="B4709" t="s">
        <v>79</v>
      </c>
      <c r="C4709" t="s">
        <v>221</v>
      </c>
      <c r="D4709" t="s">
        <v>222</v>
      </c>
      <c r="E4709">
        <v>1973</v>
      </c>
      <c r="F4709">
        <v>4.9189999999999996</v>
      </c>
      <c r="G4709">
        <v>59.805999999999997</v>
      </c>
      <c r="H4709" t="str">
        <f xml:space="preserve"> _01_data[[#This Row],[country]] &amp; _01_data[[#This Row],[year]]</f>
        <v>Guyana1973</v>
      </c>
      <c r="V4709">
        <v>7</v>
      </c>
      <c r="W4709">
        <v>1956</v>
      </c>
      <c r="X4709" t="str">
        <v>Guinea</v>
      </c>
      <c r="Y4709">
        <v>6.0460000000000003</v>
      </c>
      <c r="Z4709">
        <v>33.978999999999999</v>
      </c>
      <c r="AA4709" t="e">
        <v>#N/A</v>
      </c>
      <c r="AB4709" t="e">
        <v>#N/A</v>
      </c>
    </row>
    <row r="4710" spans="2:28">
      <c r="B4710" t="s">
        <v>80</v>
      </c>
      <c r="C4710" t="s">
        <v>221</v>
      </c>
      <c r="D4710" t="s">
        <v>224</v>
      </c>
      <c r="E4710">
        <v>1973</v>
      </c>
      <c r="F4710">
        <v>5.6159999999999997</v>
      </c>
      <c r="G4710">
        <v>48.276000000000003</v>
      </c>
      <c r="H4710" t="str">
        <f xml:space="preserve"> _01_data[[#This Row],[country]] &amp; _01_data[[#This Row],[year]]</f>
        <v>Haiti1973</v>
      </c>
      <c r="V4710">
        <v>8</v>
      </c>
      <c r="W4710">
        <v>1957</v>
      </c>
      <c r="X4710" t="str">
        <v>Guinea</v>
      </c>
      <c r="Y4710">
        <v>6.0609999999999999</v>
      </c>
      <c r="Z4710">
        <v>34.220999999999997</v>
      </c>
      <c r="AA4710" t="e">
        <v>#N/A</v>
      </c>
      <c r="AB4710" t="e">
        <v>#N/A</v>
      </c>
    </row>
    <row r="4711" spans="2:28">
      <c r="B4711" t="s">
        <v>81</v>
      </c>
      <c r="C4711" t="s">
        <v>221</v>
      </c>
      <c r="D4711" t="s">
        <v>227</v>
      </c>
      <c r="E4711">
        <v>1973</v>
      </c>
      <c r="F4711">
        <v>7.0250000000000004</v>
      </c>
      <c r="G4711">
        <v>54.423000000000002</v>
      </c>
      <c r="H4711" t="str">
        <f xml:space="preserve"> _01_data[[#This Row],[country]] &amp; _01_data[[#This Row],[year]]</f>
        <v>Honduras1973</v>
      </c>
      <c r="V4711">
        <v>9</v>
      </c>
      <c r="W4711">
        <v>1958</v>
      </c>
      <c r="X4711" t="str">
        <v>Guinea</v>
      </c>
      <c r="Y4711">
        <v>6.0750000000000002</v>
      </c>
      <c r="Z4711">
        <v>34.456000000000003</v>
      </c>
      <c r="AA4711" t="e">
        <v>#N/A</v>
      </c>
      <c r="AB4711" t="e">
        <v>#N/A</v>
      </c>
    </row>
    <row r="4712" spans="2:28">
      <c r="B4712" t="s">
        <v>82</v>
      </c>
      <c r="C4712" t="s">
        <v>216</v>
      </c>
      <c r="D4712" t="s">
        <v>232</v>
      </c>
      <c r="E4712">
        <v>1973</v>
      </c>
      <c r="F4712">
        <v>3.1259999999999999</v>
      </c>
      <c r="G4712">
        <v>72.902000000000001</v>
      </c>
      <c r="H4712" t="str">
        <f xml:space="preserve"> _01_data[[#This Row],[country]] &amp; _01_data[[#This Row],[year]]</f>
        <v>Hong Kong1973</v>
      </c>
      <c r="V4712">
        <v>10</v>
      </c>
      <c r="W4712">
        <v>1959</v>
      </c>
      <c r="X4712" t="str">
        <v>Guinea</v>
      </c>
      <c r="Y4712">
        <v>6.0890000000000004</v>
      </c>
      <c r="Z4712">
        <v>34.679000000000002</v>
      </c>
      <c r="AA4712" t="e">
        <v>#N/A</v>
      </c>
      <c r="AB4712" t="e">
        <v>#N/A</v>
      </c>
    </row>
    <row r="4713" spans="2:28">
      <c r="B4713" t="s">
        <v>83</v>
      </c>
      <c r="C4713" t="s">
        <v>4</v>
      </c>
      <c r="D4713" t="s">
        <v>218</v>
      </c>
      <c r="E4713">
        <v>1973</v>
      </c>
      <c r="F4713">
        <v>2.0880000000000001</v>
      </c>
      <c r="G4713">
        <v>69.63</v>
      </c>
      <c r="H4713" t="str">
        <f xml:space="preserve"> _01_data[[#This Row],[country]] &amp; _01_data[[#This Row],[year]]</f>
        <v>Hungary1973</v>
      </c>
      <c r="V4713">
        <v>11</v>
      </c>
      <c r="W4713">
        <v>1960</v>
      </c>
      <c r="X4713" t="str">
        <v>Guinea</v>
      </c>
      <c r="Y4713">
        <v>6.1020000000000003</v>
      </c>
      <c r="Z4713">
        <v>34.89</v>
      </c>
      <c r="AA4713" t="e">
        <v>#N/A</v>
      </c>
      <c r="AB4713" t="e">
        <v>#N/A</v>
      </c>
    </row>
    <row r="4714" spans="2:28">
      <c r="B4714" t="s">
        <v>84</v>
      </c>
      <c r="C4714" t="s">
        <v>4</v>
      </c>
      <c r="D4714" t="s">
        <v>226</v>
      </c>
      <c r="E4714">
        <v>1973</v>
      </c>
      <c r="F4714">
        <v>2.8039999999999998</v>
      </c>
      <c r="G4714">
        <v>74.31</v>
      </c>
      <c r="H4714" t="str">
        <f xml:space="preserve"> _01_data[[#This Row],[country]] &amp; _01_data[[#This Row],[year]]</f>
        <v>Iceland1973</v>
      </c>
      <c r="V4714">
        <v>12</v>
      </c>
      <c r="W4714">
        <v>1961</v>
      </c>
      <c r="X4714" t="str">
        <v>Guinea</v>
      </c>
      <c r="Y4714">
        <v>6.1130000000000004</v>
      </c>
      <c r="Z4714">
        <v>35.085999999999999</v>
      </c>
      <c r="AA4714" t="e">
        <v>#N/A</v>
      </c>
      <c r="AB4714" t="e">
        <v>#N/A</v>
      </c>
    </row>
    <row r="4715" spans="2:28">
      <c r="B4715" t="s">
        <v>85</v>
      </c>
      <c r="C4715" t="s">
        <v>216</v>
      </c>
      <c r="D4715" t="s">
        <v>217</v>
      </c>
      <c r="E4715">
        <v>1973</v>
      </c>
      <c r="F4715">
        <v>5.2380000000000004</v>
      </c>
      <c r="G4715">
        <v>51.015000000000001</v>
      </c>
      <c r="H4715" t="str">
        <f xml:space="preserve"> _01_data[[#This Row],[country]] &amp; _01_data[[#This Row],[year]]</f>
        <v>India1973</v>
      </c>
      <c r="V4715">
        <v>13</v>
      </c>
      <c r="W4715">
        <v>1962</v>
      </c>
      <c r="X4715" t="str">
        <v>Guinea</v>
      </c>
      <c r="Y4715">
        <v>6.1210000000000004</v>
      </c>
      <c r="Z4715">
        <v>35.265999999999998</v>
      </c>
      <c r="AA4715" t="e">
        <v>#N/A</v>
      </c>
      <c r="AB4715" t="e">
        <v>#N/A</v>
      </c>
    </row>
    <row r="4716" spans="2:28">
      <c r="B4716" t="s">
        <v>86</v>
      </c>
      <c r="C4716" t="s">
        <v>216</v>
      </c>
      <c r="D4716" t="s">
        <v>230</v>
      </c>
      <c r="E4716">
        <v>1973</v>
      </c>
      <c r="F4716">
        <v>5.2510000000000003</v>
      </c>
      <c r="G4716">
        <v>54.402000000000001</v>
      </c>
      <c r="H4716" t="str">
        <f xml:space="preserve"> _01_data[[#This Row],[country]] &amp; _01_data[[#This Row],[year]]</f>
        <v>Indonesia1973</v>
      </c>
      <c r="V4716">
        <v>14</v>
      </c>
      <c r="W4716">
        <v>1963</v>
      </c>
      <c r="X4716" t="str">
        <v>Guinea</v>
      </c>
      <c r="Y4716">
        <v>6.1269999999999998</v>
      </c>
      <c r="Z4716">
        <v>35.432000000000002</v>
      </c>
      <c r="AA4716" t="e">
        <v>#N/A</v>
      </c>
      <c r="AB4716" t="e">
        <v>#N/A</v>
      </c>
    </row>
    <row r="4717" spans="2:28">
      <c r="B4717" t="s">
        <v>87</v>
      </c>
      <c r="C4717" t="s">
        <v>216</v>
      </c>
      <c r="D4717" t="s">
        <v>217</v>
      </c>
      <c r="E4717">
        <v>1973</v>
      </c>
      <c r="F4717">
        <v>6.2430000000000003</v>
      </c>
      <c r="G4717">
        <v>53.514000000000003</v>
      </c>
      <c r="H4717" t="str">
        <f xml:space="preserve"> _01_data[[#This Row],[country]] &amp; _01_data[[#This Row],[year]]</f>
        <v>Iran1973</v>
      </c>
      <c r="V4717">
        <v>15</v>
      </c>
      <c r="W4717">
        <v>1964</v>
      </c>
      <c r="X4717" t="str">
        <v>Guinea</v>
      </c>
      <c r="Y4717">
        <v>6.1310000000000002</v>
      </c>
      <c r="Z4717">
        <v>35.588000000000001</v>
      </c>
      <c r="AA4717" t="e">
        <v>#N/A</v>
      </c>
      <c r="AB4717" t="e">
        <v>#N/A</v>
      </c>
    </row>
    <row r="4718" spans="2:28">
      <c r="B4718" t="s">
        <v>88</v>
      </c>
      <c r="C4718" t="s">
        <v>216</v>
      </c>
      <c r="D4718" t="s">
        <v>223</v>
      </c>
      <c r="E4718">
        <v>1973</v>
      </c>
      <c r="F4718">
        <v>7.1529999999999996</v>
      </c>
      <c r="G4718">
        <v>60.061999999999998</v>
      </c>
      <c r="H4718" t="str">
        <f xml:space="preserve"> _01_data[[#This Row],[country]] &amp; _01_data[[#This Row],[year]]</f>
        <v>Iraq1973</v>
      </c>
      <c r="V4718">
        <v>16</v>
      </c>
      <c r="W4718">
        <v>1965</v>
      </c>
      <c r="X4718" t="str">
        <v>Guinea</v>
      </c>
      <c r="Y4718">
        <v>6.1349999999999998</v>
      </c>
      <c r="Z4718">
        <v>35.74</v>
      </c>
      <c r="AA4718" t="e">
        <v>#N/A</v>
      </c>
      <c r="AB4718" t="e">
        <v>#N/A</v>
      </c>
    </row>
    <row r="4719" spans="2:28">
      <c r="B4719" t="s">
        <v>89</v>
      </c>
      <c r="C4719" t="s">
        <v>4</v>
      </c>
      <c r="D4719" t="s">
        <v>226</v>
      </c>
      <c r="E4719">
        <v>1973</v>
      </c>
      <c r="F4719">
        <v>3.7389999999999999</v>
      </c>
      <c r="G4719">
        <v>71.239999999999995</v>
      </c>
      <c r="H4719" t="str">
        <f xml:space="preserve"> _01_data[[#This Row],[country]] &amp; _01_data[[#This Row],[year]]</f>
        <v>Ireland1973</v>
      </c>
      <c r="V4719">
        <v>17</v>
      </c>
      <c r="W4719">
        <v>1966</v>
      </c>
      <c r="X4719" t="str">
        <v>Guinea</v>
      </c>
      <c r="Y4719">
        <v>6.14</v>
      </c>
      <c r="Z4719">
        <v>35.890999999999998</v>
      </c>
      <c r="AA4719" t="e">
        <v>#N/A</v>
      </c>
      <c r="AB4719" t="e">
        <v>#N/A</v>
      </c>
    </row>
    <row r="4720" spans="2:28">
      <c r="B4720" t="s">
        <v>90</v>
      </c>
      <c r="C4720" t="s">
        <v>216</v>
      </c>
      <c r="D4720" t="s">
        <v>223</v>
      </c>
      <c r="E4720">
        <v>1973</v>
      </c>
      <c r="F4720">
        <v>3.7669999999999999</v>
      </c>
      <c r="G4720">
        <v>71.793999999999997</v>
      </c>
      <c r="H4720" t="str">
        <f xml:space="preserve"> _01_data[[#This Row],[country]] &amp; _01_data[[#This Row],[year]]</f>
        <v>Israel1973</v>
      </c>
      <c r="V4720">
        <v>18</v>
      </c>
      <c r="W4720">
        <v>1967</v>
      </c>
      <c r="X4720" t="str">
        <v>Guinea</v>
      </c>
      <c r="Y4720">
        <v>6.1470000000000002</v>
      </c>
      <c r="Z4720">
        <v>36.048000000000002</v>
      </c>
      <c r="AA4720" t="e">
        <v>#N/A</v>
      </c>
      <c r="AB4720" t="e">
        <v>#N/A</v>
      </c>
    </row>
    <row r="4721" spans="2:28">
      <c r="B4721" t="s">
        <v>91</v>
      </c>
      <c r="C4721" t="s">
        <v>4</v>
      </c>
      <c r="D4721" t="s">
        <v>226</v>
      </c>
      <c r="E4721">
        <v>1973</v>
      </c>
      <c r="F4721">
        <v>2.3149999999999999</v>
      </c>
      <c r="G4721">
        <v>72.13</v>
      </c>
      <c r="H4721" t="str">
        <f xml:space="preserve"> _01_data[[#This Row],[country]] &amp; _01_data[[#This Row],[year]]</f>
        <v>Italy1973</v>
      </c>
      <c r="V4721">
        <v>19</v>
      </c>
      <c r="W4721">
        <v>1968</v>
      </c>
      <c r="X4721" t="str">
        <v>Guinea</v>
      </c>
      <c r="Y4721">
        <v>6.1580000000000004</v>
      </c>
      <c r="Z4721">
        <v>36.222000000000001</v>
      </c>
      <c r="AA4721" t="e">
        <v>#N/A</v>
      </c>
      <c r="AB4721" t="e">
        <v>#N/A</v>
      </c>
    </row>
    <row r="4722" spans="2:28">
      <c r="B4722" t="s">
        <v>92</v>
      </c>
      <c r="C4722" t="s">
        <v>221</v>
      </c>
      <c r="D4722" t="s">
        <v>224</v>
      </c>
      <c r="E4722">
        <v>1973</v>
      </c>
      <c r="F4722">
        <v>4.899</v>
      </c>
      <c r="G4722">
        <v>68.995000000000005</v>
      </c>
      <c r="H4722" t="str">
        <f xml:space="preserve"> _01_data[[#This Row],[country]] &amp; _01_data[[#This Row],[year]]</f>
        <v>Jamaica1973</v>
      </c>
      <c r="V4722">
        <v>20</v>
      </c>
      <c r="W4722">
        <v>1969</v>
      </c>
      <c r="X4722" t="str">
        <v>Guinea</v>
      </c>
      <c r="Y4722">
        <v>6.1740000000000004</v>
      </c>
      <c r="Z4722">
        <v>36.420999999999999</v>
      </c>
      <c r="AA4722" t="e">
        <v>#N/A</v>
      </c>
      <c r="AB4722" t="e">
        <v>#N/A</v>
      </c>
    </row>
    <row r="4723" spans="2:28">
      <c r="B4723" t="s">
        <v>93</v>
      </c>
      <c r="C4723" t="s">
        <v>216</v>
      </c>
      <c r="D4723" t="s">
        <v>232</v>
      </c>
      <c r="E4723">
        <v>1973</v>
      </c>
      <c r="F4723">
        <v>2.0870000000000002</v>
      </c>
      <c r="G4723">
        <v>73.48</v>
      </c>
      <c r="H4723" t="str">
        <f xml:space="preserve"> _01_data[[#This Row],[country]] &amp; _01_data[[#This Row],[year]]</f>
        <v>Japan1973</v>
      </c>
      <c r="V4723">
        <v>21</v>
      </c>
      <c r="W4723">
        <v>1970</v>
      </c>
      <c r="X4723" t="str">
        <v>Guinea</v>
      </c>
      <c r="Y4723">
        <v>6.1950000000000003</v>
      </c>
      <c r="Z4723">
        <v>36.655999999999999</v>
      </c>
      <c r="AA4723" t="e">
        <v>#N/A</v>
      </c>
      <c r="AB4723" t="e">
        <v>#N/A</v>
      </c>
    </row>
    <row r="4724" spans="2:28">
      <c r="B4724" t="s">
        <v>94</v>
      </c>
      <c r="C4724" t="s">
        <v>216</v>
      </c>
      <c r="D4724" t="s">
        <v>223</v>
      </c>
      <c r="E4724">
        <v>1973</v>
      </c>
      <c r="F4724">
        <v>7.75</v>
      </c>
      <c r="G4724">
        <v>62.215000000000003</v>
      </c>
      <c r="H4724" t="str">
        <f xml:space="preserve"> _01_data[[#This Row],[country]] &amp; _01_data[[#This Row],[year]]</f>
        <v>Jordan1973</v>
      </c>
      <c r="V4724">
        <v>22</v>
      </c>
      <c r="W4724">
        <v>1971</v>
      </c>
      <c r="X4724" t="str">
        <v>Guinea</v>
      </c>
      <c r="Y4724">
        <v>6.2210000000000001</v>
      </c>
      <c r="Z4724">
        <v>36.933</v>
      </c>
      <c r="AA4724" t="e">
        <v>#N/A</v>
      </c>
      <c r="AB4724" t="e">
        <v>#N/A</v>
      </c>
    </row>
    <row r="4725" spans="2:28">
      <c r="B4725" t="s">
        <v>95</v>
      </c>
      <c r="C4725" t="s">
        <v>216</v>
      </c>
      <c r="D4725" t="s">
        <v>233</v>
      </c>
      <c r="E4725">
        <v>1973</v>
      </c>
      <c r="F4725">
        <v>3.3849999999999998</v>
      </c>
      <c r="G4725">
        <v>63.347999999999999</v>
      </c>
      <c r="H4725" t="str">
        <f xml:space="preserve"> _01_data[[#This Row],[country]] &amp; _01_data[[#This Row],[year]]</f>
        <v>Kazakhstan1973</v>
      </c>
      <c r="V4725">
        <v>23</v>
      </c>
      <c r="W4725">
        <v>1972</v>
      </c>
      <c r="X4725" t="str">
        <v>Guinea</v>
      </c>
      <c r="Y4725">
        <v>6.25</v>
      </c>
      <c r="Z4725">
        <v>37.255000000000003</v>
      </c>
      <c r="AA4725" t="e">
        <v>#N/A</v>
      </c>
      <c r="AB4725" t="e">
        <v>#N/A</v>
      </c>
    </row>
    <row r="4726" spans="2:28">
      <c r="B4726" t="s">
        <v>96</v>
      </c>
      <c r="C4726" t="s">
        <v>6</v>
      </c>
      <c r="D4726" t="s">
        <v>231</v>
      </c>
      <c r="E4726">
        <v>1973</v>
      </c>
      <c r="F4726">
        <v>7.9630000000000001</v>
      </c>
      <c r="G4726">
        <v>53.923000000000002</v>
      </c>
      <c r="H4726" t="str">
        <f xml:space="preserve"> _01_data[[#This Row],[country]] &amp; _01_data[[#This Row],[year]]</f>
        <v>Kenya1973</v>
      </c>
      <c r="V4726">
        <v>24</v>
      </c>
      <c r="W4726">
        <v>1973</v>
      </c>
      <c r="X4726" t="str">
        <v>Guinea</v>
      </c>
      <c r="Y4726">
        <v>6.2830000000000004</v>
      </c>
      <c r="Z4726">
        <v>37.622999999999998</v>
      </c>
      <c r="AA4726" t="e">
        <v>#N/A</v>
      </c>
      <c r="AB4726" t="e">
        <v>#N/A</v>
      </c>
    </row>
    <row r="4727" spans="2:28">
      <c r="B4727" t="s">
        <v>97</v>
      </c>
      <c r="C4727" t="s">
        <v>225</v>
      </c>
      <c r="D4727" t="s">
        <v>225</v>
      </c>
      <c r="E4727">
        <v>1973</v>
      </c>
      <c r="F4727">
        <v>5.1029999999999998</v>
      </c>
      <c r="G4727">
        <v>52.774999999999999</v>
      </c>
      <c r="H4727" t="str">
        <f xml:space="preserve"> _01_data[[#This Row],[country]] &amp; _01_data[[#This Row],[year]]</f>
        <v>Kiribati1973</v>
      </c>
      <c r="V4727">
        <v>25</v>
      </c>
      <c r="W4727">
        <v>1974</v>
      </c>
      <c r="X4727" t="str">
        <v>Guinea</v>
      </c>
      <c r="Y4727">
        <v>6.3179999999999996</v>
      </c>
      <c r="Z4727">
        <v>38.039000000000001</v>
      </c>
      <c r="AA4727" t="e">
        <v>#N/A</v>
      </c>
      <c r="AB4727" t="e">
        <v>#N/A</v>
      </c>
    </row>
    <row r="4728" spans="2:28">
      <c r="B4728" t="s">
        <v>98</v>
      </c>
      <c r="C4728" t="s">
        <v>216</v>
      </c>
      <c r="D4728" t="s">
        <v>232</v>
      </c>
      <c r="E4728">
        <v>1973</v>
      </c>
      <c r="F4728">
        <v>3.8159999999999998</v>
      </c>
      <c r="G4728">
        <v>62.161000000000001</v>
      </c>
      <c r="H4728" t="str">
        <f xml:space="preserve"> _01_data[[#This Row],[country]] &amp; _01_data[[#This Row],[year]]</f>
        <v>Korea Democratic Republic1973</v>
      </c>
      <c r="V4728">
        <v>26</v>
      </c>
      <c r="W4728">
        <v>1975</v>
      </c>
      <c r="X4728" t="str">
        <v>Guinea</v>
      </c>
      <c r="Y4728">
        <v>6.3540000000000001</v>
      </c>
      <c r="Z4728">
        <v>38.497999999999998</v>
      </c>
      <c r="AA4728" t="e">
        <v>#N/A</v>
      </c>
      <c r="AB4728" t="e">
        <v>#N/A</v>
      </c>
    </row>
    <row r="4729" spans="2:28">
      <c r="B4729" t="s">
        <v>99</v>
      </c>
      <c r="C4729" t="s">
        <v>216</v>
      </c>
      <c r="D4729" t="s">
        <v>232</v>
      </c>
      <c r="E4729">
        <v>1973</v>
      </c>
      <c r="F4729">
        <v>4.0880000000000001</v>
      </c>
      <c r="G4729">
        <v>63.287999999999997</v>
      </c>
      <c r="H4729" t="str">
        <f xml:space="preserve"> _01_data[[#This Row],[country]] &amp; _01_data[[#This Row],[year]]</f>
        <v>Korea Republic1973</v>
      </c>
      <c r="V4729">
        <v>27</v>
      </c>
      <c r="W4729">
        <v>1976</v>
      </c>
      <c r="X4729" t="str">
        <v>Guinea</v>
      </c>
      <c r="Y4729">
        <v>6.391</v>
      </c>
      <c r="Z4729">
        <v>38.993000000000002</v>
      </c>
      <c r="AA4729" t="e">
        <v>#N/A</v>
      </c>
      <c r="AB4729" t="e">
        <v>#N/A</v>
      </c>
    </row>
    <row r="4730" spans="2:28">
      <c r="B4730" t="s">
        <v>100</v>
      </c>
      <c r="C4730" t="s">
        <v>216</v>
      </c>
      <c r="D4730" t="s">
        <v>223</v>
      </c>
      <c r="E4730">
        <v>1973</v>
      </c>
      <c r="F4730">
        <v>6.8090000000000002</v>
      </c>
      <c r="G4730">
        <v>67.08</v>
      </c>
      <c r="H4730" t="str">
        <f xml:space="preserve"> _01_data[[#This Row],[country]] &amp; _01_data[[#This Row],[year]]</f>
        <v>Kuwait1973</v>
      </c>
      <c r="V4730">
        <v>28</v>
      </c>
      <c r="W4730">
        <v>1977</v>
      </c>
      <c r="X4730" t="str">
        <v>Guinea</v>
      </c>
      <c r="Y4730">
        <v>6.4279999999999999</v>
      </c>
      <c r="Z4730">
        <v>39.517000000000003</v>
      </c>
      <c r="AA4730" t="e">
        <v>#N/A</v>
      </c>
      <c r="AB4730" t="e">
        <v>#N/A</v>
      </c>
    </row>
    <row r="4731" spans="2:28">
      <c r="B4731" t="s">
        <v>101</v>
      </c>
      <c r="C4731" t="s">
        <v>216</v>
      </c>
      <c r="D4731" t="s">
        <v>233</v>
      </c>
      <c r="E4731">
        <v>1973</v>
      </c>
      <c r="F4731">
        <v>4.6150000000000002</v>
      </c>
      <c r="G4731">
        <v>61.363999999999997</v>
      </c>
      <c r="H4731" t="str">
        <f xml:space="preserve"> _01_data[[#This Row],[country]] &amp; _01_data[[#This Row],[year]]</f>
        <v>Kyrgyzstan1973</v>
      </c>
      <c r="V4731">
        <v>29</v>
      </c>
      <c r="W4731">
        <v>1978</v>
      </c>
      <c r="X4731" t="str">
        <v>Guinea</v>
      </c>
      <c r="Y4731">
        <v>6.4649999999999999</v>
      </c>
      <c r="Z4731">
        <v>40.067999999999998</v>
      </c>
      <c r="AA4731" t="e">
        <v>#N/A</v>
      </c>
      <c r="AB4731" t="e">
        <v>#N/A</v>
      </c>
    </row>
    <row r="4732" spans="2:28">
      <c r="B4732" t="s">
        <v>102</v>
      </c>
      <c r="C4732" t="s">
        <v>216</v>
      </c>
      <c r="D4732" t="s">
        <v>230</v>
      </c>
      <c r="E4732">
        <v>1973</v>
      </c>
      <c r="F4732">
        <v>6.0060000000000002</v>
      </c>
      <c r="G4732">
        <v>47.151000000000003</v>
      </c>
      <c r="H4732" t="str">
        <f xml:space="preserve"> _01_data[[#This Row],[country]] &amp; _01_data[[#This Row],[year]]</f>
        <v>Laos1973</v>
      </c>
      <c r="V4732">
        <v>30</v>
      </c>
      <c r="W4732">
        <v>1979</v>
      </c>
      <c r="X4732" t="str">
        <v>Guinea</v>
      </c>
      <c r="Y4732">
        <v>6.5</v>
      </c>
      <c r="Z4732">
        <v>40.65</v>
      </c>
      <c r="AA4732" t="e">
        <v>#N/A</v>
      </c>
      <c r="AB4732" t="e">
        <v>#N/A</v>
      </c>
    </row>
    <row r="4733" spans="2:28">
      <c r="B4733" t="s">
        <v>103</v>
      </c>
      <c r="C4733" t="s">
        <v>4</v>
      </c>
      <c r="D4733" t="s">
        <v>218</v>
      </c>
      <c r="E4733">
        <v>1973</v>
      </c>
      <c r="F4733">
        <v>1.9630000000000001</v>
      </c>
      <c r="G4733">
        <v>70.2</v>
      </c>
      <c r="H4733" t="str">
        <f xml:space="preserve"> _01_data[[#This Row],[country]] &amp; _01_data[[#This Row],[year]]</f>
        <v>Latvia1973</v>
      </c>
      <c r="V4733">
        <v>31</v>
      </c>
      <c r="W4733">
        <v>1980</v>
      </c>
      <c r="X4733" t="str">
        <v>Guinea</v>
      </c>
      <c r="Y4733">
        <v>6.5330000000000004</v>
      </c>
      <c r="Z4733">
        <v>41.279000000000003</v>
      </c>
      <c r="AA4733" t="e">
        <v>#N/A</v>
      </c>
      <c r="AB4733" t="e">
        <v>#N/A</v>
      </c>
    </row>
    <row r="4734" spans="2:28">
      <c r="B4734" t="s">
        <v>104</v>
      </c>
      <c r="C4734" t="s">
        <v>216</v>
      </c>
      <c r="D4734" t="s">
        <v>223</v>
      </c>
      <c r="E4734">
        <v>1973</v>
      </c>
      <c r="F4734">
        <v>4.6289999999999996</v>
      </c>
      <c r="G4734">
        <v>66.789000000000001</v>
      </c>
      <c r="H4734" t="str">
        <f xml:space="preserve"> _01_data[[#This Row],[country]] &amp; _01_data[[#This Row],[year]]</f>
        <v>Lebanon1973</v>
      </c>
      <c r="V4734">
        <v>32</v>
      </c>
      <c r="W4734">
        <v>1981</v>
      </c>
      <c r="X4734" t="str">
        <v>Guinea</v>
      </c>
      <c r="Y4734">
        <v>6.5629999999999997</v>
      </c>
      <c r="Z4734">
        <v>41.976999999999997</v>
      </c>
      <c r="AA4734" t="e">
        <v>#N/A</v>
      </c>
      <c r="AB4734" t="e">
        <v>#N/A</v>
      </c>
    </row>
    <row r="4735" spans="2:28">
      <c r="B4735" t="s">
        <v>105</v>
      </c>
      <c r="C4735" t="s">
        <v>6</v>
      </c>
      <c r="D4735" t="s">
        <v>229</v>
      </c>
      <c r="E4735">
        <v>1973</v>
      </c>
      <c r="F4735">
        <v>5.7939999999999996</v>
      </c>
      <c r="G4735">
        <v>49.999000000000002</v>
      </c>
      <c r="H4735" t="str">
        <f xml:space="preserve"> _01_data[[#This Row],[country]] &amp; _01_data[[#This Row],[year]]</f>
        <v>Lesotho1973</v>
      </c>
      <c r="V4735">
        <v>33</v>
      </c>
      <c r="W4735">
        <v>1982</v>
      </c>
      <c r="X4735" t="str">
        <v>Guinea</v>
      </c>
      <c r="Y4735">
        <v>6.59</v>
      </c>
      <c r="Z4735">
        <v>42.753</v>
      </c>
      <c r="AA4735" t="e">
        <v>#N/A</v>
      </c>
      <c r="AB4735" t="e">
        <v>#N/A</v>
      </c>
    </row>
    <row r="4736" spans="2:28">
      <c r="B4736" t="s">
        <v>106</v>
      </c>
      <c r="C4736" t="s">
        <v>6</v>
      </c>
      <c r="D4736" t="s">
        <v>228</v>
      </c>
      <c r="E4736">
        <v>1973</v>
      </c>
      <c r="F4736">
        <v>6.8150000000000004</v>
      </c>
      <c r="G4736">
        <v>41.216999999999999</v>
      </c>
      <c r="H4736" t="str">
        <f xml:space="preserve"> _01_data[[#This Row],[country]] &amp; _01_data[[#This Row],[year]]</f>
        <v>Liberia1973</v>
      </c>
      <c r="V4736">
        <v>34</v>
      </c>
      <c r="W4736">
        <v>1983</v>
      </c>
      <c r="X4736" t="str">
        <v>Guinea</v>
      </c>
      <c r="Y4736">
        <v>6.6130000000000004</v>
      </c>
      <c r="Z4736">
        <v>43.606999999999999</v>
      </c>
      <c r="AA4736" t="e">
        <v>#N/A</v>
      </c>
      <c r="AB4736" t="e">
        <v>#N/A</v>
      </c>
    </row>
    <row r="4737" spans="2:28">
      <c r="B4737" t="s">
        <v>107</v>
      </c>
      <c r="C4737" t="s">
        <v>6</v>
      </c>
      <c r="D4737" t="s">
        <v>219</v>
      </c>
      <c r="E4737">
        <v>1973</v>
      </c>
      <c r="F4737">
        <v>7.9569999999999999</v>
      </c>
      <c r="G4737">
        <v>58.902000000000001</v>
      </c>
      <c r="H4737" t="str">
        <f xml:space="preserve"> _01_data[[#This Row],[country]] &amp; _01_data[[#This Row],[year]]</f>
        <v>Libya1973</v>
      </c>
      <c r="V4737">
        <v>35</v>
      </c>
      <c r="W4737">
        <v>1984</v>
      </c>
      <c r="X4737" t="str">
        <v>Guinea</v>
      </c>
      <c r="Y4737">
        <v>6.63</v>
      </c>
      <c r="Z4737">
        <v>44.521999999999998</v>
      </c>
      <c r="AA4737" t="e">
        <v>#N/A</v>
      </c>
      <c r="AB4737" t="e">
        <v>#N/A</v>
      </c>
    </row>
    <row r="4738" spans="2:28">
      <c r="B4738" t="s">
        <v>108</v>
      </c>
      <c r="C4738" t="s">
        <v>4</v>
      </c>
      <c r="D4738" t="s">
        <v>218</v>
      </c>
      <c r="E4738">
        <v>1973</v>
      </c>
      <c r="F4738">
        <v>2.2709999999999999</v>
      </c>
      <c r="G4738">
        <v>71.61</v>
      </c>
      <c r="H4738" t="str">
        <f xml:space="preserve"> _01_data[[#This Row],[country]] &amp; _01_data[[#This Row],[year]]</f>
        <v>Lithuania1973</v>
      </c>
      <c r="V4738">
        <v>36</v>
      </c>
      <c r="W4738">
        <v>1985</v>
      </c>
      <c r="X4738" t="str">
        <v>Guinea</v>
      </c>
      <c r="Y4738">
        <v>6.641</v>
      </c>
      <c r="Z4738">
        <v>45.481000000000002</v>
      </c>
      <c r="AA4738" t="e">
        <v>#N/A</v>
      </c>
      <c r="AB4738" t="e">
        <v>#N/A</v>
      </c>
    </row>
    <row r="4739" spans="2:28">
      <c r="B4739" t="s">
        <v>109</v>
      </c>
      <c r="C4739" t="s">
        <v>4</v>
      </c>
      <c r="D4739" t="s">
        <v>226</v>
      </c>
      <c r="E4739">
        <v>1973</v>
      </c>
      <c r="F4739">
        <v>1.6970000000000001</v>
      </c>
      <c r="G4739">
        <v>70.47</v>
      </c>
      <c r="H4739" t="str">
        <f xml:space="preserve"> _01_data[[#This Row],[country]] &amp; _01_data[[#This Row],[year]]</f>
        <v>Luxembourg1973</v>
      </c>
      <c r="V4739">
        <v>37</v>
      </c>
      <c r="W4739">
        <v>1986</v>
      </c>
      <c r="X4739" t="str">
        <v>Guinea</v>
      </c>
      <c r="Y4739">
        <v>6.6449999999999996</v>
      </c>
      <c r="Z4739">
        <v>46.463000000000001</v>
      </c>
      <c r="AA4739" t="e">
        <v>#N/A</v>
      </c>
      <c r="AB4739" t="e">
        <v>#N/A</v>
      </c>
    </row>
    <row r="4740" spans="2:28">
      <c r="B4740" t="s">
        <v>110</v>
      </c>
      <c r="C4740" t="s">
        <v>216</v>
      </c>
      <c r="D4740" t="s">
        <v>232</v>
      </c>
      <c r="E4740">
        <v>1973</v>
      </c>
      <c r="F4740">
        <v>1.6830000000000001</v>
      </c>
      <c r="G4740">
        <v>70.263999999999996</v>
      </c>
      <c r="H4740" t="str">
        <f xml:space="preserve"> _01_data[[#This Row],[country]] &amp; _01_data[[#This Row],[year]]</f>
        <v>Macao1973</v>
      </c>
      <c r="V4740">
        <v>38</v>
      </c>
      <c r="W4740">
        <v>1987</v>
      </c>
      <c r="X4740" t="str">
        <v>Guinea</v>
      </c>
      <c r="Y4740">
        <v>6.641</v>
      </c>
      <c r="Z4740">
        <v>47.435000000000002</v>
      </c>
      <c r="AA4740" t="e">
        <v>#N/A</v>
      </c>
      <c r="AB4740" t="e">
        <v>#N/A</v>
      </c>
    </row>
    <row r="4741" spans="2:28">
      <c r="B4741" t="s">
        <v>111</v>
      </c>
      <c r="C4741" t="s">
        <v>4</v>
      </c>
      <c r="D4741" t="s">
        <v>218</v>
      </c>
      <c r="E4741">
        <v>1973</v>
      </c>
      <c r="F4741">
        <v>2.8340000000000001</v>
      </c>
      <c r="G4741">
        <v>67.472999999999999</v>
      </c>
      <c r="H4741" t="str">
        <f xml:space="preserve"> _01_data[[#This Row],[country]] &amp; _01_data[[#This Row],[year]]</f>
        <v>Macedonia1973</v>
      </c>
      <c r="V4741">
        <v>39</v>
      </c>
      <c r="W4741">
        <v>1988</v>
      </c>
      <c r="X4741" t="str">
        <v>Guinea</v>
      </c>
      <c r="Y4741">
        <v>6.6289999999999996</v>
      </c>
      <c r="Z4741">
        <v>48.359000000000002</v>
      </c>
      <c r="AA4741" t="e">
        <v>#N/A</v>
      </c>
      <c r="AB4741" t="e">
        <v>#N/A</v>
      </c>
    </row>
    <row r="4742" spans="2:28">
      <c r="B4742" t="s">
        <v>112</v>
      </c>
      <c r="C4742" t="s">
        <v>6</v>
      </c>
      <c r="D4742" t="s">
        <v>231</v>
      </c>
      <c r="E4742">
        <v>1973</v>
      </c>
      <c r="F4742">
        <v>7.3</v>
      </c>
      <c r="G4742">
        <v>46.203000000000003</v>
      </c>
      <c r="H4742" t="str">
        <f xml:space="preserve"> _01_data[[#This Row],[country]] &amp; _01_data[[#This Row],[year]]</f>
        <v>Madagascar1973</v>
      </c>
      <c r="V4742">
        <v>40</v>
      </c>
      <c r="W4742">
        <v>1989</v>
      </c>
      <c r="X4742" t="str">
        <v>Guinea</v>
      </c>
      <c r="Y4742">
        <v>6.6079999999999997</v>
      </c>
      <c r="Z4742">
        <v>49.209000000000003</v>
      </c>
      <c r="AA4742" t="e">
        <v>#N/A</v>
      </c>
      <c r="AB4742" t="e">
        <v>#N/A</v>
      </c>
    </row>
    <row r="4743" spans="2:28">
      <c r="B4743" t="s">
        <v>113</v>
      </c>
      <c r="C4743" t="s">
        <v>6</v>
      </c>
      <c r="D4743" t="s">
        <v>231</v>
      </c>
      <c r="E4743">
        <v>1973</v>
      </c>
      <c r="F4743">
        <v>7.4329999999999998</v>
      </c>
      <c r="G4743">
        <v>41.918999999999997</v>
      </c>
      <c r="H4743" t="str">
        <f xml:space="preserve"> _01_data[[#This Row],[country]] &amp; _01_data[[#This Row],[year]]</f>
        <v>Malawi1973</v>
      </c>
      <c r="V4743">
        <v>41</v>
      </c>
      <c r="W4743">
        <v>1990</v>
      </c>
      <c r="X4743" t="str">
        <v>Guinea</v>
      </c>
      <c r="Y4743">
        <v>6.5789999999999997</v>
      </c>
      <c r="Z4743">
        <v>49.95</v>
      </c>
      <c r="AA4743" t="e">
        <v>#N/A</v>
      </c>
      <c r="AB4743" t="e">
        <v>#N/A</v>
      </c>
    </row>
    <row r="4744" spans="2:28">
      <c r="B4744" t="s">
        <v>114</v>
      </c>
      <c r="C4744" t="s">
        <v>216</v>
      </c>
      <c r="D4744" t="s">
        <v>230</v>
      </c>
      <c r="E4744">
        <v>1973</v>
      </c>
      <c r="F4744">
        <v>4.4690000000000003</v>
      </c>
      <c r="G4744">
        <v>65.644999999999996</v>
      </c>
      <c r="H4744" t="str">
        <f xml:space="preserve"> _01_data[[#This Row],[country]] &amp; _01_data[[#This Row],[year]]</f>
        <v>Malaysia1973</v>
      </c>
      <c r="V4744">
        <v>42</v>
      </c>
      <c r="W4744">
        <v>1991</v>
      </c>
      <c r="X4744" t="str">
        <v>Guinea</v>
      </c>
      <c r="Y4744">
        <v>6.5389999999999997</v>
      </c>
      <c r="Z4744">
        <v>50.557000000000002</v>
      </c>
      <c r="AA4744" t="e">
        <v>#N/A</v>
      </c>
      <c r="AB4744" t="e">
        <v>#N/A</v>
      </c>
    </row>
    <row r="4745" spans="2:28">
      <c r="B4745" t="s">
        <v>115</v>
      </c>
      <c r="C4745" t="s">
        <v>216</v>
      </c>
      <c r="D4745" t="s">
        <v>217</v>
      </c>
      <c r="E4745">
        <v>1973</v>
      </c>
      <c r="F4745">
        <v>7.1029999999999998</v>
      </c>
      <c r="G4745">
        <v>46.435000000000002</v>
      </c>
      <c r="H4745" t="str">
        <f xml:space="preserve"> _01_data[[#This Row],[country]] &amp; _01_data[[#This Row],[year]]</f>
        <v>Maldives1973</v>
      </c>
      <c r="V4745">
        <v>43</v>
      </c>
      <c r="W4745">
        <v>1992</v>
      </c>
      <c r="X4745" t="str">
        <v>Guinea</v>
      </c>
      <c r="Y4745">
        <v>6.492</v>
      </c>
      <c r="Z4745">
        <v>51.033000000000001</v>
      </c>
      <c r="AA4745" t="e">
        <v>#N/A</v>
      </c>
      <c r="AB4745" t="e">
        <v>#N/A</v>
      </c>
    </row>
    <row r="4746" spans="2:28">
      <c r="B4746" t="s">
        <v>116</v>
      </c>
      <c r="C4746" t="s">
        <v>6</v>
      </c>
      <c r="D4746" t="s">
        <v>228</v>
      </c>
      <c r="E4746">
        <v>1973</v>
      </c>
      <c r="F4746">
        <v>6.9370000000000003</v>
      </c>
      <c r="G4746">
        <v>34.493000000000002</v>
      </c>
      <c r="H4746" t="str">
        <f xml:space="preserve"> _01_data[[#This Row],[country]] &amp; _01_data[[#This Row],[year]]</f>
        <v>Mali1973</v>
      </c>
      <c r="V4746">
        <v>44</v>
      </c>
      <c r="W4746">
        <v>1993</v>
      </c>
      <c r="X4746" t="str">
        <v>Guinea</v>
      </c>
      <c r="Y4746">
        <v>6.4359999999999999</v>
      </c>
      <c r="Z4746">
        <v>51.381999999999998</v>
      </c>
      <c r="AA4746" t="e">
        <v>#N/A</v>
      </c>
      <c r="AB4746" t="e">
        <v>#N/A</v>
      </c>
    </row>
    <row r="4747" spans="2:28">
      <c r="B4747" t="s">
        <v>117</v>
      </c>
      <c r="C4747" t="s">
        <v>4</v>
      </c>
      <c r="D4747" t="s">
        <v>226</v>
      </c>
      <c r="E4747">
        <v>1973</v>
      </c>
      <c r="F4747">
        <v>1.9990000000000001</v>
      </c>
      <c r="G4747">
        <v>71.304000000000002</v>
      </c>
      <c r="H4747" t="str">
        <f xml:space="preserve"> _01_data[[#This Row],[country]] &amp; _01_data[[#This Row],[year]]</f>
        <v>Malta1973</v>
      </c>
      <c r="V4747">
        <v>45</v>
      </c>
      <c r="W4747">
        <v>1994</v>
      </c>
      <c r="X4747" t="str">
        <v>Guinea</v>
      </c>
      <c r="Y4747">
        <v>6.375</v>
      </c>
      <c r="Z4747">
        <v>51.610999999999997</v>
      </c>
      <c r="AA4747" t="e">
        <v>#N/A</v>
      </c>
      <c r="AB4747" t="e">
        <v>#N/A</v>
      </c>
    </row>
    <row r="4748" spans="2:28">
      <c r="B4748" t="s">
        <v>118</v>
      </c>
      <c r="C4748" t="s">
        <v>221</v>
      </c>
      <c r="D4748" t="s">
        <v>224</v>
      </c>
      <c r="E4748">
        <v>1973</v>
      </c>
      <c r="F4748">
        <v>3.9</v>
      </c>
      <c r="G4748">
        <v>67.525000000000006</v>
      </c>
      <c r="H4748" t="str">
        <f xml:space="preserve"> _01_data[[#This Row],[country]] &amp; _01_data[[#This Row],[year]]</f>
        <v>Martinique1973</v>
      </c>
      <c r="V4748">
        <v>46</v>
      </c>
      <c r="W4748">
        <v>1995</v>
      </c>
      <c r="X4748" t="str">
        <v>Guinea</v>
      </c>
      <c r="Y4748">
        <v>6.3079999999999998</v>
      </c>
      <c r="Z4748">
        <v>51.72</v>
      </c>
      <c r="AA4748" t="e">
        <v>#N/A</v>
      </c>
      <c r="AB4748" t="e">
        <v>#N/A</v>
      </c>
    </row>
    <row r="4749" spans="2:28">
      <c r="B4749" t="s">
        <v>119</v>
      </c>
      <c r="C4749" t="s">
        <v>6</v>
      </c>
      <c r="D4749" t="s">
        <v>228</v>
      </c>
      <c r="E4749">
        <v>1973</v>
      </c>
      <c r="F4749">
        <v>6.7389999999999999</v>
      </c>
      <c r="G4749">
        <v>50.503999999999998</v>
      </c>
      <c r="H4749" t="str">
        <f xml:space="preserve"> _01_data[[#This Row],[country]] &amp; _01_data[[#This Row],[year]]</f>
        <v>Mauritania1973</v>
      </c>
      <c r="V4749">
        <v>47</v>
      </c>
      <c r="W4749">
        <v>1996</v>
      </c>
      <c r="X4749" t="str">
        <v>Guinea</v>
      </c>
      <c r="Y4749">
        <v>6.2370000000000001</v>
      </c>
      <c r="Z4749">
        <v>51.715000000000003</v>
      </c>
      <c r="AA4749" t="e">
        <v>#N/A</v>
      </c>
      <c r="AB4749" t="e">
        <v>#N/A</v>
      </c>
    </row>
    <row r="4750" spans="2:28">
      <c r="B4750" t="s">
        <v>120</v>
      </c>
      <c r="C4750" t="s">
        <v>6</v>
      </c>
      <c r="D4750" t="s">
        <v>231</v>
      </c>
      <c r="E4750">
        <v>1973</v>
      </c>
      <c r="F4750">
        <v>3.444</v>
      </c>
      <c r="G4750">
        <v>63.774000000000001</v>
      </c>
      <c r="H4750" t="str">
        <f xml:space="preserve"> _01_data[[#This Row],[country]] &amp; _01_data[[#This Row],[year]]</f>
        <v>Mauritius1973</v>
      </c>
      <c r="V4750">
        <v>48</v>
      </c>
      <c r="W4750">
        <v>1997</v>
      </c>
      <c r="X4750" t="str">
        <v>Guinea</v>
      </c>
      <c r="Y4750">
        <v>6.1630000000000003</v>
      </c>
      <c r="Z4750">
        <v>51.624000000000002</v>
      </c>
      <c r="AA4750" t="e">
        <v>#N/A</v>
      </c>
      <c r="AB4750" t="e">
        <v>#N/A</v>
      </c>
    </row>
    <row r="4751" spans="2:28">
      <c r="B4751" t="s">
        <v>121</v>
      </c>
      <c r="C4751" t="s">
        <v>6</v>
      </c>
      <c r="D4751" t="s">
        <v>231</v>
      </c>
      <c r="E4751">
        <v>1973</v>
      </c>
      <c r="F4751">
        <v>7.94</v>
      </c>
      <c r="G4751">
        <v>64.174000000000007</v>
      </c>
      <c r="H4751" t="str">
        <f xml:space="preserve"> _01_data[[#This Row],[country]] &amp; _01_data[[#This Row],[year]]</f>
        <v>Mayotte1973</v>
      </c>
      <c r="V4751">
        <v>49</v>
      </c>
      <c r="W4751">
        <v>1998</v>
      </c>
      <c r="X4751" t="str">
        <v>Guinea</v>
      </c>
      <c r="Y4751">
        <v>6.0890000000000004</v>
      </c>
      <c r="Z4751">
        <v>51.487000000000002</v>
      </c>
      <c r="AA4751" t="e">
        <v>#N/A</v>
      </c>
      <c r="AB4751" t="e">
        <v>#N/A</v>
      </c>
    </row>
    <row r="4752" spans="2:28">
      <c r="B4752" t="s">
        <v>122</v>
      </c>
      <c r="C4752" t="s">
        <v>221</v>
      </c>
      <c r="D4752" t="s">
        <v>227</v>
      </c>
      <c r="E4752">
        <v>1973</v>
      </c>
      <c r="F4752">
        <v>6.3639999999999999</v>
      </c>
      <c r="G4752">
        <v>62.850999999999999</v>
      </c>
      <c r="H4752" t="str">
        <f xml:space="preserve"> _01_data[[#This Row],[country]] &amp; _01_data[[#This Row],[year]]</f>
        <v>Mexico1973</v>
      </c>
      <c r="V4752">
        <v>50</v>
      </c>
      <c r="W4752">
        <v>1999</v>
      </c>
      <c r="X4752" t="str">
        <v>Guinea</v>
      </c>
      <c r="Y4752">
        <v>6.0140000000000002</v>
      </c>
      <c r="Z4752">
        <v>51.344999999999999</v>
      </c>
      <c r="AA4752" t="e">
        <v>#N/A</v>
      </c>
      <c r="AB4752" t="e">
        <v>#N/A</v>
      </c>
    </row>
    <row r="4753" spans="2:28">
      <c r="B4753" t="s">
        <v>123</v>
      </c>
      <c r="C4753" t="s">
        <v>225</v>
      </c>
      <c r="D4753" t="s">
        <v>225</v>
      </c>
      <c r="E4753">
        <v>1973</v>
      </c>
      <c r="F4753">
        <v>6.8419999999999996</v>
      </c>
      <c r="G4753">
        <v>62.970999999999997</v>
      </c>
      <c r="H4753" t="str">
        <f xml:space="preserve"> _01_data[[#This Row],[country]] &amp; _01_data[[#This Row],[year]]</f>
        <v>Micronesia Federated States of1973</v>
      </c>
      <c r="V4753">
        <v>51</v>
      </c>
      <c r="W4753">
        <v>2000</v>
      </c>
      <c r="X4753" t="str">
        <v>Guinea</v>
      </c>
      <c r="Y4753">
        <v>5.9390000000000001</v>
      </c>
      <c r="Z4753">
        <v>51.256999999999998</v>
      </c>
      <c r="AA4753" t="e">
        <v>#N/A</v>
      </c>
      <c r="AB4753" t="e">
        <v>#N/A</v>
      </c>
    </row>
    <row r="4754" spans="2:28">
      <c r="B4754" t="s">
        <v>124</v>
      </c>
      <c r="C4754" t="s">
        <v>4</v>
      </c>
      <c r="D4754" t="s">
        <v>218</v>
      </c>
      <c r="E4754">
        <v>1973</v>
      </c>
      <c r="F4754">
        <v>2.5230000000000001</v>
      </c>
      <c r="G4754">
        <v>65.212999999999994</v>
      </c>
      <c r="H4754" t="str">
        <f xml:space="preserve"> _01_data[[#This Row],[country]] &amp; _01_data[[#This Row],[year]]</f>
        <v>Moldova1973</v>
      </c>
      <c r="V4754">
        <v>52</v>
      </c>
      <c r="W4754">
        <v>2001</v>
      </c>
      <c r="X4754" t="str">
        <v>Guinea</v>
      </c>
      <c r="Y4754">
        <v>5.8659999999999997</v>
      </c>
      <c r="Z4754">
        <v>51.283000000000001</v>
      </c>
      <c r="AA4754" t="e">
        <v>#N/A</v>
      </c>
      <c r="AB4754" t="e">
        <v>#N/A</v>
      </c>
    </row>
    <row r="4755" spans="2:28">
      <c r="B4755" t="s">
        <v>125</v>
      </c>
      <c r="C4755" t="s">
        <v>216</v>
      </c>
      <c r="D4755" t="s">
        <v>232</v>
      </c>
      <c r="E4755">
        <v>1973</v>
      </c>
      <c r="F4755">
        <v>7.4130000000000003</v>
      </c>
      <c r="G4755">
        <v>56.476999999999997</v>
      </c>
      <c r="H4755" t="str">
        <f xml:space="preserve"> _01_data[[#This Row],[country]] &amp; _01_data[[#This Row],[year]]</f>
        <v>Mongolia1973</v>
      </c>
      <c r="V4755">
        <v>53</v>
      </c>
      <c r="W4755">
        <v>2002</v>
      </c>
      <c r="X4755" t="str">
        <v>Guinea</v>
      </c>
      <c r="Y4755">
        <v>5.7939999999999996</v>
      </c>
      <c r="Z4755">
        <v>51.447000000000003</v>
      </c>
      <c r="AA4755" t="e">
        <v>#N/A</v>
      </c>
      <c r="AB4755" t="e">
        <v>#N/A</v>
      </c>
    </row>
    <row r="4756" spans="2:28">
      <c r="B4756" t="s">
        <v>126</v>
      </c>
      <c r="C4756" t="s">
        <v>4</v>
      </c>
      <c r="D4756" t="s">
        <v>218</v>
      </c>
      <c r="E4756">
        <v>1973</v>
      </c>
      <c r="F4756">
        <v>2.59</v>
      </c>
      <c r="G4756">
        <v>71.334000000000003</v>
      </c>
      <c r="H4756" t="str">
        <f xml:space="preserve"> _01_data[[#This Row],[country]] &amp; _01_data[[#This Row],[year]]</f>
        <v>Montenegro1973</v>
      </c>
      <c r="V4756">
        <v>54</v>
      </c>
      <c r="W4756">
        <v>2003</v>
      </c>
      <c r="X4756" t="str">
        <v>Guinea</v>
      </c>
      <c r="Y4756">
        <v>5.7220000000000004</v>
      </c>
      <c r="Z4756">
        <v>51.756</v>
      </c>
      <c r="AA4756" t="e">
        <v>#N/A</v>
      </c>
      <c r="AB4756" t="e">
        <v>#N/A</v>
      </c>
    </row>
    <row r="4757" spans="2:28">
      <c r="B4757" t="s">
        <v>127</v>
      </c>
      <c r="C4757" t="s">
        <v>6</v>
      </c>
      <c r="D4757" t="s">
        <v>219</v>
      </c>
      <c r="E4757">
        <v>1973</v>
      </c>
      <c r="F4757">
        <v>6.38</v>
      </c>
      <c r="G4757">
        <v>53.683999999999997</v>
      </c>
      <c r="H4757" t="str">
        <f xml:space="preserve"> _01_data[[#This Row],[country]] &amp; _01_data[[#This Row],[year]]</f>
        <v>Morocco1973</v>
      </c>
      <c r="V4757">
        <v>55</v>
      </c>
      <c r="W4757">
        <v>2004</v>
      </c>
      <c r="X4757" t="str">
        <v>Guinea</v>
      </c>
      <c r="Y4757">
        <v>5.649</v>
      </c>
      <c r="Z4757">
        <v>52.203000000000003</v>
      </c>
      <c r="AA4757" t="e">
        <v>#N/A</v>
      </c>
      <c r="AB4757" t="e">
        <v>#N/A</v>
      </c>
    </row>
    <row r="4758" spans="2:28">
      <c r="B4758" t="s">
        <v>128</v>
      </c>
      <c r="C4758" t="s">
        <v>6</v>
      </c>
      <c r="D4758" t="s">
        <v>231</v>
      </c>
      <c r="E4758">
        <v>1973</v>
      </c>
      <c r="F4758">
        <v>6.5720000000000001</v>
      </c>
      <c r="G4758">
        <v>40.655999999999999</v>
      </c>
      <c r="H4758" t="str">
        <f xml:space="preserve"> _01_data[[#This Row],[country]] &amp; _01_data[[#This Row],[year]]</f>
        <v>Mozambique1973</v>
      </c>
      <c r="V4758">
        <v>56</v>
      </c>
      <c r="W4758">
        <v>2005</v>
      </c>
      <c r="X4758" t="str">
        <v>Guinea</v>
      </c>
      <c r="Y4758">
        <v>5.5759999999999996</v>
      </c>
      <c r="Z4758">
        <v>52.756</v>
      </c>
      <c r="AA4758" t="e">
        <v>#N/A</v>
      </c>
      <c r="AB4758" t="e">
        <v>#N/A</v>
      </c>
    </row>
    <row r="4759" spans="2:28">
      <c r="B4759" t="s">
        <v>129</v>
      </c>
      <c r="C4759" t="s">
        <v>216</v>
      </c>
      <c r="D4759" t="s">
        <v>230</v>
      </c>
      <c r="E4759">
        <v>1973</v>
      </c>
      <c r="F4759">
        <v>5.694</v>
      </c>
      <c r="G4759">
        <v>52.188000000000002</v>
      </c>
      <c r="H4759" t="str">
        <f xml:space="preserve"> _01_data[[#This Row],[country]] &amp; _01_data[[#This Row],[year]]</f>
        <v>Myanmar1973</v>
      </c>
      <c r="V4759">
        <v>57</v>
      </c>
      <c r="W4759">
        <v>2006</v>
      </c>
      <c r="X4759" t="str">
        <v>Guinea</v>
      </c>
      <c r="Y4759">
        <v>5.5010000000000003</v>
      </c>
      <c r="Z4759">
        <v>53.362000000000002</v>
      </c>
      <c r="AA4759" t="e">
        <v>#N/A</v>
      </c>
      <c r="AB4759" t="e">
        <v>#N/A</v>
      </c>
    </row>
    <row r="4760" spans="2:28">
      <c r="B4760" t="s">
        <v>130</v>
      </c>
      <c r="C4760" t="s">
        <v>6</v>
      </c>
      <c r="D4760" t="s">
        <v>229</v>
      </c>
      <c r="E4760">
        <v>1973</v>
      </c>
      <c r="F4760">
        <v>6.6130000000000004</v>
      </c>
      <c r="G4760">
        <v>54.179000000000002</v>
      </c>
      <c r="H4760" t="str">
        <f xml:space="preserve"> _01_data[[#This Row],[country]] &amp; _01_data[[#This Row],[year]]</f>
        <v>Namibia1973</v>
      </c>
      <c r="V4760">
        <v>58</v>
      </c>
      <c r="W4760">
        <v>2007</v>
      </c>
      <c r="X4760" t="str">
        <v>Guinea</v>
      </c>
      <c r="Y4760">
        <v>5.423</v>
      </c>
      <c r="Z4760">
        <v>53.957999999999998</v>
      </c>
      <c r="AA4760" t="e">
        <v>#N/A</v>
      </c>
      <c r="AB4760" t="e">
        <v>#N/A</v>
      </c>
    </row>
    <row r="4761" spans="2:28">
      <c r="B4761" t="s">
        <v>131</v>
      </c>
      <c r="C4761" t="s">
        <v>216</v>
      </c>
      <c r="D4761" t="s">
        <v>217</v>
      </c>
      <c r="E4761">
        <v>1973</v>
      </c>
      <c r="F4761">
        <v>5.9290000000000003</v>
      </c>
      <c r="G4761">
        <v>43.719000000000001</v>
      </c>
      <c r="H4761" t="str">
        <f xml:space="preserve"> _01_data[[#This Row],[country]] &amp; _01_data[[#This Row],[year]]</f>
        <v>Nepal1973</v>
      </c>
      <c r="V4761">
        <v>59</v>
      </c>
      <c r="W4761">
        <v>2008</v>
      </c>
      <c r="X4761" t="str">
        <v>Guinea</v>
      </c>
      <c r="Y4761">
        <v>5.343</v>
      </c>
      <c r="Z4761">
        <v>54.494999999999997</v>
      </c>
      <c r="AA4761" t="e">
        <v>#N/A</v>
      </c>
      <c r="AB4761" t="e">
        <v>#N/A</v>
      </c>
    </row>
    <row r="4762" spans="2:28">
      <c r="B4762" t="s">
        <v>132</v>
      </c>
      <c r="C4762" t="s">
        <v>4</v>
      </c>
      <c r="D4762" t="s">
        <v>226</v>
      </c>
      <c r="E4762">
        <v>1973</v>
      </c>
      <c r="F4762">
        <v>1.9</v>
      </c>
      <c r="G4762">
        <v>74.2</v>
      </c>
      <c r="H4762" t="str">
        <f xml:space="preserve"> _01_data[[#This Row],[country]] &amp; _01_data[[#This Row],[year]]</f>
        <v>Netherlands1973</v>
      </c>
      <c r="V4762">
        <v>60</v>
      </c>
      <c r="W4762">
        <v>2009</v>
      </c>
      <c r="X4762" t="str">
        <v>Guinea</v>
      </c>
      <c r="Y4762">
        <v>5.26</v>
      </c>
      <c r="Z4762">
        <v>54.95</v>
      </c>
      <c r="AA4762" t="e">
        <v>#N/A</v>
      </c>
      <c r="AB4762" t="e">
        <v>#N/A</v>
      </c>
    </row>
    <row r="4763" spans="2:28">
      <c r="B4763" t="s">
        <v>133</v>
      </c>
      <c r="C4763" t="s">
        <v>4</v>
      </c>
      <c r="D4763" t="s">
        <v>226</v>
      </c>
      <c r="E4763">
        <v>1973</v>
      </c>
      <c r="F4763">
        <v>2.61</v>
      </c>
      <c r="G4763">
        <v>70.45</v>
      </c>
      <c r="H4763" t="str">
        <f xml:space="preserve"> _01_data[[#This Row],[country]] &amp; _01_data[[#This Row],[year]]</f>
        <v>Netherlands Antilles1973</v>
      </c>
      <c r="V4763">
        <v>61</v>
      </c>
      <c r="W4763">
        <v>2010</v>
      </c>
      <c r="X4763" t="str">
        <v>Guinea</v>
      </c>
      <c r="Y4763">
        <v>5.1740000000000004</v>
      </c>
      <c r="Z4763">
        <v>55.317</v>
      </c>
      <c r="AA4763" t="e">
        <v>#N/A</v>
      </c>
      <c r="AB4763" t="e">
        <v>#N/A</v>
      </c>
    </row>
    <row r="4764" spans="2:28">
      <c r="B4764" t="s">
        <v>134</v>
      </c>
      <c r="C4764" t="s">
        <v>225</v>
      </c>
      <c r="D4764" t="s">
        <v>225</v>
      </c>
      <c r="E4764">
        <v>1973</v>
      </c>
      <c r="F4764">
        <v>5.0270000000000001</v>
      </c>
      <c r="G4764">
        <v>63.951000000000001</v>
      </c>
      <c r="H4764" t="str">
        <f xml:space="preserve"> _01_data[[#This Row],[country]] &amp; _01_data[[#This Row],[year]]</f>
        <v>New Caledonia1973</v>
      </c>
      <c r="V4764">
        <v>62</v>
      </c>
      <c r="W4764">
        <v>2011</v>
      </c>
      <c r="X4764" t="str">
        <v>Guinea</v>
      </c>
      <c r="Y4764">
        <v>5.0880000000000001</v>
      </c>
      <c r="Z4764">
        <v>55.61</v>
      </c>
      <c r="AA4764" t="e">
        <v>#N/A</v>
      </c>
      <c r="AB4764" t="e">
        <v>#N/A</v>
      </c>
    </row>
    <row r="4765" spans="2:28">
      <c r="B4765" t="s">
        <v>135</v>
      </c>
      <c r="C4765" t="s">
        <v>225</v>
      </c>
      <c r="D4765" t="s">
        <v>225</v>
      </c>
      <c r="E4765">
        <v>1973</v>
      </c>
      <c r="F4765">
        <v>2.7322600000000001</v>
      </c>
      <c r="G4765">
        <v>71.75</v>
      </c>
      <c r="H4765" t="str">
        <f xml:space="preserve"> _01_data[[#This Row],[country]] &amp; _01_data[[#This Row],[year]]</f>
        <v>New Zealand1973</v>
      </c>
      <c r="V4765">
        <v>63</v>
      </c>
      <c r="W4765">
        <v>2012</v>
      </c>
      <c r="X4765" t="str">
        <v>Guinea</v>
      </c>
      <c r="Y4765">
        <v>5.0010000000000003</v>
      </c>
      <c r="Z4765">
        <v>55.865000000000002</v>
      </c>
      <c r="AA4765" t="e">
        <v>#N/A</v>
      </c>
      <c r="AB4765" t="e">
        <v>#N/A</v>
      </c>
    </row>
    <row r="4766" spans="2:28">
      <c r="B4766" t="s">
        <v>136</v>
      </c>
      <c r="C4766" t="s">
        <v>221</v>
      </c>
      <c r="D4766" t="s">
        <v>227</v>
      </c>
      <c r="E4766">
        <v>1973</v>
      </c>
      <c r="F4766">
        <v>6.7480000000000002</v>
      </c>
      <c r="G4766">
        <v>55.512999999999998</v>
      </c>
      <c r="H4766" t="str">
        <f xml:space="preserve"> _01_data[[#This Row],[country]] &amp; _01_data[[#This Row],[year]]</f>
        <v>Nicaragua1973</v>
      </c>
      <c r="V4766">
        <v>64</v>
      </c>
      <c r="W4766">
        <v>2013</v>
      </c>
      <c r="X4766" t="str">
        <v>Guinea</v>
      </c>
      <c r="Y4766">
        <v>4.915</v>
      </c>
      <c r="Z4766">
        <v>56.112000000000002</v>
      </c>
      <c r="AA4766">
        <v>4.915</v>
      </c>
      <c r="AB4766">
        <v>56.112000000000002</v>
      </c>
    </row>
    <row r="4767" spans="2:28">
      <c r="B4767" t="s">
        <v>137</v>
      </c>
      <c r="C4767" t="s">
        <v>6</v>
      </c>
      <c r="D4767" t="s">
        <v>228</v>
      </c>
      <c r="E4767">
        <v>1973</v>
      </c>
      <c r="F4767">
        <v>7.5259999999999998</v>
      </c>
      <c r="G4767">
        <v>36.817999999999998</v>
      </c>
      <c r="H4767" t="str">
        <f xml:space="preserve"> _01_data[[#This Row],[country]] &amp; _01_data[[#This Row],[year]]</f>
        <v>Niger1973</v>
      </c>
      <c r="V4767">
        <v>0</v>
      </c>
      <c r="W4767" t="str">
        <v/>
      </c>
      <c r="X4767" t="str">
        <v/>
      </c>
      <c r="Y4767" t="e">
        <v>#N/A</v>
      </c>
      <c r="Z4767" t="e">
        <v>#N/A</v>
      </c>
      <c r="AA4767" t="e">
        <v>#N/A</v>
      </c>
      <c r="AB4767" t="e">
        <v>#N/A</v>
      </c>
    </row>
    <row r="4768" spans="2:28">
      <c r="B4768" t="s">
        <v>138</v>
      </c>
      <c r="C4768" t="s">
        <v>6</v>
      </c>
      <c r="D4768" t="s">
        <v>228</v>
      </c>
      <c r="E4768">
        <v>1973</v>
      </c>
      <c r="F4768">
        <v>6.625</v>
      </c>
      <c r="G4768">
        <v>42.494999999999997</v>
      </c>
      <c r="H4768" t="str">
        <f xml:space="preserve"> _01_data[[#This Row],[country]] &amp; _01_data[[#This Row],[year]]</f>
        <v>Nigeria1973</v>
      </c>
      <c r="V4768">
        <v>1</v>
      </c>
      <c r="W4768">
        <v>1950</v>
      </c>
      <c r="X4768" t="str">
        <v>Guinea-Bissau</v>
      </c>
      <c r="Y4768" t="e">
        <v>#N/A</v>
      </c>
      <c r="Z4768" t="e">
        <v>#N/A</v>
      </c>
      <c r="AA4768" t="e">
        <v>#N/A</v>
      </c>
      <c r="AB4768" t="e">
        <v>#N/A</v>
      </c>
    </row>
    <row r="4769" spans="2:28">
      <c r="B4769" t="s">
        <v>139</v>
      </c>
      <c r="C4769" t="s">
        <v>4</v>
      </c>
      <c r="D4769" t="s">
        <v>226</v>
      </c>
      <c r="E4769">
        <v>1973</v>
      </c>
      <c r="F4769">
        <v>2.23</v>
      </c>
      <c r="G4769">
        <v>74.430000000000007</v>
      </c>
      <c r="H4769" t="str">
        <f xml:space="preserve"> _01_data[[#This Row],[country]] &amp; _01_data[[#This Row],[year]]</f>
        <v>Norway1973</v>
      </c>
      <c r="V4769">
        <v>2</v>
      </c>
      <c r="W4769">
        <v>1951</v>
      </c>
      <c r="X4769" t="str">
        <v>Guinea-Bissau</v>
      </c>
      <c r="Y4769" t="e">
        <v>#N/A</v>
      </c>
      <c r="Z4769" t="e">
        <v>#N/A</v>
      </c>
      <c r="AA4769" t="e">
        <v>#N/A</v>
      </c>
      <c r="AB4769" t="e">
        <v>#N/A</v>
      </c>
    </row>
    <row r="4770" spans="2:28">
      <c r="B4770" t="s">
        <v>140</v>
      </c>
      <c r="C4770" t="s">
        <v>216</v>
      </c>
      <c r="D4770" t="s">
        <v>223</v>
      </c>
      <c r="E4770">
        <v>1973</v>
      </c>
      <c r="F4770">
        <v>7.5039999999999996</v>
      </c>
      <c r="G4770">
        <v>52.811999999999998</v>
      </c>
      <c r="H4770" t="str">
        <f xml:space="preserve"> _01_data[[#This Row],[country]] &amp; _01_data[[#This Row],[year]]</f>
        <v>Oman1973</v>
      </c>
      <c r="V4770">
        <v>3</v>
      </c>
      <c r="W4770">
        <v>1952</v>
      </c>
      <c r="X4770" t="str">
        <v>Guinea-Bissau</v>
      </c>
      <c r="Y4770" t="e">
        <v>#N/A</v>
      </c>
      <c r="Z4770" t="e">
        <v>#N/A</v>
      </c>
      <c r="AA4770" t="e">
        <v>#N/A</v>
      </c>
      <c r="AB4770" t="e">
        <v>#N/A</v>
      </c>
    </row>
    <row r="4771" spans="2:28">
      <c r="B4771" t="s">
        <v>141</v>
      </c>
      <c r="C4771" t="s">
        <v>216</v>
      </c>
      <c r="D4771" t="s">
        <v>217</v>
      </c>
      <c r="E4771">
        <v>1973</v>
      </c>
      <c r="F4771">
        <v>6.6079999999999997</v>
      </c>
      <c r="G4771">
        <v>55.011000000000003</v>
      </c>
      <c r="H4771" t="str">
        <f xml:space="preserve"> _01_data[[#This Row],[country]] &amp; _01_data[[#This Row],[year]]</f>
        <v>Pakistan1973</v>
      </c>
      <c r="V4771">
        <v>4</v>
      </c>
      <c r="W4771">
        <v>1953</v>
      </c>
      <c r="X4771" t="str">
        <v>Guinea-Bissau</v>
      </c>
      <c r="Y4771" t="e">
        <v>#N/A</v>
      </c>
      <c r="Z4771" t="e">
        <v>#N/A</v>
      </c>
      <c r="AA4771" t="e">
        <v>#N/A</v>
      </c>
      <c r="AB4771" t="e">
        <v>#N/A</v>
      </c>
    </row>
    <row r="4772" spans="2:28">
      <c r="B4772" t="s">
        <v>142</v>
      </c>
      <c r="C4772" t="s">
        <v>221</v>
      </c>
      <c r="D4772" t="s">
        <v>227</v>
      </c>
      <c r="E4772">
        <v>1973</v>
      </c>
      <c r="F4772">
        <v>4.8099999999999996</v>
      </c>
      <c r="G4772">
        <v>67.010000000000005</v>
      </c>
      <c r="H4772" t="str">
        <f xml:space="preserve"> _01_data[[#This Row],[country]] &amp; _01_data[[#This Row],[year]]</f>
        <v>Panama1973</v>
      </c>
      <c r="V4772">
        <v>5</v>
      </c>
      <c r="W4772">
        <v>1954</v>
      </c>
      <c r="X4772" t="str">
        <v>Guinea-Bissau</v>
      </c>
      <c r="Y4772" t="e">
        <v>#N/A</v>
      </c>
      <c r="Z4772" t="e">
        <v>#N/A</v>
      </c>
      <c r="AA4772" t="e">
        <v>#N/A</v>
      </c>
      <c r="AB4772" t="e">
        <v>#N/A</v>
      </c>
    </row>
    <row r="4773" spans="2:28">
      <c r="B4773" t="s">
        <v>143</v>
      </c>
      <c r="C4773" t="s">
        <v>225</v>
      </c>
      <c r="D4773" t="s">
        <v>225</v>
      </c>
      <c r="E4773">
        <v>1973</v>
      </c>
      <c r="F4773">
        <v>6.077</v>
      </c>
      <c r="G4773">
        <v>47.985999999999997</v>
      </c>
      <c r="H4773" t="str">
        <f xml:space="preserve"> _01_data[[#This Row],[country]] &amp; _01_data[[#This Row],[year]]</f>
        <v>Papua New Guinea1973</v>
      </c>
      <c r="V4773">
        <v>6</v>
      </c>
      <c r="W4773">
        <v>1955</v>
      </c>
      <c r="X4773" t="str">
        <v>Guinea-Bissau</v>
      </c>
      <c r="Y4773" t="e">
        <v>#N/A</v>
      </c>
      <c r="Z4773" t="e">
        <v>#N/A</v>
      </c>
      <c r="AA4773" t="e">
        <v>#N/A</v>
      </c>
      <c r="AB4773" t="e">
        <v>#N/A</v>
      </c>
    </row>
    <row r="4774" spans="2:28">
      <c r="B4774" t="s">
        <v>144</v>
      </c>
      <c r="C4774" t="s">
        <v>221</v>
      </c>
      <c r="D4774" t="s">
        <v>222</v>
      </c>
      <c r="E4774">
        <v>1973</v>
      </c>
      <c r="F4774">
        <v>5.3470000000000004</v>
      </c>
      <c r="G4774">
        <v>65.975999999999999</v>
      </c>
      <c r="H4774" t="str">
        <f xml:space="preserve"> _01_data[[#This Row],[country]] &amp; _01_data[[#This Row],[year]]</f>
        <v>Paraguay1973</v>
      </c>
      <c r="V4774">
        <v>7</v>
      </c>
      <c r="W4774">
        <v>1956</v>
      </c>
      <c r="X4774" t="str">
        <v>Guinea-Bissau</v>
      </c>
      <c r="Y4774" t="e">
        <v>#N/A</v>
      </c>
      <c r="Z4774" t="e">
        <v>#N/A</v>
      </c>
      <c r="AA4774" t="e">
        <v>#N/A</v>
      </c>
      <c r="AB4774" t="e">
        <v>#N/A</v>
      </c>
    </row>
    <row r="4775" spans="2:28">
      <c r="B4775" t="s">
        <v>145</v>
      </c>
      <c r="C4775" t="s">
        <v>221</v>
      </c>
      <c r="D4775" t="s">
        <v>222</v>
      </c>
      <c r="E4775">
        <v>1973</v>
      </c>
      <c r="F4775">
        <v>5.952</v>
      </c>
      <c r="G4775">
        <v>55.76</v>
      </c>
      <c r="H4775" t="str">
        <f xml:space="preserve"> _01_data[[#This Row],[country]] &amp; _01_data[[#This Row],[year]]</f>
        <v>Peru1973</v>
      </c>
      <c r="V4775">
        <v>8</v>
      </c>
      <c r="W4775">
        <v>1957</v>
      </c>
      <c r="X4775" t="str">
        <v>Guinea-Bissau</v>
      </c>
      <c r="Y4775" t="e">
        <v>#N/A</v>
      </c>
      <c r="Z4775" t="e">
        <v>#N/A</v>
      </c>
      <c r="AA4775" t="e">
        <v>#N/A</v>
      </c>
      <c r="AB4775" t="e">
        <v>#N/A</v>
      </c>
    </row>
    <row r="4776" spans="2:28">
      <c r="B4776" t="s">
        <v>146</v>
      </c>
      <c r="C4776" t="s">
        <v>216</v>
      </c>
      <c r="D4776" t="s">
        <v>230</v>
      </c>
      <c r="E4776">
        <v>1973</v>
      </c>
      <c r="F4776">
        <v>5.931</v>
      </c>
      <c r="G4776">
        <v>61.381</v>
      </c>
      <c r="H4776" t="str">
        <f xml:space="preserve"> _01_data[[#This Row],[country]] &amp; _01_data[[#This Row],[year]]</f>
        <v>Philippines1973</v>
      </c>
      <c r="V4776">
        <v>9</v>
      </c>
      <c r="W4776">
        <v>1958</v>
      </c>
      <c r="X4776" t="str">
        <v>Guinea-Bissau</v>
      </c>
      <c r="Y4776" t="e">
        <v>#N/A</v>
      </c>
      <c r="Z4776" t="e">
        <v>#N/A</v>
      </c>
      <c r="AA4776" t="e">
        <v>#N/A</v>
      </c>
      <c r="AB4776" t="e">
        <v>#N/A</v>
      </c>
    </row>
    <row r="4777" spans="2:28">
      <c r="B4777" t="s">
        <v>147</v>
      </c>
      <c r="C4777" t="s">
        <v>4</v>
      </c>
      <c r="D4777" t="s">
        <v>218</v>
      </c>
      <c r="E4777">
        <v>1973</v>
      </c>
      <c r="F4777">
        <v>2.2360000000000002</v>
      </c>
      <c r="G4777">
        <v>70.849999999999994</v>
      </c>
      <c r="H4777" t="str">
        <f xml:space="preserve"> _01_data[[#This Row],[country]] &amp; _01_data[[#This Row],[year]]</f>
        <v>Poland1973</v>
      </c>
      <c r="V4777">
        <v>10</v>
      </c>
      <c r="W4777">
        <v>1959</v>
      </c>
      <c r="X4777" t="str">
        <v>Guinea-Bissau</v>
      </c>
      <c r="Y4777" t="e">
        <v>#N/A</v>
      </c>
      <c r="Z4777" t="e">
        <v>#N/A</v>
      </c>
      <c r="AA4777" t="e">
        <v>#N/A</v>
      </c>
      <c r="AB4777" t="e">
        <v>#N/A</v>
      </c>
    </row>
    <row r="4778" spans="2:28">
      <c r="B4778" t="s">
        <v>148</v>
      </c>
      <c r="C4778" t="s">
        <v>4</v>
      </c>
      <c r="D4778" t="s">
        <v>226</v>
      </c>
      <c r="E4778">
        <v>1973</v>
      </c>
      <c r="F4778">
        <v>2.8250000000000002</v>
      </c>
      <c r="G4778">
        <v>68.66</v>
      </c>
      <c r="H4778" t="str">
        <f xml:space="preserve"> _01_data[[#This Row],[country]] &amp; _01_data[[#This Row],[year]]</f>
        <v>Portugal1973</v>
      </c>
      <c r="V4778">
        <v>11</v>
      </c>
      <c r="W4778">
        <v>1960</v>
      </c>
      <c r="X4778" t="str">
        <v>Guinea-Bissau</v>
      </c>
      <c r="Y4778">
        <v>5.8280000000000003</v>
      </c>
      <c r="Z4778">
        <v>42.164999999999999</v>
      </c>
      <c r="AA4778" t="e">
        <v>#N/A</v>
      </c>
      <c r="AB4778" t="e">
        <v>#N/A</v>
      </c>
    </row>
    <row r="4779" spans="2:28">
      <c r="B4779" t="s">
        <v>149</v>
      </c>
      <c r="C4779" t="s">
        <v>221</v>
      </c>
      <c r="D4779" t="s">
        <v>224</v>
      </c>
      <c r="E4779">
        <v>1973</v>
      </c>
      <c r="F4779">
        <v>2.9550000000000001</v>
      </c>
      <c r="G4779">
        <v>72.513999999999996</v>
      </c>
      <c r="H4779" t="str">
        <f xml:space="preserve"> _01_data[[#This Row],[country]] &amp; _01_data[[#This Row],[year]]</f>
        <v>Puerto Rico1973</v>
      </c>
      <c r="V4779">
        <v>12</v>
      </c>
      <c r="W4779">
        <v>1961</v>
      </c>
      <c r="X4779" t="str">
        <v>Guinea-Bissau</v>
      </c>
      <c r="Y4779">
        <v>5.7709999999999999</v>
      </c>
      <c r="Z4779">
        <v>42.372</v>
      </c>
      <c r="AA4779" t="e">
        <v>#N/A</v>
      </c>
      <c r="AB4779" t="e">
        <v>#N/A</v>
      </c>
    </row>
    <row r="4780" spans="2:28">
      <c r="B4780" t="s">
        <v>150</v>
      </c>
      <c r="C4780" t="s">
        <v>216</v>
      </c>
      <c r="D4780" t="s">
        <v>223</v>
      </c>
      <c r="E4780">
        <v>1973</v>
      </c>
      <c r="F4780">
        <v>6.7030000000000003</v>
      </c>
      <c r="G4780">
        <v>69.998999999999995</v>
      </c>
      <c r="H4780" t="str">
        <f xml:space="preserve"> _01_data[[#This Row],[country]] &amp; _01_data[[#This Row],[year]]</f>
        <v>Qatar1973</v>
      </c>
      <c r="V4780">
        <v>13</v>
      </c>
      <c r="W4780">
        <v>1962</v>
      </c>
      <c r="X4780" t="str">
        <v>Guinea-Bissau</v>
      </c>
      <c r="Y4780">
        <v>5.67</v>
      </c>
      <c r="Z4780">
        <v>42.579000000000001</v>
      </c>
      <c r="AA4780" t="e">
        <v>#N/A</v>
      </c>
      <c r="AB4780" t="e">
        <v>#N/A</v>
      </c>
    </row>
    <row r="4781" spans="2:28">
      <c r="B4781" t="s">
        <v>151</v>
      </c>
      <c r="C4781" t="s">
        <v>6</v>
      </c>
      <c r="D4781" t="s">
        <v>229</v>
      </c>
      <c r="E4781">
        <v>1973</v>
      </c>
      <c r="F4781">
        <v>3.8119999999999998</v>
      </c>
      <c r="G4781">
        <v>64.887</v>
      </c>
      <c r="H4781" t="str">
        <f xml:space="preserve"> _01_data[[#This Row],[country]] &amp; _01_data[[#This Row],[year]]</f>
        <v>La Reunion1973</v>
      </c>
      <c r="V4781">
        <v>14</v>
      </c>
      <c r="W4781">
        <v>1963</v>
      </c>
      <c r="X4781" t="str">
        <v>Guinea-Bissau</v>
      </c>
      <c r="Y4781">
        <v>5.5149999999999997</v>
      </c>
      <c r="Z4781">
        <v>42.783999999999999</v>
      </c>
      <c r="AA4781" t="e">
        <v>#N/A</v>
      </c>
      <c r="AB4781" t="e">
        <v>#N/A</v>
      </c>
    </row>
    <row r="4782" spans="2:28">
      <c r="B4782" t="s">
        <v>152</v>
      </c>
      <c r="C4782" t="s">
        <v>4</v>
      </c>
      <c r="D4782" t="s">
        <v>218</v>
      </c>
      <c r="E4782">
        <v>1973</v>
      </c>
      <c r="F4782">
        <v>2.4247787610619498</v>
      </c>
      <c r="G4782">
        <v>69.033000000000001</v>
      </c>
      <c r="H4782" t="str">
        <f xml:space="preserve"> _01_data[[#This Row],[country]] &amp; _01_data[[#This Row],[year]]</f>
        <v>Romania1973</v>
      </c>
      <c r="V4782">
        <v>15</v>
      </c>
      <c r="W4782">
        <v>1964</v>
      </c>
      <c r="X4782" t="str">
        <v>Guinea-Bissau</v>
      </c>
      <c r="Y4782">
        <v>5.32</v>
      </c>
      <c r="Z4782">
        <v>42.985999999999997</v>
      </c>
      <c r="AA4782" t="e">
        <v>#N/A</v>
      </c>
      <c r="AB4782" t="e">
        <v>#N/A</v>
      </c>
    </row>
    <row r="4783" spans="2:28">
      <c r="B4783" t="s">
        <v>153</v>
      </c>
      <c r="C4783" t="s">
        <v>4</v>
      </c>
      <c r="D4783" t="s">
        <v>218</v>
      </c>
      <c r="E4783">
        <v>1973</v>
      </c>
      <c r="F4783">
        <v>1.9930000000000001</v>
      </c>
      <c r="G4783">
        <v>69</v>
      </c>
      <c r="H4783" t="str">
        <f xml:space="preserve"> _01_data[[#This Row],[country]] &amp; _01_data[[#This Row],[year]]</f>
        <v>Russia1973</v>
      </c>
      <c r="V4783">
        <v>16</v>
      </c>
      <c r="W4783">
        <v>1965</v>
      </c>
      <c r="X4783" t="str">
        <v>Guinea-Bissau</v>
      </c>
      <c r="Y4783">
        <v>5.1390000000000002</v>
      </c>
      <c r="Z4783">
        <v>43.183</v>
      </c>
      <c r="AA4783" t="e">
        <v>#N/A</v>
      </c>
      <c r="AB4783" t="e">
        <v>#N/A</v>
      </c>
    </row>
    <row r="4784" spans="2:28">
      <c r="B4784" t="s">
        <v>154</v>
      </c>
      <c r="C4784" t="s">
        <v>6</v>
      </c>
      <c r="D4784" t="s">
        <v>231</v>
      </c>
      <c r="E4784">
        <v>1973</v>
      </c>
      <c r="F4784">
        <v>8.3070000000000004</v>
      </c>
      <c r="G4784">
        <v>44.612000000000002</v>
      </c>
      <c r="H4784" t="str">
        <f xml:space="preserve"> _01_data[[#This Row],[country]] &amp; _01_data[[#This Row],[year]]</f>
        <v>Rwanda1973</v>
      </c>
      <c r="V4784">
        <v>17</v>
      </c>
      <c r="W4784">
        <v>1966</v>
      </c>
      <c r="X4784" t="str">
        <v>Guinea-Bissau</v>
      </c>
      <c r="Y4784">
        <v>5.0449999999999999</v>
      </c>
      <c r="Z4784">
        <v>43.372999999999998</v>
      </c>
      <c r="AA4784" t="e">
        <v>#N/A</v>
      </c>
      <c r="AB4784" t="e">
        <v>#N/A</v>
      </c>
    </row>
    <row r="4785" spans="2:28">
      <c r="B4785" t="s">
        <v>155</v>
      </c>
      <c r="C4785" t="s">
        <v>221</v>
      </c>
      <c r="D4785" t="s">
        <v>224</v>
      </c>
      <c r="E4785">
        <v>1973</v>
      </c>
      <c r="F4785">
        <v>5.6859999999999999</v>
      </c>
      <c r="G4785">
        <v>64.817999999999998</v>
      </c>
      <c r="H4785" t="str">
        <f xml:space="preserve"> _01_data[[#This Row],[country]] &amp; _01_data[[#This Row],[year]]</f>
        <v>Saint Lucia1973</v>
      </c>
      <c r="V4785">
        <v>18</v>
      </c>
      <c r="W4785">
        <v>1967</v>
      </c>
      <c r="X4785" t="str">
        <v>Guinea-Bissau</v>
      </c>
      <c r="Y4785">
        <v>5.0910000000000002</v>
      </c>
      <c r="Z4785">
        <v>43.554000000000002</v>
      </c>
      <c r="AA4785" t="e">
        <v>#N/A</v>
      </c>
      <c r="AB4785" t="e">
        <v>#N/A</v>
      </c>
    </row>
    <row r="4786" spans="2:28">
      <c r="B4786" t="s">
        <v>156</v>
      </c>
      <c r="C4786" t="s">
        <v>221</v>
      </c>
      <c r="D4786" t="s">
        <v>224</v>
      </c>
      <c r="E4786">
        <v>1973</v>
      </c>
      <c r="F4786">
        <v>5.4169999999999998</v>
      </c>
      <c r="G4786">
        <v>65.933000000000007</v>
      </c>
      <c r="H4786" t="str">
        <f xml:space="preserve"> _01_data[[#This Row],[country]] &amp; _01_data[[#This Row],[year]]</f>
        <v>Saint Vincent and the Grenadines1973</v>
      </c>
      <c r="V4786">
        <v>19</v>
      </c>
      <c r="W4786">
        <v>1968</v>
      </c>
      <c r="X4786" t="str">
        <v>Guinea-Bissau</v>
      </c>
      <c r="Y4786">
        <v>5.2960000000000003</v>
      </c>
      <c r="Z4786">
        <v>43.728000000000002</v>
      </c>
      <c r="AA4786" t="e">
        <v>#N/A</v>
      </c>
      <c r="AB4786" t="e">
        <v>#N/A</v>
      </c>
    </row>
    <row r="4787" spans="2:28">
      <c r="B4787" t="s">
        <v>157</v>
      </c>
      <c r="C4787" t="s">
        <v>225</v>
      </c>
      <c r="D4787" t="s">
        <v>225</v>
      </c>
      <c r="E4787">
        <v>1973</v>
      </c>
      <c r="F4787">
        <v>6.952</v>
      </c>
      <c r="G4787">
        <v>56.277999999999999</v>
      </c>
      <c r="H4787" t="str">
        <f xml:space="preserve"> _01_data[[#This Row],[country]] &amp; _01_data[[#This Row],[year]]</f>
        <v>Samoa1973</v>
      </c>
      <c r="V4787">
        <v>20</v>
      </c>
      <c r="W4787">
        <v>1969</v>
      </c>
      <c r="X4787" t="str">
        <v>Guinea-Bissau</v>
      </c>
      <c r="Y4787">
        <v>5.6429999999999998</v>
      </c>
      <c r="Z4787">
        <v>43.893999999999998</v>
      </c>
      <c r="AA4787" t="e">
        <v>#N/A</v>
      </c>
      <c r="AB4787" t="e">
        <v>#N/A</v>
      </c>
    </row>
    <row r="4788" spans="2:28">
      <c r="B4788" t="s">
        <v>158</v>
      </c>
      <c r="C4788" t="s">
        <v>6</v>
      </c>
      <c r="D4788" t="s">
        <v>220</v>
      </c>
      <c r="E4788">
        <v>1973</v>
      </c>
      <c r="F4788">
        <v>6.5250000000000004</v>
      </c>
      <c r="G4788">
        <v>57.758000000000003</v>
      </c>
      <c r="H4788" t="str">
        <f xml:space="preserve"> _01_data[[#This Row],[country]] &amp; _01_data[[#This Row],[year]]</f>
        <v>Sao Tome and Principe1973</v>
      </c>
      <c r="V4788">
        <v>21</v>
      </c>
      <c r="W4788">
        <v>1970</v>
      </c>
      <c r="X4788" t="str">
        <v>Guinea-Bissau</v>
      </c>
      <c r="Y4788">
        <v>6.0709999999999997</v>
      </c>
      <c r="Z4788">
        <v>44.054000000000002</v>
      </c>
      <c r="AA4788" t="e">
        <v>#N/A</v>
      </c>
      <c r="AB4788" t="e">
        <v>#N/A</v>
      </c>
    </row>
    <row r="4789" spans="2:28">
      <c r="B4789" t="s">
        <v>159</v>
      </c>
      <c r="C4789" t="s">
        <v>216</v>
      </c>
      <c r="D4789" t="s">
        <v>223</v>
      </c>
      <c r="E4789">
        <v>1973</v>
      </c>
      <c r="F4789">
        <v>7.3070000000000004</v>
      </c>
      <c r="G4789">
        <v>56</v>
      </c>
      <c r="H4789" t="str">
        <f xml:space="preserve"> _01_data[[#This Row],[country]] &amp; _01_data[[#This Row],[year]]</f>
        <v>Saudi Arabia1973</v>
      </c>
      <c r="V4789">
        <v>22</v>
      </c>
      <c r="W4789">
        <v>1971</v>
      </c>
      <c r="X4789" t="str">
        <v>Guinea-Bissau</v>
      </c>
      <c r="Y4789">
        <v>6.4889999999999999</v>
      </c>
      <c r="Z4789">
        <v>44.209000000000003</v>
      </c>
      <c r="AA4789" t="e">
        <v>#N/A</v>
      </c>
      <c r="AB4789" t="e">
        <v>#N/A</v>
      </c>
    </row>
    <row r="4790" spans="2:28">
      <c r="B4790" t="s">
        <v>160</v>
      </c>
      <c r="C4790" t="s">
        <v>6</v>
      </c>
      <c r="D4790" t="s">
        <v>228</v>
      </c>
      <c r="E4790">
        <v>1973</v>
      </c>
      <c r="F4790">
        <v>7.4320000000000004</v>
      </c>
      <c r="G4790">
        <v>41.445</v>
      </c>
      <c r="H4790" t="str">
        <f xml:space="preserve"> _01_data[[#This Row],[country]] &amp; _01_data[[#This Row],[year]]</f>
        <v>Senegal1973</v>
      </c>
      <c r="V4790">
        <v>23</v>
      </c>
      <c r="W4790">
        <v>1972</v>
      </c>
      <c r="X4790" t="str">
        <v>Guinea-Bissau</v>
      </c>
      <c r="Y4790">
        <v>6.8120000000000003</v>
      </c>
      <c r="Z4790">
        <v>44.363</v>
      </c>
      <c r="AA4790" t="e">
        <v>#N/A</v>
      </c>
      <c r="AB4790" t="e">
        <v>#N/A</v>
      </c>
    </row>
    <row r="4791" spans="2:28">
      <c r="B4791" t="s">
        <v>161</v>
      </c>
      <c r="C4791" t="s">
        <v>4</v>
      </c>
      <c r="D4791" t="s">
        <v>218</v>
      </c>
      <c r="E4791">
        <v>1973</v>
      </c>
      <c r="F4791">
        <v>2.3620000000000001</v>
      </c>
      <c r="G4791">
        <v>68.664000000000001</v>
      </c>
      <c r="H4791" t="str">
        <f xml:space="preserve"> _01_data[[#This Row],[country]] &amp; _01_data[[#This Row],[year]]</f>
        <v>Serbia1973</v>
      </c>
      <c r="V4791">
        <v>24</v>
      </c>
      <c r="W4791">
        <v>1973</v>
      </c>
      <c r="X4791" t="str">
        <v>Guinea-Bissau</v>
      </c>
      <c r="Y4791">
        <v>6.984</v>
      </c>
      <c r="Z4791">
        <v>44.518000000000001</v>
      </c>
      <c r="AA4791" t="e">
        <v>#N/A</v>
      </c>
      <c r="AB4791" t="e">
        <v>#N/A</v>
      </c>
    </row>
    <row r="4792" spans="2:28">
      <c r="B4792" t="s">
        <v>162</v>
      </c>
      <c r="C4792" t="s">
        <v>6</v>
      </c>
      <c r="D4792" t="s">
        <v>231</v>
      </c>
      <c r="E4792">
        <v>1973</v>
      </c>
      <c r="F4792">
        <v>5.2770000000000001</v>
      </c>
      <c r="G4792">
        <v>67.207999999999998</v>
      </c>
      <c r="H4792" t="str">
        <f xml:space="preserve"> _01_data[[#This Row],[country]] &amp; _01_data[[#This Row],[year]]</f>
        <v>Seychelles1973</v>
      </c>
      <c r="V4792">
        <v>25</v>
      </c>
      <c r="W4792">
        <v>1974</v>
      </c>
      <c r="X4792" t="str">
        <v>Guinea-Bissau</v>
      </c>
      <c r="Y4792">
        <v>6.9930000000000003</v>
      </c>
      <c r="Z4792">
        <v>44.68</v>
      </c>
      <c r="AA4792" t="e">
        <v>#N/A</v>
      </c>
      <c r="AB4792" t="e">
        <v>#N/A</v>
      </c>
    </row>
    <row r="4793" spans="2:28">
      <c r="B4793" t="s">
        <v>163</v>
      </c>
      <c r="C4793" t="s">
        <v>6</v>
      </c>
      <c r="D4793" t="s">
        <v>228</v>
      </c>
      <c r="E4793">
        <v>1973</v>
      </c>
      <c r="F4793">
        <v>6.8470000000000004</v>
      </c>
      <c r="G4793">
        <v>37.073</v>
      </c>
      <c r="H4793" t="str">
        <f xml:space="preserve"> _01_data[[#This Row],[country]] &amp; _01_data[[#This Row],[year]]</f>
        <v>Sierra Leone1973</v>
      </c>
      <c r="V4793">
        <v>26</v>
      </c>
      <c r="W4793">
        <v>1975</v>
      </c>
      <c r="X4793" t="str">
        <v>Guinea-Bissau</v>
      </c>
      <c r="Y4793">
        <v>6.8659999999999997</v>
      </c>
      <c r="Z4793">
        <v>44.85</v>
      </c>
      <c r="AA4793" t="e">
        <v>#N/A</v>
      </c>
      <c r="AB4793" t="e">
        <v>#N/A</v>
      </c>
    </row>
    <row r="4794" spans="2:28">
      <c r="B4794" t="s">
        <v>164</v>
      </c>
      <c r="C4794" t="s">
        <v>216</v>
      </c>
      <c r="D4794" t="s">
        <v>230</v>
      </c>
      <c r="E4794">
        <v>1973</v>
      </c>
      <c r="F4794">
        <v>2.6520000000000001</v>
      </c>
      <c r="G4794">
        <v>69.262</v>
      </c>
      <c r="H4794" t="str">
        <f xml:space="preserve"> _01_data[[#This Row],[country]] &amp; _01_data[[#This Row],[year]]</f>
        <v>Singapore1973</v>
      </c>
      <c r="V4794">
        <v>27</v>
      </c>
      <c r="W4794">
        <v>1976</v>
      </c>
      <c r="X4794" t="str">
        <v>Guinea-Bissau</v>
      </c>
      <c r="Y4794">
        <v>6.6619999999999999</v>
      </c>
      <c r="Z4794">
        <v>45.031999999999996</v>
      </c>
      <c r="AA4794" t="e">
        <v>#N/A</v>
      </c>
      <c r="AB4794" t="e">
        <v>#N/A</v>
      </c>
    </row>
    <row r="4795" spans="2:28">
      <c r="B4795" t="s">
        <v>165</v>
      </c>
      <c r="C4795" t="s">
        <v>4</v>
      </c>
      <c r="D4795" t="s">
        <v>218</v>
      </c>
      <c r="E4795">
        <v>1973</v>
      </c>
      <c r="F4795">
        <v>2.5</v>
      </c>
      <c r="G4795">
        <v>70.05</v>
      </c>
      <c r="H4795" t="str">
        <f xml:space="preserve"> _01_data[[#This Row],[country]] &amp; _01_data[[#This Row],[year]]</f>
        <v>Slovakia1973</v>
      </c>
      <c r="V4795">
        <v>28</v>
      </c>
      <c r="W4795">
        <v>1977</v>
      </c>
      <c r="X4795" t="str">
        <v>Guinea-Bissau</v>
      </c>
      <c r="Y4795">
        <v>6.4630000000000001</v>
      </c>
      <c r="Z4795">
        <v>45.225000000000001</v>
      </c>
      <c r="AA4795" t="e">
        <v>#N/A</v>
      </c>
      <c r="AB4795" t="e">
        <v>#N/A</v>
      </c>
    </row>
    <row r="4796" spans="2:28">
      <c r="B4796" t="s">
        <v>166</v>
      </c>
      <c r="C4796" t="s">
        <v>4</v>
      </c>
      <c r="D4796" t="s">
        <v>218</v>
      </c>
      <c r="E4796">
        <v>1973</v>
      </c>
      <c r="F4796">
        <v>2.2269999999999999</v>
      </c>
      <c r="G4796">
        <v>69.972999999999999</v>
      </c>
      <c r="H4796" t="str">
        <f xml:space="preserve"> _01_data[[#This Row],[country]] &amp; _01_data[[#This Row],[year]]</f>
        <v>Slovenia1973</v>
      </c>
      <c r="V4796">
        <v>29</v>
      </c>
      <c r="W4796">
        <v>1978</v>
      </c>
      <c r="X4796" t="str">
        <v>Guinea-Bissau</v>
      </c>
      <c r="Y4796">
        <v>6.33</v>
      </c>
      <c r="Z4796">
        <v>45.432000000000002</v>
      </c>
      <c r="AA4796" t="e">
        <v>#N/A</v>
      </c>
      <c r="AB4796" t="e">
        <v>#N/A</v>
      </c>
    </row>
    <row r="4797" spans="2:28">
      <c r="B4797" t="s">
        <v>167</v>
      </c>
      <c r="C4797" t="s">
        <v>225</v>
      </c>
      <c r="D4797" t="s">
        <v>225</v>
      </c>
      <c r="E4797">
        <v>1973</v>
      </c>
      <c r="F4797">
        <v>7.2160000000000002</v>
      </c>
      <c r="G4797">
        <v>55.862000000000002</v>
      </c>
      <c r="H4797" t="str">
        <f xml:space="preserve"> _01_data[[#This Row],[country]] &amp; _01_data[[#This Row],[year]]</f>
        <v>Solomon Islands1973</v>
      </c>
      <c r="V4797">
        <v>30</v>
      </c>
      <c r="W4797">
        <v>1979</v>
      </c>
      <c r="X4797" t="str">
        <v>Guinea-Bissau</v>
      </c>
      <c r="Y4797">
        <v>6.2830000000000004</v>
      </c>
      <c r="Z4797">
        <v>45.652999999999999</v>
      </c>
      <c r="AA4797" t="e">
        <v>#N/A</v>
      </c>
      <c r="AB4797" t="e">
        <v>#N/A</v>
      </c>
    </row>
    <row r="4798" spans="2:28">
      <c r="B4798" t="s">
        <v>168</v>
      </c>
      <c r="C4798" t="s">
        <v>6</v>
      </c>
      <c r="D4798" t="s">
        <v>231</v>
      </c>
      <c r="E4798">
        <v>1973</v>
      </c>
      <c r="F4798">
        <v>7.0860000000000003</v>
      </c>
      <c r="G4798">
        <v>42.11</v>
      </c>
      <c r="H4798" t="str">
        <f xml:space="preserve"> _01_data[[#This Row],[country]] &amp; _01_data[[#This Row],[year]]</f>
        <v>Somalia1973</v>
      </c>
      <c r="V4798">
        <v>31</v>
      </c>
      <c r="W4798">
        <v>1980</v>
      </c>
      <c r="X4798" t="str">
        <v>Guinea-Bissau</v>
      </c>
      <c r="Y4798">
        <v>6.3220000000000001</v>
      </c>
      <c r="Z4798">
        <v>45.890999999999998</v>
      </c>
      <c r="AA4798" t="e">
        <v>#N/A</v>
      </c>
      <c r="AB4798" t="e">
        <v>#N/A</v>
      </c>
    </row>
    <row r="4799" spans="2:28">
      <c r="B4799" t="s">
        <v>169</v>
      </c>
      <c r="C4799" t="s">
        <v>6</v>
      </c>
      <c r="D4799" t="s">
        <v>229</v>
      </c>
      <c r="E4799">
        <v>1973</v>
      </c>
      <c r="F4799">
        <v>5.415</v>
      </c>
      <c r="G4799">
        <v>53.838000000000001</v>
      </c>
      <c r="H4799" t="str">
        <f xml:space="preserve"> _01_data[[#This Row],[country]] &amp; _01_data[[#This Row],[year]]</f>
        <v>South Africa1973</v>
      </c>
      <c r="V4799">
        <v>32</v>
      </c>
      <c r="W4799">
        <v>1981</v>
      </c>
      <c r="X4799" t="str">
        <v>Guinea-Bissau</v>
      </c>
      <c r="Y4799">
        <v>6.423</v>
      </c>
      <c r="Z4799">
        <v>46.146000000000001</v>
      </c>
      <c r="AA4799" t="e">
        <v>#N/A</v>
      </c>
      <c r="AB4799" t="e">
        <v>#N/A</v>
      </c>
    </row>
    <row r="4800" spans="2:28">
      <c r="B4800" t="s">
        <v>170</v>
      </c>
      <c r="C4800" t="s">
        <v>6</v>
      </c>
      <c r="D4800" t="s">
        <v>231</v>
      </c>
      <c r="E4800">
        <v>1973</v>
      </c>
      <c r="F4800">
        <v>6.9119999999999999</v>
      </c>
      <c r="G4800">
        <v>36.975000000000001</v>
      </c>
      <c r="H4800" t="str">
        <f xml:space="preserve"> _01_data[[#This Row],[country]] &amp; _01_data[[#This Row],[year]]</f>
        <v>South Sudan1973</v>
      </c>
      <c r="V4800">
        <v>33</v>
      </c>
      <c r="W4800">
        <v>1982</v>
      </c>
      <c r="X4800" t="str">
        <v>Guinea-Bissau</v>
      </c>
      <c r="Y4800">
        <v>6.5419999999999998</v>
      </c>
      <c r="Z4800">
        <v>46.415999999999997</v>
      </c>
      <c r="AA4800" t="e">
        <v>#N/A</v>
      </c>
      <c r="AB4800" t="e">
        <v>#N/A</v>
      </c>
    </row>
    <row r="4801" spans="2:28">
      <c r="B4801" t="s">
        <v>171</v>
      </c>
      <c r="C4801" t="s">
        <v>4</v>
      </c>
      <c r="D4801" t="s">
        <v>226</v>
      </c>
      <c r="E4801">
        <v>1973</v>
      </c>
      <c r="F4801">
        <v>2.839</v>
      </c>
      <c r="G4801">
        <v>72.84</v>
      </c>
      <c r="H4801" t="str">
        <f xml:space="preserve"> _01_data[[#This Row],[country]] &amp; _01_data[[#This Row],[year]]</f>
        <v>Spain1973</v>
      </c>
      <c r="V4801">
        <v>34</v>
      </c>
      <c r="W4801">
        <v>1983</v>
      </c>
      <c r="X4801" t="str">
        <v>Guinea-Bissau</v>
      </c>
      <c r="Y4801">
        <v>6.6420000000000003</v>
      </c>
      <c r="Z4801">
        <v>46.701000000000001</v>
      </c>
      <c r="AA4801" t="e">
        <v>#N/A</v>
      </c>
      <c r="AB4801" t="e">
        <v>#N/A</v>
      </c>
    </row>
    <row r="4802" spans="2:28">
      <c r="B4802" t="s">
        <v>172</v>
      </c>
      <c r="C4802" t="s">
        <v>216</v>
      </c>
      <c r="D4802" t="s">
        <v>217</v>
      </c>
      <c r="E4802">
        <v>1973</v>
      </c>
      <c r="F4802">
        <v>3.97</v>
      </c>
      <c r="G4802">
        <v>65.34</v>
      </c>
      <c r="H4802" t="str">
        <f xml:space="preserve"> _01_data[[#This Row],[country]] &amp; _01_data[[#This Row],[year]]</f>
        <v>Sri Lanka1973</v>
      </c>
      <c r="V4802">
        <v>35</v>
      </c>
      <c r="W4802">
        <v>1984</v>
      </c>
      <c r="X4802" t="str">
        <v>Guinea-Bissau</v>
      </c>
      <c r="Y4802">
        <v>6.71</v>
      </c>
      <c r="Z4802">
        <v>46.999000000000002</v>
      </c>
      <c r="AA4802" t="e">
        <v>#N/A</v>
      </c>
      <c r="AB4802" t="e">
        <v>#N/A</v>
      </c>
    </row>
    <row r="4803" spans="2:28">
      <c r="B4803" t="s">
        <v>173</v>
      </c>
      <c r="C4803" t="s">
        <v>6</v>
      </c>
      <c r="D4803" t="s">
        <v>231</v>
      </c>
      <c r="E4803">
        <v>1973</v>
      </c>
      <c r="F4803">
        <v>6.9210000000000003</v>
      </c>
      <c r="G4803">
        <v>53.18</v>
      </c>
      <c r="H4803" t="str">
        <f xml:space="preserve"> _01_data[[#This Row],[country]] &amp; _01_data[[#This Row],[year]]</f>
        <v>Sudan1973</v>
      </c>
      <c r="V4803">
        <v>36</v>
      </c>
      <c r="W4803">
        <v>1985</v>
      </c>
      <c r="X4803" t="str">
        <v>Guinea-Bissau</v>
      </c>
      <c r="Y4803">
        <v>6.7430000000000003</v>
      </c>
      <c r="Z4803">
        <v>47.313000000000002</v>
      </c>
      <c r="AA4803" t="e">
        <v>#N/A</v>
      </c>
      <c r="AB4803" t="e">
        <v>#N/A</v>
      </c>
    </row>
    <row r="4804" spans="2:28">
      <c r="B4804" t="s">
        <v>174</v>
      </c>
      <c r="C4804" t="s">
        <v>221</v>
      </c>
      <c r="D4804" t="s">
        <v>222</v>
      </c>
      <c r="E4804">
        <v>1973</v>
      </c>
      <c r="F4804">
        <v>5.1479999999999997</v>
      </c>
      <c r="G4804">
        <v>64.099999999999994</v>
      </c>
      <c r="H4804" t="str">
        <f xml:space="preserve"> _01_data[[#This Row],[country]] &amp; _01_data[[#This Row],[year]]</f>
        <v>Suriname1973</v>
      </c>
      <c r="V4804">
        <v>37</v>
      </c>
      <c r="W4804">
        <v>1986</v>
      </c>
      <c r="X4804" t="str">
        <v>Guinea-Bissau</v>
      </c>
      <c r="Y4804">
        <v>6.7430000000000003</v>
      </c>
      <c r="Z4804">
        <v>47.643999999999998</v>
      </c>
      <c r="AA4804" t="e">
        <v>#N/A</v>
      </c>
      <c r="AB4804" t="e">
        <v>#N/A</v>
      </c>
    </row>
    <row r="4805" spans="2:28">
      <c r="B4805" t="s">
        <v>175</v>
      </c>
      <c r="C4805" t="s">
        <v>6</v>
      </c>
      <c r="D4805" t="s">
        <v>229</v>
      </c>
      <c r="E4805">
        <v>1973</v>
      </c>
      <c r="F4805">
        <v>6.8579999999999997</v>
      </c>
      <c r="G4805">
        <v>49.847999999999999</v>
      </c>
      <c r="H4805" t="str">
        <f xml:space="preserve"> _01_data[[#This Row],[country]] &amp; _01_data[[#This Row],[year]]</f>
        <v>Swaziland1973</v>
      </c>
      <c r="V4805">
        <v>38</v>
      </c>
      <c r="W4805">
        <v>1987</v>
      </c>
      <c r="X4805" t="str">
        <v>Guinea-Bissau</v>
      </c>
      <c r="Y4805">
        <v>6.7279999999999998</v>
      </c>
      <c r="Z4805">
        <v>47.991</v>
      </c>
      <c r="AA4805" t="e">
        <v>#N/A</v>
      </c>
      <c r="AB4805" t="e">
        <v>#N/A</v>
      </c>
    </row>
    <row r="4806" spans="2:28">
      <c r="B4806" t="s">
        <v>176</v>
      </c>
      <c r="C4806" t="s">
        <v>4</v>
      </c>
      <c r="D4806" t="s">
        <v>226</v>
      </c>
      <c r="E4806">
        <v>1973</v>
      </c>
      <c r="F4806">
        <v>1.8680000000000001</v>
      </c>
      <c r="G4806">
        <v>74.88</v>
      </c>
      <c r="H4806" t="str">
        <f xml:space="preserve"> _01_data[[#This Row],[country]] &amp; _01_data[[#This Row],[year]]</f>
        <v>Sweden1973</v>
      </c>
      <c r="V4806">
        <v>39</v>
      </c>
      <c r="W4806">
        <v>1988</v>
      </c>
      <c r="X4806" t="str">
        <v>Guinea-Bissau</v>
      </c>
      <c r="Y4806">
        <v>6.7060000000000004</v>
      </c>
      <c r="Z4806">
        <v>48.350999999999999</v>
      </c>
      <c r="AA4806" t="e">
        <v>#N/A</v>
      </c>
      <c r="AB4806" t="e">
        <v>#N/A</v>
      </c>
    </row>
    <row r="4807" spans="2:28">
      <c r="B4807" t="s">
        <v>177</v>
      </c>
      <c r="C4807" t="s">
        <v>4</v>
      </c>
      <c r="D4807" t="s">
        <v>226</v>
      </c>
      <c r="E4807">
        <v>1973</v>
      </c>
      <c r="F4807">
        <v>1.829</v>
      </c>
      <c r="G4807">
        <v>74.08</v>
      </c>
      <c r="H4807" t="str">
        <f xml:space="preserve"> _01_data[[#This Row],[country]] &amp; _01_data[[#This Row],[year]]</f>
        <v>Switzerland1973</v>
      </c>
      <c r="V4807">
        <v>40</v>
      </c>
      <c r="W4807">
        <v>1989</v>
      </c>
      <c r="X4807" t="str">
        <v>Guinea-Bissau</v>
      </c>
      <c r="Y4807">
        <v>6.68</v>
      </c>
      <c r="Z4807">
        <v>48.716000000000001</v>
      </c>
      <c r="AA4807" t="e">
        <v>#N/A</v>
      </c>
      <c r="AB4807" t="e">
        <v>#N/A</v>
      </c>
    </row>
    <row r="4808" spans="2:28">
      <c r="B4808" t="s">
        <v>178</v>
      </c>
      <c r="C4808" t="s">
        <v>216</v>
      </c>
      <c r="D4808" t="s">
        <v>223</v>
      </c>
      <c r="E4808">
        <v>1973</v>
      </c>
      <c r="F4808">
        <v>7.5369999999999999</v>
      </c>
      <c r="G4808">
        <v>61.386000000000003</v>
      </c>
      <c r="H4808" t="str">
        <f xml:space="preserve"> _01_data[[#This Row],[country]] &amp; _01_data[[#This Row],[year]]</f>
        <v>Syria1973</v>
      </c>
      <c r="V4808">
        <v>41</v>
      </c>
      <c r="W4808">
        <v>1990</v>
      </c>
      <c r="X4808" t="str">
        <v>Guinea-Bissau</v>
      </c>
      <c r="Y4808">
        <v>6.649</v>
      </c>
      <c r="Z4808">
        <v>49.078000000000003</v>
      </c>
      <c r="AA4808" t="e">
        <v>#N/A</v>
      </c>
      <c r="AB4808" t="e">
        <v>#N/A</v>
      </c>
    </row>
    <row r="4809" spans="2:28">
      <c r="B4809" t="s">
        <v>179</v>
      </c>
      <c r="C4809" t="s">
        <v>216</v>
      </c>
      <c r="D4809" t="s">
        <v>230</v>
      </c>
      <c r="E4809">
        <v>1973</v>
      </c>
      <c r="F4809">
        <v>3.71</v>
      </c>
      <c r="G4809">
        <v>69.06</v>
      </c>
      <c r="H4809" t="str">
        <f xml:space="preserve"> _01_data[[#This Row],[country]] &amp; _01_data[[#This Row],[year]]</f>
        <v>Taiwan1973</v>
      </c>
      <c r="V4809">
        <v>42</v>
      </c>
      <c r="W4809">
        <v>1991</v>
      </c>
      <c r="X4809" t="str">
        <v>Guinea-Bissau</v>
      </c>
      <c r="Y4809">
        <v>6.6079999999999997</v>
      </c>
      <c r="Z4809">
        <v>49.427999999999997</v>
      </c>
      <c r="AA4809" t="e">
        <v>#N/A</v>
      </c>
      <c r="AB4809" t="e">
        <v>#N/A</v>
      </c>
    </row>
    <row r="4810" spans="2:28">
      <c r="B4810" t="s">
        <v>180</v>
      </c>
      <c r="C4810" t="s">
        <v>216</v>
      </c>
      <c r="D4810" t="s">
        <v>233</v>
      </c>
      <c r="E4810">
        <v>1973</v>
      </c>
      <c r="F4810">
        <v>6.7130000000000001</v>
      </c>
      <c r="G4810">
        <v>60.965000000000003</v>
      </c>
      <c r="H4810" t="str">
        <f xml:space="preserve"> _01_data[[#This Row],[country]] &amp; _01_data[[#This Row],[year]]</f>
        <v>Tajikistan1973</v>
      </c>
      <c r="V4810">
        <v>43</v>
      </c>
      <c r="W4810">
        <v>1992</v>
      </c>
      <c r="X4810" t="str">
        <v>Guinea-Bissau</v>
      </c>
      <c r="Y4810">
        <v>6.5540000000000003</v>
      </c>
      <c r="Z4810">
        <v>49.756999999999998</v>
      </c>
      <c r="AA4810" t="e">
        <v>#N/A</v>
      </c>
      <c r="AB4810" t="e">
        <v>#N/A</v>
      </c>
    </row>
    <row r="4811" spans="2:28">
      <c r="B4811" t="s">
        <v>181</v>
      </c>
      <c r="C4811" t="s">
        <v>6</v>
      </c>
      <c r="D4811" t="s">
        <v>231</v>
      </c>
      <c r="E4811">
        <v>1973</v>
      </c>
      <c r="F4811">
        <v>6.758</v>
      </c>
      <c r="G4811">
        <v>47.993000000000002</v>
      </c>
      <c r="H4811" t="str">
        <f xml:space="preserve"> _01_data[[#This Row],[country]] &amp; _01_data[[#This Row],[year]]</f>
        <v>Tanzania1973</v>
      </c>
      <c r="V4811">
        <v>44</v>
      </c>
      <c r="W4811">
        <v>1993</v>
      </c>
      <c r="X4811" t="str">
        <v>Guinea-Bissau</v>
      </c>
      <c r="Y4811">
        <v>6.4859999999999998</v>
      </c>
      <c r="Z4811">
        <v>50.061999999999998</v>
      </c>
      <c r="AA4811" t="e">
        <v>#N/A</v>
      </c>
      <c r="AB4811" t="e">
        <v>#N/A</v>
      </c>
    </row>
    <row r="4812" spans="2:28">
      <c r="B4812" t="s">
        <v>182</v>
      </c>
      <c r="C4812" t="s">
        <v>216</v>
      </c>
      <c r="D4812" t="s">
        <v>230</v>
      </c>
      <c r="E4812">
        <v>1973</v>
      </c>
      <c r="F4812">
        <v>4.9530000000000003</v>
      </c>
      <c r="G4812">
        <v>60.923999999999999</v>
      </c>
      <c r="H4812" t="str">
        <f xml:space="preserve"> _01_data[[#This Row],[country]] &amp; _01_data[[#This Row],[year]]</f>
        <v>Thailand1973</v>
      </c>
      <c r="V4812">
        <v>45</v>
      </c>
      <c r="W4812">
        <v>1994</v>
      </c>
      <c r="X4812" t="str">
        <v>Guinea-Bissau</v>
      </c>
      <c r="Y4812">
        <v>6.4039999999999999</v>
      </c>
      <c r="Z4812">
        <v>50.338000000000001</v>
      </c>
      <c r="AA4812" t="e">
        <v>#N/A</v>
      </c>
      <c r="AB4812" t="e">
        <v>#N/A</v>
      </c>
    </row>
    <row r="4813" spans="2:28">
      <c r="B4813" t="s">
        <v>183</v>
      </c>
      <c r="C4813" t="s">
        <v>216</v>
      </c>
      <c r="D4813" t="s">
        <v>230</v>
      </c>
      <c r="E4813">
        <v>1973</v>
      </c>
      <c r="F4813">
        <v>5.298</v>
      </c>
      <c r="G4813">
        <v>38.064999999999998</v>
      </c>
      <c r="H4813" t="str">
        <f xml:space="preserve"> _01_data[[#This Row],[country]] &amp; _01_data[[#This Row],[year]]</f>
        <v>Timor-Leste1973</v>
      </c>
      <c r="V4813">
        <v>46</v>
      </c>
      <c r="W4813">
        <v>1995</v>
      </c>
      <c r="X4813" t="str">
        <v>Guinea-Bissau</v>
      </c>
      <c r="Y4813">
        <v>6.3109999999999999</v>
      </c>
      <c r="Z4813">
        <v>50.582000000000001</v>
      </c>
      <c r="AA4813" t="e">
        <v>#N/A</v>
      </c>
      <c r="AB4813" t="e">
        <v>#N/A</v>
      </c>
    </row>
    <row r="4814" spans="2:28">
      <c r="B4814" t="s">
        <v>184</v>
      </c>
      <c r="C4814" t="s">
        <v>6</v>
      </c>
      <c r="D4814" t="s">
        <v>228</v>
      </c>
      <c r="E4814">
        <v>1973</v>
      </c>
      <c r="F4814">
        <v>7.2220000000000004</v>
      </c>
      <c r="G4814">
        <v>48.371000000000002</v>
      </c>
      <c r="H4814" t="str">
        <f xml:space="preserve"> _01_data[[#This Row],[country]] &amp; _01_data[[#This Row],[year]]</f>
        <v>Togo1973</v>
      </c>
      <c r="V4814">
        <v>47</v>
      </c>
      <c r="W4814">
        <v>1996</v>
      </c>
      <c r="X4814" t="str">
        <v>Guinea-Bissau</v>
      </c>
      <c r="Y4814">
        <v>6.2140000000000004</v>
      </c>
      <c r="Z4814">
        <v>50.793999999999997</v>
      </c>
      <c r="AA4814" t="e">
        <v>#N/A</v>
      </c>
      <c r="AB4814" t="e">
        <v>#N/A</v>
      </c>
    </row>
    <row r="4815" spans="2:28">
      <c r="B4815" t="s">
        <v>185</v>
      </c>
      <c r="C4815" t="s">
        <v>225</v>
      </c>
      <c r="D4815" t="s">
        <v>225</v>
      </c>
      <c r="E4815">
        <v>1973</v>
      </c>
      <c r="F4815">
        <v>5.5119999999999996</v>
      </c>
      <c r="G4815">
        <v>65.766000000000005</v>
      </c>
      <c r="H4815" t="str">
        <f xml:space="preserve"> _01_data[[#This Row],[country]] &amp; _01_data[[#This Row],[year]]</f>
        <v>Tonga1973</v>
      </c>
      <c r="V4815">
        <v>48</v>
      </c>
      <c r="W4815">
        <v>1997</v>
      </c>
      <c r="X4815" t="str">
        <v>Guinea-Bissau</v>
      </c>
      <c r="Y4815">
        <v>6.1150000000000002</v>
      </c>
      <c r="Z4815">
        <v>50.981000000000002</v>
      </c>
      <c r="AA4815" t="e">
        <v>#N/A</v>
      </c>
      <c r="AB4815" t="e">
        <v>#N/A</v>
      </c>
    </row>
    <row r="4816" spans="2:28">
      <c r="B4816" t="s">
        <v>186</v>
      </c>
      <c r="C4816" t="s">
        <v>221</v>
      </c>
      <c r="D4816" t="s">
        <v>224</v>
      </c>
      <c r="E4816">
        <v>1973</v>
      </c>
      <c r="F4816">
        <v>3.3889999999999998</v>
      </c>
      <c r="G4816">
        <v>65.61</v>
      </c>
      <c r="H4816" t="str">
        <f xml:space="preserve"> _01_data[[#This Row],[country]] &amp; _01_data[[#This Row],[year]]</f>
        <v>Trinidad and Tobago1973</v>
      </c>
      <c r="V4816">
        <v>49</v>
      </c>
      <c r="W4816">
        <v>1998</v>
      </c>
      <c r="X4816" t="str">
        <v>Guinea-Bissau</v>
      </c>
      <c r="Y4816">
        <v>6.0190000000000001</v>
      </c>
      <c r="Z4816">
        <v>51.152000000000001</v>
      </c>
      <c r="AA4816" t="e">
        <v>#N/A</v>
      </c>
      <c r="AB4816" t="e">
        <v>#N/A</v>
      </c>
    </row>
    <row r="4817" spans="2:28">
      <c r="B4817" t="s">
        <v>187</v>
      </c>
      <c r="C4817" t="s">
        <v>6</v>
      </c>
      <c r="D4817" t="s">
        <v>219</v>
      </c>
      <c r="E4817">
        <v>1973</v>
      </c>
      <c r="F4817">
        <v>6.0460000000000003</v>
      </c>
      <c r="G4817">
        <v>54.581000000000003</v>
      </c>
      <c r="H4817" t="str">
        <f xml:space="preserve"> _01_data[[#This Row],[country]] &amp; _01_data[[#This Row],[year]]</f>
        <v>Tunisia1973</v>
      </c>
      <c r="V4817">
        <v>50</v>
      </c>
      <c r="W4817">
        <v>1999</v>
      </c>
      <c r="X4817" t="str">
        <v>Guinea-Bissau</v>
      </c>
      <c r="Y4817">
        <v>5.9290000000000003</v>
      </c>
      <c r="Z4817">
        <v>51.311</v>
      </c>
      <c r="AA4817" t="e">
        <v>#N/A</v>
      </c>
      <c r="AB4817" t="e">
        <v>#N/A</v>
      </c>
    </row>
    <row r="4818" spans="2:28">
      <c r="B4818" t="s">
        <v>188</v>
      </c>
      <c r="C4818" t="s">
        <v>4</v>
      </c>
      <c r="D4818" t="s">
        <v>223</v>
      </c>
      <c r="E4818">
        <v>1973</v>
      </c>
      <c r="F4818">
        <v>5.2629999999999999</v>
      </c>
      <c r="G4818">
        <v>54.115000000000002</v>
      </c>
      <c r="H4818" t="str">
        <f xml:space="preserve"> _01_data[[#This Row],[country]] &amp; _01_data[[#This Row],[year]]</f>
        <v>Turkey1973</v>
      </c>
      <c r="V4818">
        <v>51</v>
      </c>
      <c r="W4818">
        <v>2000</v>
      </c>
      <c r="X4818" t="str">
        <v>Guinea-Bissau</v>
      </c>
      <c r="Y4818">
        <v>5.8449999999999998</v>
      </c>
      <c r="Z4818">
        <v>51.468000000000004</v>
      </c>
      <c r="AA4818" t="e">
        <v>#N/A</v>
      </c>
      <c r="AB4818" t="e">
        <v>#N/A</v>
      </c>
    </row>
    <row r="4819" spans="2:28">
      <c r="B4819" t="s">
        <v>189</v>
      </c>
      <c r="C4819" t="s">
        <v>216</v>
      </c>
      <c r="D4819" t="s">
        <v>233</v>
      </c>
      <c r="E4819">
        <v>1973</v>
      </c>
      <c r="F4819">
        <v>6.0709999999999997</v>
      </c>
      <c r="G4819">
        <v>59.262999999999998</v>
      </c>
      <c r="H4819" t="str">
        <f xml:space="preserve"> _01_data[[#This Row],[country]] &amp; _01_data[[#This Row],[year]]</f>
        <v>Turkmenistan1973</v>
      </c>
      <c r="V4819">
        <v>52</v>
      </c>
      <c r="W4819">
        <v>2001</v>
      </c>
      <c r="X4819" t="str">
        <v>Guinea-Bissau</v>
      </c>
      <c r="Y4819">
        <v>5.766</v>
      </c>
      <c r="Z4819">
        <v>51.628999999999998</v>
      </c>
      <c r="AA4819" t="e">
        <v>#N/A</v>
      </c>
      <c r="AB4819" t="e">
        <v>#N/A</v>
      </c>
    </row>
    <row r="4820" spans="2:28">
      <c r="B4820" t="s">
        <v>190</v>
      </c>
      <c r="C4820" t="s">
        <v>6</v>
      </c>
      <c r="D4820" t="s">
        <v>231</v>
      </c>
      <c r="E4820">
        <v>1973</v>
      </c>
      <c r="F4820">
        <v>7.1029999999999998</v>
      </c>
      <c r="G4820">
        <v>49.218000000000004</v>
      </c>
      <c r="H4820" t="str">
        <f xml:space="preserve"> _01_data[[#This Row],[country]] &amp; _01_data[[#This Row],[year]]</f>
        <v>Uganda1973</v>
      </c>
      <c r="V4820">
        <v>53</v>
      </c>
      <c r="W4820">
        <v>2002</v>
      </c>
      <c r="X4820" t="str">
        <v>Guinea-Bissau</v>
      </c>
      <c r="Y4820">
        <v>5.69</v>
      </c>
      <c r="Z4820">
        <v>51.8</v>
      </c>
      <c r="AA4820" t="e">
        <v>#N/A</v>
      </c>
      <c r="AB4820" t="e">
        <v>#N/A</v>
      </c>
    </row>
    <row r="4821" spans="2:28">
      <c r="B4821" t="s">
        <v>191</v>
      </c>
      <c r="C4821" t="s">
        <v>4</v>
      </c>
      <c r="D4821" t="s">
        <v>218</v>
      </c>
      <c r="E4821">
        <v>1973</v>
      </c>
      <c r="F4821">
        <v>2.056</v>
      </c>
      <c r="G4821">
        <v>71.05</v>
      </c>
      <c r="H4821" t="str">
        <f xml:space="preserve"> _01_data[[#This Row],[country]] &amp; _01_data[[#This Row],[year]]</f>
        <v>Ukraine1973</v>
      </c>
      <c r="V4821">
        <v>54</v>
      </c>
      <c r="W4821">
        <v>2003</v>
      </c>
      <c r="X4821" t="str">
        <v>Guinea-Bissau</v>
      </c>
      <c r="Y4821">
        <v>5.6139999999999999</v>
      </c>
      <c r="Z4821">
        <v>51.984000000000002</v>
      </c>
      <c r="AA4821" t="e">
        <v>#N/A</v>
      </c>
      <c r="AB4821" t="e">
        <v>#N/A</v>
      </c>
    </row>
    <row r="4822" spans="2:28">
      <c r="B4822" t="s">
        <v>192</v>
      </c>
      <c r="C4822" t="s">
        <v>216</v>
      </c>
      <c r="D4822" t="s">
        <v>223</v>
      </c>
      <c r="E4822">
        <v>1973</v>
      </c>
      <c r="F4822">
        <v>6.2789999999999999</v>
      </c>
      <c r="G4822">
        <v>63.674999999999997</v>
      </c>
      <c r="H4822" t="str">
        <f xml:space="preserve"> _01_data[[#This Row],[country]] &amp; _01_data[[#This Row],[year]]</f>
        <v>United Arab Emirates1973</v>
      </c>
      <c r="V4822">
        <v>55</v>
      </c>
      <c r="W4822">
        <v>2004</v>
      </c>
      <c r="X4822" t="str">
        <v>Guinea-Bissau</v>
      </c>
      <c r="Y4822">
        <v>5.5389999999999997</v>
      </c>
      <c r="Z4822">
        <v>52.183</v>
      </c>
      <c r="AA4822" t="e">
        <v>#N/A</v>
      </c>
      <c r="AB4822" t="e">
        <v>#N/A</v>
      </c>
    </row>
    <row r="4823" spans="2:28">
      <c r="B4823" t="s">
        <v>193</v>
      </c>
      <c r="C4823" t="s">
        <v>4</v>
      </c>
      <c r="D4823" t="s">
        <v>226</v>
      </c>
      <c r="E4823">
        <v>1973</v>
      </c>
      <c r="F4823">
        <v>1.976</v>
      </c>
      <c r="G4823">
        <v>72.31</v>
      </c>
      <c r="H4823" t="str">
        <f xml:space="preserve"> _01_data[[#This Row],[country]] &amp; _01_data[[#This Row],[year]]</f>
        <v>United Kingdom1973</v>
      </c>
      <c r="V4823">
        <v>56</v>
      </c>
      <c r="W4823">
        <v>2005</v>
      </c>
      <c r="X4823" t="str">
        <v>Guinea-Bissau</v>
      </c>
      <c r="Y4823">
        <v>5.4630000000000001</v>
      </c>
      <c r="Z4823">
        <v>52.396999999999998</v>
      </c>
      <c r="AA4823" t="e">
        <v>#N/A</v>
      </c>
      <c r="AB4823" t="e">
        <v>#N/A</v>
      </c>
    </row>
    <row r="4824" spans="2:28">
      <c r="B4824" t="s">
        <v>194</v>
      </c>
      <c r="C4824" t="s">
        <v>221</v>
      </c>
      <c r="D4824" t="s">
        <v>9</v>
      </c>
      <c r="E4824">
        <v>1973</v>
      </c>
      <c r="F4824">
        <v>1.871</v>
      </c>
      <c r="G4824">
        <v>71.540000000000006</v>
      </c>
      <c r="H4824" t="str">
        <f xml:space="preserve"> _01_data[[#This Row],[country]] &amp; _01_data[[#This Row],[year]]</f>
        <v>United States1973</v>
      </c>
      <c r="V4824">
        <v>57</v>
      </c>
      <c r="W4824">
        <v>2006</v>
      </c>
      <c r="X4824" t="str">
        <v>Guinea-Bissau</v>
      </c>
      <c r="Y4824">
        <v>5.3890000000000002</v>
      </c>
      <c r="Z4824">
        <v>52.625999999999998</v>
      </c>
      <c r="AA4824" t="e">
        <v>#N/A</v>
      </c>
      <c r="AB4824" t="e">
        <v>#N/A</v>
      </c>
    </row>
    <row r="4825" spans="2:28">
      <c r="B4825" t="s">
        <v>195</v>
      </c>
      <c r="C4825" t="s">
        <v>221</v>
      </c>
      <c r="D4825" t="s">
        <v>222</v>
      </c>
      <c r="E4825">
        <v>1973</v>
      </c>
      <c r="F4825">
        <v>2.988</v>
      </c>
      <c r="G4825">
        <v>68.823999999999998</v>
      </c>
      <c r="H4825" t="str">
        <f xml:space="preserve"> _01_data[[#This Row],[country]] &amp; _01_data[[#This Row],[year]]</f>
        <v>Uruguay1973</v>
      </c>
      <c r="V4825">
        <v>58</v>
      </c>
      <c r="W4825">
        <v>2007</v>
      </c>
      <c r="X4825" t="str">
        <v>Guinea-Bissau</v>
      </c>
      <c r="Y4825">
        <v>5.3170000000000002</v>
      </c>
      <c r="Z4825">
        <v>52.860999999999997</v>
      </c>
      <c r="AA4825" t="e">
        <v>#N/A</v>
      </c>
      <c r="AB4825" t="e">
        <v>#N/A</v>
      </c>
    </row>
    <row r="4826" spans="2:28">
      <c r="B4826" t="s">
        <v>196</v>
      </c>
      <c r="C4826" t="s">
        <v>216</v>
      </c>
      <c r="D4826" t="s">
        <v>233</v>
      </c>
      <c r="E4826">
        <v>1973</v>
      </c>
      <c r="F4826">
        <v>6.2370000000000001</v>
      </c>
      <c r="G4826">
        <v>63.756999999999998</v>
      </c>
      <c r="H4826" t="str">
        <f xml:space="preserve"> _01_data[[#This Row],[country]] &amp; _01_data[[#This Row],[year]]</f>
        <v>Uzbekistan1973</v>
      </c>
      <c r="V4826">
        <v>59</v>
      </c>
      <c r="W4826">
        <v>2008</v>
      </c>
      <c r="X4826" t="str">
        <v>Guinea-Bissau</v>
      </c>
      <c r="Y4826">
        <v>5.2469999999999999</v>
      </c>
      <c r="Z4826">
        <v>53.1</v>
      </c>
      <c r="AA4826" t="e">
        <v>#N/A</v>
      </c>
      <c r="AB4826" t="e">
        <v>#N/A</v>
      </c>
    </row>
    <row r="4827" spans="2:28">
      <c r="B4827" t="s">
        <v>197</v>
      </c>
      <c r="C4827" t="s">
        <v>225</v>
      </c>
      <c r="D4827" t="s">
        <v>225</v>
      </c>
      <c r="E4827">
        <v>1973</v>
      </c>
      <c r="F4827">
        <v>6.0670000000000002</v>
      </c>
      <c r="G4827">
        <v>54.100999999999999</v>
      </c>
      <c r="H4827" t="str">
        <f xml:space="preserve"> _01_data[[#This Row],[country]] &amp; _01_data[[#This Row],[year]]</f>
        <v>Vanuatu1973</v>
      </c>
      <c r="V4827">
        <v>60</v>
      </c>
      <c r="W4827">
        <v>2009</v>
      </c>
      <c r="X4827" t="str">
        <v>Guinea-Bissau</v>
      </c>
      <c r="Y4827">
        <v>5.18</v>
      </c>
      <c r="Z4827">
        <v>53.34</v>
      </c>
      <c r="AA4827" t="e">
        <v>#N/A</v>
      </c>
      <c r="AB4827" t="e">
        <v>#N/A</v>
      </c>
    </row>
    <row r="4828" spans="2:28">
      <c r="B4828" t="s">
        <v>198</v>
      </c>
      <c r="C4828" t="s">
        <v>221</v>
      </c>
      <c r="D4828" t="s">
        <v>222</v>
      </c>
      <c r="E4828">
        <v>1973</v>
      </c>
      <c r="F4828">
        <v>4.9050000000000002</v>
      </c>
      <c r="G4828">
        <v>66.209000000000003</v>
      </c>
      <c r="H4828" t="str">
        <f xml:space="preserve"> _01_data[[#This Row],[country]] &amp; _01_data[[#This Row],[year]]</f>
        <v>Venezuela1973</v>
      </c>
      <c r="V4828">
        <v>61</v>
      </c>
      <c r="W4828">
        <v>2010</v>
      </c>
      <c r="X4828" t="str">
        <v>Guinea-Bissau</v>
      </c>
      <c r="Y4828">
        <v>5.1150000000000002</v>
      </c>
      <c r="Z4828">
        <v>53.578000000000003</v>
      </c>
      <c r="AA4828" t="e">
        <v>#N/A</v>
      </c>
      <c r="AB4828" t="e">
        <v>#N/A</v>
      </c>
    </row>
    <row r="4829" spans="2:28">
      <c r="B4829" t="s">
        <v>199</v>
      </c>
      <c r="C4829" t="s">
        <v>216</v>
      </c>
      <c r="D4829" t="s">
        <v>230</v>
      </c>
      <c r="E4829">
        <v>1973</v>
      </c>
      <c r="F4829">
        <v>6.2510000000000003</v>
      </c>
      <c r="G4829">
        <v>59.235999999999997</v>
      </c>
      <c r="H4829" t="str">
        <f xml:space="preserve"> _01_data[[#This Row],[country]] &amp; _01_data[[#This Row],[year]]</f>
        <v>Vietnam1973</v>
      </c>
      <c r="V4829">
        <v>62</v>
      </c>
      <c r="W4829">
        <v>2011</v>
      </c>
      <c r="X4829" t="str">
        <v>Guinea-Bissau</v>
      </c>
      <c r="Y4829">
        <v>5.0519999999999996</v>
      </c>
      <c r="Z4829">
        <v>53.816000000000003</v>
      </c>
      <c r="AA4829" t="e">
        <v>#N/A</v>
      </c>
      <c r="AB4829" t="e">
        <v>#N/A</v>
      </c>
    </row>
    <row r="4830" spans="2:28">
      <c r="B4830" t="s">
        <v>200</v>
      </c>
      <c r="C4830" t="s">
        <v>221</v>
      </c>
      <c r="D4830" t="s">
        <v>224</v>
      </c>
      <c r="E4830">
        <v>1973</v>
      </c>
      <c r="F4830">
        <v>4.5270000000000001</v>
      </c>
      <c r="G4830">
        <v>68.941999999999993</v>
      </c>
      <c r="H4830" t="str">
        <f xml:space="preserve"> _01_data[[#This Row],[country]] &amp; _01_data[[#This Row],[year]]</f>
        <v>Virgin Islands1973</v>
      </c>
      <c r="V4830">
        <v>63</v>
      </c>
      <c r="W4830">
        <v>2012</v>
      </c>
      <c r="X4830" t="str">
        <v>Guinea-Bissau</v>
      </c>
      <c r="Y4830">
        <v>4.9889999999999999</v>
      </c>
      <c r="Z4830">
        <v>54.054000000000002</v>
      </c>
      <c r="AA4830" t="e">
        <v>#N/A</v>
      </c>
      <c r="AB4830" t="e">
        <v>#N/A</v>
      </c>
    </row>
    <row r="4831" spans="2:28">
      <c r="B4831" t="s">
        <v>201</v>
      </c>
      <c r="C4831" t="s">
        <v>216</v>
      </c>
      <c r="D4831" t="s">
        <v>223</v>
      </c>
      <c r="E4831">
        <v>1973</v>
      </c>
      <c r="F4831">
        <v>7.6989999999999998</v>
      </c>
      <c r="G4831">
        <v>57.796999999999997</v>
      </c>
      <c r="H4831" t="str">
        <f xml:space="preserve"> _01_data[[#This Row],[country]] &amp; _01_data[[#This Row],[year]]</f>
        <v>West Bank and Gaza1973</v>
      </c>
      <c r="V4831">
        <v>64</v>
      </c>
      <c r="W4831">
        <v>2013</v>
      </c>
      <c r="X4831" t="str">
        <v>Guinea-Bissau</v>
      </c>
      <c r="Y4831">
        <v>4.9269999999999996</v>
      </c>
      <c r="Z4831">
        <v>54.290999999999997</v>
      </c>
      <c r="AA4831">
        <v>4.9269999999999996</v>
      </c>
      <c r="AB4831">
        <v>54.290999999999997</v>
      </c>
    </row>
    <row r="4832" spans="2:28">
      <c r="B4832" t="s">
        <v>202</v>
      </c>
      <c r="C4832" t="s">
        <v>6</v>
      </c>
      <c r="D4832" t="s">
        <v>219</v>
      </c>
      <c r="E4832">
        <v>1973</v>
      </c>
      <c r="F4832">
        <v>6.5709999999999997</v>
      </c>
      <c r="G4832">
        <v>43.7</v>
      </c>
      <c r="H4832" t="str">
        <f xml:space="preserve"> _01_data[[#This Row],[country]] &amp; _01_data[[#This Row],[year]]</f>
        <v>Western Sahara1973</v>
      </c>
      <c r="V4832">
        <v>0</v>
      </c>
      <c r="W4832" t="str">
        <v/>
      </c>
      <c r="X4832" t="str">
        <v/>
      </c>
      <c r="Y4832" t="e">
        <v>#N/A</v>
      </c>
      <c r="Z4832" t="e">
        <v>#N/A</v>
      </c>
      <c r="AA4832" t="e">
        <v>#N/A</v>
      </c>
      <c r="AB4832" t="e">
        <v>#N/A</v>
      </c>
    </row>
    <row r="4833" spans="2:28">
      <c r="B4833" t="s">
        <v>203</v>
      </c>
      <c r="C4833" t="s">
        <v>216</v>
      </c>
      <c r="D4833" t="s">
        <v>223</v>
      </c>
      <c r="E4833">
        <v>1973</v>
      </c>
      <c r="F4833">
        <v>7.782</v>
      </c>
      <c r="G4833">
        <v>43.762999999999998</v>
      </c>
      <c r="H4833" t="str">
        <f xml:space="preserve"> _01_data[[#This Row],[country]] &amp; _01_data[[#This Row],[year]]</f>
        <v>Yemen Republic1973</v>
      </c>
      <c r="V4833">
        <v>1</v>
      </c>
      <c r="W4833">
        <v>1950</v>
      </c>
      <c r="X4833" t="str">
        <v>Guyana</v>
      </c>
      <c r="Y4833">
        <v>5.3140000000000001</v>
      </c>
      <c r="Z4833">
        <v>56.959000000000003</v>
      </c>
      <c r="AA4833" t="e">
        <v>#N/A</v>
      </c>
      <c r="AB4833" t="e">
        <v>#N/A</v>
      </c>
    </row>
    <row r="4834" spans="2:28">
      <c r="B4834" t="s">
        <v>204</v>
      </c>
      <c r="C4834" t="s">
        <v>6</v>
      </c>
      <c r="D4834" t="s">
        <v>231</v>
      </c>
      <c r="E4834">
        <v>1973</v>
      </c>
      <c r="F4834">
        <v>7.4470000000000001</v>
      </c>
      <c r="G4834">
        <v>50.392000000000003</v>
      </c>
      <c r="H4834" t="str">
        <f xml:space="preserve"> _01_data[[#This Row],[country]] &amp; _01_data[[#This Row],[year]]</f>
        <v>Zambia1973</v>
      </c>
      <c r="V4834">
        <v>2</v>
      </c>
      <c r="W4834">
        <v>1951</v>
      </c>
      <c r="X4834" t="str">
        <v>Guyana</v>
      </c>
      <c r="Y4834">
        <v>5.4089999999999998</v>
      </c>
      <c r="Z4834">
        <v>57.026000000000003</v>
      </c>
      <c r="AA4834" t="e">
        <v>#N/A</v>
      </c>
      <c r="AB4834" t="e">
        <v>#N/A</v>
      </c>
    </row>
    <row r="4835" spans="2:28">
      <c r="B4835" t="s">
        <v>205</v>
      </c>
      <c r="C4835" t="s">
        <v>6</v>
      </c>
      <c r="D4835" t="s">
        <v>231</v>
      </c>
      <c r="E4835">
        <v>1973</v>
      </c>
      <c r="F4835">
        <v>7.4169999999999998</v>
      </c>
      <c r="G4835">
        <v>55.94</v>
      </c>
      <c r="H4835" t="str">
        <f xml:space="preserve"> _01_data[[#This Row],[country]] &amp; _01_data[[#This Row],[year]]</f>
        <v>Zimbabwe1973</v>
      </c>
      <c r="V4835">
        <v>3</v>
      </c>
      <c r="W4835">
        <v>1952</v>
      </c>
      <c r="X4835" t="str">
        <v>Guyana</v>
      </c>
      <c r="Y4835">
        <v>5.5789999999999997</v>
      </c>
      <c r="Z4835">
        <v>57.161000000000001</v>
      </c>
      <c r="AA4835" t="e">
        <v>#N/A</v>
      </c>
      <c r="AB4835" t="e">
        <v>#N/A</v>
      </c>
    </row>
    <row r="4836" spans="2:28">
      <c r="B4836" t="s">
        <v>2</v>
      </c>
      <c r="C4836" t="s">
        <v>216</v>
      </c>
      <c r="D4836" t="s">
        <v>217</v>
      </c>
      <c r="E4836">
        <v>1974</v>
      </c>
      <c r="F4836">
        <v>7.6710000000000003</v>
      </c>
      <c r="G4836">
        <v>38.529000000000003</v>
      </c>
      <c r="H4836" t="str">
        <f xml:space="preserve"> _01_data[[#This Row],[country]] &amp; _01_data[[#This Row],[year]]</f>
        <v>Afghanistan1974</v>
      </c>
      <c r="V4836">
        <v>4</v>
      </c>
      <c r="W4836">
        <v>1953</v>
      </c>
      <c r="X4836" t="str">
        <v>Guyana</v>
      </c>
      <c r="Y4836">
        <v>5.7110000000000003</v>
      </c>
      <c r="Z4836">
        <v>57.293999999999997</v>
      </c>
      <c r="AA4836" t="e">
        <v>#N/A</v>
      </c>
      <c r="AB4836" t="e">
        <v>#N/A</v>
      </c>
    </row>
    <row r="4837" spans="2:28">
      <c r="B4837" t="s">
        <v>3</v>
      </c>
      <c r="C4837" t="s">
        <v>4</v>
      </c>
      <c r="D4837" t="s">
        <v>218</v>
      </c>
      <c r="E4837">
        <v>1974</v>
      </c>
      <c r="F4837">
        <v>4.5380000000000003</v>
      </c>
      <c r="G4837">
        <v>68.355999999999995</v>
      </c>
      <c r="H4837" t="str">
        <f xml:space="preserve"> _01_data[[#This Row],[country]] &amp; _01_data[[#This Row],[year]]</f>
        <v>Albania1974</v>
      </c>
      <c r="V4837">
        <v>5</v>
      </c>
      <c r="W4837">
        <v>1954</v>
      </c>
      <c r="X4837" t="str">
        <v>Guyana</v>
      </c>
      <c r="Y4837">
        <v>5.806</v>
      </c>
      <c r="Z4837">
        <v>57.427</v>
      </c>
      <c r="AA4837" t="e">
        <v>#N/A</v>
      </c>
      <c r="AB4837" t="e">
        <v>#N/A</v>
      </c>
    </row>
    <row r="4838" spans="2:28">
      <c r="B4838" t="s">
        <v>5</v>
      </c>
      <c r="C4838" t="s">
        <v>6</v>
      </c>
      <c r="D4838" t="s">
        <v>219</v>
      </c>
      <c r="E4838">
        <v>1974</v>
      </c>
      <c r="F4838">
        <v>7.492</v>
      </c>
      <c r="G4838">
        <v>52.213000000000001</v>
      </c>
      <c r="H4838" t="str">
        <f xml:space="preserve"> _01_data[[#This Row],[country]] &amp; _01_data[[#This Row],[year]]</f>
        <v>Algeria1974</v>
      </c>
      <c r="V4838">
        <v>6</v>
      </c>
      <c r="W4838">
        <v>1955</v>
      </c>
      <c r="X4838" t="str">
        <v>Guyana</v>
      </c>
      <c r="Y4838">
        <v>5.8630000000000004</v>
      </c>
      <c r="Z4838">
        <v>57.558999999999997</v>
      </c>
      <c r="AA4838" t="e">
        <v>#N/A</v>
      </c>
      <c r="AB4838" t="e">
        <v>#N/A</v>
      </c>
    </row>
    <row r="4839" spans="2:28">
      <c r="B4839" t="s">
        <v>7</v>
      </c>
      <c r="C4839" t="s">
        <v>6</v>
      </c>
      <c r="D4839" t="s">
        <v>220</v>
      </c>
      <c r="E4839">
        <v>1974</v>
      </c>
      <c r="F4839">
        <v>7.1920000000000002</v>
      </c>
      <c r="G4839">
        <v>38.634999999999998</v>
      </c>
      <c r="H4839" t="str">
        <f xml:space="preserve"> _01_data[[#This Row],[country]] &amp; _01_data[[#This Row],[year]]</f>
        <v>Angola1974</v>
      </c>
      <c r="V4839">
        <v>7</v>
      </c>
      <c r="W4839">
        <v>1956</v>
      </c>
      <c r="X4839" t="str">
        <v>Guyana</v>
      </c>
      <c r="Y4839">
        <v>5.883</v>
      </c>
      <c r="Z4839">
        <v>57.69</v>
      </c>
      <c r="AA4839" t="e">
        <v>#N/A</v>
      </c>
      <c r="AB4839" t="e">
        <v>#N/A</v>
      </c>
    </row>
    <row r="4840" spans="2:28">
      <c r="B4840" t="s">
        <v>8</v>
      </c>
      <c r="C4840" t="s">
        <v>221</v>
      </c>
      <c r="D4840" t="s">
        <v>9</v>
      </c>
      <c r="E4840">
        <v>1974</v>
      </c>
      <c r="F4840">
        <v>2.9079999999999999</v>
      </c>
      <c r="G4840">
        <v>67.180999999999997</v>
      </c>
      <c r="H4840" t="str">
        <f xml:space="preserve"> _01_data[[#This Row],[country]] &amp; _01_data[[#This Row],[year]]</f>
        <v>Antigua and Barbuda1974</v>
      </c>
      <c r="V4840">
        <v>8</v>
      </c>
      <c r="W4840">
        <v>1957</v>
      </c>
      <c r="X4840" t="str">
        <v>Guyana</v>
      </c>
      <c r="Y4840">
        <v>5.8689999999999998</v>
      </c>
      <c r="Z4840">
        <v>57.82</v>
      </c>
      <c r="AA4840" t="e">
        <v>#N/A</v>
      </c>
      <c r="AB4840" t="e">
        <v>#N/A</v>
      </c>
    </row>
    <row r="4841" spans="2:28">
      <c r="B4841" t="s">
        <v>10</v>
      </c>
      <c r="C4841" t="s">
        <v>221</v>
      </c>
      <c r="D4841" t="s">
        <v>222</v>
      </c>
      <c r="E4841">
        <v>1974</v>
      </c>
      <c r="F4841">
        <v>3.2639999999999998</v>
      </c>
      <c r="G4841">
        <v>67.652000000000001</v>
      </c>
      <c r="H4841" t="str">
        <f xml:space="preserve"> _01_data[[#This Row],[country]] &amp; _01_data[[#This Row],[year]]</f>
        <v>Argentina1974</v>
      </c>
      <c r="V4841">
        <v>9</v>
      </c>
      <c r="W4841">
        <v>1958</v>
      </c>
      <c r="X4841" t="str">
        <v>Guyana</v>
      </c>
      <c r="Y4841">
        <v>5.8250000000000002</v>
      </c>
      <c r="Z4841">
        <v>57.948999999999998</v>
      </c>
      <c r="AA4841" t="e">
        <v>#N/A</v>
      </c>
      <c r="AB4841" t="e">
        <v>#N/A</v>
      </c>
    </row>
    <row r="4842" spans="2:28">
      <c r="B4842" t="s">
        <v>11</v>
      </c>
      <c r="C4842" t="s">
        <v>4</v>
      </c>
      <c r="D4842" t="s">
        <v>223</v>
      </c>
      <c r="E4842">
        <v>1974</v>
      </c>
      <c r="F4842">
        <v>2.8460000000000001</v>
      </c>
      <c r="G4842">
        <v>70.774000000000001</v>
      </c>
      <c r="H4842" t="str">
        <f xml:space="preserve"> _01_data[[#This Row],[country]] &amp; _01_data[[#This Row],[year]]</f>
        <v>Armenia1974</v>
      </c>
      <c r="V4842">
        <v>10</v>
      </c>
      <c r="W4842">
        <v>1959</v>
      </c>
      <c r="X4842" t="str">
        <v>Guyana</v>
      </c>
      <c r="Y4842">
        <v>5.7560000000000002</v>
      </c>
      <c r="Z4842">
        <v>58.076999999999998</v>
      </c>
      <c r="AA4842" t="e">
        <v>#N/A</v>
      </c>
      <c r="AB4842" t="e">
        <v>#N/A</v>
      </c>
    </row>
    <row r="4843" spans="2:28">
      <c r="B4843" t="s">
        <v>12</v>
      </c>
      <c r="C4843" t="s">
        <v>221</v>
      </c>
      <c r="D4843" t="s">
        <v>224</v>
      </c>
      <c r="E4843">
        <v>1974</v>
      </c>
      <c r="F4843">
        <v>2.552</v>
      </c>
      <c r="G4843">
        <v>70.519000000000005</v>
      </c>
      <c r="H4843" t="str">
        <f xml:space="preserve"> _01_data[[#This Row],[country]] &amp; _01_data[[#This Row],[year]]</f>
        <v>Aruba1974</v>
      </c>
      <c r="V4843">
        <v>11</v>
      </c>
      <c r="W4843">
        <v>1960</v>
      </c>
      <c r="X4843" t="str">
        <v>Guyana</v>
      </c>
      <c r="Y4843">
        <v>5.6710000000000003</v>
      </c>
      <c r="Z4843">
        <v>58.204999999999998</v>
      </c>
      <c r="AA4843" t="e">
        <v>#N/A</v>
      </c>
      <c r="AB4843" t="e">
        <v>#N/A</v>
      </c>
    </row>
    <row r="4844" spans="2:28">
      <c r="B4844" t="s">
        <v>13</v>
      </c>
      <c r="C4844" t="s">
        <v>225</v>
      </c>
      <c r="D4844" t="s">
        <v>225</v>
      </c>
      <c r="E4844">
        <v>1974</v>
      </c>
      <c r="F4844">
        <v>2.3210000000000002</v>
      </c>
      <c r="G4844">
        <v>71.89</v>
      </c>
      <c r="H4844" t="str">
        <f xml:space="preserve"> _01_data[[#This Row],[country]] &amp; _01_data[[#This Row],[year]]</f>
        <v>Australia1974</v>
      </c>
      <c r="V4844">
        <v>12</v>
      </c>
      <c r="W4844">
        <v>1961</v>
      </c>
      <c r="X4844" t="str">
        <v>Guyana</v>
      </c>
      <c r="Y4844">
        <v>5.5780000000000003</v>
      </c>
      <c r="Z4844">
        <v>58.332000000000001</v>
      </c>
      <c r="AA4844" t="e">
        <v>#N/A</v>
      </c>
      <c r="AB4844" t="e">
        <v>#N/A</v>
      </c>
    </row>
    <row r="4845" spans="2:28">
      <c r="B4845" t="s">
        <v>14</v>
      </c>
      <c r="C4845" t="s">
        <v>4</v>
      </c>
      <c r="D4845" t="s">
        <v>226</v>
      </c>
      <c r="E4845">
        <v>1974</v>
      </c>
      <c r="F4845">
        <v>1.9079999999999999</v>
      </c>
      <c r="G4845">
        <v>71.2</v>
      </c>
      <c r="H4845" t="str">
        <f xml:space="preserve"> _01_data[[#This Row],[country]] &amp; _01_data[[#This Row],[year]]</f>
        <v>Austria1974</v>
      </c>
      <c r="V4845">
        <v>13</v>
      </c>
      <c r="W4845">
        <v>1962</v>
      </c>
      <c r="X4845" t="str">
        <v>Guyana</v>
      </c>
      <c r="Y4845">
        <v>5.4850000000000003</v>
      </c>
      <c r="Z4845">
        <v>58.457999999999998</v>
      </c>
      <c r="AA4845" t="e">
        <v>#N/A</v>
      </c>
      <c r="AB4845" t="e">
        <v>#N/A</v>
      </c>
    </row>
    <row r="4846" spans="2:28">
      <c r="B4846" t="s">
        <v>15</v>
      </c>
      <c r="C4846" t="s">
        <v>4</v>
      </c>
      <c r="D4846" t="s">
        <v>223</v>
      </c>
      <c r="E4846">
        <v>1974</v>
      </c>
      <c r="F4846">
        <v>4.0839999999999996</v>
      </c>
      <c r="G4846">
        <v>65.554000000000002</v>
      </c>
      <c r="H4846" t="str">
        <f xml:space="preserve"> _01_data[[#This Row],[country]] &amp; _01_data[[#This Row],[year]]</f>
        <v>Azerbaijan1974</v>
      </c>
      <c r="V4846">
        <v>14</v>
      </c>
      <c r="W4846">
        <v>1963</v>
      </c>
      <c r="X4846" t="str">
        <v>Guyana</v>
      </c>
      <c r="Y4846">
        <v>5.4009999999999998</v>
      </c>
      <c r="Z4846">
        <v>58.584000000000003</v>
      </c>
      <c r="AA4846" t="e">
        <v>#N/A</v>
      </c>
      <c r="AB4846" t="e">
        <v>#N/A</v>
      </c>
    </row>
    <row r="4847" spans="2:28">
      <c r="B4847" t="s">
        <v>16</v>
      </c>
      <c r="C4847" t="s">
        <v>221</v>
      </c>
      <c r="D4847" t="s">
        <v>9</v>
      </c>
      <c r="E4847">
        <v>1974</v>
      </c>
      <c r="F4847">
        <v>3.33</v>
      </c>
      <c r="G4847">
        <v>67.027000000000001</v>
      </c>
      <c r="H4847" t="str">
        <f xml:space="preserve"> _01_data[[#This Row],[country]] &amp; _01_data[[#This Row],[year]]</f>
        <v>Bahamas1974</v>
      </c>
      <c r="V4847">
        <v>15</v>
      </c>
      <c r="W4847">
        <v>1964</v>
      </c>
      <c r="X4847" t="str">
        <v>Guyana</v>
      </c>
      <c r="Y4847">
        <v>5.3289999999999997</v>
      </c>
      <c r="Z4847">
        <v>58.709000000000003</v>
      </c>
      <c r="AA4847" t="e">
        <v>#N/A</v>
      </c>
      <c r="AB4847" t="e">
        <v>#N/A</v>
      </c>
    </row>
    <row r="4848" spans="2:28">
      <c r="B4848" t="s">
        <v>17</v>
      </c>
      <c r="C4848" t="s">
        <v>216</v>
      </c>
      <c r="D4848" t="s">
        <v>223</v>
      </c>
      <c r="E4848">
        <v>1974</v>
      </c>
      <c r="F4848">
        <v>5.7160000000000002</v>
      </c>
      <c r="G4848">
        <v>66.421000000000006</v>
      </c>
      <c r="H4848" t="str">
        <f xml:space="preserve"> _01_data[[#This Row],[country]] &amp; _01_data[[#This Row],[year]]</f>
        <v>Bahrain1974</v>
      </c>
      <c r="V4848">
        <v>16</v>
      </c>
      <c r="W4848">
        <v>1965</v>
      </c>
      <c r="X4848" t="str">
        <v>Guyana</v>
      </c>
      <c r="Y4848">
        <v>5.2720000000000002</v>
      </c>
      <c r="Z4848">
        <v>58.834000000000003</v>
      </c>
      <c r="AA4848" t="e">
        <v>#N/A</v>
      </c>
      <c r="AB4848" t="e">
        <v>#N/A</v>
      </c>
    </row>
    <row r="4849" spans="2:28">
      <c r="B4849" t="s">
        <v>18</v>
      </c>
      <c r="C4849" t="s">
        <v>216</v>
      </c>
      <c r="D4849" t="s">
        <v>217</v>
      </c>
      <c r="E4849">
        <v>1974</v>
      </c>
      <c r="F4849">
        <v>6.8689999999999998</v>
      </c>
      <c r="G4849">
        <v>47.917999999999999</v>
      </c>
      <c r="H4849" t="str">
        <f xml:space="preserve"> _01_data[[#This Row],[country]] &amp; _01_data[[#This Row],[year]]</f>
        <v>Bangladesh1974</v>
      </c>
      <c r="V4849">
        <v>17</v>
      </c>
      <c r="W4849">
        <v>1966</v>
      </c>
      <c r="X4849" t="str">
        <v>Guyana</v>
      </c>
      <c r="Y4849">
        <v>5.2279999999999998</v>
      </c>
      <c r="Z4849">
        <v>58.957999999999998</v>
      </c>
      <c r="AA4849" t="e">
        <v>#N/A</v>
      </c>
      <c r="AB4849" t="e">
        <v>#N/A</v>
      </c>
    </row>
    <row r="4850" spans="2:28">
      <c r="B4850" t="s">
        <v>19</v>
      </c>
      <c r="C4850" t="s">
        <v>221</v>
      </c>
      <c r="D4850" t="s">
        <v>224</v>
      </c>
      <c r="E4850">
        <v>1974</v>
      </c>
      <c r="F4850">
        <v>2.5129999999999999</v>
      </c>
      <c r="G4850">
        <v>66.519000000000005</v>
      </c>
      <c r="H4850" t="str">
        <f xml:space="preserve"> _01_data[[#This Row],[country]] &amp; _01_data[[#This Row],[year]]</f>
        <v>Barbados1974</v>
      </c>
      <c r="V4850">
        <v>18</v>
      </c>
      <c r="W4850">
        <v>1967</v>
      </c>
      <c r="X4850" t="str">
        <v>Guyana</v>
      </c>
      <c r="Y4850">
        <v>5.19</v>
      </c>
      <c r="Z4850">
        <v>59.082000000000001</v>
      </c>
      <c r="AA4850" t="e">
        <v>#N/A</v>
      </c>
      <c r="AB4850" t="e">
        <v>#N/A</v>
      </c>
    </row>
    <row r="4851" spans="2:28">
      <c r="B4851" t="s">
        <v>20</v>
      </c>
      <c r="C4851" t="s">
        <v>4</v>
      </c>
      <c r="D4851" t="s">
        <v>218</v>
      </c>
      <c r="E4851">
        <v>1974</v>
      </c>
      <c r="F4851">
        <v>2.19</v>
      </c>
      <c r="G4851">
        <v>73.010000000000005</v>
      </c>
      <c r="H4851" t="str">
        <f xml:space="preserve"> _01_data[[#This Row],[country]] &amp; _01_data[[#This Row],[year]]</f>
        <v>Belarus1974</v>
      </c>
      <c r="V4851">
        <v>19</v>
      </c>
      <c r="W4851">
        <v>1968</v>
      </c>
      <c r="X4851" t="str">
        <v>Guyana</v>
      </c>
      <c r="Y4851">
        <v>5.1520000000000001</v>
      </c>
      <c r="Z4851">
        <v>59.204999999999998</v>
      </c>
      <c r="AA4851" t="e">
        <v>#N/A</v>
      </c>
      <c r="AB4851" t="e">
        <v>#N/A</v>
      </c>
    </row>
    <row r="4852" spans="2:28">
      <c r="B4852" t="s">
        <v>21</v>
      </c>
      <c r="C4852" t="s">
        <v>4</v>
      </c>
      <c r="D4852" t="s">
        <v>226</v>
      </c>
      <c r="E4852">
        <v>1974</v>
      </c>
      <c r="F4852">
        <v>1.905</v>
      </c>
      <c r="G4852">
        <v>72.010000000000005</v>
      </c>
      <c r="H4852" t="str">
        <f xml:space="preserve"> _01_data[[#This Row],[country]] &amp; _01_data[[#This Row],[year]]</f>
        <v>Belgium1974</v>
      </c>
      <c r="V4852">
        <v>20</v>
      </c>
      <c r="W4852">
        <v>1969</v>
      </c>
      <c r="X4852" t="str">
        <v>Guyana</v>
      </c>
      <c r="Y4852">
        <v>5.1120000000000001</v>
      </c>
      <c r="Z4852">
        <v>59.326000000000001</v>
      </c>
      <c r="AA4852" t="e">
        <v>#N/A</v>
      </c>
      <c r="AB4852" t="e">
        <v>#N/A</v>
      </c>
    </row>
    <row r="4853" spans="2:28">
      <c r="B4853" t="s">
        <v>22</v>
      </c>
      <c r="C4853" t="s">
        <v>221</v>
      </c>
      <c r="D4853" t="s">
        <v>227</v>
      </c>
      <c r="E4853">
        <v>1974</v>
      </c>
      <c r="F4853">
        <v>6.2859999999999996</v>
      </c>
      <c r="G4853">
        <v>67.353999999999999</v>
      </c>
      <c r="H4853" t="str">
        <f xml:space="preserve"> _01_data[[#This Row],[country]] &amp; _01_data[[#This Row],[year]]</f>
        <v>Belize1974</v>
      </c>
      <c r="V4853">
        <v>21</v>
      </c>
      <c r="W4853">
        <v>1970</v>
      </c>
      <c r="X4853" t="str">
        <v>Guyana</v>
      </c>
      <c r="Y4853">
        <v>5.0679999999999996</v>
      </c>
      <c r="Z4853">
        <v>59.447000000000003</v>
      </c>
      <c r="AA4853" t="e">
        <v>#N/A</v>
      </c>
      <c r="AB4853" t="e">
        <v>#N/A</v>
      </c>
    </row>
    <row r="4854" spans="2:28">
      <c r="B4854" t="s">
        <v>23</v>
      </c>
      <c r="C4854" t="s">
        <v>6</v>
      </c>
      <c r="D4854" t="s">
        <v>228</v>
      </c>
      <c r="E4854">
        <v>1974</v>
      </c>
      <c r="F4854">
        <v>6.8959999999999999</v>
      </c>
      <c r="G4854">
        <v>44.607999999999997</v>
      </c>
      <c r="H4854" t="str">
        <f xml:space="preserve"> _01_data[[#This Row],[country]] &amp; _01_data[[#This Row],[year]]</f>
        <v>Benin1974</v>
      </c>
      <c r="V4854">
        <v>22</v>
      </c>
      <c r="W4854">
        <v>1971</v>
      </c>
      <c r="X4854" t="str">
        <v>Guyana</v>
      </c>
      <c r="Y4854">
        <v>5.0220000000000002</v>
      </c>
      <c r="Z4854">
        <v>59.567999999999998</v>
      </c>
      <c r="AA4854" t="e">
        <v>#N/A</v>
      </c>
      <c r="AB4854" t="e">
        <v>#N/A</v>
      </c>
    </row>
    <row r="4855" spans="2:28">
      <c r="B4855" t="s">
        <v>24</v>
      </c>
      <c r="C4855" t="s">
        <v>216</v>
      </c>
      <c r="D4855" t="s">
        <v>217</v>
      </c>
      <c r="E4855">
        <v>1974</v>
      </c>
      <c r="F4855">
        <v>6.69</v>
      </c>
      <c r="G4855">
        <v>40.125999999999998</v>
      </c>
      <c r="H4855" t="str">
        <f xml:space="preserve"> _01_data[[#This Row],[country]] &amp; _01_data[[#This Row],[year]]</f>
        <v>Bhutan1974</v>
      </c>
      <c r="V4855">
        <v>23</v>
      </c>
      <c r="W4855">
        <v>1972</v>
      </c>
      <c r="X4855" t="str">
        <v>Guyana</v>
      </c>
      <c r="Y4855">
        <v>4.9740000000000002</v>
      </c>
      <c r="Z4855">
        <v>59.686999999999998</v>
      </c>
      <c r="AA4855" t="e">
        <v>#N/A</v>
      </c>
      <c r="AB4855" t="e">
        <v>#N/A</v>
      </c>
    </row>
    <row r="4856" spans="2:28">
      <c r="B4856" t="s">
        <v>25</v>
      </c>
      <c r="C4856" t="s">
        <v>221</v>
      </c>
      <c r="D4856" t="s">
        <v>222</v>
      </c>
      <c r="E4856">
        <v>1974</v>
      </c>
      <c r="F4856">
        <v>6.31</v>
      </c>
      <c r="G4856">
        <v>47.613999999999997</v>
      </c>
      <c r="H4856" t="str">
        <f xml:space="preserve"> _01_data[[#This Row],[country]] &amp; _01_data[[#This Row],[year]]</f>
        <v>Bolivia1974</v>
      </c>
      <c r="V4856">
        <v>24</v>
      </c>
      <c r="W4856">
        <v>1973</v>
      </c>
      <c r="X4856" t="str">
        <v>Guyana</v>
      </c>
      <c r="Y4856">
        <v>4.9189999999999996</v>
      </c>
      <c r="Z4856">
        <v>59.805999999999997</v>
      </c>
      <c r="AA4856" t="e">
        <v>#N/A</v>
      </c>
      <c r="AB4856" t="e">
        <v>#N/A</v>
      </c>
    </row>
    <row r="4857" spans="2:28">
      <c r="B4857" t="s">
        <v>26</v>
      </c>
      <c r="C4857" t="s">
        <v>4</v>
      </c>
      <c r="D4857" t="s">
        <v>218</v>
      </c>
      <c r="E4857">
        <v>1974</v>
      </c>
      <c r="F4857">
        <v>2.4929999999999999</v>
      </c>
      <c r="G4857">
        <v>68.370999999999995</v>
      </c>
      <c r="H4857" t="str">
        <f xml:space="preserve"> _01_data[[#This Row],[country]] &amp; _01_data[[#This Row],[year]]</f>
        <v>Bosnia and Herzegovina1974</v>
      </c>
      <c r="V4857">
        <v>25</v>
      </c>
      <c r="W4857">
        <v>1974</v>
      </c>
      <c r="X4857" t="str">
        <v>Guyana</v>
      </c>
      <c r="Y4857">
        <v>4.8520000000000003</v>
      </c>
      <c r="Z4857">
        <v>59.923999999999999</v>
      </c>
      <c r="AA4857" t="e">
        <v>#N/A</v>
      </c>
      <c r="AB4857" t="e">
        <v>#N/A</v>
      </c>
    </row>
    <row r="4858" spans="2:28">
      <c r="B4858" t="s">
        <v>27</v>
      </c>
      <c r="C4858" t="s">
        <v>6</v>
      </c>
      <c r="D4858" t="s">
        <v>229</v>
      </c>
      <c r="E4858">
        <v>1974</v>
      </c>
      <c r="F4858">
        <v>6.5119999999999996</v>
      </c>
      <c r="G4858">
        <v>57.344000000000001</v>
      </c>
      <c r="H4858" t="str">
        <f xml:space="preserve"> _01_data[[#This Row],[country]] &amp; _01_data[[#This Row],[year]]</f>
        <v>Botswana1974</v>
      </c>
      <c r="V4858">
        <v>26</v>
      </c>
      <c r="W4858">
        <v>1975</v>
      </c>
      <c r="X4858" t="str">
        <v>Guyana</v>
      </c>
      <c r="Y4858">
        <v>4.758</v>
      </c>
      <c r="Z4858">
        <v>60.040999999999997</v>
      </c>
      <c r="AA4858" t="e">
        <v>#N/A</v>
      </c>
      <c r="AB4858" t="e">
        <v>#N/A</v>
      </c>
    </row>
    <row r="4859" spans="2:28">
      <c r="B4859" t="s">
        <v>28</v>
      </c>
      <c r="C4859" t="s">
        <v>221</v>
      </c>
      <c r="D4859" t="s">
        <v>222</v>
      </c>
      <c r="E4859">
        <v>1974</v>
      </c>
      <c r="F4859">
        <v>4.585</v>
      </c>
      <c r="G4859">
        <v>60.442999999999998</v>
      </c>
      <c r="H4859" t="str">
        <f xml:space="preserve"> _01_data[[#This Row],[country]] &amp; _01_data[[#This Row],[year]]</f>
        <v>Brazil1974</v>
      </c>
      <c r="V4859">
        <v>27</v>
      </c>
      <c r="W4859">
        <v>1976</v>
      </c>
      <c r="X4859" t="str">
        <v>Guyana</v>
      </c>
      <c r="Y4859">
        <v>4.6210000000000004</v>
      </c>
      <c r="Z4859">
        <v>60.155999999999999</v>
      </c>
      <c r="AA4859" t="e">
        <v>#N/A</v>
      </c>
      <c r="AB4859" t="e">
        <v>#N/A</v>
      </c>
    </row>
    <row r="4860" spans="2:28">
      <c r="B4860" t="s">
        <v>29</v>
      </c>
      <c r="C4860" t="s">
        <v>216</v>
      </c>
      <c r="D4860" t="s">
        <v>230</v>
      </c>
      <c r="E4860">
        <v>1974</v>
      </c>
      <c r="F4860">
        <v>5.5549999999999997</v>
      </c>
      <c r="G4860">
        <v>68.778999999999996</v>
      </c>
      <c r="H4860" t="str">
        <f xml:space="preserve"> _01_data[[#This Row],[country]] &amp; _01_data[[#This Row],[year]]</f>
        <v>Brunei1974</v>
      </c>
      <c r="V4860">
        <v>28</v>
      </c>
      <c r="W4860">
        <v>1977</v>
      </c>
      <c r="X4860" t="str">
        <v>Guyana</v>
      </c>
      <c r="Y4860">
        <v>4.4349999999999996</v>
      </c>
      <c r="Z4860">
        <v>60.268999999999998</v>
      </c>
      <c r="AA4860" t="e">
        <v>#N/A</v>
      </c>
      <c r="AB4860" t="e">
        <v>#N/A</v>
      </c>
    </row>
    <row r="4861" spans="2:28">
      <c r="B4861" t="s">
        <v>30</v>
      </c>
      <c r="C4861" t="s">
        <v>4</v>
      </c>
      <c r="D4861" t="s">
        <v>218</v>
      </c>
      <c r="E4861">
        <v>1974</v>
      </c>
      <c r="F4861">
        <v>2.181</v>
      </c>
      <c r="G4861">
        <v>71.2</v>
      </c>
      <c r="H4861" t="str">
        <f xml:space="preserve"> _01_data[[#This Row],[country]] &amp; _01_data[[#This Row],[year]]</f>
        <v>Bulgaria1974</v>
      </c>
      <c r="V4861">
        <v>29</v>
      </c>
      <c r="W4861">
        <v>1978</v>
      </c>
      <c r="X4861" t="str">
        <v>Guyana</v>
      </c>
      <c r="Y4861">
        <v>4.2039999999999997</v>
      </c>
      <c r="Z4861">
        <v>60.38</v>
      </c>
      <c r="AA4861" t="e">
        <v>#N/A</v>
      </c>
      <c r="AB4861" t="e">
        <v>#N/A</v>
      </c>
    </row>
    <row r="4862" spans="2:28">
      <c r="B4862" t="s">
        <v>31</v>
      </c>
      <c r="C4862" t="s">
        <v>6</v>
      </c>
      <c r="D4862" t="s">
        <v>228</v>
      </c>
      <c r="E4862">
        <v>1974</v>
      </c>
      <c r="F4862">
        <v>6.7990000000000004</v>
      </c>
      <c r="G4862">
        <v>41.024999999999999</v>
      </c>
      <c r="H4862" t="str">
        <f xml:space="preserve"> _01_data[[#This Row],[country]] &amp; _01_data[[#This Row],[year]]</f>
        <v>Burkina Faso1974</v>
      </c>
      <c r="V4862">
        <v>30</v>
      </c>
      <c r="W4862">
        <v>1979</v>
      </c>
      <c r="X4862" t="str">
        <v>Guyana</v>
      </c>
      <c r="Y4862">
        <v>3.9350000000000001</v>
      </c>
      <c r="Z4862">
        <v>60.491</v>
      </c>
      <c r="AA4862" t="e">
        <v>#N/A</v>
      </c>
      <c r="AB4862" t="e">
        <v>#N/A</v>
      </c>
    </row>
    <row r="4863" spans="2:28">
      <c r="B4863" t="s">
        <v>32</v>
      </c>
      <c r="C4863" t="s">
        <v>6</v>
      </c>
      <c r="D4863" t="s">
        <v>231</v>
      </c>
      <c r="E4863">
        <v>1974</v>
      </c>
      <c r="F4863">
        <v>7.3949999999999996</v>
      </c>
      <c r="G4863">
        <v>44.87</v>
      </c>
      <c r="H4863" t="str">
        <f xml:space="preserve"> _01_data[[#This Row],[country]] &amp; _01_data[[#This Row],[year]]</f>
        <v>Burundi1974</v>
      </c>
      <c r="V4863">
        <v>31</v>
      </c>
      <c r="W4863">
        <v>1980</v>
      </c>
      <c r="X4863" t="str">
        <v>Guyana</v>
      </c>
      <c r="Y4863">
        <v>3.6459999999999999</v>
      </c>
      <c r="Z4863">
        <v>60.603999999999999</v>
      </c>
      <c r="AA4863" t="e">
        <v>#N/A</v>
      </c>
      <c r="AB4863" t="e">
        <v>#N/A</v>
      </c>
    </row>
    <row r="4864" spans="2:28">
      <c r="B4864" t="s">
        <v>33</v>
      </c>
      <c r="C4864" t="s">
        <v>216</v>
      </c>
      <c r="D4864" t="s">
        <v>230</v>
      </c>
      <c r="E4864">
        <v>1974</v>
      </c>
      <c r="F4864">
        <v>5.7949999999999999</v>
      </c>
      <c r="G4864">
        <v>27.882999999999999</v>
      </c>
      <c r="H4864" t="str">
        <f xml:space="preserve"> _01_data[[#This Row],[country]] &amp; _01_data[[#This Row],[year]]</f>
        <v>Cambodia1974</v>
      </c>
      <c r="V4864">
        <v>32</v>
      </c>
      <c r="W4864">
        <v>1981</v>
      </c>
      <c r="X4864" t="str">
        <v>Guyana</v>
      </c>
      <c r="Y4864">
        <v>3.36</v>
      </c>
      <c r="Z4864">
        <v>60.722000000000001</v>
      </c>
      <c r="AA4864" t="e">
        <v>#N/A</v>
      </c>
      <c r="AB4864" t="e">
        <v>#N/A</v>
      </c>
    </row>
    <row r="4865" spans="2:28">
      <c r="B4865" t="s">
        <v>34</v>
      </c>
      <c r="C4865" t="s">
        <v>6</v>
      </c>
      <c r="D4865" t="s">
        <v>220</v>
      </c>
      <c r="E4865">
        <v>1974</v>
      </c>
      <c r="F4865">
        <v>6.3559999999999999</v>
      </c>
      <c r="G4865">
        <v>48.24</v>
      </c>
      <c r="H4865" t="str">
        <f xml:space="preserve"> _01_data[[#This Row],[country]] &amp; _01_data[[#This Row],[year]]</f>
        <v>Cameroon1974</v>
      </c>
      <c r="V4865">
        <v>33</v>
      </c>
      <c r="W4865">
        <v>1982</v>
      </c>
      <c r="X4865" t="str">
        <v>Guyana</v>
      </c>
      <c r="Y4865">
        <v>3.0990000000000002</v>
      </c>
      <c r="Z4865">
        <v>60.844999999999999</v>
      </c>
      <c r="AA4865" t="e">
        <v>#N/A</v>
      </c>
      <c r="AB4865" t="e">
        <v>#N/A</v>
      </c>
    </row>
    <row r="4866" spans="2:28">
      <c r="B4866" t="s">
        <v>35</v>
      </c>
      <c r="C4866" t="s">
        <v>221</v>
      </c>
      <c r="D4866" t="s">
        <v>9</v>
      </c>
      <c r="E4866">
        <v>1974</v>
      </c>
      <c r="F4866">
        <v>1.83</v>
      </c>
      <c r="G4866">
        <v>73.19</v>
      </c>
      <c r="H4866" t="str">
        <f xml:space="preserve"> _01_data[[#This Row],[country]] &amp; _01_data[[#This Row],[year]]</f>
        <v>Canada1974</v>
      </c>
      <c r="V4866">
        <v>34</v>
      </c>
      <c r="W4866">
        <v>1983</v>
      </c>
      <c r="X4866" t="str">
        <v>Guyana</v>
      </c>
      <c r="Y4866">
        <v>2.8809999999999998</v>
      </c>
      <c r="Z4866">
        <v>60.975999999999999</v>
      </c>
      <c r="AA4866" t="e">
        <v>#N/A</v>
      </c>
      <c r="AB4866" t="e">
        <v>#N/A</v>
      </c>
    </row>
    <row r="4867" spans="2:28">
      <c r="B4867" t="s">
        <v>36</v>
      </c>
      <c r="C4867" t="s">
        <v>6</v>
      </c>
      <c r="D4867" t="s">
        <v>228</v>
      </c>
      <c r="E4867">
        <v>1974</v>
      </c>
      <c r="F4867">
        <v>6.8179999999999996</v>
      </c>
      <c r="G4867">
        <v>55.628</v>
      </c>
      <c r="H4867" t="str">
        <f xml:space="preserve"> _01_data[[#This Row],[country]] &amp; _01_data[[#This Row],[year]]</f>
        <v>Cape Verde1974</v>
      </c>
      <c r="V4867">
        <v>35</v>
      </c>
      <c r="W4867">
        <v>1984</v>
      </c>
      <c r="X4867" t="str">
        <v>Guyana</v>
      </c>
      <c r="Y4867">
        <v>2.714</v>
      </c>
      <c r="Z4867">
        <v>61.113999999999997</v>
      </c>
      <c r="AA4867" t="e">
        <v>#N/A</v>
      </c>
      <c r="AB4867" t="e">
        <v>#N/A</v>
      </c>
    </row>
    <row r="4868" spans="2:28">
      <c r="B4868" t="s">
        <v>37</v>
      </c>
      <c r="C4868" t="s">
        <v>6</v>
      </c>
      <c r="D4868" t="s">
        <v>220</v>
      </c>
      <c r="E4868">
        <v>1974</v>
      </c>
      <c r="F4868">
        <v>5.9509999999999996</v>
      </c>
      <c r="G4868">
        <v>45.167999999999999</v>
      </c>
      <c r="H4868" t="str">
        <f xml:space="preserve"> _01_data[[#This Row],[country]] &amp; _01_data[[#This Row],[year]]</f>
        <v>Central African Republic1974</v>
      </c>
      <c r="V4868">
        <v>36</v>
      </c>
      <c r="W4868">
        <v>1985</v>
      </c>
      <c r="X4868" t="str">
        <v>Guyana</v>
      </c>
      <c r="Y4868">
        <v>2.6</v>
      </c>
      <c r="Z4868">
        <v>61.259</v>
      </c>
      <c r="AA4868" t="e">
        <v>#N/A</v>
      </c>
      <c r="AB4868" t="e">
        <v>#N/A</v>
      </c>
    </row>
    <row r="4869" spans="2:28">
      <c r="B4869" t="s">
        <v>38</v>
      </c>
      <c r="C4869" t="s">
        <v>6</v>
      </c>
      <c r="D4869" t="s">
        <v>220</v>
      </c>
      <c r="E4869">
        <v>1974</v>
      </c>
      <c r="F4869">
        <v>6.7359999999999998</v>
      </c>
      <c r="G4869">
        <v>43</v>
      </c>
      <c r="H4869" t="str">
        <f xml:space="preserve"> _01_data[[#This Row],[country]] &amp; _01_data[[#This Row],[year]]</f>
        <v>Chad1974</v>
      </c>
      <c r="V4869">
        <v>37</v>
      </c>
      <c r="W4869">
        <v>1986</v>
      </c>
      <c r="X4869" t="str">
        <v>Guyana</v>
      </c>
      <c r="Y4869">
        <v>2.5339999999999998</v>
      </c>
      <c r="Z4869">
        <v>61.41</v>
      </c>
      <c r="AA4869" t="e">
        <v>#N/A</v>
      </c>
      <c r="AB4869" t="e">
        <v>#N/A</v>
      </c>
    </row>
    <row r="4870" spans="2:28">
      <c r="B4870" t="s">
        <v>39</v>
      </c>
      <c r="C4870" t="s">
        <v>4</v>
      </c>
      <c r="D4870" t="s">
        <v>226</v>
      </c>
      <c r="E4870">
        <v>1974</v>
      </c>
      <c r="F4870">
        <v>1.7350000000000001</v>
      </c>
      <c r="G4870">
        <v>72.260999999999996</v>
      </c>
      <c r="H4870" t="str">
        <f xml:space="preserve"> _01_data[[#This Row],[country]] &amp; _01_data[[#This Row],[year]]</f>
        <v>Channel Islands1974</v>
      </c>
      <c r="V4870">
        <v>38</v>
      </c>
      <c r="W4870">
        <v>1987</v>
      </c>
      <c r="X4870" t="str">
        <v>Guyana</v>
      </c>
      <c r="Y4870">
        <v>2.4990000000000001</v>
      </c>
      <c r="Z4870">
        <v>61.566000000000003</v>
      </c>
      <c r="AA4870" t="e">
        <v>#N/A</v>
      </c>
      <c r="AB4870" t="e">
        <v>#N/A</v>
      </c>
    </row>
    <row r="4871" spans="2:28">
      <c r="B4871" t="s">
        <v>40</v>
      </c>
      <c r="C4871" t="s">
        <v>221</v>
      </c>
      <c r="D4871" t="s">
        <v>222</v>
      </c>
      <c r="E4871">
        <v>1974</v>
      </c>
      <c r="F4871">
        <v>3.33</v>
      </c>
      <c r="G4871">
        <v>64.622</v>
      </c>
      <c r="H4871" t="str">
        <f xml:space="preserve"> _01_data[[#This Row],[country]] &amp; _01_data[[#This Row],[year]]</f>
        <v>Chile1974</v>
      </c>
      <c r="V4871">
        <v>39</v>
      </c>
      <c r="W4871">
        <v>1988</v>
      </c>
      <c r="X4871" t="str">
        <v>Guyana</v>
      </c>
      <c r="Y4871">
        <v>2.48</v>
      </c>
      <c r="Z4871">
        <v>61.722999999999999</v>
      </c>
      <c r="AA4871" t="e">
        <v>#N/A</v>
      </c>
      <c r="AB4871" t="e">
        <v>#N/A</v>
      </c>
    </row>
    <row r="4872" spans="2:28">
      <c r="B4872" t="s">
        <v>41</v>
      </c>
      <c r="C4872" t="s">
        <v>216</v>
      </c>
      <c r="D4872" t="s">
        <v>232</v>
      </c>
      <c r="E4872">
        <v>1974</v>
      </c>
      <c r="F4872">
        <v>4.1500000000000004</v>
      </c>
      <c r="G4872">
        <v>62.499600000000001</v>
      </c>
      <c r="H4872" t="str">
        <f xml:space="preserve"> _01_data[[#This Row],[country]] &amp; _01_data[[#This Row],[year]]</f>
        <v>China1974</v>
      </c>
      <c r="V4872">
        <v>40</v>
      </c>
      <c r="W4872">
        <v>1989</v>
      </c>
      <c r="X4872" t="str">
        <v>Guyana</v>
      </c>
      <c r="Y4872">
        <v>2.4710000000000001</v>
      </c>
      <c r="Z4872">
        <v>61.88</v>
      </c>
      <c r="AA4872" t="e">
        <v>#N/A</v>
      </c>
      <c r="AB4872" t="e">
        <v>#N/A</v>
      </c>
    </row>
    <row r="4873" spans="2:28">
      <c r="B4873" t="s">
        <v>42</v>
      </c>
      <c r="C4873" t="s">
        <v>221</v>
      </c>
      <c r="D4873" t="s">
        <v>222</v>
      </c>
      <c r="E4873">
        <v>1974</v>
      </c>
      <c r="F4873">
        <v>4.782</v>
      </c>
      <c r="G4873">
        <v>62.353000000000002</v>
      </c>
      <c r="H4873" t="str">
        <f xml:space="preserve"> _01_data[[#This Row],[country]] &amp; _01_data[[#This Row],[year]]</f>
        <v>Colombia1974</v>
      </c>
      <c r="V4873">
        <v>41</v>
      </c>
      <c r="W4873">
        <v>1990</v>
      </c>
      <c r="X4873" t="str">
        <v>Guyana</v>
      </c>
      <c r="Y4873">
        <v>2.4670000000000001</v>
      </c>
      <c r="Z4873">
        <v>62.033999999999999</v>
      </c>
      <c r="AA4873" t="e">
        <v>#N/A</v>
      </c>
      <c r="AB4873" t="e">
        <v>#N/A</v>
      </c>
    </row>
    <row r="4874" spans="2:28">
      <c r="B4874" t="s">
        <v>43</v>
      </c>
      <c r="C4874" t="s">
        <v>6</v>
      </c>
      <c r="D4874" t="s">
        <v>231</v>
      </c>
      <c r="E4874">
        <v>1974</v>
      </c>
      <c r="F4874">
        <v>7.0519999999999996</v>
      </c>
      <c r="G4874">
        <v>49.576000000000001</v>
      </c>
      <c r="H4874" t="str">
        <f xml:space="preserve"> _01_data[[#This Row],[country]] &amp; _01_data[[#This Row],[year]]</f>
        <v>Comoros1974</v>
      </c>
      <c r="V4874">
        <v>42</v>
      </c>
      <c r="W4874">
        <v>1991</v>
      </c>
      <c r="X4874" t="str">
        <v>Guyana</v>
      </c>
      <c r="Y4874">
        <v>2.4649999999999999</v>
      </c>
      <c r="Z4874">
        <v>62.180999999999997</v>
      </c>
      <c r="AA4874" t="e">
        <v>#N/A</v>
      </c>
      <c r="AB4874" t="e">
        <v>#N/A</v>
      </c>
    </row>
    <row r="4875" spans="2:28">
      <c r="B4875" t="s">
        <v>44</v>
      </c>
      <c r="C4875" t="s">
        <v>6</v>
      </c>
      <c r="D4875" t="s">
        <v>220</v>
      </c>
      <c r="E4875">
        <v>1974</v>
      </c>
      <c r="F4875">
        <v>6.3330000000000002</v>
      </c>
      <c r="G4875">
        <v>45.064</v>
      </c>
      <c r="H4875" t="str">
        <f xml:space="preserve"> _01_data[[#This Row],[country]] &amp; _01_data[[#This Row],[year]]</f>
        <v>Congo Democratic Republic1974</v>
      </c>
      <c r="V4875">
        <v>43</v>
      </c>
      <c r="W4875">
        <v>1992</v>
      </c>
      <c r="X4875" t="str">
        <v>Guyana</v>
      </c>
      <c r="Y4875">
        <v>2.4670000000000001</v>
      </c>
      <c r="Z4875">
        <v>62.320999999999998</v>
      </c>
      <c r="AA4875" t="e">
        <v>#N/A</v>
      </c>
      <c r="AB4875" t="e">
        <v>#N/A</v>
      </c>
    </row>
    <row r="4876" spans="2:28">
      <c r="B4876" t="s">
        <v>45</v>
      </c>
      <c r="C4876" t="s">
        <v>6</v>
      </c>
      <c r="D4876" t="s">
        <v>220</v>
      </c>
      <c r="E4876">
        <v>1974</v>
      </c>
      <c r="F4876">
        <v>6.3209999999999997</v>
      </c>
      <c r="G4876">
        <v>54.554000000000002</v>
      </c>
      <c r="H4876" t="str">
        <f xml:space="preserve"> _01_data[[#This Row],[country]] &amp; _01_data[[#This Row],[year]]</f>
        <v>Congo Republic1974</v>
      </c>
      <c r="V4876">
        <v>44</v>
      </c>
      <c r="W4876">
        <v>1993</v>
      </c>
      <c r="X4876" t="str">
        <v>Guyana</v>
      </c>
      <c r="Y4876">
        <v>2.4729999999999999</v>
      </c>
      <c r="Z4876">
        <v>62.454000000000001</v>
      </c>
      <c r="AA4876" t="e">
        <v>#N/A</v>
      </c>
      <c r="AB4876" t="e">
        <v>#N/A</v>
      </c>
    </row>
    <row r="4877" spans="2:28">
      <c r="B4877" t="s">
        <v>46</v>
      </c>
      <c r="C4877" t="s">
        <v>221</v>
      </c>
      <c r="D4877" t="s">
        <v>227</v>
      </c>
      <c r="E4877">
        <v>1974</v>
      </c>
      <c r="F4877">
        <v>4.1050000000000004</v>
      </c>
      <c r="G4877">
        <v>68.903000000000006</v>
      </c>
      <c r="H4877" t="str">
        <f xml:space="preserve"> _01_data[[#This Row],[country]] &amp; _01_data[[#This Row],[year]]</f>
        <v>Costa Rica1974</v>
      </c>
      <c r="V4877">
        <v>45</v>
      </c>
      <c r="W4877">
        <v>1994</v>
      </c>
      <c r="X4877" t="str">
        <v>Guyana</v>
      </c>
      <c r="Y4877">
        <v>2.4820000000000002</v>
      </c>
      <c r="Z4877">
        <v>62.581000000000003</v>
      </c>
      <c r="AA4877" t="e">
        <v>#N/A</v>
      </c>
      <c r="AB4877" t="e">
        <v>#N/A</v>
      </c>
    </row>
    <row r="4878" spans="2:28">
      <c r="B4878" t="s">
        <v>47</v>
      </c>
      <c r="C4878" t="s">
        <v>6</v>
      </c>
      <c r="D4878" t="s">
        <v>228</v>
      </c>
      <c r="E4878">
        <v>1974</v>
      </c>
      <c r="F4878">
        <v>7.9340000000000002</v>
      </c>
      <c r="G4878">
        <v>46.933</v>
      </c>
      <c r="H4878" t="str">
        <f xml:space="preserve"> _01_data[[#This Row],[country]] &amp; _01_data[[#This Row],[year]]</f>
        <v>Cote d'Ivoire1974</v>
      </c>
      <c r="V4878">
        <v>46</v>
      </c>
      <c r="W4878">
        <v>1995</v>
      </c>
      <c r="X4878" t="str">
        <v>Guyana</v>
      </c>
      <c r="Y4878">
        <v>2.4929999999999999</v>
      </c>
      <c r="Z4878">
        <v>62.7</v>
      </c>
      <c r="AA4878" t="e">
        <v>#N/A</v>
      </c>
      <c r="AB4878" t="e">
        <v>#N/A</v>
      </c>
    </row>
    <row r="4879" spans="2:28">
      <c r="B4879" t="s">
        <v>48</v>
      </c>
      <c r="C4879" t="s">
        <v>4</v>
      </c>
      <c r="D4879" t="s">
        <v>218</v>
      </c>
      <c r="E4879">
        <v>1974</v>
      </c>
      <c r="F4879">
        <v>1.976</v>
      </c>
      <c r="G4879">
        <v>69.447000000000003</v>
      </c>
      <c r="H4879" t="str">
        <f xml:space="preserve"> _01_data[[#This Row],[country]] &amp; _01_data[[#This Row],[year]]</f>
        <v>Croatia1974</v>
      </c>
      <c r="V4879">
        <v>47</v>
      </c>
      <c r="W4879">
        <v>1996</v>
      </c>
      <c r="X4879" t="str">
        <v>Guyana</v>
      </c>
      <c r="Y4879">
        <v>2.5049999999999999</v>
      </c>
      <c r="Z4879">
        <v>62.813000000000002</v>
      </c>
      <c r="AA4879" t="e">
        <v>#N/A</v>
      </c>
      <c r="AB4879" t="e">
        <v>#N/A</v>
      </c>
    </row>
    <row r="4880" spans="2:28">
      <c r="B4880" t="s">
        <v>49</v>
      </c>
      <c r="C4880" t="s">
        <v>221</v>
      </c>
      <c r="D4880" t="s">
        <v>224</v>
      </c>
      <c r="E4880">
        <v>1974</v>
      </c>
      <c r="F4880">
        <v>3.1269999999999998</v>
      </c>
      <c r="G4880">
        <v>71.710999999999999</v>
      </c>
      <c r="H4880" t="str">
        <f xml:space="preserve"> _01_data[[#This Row],[country]] &amp; _01_data[[#This Row],[year]]</f>
        <v>Cuba1974</v>
      </c>
      <c r="V4880">
        <v>48</v>
      </c>
      <c r="W4880">
        <v>1997</v>
      </c>
      <c r="X4880" t="str">
        <v>Guyana</v>
      </c>
      <c r="Y4880">
        <v>2.5209999999999999</v>
      </c>
      <c r="Z4880">
        <v>62.921999999999997</v>
      </c>
      <c r="AA4880" t="e">
        <v>#N/A</v>
      </c>
      <c r="AB4880" t="e">
        <v>#N/A</v>
      </c>
    </row>
    <row r="4881" spans="2:28">
      <c r="B4881" t="s">
        <v>50</v>
      </c>
      <c r="C4881" t="s">
        <v>4</v>
      </c>
      <c r="D4881" t="s">
        <v>218</v>
      </c>
      <c r="E4881">
        <v>1974</v>
      </c>
      <c r="F4881">
        <v>2.3929999999999998</v>
      </c>
      <c r="G4881">
        <v>73.53</v>
      </c>
      <c r="H4881" t="str">
        <f xml:space="preserve"> _01_data[[#This Row],[country]] &amp; _01_data[[#This Row],[year]]</f>
        <v>Cyprus1974</v>
      </c>
      <c r="V4881">
        <v>49</v>
      </c>
      <c r="W4881">
        <v>1998</v>
      </c>
      <c r="X4881" t="str">
        <v>Guyana</v>
      </c>
      <c r="Y4881">
        <v>2.54</v>
      </c>
      <c r="Z4881">
        <v>63.033000000000001</v>
      </c>
      <c r="AA4881" t="e">
        <v>#N/A</v>
      </c>
      <c r="AB4881" t="e">
        <v>#N/A</v>
      </c>
    </row>
    <row r="4882" spans="2:28">
      <c r="B4882" t="s">
        <v>51</v>
      </c>
      <c r="C4882" t="s">
        <v>4</v>
      </c>
      <c r="D4882" t="s">
        <v>218</v>
      </c>
      <c r="E4882">
        <v>1974</v>
      </c>
      <c r="F4882">
        <v>2.2599999999999998</v>
      </c>
      <c r="G4882">
        <v>70.209999999999994</v>
      </c>
      <c r="H4882" t="str">
        <f xml:space="preserve"> _01_data[[#This Row],[country]] &amp; _01_data[[#This Row],[year]]</f>
        <v>Czech Republic1974</v>
      </c>
      <c r="V4882">
        <v>50</v>
      </c>
      <c r="W4882">
        <v>1999</v>
      </c>
      <c r="X4882" t="str">
        <v>Guyana</v>
      </c>
      <c r="Y4882">
        <v>2.5609999999999999</v>
      </c>
      <c r="Z4882">
        <v>63.152000000000001</v>
      </c>
      <c r="AA4882" t="e">
        <v>#N/A</v>
      </c>
      <c r="AB4882" t="e">
        <v>#N/A</v>
      </c>
    </row>
    <row r="4883" spans="2:28">
      <c r="B4883" t="s">
        <v>52</v>
      </c>
      <c r="C4883" t="s">
        <v>4</v>
      </c>
      <c r="D4883" t="s">
        <v>226</v>
      </c>
      <c r="E4883">
        <v>1974</v>
      </c>
      <c r="F4883">
        <v>1.8959999999999999</v>
      </c>
      <c r="G4883">
        <v>73.84</v>
      </c>
      <c r="H4883" t="str">
        <f xml:space="preserve"> _01_data[[#This Row],[country]] &amp; _01_data[[#This Row],[year]]</f>
        <v>Denmark1974</v>
      </c>
      <c r="V4883">
        <v>51</v>
      </c>
      <c r="W4883">
        <v>2000</v>
      </c>
      <c r="X4883" t="str">
        <v>Guyana</v>
      </c>
      <c r="Y4883">
        <v>2.585</v>
      </c>
      <c r="Z4883">
        <v>63.29</v>
      </c>
      <c r="AA4883" t="e">
        <v>#N/A</v>
      </c>
      <c r="AB4883" t="e">
        <v>#N/A</v>
      </c>
    </row>
    <row r="4884" spans="2:28">
      <c r="B4884" t="s">
        <v>53</v>
      </c>
      <c r="C4884" t="s">
        <v>6</v>
      </c>
      <c r="D4884" t="s">
        <v>231</v>
      </c>
      <c r="E4884">
        <v>1974</v>
      </c>
      <c r="F4884">
        <v>6.8170000000000002</v>
      </c>
      <c r="G4884">
        <v>51.442</v>
      </c>
      <c r="H4884" t="str">
        <f xml:space="preserve"> _01_data[[#This Row],[country]] &amp; _01_data[[#This Row],[year]]</f>
        <v>Djibouti1974</v>
      </c>
      <c r="V4884">
        <v>52</v>
      </c>
      <c r="W4884">
        <v>2001</v>
      </c>
      <c r="X4884" t="str">
        <v>Guyana</v>
      </c>
      <c r="Y4884">
        <v>2.6139999999999999</v>
      </c>
      <c r="Z4884">
        <v>63.459000000000003</v>
      </c>
      <c r="AA4884" t="e">
        <v>#N/A</v>
      </c>
      <c r="AB4884" t="e">
        <v>#N/A</v>
      </c>
    </row>
    <row r="4885" spans="2:28">
      <c r="B4885" t="s">
        <v>54</v>
      </c>
      <c r="C4885" t="s">
        <v>221</v>
      </c>
      <c r="D4885" t="s">
        <v>224</v>
      </c>
      <c r="E4885">
        <v>1974</v>
      </c>
      <c r="F4885">
        <v>5.383</v>
      </c>
      <c r="G4885">
        <v>60.545000000000002</v>
      </c>
      <c r="H4885" t="str">
        <f xml:space="preserve"> _01_data[[#This Row],[country]] &amp; _01_data[[#This Row],[year]]</f>
        <v>Dominican Republic1974</v>
      </c>
      <c r="V4885">
        <v>53</v>
      </c>
      <c r="W4885">
        <v>2002</v>
      </c>
      <c r="X4885" t="str">
        <v>Guyana</v>
      </c>
      <c r="Y4885">
        <v>2.645</v>
      </c>
      <c r="Z4885">
        <v>63.662999999999997</v>
      </c>
      <c r="AA4885" t="e">
        <v>#N/A</v>
      </c>
      <c r="AB4885" t="e">
        <v>#N/A</v>
      </c>
    </row>
    <row r="4886" spans="2:28">
      <c r="B4886" t="s">
        <v>55</v>
      </c>
      <c r="C4886" t="s">
        <v>221</v>
      </c>
      <c r="D4886" t="s">
        <v>222</v>
      </c>
      <c r="E4886">
        <v>1974</v>
      </c>
      <c r="F4886">
        <v>5.593</v>
      </c>
      <c r="G4886">
        <v>59.58</v>
      </c>
      <c r="H4886" t="str">
        <f xml:space="preserve"> _01_data[[#This Row],[country]] &amp; _01_data[[#This Row],[year]]</f>
        <v>Ecuador1974</v>
      </c>
      <c r="V4886">
        <v>54</v>
      </c>
      <c r="W4886">
        <v>2003</v>
      </c>
      <c r="X4886" t="str">
        <v>Guyana</v>
      </c>
      <c r="Y4886">
        <v>2.6779999999999999</v>
      </c>
      <c r="Z4886">
        <v>63.902000000000001</v>
      </c>
      <c r="AA4886" t="e">
        <v>#N/A</v>
      </c>
      <c r="AB4886" t="e">
        <v>#N/A</v>
      </c>
    </row>
    <row r="4887" spans="2:28">
      <c r="B4887" t="s">
        <v>56</v>
      </c>
      <c r="C4887" t="s">
        <v>6</v>
      </c>
      <c r="D4887" t="s">
        <v>219</v>
      </c>
      <c r="E4887">
        <v>1974</v>
      </c>
      <c r="F4887">
        <v>5.633</v>
      </c>
      <c r="G4887">
        <v>54.052</v>
      </c>
      <c r="H4887" t="str">
        <f xml:space="preserve"> _01_data[[#This Row],[country]] &amp; _01_data[[#This Row],[year]]</f>
        <v>Egypt1974</v>
      </c>
      <c r="V4887">
        <v>55</v>
      </c>
      <c r="W4887">
        <v>2004</v>
      </c>
      <c r="X4887" t="str">
        <v>Guyana</v>
      </c>
      <c r="Y4887">
        <v>2.7090000000000001</v>
      </c>
      <c r="Z4887">
        <v>64.171000000000006</v>
      </c>
      <c r="AA4887" t="e">
        <v>#N/A</v>
      </c>
      <c r="AB4887" t="e">
        <v>#N/A</v>
      </c>
    </row>
    <row r="4888" spans="2:28">
      <c r="B4888" t="s">
        <v>57</v>
      </c>
      <c r="C4888" t="s">
        <v>221</v>
      </c>
      <c r="D4888" t="s">
        <v>227</v>
      </c>
      <c r="E4888">
        <v>1974</v>
      </c>
      <c r="F4888">
        <v>5.8170000000000002</v>
      </c>
      <c r="G4888">
        <v>57.106000000000002</v>
      </c>
      <c r="H4888" t="str">
        <f xml:space="preserve"> _01_data[[#This Row],[country]] &amp; _01_data[[#This Row],[year]]</f>
        <v>El Salvador1974</v>
      </c>
      <c r="V4888">
        <v>56</v>
      </c>
      <c r="W4888">
        <v>2005</v>
      </c>
      <c r="X4888" t="str">
        <v>Guyana</v>
      </c>
      <c r="Y4888">
        <v>2.7349999999999999</v>
      </c>
      <c r="Z4888">
        <v>64.460999999999999</v>
      </c>
      <c r="AA4888" t="e">
        <v>#N/A</v>
      </c>
      <c r="AB4888" t="e">
        <v>#N/A</v>
      </c>
    </row>
    <row r="4889" spans="2:28">
      <c r="B4889" t="s">
        <v>58</v>
      </c>
      <c r="C4889" t="s">
        <v>6</v>
      </c>
      <c r="D4889" t="s">
        <v>220</v>
      </c>
      <c r="E4889">
        <v>1974</v>
      </c>
      <c r="F4889">
        <v>5.6749999999999998</v>
      </c>
      <c r="G4889">
        <v>40.948999999999998</v>
      </c>
      <c r="H4889" t="str">
        <f xml:space="preserve"> _01_data[[#This Row],[country]] &amp; _01_data[[#This Row],[year]]</f>
        <v>Equatorial Guinea1974</v>
      </c>
      <c r="V4889">
        <v>57</v>
      </c>
      <c r="W4889">
        <v>2006</v>
      </c>
      <c r="X4889" t="str">
        <v>Guyana</v>
      </c>
      <c r="Y4889">
        <v>2.7509999999999999</v>
      </c>
      <c r="Z4889">
        <v>64.757999999999996</v>
      </c>
      <c r="AA4889" t="e">
        <v>#N/A</v>
      </c>
      <c r="AB4889" t="e">
        <v>#N/A</v>
      </c>
    </row>
    <row r="4890" spans="2:28">
      <c r="B4890" t="s">
        <v>59</v>
      </c>
      <c r="C4890" t="s">
        <v>6</v>
      </c>
      <c r="D4890" t="s">
        <v>231</v>
      </c>
      <c r="E4890">
        <v>1974</v>
      </c>
      <c r="F4890">
        <v>6.6150000000000002</v>
      </c>
      <c r="G4890">
        <v>41.932000000000002</v>
      </c>
      <c r="H4890" t="str">
        <f xml:space="preserve"> _01_data[[#This Row],[country]] &amp; _01_data[[#This Row],[year]]</f>
        <v>Eritrea1974</v>
      </c>
      <c r="V4890">
        <v>58</v>
      </c>
      <c r="W4890">
        <v>2007</v>
      </c>
      <c r="X4890" t="str">
        <v>Guyana</v>
      </c>
      <c r="Y4890">
        <v>2.754</v>
      </c>
      <c r="Z4890">
        <v>65.046999999999997</v>
      </c>
      <c r="AA4890" t="e">
        <v>#N/A</v>
      </c>
      <c r="AB4890" t="e">
        <v>#N/A</v>
      </c>
    </row>
    <row r="4891" spans="2:28">
      <c r="B4891" t="s">
        <v>60</v>
      </c>
      <c r="C4891" t="s">
        <v>4</v>
      </c>
      <c r="D4891" t="s">
        <v>218</v>
      </c>
      <c r="E4891">
        <v>1974</v>
      </c>
      <c r="F4891">
        <v>2.125</v>
      </c>
      <c r="G4891">
        <v>70.8</v>
      </c>
      <c r="H4891" t="str">
        <f xml:space="preserve"> _01_data[[#This Row],[country]] &amp; _01_data[[#This Row],[year]]</f>
        <v>Estonia1974</v>
      </c>
      <c r="V4891">
        <v>59</v>
      </c>
      <c r="W4891">
        <v>2008</v>
      </c>
      <c r="X4891" t="str">
        <v>Guyana</v>
      </c>
      <c r="Y4891">
        <v>2.7429999999999999</v>
      </c>
      <c r="Z4891">
        <v>65.316999999999993</v>
      </c>
      <c r="AA4891" t="e">
        <v>#N/A</v>
      </c>
      <c r="AB4891" t="e">
        <v>#N/A</v>
      </c>
    </row>
    <row r="4892" spans="2:28">
      <c r="B4892" t="s">
        <v>61</v>
      </c>
      <c r="C4892" t="s">
        <v>6</v>
      </c>
      <c r="D4892" t="s">
        <v>231</v>
      </c>
      <c r="E4892">
        <v>1974</v>
      </c>
      <c r="F4892">
        <v>7.1210000000000004</v>
      </c>
      <c r="G4892">
        <v>43.898000000000003</v>
      </c>
      <c r="H4892" t="str">
        <f xml:space="preserve"> _01_data[[#This Row],[country]] &amp; _01_data[[#This Row],[year]]</f>
        <v>Ethiopia1974</v>
      </c>
      <c r="V4892">
        <v>60</v>
      </c>
      <c r="W4892">
        <v>2009</v>
      </c>
      <c r="X4892" t="str">
        <v>Guyana</v>
      </c>
      <c r="Y4892">
        <v>2.718</v>
      </c>
      <c r="Z4892">
        <v>65.56</v>
      </c>
      <c r="AA4892" t="e">
        <v>#N/A</v>
      </c>
      <c r="AB4892" t="e">
        <v>#N/A</v>
      </c>
    </row>
    <row r="4893" spans="2:28">
      <c r="B4893" t="s">
        <v>62</v>
      </c>
      <c r="C4893" t="s">
        <v>225</v>
      </c>
      <c r="D4893" t="s">
        <v>225</v>
      </c>
      <c r="E4893">
        <v>1974</v>
      </c>
      <c r="F4893">
        <v>4.1059999999999999</v>
      </c>
      <c r="G4893">
        <v>61.191000000000003</v>
      </c>
      <c r="H4893" t="str">
        <f xml:space="preserve"> _01_data[[#This Row],[country]] &amp; _01_data[[#This Row],[year]]</f>
        <v>Fiji1974</v>
      </c>
      <c r="V4893">
        <v>61</v>
      </c>
      <c r="W4893">
        <v>2010</v>
      </c>
      <c r="X4893" t="str">
        <v>Guyana</v>
      </c>
      <c r="Y4893">
        <v>2.6819999999999999</v>
      </c>
      <c r="Z4893">
        <v>65.775000000000006</v>
      </c>
      <c r="AA4893" t="e">
        <v>#N/A</v>
      </c>
      <c r="AB4893" t="e">
        <v>#N/A</v>
      </c>
    </row>
    <row r="4894" spans="2:28">
      <c r="B4894" t="s">
        <v>63</v>
      </c>
      <c r="C4894" t="s">
        <v>4</v>
      </c>
      <c r="D4894" t="s">
        <v>226</v>
      </c>
      <c r="E4894">
        <v>1974</v>
      </c>
      <c r="F4894">
        <v>1.62</v>
      </c>
      <c r="G4894">
        <v>71.3</v>
      </c>
      <c r="H4894" t="str">
        <f xml:space="preserve"> _01_data[[#This Row],[country]] &amp; _01_data[[#This Row],[year]]</f>
        <v>Finland1974</v>
      </c>
      <c r="V4894">
        <v>62</v>
      </c>
      <c r="W4894">
        <v>2011</v>
      </c>
      <c r="X4894" t="str">
        <v>Guyana</v>
      </c>
      <c r="Y4894">
        <v>2.6379999999999999</v>
      </c>
      <c r="Z4894">
        <v>65.963999999999999</v>
      </c>
      <c r="AA4894" t="e">
        <v>#N/A</v>
      </c>
      <c r="AB4894" t="e">
        <v>#N/A</v>
      </c>
    </row>
    <row r="4895" spans="2:28">
      <c r="B4895" t="s">
        <v>64</v>
      </c>
      <c r="C4895" t="s">
        <v>4</v>
      </c>
      <c r="D4895" t="s">
        <v>226</v>
      </c>
      <c r="E4895">
        <v>1974</v>
      </c>
      <c r="F4895">
        <v>2.1440000000000001</v>
      </c>
      <c r="G4895">
        <v>72.89</v>
      </c>
      <c r="H4895" t="str">
        <f xml:space="preserve"> _01_data[[#This Row],[country]] &amp; _01_data[[#This Row],[year]]</f>
        <v>France1974</v>
      </c>
      <c r="V4895">
        <v>63</v>
      </c>
      <c r="W4895">
        <v>2012</v>
      </c>
      <c r="X4895" t="str">
        <v>Guyana</v>
      </c>
      <c r="Y4895">
        <v>2.5910000000000002</v>
      </c>
      <c r="Z4895">
        <v>66.134</v>
      </c>
      <c r="AA4895" t="e">
        <v>#N/A</v>
      </c>
      <c r="AB4895" t="e">
        <v>#N/A</v>
      </c>
    </row>
    <row r="4896" spans="2:28">
      <c r="B4896" t="s">
        <v>65</v>
      </c>
      <c r="C4896" t="s">
        <v>221</v>
      </c>
      <c r="D4896" t="s">
        <v>222</v>
      </c>
      <c r="E4896">
        <v>1974</v>
      </c>
      <c r="F4896">
        <v>3.847</v>
      </c>
      <c r="G4896">
        <v>65.906000000000006</v>
      </c>
      <c r="H4896" t="str">
        <f xml:space="preserve"> _01_data[[#This Row],[country]] &amp; _01_data[[#This Row],[year]]</f>
        <v>French Guiana1974</v>
      </c>
      <c r="V4896">
        <v>64</v>
      </c>
      <c r="W4896">
        <v>2013</v>
      </c>
      <c r="X4896" t="str">
        <v>Guyana</v>
      </c>
      <c r="Y4896">
        <v>2.5459999999999998</v>
      </c>
      <c r="Z4896">
        <v>66.295000000000002</v>
      </c>
      <c r="AA4896">
        <v>2.5459999999999998</v>
      </c>
      <c r="AB4896">
        <v>66.295000000000002</v>
      </c>
    </row>
    <row r="4897" spans="2:28">
      <c r="B4897" t="s">
        <v>66</v>
      </c>
      <c r="C4897" t="s">
        <v>225</v>
      </c>
      <c r="D4897" t="s">
        <v>225</v>
      </c>
      <c r="E4897">
        <v>1974</v>
      </c>
      <c r="F4897">
        <v>4.67</v>
      </c>
      <c r="G4897">
        <v>61.465000000000003</v>
      </c>
      <c r="H4897" t="str">
        <f xml:space="preserve"> _01_data[[#This Row],[country]] &amp; _01_data[[#This Row],[year]]</f>
        <v>French Polynesia1974</v>
      </c>
      <c r="V4897">
        <v>0</v>
      </c>
      <c r="W4897" t="str">
        <v/>
      </c>
      <c r="X4897" t="str">
        <v/>
      </c>
      <c r="Y4897" t="e">
        <v>#N/A</v>
      </c>
      <c r="Z4897" t="e">
        <v>#N/A</v>
      </c>
      <c r="AA4897" t="e">
        <v>#N/A</v>
      </c>
      <c r="AB4897" t="e">
        <v>#N/A</v>
      </c>
    </row>
    <row r="4898" spans="2:28">
      <c r="B4898" t="s">
        <v>67</v>
      </c>
      <c r="C4898" t="s">
        <v>6</v>
      </c>
      <c r="D4898" t="s">
        <v>220</v>
      </c>
      <c r="E4898">
        <v>1974</v>
      </c>
      <c r="F4898">
        <v>5.343</v>
      </c>
      <c r="G4898">
        <v>49.939</v>
      </c>
      <c r="H4898" t="str">
        <f xml:space="preserve"> _01_data[[#This Row],[country]] &amp; _01_data[[#This Row],[year]]</f>
        <v>Gabon1974</v>
      </c>
      <c r="V4898">
        <v>1</v>
      </c>
      <c r="W4898">
        <v>1950</v>
      </c>
      <c r="X4898" t="str">
        <v>Haiti</v>
      </c>
      <c r="Y4898">
        <v>6.31</v>
      </c>
      <c r="Z4898">
        <v>36.268999999999998</v>
      </c>
      <c r="AA4898" t="e">
        <v>#N/A</v>
      </c>
      <c r="AB4898" t="e">
        <v>#N/A</v>
      </c>
    </row>
    <row r="4899" spans="2:28">
      <c r="B4899" t="s">
        <v>68</v>
      </c>
      <c r="C4899" t="s">
        <v>6</v>
      </c>
      <c r="D4899" t="s">
        <v>228</v>
      </c>
      <c r="E4899">
        <v>1974</v>
      </c>
      <c r="F4899">
        <v>6.2619999999999996</v>
      </c>
      <c r="G4899">
        <v>41.292999999999999</v>
      </c>
      <c r="H4899" t="str">
        <f xml:space="preserve"> _01_data[[#This Row],[country]] &amp; _01_data[[#This Row],[year]]</f>
        <v>Gambia1974</v>
      </c>
      <c r="V4899">
        <v>2</v>
      </c>
      <c r="W4899">
        <v>1951</v>
      </c>
      <c r="X4899" t="str">
        <v>Haiti</v>
      </c>
      <c r="Y4899">
        <v>6.306</v>
      </c>
      <c r="Z4899">
        <v>36.600999999999999</v>
      </c>
      <c r="AA4899" t="e">
        <v>#N/A</v>
      </c>
      <c r="AB4899" t="e">
        <v>#N/A</v>
      </c>
    </row>
    <row r="4900" spans="2:28">
      <c r="B4900" t="s">
        <v>69</v>
      </c>
      <c r="C4900" t="s">
        <v>4</v>
      </c>
      <c r="D4900" t="s">
        <v>223</v>
      </c>
      <c r="E4900">
        <v>1974</v>
      </c>
      <c r="F4900">
        <v>2.5369999999999999</v>
      </c>
      <c r="G4900">
        <v>68.721000000000004</v>
      </c>
      <c r="H4900" t="str">
        <f xml:space="preserve"> _01_data[[#This Row],[country]] &amp; _01_data[[#This Row],[year]]</f>
        <v>Georgia1974</v>
      </c>
      <c r="V4900">
        <v>3</v>
      </c>
      <c r="W4900">
        <v>1952</v>
      </c>
      <c r="X4900" t="str">
        <v>Haiti</v>
      </c>
      <c r="Y4900">
        <v>6.2990000000000004</v>
      </c>
      <c r="Z4900">
        <v>37.26</v>
      </c>
      <c r="AA4900" t="e">
        <v>#N/A</v>
      </c>
      <c r="AB4900" t="e">
        <v>#N/A</v>
      </c>
    </row>
    <row r="4901" spans="2:28">
      <c r="B4901" t="s">
        <v>70</v>
      </c>
      <c r="C4901" t="s">
        <v>4</v>
      </c>
      <c r="D4901" t="s">
        <v>226</v>
      </c>
      <c r="E4901">
        <v>1974</v>
      </c>
      <c r="F4901">
        <v>1.62</v>
      </c>
      <c r="G4901">
        <v>71.399000000000001</v>
      </c>
      <c r="H4901" t="str">
        <f xml:space="preserve"> _01_data[[#This Row],[country]] &amp; _01_data[[#This Row],[year]]</f>
        <v>Germany1974</v>
      </c>
      <c r="V4901">
        <v>4</v>
      </c>
      <c r="W4901">
        <v>1953</v>
      </c>
      <c r="X4901" t="str">
        <v>Haiti</v>
      </c>
      <c r="Y4901">
        <v>6.2960000000000003</v>
      </c>
      <c r="Z4901">
        <v>37.908000000000001</v>
      </c>
      <c r="AA4901" t="e">
        <v>#N/A</v>
      </c>
      <c r="AB4901" t="e">
        <v>#N/A</v>
      </c>
    </row>
    <row r="4902" spans="2:28">
      <c r="B4902" t="s">
        <v>71</v>
      </c>
      <c r="C4902" t="s">
        <v>6</v>
      </c>
      <c r="D4902" t="s">
        <v>228</v>
      </c>
      <c r="E4902">
        <v>1974</v>
      </c>
      <c r="F4902">
        <v>6.8550000000000004</v>
      </c>
      <c r="G4902">
        <v>50.505000000000003</v>
      </c>
      <c r="H4902" t="str">
        <f xml:space="preserve"> _01_data[[#This Row],[country]] &amp; _01_data[[#This Row],[year]]</f>
        <v>Ghana1974</v>
      </c>
      <c r="V4902">
        <v>5</v>
      </c>
      <c r="W4902">
        <v>1954</v>
      </c>
      <c r="X4902" t="str">
        <v>Haiti</v>
      </c>
      <c r="Y4902">
        <v>6.2960000000000003</v>
      </c>
      <c r="Z4902">
        <v>38.545999999999999</v>
      </c>
      <c r="AA4902" t="e">
        <v>#N/A</v>
      </c>
      <c r="AB4902" t="e">
        <v>#N/A</v>
      </c>
    </row>
    <row r="4903" spans="2:28">
      <c r="B4903" t="s">
        <v>72</v>
      </c>
      <c r="C4903" t="s">
        <v>4</v>
      </c>
      <c r="D4903" t="s">
        <v>218</v>
      </c>
      <c r="E4903">
        <v>1974</v>
      </c>
      <c r="F4903">
        <v>2.3460000000000001</v>
      </c>
      <c r="G4903">
        <v>72.100999999999999</v>
      </c>
      <c r="H4903" t="str">
        <f xml:space="preserve"> _01_data[[#This Row],[country]] &amp; _01_data[[#This Row],[year]]</f>
        <v>Greece1974</v>
      </c>
      <c r="V4903">
        <v>6</v>
      </c>
      <c r="W4903">
        <v>1955</v>
      </c>
      <c r="X4903" t="str">
        <v>Haiti</v>
      </c>
      <c r="Y4903">
        <v>6.298</v>
      </c>
      <c r="Z4903">
        <v>39.171999999999997</v>
      </c>
      <c r="AA4903" t="e">
        <v>#N/A</v>
      </c>
      <c r="AB4903" t="e">
        <v>#N/A</v>
      </c>
    </row>
    <row r="4904" spans="2:28">
      <c r="B4904" t="s">
        <v>73</v>
      </c>
      <c r="C4904" t="s">
        <v>221</v>
      </c>
      <c r="D4904" t="s">
        <v>224</v>
      </c>
      <c r="E4904">
        <v>1974</v>
      </c>
      <c r="F4904">
        <v>4.4790000000000001</v>
      </c>
      <c r="G4904">
        <v>65.037999999999997</v>
      </c>
      <c r="H4904" t="str">
        <f xml:space="preserve"> _01_data[[#This Row],[country]] &amp; _01_data[[#This Row],[year]]</f>
        <v>Grenada1974</v>
      </c>
      <c r="V4904">
        <v>7</v>
      </c>
      <c r="W4904">
        <v>1956</v>
      </c>
      <c r="X4904" t="str">
        <v>Haiti</v>
      </c>
      <c r="Y4904">
        <v>6.3029999999999999</v>
      </c>
      <c r="Z4904">
        <v>39.789000000000001</v>
      </c>
      <c r="AA4904" t="e">
        <v>#N/A</v>
      </c>
      <c r="AB4904" t="e">
        <v>#N/A</v>
      </c>
    </row>
    <row r="4905" spans="2:28">
      <c r="B4905" t="s">
        <v>74</v>
      </c>
      <c r="C4905" t="s">
        <v>221</v>
      </c>
      <c r="D4905" t="s">
        <v>224</v>
      </c>
      <c r="E4905">
        <v>1974</v>
      </c>
      <c r="F4905">
        <v>4.0369999999999999</v>
      </c>
      <c r="G4905">
        <v>66.972999999999999</v>
      </c>
      <c r="H4905" t="str">
        <f xml:space="preserve"> _01_data[[#This Row],[country]] &amp; _01_data[[#This Row],[year]]</f>
        <v>Guadeloupe1974</v>
      </c>
      <c r="V4905">
        <v>8</v>
      </c>
      <c r="W4905">
        <v>1957</v>
      </c>
      <c r="X4905" t="str">
        <v>Haiti</v>
      </c>
      <c r="Y4905">
        <v>6.31</v>
      </c>
      <c r="Z4905">
        <v>40.395000000000003</v>
      </c>
      <c r="AA4905" t="e">
        <v>#N/A</v>
      </c>
      <c r="AB4905" t="e">
        <v>#N/A</v>
      </c>
    </row>
    <row r="4906" spans="2:28">
      <c r="B4906" t="s">
        <v>75</v>
      </c>
      <c r="C4906" t="s">
        <v>225</v>
      </c>
      <c r="D4906" t="s">
        <v>225</v>
      </c>
      <c r="E4906">
        <v>1974</v>
      </c>
      <c r="F4906">
        <v>3.9169999999999998</v>
      </c>
      <c r="G4906">
        <v>67.234999999999999</v>
      </c>
      <c r="H4906" t="str">
        <f xml:space="preserve"> _01_data[[#This Row],[country]] &amp; _01_data[[#This Row],[year]]</f>
        <v>Guam1974</v>
      </c>
      <c r="V4906">
        <v>9</v>
      </c>
      <c r="W4906">
        <v>1958</v>
      </c>
      <c r="X4906" t="str">
        <v>Haiti</v>
      </c>
      <c r="Y4906">
        <v>6.3170000000000002</v>
      </c>
      <c r="Z4906">
        <v>40.993000000000002</v>
      </c>
      <c r="AA4906" t="e">
        <v>#N/A</v>
      </c>
      <c r="AB4906" t="e">
        <v>#N/A</v>
      </c>
    </row>
    <row r="4907" spans="2:28">
      <c r="B4907" t="s">
        <v>76</v>
      </c>
      <c r="C4907" t="s">
        <v>221</v>
      </c>
      <c r="D4907" t="s">
        <v>227</v>
      </c>
      <c r="E4907">
        <v>1974</v>
      </c>
      <c r="F4907">
        <v>6.2009999999999996</v>
      </c>
      <c r="G4907">
        <v>54.615000000000002</v>
      </c>
      <c r="H4907" t="str">
        <f xml:space="preserve"> _01_data[[#This Row],[country]] &amp; _01_data[[#This Row],[year]]</f>
        <v>Guatemala1974</v>
      </c>
      <c r="V4907">
        <v>10</v>
      </c>
      <c r="W4907">
        <v>1959</v>
      </c>
      <c r="X4907" t="str">
        <v>Haiti</v>
      </c>
      <c r="Y4907">
        <v>6.3220000000000001</v>
      </c>
      <c r="Z4907">
        <v>41.584000000000003</v>
      </c>
      <c r="AA4907" t="e">
        <v>#N/A</v>
      </c>
      <c r="AB4907" t="e">
        <v>#N/A</v>
      </c>
    </row>
    <row r="4908" spans="2:28">
      <c r="B4908" t="s">
        <v>77</v>
      </c>
      <c r="C4908" t="s">
        <v>6</v>
      </c>
      <c r="D4908" t="s">
        <v>228</v>
      </c>
      <c r="E4908">
        <v>1974</v>
      </c>
      <c r="F4908">
        <v>6.3179999999999996</v>
      </c>
      <c r="G4908">
        <v>38.039000000000001</v>
      </c>
      <c r="H4908" t="str">
        <f xml:space="preserve"> _01_data[[#This Row],[country]] &amp; _01_data[[#This Row],[year]]</f>
        <v>Guinea1974</v>
      </c>
      <c r="V4908">
        <v>11</v>
      </c>
      <c r="W4908">
        <v>1960</v>
      </c>
      <c r="X4908" t="str">
        <v>Haiti</v>
      </c>
      <c r="Y4908">
        <v>6.3239999999999998</v>
      </c>
      <c r="Z4908">
        <v>42.17</v>
      </c>
      <c r="AA4908" t="e">
        <v>#N/A</v>
      </c>
      <c r="AB4908" t="e">
        <v>#N/A</v>
      </c>
    </row>
    <row r="4909" spans="2:28">
      <c r="B4909" t="s">
        <v>78</v>
      </c>
      <c r="C4909" t="s">
        <v>6</v>
      </c>
      <c r="D4909" t="s">
        <v>228</v>
      </c>
      <c r="E4909">
        <v>1974</v>
      </c>
      <c r="F4909">
        <v>6.9930000000000003</v>
      </c>
      <c r="G4909">
        <v>44.68</v>
      </c>
      <c r="H4909" t="str">
        <f xml:space="preserve"> _01_data[[#This Row],[country]] &amp; _01_data[[#This Row],[year]]</f>
        <v>Guinea-Bissau1974</v>
      </c>
      <c r="V4909">
        <v>12</v>
      </c>
      <c r="W4909">
        <v>1961</v>
      </c>
      <c r="X4909" t="str">
        <v>Haiti</v>
      </c>
      <c r="Y4909">
        <v>6.3179999999999996</v>
      </c>
      <c r="Z4909">
        <v>42.750999999999998</v>
      </c>
      <c r="AA4909" t="e">
        <v>#N/A</v>
      </c>
      <c r="AB4909" t="e">
        <v>#N/A</v>
      </c>
    </row>
    <row r="4910" spans="2:28">
      <c r="B4910" t="s">
        <v>79</v>
      </c>
      <c r="C4910" t="s">
        <v>221</v>
      </c>
      <c r="D4910" t="s">
        <v>222</v>
      </c>
      <c r="E4910">
        <v>1974</v>
      </c>
      <c r="F4910">
        <v>4.8520000000000003</v>
      </c>
      <c r="G4910">
        <v>59.923999999999999</v>
      </c>
      <c r="H4910" t="str">
        <f xml:space="preserve"> _01_data[[#This Row],[country]] &amp; _01_data[[#This Row],[year]]</f>
        <v>Guyana1974</v>
      </c>
      <c r="V4910">
        <v>13</v>
      </c>
      <c r="W4910">
        <v>1962</v>
      </c>
      <c r="X4910" t="str">
        <v>Haiti</v>
      </c>
      <c r="Y4910">
        <v>6.3019999999999996</v>
      </c>
      <c r="Z4910">
        <v>43.329000000000001</v>
      </c>
      <c r="AA4910" t="e">
        <v>#N/A</v>
      </c>
      <c r="AB4910" t="e">
        <v>#N/A</v>
      </c>
    </row>
    <row r="4911" spans="2:28">
      <c r="B4911" t="s">
        <v>80</v>
      </c>
      <c r="C4911" t="s">
        <v>221</v>
      </c>
      <c r="D4911" t="s">
        <v>224</v>
      </c>
      <c r="E4911">
        <v>1974</v>
      </c>
      <c r="F4911">
        <v>5.6150000000000002</v>
      </c>
      <c r="G4911">
        <v>48.646000000000001</v>
      </c>
      <c r="H4911" t="str">
        <f xml:space="preserve"> _01_data[[#This Row],[country]] &amp; _01_data[[#This Row],[year]]</f>
        <v>Haiti1974</v>
      </c>
      <c r="V4911">
        <v>14</v>
      </c>
      <c r="W4911">
        <v>1963</v>
      </c>
      <c r="X4911" t="str">
        <v>Haiti</v>
      </c>
      <c r="Y4911">
        <v>6.274</v>
      </c>
      <c r="Z4911">
        <v>43.902000000000001</v>
      </c>
      <c r="AA4911" t="e">
        <v>#N/A</v>
      </c>
      <c r="AB4911" t="e">
        <v>#N/A</v>
      </c>
    </row>
    <row r="4912" spans="2:28">
      <c r="B4912" t="s">
        <v>81</v>
      </c>
      <c r="C4912" t="s">
        <v>221</v>
      </c>
      <c r="D4912" t="s">
        <v>227</v>
      </c>
      <c r="E4912">
        <v>1974</v>
      </c>
      <c r="F4912">
        <v>6.9349999999999996</v>
      </c>
      <c r="G4912">
        <v>55.106000000000002</v>
      </c>
      <c r="H4912" t="str">
        <f xml:space="preserve"> _01_data[[#This Row],[country]] &amp; _01_data[[#This Row],[year]]</f>
        <v>Honduras1974</v>
      </c>
      <c r="V4912">
        <v>15</v>
      </c>
      <c r="W4912">
        <v>1964</v>
      </c>
      <c r="X4912" t="str">
        <v>Haiti</v>
      </c>
      <c r="Y4912">
        <v>6.2329999999999997</v>
      </c>
      <c r="Z4912">
        <v>44.463999999999999</v>
      </c>
      <c r="AA4912" t="e">
        <v>#N/A</v>
      </c>
      <c r="AB4912" t="e">
        <v>#N/A</v>
      </c>
    </row>
    <row r="4913" spans="2:28">
      <c r="B4913" t="s">
        <v>82</v>
      </c>
      <c r="C4913" t="s">
        <v>216</v>
      </c>
      <c r="D4913" t="s">
        <v>232</v>
      </c>
      <c r="E4913">
        <v>1974</v>
      </c>
      <c r="F4913">
        <v>2.9830000000000001</v>
      </c>
      <c r="G4913">
        <v>73.203999999999994</v>
      </c>
      <c r="H4913" t="str">
        <f xml:space="preserve"> _01_data[[#This Row],[country]] &amp; _01_data[[#This Row],[year]]</f>
        <v>Hong Kong1974</v>
      </c>
      <c r="V4913">
        <v>16</v>
      </c>
      <c r="W4913">
        <v>1965</v>
      </c>
      <c r="X4913" t="str">
        <v>Haiti</v>
      </c>
      <c r="Y4913">
        <v>6.1790000000000003</v>
      </c>
      <c r="Z4913">
        <v>45.006</v>
      </c>
      <c r="AA4913" t="e">
        <v>#N/A</v>
      </c>
      <c r="AB4913" t="e">
        <v>#N/A</v>
      </c>
    </row>
    <row r="4914" spans="2:28">
      <c r="B4914" t="s">
        <v>83</v>
      </c>
      <c r="C4914" t="s">
        <v>4</v>
      </c>
      <c r="D4914" t="s">
        <v>218</v>
      </c>
      <c r="E4914">
        <v>1974</v>
      </c>
      <c r="F4914">
        <v>2.1080000000000001</v>
      </c>
      <c r="G4914">
        <v>69.349999999999994</v>
      </c>
      <c r="H4914" t="str">
        <f xml:space="preserve"> _01_data[[#This Row],[country]] &amp; _01_data[[#This Row],[year]]</f>
        <v>Hungary1974</v>
      </c>
      <c r="V4914">
        <v>17</v>
      </c>
      <c r="W4914">
        <v>1966</v>
      </c>
      <c r="X4914" t="str">
        <v>Haiti</v>
      </c>
      <c r="Y4914">
        <v>6.109</v>
      </c>
      <c r="Z4914">
        <v>45.518000000000001</v>
      </c>
      <c r="AA4914" t="e">
        <v>#N/A</v>
      </c>
      <c r="AB4914" t="e">
        <v>#N/A</v>
      </c>
    </row>
    <row r="4915" spans="2:28">
      <c r="B4915" t="s">
        <v>84</v>
      </c>
      <c r="C4915" t="s">
        <v>4</v>
      </c>
      <c r="D4915" t="s">
        <v>226</v>
      </c>
      <c r="E4915">
        <v>1974</v>
      </c>
      <c r="F4915">
        <v>2.726</v>
      </c>
      <c r="G4915">
        <v>74.37</v>
      </c>
      <c r="H4915" t="str">
        <f xml:space="preserve"> _01_data[[#This Row],[country]] &amp; _01_data[[#This Row],[year]]</f>
        <v>Iceland1974</v>
      </c>
      <c r="V4915">
        <v>18</v>
      </c>
      <c r="W4915">
        <v>1967</v>
      </c>
      <c r="X4915" t="str">
        <v>Haiti</v>
      </c>
      <c r="Y4915">
        <v>6.0259999999999998</v>
      </c>
      <c r="Z4915">
        <v>45.994</v>
      </c>
      <c r="AA4915" t="e">
        <v>#N/A</v>
      </c>
      <c r="AB4915" t="e">
        <v>#N/A</v>
      </c>
    </row>
    <row r="4916" spans="2:28">
      <c r="B4916" t="s">
        <v>85</v>
      </c>
      <c r="C4916" t="s">
        <v>216</v>
      </c>
      <c r="D4916" t="s">
        <v>217</v>
      </c>
      <c r="E4916">
        <v>1974</v>
      </c>
      <c r="F4916">
        <v>5.1559999999999997</v>
      </c>
      <c r="G4916">
        <v>51.75</v>
      </c>
      <c r="H4916" t="str">
        <f xml:space="preserve"> _01_data[[#This Row],[country]] &amp; _01_data[[#This Row],[year]]</f>
        <v>India1974</v>
      </c>
      <c r="V4916">
        <v>19</v>
      </c>
      <c r="W4916">
        <v>1968</v>
      </c>
      <c r="X4916" t="str">
        <v>Haiti</v>
      </c>
      <c r="Y4916">
        <v>5.9370000000000003</v>
      </c>
      <c r="Z4916">
        <v>46.43</v>
      </c>
      <c r="AA4916" t="e">
        <v>#N/A</v>
      </c>
      <c r="AB4916" t="e">
        <v>#N/A</v>
      </c>
    </row>
    <row r="4917" spans="2:28">
      <c r="B4917" t="s">
        <v>86</v>
      </c>
      <c r="C4917" t="s">
        <v>216</v>
      </c>
      <c r="D4917" t="s">
        <v>230</v>
      </c>
      <c r="E4917">
        <v>1974</v>
      </c>
      <c r="F4917">
        <v>5.1520000000000001</v>
      </c>
      <c r="G4917">
        <v>55.045000000000002</v>
      </c>
      <c r="H4917" t="str">
        <f xml:space="preserve"> _01_data[[#This Row],[country]] &amp; _01_data[[#This Row],[year]]</f>
        <v>Indonesia1974</v>
      </c>
      <c r="V4917">
        <v>20</v>
      </c>
      <c r="W4917">
        <v>1969</v>
      </c>
      <c r="X4917" t="str">
        <v>Haiti</v>
      </c>
      <c r="Y4917">
        <v>5.8470000000000004</v>
      </c>
      <c r="Z4917">
        <v>46.831000000000003</v>
      </c>
      <c r="AA4917" t="e">
        <v>#N/A</v>
      </c>
      <c r="AB4917" t="e">
        <v>#N/A</v>
      </c>
    </row>
    <row r="4918" spans="2:28">
      <c r="B4918" t="s">
        <v>87</v>
      </c>
      <c r="C4918" t="s">
        <v>216</v>
      </c>
      <c r="D4918" t="s">
        <v>217</v>
      </c>
      <c r="E4918">
        <v>1974</v>
      </c>
      <c r="F4918">
        <v>6.2140000000000004</v>
      </c>
      <c r="G4918">
        <v>54.463000000000001</v>
      </c>
      <c r="H4918" t="str">
        <f xml:space="preserve"> _01_data[[#This Row],[country]] &amp; _01_data[[#This Row],[year]]</f>
        <v>Iran1974</v>
      </c>
      <c r="V4918">
        <v>21</v>
      </c>
      <c r="W4918">
        <v>1970</v>
      </c>
      <c r="X4918" t="str">
        <v>Haiti</v>
      </c>
      <c r="Y4918">
        <v>5.7619999999999996</v>
      </c>
      <c r="Z4918">
        <v>47.204000000000001</v>
      </c>
      <c r="AA4918" t="e">
        <v>#N/A</v>
      </c>
      <c r="AB4918" t="e">
        <v>#N/A</v>
      </c>
    </row>
    <row r="4919" spans="2:28">
      <c r="B4919" t="s">
        <v>88</v>
      </c>
      <c r="C4919" t="s">
        <v>216</v>
      </c>
      <c r="D4919" t="s">
        <v>223</v>
      </c>
      <c r="E4919">
        <v>1974</v>
      </c>
      <c r="F4919">
        <v>7.0720000000000001</v>
      </c>
      <c r="G4919">
        <v>60.610999999999997</v>
      </c>
      <c r="H4919" t="str">
        <f xml:space="preserve"> _01_data[[#This Row],[country]] &amp; _01_data[[#This Row],[year]]</f>
        <v>Iraq1974</v>
      </c>
      <c r="V4919">
        <v>22</v>
      </c>
      <c r="W4919">
        <v>1971</v>
      </c>
      <c r="X4919" t="str">
        <v>Haiti</v>
      </c>
      <c r="Y4919">
        <v>5.6929999999999996</v>
      </c>
      <c r="Z4919">
        <v>47.561</v>
      </c>
      <c r="AA4919" t="e">
        <v>#N/A</v>
      </c>
      <c r="AB4919" t="e">
        <v>#N/A</v>
      </c>
    </row>
    <row r="4920" spans="2:28">
      <c r="B4920" t="s">
        <v>89</v>
      </c>
      <c r="C4920" t="s">
        <v>4</v>
      </c>
      <c r="D4920" t="s">
        <v>226</v>
      </c>
      <c r="E4920">
        <v>1974</v>
      </c>
      <c r="F4920">
        <v>3.6669999999999998</v>
      </c>
      <c r="G4920">
        <v>71.180000000000007</v>
      </c>
      <c r="H4920" t="str">
        <f xml:space="preserve"> _01_data[[#This Row],[country]] &amp; _01_data[[#This Row],[year]]</f>
        <v>Ireland1974</v>
      </c>
      <c r="V4920">
        <v>23</v>
      </c>
      <c r="W4920">
        <v>1972</v>
      </c>
      <c r="X4920" t="str">
        <v>Haiti</v>
      </c>
      <c r="Y4920">
        <v>5.6429999999999998</v>
      </c>
      <c r="Z4920">
        <v>47.914999999999999</v>
      </c>
      <c r="AA4920" t="e">
        <v>#N/A</v>
      </c>
      <c r="AB4920" t="e">
        <v>#N/A</v>
      </c>
    </row>
    <row r="4921" spans="2:28">
      <c r="B4921" t="s">
        <v>90</v>
      </c>
      <c r="C4921" t="s">
        <v>216</v>
      </c>
      <c r="D4921" t="s">
        <v>223</v>
      </c>
      <c r="E4921">
        <v>1974</v>
      </c>
      <c r="F4921">
        <v>3.722</v>
      </c>
      <c r="G4921">
        <v>72.039000000000001</v>
      </c>
      <c r="H4921" t="str">
        <f xml:space="preserve"> _01_data[[#This Row],[country]] &amp; _01_data[[#This Row],[year]]</f>
        <v>Israel1974</v>
      </c>
      <c r="V4921">
        <v>24</v>
      </c>
      <c r="W4921">
        <v>1973</v>
      </c>
      <c r="X4921" t="str">
        <v>Haiti</v>
      </c>
      <c r="Y4921">
        <v>5.6159999999999997</v>
      </c>
      <c r="Z4921">
        <v>48.276000000000003</v>
      </c>
      <c r="AA4921" t="e">
        <v>#N/A</v>
      </c>
      <c r="AB4921" t="e">
        <v>#N/A</v>
      </c>
    </row>
    <row r="4922" spans="2:28">
      <c r="B4922" t="s">
        <v>91</v>
      </c>
      <c r="C4922" t="s">
        <v>4</v>
      </c>
      <c r="D4922" t="s">
        <v>226</v>
      </c>
      <c r="E4922">
        <v>1974</v>
      </c>
      <c r="F4922">
        <v>2.2440000000000002</v>
      </c>
      <c r="G4922">
        <v>72.849999999999994</v>
      </c>
      <c r="H4922" t="str">
        <f xml:space="preserve"> _01_data[[#This Row],[country]] &amp; _01_data[[#This Row],[year]]</f>
        <v>Italy1974</v>
      </c>
      <c r="V4922">
        <v>25</v>
      </c>
      <c r="W4922">
        <v>1974</v>
      </c>
      <c r="X4922" t="str">
        <v>Haiti</v>
      </c>
      <c r="Y4922">
        <v>5.6150000000000002</v>
      </c>
      <c r="Z4922">
        <v>48.646000000000001</v>
      </c>
      <c r="AA4922" t="e">
        <v>#N/A</v>
      </c>
      <c r="AB4922" t="e">
        <v>#N/A</v>
      </c>
    </row>
    <row r="4923" spans="2:28">
      <c r="B4923" t="s">
        <v>92</v>
      </c>
      <c r="C4923" t="s">
        <v>221</v>
      </c>
      <c r="D4923" t="s">
        <v>224</v>
      </c>
      <c r="E4923">
        <v>1974</v>
      </c>
      <c r="F4923">
        <v>4.6849999999999996</v>
      </c>
      <c r="G4923">
        <v>69.209000000000003</v>
      </c>
      <c r="H4923" t="str">
        <f xml:space="preserve"> _01_data[[#This Row],[country]] &amp; _01_data[[#This Row],[year]]</f>
        <v>Jamaica1974</v>
      </c>
      <c r="V4923">
        <v>26</v>
      </c>
      <c r="W4923">
        <v>1975</v>
      </c>
      <c r="X4923" t="str">
        <v>Haiti</v>
      </c>
      <c r="Y4923">
        <v>5.6420000000000003</v>
      </c>
      <c r="Z4923">
        <v>49.023000000000003</v>
      </c>
      <c r="AA4923" t="e">
        <v>#N/A</v>
      </c>
      <c r="AB4923" t="e">
        <v>#N/A</v>
      </c>
    </row>
    <row r="4924" spans="2:28">
      <c r="B4924" t="s">
        <v>93</v>
      </c>
      <c r="C4924" t="s">
        <v>216</v>
      </c>
      <c r="D4924" t="s">
        <v>232</v>
      </c>
      <c r="E4924">
        <v>1974</v>
      </c>
      <c r="F4924">
        <v>2.048</v>
      </c>
      <c r="G4924">
        <v>73.91</v>
      </c>
      <c r="H4924" t="str">
        <f xml:space="preserve"> _01_data[[#This Row],[country]] &amp; _01_data[[#This Row],[year]]</f>
        <v>Japan1974</v>
      </c>
      <c r="V4924">
        <v>27</v>
      </c>
      <c r="W4924">
        <v>1976</v>
      </c>
      <c r="X4924" t="str">
        <v>Haiti</v>
      </c>
      <c r="Y4924">
        <v>5.6989999999999998</v>
      </c>
      <c r="Z4924">
        <v>49.396999999999998</v>
      </c>
      <c r="AA4924" t="e">
        <v>#N/A</v>
      </c>
      <c r="AB4924" t="e">
        <v>#N/A</v>
      </c>
    </row>
    <row r="4925" spans="2:28">
      <c r="B4925" t="s">
        <v>94</v>
      </c>
      <c r="C4925" t="s">
        <v>216</v>
      </c>
      <c r="D4925" t="s">
        <v>223</v>
      </c>
      <c r="E4925">
        <v>1974</v>
      </c>
      <c r="F4925">
        <v>7.6749999999999998</v>
      </c>
      <c r="G4925">
        <v>62.869</v>
      </c>
      <c r="H4925" t="str">
        <f xml:space="preserve"> _01_data[[#This Row],[country]] &amp; _01_data[[#This Row],[year]]</f>
        <v>Jordan1974</v>
      </c>
      <c r="V4925">
        <v>28</v>
      </c>
      <c r="W4925">
        <v>1977</v>
      </c>
      <c r="X4925" t="str">
        <v>Haiti</v>
      </c>
      <c r="Y4925">
        <v>5.7789999999999999</v>
      </c>
      <c r="Z4925">
        <v>49.759</v>
      </c>
      <c r="AA4925" t="e">
        <v>#N/A</v>
      </c>
      <c r="AB4925" t="e">
        <v>#N/A</v>
      </c>
    </row>
    <row r="4926" spans="2:28">
      <c r="B4926" t="s">
        <v>95</v>
      </c>
      <c r="C4926" t="s">
        <v>216</v>
      </c>
      <c r="D4926" t="s">
        <v>233</v>
      </c>
      <c r="E4926">
        <v>1974</v>
      </c>
      <c r="F4926">
        <v>3.32</v>
      </c>
      <c r="G4926">
        <v>63.570999999999998</v>
      </c>
      <c r="H4926" t="str">
        <f xml:space="preserve"> _01_data[[#This Row],[country]] &amp; _01_data[[#This Row],[year]]</f>
        <v>Kazakhstan1974</v>
      </c>
      <c r="V4926">
        <v>29</v>
      </c>
      <c r="W4926">
        <v>1978</v>
      </c>
      <c r="X4926" t="str">
        <v>Haiti</v>
      </c>
      <c r="Y4926">
        <v>5.8719999999999999</v>
      </c>
      <c r="Z4926">
        <v>50.103999999999999</v>
      </c>
      <c r="AA4926" t="e">
        <v>#N/A</v>
      </c>
      <c r="AB4926" t="e">
        <v>#N/A</v>
      </c>
    </row>
    <row r="4927" spans="2:28">
      <c r="B4927" t="s">
        <v>96</v>
      </c>
      <c r="C4927" t="s">
        <v>6</v>
      </c>
      <c r="D4927" t="s">
        <v>231</v>
      </c>
      <c r="E4927">
        <v>1974</v>
      </c>
      <c r="F4927">
        <v>7.9050000000000002</v>
      </c>
      <c r="G4927">
        <v>54.468000000000004</v>
      </c>
      <c r="H4927" t="str">
        <f xml:space="preserve"> _01_data[[#This Row],[country]] &amp; _01_data[[#This Row],[year]]</f>
        <v>Kenya1974</v>
      </c>
      <c r="V4927">
        <v>30</v>
      </c>
      <c r="W4927">
        <v>1979</v>
      </c>
      <c r="X4927" t="str">
        <v>Haiti</v>
      </c>
      <c r="Y4927">
        <v>5.97</v>
      </c>
      <c r="Z4927">
        <v>50.433999999999997</v>
      </c>
      <c r="AA4927" t="e">
        <v>#N/A</v>
      </c>
      <c r="AB4927" t="e">
        <v>#N/A</v>
      </c>
    </row>
    <row r="4928" spans="2:28">
      <c r="B4928" t="s">
        <v>97</v>
      </c>
      <c r="C4928" t="s">
        <v>225</v>
      </c>
      <c r="D4928" t="s">
        <v>225</v>
      </c>
      <c r="E4928">
        <v>1974</v>
      </c>
      <c r="F4928">
        <v>4.9569999999999999</v>
      </c>
      <c r="G4928">
        <v>53.225999999999999</v>
      </c>
      <c r="H4928" t="str">
        <f xml:space="preserve"> _01_data[[#This Row],[country]] &amp; _01_data[[#This Row],[year]]</f>
        <v>Kiribati1974</v>
      </c>
      <c r="V4928">
        <v>31</v>
      </c>
      <c r="W4928">
        <v>1980</v>
      </c>
      <c r="X4928" t="str">
        <v>Haiti</v>
      </c>
      <c r="Y4928">
        <v>6.0579999999999998</v>
      </c>
      <c r="Z4928">
        <v>50.756</v>
      </c>
      <c r="AA4928" t="e">
        <v>#N/A</v>
      </c>
      <c r="AB4928" t="e">
        <v>#N/A</v>
      </c>
    </row>
    <row r="4929" spans="2:28">
      <c r="B4929" t="s">
        <v>98</v>
      </c>
      <c r="C4929" t="s">
        <v>216</v>
      </c>
      <c r="D4929" t="s">
        <v>232</v>
      </c>
      <c r="E4929">
        <v>1974</v>
      </c>
      <c r="F4929">
        <v>3.5640000000000001</v>
      </c>
      <c r="G4929">
        <v>62.896000000000001</v>
      </c>
      <c r="H4929" t="str">
        <f xml:space="preserve"> _01_data[[#This Row],[country]] &amp; _01_data[[#This Row],[year]]</f>
        <v>Korea Democratic Republic1974</v>
      </c>
      <c r="V4929">
        <v>32</v>
      </c>
      <c r="W4929">
        <v>1981</v>
      </c>
      <c r="X4929" t="str">
        <v>Haiti</v>
      </c>
      <c r="Y4929">
        <v>6.1219999999999999</v>
      </c>
      <c r="Z4929">
        <v>51.082999999999998</v>
      </c>
      <c r="AA4929" t="e">
        <v>#N/A</v>
      </c>
      <c r="AB4929" t="e">
        <v>#N/A</v>
      </c>
    </row>
    <row r="4930" spans="2:28">
      <c r="B4930" t="s">
        <v>99</v>
      </c>
      <c r="C4930" t="s">
        <v>216</v>
      </c>
      <c r="D4930" t="s">
        <v>232</v>
      </c>
      <c r="E4930">
        <v>1974</v>
      </c>
      <c r="F4930">
        <v>3.867</v>
      </c>
      <c r="G4930">
        <v>63.787999999999997</v>
      </c>
      <c r="H4930" t="str">
        <f xml:space="preserve"> _01_data[[#This Row],[country]] &amp; _01_data[[#This Row],[year]]</f>
        <v>Korea Republic1974</v>
      </c>
      <c r="V4930">
        <v>33</v>
      </c>
      <c r="W4930">
        <v>1982</v>
      </c>
      <c r="X4930" t="str">
        <v>Haiti</v>
      </c>
      <c r="Y4930">
        <v>6.1539999999999999</v>
      </c>
      <c r="Z4930">
        <v>51.424999999999997</v>
      </c>
      <c r="AA4930" t="e">
        <v>#N/A</v>
      </c>
      <c r="AB4930" t="e">
        <v>#N/A</v>
      </c>
    </row>
    <row r="4931" spans="2:28">
      <c r="B4931" t="s">
        <v>100</v>
      </c>
      <c r="C4931" t="s">
        <v>216</v>
      </c>
      <c r="D4931" t="s">
        <v>223</v>
      </c>
      <c r="E4931">
        <v>1974</v>
      </c>
      <c r="F4931">
        <v>6.6219999999999999</v>
      </c>
      <c r="G4931">
        <v>67.450999999999993</v>
      </c>
      <c r="H4931" t="str">
        <f xml:space="preserve"> _01_data[[#This Row],[country]] &amp; _01_data[[#This Row],[year]]</f>
        <v>Kuwait1974</v>
      </c>
      <c r="V4931">
        <v>34</v>
      </c>
      <c r="W4931">
        <v>1983</v>
      </c>
      <c r="X4931" t="str">
        <v>Haiti</v>
      </c>
      <c r="Y4931">
        <v>6.149</v>
      </c>
      <c r="Z4931">
        <v>51.786000000000001</v>
      </c>
      <c r="AA4931" t="e">
        <v>#N/A</v>
      </c>
      <c r="AB4931" t="e">
        <v>#N/A</v>
      </c>
    </row>
    <row r="4932" spans="2:28">
      <c r="B4932" t="s">
        <v>101</v>
      </c>
      <c r="C4932" t="s">
        <v>216</v>
      </c>
      <c r="D4932" t="s">
        <v>233</v>
      </c>
      <c r="E4932">
        <v>1974</v>
      </c>
      <c r="F4932">
        <v>4.492</v>
      </c>
      <c r="G4932">
        <v>61.604999999999997</v>
      </c>
      <c r="H4932" t="str">
        <f xml:space="preserve"> _01_data[[#This Row],[country]] &amp; _01_data[[#This Row],[year]]</f>
        <v>Kyrgyzstan1974</v>
      </c>
      <c r="V4932">
        <v>35</v>
      </c>
      <c r="W4932">
        <v>1984</v>
      </c>
      <c r="X4932" t="str">
        <v>Haiti</v>
      </c>
      <c r="Y4932">
        <v>6.1059999999999999</v>
      </c>
      <c r="Z4932">
        <v>52.167999999999999</v>
      </c>
      <c r="AA4932" t="e">
        <v>#N/A</v>
      </c>
      <c r="AB4932" t="e">
        <v>#N/A</v>
      </c>
    </row>
    <row r="4933" spans="2:28">
      <c r="B4933" t="s">
        <v>102</v>
      </c>
      <c r="C4933" t="s">
        <v>216</v>
      </c>
      <c r="D4933" t="s">
        <v>230</v>
      </c>
      <c r="E4933">
        <v>1974</v>
      </c>
      <c r="F4933">
        <v>6.0289999999999999</v>
      </c>
      <c r="G4933">
        <v>47.433999999999997</v>
      </c>
      <c r="H4933" t="str">
        <f xml:space="preserve"> _01_data[[#This Row],[country]] &amp; _01_data[[#This Row],[year]]</f>
        <v>Laos1974</v>
      </c>
      <c r="V4933">
        <v>36</v>
      </c>
      <c r="W4933">
        <v>1985</v>
      </c>
      <c r="X4933" t="str">
        <v>Haiti</v>
      </c>
      <c r="Y4933">
        <v>6.0279999999999996</v>
      </c>
      <c r="Z4933">
        <v>52.566000000000003</v>
      </c>
      <c r="AA4933" t="e">
        <v>#N/A</v>
      </c>
      <c r="AB4933" t="e">
        <v>#N/A</v>
      </c>
    </row>
    <row r="4934" spans="2:28">
      <c r="B4934" t="s">
        <v>103</v>
      </c>
      <c r="C4934" t="s">
        <v>4</v>
      </c>
      <c r="D4934" t="s">
        <v>218</v>
      </c>
      <c r="E4934">
        <v>1974</v>
      </c>
      <c r="F4934">
        <v>1.956</v>
      </c>
      <c r="G4934">
        <v>70.12</v>
      </c>
      <c r="H4934" t="str">
        <f xml:space="preserve"> _01_data[[#This Row],[country]] &amp; _01_data[[#This Row],[year]]</f>
        <v>Latvia1974</v>
      </c>
      <c r="V4934">
        <v>37</v>
      </c>
      <c r="W4934">
        <v>1986</v>
      </c>
      <c r="X4934" t="str">
        <v>Haiti</v>
      </c>
      <c r="Y4934">
        <v>5.9210000000000003</v>
      </c>
      <c r="Z4934">
        <v>52.969000000000001</v>
      </c>
      <c r="AA4934" t="e">
        <v>#N/A</v>
      </c>
      <c r="AB4934" t="e">
        <v>#N/A</v>
      </c>
    </row>
    <row r="4935" spans="2:28">
      <c r="B4935" t="s">
        <v>104</v>
      </c>
      <c r="C4935" t="s">
        <v>216</v>
      </c>
      <c r="D4935" t="s">
        <v>223</v>
      </c>
      <c r="E4935">
        <v>1974</v>
      </c>
      <c r="F4935">
        <v>4.5339999999999998</v>
      </c>
      <c r="G4935">
        <v>66.995000000000005</v>
      </c>
      <c r="H4935" t="str">
        <f xml:space="preserve"> _01_data[[#This Row],[country]] &amp; _01_data[[#This Row],[year]]</f>
        <v>Lebanon1974</v>
      </c>
      <c r="V4935">
        <v>38</v>
      </c>
      <c r="W4935">
        <v>1987</v>
      </c>
      <c r="X4935" t="str">
        <v>Haiti</v>
      </c>
      <c r="Y4935">
        <v>5.7990000000000004</v>
      </c>
      <c r="Z4935">
        <v>53.366</v>
      </c>
      <c r="AA4935" t="e">
        <v>#N/A</v>
      </c>
      <c r="AB4935" t="e">
        <v>#N/A</v>
      </c>
    </row>
    <row r="4936" spans="2:28">
      <c r="B4936" t="s">
        <v>105</v>
      </c>
      <c r="C4936" t="s">
        <v>6</v>
      </c>
      <c r="D4936" t="s">
        <v>229</v>
      </c>
      <c r="E4936">
        <v>1974</v>
      </c>
      <c r="F4936">
        <v>5.78</v>
      </c>
      <c r="G4936">
        <v>50.417999999999999</v>
      </c>
      <c r="H4936" t="str">
        <f xml:space="preserve"> _01_data[[#This Row],[country]] &amp; _01_data[[#This Row],[year]]</f>
        <v>Lesotho1974</v>
      </c>
      <c r="V4936">
        <v>39</v>
      </c>
      <c r="W4936">
        <v>1988</v>
      </c>
      <c r="X4936" t="str">
        <v>Haiti</v>
      </c>
      <c r="Y4936">
        <v>5.673</v>
      </c>
      <c r="Z4936">
        <v>53.75</v>
      </c>
      <c r="AA4936" t="e">
        <v>#N/A</v>
      </c>
      <c r="AB4936" t="e">
        <v>#N/A</v>
      </c>
    </row>
    <row r="4937" spans="2:28">
      <c r="B4937" t="s">
        <v>106</v>
      </c>
      <c r="C4937" t="s">
        <v>6</v>
      </c>
      <c r="D4937" t="s">
        <v>228</v>
      </c>
      <c r="E4937">
        <v>1974</v>
      </c>
      <c r="F4937">
        <v>6.8490000000000002</v>
      </c>
      <c r="G4937">
        <v>41.942999999999998</v>
      </c>
      <c r="H4937" t="str">
        <f xml:space="preserve"> _01_data[[#This Row],[country]] &amp; _01_data[[#This Row],[year]]</f>
        <v>Liberia1974</v>
      </c>
      <c r="V4937">
        <v>40</v>
      </c>
      <c r="W4937">
        <v>1989</v>
      </c>
      <c r="X4937" t="str">
        <v>Haiti</v>
      </c>
      <c r="Y4937">
        <v>5.5490000000000004</v>
      </c>
      <c r="Z4937">
        <v>54.115000000000002</v>
      </c>
      <c r="AA4937" t="e">
        <v>#N/A</v>
      </c>
      <c r="AB4937" t="e">
        <v>#N/A</v>
      </c>
    </row>
    <row r="4938" spans="2:28">
      <c r="B4938" t="s">
        <v>107</v>
      </c>
      <c r="C4938" t="s">
        <v>6</v>
      </c>
      <c r="D4938" t="s">
        <v>219</v>
      </c>
      <c r="E4938">
        <v>1974</v>
      </c>
      <c r="F4938">
        <v>7.9790000000000001</v>
      </c>
      <c r="G4938">
        <v>59.77</v>
      </c>
      <c r="H4938" t="str">
        <f xml:space="preserve"> _01_data[[#This Row],[country]] &amp; _01_data[[#This Row],[year]]</f>
        <v>Libya1974</v>
      </c>
      <c r="V4938">
        <v>41</v>
      </c>
      <c r="W4938">
        <v>1990</v>
      </c>
      <c r="X4938" t="str">
        <v>Haiti</v>
      </c>
      <c r="Y4938">
        <v>5.43</v>
      </c>
      <c r="Z4938">
        <v>54.465000000000003</v>
      </c>
      <c r="AA4938" t="e">
        <v>#N/A</v>
      </c>
      <c r="AB4938" t="e">
        <v>#N/A</v>
      </c>
    </row>
    <row r="4939" spans="2:28">
      <c r="B4939" t="s">
        <v>108</v>
      </c>
      <c r="C4939" t="s">
        <v>4</v>
      </c>
      <c r="D4939" t="s">
        <v>218</v>
      </c>
      <c r="E4939">
        <v>1974</v>
      </c>
      <c r="F4939">
        <v>2.2429999999999999</v>
      </c>
      <c r="G4939">
        <v>71.540000000000006</v>
      </c>
      <c r="H4939" t="str">
        <f xml:space="preserve"> _01_data[[#This Row],[country]] &amp; _01_data[[#This Row],[year]]</f>
        <v>Lithuania1974</v>
      </c>
      <c r="V4939">
        <v>42</v>
      </c>
      <c r="W4939">
        <v>1991</v>
      </c>
      <c r="X4939" t="str">
        <v>Haiti</v>
      </c>
      <c r="Y4939">
        <v>5.3179999999999996</v>
      </c>
      <c r="Z4939">
        <v>54.802999999999997</v>
      </c>
      <c r="AA4939" t="e">
        <v>#N/A</v>
      </c>
      <c r="AB4939" t="e">
        <v>#N/A</v>
      </c>
    </row>
    <row r="4940" spans="2:28">
      <c r="B4940" t="s">
        <v>109</v>
      </c>
      <c r="C4940" t="s">
        <v>4</v>
      </c>
      <c r="D4940" t="s">
        <v>226</v>
      </c>
      <c r="E4940">
        <v>1974</v>
      </c>
      <c r="F4940">
        <v>1.627</v>
      </c>
      <c r="G4940">
        <v>70.55</v>
      </c>
      <c r="H4940" t="str">
        <f xml:space="preserve"> _01_data[[#This Row],[country]] &amp; _01_data[[#This Row],[year]]</f>
        <v>Luxembourg1974</v>
      </c>
      <c r="V4940">
        <v>43</v>
      </c>
      <c r="W4940">
        <v>1992</v>
      </c>
      <c r="X4940" t="str">
        <v>Haiti</v>
      </c>
      <c r="Y4940">
        <v>5.21</v>
      </c>
      <c r="Z4940">
        <v>55.137</v>
      </c>
      <c r="AA4940" t="e">
        <v>#N/A</v>
      </c>
      <c r="AB4940" t="e">
        <v>#N/A</v>
      </c>
    </row>
    <row r="4941" spans="2:28">
      <c r="B4941" t="s">
        <v>110</v>
      </c>
      <c r="C4941" t="s">
        <v>216</v>
      </c>
      <c r="D4941" t="s">
        <v>232</v>
      </c>
      <c r="E4941">
        <v>1974</v>
      </c>
      <c r="F4941">
        <v>1.5680000000000001</v>
      </c>
      <c r="G4941">
        <v>70.61</v>
      </c>
      <c r="H4941" t="str">
        <f xml:space="preserve"> _01_data[[#This Row],[country]] &amp; _01_data[[#This Row],[year]]</f>
        <v>Macao1974</v>
      </c>
      <c r="V4941">
        <v>44</v>
      </c>
      <c r="W4941">
        <v>1993</v>
      </c>
      <c r="X4941" t="str">
        <v>Haiti</v>
      </c>
      <c r="Y4941">
        <v>5.1029999999999998</v>
      </c>
      <c r="Z4941">
        <v>55.470999999999997</v>
      </c>
      <c r="AA4941" t="e">
        <v>#N/A</v>
      </c>
      <c r="AB4941" t="e">
        <v>#N/A</v>
      </c>
    </row>
    <row r="4942" spans="2:28">
      <c r="B4942" t="s">
        <v>111</v>
      </c>
      <c r="C4942" t="s">
        <v>4</v>
      </c>
      <c r="D4942" t="s">
        <v>218</v>
      </c>
      <c r="E4942">
        <v>1974</v>
      </c>
      <c r="F4942">
        <v>2.7890000000000001</v>
      </c>
      <c r="G4942">
        <v>67.772000000000006</v>
      </c>
      <c r="H4942" t="str">
        <f xml:space="preserve"> _01_data[[#This Row],[country]] &amp; _01_data[[#This Row],[year]]</f>
        <v>Macedonia1974</v>
      </c>
      <c r="V4942">
        <v>45</v>
      </c>
      <c r="W4942">
        <v>1994</v>
      </c>
      <c r="X4942" t="str">
        <v>Haiti</v>
      </c>
      <c r="Y4942">
        <v>4.9969999999999999</v>
      </c>
      <c r="Z4942">
        <v>55.805</v>
      </c>
      <c r="AA4942" t="e">
        <v>#N/A</v>
      </c>
      <c r="AB4942" t="e">
        <v>#N/A</v>
      </c>
    </row>
    <row r="4943" spans="2:28">
      <c r="B4943" t="s">
        <v>112</v>
      </c>
      <c r="C4943" t="s">
        <v>6</v>
      </c>
      <c r="D4943" t="s">
        <v>231</v>
      </c>
      <c r="E4943">
        <v>1974</v>
      </c>
      <c r="F4943">
        <v>7.2690000000000001</v>
      </c>
      <c r="G4943">
        <v>46.655999999999999</v>
      </c>
      <c r="H4943" t="str">
        <f xml:space="preserve"> _01_data[[#This Row],[country]] &amp; _01_data[[#This Row],[year]]</f>
        <v>Madagascar1974</v>
      </c>
      <c r="V4943">
        <v>46</v>
      </c>
      <c r="W4943">
        <v>1995</v>
      </c>
      <c r="X4943" t="str">
        <v>Haiti</v>
      </c>
      <c r="Y4943">
        <v>4.8890000000000002</v>
      </c>
      <c r="Z4943">
        <v>56.13</v>
      </c>
      <c r="AA4943" t="e">
        <v>#N/A</v>
      </c>
      <c r="AB4943" t="e">
        <v>#N/A</v>
      </c>
    </row>
    <row r="4944" spans="2:28">
      <c r="B4944" t="s">
        <v>113</v>
      </c>
      <c r="C4944" t="s">
        <v>6</v>
      </c>
      <c r="D4944" t="s">
        <v>231</v>
      </c>
      <c r="E4944">
        <v>1974</v>
      </c>
      <c r="F4944">
        <v>7.4770000000000003</v>
      </c>
      <c r="G4944">
        <v>42.298000000000002</v>
      </c>
      <c r="H4944" t="str">
        <f xml:space="preserve"> _01_data[[#This Row],[country]] &amp; _01_data[[#This Row],[year]]</f>
        <v>Malawi1974</v>
      </c>
      <c r="V4944">
        <v>47</v>
      </c>
      <c r="W4944">
        <v>1996</v>
      </c>
      <c r="X4944" t="str">
        <v>Haiti</v>
      </c>
      <c r="Y4944">
        <v>4.7789999999999999</v>
      </c>
      <c r="Z4944">
        <v>56.435000000000002</v>
      </c>
      <c r="AA4944" t="e">
        <v>#N/A</v>
      </c>
      <c r="AB4944" t="e">
        <v>#N/A</v>
      </c>
    </row>
    <row r="4945" spans="2:28">
      <c r="B4945" t="s">
        <v>114</v>
      </c>
      <c r="C4945" t="s">
        <v>216</v>
      </c>
      <c r="D4945" t="s">
        <v>230</v>
      </c>
      <c r="E4945">
        <v>1974</v>
      </c>
      <c r="F4945">
        <v>4.3369999999999997</v>
      </c>
      <c r="G4945">
        <v>66.021000000000001</v>
      </c>
      <c r="H4945" t="str">
        <f xml:space="preserve"> _01_data[[#This Row],[country]] &amp; _01_data[[#This Row],[year]]</f>
        <v>Malaysia1974</v>
      </c>
      <c r="V4945">
        <v>48</v>
      </c>
      <c r="W4945">
        <v>1997</v>
      </c>
      <c r="X4945" t="str">
        <v>Haiti</v>
      </c>
      <c r="Y4945">
        <v>4.665</v>
      </c>
      <c r="Z4945">
        <v>56.716000000000001</v>
      </c>
      <c r="AA4945" t="e">
        <v>#N/A</v>
      </c>
      <c r="AB4945" t="e">
        <v>#N/A</v>
      </c>
    </row>
    <row r="4946" spans="2:28">
      <c r="B4946" t="s">
        <v>115</v>
      </c>
      <c r="C4946" t="s">
        <v>216</v>
      </c>
      <c r="D4946" t="s">
        <v>217</v>
      </c>
      <c r="E4946">
        <v>1974</v>
      </c>
      <c r="F4946">
        <v>7.04</v>
      </c>
      <c r="G4946">
        <v>47.179000000000002</v>
      </c>
      <c r="H4946" t="str">
        <f xml:space="preserve"> _01_data[[#This Row],[country]] &amp; _01_data[[#This Row],[year]]</f>
        <v>Maldives1974</v>
      </c>
      <c r="V4946">
        <v>49</v>
      </c>
      <c r="W4946">
        <v>1998</v>
      </c>
      <c r="X4946" t="str">
        <v>Haiti</v>
      </c>
      <c r="Y4946">
        <v>4.5469999999999997</v>
      </c>
      <c r="Z4946">
        <v>56.972000000000001</v>
      </c>
      <c r="AA4946" t="e">
        <v>#N/A</v>
      </c>
      <c r="AB4946" t="e">
        <v>#N/A</v>
      </c>
    </row>
    <row r="4947" spans="2:28">
      <c r="B4947" t="s">
        <v>116</v>
      </c>
      <c r="C4947" t="s">
        <v>6</v>
      </c>
      <c r="D4947" t="s">
        <v>228</v>
      </c>
      <c r="E4947">
        <v>1974</v>
      </c>
      <c r="F4947">
        <v>6.9509999999999996</v>
      </c>
      <c r="G4947">
        <v>35.204999999999998</v>
      </c>
      <c r="H4947" t="str">
        <f xml:space="preserve"> _01_data[[#This Row],[country]] &amp; _01_data[[#This Row],[year]]</f>
        <v>Mali1974</v>
      </c>
      <c r="V4947">
        <v>50</v>
      </c>
      <c r="W4947">
        <v>1999</v>
      </c>
      <c r="X4947" t="str">
        <v>Haiti</v>
      </c>
      <c r="Y4947">
        <v>4.4260000000000002</v>
      </c>
      <c r="Z4947">
        <v>57.215000000000003</v>
      </c>
      <c r="AA4947" t="e">
        <v>#N/A</v>
      </c>
      <c r="AB4947" t="e">
        <v>#N/A</v>
      </c>
    </row>
    <row r="4948" spans="2:28">
      <c r="B4948" t="s">
        <v>117</v>
      </c>
      <c r="C4948" t="s">
        <v>4</v>
      </c>
      <c r="D4948" t="s">
        <v>226</v>
      </c>
      <c r="E4948">
        <v>1974</v>
      </c>
      <c r="F4948">
        <v>2.028</v>
      </c>
      <c r="G4948">
        <v>71.558000000000007</v>
      </c>
      <c r="H4948" t="str">
        <f xml:space="preserve"> _01_data[[#This Row],[country]] &amp; _01_data[[#This Row],[year]]</f>
        <v>Malta1974</v>
      </c>
      <c r="V4948">
        <v>51</v>
      </c>
      <c r="W4948">
        <v>2000</v>
      </c>
      <c r="X4948" t="str">
        <v>Haiti</v>
      </c>
      <c r="Y4948">
        <v>4.3029999999999999</v>
      </c>
      <c r="Z4948">
        <v>57.46</v>
      </c>
      <c r="AA4948" t="e">
        <v>#N/A</v>
      </c>
      <c r="AB4948" t="e">
        <v>#N/A</v>
      </c>
    </row>
    <row r="4949" spans="2:28">
      <c r="B4949" t="s">
        <v>118</v>
      </c>
      <c r="C4949" t="s">
        <v>221</v>
      </c>
      <c r="D4949" t="s">
        <v>224</v>
      </c>
      <c r="E4949">
        <v>1974</v>
      </c>
      <c r="F4949">
        <v>3.6190000000000002</v>
      </c>
      <c r="G4949">
        <v>68.024000000000001</v>
      </c>
      <c r="H4949" t="str">
        <f xml:space="preserve"> _01_data[[#This Row],[country]] &amp; _01_data[[#This Row],[year]]</f>
        <v>Martinique1974</v>
      </c>
      <c r="V4949">
        <v>52</v>
      </c>
      <c r="W4949">
        <v>2001</v>
      </c>
      <c r="X4949" t="str">
        <v>Haiti</v>
      </c>
      <c r="Y4949">
        <v>4.1820000000000004</v>
      </c>
      <c r="Z4949">
        <v>57.731999999999999</v>
      </c>
      <c r="AA4949" t="e">
        <v>#N/A</v>
      </c>
      <c r="AB4949" t="e">
        <v>#N/A</v>
      </c>
    </row>
    <row r="4950" spans="2:28">
      <c r="B4950" t="s">
        <v>119</v>
      </c>
      <c r="C4950" t="s">
        <v>6</v>
      </c>
      <c r="D4950" t="s">
        <v>228</v>
      </c>
      <c r="E4950">
        <v>1974</v>
      </c>
      <c r="F4950">
        <v>6.7130000000000001</v>
      </c>
      <c r="G4950">
        <v>50.969000000000001</v>
      </c>
      <c r="H4950" t="str">
        <f xml:space="preserve"> _01_data[[#This Row],[country]] &amp; _01_data[[#This Row],[year]]</f>
        <v>Mauritania1974</v>
      </c>
      <c r="V4950">
        <v>53</v>
      </c>
      <c r="W4950">
        <v>2002</v>
      </c>
      <c r="X4950" t="str">
        <v>Haiti</v>
      </c>
      <c r="Y4950">
        <v>4.0650000000000004</v>
      </c>
      <c r="Z4950">
        <v>58.048999999999999</v>
      </c>
      <c r="AA4950" t="e">
        <v>#N/A</v>
      </c>
      <c r="AB4950" t="e">
        <v>#N/A</v>
      </c>
    </row>
    <row r="4951" spans="2:28">
      <c r="B4951" t="s">
        <v>120</v>
      </c>
      <c r="C4951" t="s">
        <v>6</v>
      </c>
      <c r="D4951" t="s">
        <v>231</v>
      </c>
      <c r="E4951">
        <v>1974</v>
      </c>
      <c r="F4951">
        <v>3.3410000000000002</v>
      </c>
      <c r="G4951">
        <v>64.081000000000003</v>
      </c>
      <c r="H4951" t="str">
        <f xml:space="preserve"> _01_data[[#This Row],[country]] &amp; _01_data[[#This Row],[year]]</f>
        <v>Mauritius1974</v>
      </c>
      <c r="V4951">
        <v>54</v>
      </c>
      <c r="W4951">
        <v>2003</v>
      </c>
      <c r="X4951" t="str">
        <v>Haiti</v>
      </c>
      <c r="Y4951">
        <v>3.9529999999999998</v>
      </c>
      <c r="Z4951">
        <v>58.418999999999997</v>
      </c>
      <c r="AA4951" t="e">
        <v>#N/A</v>
      </c>
      <c r="AB4951" t="e">
        <v>#N/A</v>
      </c>
    </row>
    <row r="4952" spans="2:28">
      <c r="B4952" t="s">
        <v>121</v>
      </c>
      <c r="C4952" t="s">
        <v>6</v>
      </c>
      <c r="D4952" t="s">
        <v>231</v>
      </c>
      <c r="E4952">
        <v>1974</v>
      </c>
      <c r="F4952">
        <v>7.95</v>
      </c>
      <c r="G4952">
        <v>64.744</v>
      </c>
      <c r="H4952" t="str">
        <f xml:space="preserve"> _01_data[[#This Row],[country]] &amp; _01_data[[#This Row],[year]]</f>
        <v>Mayotte1974</v>
      </c>
      <c r="V4952">
        <v>55</v>
      </c>
      <c r="W4952">
        <v>2004</v>
      </c>
      <c r="X4952" t="str">
        <v>Haiti</v>
      </c>
      <c r="Y4952">
        <v>3.8490000000000002</v>
      </c>
      <c r="Z4952">
        <v>58.844999999999999</v>
      </c>
      <c r="AA4952" t="e">
        <v>#N/A</v>
      </c>
      <c r="AB4952" t="e">
        <v>#N/A</v>
      </c>
    </row>
    <row r="4953" spans="2:28">
      <c r="B4953" t="s">
        <v>122</v>
      </c>
      <c r="C4953" t="s">
        <v>221</v>
      </c>
      <c r="D4953" t="s">
        <v>227</v>
      </c>
      <c r="E4953">
        <v>1974</v>
      </c>
      <c r="F4953">
        <v>6.1639999999999997</v>
      </c>
      <c r="G4953">
        <v>63.384</v>
      </c>
      <c r="H4953" t="str">
        <f xml:space="preserve"> _01_data[[#This Row],[country]] &amp; _01_data[[#This Row],[year]]</f>
        <v>Mexico1974</v>
      </c>
      <c r="V4953">
        <v>56</v>
      </c>
      <c r="W4953">
        <v>2005</v>
      </c>
      <c r="X4953" t="str">
        <v>Haiti</v>
      </c>
      <c r="Y4953">
        <v>3.7530000000000001</v>
      </c>
      <c r="Z4953">
        <v>59.323</v>
      </c>
      <c r="AA4953" t="e">
        <v>#N/A</v>
      </c>
      <c r="AB4953" t="e">
        <v>#N/A</v>
      </c>
    </row>
    <row r="4954" spans="2:28">
      <c r="B4954" t="s">
        <v>123</v>
      </c>
      <c r="C4954" t="s">
        <v>225</v>
      </c>
      <c r="D4954" t="s">
        <v>225</v>
      </c>
      <c r="E4954">
        <v>1974</v>
      </c>
      <c r="F4954">
        <v>6.77</v>
      </c>
      <c r="G4954">
        <v>63.418999999999997</v>
      </c>
      <c r="H4954" t="str">
        <f xml:space="preserve"> _01_data[[#This Row],[country]] &amp; _01_data[[#This Row],[year]]</f>
        <v>Micronesia Federated States of1974</v>
      </c>
      <c r="V4954">
        <v>57</v>
      </c>
      <c r="W4954">
        <v>2006</v>
      </c>
      <c r="X4954" t="str">
        <v>Haiti</v>
      </c>
      <c r="Y4954">
        <v>3.6640000000000001</v>
      </c>
      <c r="Z4954">
        <v>59.841000000000001</v>
      </c>
      <c r="AA4954" t="e">
        <v>#N/A</v>
      </c>
      <c r="AB4954" t="e">
        <v>#N/A</v>
      </c>
    </row>
    <row r="4955" spans="2:28">
      <c r="B4955" t="s">
        <v>124</v>
      </c>
      <c r="C4955" t="s">
        <v>4</v>
      </c>
      <c r="D4955" t="s">
        <v>218</v>
      </c>
      <c r="E4955">
        <v>1974</v>
      </c>
      <c r="F4955">
        <v>2.5030000000000001</v>
      </c>
      <c r="G4955">
        <v>65.221000000000004</v>
      </c>
      <c r="H4955" t="str">
        <f xml:space="preserve"> _01_data[[#This Row],[country]] &amp; _01_data[[#This Row],[year]]</f>
        <v>Moldova1974</v>
      </c>
      <c r="V4955">
        <v>58</v>
      </c>
      <c r="W4955">
        <v>2007</v>
      </c>
      <c r="X4955" t="str">
        <v>Haiti</v>
      </c>
      <c r="Y4955">
        <v>3.58</v>
      </c>
      <c r="Z4955">
        <v>60.378</v>
      </c>
      <c r="AA4955" t="e">
        <v>#N/A</v>
      </c>
      <c r="AB4955" t="e">
        <v>#N/A</v>
      </c>
    </row>
    <row r="4956" spans="2:28">
      <c r="B4956" t="s">
        <v>125</v>
      </c>
      <c r="C4956" t="s">
        <v>216</v>
      </c>
      <c r="D4956" t="s">
        <v>232</v>
      </c>
      <c r="E4956">
        <v>1974</v>
      </c>
      <c r="F4956">
        <v>7.2939999999999996</v>
      </c>
      <c r="G4956">
        <v>56.676000000000002</v>
      </c>
      <c r="H4956" t="str">
        <f xml:space="preserve"> _01_data[[#This Row],[country]] &amp; _01_data[[#This Row],[year]]</f>
        <v>Mongolia1974</v>
      </c>
      <c r="V4956">
        <v>59</v>
      </c>
      <c r="W4956">
        <v>2008</v>
      </c>
      <c r="X4956" t="str">
        <v>Haiti</v>
      </c>
      <c r="Y4956">
        <v>3.5</v>
      </c>
      <c r="Z4956">
        <v>60.911000000000001</v>
      </c>
      <c r="AA4956" t="e">
        <v>#N/A</v>
      </c>
      <c r="AB4956" t="e">
        <v>#N/A</v>
      </c>
    </row>
    <row r="4957" spans="2:28">
      <c r="B4957" t="s">
        <v>126</v>
      </c>
      <c r="C4957" t="s">
        <v>4</v>
      </c>
      <c r="D4957" t="s">
        <v>218</v>
      </c>
      <c r="E4957">
        <v>1974</v>
      </c>
      <c r="F4957">
        <v>2.5489999999999999</v>
      </c>
      <c r="G4957">
        <v>71.694999999999993</v>
      </c>
      <c r="H4957" t="str">
        <f xml:space="preserve"> _01_data[[#This Row],[country]] &amp; _01_data[[#This Row],[year]]</f>
        <v>Montenegro1974</v>
      </c>
      <c r="V4957">
        <v>60</v>
      </c>
      <c r="W4957">
        <v>2009</v>
      </c>
      <c r="X4957" t="str">
        <v>Haiti</v>
      </c>
      <c r="Y4957">
        <v>3.4239999999999999</v>
      </c>
      <c r="Z4957">
        <v>61.427</v>
      </c>
      <c r="AA4957" t="e">
        <v>#N/A</v>
      </c>
      <c r="AB4957" t="e">
        <v>#N/A</v>
      </c>
    </row>
    <row r="4958" spans="2:28">
      <c r="B4958" t="s">
        <v>127</v>
      </c>
      <c r="C4958" t="s">
        <v>6</v>
      </c>
      <c r="D4958" t="s">
        <v>219</v>
      </c>
      <c r="E4958">
        <v>1974</v>
      </c>
      <c r="F4958">
        <v>6.2729999999999997</v>
      </c>
      <c r="G4958">
        <v>54.075000000000003</v>
      </c>
      <c r="H4958" t="str">
        <f xml:space="preserve"> _01_data[[#This Row],[country]] &amp; _01_data[[#This Row],[year]]</f>
        <v>Morocco1974</v>
      </c>
      <c r="V4958">
        <v>61</v>
      </c>
      <c r="W4958">
        <v>2010</v>
      </c>
      <c r="X4958" t="str">
        <v>Haiti</v>
      </c>
      <c r="Y4958">
        <v>3.35</v>
      </c>
      <c r="Z4958">
        <v>45</v>
      </c>
      <c r="AA4958" t="e">
        <v>#N/A</v>
      </c>
      <c r="AB4958" t="e">
        <v>#N/A</v>
      </c>
    </row>
    <row r="4959" spans="2:28">
      <c r="B4959" t="s">
        <v>128</v>
      </c>
      <c r="C4959" t="s">
        <v>6</v>
      </c>
      <c r="D4959" t="s">
        <v>231</v>
      </c>
      <c r="E4959">
        <v>1974</v>
      </c>
      <c r="F4959">
        <v>6.5640000000000001</v>
      </c>
      <c r="G4959">
        <v>41.122</v>
      </c>
      <c r="H4959" t="str">
        <f xml:space="preserve"> _01_data[[#This Row],[country]] &amp; _01_data[[#This Row],[year]]</f>
        <v>Mozambique1974</v>
      </c>
      <c r="V4959">
        <v>62</v>
      </c>
      <c r="W4959">
        <v>2011</v>
      </c>
      <c r="X4959" t="str">
        <v>Haiti</v>
      </c>
      <c r="Y4959">
        <v>3.28</v>
      </c>
      <c r="Z4959">
        <v>60</v>
      </c>
      <c r="AA4959" t="e">
        <v>#N/A</v>
      </c>
      <c r="AB4959" t="e">
        <v>#N/A</v>
      </c>
    </row>
    <row r="4960" spans="2:28">
      <c r="B4960" t="s">
        <v>129</v>
      </c>
      <c r="C4960" t="s">
        <v>216</v>
      </c>
      <c r="D4960" t="s">
        <v>230</v>
      </c>
      <c r="E4960">
        <v>1974</v>
      </c>
      <c r="F4960">
        <v>5.5919999999999996</v>
      </c>
      <c r="G4960">
        <v>52.563000000000002</v>
      </c>
      <c r="H4960" t="str">
        <f xml:space="preserve"> _01_data[[#This Row],[country]] &amp; _01_data[[#This Row],[year]]</f>
        <v>Myanmar1974</v>
      </c>
      <c r="V4960">
        <v>63</v>
      </c>
      <c r="W4960">
        <v>2012</v>
      </c>
      <c r="X4960" t="str">
        <v>Haiti</v>
      </c>
      <c r="Y4960">
        <v>3.2120000000000002</v>
      </c>
      <c r="Z4960">
        <v>62.746000000000002</v>
      </c>
      <c r="AA4960" t="e">
        <v>#N/A</v>
      </c>
      <c r="AB4960" t="e">
        <v>#N/A</v>
      </c>
    </row>
    <row r="4961" spans="2:28">
      <c r="B4961" t="s">
        <v>130</v>
      </c>
      <c r="C4961" t="s">
        <v>6</v>
      </c>
      <c r="D4961" t="s">
        <v>229</v>
      </c>
      <c r="E4961">
        <v>1974</v>
      </c>
      <c r="F4961">
        <v>6.6420000000000003</v>
      </c>
      <c r="G4961">
        <v>54.707999999999998</v>
      </c>
      <c r="H4961" t="str">
        <f xml:space="preserve"> _01_data[[#This Row],[country]] &amp; _01_data[[#This Row],[year]]</f>
        <v>Namibia1974</v>
      </c>
      <c r="V4961">
        <v>64</v>
      </c>
      <c r="W4961">
        <v>2013</v>
      </c>
      <c r="X4961" t="str">
        <v>Haiti</v>
      </c>
      <c r="Y4961">
        <v>3.1480000000000001</v>
      </c>
      <c r="Z4961">
        <v>63.101999999999997</v>
      </c>
      <c r="AA4961">
        <v>3.1480000000000001</v>
      </c>
      <c r="AB4961">
        <v>63.101999999999997</v>
      </c>
    </row>
    <row r="4962" spans="2:28">
      <c r="B4962" t="s">
        <v>131</v>
      </c>
      <c r="C4962" t="s">
        <v>216</v>
      </c>
      <c r="D4962" t="s">
        <v>217</v>
      </c>
      <c r="E4962">
        <v>1974</v>
      </c>
      <c r="F4962">
        <v>5.9119999999999999</v>
      </c>
      <c r="G4962">
        <v>44.198</v>
      </c>
      <c r="H4962" t="str">
        <f xml:space="preserve"> _01_data[[#This Row],[country]] &amp; _01_data[[#This Row],[year]]</f>
        <v>Nepal1974</v>
      </c>
      <c r="V4962">
        <v>0</v>
      </c>
      <c r="W4962" t="str">
        <v/>
      </c>
      <c r="X4962" t="str">
        <v/>
      </c>
      <c r="Y4962" t="e">
        <v>#N/A</v>
      </c>
      <c r="Z4962" t="e">
        <v>#N/A</v>
      </c>
      <c r="AA4962" t="e">
        <v>#N/A</v>
      </c>
      <c r="AB4962" t="e">
        <v>#N/A</v>
      </c>
    </row>
    <row r="4963" spans="2:28">
      <c r="B4963" t="s">
        <v>132</v>
      </c>
      <c r="C4963" t="s">
        <v>4</v>
      </c>
      <c r="D4963" t="s">
        <v>226</v>
      </c>
      <c r="E4963">
        <v>1974</v>
      </c>
      <c r="F4963">
        <v>1.77</v>
      </c>
      <c r="G4963">
        <v>74.59</v>
      </c>
      <c r="H4963" t="str">
        <f xml:space="preserve"> _01_data[[#This Row],[country]] &amp; _01_data[[#This Row],[year]]</f>
        <v>Netherlands1974</v>
      </c>
      <c r="V4963">
        <v>1</v>
      </c>
      <c r="W4963">
        <v>1950</v>
      </c>
      <c r="X4963" t="str">
        <v>Honduras</v>
      </c>
      <c r="Y4963">
        <v>7.4690000000000003</v>
      </c>
      <c r="Z4963">
        <v>40.847000000000001</v>
      </c>
      <c r="AA4963" t="e">
        <v>#N/A</v>
      </c>
      <c r="AB4963" t="e">
        <v>#N/A</v>
      </c>
    </row>
    <row r="4964" spans="2:28">
      <c r="B4964" t="s">
        <v>133</v>
      </c>
      <c r="C4964" t="s">
        <v>4</v>
      </c>
      <c r="D4964" t="s">
        <v>226</v>
      </c>
      <c r="E4964">
        <v>1974</v>
      </c>
      <c r="F4964">
        <v>2.5499999999999998</v>
      </c>
      <c r="G4964">
        <v>70.838999999999999</v>
      </c>
      <c r="H4964" t="str">
        <f xml:space="preserve"> _01_data[[#This Row],[country]] &amp; _01_data[[#This Row],[year]]</f>
        <v>Netherlands Antilles1974</v>
      </c>
      <c r="V4964">
        <v>2</v>
      </c>
      <c r="W4964">
        <v>1951</v>
      </c>
      <c r="X4964" t="str">
        <v>Honduras</v>
      </c>
      <c r="Y4964">
        <v>7.4790000000000001</v>
      </c>
      <c r="Z4964">
        <v>41.064999999999998</v>
      </c>
      <c r="AA4964" t="e">
        <v>#N/A</v>
      </c>
      <c r="AB4964" t="e">
        <v>#N/A</v>
      </c>
    </row>
    <row r="4965" spans="2:28">
      <c r="B4965" t="s">
        <v>134</v>
      </c>
      <c r="C4965" t="s">
        <v>225</v>
      </c>
      <c r="D4965" t="s">
        <v>225</v>
      </c>
      <c r="E4965">
        <v>1974</v>
      </c>
      <c r="F4965">
        <v>4.83</v>
      </c>
      <c r="G4965">
        <v>64.435000000000002</v>
      </c>
      <c r="H4965" t="str">
        <f xml:space="preserve"> _01_data[[#This Row],[country]] &amp; _01_data[[#This Row],[year]]</f>
        <v>New Caledonia1974</v>
      </c>
      <c r="V4965">
        <v>3</v>
      </c>
      <c r="W4965">
        <v>1952</v>
      </c>
      <c r="X4965" t="str">
        <v>Honduras</v>
      </c>
      <c r="Y4965">
        <v>7.4960000000000004</v>
      </c>
      <c r="Z4965">
        <v>41.518999999999998</v>
      </c>
      <c r="AA4965" t="e">
        <v>#N/A</v>
      </c>
      <c r="AB4965" t="e">
        <v>#N/A</v>
      </c>
    </row>
    <row r="4966" spans="2:28">
      <c r="B4966" t="s">
        <v>135</v>
      </c>
      <c r="C4966" t="s">
        <v>225</v>
      </c>
      <c r="D4966" t="s">
        <v>225</v>
      </c>
      <c r="E4966">
        <v>1974</v>
      </c>
      <c r="F4966">
        <v>2.6116600000000001</v>
      </c>
      <c r="G4966">
        <v>72</v>
      </c>
      <c r="H4966" t="str">
        <f xml:space="preserve"> _01_data[[#This Row],[country]] &amp; _01_data[[#This Row],[year]]</f>
        <v>New Zealand1974</v>
      </c>
      <c r="V4966">
        <v>4</v>
      </c>
      <c r="W4966">
        <v>1953</v>
      </c>
      <c r="X4966" t="str">
        <v>Honduras</v>
      </c>
      <c r="Y4966">
        <v>7.5069999999999997</v>
      </c>
      <c r="Z4966">
        <v>42.006</v>
      </c>
      <c r="AA4966" t="e">
        <v>#N/A</v>
      </c>
      <c r="AB4966" t="e">
        <v>#N/A</v>
      </c>
    </row>
    <row r="4967" spans="2:28">
      <c r="B4967" t="s">
        <v>136</v>
      </c>
      <c r="C4967" t="s">
        <v>221</v>
      </c>
      <c r="D4967" t="s">
        <v>227</v>
      </c>
      <c r="E4967">
        <v>1974</v>
      </c>
      <c r="F4967">
        <v>6.6779999999999999</v>
      </c>
      <c r="G4967">
        <v>56.048000000000002</v>
      </c>
      <c r="H4967" t="str">
        <f xml:space="preserve"> _01_data[[#This Row],[country]] &amp; _01_data[[#This Row],[year]]</f>
        <v>Nicaragua1974</v>
      </c>
      <c r="V4967">
        <v>5</v>
      </c>
      <c r="W4967">
        <v>1954</v>
      </c>
      <c r="X4967" t="str">
        <v>Honduras</v>
      </c>
      <c r="Y4967">
        <v>7.5119999999999996</v>
      </c>
      <c r="Z4967">
        <v>42.527999999999999</v>
      </c>
      <c r="AA4967" t="e">
        <v>#N/A</v>
      </c>
      <c r="AB4967" t="e">
        <v>#N/A</v>
      </c>
    </row>
    <row r="4968" spans="2:28">
      <c r="B4968" t="s">
        <v>137</v>
      </c>
      <c r="C4968" t="s">
        <v>6</v>
      </c>
      <c r="D4968" t="s">
        <v>228</v>
      </c>
      <c r="E4968">
        <v>1974</v>
      </c>
      <c r="F4968">
        <v>7.5529999999999999</v>
      </c>
      <c r="G4968">
        <v>37.045000000000002</v>
      </c>
      <c r="H4968" t="str">
        <f xml:space="preserve"> _01_data[[#This Row],[country]] &amp; _01_data[[#This Row],[year]]</f>
        <v>Niger1974</v>
      </c>
      <c r="V4968">
        <v>6</v>
      </c>
      <c r="W4968">
        <v>1955</v>
      </c>
      <c r="X4968" t="str">
        <v>Honduras</v>
      </c>
      <c r="Y4968">
        <v>7.5129999999999999</v>
      </c>
      <c r="Z4968">
        <v>43.082999999999998</v>
      </c>
      <c r="AA4968" t="e">
        <v>#N/A</v>
      </c>
      <c r="AB4968" t="e">
        <v>#N/A</v>
      </c>
    </row>
    <row r="4969" spans="2:28">
      <c r="B4969" t="s">
        <v>138</v>
      </c>
      <c r="C4969" t="s">
        <v>6</v>
      </c>
      <c r="D4969" t="s">
        <v>228</v>
      </c>
      <c r="E4969">
        <v>1974</v>
      </c>
      <c r="F4969">
        <v>6.6689999999999996</v>
      </c>
      <c r="G4969">
        <v>42.948999999999998</v>
      </c>
      <c r="H4969" t="str">
        <f xml:space="preserve"> _01_data[[#This Row],[country]] &amp; _01_data[[#This Row],[year]]</f>
        <v>Nigeria1974</v>
      </c>
      <c r="V4969">
        <v>7</v>
      </c>
      <c r="W4969">
        <v>1956</v>
      </c>
      <c r="X4969" t="str">
        <v>Honduras</v>
      </c>
      <c r="Y4969">
        <v>7.508</v>
      </c>
      <c r="Z4969">
        <v>43.670999999999999</v>
      </c>
      <c r="AA4969" t="e">
        <v>#N/A</v>
      </c>
      <c r="AB4969" t="e">
        <v>#N/A</v>
      </c>
    </row>
    <row r="4970" spans="2:28">
      <c r="B4970" t="s">
        <v>139</v>
      </c>
      <c r="C4970" t="s">
        <v>4</v>
      </c>
      <c r="D4970" t="s">
        <v>226</v>
      </c>
      <c r="E4970">
        <v>1974</v>
      </c>
      <c r="F4970">
        <v>2.13</v>
      </c>
      <c r="G4970">
        <v>74.75</v>
      </c>
      <c r="H4970" t="str">
        <f xml:space="preserve"> _01_data[[#This Row],[country]] &amp; _01_data[[#This Row],[year]]</f>
        <v>Norway1974</v>
      </c>
      <c r="V4970">
        <v>8</v>
      </c>
      <c r="W4970">
        <v>1957</v>
      </c>
      <c r="X4970" t="str">
        <v>Honduras</v>
      </c>
      <c r="Y4970">
        <v>7.4980000000000002</v>
      </c>
      <c r="Z4970">
        <v>44.287999999999997</v>
      </c>
      <c r="AA4970" t="e">
        <v>#N/A</v>
      </c>
      <c r="AB4970" t="e">
        <v>#N/A</v>
      </c>
    </row>
    <row r="4971" spans="2:28">
      <c r="B4971" t="s">
        <v>140</v>
      </c>
      <c r="C4971" t="s">
        <v>216</v>
      </c>
      <c r="D4971" t="s">
        <v>223</v>
      </c>
      <c r="E4971">
        <v>1974</v>
      </c>
      <c r="F4971">
        <v>7.617</v>
      </c>
      <c r="G4971">
        <v>53.761000000000003</v>
      </c>
      <c r="H4971" t="str">
        <f xml:space="preserve"> _01_data[[#This Row],[country]] &amp; _01_data[[#This Row],[year]]</f>
        <v>Oman1974</v>
      </c>
      <c r="V4971">
        <v>9</v>
      </c>
      <c r="W4971">
        <v>1958</v>
      </c>
      <c r="X4971" t="str">
        <v>Honduras</v>
      </c>
      <c r="Y4971">
        <v>7.4850000000000003</v>
      </c>
      <c r="Z4971">
        <v>44.932000000000002</v>
      </c>
      <c r="AA4971" t="e">
        <v>#N/A</v>
      </c>
      <c r="AB4971" t="e">
        <v>#N/A</v>
      </c>
    </row>
    <row r="4972" spans="2:28">
      <c r="B4972" t="s">
        <v>141</v>
      </c>
      <c r="C4972" t="s">
        <v>216</v>
      </c>
      <c r="D4972" t="s">
        <v>217</v>
      </c>
      <c r="E4972">
        <v>1974</v>
      </c>
      <c r="F4972">
        <v>6.6109999999999998</v>
      </c>
      <c r="G4972">
        <v>55.512999999999998</v>
      </c>
      <c r="H4972" t="str">
        <f xml:space="preserve"> _01_data[[#This Row],[country]] &amp; _01_data[[#This Row],[year]]</f>
        <v>Pakistan1974</v>
      </c>
      <c r="V4972">
        <v>10</v>
      </c>
      <c r="W4972">
        <v>1959</v>
      </c>
      <c r="X4972" t="str">
        <v>Honduras</v>
      </c>
      <c r="Y4972">
        <v>7.4710000000000001</v>
      </c>
      <c r="Z4972">
        <v>45.595999999999997</v>
      </c>
      <c r="AA4972" t="e">
        <v>#N/A</v>
      </c>
      <c r="AB4972" t="e">
        <v>#N/A</v>
      </c>
    </row>
    <row r="4973" spans="2:28">
      <c r="B4973" t="s">
        <v>142</v>
      </c>
      <c r="C4973" t="s">
        <v>221</v>
      </c>
      <c r="D4973" t="s">
        <v>227</v>
      </c>
      <c r="E4973">
        <v>1974</v>
      </c>
      <c r="F4973">
        <v>4.6749999999999998</v>
      </c>
      <c r="G4973">
        <v>67.518000000000001</v>
      </c>
      <c r="H4973" t="str">
        <f xml:space="preserve"> _01_data[[#This Row],[country]] &amp; _01_data[[#This Row],[year]]</f>
        <v>Panama1974</v>
      </c>
      <c r="V4973">
        <v>11</v>
      </c>
      <c r="W4973">
        <v>1960</v>
      </c>
      <c r="X4973" t="str">
        <v>Honduras</v>
      </c>
      <c r="Y4973">
        <v>7.4580000000000002</v>
      </c>
      <c r="Z4973">
        <v>46.271999999999998</v>
      </c>
      <c r="AA4973" t="e">
        <v>#N/A</v>
      </c>
      <c r="AB4973" t="e">
        <v>#N/A</v>
      </c>
    </row>
    <row r="4974" spans="2:28">
      <c r="B4974" t="s">
        <v>143</v>
      </c>
      <c r="C4974" t="s">
        <v>225</v>
      </c>
      <c r="D4974" t="s">
        <v>225</v>
      </c>
      <c r="E4974">
        <v>1974</v>
      </c>
      <c r="F4974">
        <v>6.0410000000000004</v>
      </c>
      <c r="G4974">
        <v>48.606999999999999</v>
      </c>
      <c r="H4974" t="str">
        <f xml:space="preserve"> _01_data[[#This Row],[country]] &amp; _01_data[[#This Row],[year]]</f>
        <v>Papua New Guinea1974</v>
      </c>
      <c r="V4974">
        <v>12</v>
      </c>
      <c r="W4974">
        <v>1961</v>
      </c>
      <c r="X4974" t="str">
        <v>Honduras</v>
      </c>
      <c r="Y4974">
        <v>7.4480000000000004</v>
      </c>
      <c r="Z4974">
        <v>46.95</v>
      </c>
      <c r="AA4974" t="e">
        <v>#N/A</v>
      </c>
      <c r="AB4974" t="e">
        <v>#N/A</v>
      </c>
    </row>
    <row r="4975" spans="2:28">
      <c r="B4975" t="s">
        <v>144</v>
      </c>
      <c r="C4975" t="s">
        <v>221</v>
      </c>
      <c r="D4975" t="s">
        <v>222</v>
      </c>
      <c r="E4975">
        <v>1974</v>
      </c>
      <c r="F4975">
        <v>5.2670000000000003</v>
      </c>
      <c r="G4975">
        <v>66.117000000000004</v>
      </c>
      <c r="H4975" t="str">
        <f xml:space="preserve"> _01_data[[#This Row],[country]] &amp; _01_data[[#This Row],[year]]</f>
        <v>Paraguay1974</v>
      </c>
      <c r="V4975">
        <v>13</v>
      </c>
      <c r="W4975">
        <v>1962</v>
      </c>
      <c r="X4975" t="str">
        <v>Honduras</v>
      </c>
      <c r="Y4975">
        <v>7.4429999999999996</v>
      </c>
      <c r="Z4975">
        <v>47.622</v>
      </c>
      <c r="AA4975" t="e">
        <v>#N/A</v>
      </c>
      <c r="AB4975" t="e">
        <v>#N/A</v>
      </c>
    </row>
    <row r="4976" spans="2:28">
      <c r="B4976" t="s">
        <v>145</v>
      </c>
      <c r="C4976" t="s">
        <v>221</v>
      </c>
      <c r="D4976" t="s">
        <v>222</v>
      </c>
      <c r="E4976">
        <v>1974</v>
      </c>
      <c r="F4976">
        <v>5.8280000000000003</v>
      </c>
      <c r="G4976">
        <v>56.453000000000003</v>
      </c>
      <c r="H4976" t="str">
        <f xml:space="preserve"> _01_data[[#This Row],[country]] &amp; _01_data[[#This Row],[year]]</f>
        <v>Peru1974</v>
      </c>
      <c r="V4976">
        <v>14</v>
      </c>
      <c r="W4976">
        <v>1963</v>
      </c>
      <c r="X4976" t="str">
        <v>Honduras</v>
      </c>
      <c r="Y4976">
        <v>7.4409999999999998</v>
      </c>
      <c r="Z4976">
        <v>48.28</v>
      </c>
      <c r="AA4976" t="e">
        <v>#N/A</v>
      </c>
      <c r="AB4976" t="e">
        <v>#N/A</v>
      </c>
    </row>
    <row r="4977" spans="2:28">
      <c r="B4977" t="s">
        <v>146</v>
      </c>
      <c r="C4977" t="s">
        <v>216</v>
      </c>
      <c r="D4977" t="s">
        <v>230</v>
      </c>
      <c r="E4977">
        <v>1974</v>
      </c>
      <c r="F4977">
        <v>5.8239999999999998</v>
      </c>
      <c r="G4977">
        <v>61.475000000000001</v>
      </c>
      <c r="H4977" t="str">
        <f xml:space="preserve"> _01_data[[#This Row],[country]] &amp; _01_data[[#This Row],[year]]</f>
        <v>Philippines1974</v>
      </c>
      <c r="V4977">
        <v>15</v>
      </c>
      <c r="W4977">
        <v>1964</v>
      </c>
      <c r="X4977" t="str">
        <v>Honduras</v>
      </c>
      <c r="Y4977">
        <v>7.4429999999999996</v>
      </c>
      <c r="Z4977">
        <v>48.920999999999999</v>
      </c>
      <c r="AA4977" t="e">
        <v>#N/A</v>
      </c>
      <c r="AB4977" t="e">
        <v>#N/A</v>
      </c>
    </row>
    <row r="4978" spans="2:28">
      <c r="B4978" t="s">
        <v>147</v>
      </c>
      <c r="C4978" t="s">
        <v>4</v>
      </c>
      <c r="D4978" t="s">
        <v>218</v>
      </c>
      <c r="E4978">
        <v>1974</v>
      </c>
      <c r="F4978">
        <v>2.242</v>
      </c>
      <c r="G4978">
        <v>71.36</v>
      </c>
      <c r="H4978" t="str">
        <f xml:space="preserve"> _01_data[[#This Row],[country]] &amp; _01_data[[#This Row],[year]]</f>
        <v>Poland1974</v>
      </c>
      <c r="V4978">
        <v>16</v>
      </c>
      <c r="W4978">
        <v>1965</v>
      </c>
      <c r="X4978" t="str">
        <v>Honduras</v>
      </c>
      <c r="Y4978">
        <v>7.4420000000000002</v>
      </c>
      <c r="Z4978">
        <v>49.542000000000002</v>
      </c>
      <c r="AA4978" t="e">
        <v>#N/A</v>
      </c>
      <c r="AB4978" t="e">
        <v>#N/A</v>
      </c>
    </row>
    <row r="4979" spans="2:28">
      <c r="B4979" t="s">
        <v>148</v>
      </c>
      <c r="C4979" t="s">
        <v>4</v>
      </c>
      <c r="D4979" t="s">
        <v>226</v>
      </c>
      <c r="E4979">
        <v>1974</v>
      </c>
      <c r="F4979">
        <v>2.7690000000000001</v>
      </c>
      <c r="G4979">
        <v>69.209999999999994</v>
      </c>
      <c r="H4979" t="str">
        <f xml:space="preserve"> _01_data[[#This Row],[country]] &amp; _01_data[[#This Row],[year]]</f>
        <v>Portugal1974</v>
      </c>
      <c r="V4979">
        <v>17</v>
      </c>
      <c r="W4979">
        <v>1966</v>
      </c>
      <c r="X4979" t="str">
        <v>Honduras</v>
      </c>
      <c r="Y4979">
        <v>7.4349999999999996</v>
      </c>
      <c r="Z4979">
        <v>50.143999999999998</v>
      </c>
      <c r="AA4979" t="e">
        <v>#N/A</v>
      </c>
      <c r="AB4979" t="e">
        <v>#N/A</v>
      </c>
    </row>
    <row r="4980" spans="2:28">
      <c r="B4980" t="s">
        <v>149</v>
      </c>
      <c r="C4980" t="s">
        <v>221</v>
      </c>
      <c r="D4980" t="s">
        <v>224</v>
      </c>
      <c r="E4980">
        <v>1974</v>
      </c>
      <c r="F4980">
        <v>2.9079999999999999</v>
      </c>
      <c r="G4980">
        <v>72.790000000000006</v>
      </c>
      <c r="H4980" t="str">
        <f xml:space="preserve"> _01_data[[#This Row],[country]] &amp; _01_data[[#This Row],[year]]</f>
        <v>Puerto Rico1974</v>
      </c>
      <c r="V4980">
        <v>18</v>
      </c>
      <c r="W4980">
        <v>1967</v>
      </c>
      <c r="X4980" t="str">
        <v>Honduras</v>
      </c>
      <c r="Y4980">
        <v>7.4169999999999998</v>
      </c>
      <c r="Z4980">
        <v>50.734000000000002</v>
      </c>
      <c r="AA4980" t="e">
        <v>#N/A</v>
      </c>
      <c r="AB4980" t="e">
        <v>#N/A</v>
      </c>
    </row>
    <row r="4981" spans="2:28">
      <c r="B4981" t="s">
        <v>150</v>
      </c>
      <c r="C4981" t="s">
        <v>216</v>
      </c>
      <c r="D4981" t="s">
        <v>223</v>
      </c>
      <c r="E4981">
        <v>1974</v>
      </c>
      <c r="F4981">
        <v>6.5949999999999998</v>
      </c>
      <c r="G4981">
        <v>70.468999999999994</v>
      </c>
      <c r="H4981" t="str">
        <f xml:space="preserve"> _01_data[[#This Row],[country]] &amp; _01_data[[#This Row],[year]]</f>
        <v>Qatar1974</v>
      </c>
      <c r="V4981">
        <v>19</v>
      </c>
      <c r="W4981">
        <v>1968</v>
      </c>
      <c r="X4981" t="str">
        <v>Honduras</v>
      </c>
      <c r="Y4981">
        <v>7.383</v>
      </c>
      <c r="Z4981">
        <v>51.320999999999998</v>
      </c>
      <c r="AA4981" t="e">
        <v>#N/A</v>
      </c>
      <c r="AB4981" t="e">
        <v>#N/A</v>
      </c>
    </row>
    <row r="4982" spans="2:28">
      <c r="B4982" t="s">
        <v>151</v>
      </c>
      <c r="C4982" t="s">
        <v>6</v>
      </c>
      <c r="D4982" t="s">
        <v>229</v>
      </c>
      <c r="E4982">
        <v>1974</v>
      </c>
      <c r="F4982">
        <v>3.5750000000000002</v>
      </c>
      <c r="G4982">
        <v>65.454999999999998</v>
      </c>
      <c r="H4982" t="str">
        <f xml:space="preserve"> _01_data[[#This Row],[country]] &amp; _01_data[[#This Row],[year]]</f>
        <v>La Reunion1974</v>
      </c>
      <c r="V4982">
        <v>20</v>
      </c>
      <c r="W4982">
        <v>1969</v>
      </c>
      <c r="X4982" t="str">
        <v>Honduras</v>
      </c>
      <c r="Y4982">
        <v>7.3339999999999996</v>
      </c>
      <c r="Z4982">
        <v>51.91</v>
      </c>
      <c r="AA4982" t="e">
        <v>#N/A</v>
      </c>
      <c r="AB4982" t="e">
        <v>#N/A</v>
      </c>
    </row>
    <row r="4983" spans="2:28">
      <c r="B4983" t="s">
        <v>152</v>
      </c>
      <c r="C4983" t="s">
        <v>4</v>
      </c>
      <c r="D4983" t="s">
        <v>218</v>
      </c>
      <c r="E4983">
        <v>1974</v>
      </c>
      <c r="F4983">
        <v>2.7079646017699099</v>
      </c>
      <c r="G4983">
        <v>69.257000000000005</v>
      </c>
      <c r="H4983" t="str">
        <f xml:space="preserve"> _01_data[[#This Row],[country]] &amp; _01_data[[#This Row],[year]]</f>
        <v>Romania1974</v>
      </c>
      <c r="V4983">
        <v>21</v>
      </c>
      <c r="W4983">
        <v>1970</v>
      </c>
      <c r="X4983" t="str">
        <v>Honduras</v>
      </c>
      <c r="Y4983">
        <v>7.27</v>
      </c>
      <c r="Z4983">
        <v>52.51</v>
      </c>
      <c r="AA4983" t="e">
        <v>#N/A</v>
      </c>
      <c r="AB4983" t="e">
        <v>#N/A</v>
      </c>
    </row>
    <row r="4984" spans="2:28">
      <c r="B4984" t="s">
        <v>153</v>
      </c>
      <c r="C4984" t="s">
        <v>4</v>
      </c>
      <c r="D4984" t="s">
        <v>218</v>
      </c>
      <c r="E4984">
        <v>1974</v>
      </c>
      <c r="F4984">
        <v>1.9870000000000001</v>
      </c>
      <c r="G4984">
        <v>68.989999999999995</v>
      </c>
      <c r="H4984" t="str">
        <f xml:space="preserve"> _01_data[[#This Row],[country]] &amp; _01_data[[#This Row],[year]]</f>
        <v>Russia1974</v>
      </c>
      <c r="V4984">
        <v>22</v>
      </c>
      <c r="W4984">
        <v>1971</v>
      </c>
      <c r="X4984" t="str">
        <v>Honduras</v>
      </c>
      <c r="Y4984">
        <v>7.1950000000000003</v>
      </c>
      <c r="Z4984">
        <v>53.127000000000002</v>
      </c>
      <c r="AA4984" t="e">
        <v>#N/A</v>
      </c>
      <c r="AB4984" t="e">
        <v>#N/A</v>
      </c>
    </row>
    <row r="4985" spans="2:28">
      <c r="B4985" t="s">
        <v>154</v>
      </c>
      <c r="C4985" t="s">
        <v>6</v>
      </c>
      <c r="D4985" t="s">
        <v>231</v>
      </c>
      <c r="E4985">
        <v>1974</v>
      </c>
      <c r="F4985">
        <v>8.3390000000000004</v>
      </c>
      <c r="G4985">
        <v>44.670999999999999</v>
      </c>
      <c r="H4985" t="str">
        <f xml:space="preserve"> _01_data[[#This Row],[country]] &amp; _01_data[[#This Row],[year]]</f>
        <v>Rwanda1974</v>
      </c>
      <c r="V4985">
        <v>23</v>
      </c>
      <c r="W4985">
        <v>1972</v>
      </c>
      <c r="X4985" t="str">
        <v>Honduras</v>
      </c>
      <c r="Y4985">
        <v>7.1109999999999998</v>
      </c>
      <c r="Z4985">
        <v>53.762999999999998</v>
      </c>
      <c r="AA4985" t="e">
        <v>#N/A</v>
      </c>
      <c r="AB4985" t="e">
        <v>#N/A</v>
      </c>
    </row>
    <row r="4986" spans="2:28">
      <c r="B4986" t="s">
        <v>155</v>
      </c>
      <c r="C4986" t="s">
        <v>221</v>
      </c>
      <c r="D4986" t="s">
        <v>224</v>
      </c>
      <c r="E4986">
        <v>1974</v>
      </c>
      <c r="F4986">
        <v>5.5709999999999997</v>
      </c>
      <c r="G4986">
        <v>65.421999999999997</v>
      </c>
      <c r="H4986" t="str">
        <f xml:space="preserve"> _01_data[[#This Row],[country]] &amp; _01_data[[#This Row],[year]]</f>
        <v>Saint Lucia1974</v>
      </c>
      <c r="V4986">
        <v>24</v>
      </c>
      <c r="W4986">
        <v>1973</v>
      </c>
      <c r="X4986" t="str">
        <v>Honduras</v>
      </c>
      <c r="Y4986">
        <v>7.0250000000000004</v>
      </c>
      <c r="Z4986">
        <v>54.423000000000002</v>
      </c>
      <c r="AA4986" t="e">
        <v>#N/A</v>
      </c>
      <c r="AB4986" t="e">
        <v>#N/A</v>
      </c>
    </row>
    <row r="4987" spans="2:28">
      <c r="B4987" t="s">
        <v>156</v>
      </c>
      <c r="C4987" t="s">
        <v>221</v>
      </c>
      <c r="D4987" t="s">
        <v>224</v>
      </c>
      <c r="E4987">
        <v>1974</v>
      </c>
      <c r="F4987">
        <v>5.1970000000000001</v>
      </c>
      <c r="G4987">
        <v>66.123000000000005</v>
      </c>
      <c r="H4987" t="str">
        <f xml:space="preserve"> _01_data[[#This Row],[country]] &amp; _01_data[[#This Row],[year]]</f>
        <v>Saint Vincent and the Grenadines1974</v>
      </c>
      <c r="V4987">
        <v>25</v>
      </c>
      <c r="W4987">
        <v>1974</v>
      </c>
      <c r="X4987" t="str">
        <v>Honduras</v>
      </c>
      <c r="Y4987">
        <v>6.9349999999999996</v>
      </c>
      <c r="Z4987">
        <v>55.106000000000002</v>
      </c>
      <c r="AA4987" t="e">
        <v>#N/A</v>
      </c>
      <c r="AB4987" t="e">
        <v>#N/A</v>
      </c>
    </row>
    <row r="4988" spans="2:28">
      <c r="B4988" t="s">
        <v>157</v>
      </c>
      <c r="C4988" t="s">
        <v>225</v>
      </c>
      <c r="D4988" t="s">
        <v>225</v>
      </c>
      <c r="E4988">
        <v>1974</v>
      </c>
      <c r="F4988">
        <v>6.859</v>
      </c>
      <c r="G4988">
        <v>56.779000000000003</v>
      </c>
      <c r="H4988" t="str">
        <f xml:space="preserve"> _01_data[[#This Row],[country]] &amp; _01_data[[#This Row],[year]]</f>
        <v>Samoa1974</v>
      </c>
      <c r="V4988">
        <v>26</v>
      </c>
      <c r="W4988">
        <v>1975</v>
      </c>
      <c r="X4988" t="str">
        <v>Honduras</v>
      </c>
      <c r="Y4988">
        <v>6.8440000000000003</v>
      </c>
      <c r="Z4988">
        <v>55.814</v>
      </c>
      <c r="AA4988" t="e">
        <v>#N/A</v>
      </c>
      <c r="AB4988" t="e">
        <v>#N/A</v>
      </c>
    </row>
    <row r="4989" spans="2:28">
      <c r="B4989" t="s">
        <v>158</v>
      </c>
      <c r="C4989" t="s">
        <v>6</v>
      </c>
      <c r="D4989" t="s">
        <v>220</v>
      </c>
      <c r="E4989">
        <v>1974</v>
      </c>
      <c r="F4989">
        <v>6.5339999999999998</v>
      </c>
      <c r="G4989">
        <v>58.389000000000003</v>
      </c>
      <c r="H4989" t="str">
        <f xml:space="preserve"> _01_data[[#This Row],[country]] &amp; _01_data[[#This Row],[year]]</f>
        <v>Sao Tome and Principe1974</v>
      </c>
      <c r="V4989">
        <v>27</v>
      </c>
      <c r="W4989">
        <v>1976</v>
      </c>
      <c r="X4989" t="str">
        <v>Honduras</v>
      </c>
      <c r="Y4989">
        <v>6.7489999999999997</v>
      </c>
      <c r="Z4989">
        <v>56.545999999999999</v>
      </c>
      <c r="AA4989" t="e">
        <v>#N/A</v>
      </c>
      <c r="AB4989" t="e">
        <v>#N/A</v>
      </c>
    </row>
    <row r="4990" spans="2:28">
      <c r="B4990" t="s">
        <v>159</v>
      </c>
      <c r="C4990" t="s">
        <v>216</v>
      </c>
      <c r="D4990" t="s">
        <v>223</v>
      </c>
      <c r="E4990">
        <v>1974</v>
      </c>
      <c r="F4990">
        <v>7.3120000000000003</v>
      </c>
      <c r="G4990">
        <v>57.119</v>
      </c>
      <c r="H4990" t="str">
        <f xml:space="preserve"> _01_data[[#This Row],[country]] &amp; _01_data[[#This Row],[year]]</f>
        <v>Saudi Arabia1974</v>
      </c>
      <c r="V4990">
        <v>28</v>
      </c>
      <c r="W4990">
        <v>1977</v>
      </c>
      <c r="X4990" t="str">
        <v>Honduras</v>
      </c>
      <c r="Y4990">
        <v>6.649</v>
      </c>
      <c r="Z4990">
        <v>57.295000000000002</v>
      </c>
      <c r="AA4990" t="e">
        <v>#N/A</v>
      </c>
      <c r="AB4990" t="e">
        <v>#N/A</v>
      </c>
    </row>
    <row r="4991" spans="2:28">
      <c r="B4991" t="s">
        <v>160</v>
      </c>
      <c r="C4991" t="s">
        <v>6</v>
      </c>
      <c r="D4991" t="s">
        <v>228</v>
      </c>
      <c r="E4991">
        <v>1974</v>
      </c>
      <c r="F4991">
        <v>7.452</v>
      </c>
      <c r="G4991">
        <v>42.442</v>
      </c>
      <c r="H4991" t="str">
        <f xml:space="preserve"> _01_data[[#This Row],[country]] &amp; _01_data[[#This Row],[year]]</f>
        <v>Senegal1974</v>
      </c>
      <c r="V4991">
        <v>29</v>
      </c>
      <c r="W4991">
        <v>1978</v>
      </c>
      <c r="X4991" t="str">
        <v>Honduras</v>
      </c>
      <c r="Y4991">
        <v>6.5430000000000001</v>
      </c>
      <c r="Z4991">
        <v>58.055999999999997</v>
      </c>
      <c r="AA4991" t="e">
        <v>#N/A</v>
      </c>
      <c r="AB4991" t="e">
        <v>#N/A</v>
      </c>
    </row>
    <row r="4992" spans="2:28">
      <c r="B4992" t="s">
        <v>161</v>
      </c>
      <c r="C4992" t="s">
        <v>4</v>
      </c>
      <c r="D4992" t="s">
        <v>218</v>
      </c>
      <c r="E4992">
        <v>1974</v>
      </c>
      <c r="F4992">
        <v>2.3620000000000001</v>
      </c>
      <c r="G4992">
        <v>68.906999999999996</v>
      </c>
      <c r="H4992" t="str">
        <f xml:space="preserve"> _01_data[[#This Row],[country]] &amp; _01_data[[#This Row],[year]]</f>
        <v>Serbia1974</v>
      </c>
      <c r="V4992">
        <v>30</v>
      </c>
      <c r="W4992">
        <v>1979</v>
      </c>
      <c r="X4992" t="str">
        <v>Honduras</v>
      </c>
      <c r="Y4992">
        <v>6.431</v>
      </c>
      <c r="Z4992">
        <v>58.825000000000003</v>
      </c>
      <c r="AA4992" t="e">
        <v>#N/A</v>
      </c>
      <c r="AB4992" t="e">
        <v>#N/A</v>
      </c>
    </row>
    <row r="4993" spans="2:28">
      <c r="B4993" t="s">
        <v>162</v>
      </c>
      <c r="C4993" t="s">
        <v>6</v>
      </c>
      <c r="D4993" t="s">
        <v>231</v>
      </c>
      <c r="E4993">
        <v>1974</v>
      </c>
      <c r="F4993">
        <v>5.0659999999999998</v>
      </c>
      <c r="G4993">
        <v>67.680999999999997</v>
      </c>
      <c r="H4993" t="str">
        <f xml:space="preserve"> _01_data[[#This Row],[country]] &amp; _01_data[[#This Row],[year]]</f>
        <v>Seychelles1974</v>
      </c>
      <c r="V4993">
        <v>31</v>
      </c>
      <c r="W4993">
        <v>1980</v>
      </c>
      <c r="X4993" t="str">
        <v>Honduras</v>
      </c>
      <c r="Y4993">
        <v>6.3129999999999997</v>
      </c>
      <c r="Z4993">
        <v>59.604999999999997</v>
      </c>
      <c r="AA4993" t="e">
        <v>#N/A</v>
      </c>
      <c r="AB4993" t="e">
        <v>#N/A</v>
      </c>
    </row>
    <row r="4994" spans="2:28">
      <c r="B4994" t="s">
        <v>163</v>
      </c>
      <c r="C4994" t="s">
        <v>6</v>
      </c>
      <c r="D4994" t="s">
        <v>228</v>
      </c>
      <c r="E4994">
        <v>1974</v>
      </c>
      <c r="F4994">
        <v>6.8940000000000001</v>
      </c>
      <c r="G4994">
        <v>37.808999999999997</v>
      </c>
      <c r="H4994" t="str">
        <f xml:space="preserve"> _01_data[[#This Row],[country]] &amp; _01_data[[#This Row],[year]]</f>
        <v>Sierra Leone1974</v>
      </c>
      <c r="V4994">
        <v>32</v>
      </c>
      <c r="W4994">
        <v>1981</v>
      </c>
      <c r="X4994" t="str">
        <v>Honduras</v>
      </c>
      <c r="Y4994">
        <v>6.19</v>
      </c>
      <c r="Z4994">
        <v>60.4</v>
      </c>
      <c r="AA4994" t="e">
        <v>#N/A</v>
      </c>
      <c r="AB4994" t="e">
        <v>#N/A</v>
      </c>
    </row>
    <row r="4995" spans="2:28">
      <c r="B4995" t="s">
        <v>164</v>
      </c>
      <c r="C4995" t="s">
        <v>216</v>
      </c>
      <c r="D4995" t="s">
        <v>230</v>
      </c>
      <c r="E4995">
        <v>1974</v>
      </c>
      <c r="F4995">
        <v>2.4609999999999999</v>
      </c>
      <c r="G4995">
        <v>69.664000000000001</v>
      </c>
      <c r="H4995" t="str">
        <f xml:space="preserve"> _01_data[[#This Row],[country]] &amp; _01_data[[#This Row],[year]]</f>
        <v>Singapore1974</v>
      </c>
      <c r="V4995">
        <v>33</v>
      </c>
      <c r="W4995">
        <v>1982</v>
      </c>
      <c r="X4995" t="str">
        <v>Honduras</v>
      </c>
      <c r="Y4995">
        <v>6.0620000000000003</v>
      </c>
      <c r="Z4995">
        <v>61.207000000000001</v>
      </c>
      <c r="AA4995" t="e">
        <v>#N/A</v>
      </c>
      <c r="AB4995" t="e">
        <v>#N/A</v>
      </c>
    </row>
    <row r="4996" spans="2:28">
      <c r="B4996" t="s">
        <v>165</v>
      </c>
      <c r="C4996" t="s">
        <v>4</v>
      </c>
      <c r="D4996" t="s">
        <v>218</v>
      </c>
      <c r="E4996">
        <v>1974</v>
      </c>
      <c r="F4996">
        <v>2.5009999999999999</v>
      </c>
      <c r="G4996">
        <v>70.209999999999994</v>
      </c>
      <c r="H4996" t="str">
        <f xml:space="preserve"> _01_data[[#This Row],[country]] &amp; _01_data[[#This Row],[year]]</f>
        <v>Slovakia1974</v>
      </c>
      <c r="V4996">
        <v>34</v>
      </c>
      <c r="W4996">
        <v>1983</v>
      </c>
      <c r="X4996" t="str">
        <v>Honduras</v>
      </c>
      <c r="Y4996">
        <v>5.9320000000000004</v>
      </c>
      <c r="Z4996">
        <v>62.02</v>
      </c>
      <c r="AA4996" t="e">
        <v>#N/A</v>
      </c>
      <c r="AB4996" t="e">
        <v>#N/A</v>
      </c>
    </row>
    <row r="4997" spans="2:28">
      <c r="B4997" t="s">
        <v>166</v>
      </c>
      <c r="C4997" t="s">
        <v>4</v>
      </c>
      <c r="D4997" t="s">
        <v>218</v>
      </c>
      <c r="E4997">
        <v>1974</v>
      </c>
      <c r="F4997">
        <v>2.218</v>
      </c>
      <c r="G4997">
        <v>70.201999999999998</v>
      </c>
      <c r="H4997" t="str">
        <f xml:space="preserve"> _01_data[[#This Row],[country]] &amp; _01_data[[#This Row],[year]]</f>
        <v>Slovenia1974</v>
      </c>
      <c r="V4997">
        <v>35</v>
      </c>
      <c r="W4997">
        <v>1984</v>
      </c>
      <c r="X4997" t="str">
        <v>Honduras</v>
      </c>
      <c r="Y4997">
        <v>5.8019999999999996</v>
      </c>
      <c r="Z4997">
        <v>62.828000000000003</v>
      </c>
      <c r="AA4997" t="e">
        <v>#N/A</v>
      </c>
      <c r="AB4997" t="e">
        <v>#N/A</v>
      </c>
    </row>
    <row r="4998" spans="2:28">
      <c r="B4998" t="s">
        <v>167</v>
      </c>
      <c r="C4998" t="s">
        <v>225</v>
      </c>
      <c r="D4998" t="s">
        <v>225</v>
      </c>
      <c r="E4998">
        <v>1974</v>
      </c>
      <c r="F4998">
        <v>7.2480000000000002</v>
      </c>
      <c r="G4998">
        <v>56.398000000000003</v>
      </c>
      <c r="H4998" t="str">
        <f xml:space="preserve"> _01_data[[#This Row],[country]] &amp; _01_data[[#This Row],[year]]</f>
        <v>Solomon Islands1974</v>
      </c>
      <c r="V4998">
        <v>36</v>
      </c>
      <c r="W4998">
        <v>1985</v>
      </c>
      <c r="X4998" t="str">
        <v>Honduras</v>
      </c>
      <c r="Y4998">
        <v>5.6749999999999998</v>
      </c>
      <c r="Z4998">
        <v>63.610999999999997</v>
      </c>
      <c r="AA4998" t="e">
        <v>#N/A</v>
      </c>
      <c r="AB4998" t="e">
        <v>#N/A</v>
      </c>
    </row>
    <row r="4999" spans="2:28">
      <c r="B4999" t="s">
        <v>168</v>
      </c>
      <c r="C4999" t="s">
        <v>6</v>
      </c>
      <c r="D4999" t="s">
        <v>231</v>
      </c>
      <c r="E4999">
        <v>1974</v>
      </c>
      <c r="F4999">
        <v>7.0570000000000004</v>
      </c>
      <c r="G4999">
        <v>42.491999999999997</v>
      </c>
      <c r="H4999" t="str">
        <f xml:space="preserve"> _01_data[[#This Row],[country]] &amp; _01_data[[#This Row],[year]]</f>
        <v>Somalia1974</v>
      </c>
      <c r="V4999">
        <v>37</v>
      </c>
      <c r="W4999">
        <v>1986</v>
      </c>
      <c r="X4999" t="str">
        <v>Honduras</v>
      </c>
      <c r="Y4999">
        <v>5.5540000000000003</v>
      </c>
      <c r="Z4999">
        <v>64.347999999999999</v>
      </c>
      <c r="AA4999" t="e">
        <v>#N/A</v>
      </c>
      <c r="AB4999" t="e">
        <v>#N/A</v>
      </c>
    </row>
    <row r="5000" spans="2:28">
      <c r="B5000" t="s">
        <v>169</v>
      </c>
      <c r="C5000" t="s">
        <v>6</v>
      </c>
      <c r="D5000" t="s">
        <v>229</v>
      </c>
      <c r="E5000">
        <v>1974</v>
      </c>
      <c r="F5000">
        <v>5.3380000000000001</v>
      </c>
      <c r="G5000">
        <v>54.177999999999997</v>
      </c>
      <c r="H5000" t="str">
        <f xml:space="preserve"> _01_data[[#This Row],[country]] &amp; _01_data[[#This Row],[year]]</f>
        <v>South Africa1974</v>
      </c>
      <c r="V5000">
        <v>38</v>
      </c>
      <c r="W5000">
        <v>1987</v>
      </c>
      <c r="X5000" t="str">
        <v>Honduras</v>
      </c>
      <c r="Y5000">
        <v>5.4409999999999998</v>
      </c>
      <c r="Z5000">
        <v>65.028000000000006</v>
      </c>
      <c r="AA5000" t="e">
        <v>#N/A</v>
      </c>
      <c r="AB5000" t="e">
        <v>#N/A</v>
      </c>
    </row>
    <row r="5001" spans="2:28">
      <c r="B5001" t="s">
        <v>170</v>
      </c>
      <c r="C5001" t="s">
        <v>6</v>
      </c>
      <c r="D5001" t="s">
        <v>231</v>
      </c>
      <c r="E5001">
        <v>1974</v>
      </c>
      <c r="F5001">
        <v>6.92</v>
      </c>
      <c r="G5001">
        <v>37.380000000000003</v>
      </c>
      <c r="H5001" t="str">
        <f xml:space="preserve"> _01_data[[#This Row],[country]] &amp; _01_data[[#This Row],[year]]</f>
        <v>South Sudan1974</v>
      </c>
      <c r="V5001">
        <v>39</v>
      </c>
      <c r="W5001">
        <v>1988</v>
      </c>
      <c r="X5001" t="str">
        <v>Honduras</v>
      </c>
      <c r="Y5001">
        <v>5.335</v>
      </c>
      <c r="Z5001">
        <v>65.644000000000005</v>
      </c>
      <c r="AA5001" t="e">
        <v>#N/A</v>
      </c>
      <c r="AB5001" t="e">
        <v>#N/A</v>
      </c>
    </row>
    <row r="5002" spans="2:28">
      <c r="B5002" t="s">
        <v>171</v>
      </c>
      <c r="C5002" t="s">
        <v>4</v>
      </c>
      <c r="D5002" t="s">
        <v>226</v>
      </c>
      <c r="E5002">
        <v>1974</v>
      </c>
      <c r="F5002">
        <v>2.8039999999999998</v>
      </c>
      <c r="G5002">
        <v>73.22</v>
      </c>
      <c r="H5002" t="str">
        <f xml:space="preserve"> _01_data[[#This Row],[country]] &amp; _01_data[[#This Row],[year]]</f>
        <v>Spain1974</v>
      </c>
      <c r="V5002">
        <v>40</v>
      </c>
      <c r="W5002">
        <v>1989</v>
      </c>
      <c r="X5002" t="str">
        <v>Honduras</v>
      </c>
      <c r="Y5002">
        <v>5.2359999999999998</v>
      </c>
      <c r="Z5002">
        <v>66.194000000000003</v>
      </c>
      <c r="AA5002" t="e">
        <v>#N/A</v>
      </c>
      <c r="AB5002" t="e">
        <v>#N/A</v>
      </c>
    </row>
    <row r="5003" spans="2:28">
      <c r="B5003" t="s">
        <v>172</v>
      </c>
      <c r="C5003" t="s">
        <v>216</v>
      </c>
      <c r="D5003" t="s">
        <v>217</v>
      </c>
      <c r="E5003">
        <v>1974</v>
      </c>
      <c r="F5003">
        <v>3.87</v>
      </c>
      <c r="G5003">
        <v>65.712000000000003</v>
      </c>
      <c r="H5003" t="str">
        <f xml:space="preserve"> _01_data[[#This Row],[country]] &amp; _01_data[[#This Row],[year]]</f>
        <v>Sri Lanka1974</v>
      </c>
      <c r="V5003">
        <v>41</v>
      </c>
      <c r="W5003">
        <v>1990</v>
      </c>
      <c r="X5003" t="str">
        <v>Honduras</v>
      </c>
      <c r="Y5003">
        <v>5.1420000000000003</v>
      </c>
      <c r="Z5003">
        <v>66.688000000000002</v>
      </c>
      <c r="AA5003" t="e">
        <v>#N/A</v>
      </c>
      <c r="AB5003" t="e">
        <v>#N/A</v>
      </c>
    </row>
    <row r="5004" spans="2:28">
      <c r="B5004" t="s">
        <v>173</v>
      </c>
      <c r="C5004" t="s">
        <v>6</v>
      </c>
      <c r="D5004" t="s">
        <v>231</v>
      </c>
      <c r="E5004">
        <v>1974</v>
      </c>
      <c r="F5004">
        <v>6.93</v>
      </c>
      <c r="G5004">
        <v>53.426000000000002</v>
      </c>
      <c r="H5004" t="str">
        <f xml:space="preserve"> _01_data[[#This Row],[country]] &amp; _01_data[[#This Row],[year]]</f>
        <v>Sudan1974</v>
      </c>
      <c r="V5004">
        <v>42</v>
      </c>
      <c r="W5004">
        <v>1991</v>
      </c>
      <c r="X5004" t="str">
        <v>Honduras</v>
      </c>
      <c r="Y5004">
        <v>5.048</v>
      </c>
      <c r="Z5004">
        <v>67.141999999999996</v>
      </c>
      <c r="AA5004" t="e">
        <v>#N/A</v>
      </c>
      <c r="AB5004" t="e">
        <v>#N/A</v>
      </c>
    </row>
    <row r="5005" spans="2:28">
      <c r="B5005" t="s">
        <v>174</v>
      </c>
      <c r="C5005" t="s">
        <v>221</v>
      </c>
      <c r="D5005" t="s">
        <v>222</v>
      </c>
      <c r="E5005">
        <v>1974</v>
      </c>
      <c r="F5005">
        <v>4.9450000000000003</v>
      </c>
      <c r="G5005">
        <v>64.338999999999999</v>
      </c>
      <c r="H5005" t="str">
        <f xml:space="preserve"> _01_data[[#This Row],[country]] &amp; _01_data[[#This Row],[year]]</f>
        <v>Suriname1974</v>
      </c>
      <c r="V5005">
        <v>43</v>
      </c>
      <c r="W5005">
        <v>1992</v>
      </c>
      <c r="X5005" t="str">
        <v>Honduras</v>
      </c>
      <c r="Y5005">
        <v>4.95</v>
      </c>
      <c r="Z5005">
        <v>67.578000000000003</v>
      </c>
      <c r="AA5005" t="e">
        <v>#N/A</v>
      </c>
      <c r="AB5005" t="e">
        <v>#N/A</v>
      </c>
    </row>
    <row r="5006" spans="2:28">
      <c r="B5006" t="s">
        <v>175</v>
      </c>
      <c r="C5006" t="s">
        <v>6</v>
      </c>
      <c r="D5006" t="s">
        <v>229</v>
      </c>
      <c r="E5006">
        <v>1974</v>
      </c>
      <c r="F5006">
        <v>6.84</v>
      </c>
      <c r="G5006">
        <v>50.457000000000001</v>
      </c>
      <c r="H5006" t="str">
        <f xml:space="preserve"> _01_data[[#This Row],[country]] &amp; _01_data[[#This Row],[year]]</f>
        <v>Swaziland1974</v>
      </c>
      <c r="V5006">
        <v>44</v>
      </c>
      <c r="W5006">
        <v>1993</v>
      </c>
      <c r="X5006" t="str">
        <v>Honduras</v>
      </c>
      <c r="Y5006">
        <v>4.8460000000000001</v>
      </c>
      <c r="Z5006">
        <v>68.007000000000005</v>
      </c>
      <c r="AA5006" t="e">
        <v>#N/A</v>
      </c>
      <c r="AB5006" t="e">
        <v>#N/A</v>
      </c>
    </row>
    <row r="5007" spans="2:28">
      <c r="B5007" t="s">
        <v>176</v>
      </c>
      <c r="C5007" t="s">
        <v>4</v>
      </c>
      <c r="D5007" t="s">
        <v>226</v>
      </c>
      <c r="E5007">
        <v>1974</v>
      </c>
      <c r="F5007">
        <v>1.8759999999999999</v>
      </c>
      <c r="G5007">
        <v>74.989999999999995</v>
      </c>
      <c r="H5007" t="str">
        <f xml:space="preserve"> _01_data[[#This Row],[country]] &amp; _01_data[[#This Row],[year]]</f>
        <v>Sweden1974</v>
      </c>
      <c r="V5007">
        <v>45</v>
      </c>
      <c r="W5007">
        <v>1994</v>
      </c>
      <c r="X5007" t="str">
        <v>Honduras</v>
      </c>
      <c r="Y5007">
        <v>4.7350000000000003</v>
      </c>
      <c r="Z5007">
        <v>68.435000000000002</v>
      </c>
      <c r="AA5007" t="e">
        <v>#N/A</v>
      </c>
      <c r="AB5007" t="e">
        <v>#N/A</v>
      </c>
    </row>
    <row r="5008" spans="2:28">
      <c r="B5008" t="s">
        <v>177</v>
      </c>
      <c r="C5008" t="s">
        <v>4</v>
      </c>
      <c r="D5008" t="s">
        <v>226</v>
      </c>
      <c r="E5008">
        <v>1974</v>
      </c>
      <c r="F5008">
        <v>1.7430000000000001</v>
      </c>
      <c r="G5008">
        <v>74.430000000000007</v>
      </c>
      <c r="H5008" t="str">
        <f xml:space="preserve"> _01_data[[#This Row],[country]] &amp; _01_data[[#This Row],[year]]</f>
        <v>Switzerland1974</v>
      </c>
      <c r="V5008">
        <v>46</v>
      </c>
      <c r="W5008">
        <v>1995</v>
      </c>
      <c r="X5008" t="str">
        <v>Honduras</v>
      </c>
      <c r="Y5008">
        <v>4.617</v>
      </c>
      <c r="Z5008">
        <v>68.855999999999995</v>
      </c>
      <c r="AA5008" t="e">
        <v>#N/A</v>
      </c>
      <c r="AB5008" t="e">
        <v>#N/A</v>
      </c>
    </row>
    <row r="5009" spans="2:28">
      <c r="B5009" t="s">
        <v>178</v>
      </c>
      <c r="C5009" t="s">
        <v>216</v>
      </c>
      <c r="D5009" t="s">
        <v>223</v>
      </c>
      <c r="E5009">
        <v>1974</v>
      </c>
      <c r="F5009">
        <v>7.51</v>
      </c>
      <c r="G5009">
        <v>62.09</v>
      </c>
      <c r="H5009" t="str">
        <f xml:space="preserve"> _01_data[[#This Row],[country]] &amp; _01_data[[#This Row],[year]]</f>
        <v>Syria1974</v>
      </c>
      <c r="V5009">
        <v>47</v>
      </c>
      <c r="W5009">
        <v>1996</v>
      </c>
      <c r="X5009" t="str">
        <v>Honduras</v>
      </c>
      <c r="Y5009">
        <v>4.4930000000000003</v>
      </c>
      <c r="Z5009">
        <v>69.257000000000005</v>
      </c>
      <c r="AA5009" t="e">
        <v>#N/A</v>
      </c>
      <c r="AB5009" t="e">
        <v>#N/A</v>
      </c>
    </row>
    <row r="5010" spans="2:28">
      <c r="B5010" t="s">
        <v>179</v>
      </c>
      <c r="C5010" t="s">
        <v>216</v>
      </c>
      <c r="D5010" t="s">
        <v>230</v>
      </c>
      <c r="E5010">
        <v>1974</v>
      </c>
      <c r="F5010">
        <v>3.71</v>
      </c>
      <c r="G5010">
        <v>69.06</v>
      </c>
      <c r="H5010" t="str">
        <f xml:space="preserve"> _01_data[[#This Row],[country]] &amp; _01_data[[#This Row],[year]]</f>
        <v>Taiwan1974</v>
      </c>
      <c r="V5010">
        <v>48</v>
      </c>
      <c r="W5010">
        <v>1997</v>
      </c>
      <c r="X5010" t="str">
        <v>Honduras</v>
      </c>
      <c r="Y5010">
        <v>4.3659999999999997</v>
      </c>
      <c r="Z5010">
        <v>69.626000000000005</v>
      </c>
      <c r="AA5010" t="e">
        <v>#N/A</v>
      </c>
      <c r="AB5010" t="e">
        <v>#N/A</v>
      </c>
    </row>
    <row r="5011" spans="2:28">
      <c r="B5011" t="s">
        <v>180</v>
      </c>
      <c r="C5011" t="s">
        <v>216</v>
      </c>
      <c r="D5011" t="s">
        <v>233</v>
      </c>
      <c r="E5011">
        <v>1974</v>
      </c>
      <c r="F5011">
        <v>6.5720000000000001</v>
      </c>
      <c r="G5011">
        <v>61.201000000000001</v>
      </c>
      <c r="H5011" t="str">
        <f xml:space="preserve"> _01_data[[#This Row],[country]] &amp; _01_data[[#This Row],[year]]</f>
        <v>Tajikistan1974</v>
      </c>
      <c r="V5011">
        <v>49</v>
      </c>
      <c r="W5011">
        <v>1998</v>
      </c>
      <c r="X5011" t="str">
        <v>Honduras</v>
      </c>
      <c r="Y5011">
        <v>4.2389999999999999</v>
      </c>
      <c r="Z5011">
        <v>69.951999999999998</v>
      </c>
      <c r="AA5011" t="e">
        <v>#N/A</v>
      </c>
      <c r="AB5011" t="e">
        <v>#N/A</v>
      </c>
    </row>
    <row r="5012" spans="2:28">
      <c r="B5012" t="s">
        <v>181</v>
      </c>
      <c r="C5012" t="s">
        <v>6</v>
      </c>
      <c r="D5012" t="s">
        <v>231</v>
      </c>
      <c r="E5012">
        <v>1974</v>
      </c>
      <c r="F5012">
        <v>6.7549999999999999</v>
      </c>
      <c r="G5012">
        <v>48.451999999999998</v>
      </c>
      <c r="H5012" t="str">
        <f xml:space="preserve"> _01_data[[#This Row],[country]] &amp; _01_data[[#This Row],[year]]</f>
        <v>Tanzania1974</v>
      </c>
      <c r="V5012">
        <v>50</v>
      </c>
      <c r="W5012">
        <v>1999</v>
      </c>
      <c r="X5012" t="str">
        <v>Honduras</v>
      </c>
      <c r="Y5012">
        <v>4.1159999999999997</v>
      </c>
      <c r="Z5012">
        <v>70.236000000000004</v>
      </c>
      <c r="AA5012" t="e">
        <v>#N/A</v>
      </c>
      <c r="AB5012" t="e">
        <v>#N/A</v>
      </c>
    </row>
    <row r="5013" spans="2:28">
      <c r="B5013" t="s">
        <v>182</v>
      </c>
      <c r="C5013" t="s">
        <v>216</v>
      </c>
      <c r="D5013" t="s">
        <v>230</v>
      </c>
      <c r="E5013">
        <v>1974</v>
      </c>
      <c r="F5013">
        <v>4.7210000000000001</v>
      </c>
      <c r="G5013">
        <v>61.390999999999998</v>
      </c>
      <c r="H5013" t="str">
        <f xml:space="preserve"> _01_data[[#This Row],[country]] &amp; _01_data[[#This Row],[year]]</f>
        <v>Thailand1974</v>
      </c>
      <c r="V5013">
        <v>51</v>
      </c>
      <c r="W5013">
        <v>2000</v>
      </c>
      <c r="X5013" t="str">
        <v>Honduras</v>
      </c>
      <c r="Y5013">
        <v>3.996</v>
      </c>
      <c r="Z5013">
        <v>70.481999999999999</v>
      </c>
      <c r="AA5013" t="e">
        <v>#N/A</v>
      </c>
      <c r="AB5013" t="e">
        <v>#N/A</v>
      </c>
    </row>
    <row r="5014" spans="2:28">
      <c r="B5014" t="s">
        <v>183</v>
      </c>
      <c r="C5014" t="s">
        <v>216</v>
      </c>
      <c r="D5014" t="s">
        <v>230</v>
      </c>
      <c r="E5014">
        <v>1974</v>
      </c>
      <c r="F5014">
        <v>5.0369999999999999</v>
      </c>
      <c r="G5014">
        <v>36.648000000000003</v>
      </c>
      <c r="H5014" t="str">
        <f xml:space="preserve"> _01_data[[#This Row],[country]] &amp; _01_data[[#This Row],[year]]</f>
        <v>Timor-Leste1974</v>
      </c>
      <c r="V5014">
        <v>52</v>
      </c>
      <c r="W5014">
        <v>2001</v>
      </c>
      <c r="X5014" t="str">
        <v>Honduras</v>
      </c>
      <c r="Y5014">
        <v>3.883</v>
      </c>
      <c r="Z5014">
        <v>70.695999999999998</v>
      </c>
      <c r="AA5014" t="e">
        <v>#N/A</v>
      </c>
      <c r="AB5014" t="e">
        <v>#N/A</v>
      </c>
    </row>
    <row r="5015" spans="2:28">
      <c r="B5015" t="s">
        <v>184</v>
      </c>
      <c r="C5015" t="s">
        <v>6</v>
      </c>
      <c r="D5015" t="s">
        <v>228</v>
      </c>
      <c r="E5015">
        <v>1974</v>
      </c>
      <c r="F5015">
        <v>7.2539999999999996</v>
      </c>
      <c r="G5015">
        <v>48.957999999999998</v>
      </c>
      <c r="H5015" t="str">
        <f xml:space="preserve"> _01_data[[#This Row],[country]] &amp; _01_data[[#This Row],[year]]</f>
        <v>Togo1974</v>
      </c>
      <c r="V5015">
        <v>53</v>
      </c>
      <c r="W5015">
        <v>2002</v>
      </c>
      <c r="X5015" t="str">
        <v>Honduras</v>
      </c>
      <c r="Y5015">
        <v>3.7749999999999999</v>
      </c>
      <c r="Z5015">
        <v>70.888999999999996</v>
      </c>
      <c r="AA5015" t="e">
        <v>#N/A</v>
      </c>
      <c r="AB5015" t="e">
        <v>#N/A</v>
      </c>
    </row>
    <row r="5016" spans="2:28">
      <c r="B5016" t="s">
        <v>185</v>
      </c>
      <c r="C5016" t="s">
        <v>225</v>
      </c>
      <c r="D5016" t="s">
        <v>225</v>
      </c>
      <c r="E5016">
        <v>1974</v>
      </c>
      <c r="F5016">
        <v>5.4489999999999998</v>
      </c>
      <c r="G5016">
        <v>66.03</v>
      </c>
      <c r="H5016" t="str">
        <f xml:space="preserve"> _01_data[[#This Row],[country]] &amp; _01_data[[#This Row],[year]]</f>
        <v>Tonga1974</v>
      </c>
      <c r="V5016">
        <v>54</v>
      </c>
      <c r="W5016">
        <v>2003</v>
      </c>
      <c r="X5016" t="str">
        <v>Honduras</v>
      </c>
      <c r="Y5016">
        <v>3.6739999999999999</v>
      </c>
      <c r="Z5016">
        <v>71.075999999999993</v>
      </c>
      <c r="AA5016" t="e">
        <v>#N/A</v>
      </c>
      <c r="AB5016" t="e">
        <v>#N/A</v>
      </c>
    </row>
    <row r="5017" spans="2:28">
      <c r="B5017" t="s">
        <v>186</v>
      </c>
      <c r="C5017" t="s">
        <v>221</v>
      </c>
      <c r="D5017" t="s">
        <v>224</v>
      </c>
      <c r="E5017">
        <v>1974</v>
      </c>
      <c r="F5017">
        <v>3.3490000000000002</v>
      </c>
      <c r="G5017">
        <v>65.832999999999998</v>
      </c>
      <c r="H5017" t="str">
        <f xml:space="preserve"> _01_data[[#This Row],[country]] &amp; _01_data[[#This Row],[year]]</f>
        <v>Trinidad and Tobago1974</v>
      </c>
      <c r="V5017">
        <v>55</v>
      </c>
      <c r="W5017">
        <v>2004</v>
      </c>
      <c r="X5017" t="str">
        <v>Honduras</v>
      </c>
      <c r="Y5017">
        <v>3.5790000000000002</v>
      </c>
      <c r="Z5017">
        <v>71.266000000000005</v>
      </c>
      <c r="AA5017" t="e">
        <v>#N/A</v>
      </c>
      <c r="AB5017" t="e">
        <v>#N/A</v>
      </c>
    </row>
    <row r="5018" spans="2:28">
      <c r="B5018" t="s">
        <v>187</v>
      </c>
      <c r="C5018" t="s">
        <v>6</v>
      </c>
      <c r="D5018" t="s">
        <v>219</v>
      </c>
      <c r="E5018">
        <v>1974</v>
      </c>
      <c r="F5018">
        <v>5.95</v>
      </c>
      <c r="G5018">
        <v>55.695999999999998</v>
      </c>
      <c r="H5018" t="str">
        <f xml:space="preserve"> _01_data[[#This Row],[country]] &amp; _01_data[[#This Row],[year]]</f>
        <v>Tunisia1974</v>
      </c>
      <c r="V5018">
        <v>56</v>
      </c>
      <c r="W5018">
        <v>2005</v>
      </c>
      <c r="X5018" t="str">
        <v>Honduras</v>
      </c>
      <c r="Y5018">
        <v>3.492</v>
      </c>
      <c r="Z5018">
        <v>71.471999999999994</v>
      </c>
      <c r="AA5018" t="e">
        <v>#N/A</v>
      </c>
      <c r="AB5018" t="e">
        <v>#N/A</v>
      </c>
    </row>
    <row r="5019" spans="2:28">
      <c r="B5019" t="s">
        <v>188</v>
      </c>
      <c r="C5019" t="s">
        <v>4</v>
      </c>
      <c r="D5019" t="s">
        <v>223</v>
      </c>
      <c r="E5019">
        <v>1974</v>
      </c>
      <c r="F5019">
        <v>5.14</v>
      </c>
      <c r="G5019">
        <v>54.746000000000002</v>
      </c>
      <c r="H5019" t="str">
        <f xml:space="preserve"> _01_data[[#This Row],[country]] &amp; _01_data[[#This Row],[year]]</f>
        <v>Turkey1974</v>
      </c>
      <c r="V5019">
        <v>57</v>
      </c>
      <c r="W5019">
        <v>2006</v>
      </c>
      <c r="X5019" t="str">
        <v>Honduras</v>
      </c>
      <c r="Y5019">
        <v>3.4129999999999998</v>
      </c>
      <c r="Z5019">
        <v>71.701999999999998</v>
      </c>
      <c r="AA5019" t="e">
        <v>#N/A</v>
      </c>
      <c r="AB5019" t="e">
        <v>#N/A</v>
      </c>
    </row>
    <row r="5020" spans="2:28">
      <c r="B5020" t="s">
        <v>189</v>
      </c>
      <c r="C5020" t="s">
        <v>216</v>
      </c>
      <c r="D5020" t="s">
        <v>233</v>
      </c>
      <c r="E5020">
        <v>1974</v>
      </c>
      <c r="F5020">
        <v>5.9390000000000001</v>
      </c>
      <c r="G5020">
        <v>59.484000000000002</v>
      </c>
      <c r="H5020" t="str">
        <f xml:space="preserve"> _01_data[[#This Row],[country]] &amp; _01_data[[#This Row],[year]]</f>
        <v>Turkmenistan1974</v>
      </c>
      <c r="V5020">
        <v>58</v>
      </c>
      <c r="W5020">
        <v>2007</v>
      </c>
      <c r="X5020" t="str">
        <v>Honduras</v>
      </c>
      <c r="Y5020">
        <v>3.34</v>
      </c>
      <c r="Z5020">
        <v>71.956999999999994</v>
      </c>
      <c r="AA5020" t="e">
        <v>#N/A</v>
      </c>
      <c r="AB5020" t="e">
        <v>#N/A</v>
      </c>
    </row>
    <row r="5021" spans="2:28">
      <c r="B5021" t="s">
        <v>190</v>
      </c>
      <c r="C5021" t="s">
        <v>6</v>
      </c>
      <c r="D5021" t="s">
        <v>231</v>
      </c>
      <c r="E5021">
        <v>1974</v>
      </c>
      <c r="F5021">
        <v>7.1</v>
      </c>
      <c r="G5021">
        <v>49.277000000000001</v>
      </c>
      <c r="H5021" t="str">
        <f xml:space="preserve"> _01_data[[#This Row],[country]] &amp; _01_data[[#This Row],[year]]</f>
        <v>Uganda1974</v>
      </c>
      <c r="V5021">
        <v>59</v>
      </c>
      <c r="W5021">
        <v>2008</v>
      </c>
      <c r="X5021" t="str">
        <v>Honduras</v>
      </c>
      <c r="Y5021">
        <v>3.2730000000000001</v>
      </c>
      <c r="Z5021">
        <v>72.234999999999999</v>
      </c>
      <c r="AA5021" t="e">
        <v>#N/A</v>
      </c>
      <c r="AB5021" t="e">
        <v>#N/A</v>
      </c>
    </row>
    <row r="5022" spans="2:28">
      <c r="B5022" t="s">
        <v>191</v>
      </c>
      <c r="C5022" t="s">
        <v>4</v>
      </c>
      <c r="D5022" t="s">
        <v>218</v>
      </c>
      <c r="E5022">
        <v>1974</v>
      </c>
      <c r="F5022">
        <v>2.0459999999999998</v>
      </c>
      <c r="G5022">
        <v>70.94</v>
      </c>
      <c r="H5022" t="str">
        <f xml:space="preserve"> _01_data[[#This Row],[country]] &amp; _01_data[[#This Row],[year]]</f>
        <v>Ukraine1974</v>
      </c>
      <c r="V5022">
        <v>60</v>
      </c>
      <c r="W5022">
        <v>2009</v>
      </c>
      <c r="X5022" t="str">
        <v>Honduras</v>
      </c>
      <c r="Y5022">
        <v>3.2120000000000002</v>
      </c>
      <c r="Z5022">
        <v>72.537000000000006</v>
      </c>
      <c r="AA5022" t="e">
        <v>#N/A</v>
      </c>
      <c r="AB5022" t="e">
        <v>#N/A</v>
      </c>
    </row>
    <row r="5023" spans="2:28">
      <c r="B5023" t="s">
        <v>192</v>
      </c>
      <c r="C5023" t="s">
        <v>216</v>
      </c>
      <c r="D5023" t="s">
        <v>223</v>
      </c>
      <c r="E5023">
        <v>1974</v>
      </c>
      <c r="F5023">
        <v>6.1459999999999999</v>
      </c>
      <c r="G5023">
        <v>64.307000000000002</v>
      </c>
      <c r="H5023" t="str">
        <f xml:space="preserve"> _01_data[[#This Row],[country]] &amp; _01_data[[#This Row],[year]]</f>
        <v>United Arab Emirates1974</v>
      </c>
      <c r="V5023">
        <v>61</v>
      </c>
      <c r="W5023">
        <v>2010</v>
      </c>
      <c r="X5023" t="str">
        <v>Honduras</v>
      </c>
      <c r="Y5023">
        <v>3.1539999999999999</v>
      </c>
      <c r="Z5023">
        <v>72.853999999999999</v>
      </c>
      <c r="AA5023" t="e">
        <v>#N/A</v>
      </c>
      <c r="AB5023" t="e">
        <v>#N/A</v>
      </c>
    </row>
    <row r="5024" spans="2:28">
      <c r="B5024" t="s">
        <v>193</v>
      </c>
      <c r="C5024" t="s">
        <v>4</v>
      </c>
      <c r="D5024" t="s">
        <v>226</v>
      </c>
      <c r="E5024">
        <v>1974</v>
      </c>
      <c r="F5024">
        <v>1.8919999999999999</v>
      </c>
      <c r="G5024">
        <v>72.510000000000005</v>
      </c>
      <c r="H5024" t="str">
        <f xml:space="preserve"> _01_data[[#This Row],[country]] &amp; _01_data[[#This Row],[year]]</f>
        <v>United Kingdom1974</v>
      </c>
      <c r="V5024">
        <v>62</v>
      </c>
      <c r="W5024">
        <v>2011</v>
      </c>
      <c r="X5024" t="str">
        <v>Honduras</v>
      </c>
      <c r="Y5024">
        <v>3.101</v>
      </c>
      <c r="Z5024">
        <v>73.180000000000007</v>
      </c>
      <c r="AA5024" t="e">
        <v>#N/A</v>
      </c>
      <c r="AB5024" t="e">
        <v>#N/A</v>
      </c>
    </row>
    <row r="5025" spans="2:28">
      <c r="B5025" t="s">
        <v>194</v>
      </c>
      <c r="C5025" t="s">
        <v>221</v>
      </c>
      <c r="D5025" t="s">
        <v>9</v>
      </c>
      <c r="E5025">
        <v>1974</v>
      </c>
      <c r="F5025">
        <v>1.827</v>
      </c>
      <c r="G5025">
        <v>72.08</v>
      </c>
      <c r="H5025" t="str">
        <f xml:space="preserve"> _01_data[[#This Row],[country]] &amp; _01_data[[#This Row],[year]]</f>
        <v>United States1974</v>
      </c>
      <c r="V5025">
        <v>63</v>
      </c>
      <c r="W5025">
        <v>2012</v>
      </c>
      <c r="X5025" t="str">
        <v>Honduras</v>
      </c>
      <c r="Y5025">
        <v>3.05</v>
      </c>
      <c r="Z5025">
        <v>73.503</v>
      </c>
      <c r="AA5025" t="e">
        <v>#N/A</v>
      </c>
      <c r="AB5025" t="e">
        <v>#N/A</v>
      </c>
    </row>
    <row r="5026" spans="2:28">
      <c r="B5026" t="s">
        <v>195</v>
      </c>
      <c r="C5026" t="s">
        <v>221</v>
      </c>
      <c r="D5026" t="s">
        <v>222</v>
      </c>
      <c r="E5026">
        <v>1974</v>
      </c>
      <c r="F5026">
        <v>2.9929999999999999</v>
      </c>
      <c r="G5026">
        <v>68.941000000000003</v>
      </c>
      <c r="H5026" t="str">
        <f xml:space="preserve"> _01_data[[#This Row],[country]] &amp; _01_data[[#This Row],[year]]</f>
        <v>Uruguay1974</v>
      </c>
      <c r="V5026">
        <v>64</v>
      </c>
      <c r="W5026">
        <v>2013</v>
      </c>
      <c r="X5026" t="str">
        <v>Honduras</v>
      </c>
      <c r="Y5026">
        <v>3.0009999999999999</v>
      </c>
      <c r="Z5026">
        <v>73.816999999999993</v>
      </c>
      <c r="AA5026">
        <v>3.0009999999999999</v>
      </c>
      <c r="AB5026">
        <v>73.816999999999993</v>
      </c>
    </row>
    <row r="5027" spans="2:28">
      <c r="B5027" t="s">
        <v>196</v>
      </c>
      <c r="C5027" t="s">
        <v>216</v>
      </c>
      <c r="D5027" t="s">
        <v>233</v>
      </c>
      <c r="E5027">
        <v>1974</v>
      </c>
      <c r="F5027">
        <v>6.1189999999999998</v>
      </c>
      <c r="G5027">
        <v>63.976999999999997</v>
      </c>
      <c r="H5027" t="str">
        <f xml:space="preserve"> _01_data[[#This Row],[country]] &amp; _01_data[[#This Row],[year]]</f>
        <v>Uzbekistan1974</v>
      </c>
      <c r="V5027">
        <v>0</v>
      </c>
      <c r="W5027" t="str">
        <v/>
      </c>
      <c r="X5027" t="str">
        <v/>
      </c>
      <c r="Y5027" t="e">
        <v>#N/A</v>
      </c>
      <c r="Z5027" t="e">
        <v>#N/A</v>
      </c>
      <c r="AA5027" t="e">
        <v>#N/A</v>
      </c>
      <c r="AB5027" t="e">
        <v>#N/A</v>
      </c>
    </row>
    <row r="5028" spans="2:28">
      <c r="B5028" t="s">
        <v>197</v>
      </c>
      <c r="C5028" t="s">
        <v>225</v>
      </c>
      <c r="D5028" t="s">
        <v>225</v>
      </c>
      <c r="E5028">
        <v>1974</v>
      </c>
      <c r="F5028">
        <v>5.9989999999999997</v>
      </c>
      <c r="G5028">
        <v>54.688000000000002</v>
      </c>
      <c r="H5028" t="str">
        <f xml:space="preserve"> _01_data[[#This Row],[country]] &amp; _01_data[[#This Row],[year]]</f>
        <v>Vanuatu1974</v>
      </c>
      <c r="V5028">
        <v>1</v>
      </c>
      <c r="W5028">
        <v>1950</v>
      </c>
      <c r="X5028" t="str">
        <v>Hong Kong</v>
      </c>
      <c r="Y5028">
        <v>4.508</v>
      </c>
      <c r="Z5028">
        <v>62.121000000000002</v>
      </c>
      <c r="AA5028" t="e">
        <v>#N/A</v>
      </c>
      <c r="AB5028" t="e">
        <v>#N/A</v>
      </c>
    </row>
    <row r="5029" spans="2:28">
      <c r="B5029" t="s">
        <v>198</v>
      </c>
      <c r="C5029" t="s">
        <v>221</v>
      </c>
      <c r="D5029" t="s">
        <v>222</v>
      </c>
      <c r="E5029">
        <v>1974</v>
      </c>
      <c r="F5029">
        <v>4.7789999999999999</v>
      </c>
      <c r="G5029">
        <v>66.573999999999998</v>
      </c>
      <c r="H5029" t="str">
        <f xml:space="preserve"> _01_data[[#This Row],[country]] &amp; _01_data[[#This Row],[year]]</f>
        <v>Venezuela1974</v>
      </c>
      <c r="V5029">
        <v>2</v>
      </c>
      <c r="W5029">
        <v>1951</v>
      </c>
      <c r="X5029" t="str">
        <v>Hong Kong</v>
      </c>
      <c r="Y5029">
        <v>4.47</v>
      </c>
      <c r="Z5029">
        <v>62.378</v>
      </c>
      <c r="AA5029" t="e">
        <v>#N/A</v>
      </c>
      <c r="AB5029" t="e">
        <v>#N/A</v>
      </c>
    </row>
    <row r="5030" spans="2:28">
      <c r="B5030" t="s">
        <v>199</v>
      </c>
      <c r="C5030" t="s">
        <v>216</v>
      </c>
      <c r="D5030" t="s">
        <v>230</v>
      </c>
      <c r="E5030">
        <v>1974</v>
      </c>
      <c r="F5030">
        <v>6.125</v>
      </c>
      <c r="G5030">
        <v>60.145000000000003</v>
      </c>
      <c r="H5030" t="str">
        <f xml:space="preserve"> _01_data[[#This Row],[country]] &amp; _01_data[[#This Row],[year]]</f>
        <v>Vietnam1974</v>
      </c>
      <c r="V5030">
        <v>3</v>
      </c>
      <c r="W5030">
        <v>1952</v>
      </c>
      <c r="X5030" t="str">
        <v>Hong Kong</v>
      </c>
      <c r="Y5030">
        <v>4.4139999999999997</v>
      </c>
      <c r="Z5030">
        <v>62.898000000000003</v>
      </c>
      <c r="AA5030" t="e">
        <v>#N/A</v>
      </c>
      <c r="AB5030" t="e">
        <v>#N/A</v>
      </c>
    </row>
    <row r="5031" spans="2:28">
      <c r="B5031" t="s">
        <v>200</v>
      </c>
      <c r="C5031" t="s">
        <v>221</v>
      </c>
      <c r="D5031" t="s">
        <v>224</v>
      </c>
      <c r="E5031">
        <v>1974</v>
      </c>
      <c r="F5031">
        <v>4.2859999999999996</v>
      </c>
      <c r="G5031">
        <v>69.343999999999994</v>
      </c>
      <c r="H5031" t="str">
        <f xml:space="preserve"> _01_data[[#This Row],[country]] &amp; _01_data[[#This Row],[year]]</f>
        <v>Virgin Islands1974</v>
      </c>
      <c r="V5031">
        <v>4</v>
      </c>
      <c r="W5031">
        <v>1953</v>
      </c>
      <c r="X5031" t="str">
        <v>Hong Kong</v>
      </c>
      <c r="Y5031">
        <v>4.4009999999999998</v>
      </c>
      <c r="Z5031">
        <v>63.432000000000002</v>
      </c>
      <c r="AA5031" t="e">
        <v>#N/A</v>
      </c>
      <c r="AB5031" t="e">
        <v>#N/A</v>
      </c>
    </row>
    <row r="5032" spans="2:28">
      <c r="B5032" t="s">
        <v>201</v>
      </c>
      <c r="C5032" t="s">
        <v>216</v>
      </c>
      <c r="D5032" t="s">
        <v>223</v>
      </c>
      <c r="E5032">
        <v>1974</v>
      </c>
      <c r="F5032">
        <v>7.6539999999999999</v>
      </c>
      <c r="G5032">
        <v>58.497999999999998</v>
      </c>
      <c r="H5032" t="str">
        <f xml:space="preserve"> _01_data[[#This Row],[country]] &amp; _01_data[[#This Row],[year]]</f>
        <v>West Bank and Gaza1974</v>
      </c>
      <c r="V5032">
        <v>5</v>
      </c>
      <c r="W5032">
        <v>1954</v>
      </c>
      <c r="X5032" t="str">
        <v>Hong Kong</v>
      </c>
      <c r="Y5032">
        <v>4.4320000000000004</v>
      </c>
      <c r="Z5032">
        <v>63.978999999999999</v>
      </c>
      <c r="AA5032" t="e">
        <v>#N/A</v>
      </c>
      <c r="AB5032" t="e">
        <v>#N/A</v>
      </c>
    </row>
    <row r="5033" spans="2:28">
      <c r="B5033" t="s">
        <v>202</v>
      </c>
      <c r="C5033" t="s">
        <v>6</v>
      </c>
      <c r="D5033" t="s">
        <v>219</v>
      </c>
      <c r="E5033">
        <v>1974</v>
      </c>
      <c r="F5033">
        <v>6.53</v>
      </c>
      <c r="G5033">
        <v>44.426000000000002</v>
      </c>
      <c r="H5033" t="str">
        <f xml:space="preserve"> _01_data[[#This Row],[country]] &amp; _01_data[[#This Row],[year]]</f>
        <v>Western Sahara1974</v>
      </c>
      <c r="V5033">
        <v>6</v>
      </c>
      <c r="W5033">
        <v>1955</v>
      </c>
      <c r="X5033" t="str">
        <v>Hong Kong</v>
      </c>
      <c r="Y5033">
        <v>4.5039999999999996</v>
      </c>
      <c r="Z5033">
        <v>64.540000000000006</v>
      </c>
      <c r="AA5033" t="e">
        <v>#N/A</v>
      </c>
      <c r="AB5033" t="e">
        <v>#N/A</v>
      </c>
    </row>
    <row r="5034" spans="2:28">
      <c r="B5034" t="s">
        <v>203</v>
      </c>
      <c r="C5034" t="s">
        <v>216</v>
      </c>
      <c r="D5034" t="s">
        <v>223</v>
      </c>
      <c r="E5034">
        <v>1974</v>
      </c>
      <c r="F5034">
        <v>7.9219999999999997</v>
      </c>
      <c r="G5034">
        <v>44.674999999999997</v>
      </c>
      <c r="H5034" t="str">
        <f xml:space="preserve"> _01_data[[#This Row],[country]] &amp; _01_data[[#This Row],[year]]</f>
        <v>Yemen Republic1974</v>
      </c>
      <c r="V5034">
        <v>7</v>
      </c>
      <c r="W5034">
        <v>1956</v>
      </c>
      <c r="X5034" t="str">
        <v>Hong Kong</v>
      </c>
      <c r="Y5034">
        <v>4.6120000000000001</v>
      </c>
      <c r="Z5034">
        <v>65.111999999999995</v>
      </c>
      <c r="AA5034" t="e">
        <v>#N/A</v>
      </c>
      <c r="AB5034" t="e">
        <v>#N/A</v>
      </c>
    </row>
    <row r="5035" spans="2:28">
      <c r="B5035" t="s">
        <v>204</v>
      </c>
      <c r="C5035" t="s">
        <v>6</v>
      </c>
      <c r="D5035" t="s">
        <v>231</v>
      </c>
      <c r="E5035">
        <v>1974</v>
      </c>
      <c r="F5035">
        <v>7.444</v>
      </c>
      <c r="G5035">
        <v>50.76</v>
      </c>
      <c r="H5035" t="str">
        <f xml:space="preserve"> _01_data[[#This Row],[country]] &amp; _01_data[[#This Row],[year]]</f>
        <v>Zambia1974</v>
      </c>
      <c r="V5035">
        <v>8</v>
      </c>
      <c r="W5035">
        <v>1957</v>
      </c>
      <c r="X5035" t="str">
        <v>Hong Kong</v>
      </c>
      <c r="Y5035">
        <v>4.75</v>
      </c>
      <c r="Z5035">
        <v>65.694000000000003</v>
      </c>
      <c r="AA5035" t="e">
        <v>#N/A</v>
      </c>
      <c r="AB5035" t="e">
        <v>#N/A</v>
      </c>
    </row>
    <row r="5036" spans="2:28">
      <c r="B5036" t="s">
        <v>205</v>
      </c>
      <c r="C5036" t="s">
        <v>6</v>
      </c>
      <c r="D5036" t="s">
        <v>231</v>
      </c>
      <c r="E5036">
        <v>1974</v>
      </c>
      <c r="F5036">
        <v>7.41</v>
      </c>
      <c r="G5036">
        <v>56.311999999999998</v>
      </c>
      <c r="H5036" t="str">
        <f xml:space="preserve"> _01_data[[#This Row],[country]] &amp; _01_data[[#This Row],[year]]</f>
        <v>Zimbabwe1974</v>
      </c>
      <c r="V5036">
        <v>9</v>
      </c>
      <c r="W5036">
        <v>1958</v>
      </c>
      <c r="X5036" t="str">
        <v>Hong Kong</v>
      </c>
      <c r="Y5036">
        <v>4.9039999999999999</v>
      </c>
      <c r="Z5036">
        <v>66.283000000000001</v>
      </c>
      <c r="AA5036" t="e">
        <v>#N/A</v>
      </c>
      <c r="AB5036" t="e">
        <v>#N/A</v>
      </c>
    </row>
    <row r="5037" spans="2:28">
      <c r="B5037" t="s">
        <v>2</v>
      </c>
      <c r="C5037" t="s">
        <v>216</v>
      </c>
      <c r="D5037" t="s">
        <v>217</v>
      </c>
      <c r="E5037">
        <v>1975</v>
      </c>
      <c r="F5037">
        <v>7.6710000000000003</v>
      </c>
      <c r="G5037">
        <v>38.976999999999997</v>
      </c>
      <c r="H5037" t="str">
        <f xml:space="preserve"> _01_data[[#This Row],[country]] &amp; _01_data[[#This Row],[year]]</f>
        <v>Afghanistan1975</v>
      </c>
      <c r="V5037">
        <v>10</v>
      </c>
      <c r="W5037">
        <v>1959</v>
      </c>
      <c r="X5037" t="str">
        <v>Hong Kong</v>
      </c>
      <c r="Y5037">
        <v>5.05</v>
      </c>
      <c r="Z5037">
        <v>66.87</v>
      </c>
      <c r="AA5037" t="e">
        <v>#N/A</v>
      </c>
      <c r="AB5037" t="e">
        <v>#N/A</v>
      </c>
    </row>
    <row r="5038" spans="2:28">
      <c r="B5038" t="s">
        <v>3</v>
      </c>
      <c r="C5038" t="s">
        <v>4</v>
      </c>
      <c r="D5038" t="s">
        <v>218</v>
      </c>
      <c r="E5038">
        <v>1975</v>
      </c>
      <c r="F5038">
        <v>4.3929999999999998</v>
      </c>
      <c r="G5038">
        <v>68.748000000000005</v>
      </c>
      <c r="H5038" t="str">
        <f xml:space="preserve"> _01_data[[#This Row],[country]] &amp; _01_data[[#This Row],[year]]</f>
        <v>Albania1975</v>
      </c>
      <c r="V5038">
        <v>11</v>
      </c>
      <c r="W5038">
        <v>1960</v>
      </c>
      <c r="X5038" t="str">
        <v>Hong Kong</v>
      </c>
      <c r="Y5038">
        <v>5.1619999999999999</v>
      </c>
      <c r="Z5038">
        <v>67.447999999999993</v>
      </c>
      <c r="AA5038" t="e">
        <v>#N/A</v>
      </c>
      <c r="AB5038" t="e">
        <v>#N/A</v>
      </c>
    </row>
    <row r="5039" spans="2:28">
      <c r="B5039" t="s">
        <v>5</v>
      </c>
      <c r="C5039" t="s">
        <v>6</v>
      </c>
      <c r="D5039" t="s">
        <v>219</v>
      </c>
      <c r="E5039">
        <v>1975</v>
      </c>
      <c r="F5039">
        <v>7.4219999999999997</v>
      </c>
      <c r="G5039">
        <v>52.860999999999997</v>
      </c>
      <c r="H5039" t="str">
        <f xml:space="preserve"> _01_data[[#This Row],[country]] &amp; _01_data[[#This Row],[year]]</f>
        <v>Algeria1975</v>
      </c>
      <c r="V5039">
        <v>12</v>
      </c>
      <c r="W5039">
        <v>1961</v>
      </c>
      <c r="X5039" t="str">
        <v>Hong Kong</v>
      </c>
      <c r="Y5039">
        <v>5.2130000000000001</v>
      </c>
      <c r="Z5039">
        <v>68.010000000000005</v>
      </c>
      <c r="AA5039" t="e">
        <v>#N/A</v>
      </c>
      <c r="AB5039" t="e">
        <v>#N/A</v>
      </c>
    </row>
    <row r="5040" spans="2:28">
      <c r="B5040" t="s">
        <v>7</v>
      </c>
      <c r="C5040" t="s">
        <v>6</v>
      </c>
      <c r="D5040" t="s">
        <v>220</v>
      </c>
      <c r="E5040">
        <v>1975</v>
      </c>
      <c r="F5040">
        <v>7.1849999999999996</v>
      </c>
      <c r="G5040">
        <v>38.997999999999998</v>
      </c>
      <c r="H5040" t="str">
        <f xml:space="preserve"> _01_data[[#This Row],[country]] &amp; _01_data[[#This Row],[year]]</f>
        <v>Angola1975</v>
      </c>
      <c r="V5040">
        <v>13</v>
      </c>
      <c r="W5040">
        <v>1962</v>
      </c>
      <c r="X5040" t="str">
        <v>Hong Kong</v>
      </c>
      <c r="Y5040">
        <v>5.18</v>
      </c>
      <c r="Z5040">
        <v>68.546000000000006</v>
      </c>
      <c r="AA5040" t="e">
        <v>#N/A</v>
      </c>
      <c r="AB5040" t="e">
        <v>#N/A</v>
      </c>
    </row>
    <row r="5041" spans="2:28">
      <c r="B5041" t="s">
        <v>8</v>
      </c>
      <c r="C5041" t="s">
        <v>221</v>
      </c>
      <c r="D5041" t="s">
        <v>9</v>
      </c>
      <c r="E5041">
        <v>1975</v>
      </c>
      <c r="F5041">
        <v>2.7010000000000001</v>
      </c>
      <c r="G5041">
        <v>67.478999999999999</v>
      </c>
      <c r="H5041" t="str">
        <f xml:space="preserve"> _01_data[[#This Row],[country]] &amp; _01_data[[#This Row],[year]]</f>
        <v>Antigua and Barbuda1975</v>
      </c>
      <c r="V5041">
        <v>14</v>
      </c>
      <c r="W5041">
        <v>1963</v>
      </c>
      <c r="X5041" t="str">
        <v>Hong Kong</v>
      </c>
      <c r="Y5041">
        <v>5.0510000000000002</v>
      </c>
      <c r="Z5041">
        <v>69.05</v>
      </c>
      <c r="AA5041" t="e">
        <v>#N/A</v>
      </c>
      <c r="AB5041" t="e">
        <v>#N/A</v>
      </c>
    </row>
    <row r="5042" spans="2:28">
      <c r="B5042" t="s">
        <v>10</v>
      </c>
      <c r="C5042" t="s">
        <v>221</v>
      </c>
      <c r="D5042" t="s">
        <v>222</v>
      </c>
      <c r="E5042">
        <v>1975</v>
      </c>
      <c r="F5042">
        <v>3.3210000000000002</v>
      </c>
      <c r="G5042">
        <v>67.95</v>
      </c>
      <c r="H5042" t="str">
        <f xml:space="preserve"> _01_data[[#This Row],[country]] &amp; _01_data[[#This Row],[year]]</f>
        <v>Argentina1975</v>
      </c>
      <c r="V5042">
        <v>15</v>
      </c>
      <c r="W5042">
        <v>1964</v>
      </c>
      <c r="X5042" t="str">
        <v>Hong Kong</v>
      </c>
      <c r="Y5042">
        <v>4.8330000000000002</v>
      </c>
      <c r="Z5042">
        <v>69.52</v>
      </c>
      <c r="AA5042" t="e">
        <v>#N/A</v>
      </c>
      <c r="AB5042" t="e">
        <v>#N/A</v>
      </c>
    </row>
    <row r="5043" spans="2:28">
      <c r="B5043" t="s">
        <v>11</v>
      </c>
      <c r="C5043" t="s">
        <v>4</v>
      </c>
      <c r="D5043" t="s">
        <v>223</v>
      </c>
      <c r="E5043">
        <v>1975</v>
      </c>
      <c r="F5043">
        <v>2.7450000000000001</v>
      </c>
      <c r="G5043">
        <v>70.781999999999996</v>
      </c>
      <c r="H5043" t="str">
        <f xml:space="preserve"> _01_data[[#This Row],[country]] &amp; _01_data[[#This Row],[year]]</f>
        <v>Armenia1975</v>
      </c>
      <c r="V5043">
        <v>16</v>
      </c>
      <c r="W5043">
        <v>1965</v>
      </c>
      <c r="X5043" t="str">
        <v>Hong Kong</v>
      </c>
      <c r="Y5043">
        <v>4.5510000000000002</v>
      </c>
      <c r="Z5043">
        <v>69.959000000000003</v>
      </c>
      <c r="AA5043" t="e">
        <v>#N/A</v>
      </c>
      <c r="AB5043" t="e">
        <v>#N/A</v>
      </c>
    </row>
    <row r="5044" spans="2:28">
      <c r="B5044" t="s">
        <v>12</v>
      </c>
      <c r="C5044" t="s">
        <v>221</v>
      </c>
      <c r="D5044" t="s">
        <v>224</v>
      </c>
      <c r="E5044">
        <v>1975</v>
      </c>
      <c r="F5044">
        <v>2.5059999999999998</v>
      </c>
      <c r="G5044">
        <v>70.834000000000003</v>
      </c>
      <c r="H5044" t="str">
        <f xml:space="preserve"> _01_data[[#This Row],[country]] &amp; _01_data[[#This Row],[year]]</f>
        <v>Aruba1975</v>
      </c>
      <c r="V5044">
        <v>17</v>
      </c>
      <c r="W5044">
        <v>1966</v>
      </c>
      <c r="X5044" t="str">
        <v>Hong Kong</v>
      </c>
      <c r="Y5044">
        <v>4.2460000000000004</v>
      </c>
      <c r="Z5044">
        <v>70.370999999999995</v>
      </c>
      <c r="AA5044" t="e">
        <v>#N/A</v>
      </c>
      <c r="AB5044" t="e">
        <v>#N/A</v>
      </c>
    </row>
    <row r="5045" spans="2:28">
      <c r="B5045" t="s">
        <v>13</v>
      </c>
      <c r="C5045" t="s">
        <v>225</v>
      </c>
      <c r="D5045" t="s">
        <v>225</v>
      </c>
      <c r="E5045">
        <v>1975</v>
      </c>
      <c r="F5045">
        <v>2.1480000000000001</v>
      </c>
      <c r="G5045">
        <v>72.84</v>
      </c>
      <c r="H5045" t="str">
        <f xml:space="preserve"> _01_data[[#This Row],[country]] &amp; _01_data[[#This Row],[year]]</f>
        <v>Australia1975</v>
      </c>
      <c r="V5045">
        <v>18</v>
      </c>
      <c r="W5045">
        <v>1967</v>
      </c>
      <c r="X5045" t="str">
        <v>Hong Kong</v>
      </c>
      <c r="Y5045">
        <v>3.9590000000000001</v>
      </c>
      <c r="Z5045">
        <v>70.765000000000001</v>
      </c>
      <c r="AA5045" t="e">
        <v>#N/A</v>
      </c>
      <c r="AB5045" t="e">
        <v>#N/A</v>
      </c>
    </row>
    <row r="5046" spans="2:28">
      <c r="B5046" t="s">
        <v>14</v>
      </c>
      <c r="C5046" t="s">
        <v>4</v>
      </c>
      <c r="D5046" t="s">
        <v>226</v>
      </c>
      <c r="E5046">
        <v>1975</v>
      </c>
      <c r="F5046">
        <v>1.827</v>
      </c>
      <c r="G5046">
        <v>71.33</v>
      </c>
      <c r="H5046" t="str">
        <f xml:space="preserve"> _01_data[[#This Row],[country]] &amp; _01_data[[#This Row],[year]]</f>
        <v>Austria1975</v>
      </c>
      <c r="V5046">
        <v>19</v>
      </c>
      <c r="W5046">
        <v>1968</v>
      </c>
      <c r="X5046" t="str">
        <v>Hong Kong</v>
      </c>
      <c r="Y5046">
        <v>3.722</v>
      </c>
      <c r="Z5046">
        <v>71.149000000000001</v>
      </c>
      <c r="AA5046" t="e">
        <v>#N/A</v>
      </c>
      <c r="AB5046" t="e">
        <v>#N/A</v>
      </c>
    </row>
    <row r="5047" spans="2:28">
      <c r="B5047" t="s">
        <v>15</v>
      </c>
      <c r="C5047" t="s">
        <v>4</v>
      </c>
      <c r="D5047" t="s">
        <v>223</v>
      </c>
      <c r="E5047">
        <v>1975</v>
      </c>
      <c r="F5047">
        <v>3.95</v>
      </c>
      <c r="G5047">
        <v>65.495999999999995</v>
      </c>
      <c r="H5047" t="str">
        <f xml:space="preserve"> _01_data[[#This Row],[country]] &amp; _01_data[[#This Row],[year]]</f>
        <v>Azerbaijan1975</v>
      </c>
      <c r="V5047">
        <v>20</v>
      </c>
      <c r="W5047">
        <v>1969</v>
      </c>
      <c r="X5047" t="str">
        <v>Hong Kong</v>
      </c>
      <c r="Y5047">
        <v>3.5449999999999999</v>
      </c>
      <c r="Z5047">
        <v>71.525000000000006</v>
      </c>
      <c r="AA5047" t="e">
        <v>#N/A</v>
      </c>
      <c r="AB5047" t="e">
        <v>#N/A</v>
      </c>
    </row>
    <row r="5048" spans="2:28">
      <c r="B5048" t="s">
        <v>16</v>
      </c>
      <c r="C5048" t="s">
        <v>221</v>
      </c>
      <c r="D5048" t="s">
        <v>9</v>
      </c>
      <c r="E5048">
        <v>1975</v>
      </c>
      <c r="F5048">
        <v>3.234</v>
      </c>
      <c r="G5048">
        <v>67.290999999999997</v>
      </c>
      <c r="H5048" t="str">
        <f xml:space="preserve"> _01_data[[#This Row],[country]] &amp; _01_data[[#This Row],[year]]</f>
        <v>Bahamas1975</v>
      </c>
      <c r="V5048">
        <v>21</v>
      </c>
      <c r="W5048">
        <v>1970</v>
      </c>
      <c r="X5048" t="str">
        <v>Hong Kong</v>
      </c>
      <c r="Y5048">
        <v>3.4209999999999998</v>
      </c>
      <c r="Z5048">
        <v>71.891999999999996</v>
      </c>
      <c r="AA5048" t="e">
        <v>#N/A</v>
      </c>
      <c r="AB5048" t="e">
        <v>#N/A</v>
      </c>
    </row>
    <row r="5049" spans="2:28">
      <c r="B5049" t="s">
        <v>17</v>
      </c>
      <c r="C5049" t="s">
        <v>216</v>
      </c>
      <c r="D5049" t="s">
        <v>223</v>
      </c>
      <c r="E5049">
        <v>1975</v>
      </c>
      <c r="F5049">
        <v>5.556</v>
      </c>
      <c r="G5049">
        <v>67.040000000000006</v>
      </c>
      <c r="H5049" t="str">
        <f xml:space="preserve"> _01_data[[#This Row],[country]] &amp; _01_data[[#This Row],[year]]</f>
        <v>Bahrain1975</v>
      </c>
      <c r="V5049">
        <v>22</v>
      </c>
      <c r="W5049">
        <v>1971</v>
      </c>
      <c r="X5049" t="str">
        <v>Hong Kong</v>
      </c>
      <c r="Y5049">
        <v>3.33</v>
      </c>
      <c r="Z5049">
        <v>72.245999999999995</v>
      </c>
      <c r="AA5049" t="e">
        <v>#N/A</v>
      </c>
      <c r="AB5049" t="e">
        <v>#N/A</v>
      </c>
    </row>
    <row r="5050" spans="2:28">
      <c r="B5050" t="s">
        <v>18</v>
      </c>
      <c r="C5050" t="s">
        <v>216</v>
      </c>
      <c r="D5050" t="s">
        <v>217</v>
      </c>
      <c r="E5050">
        <v>1975</v>
      </c>
      <c r="F5050">
        <v>6.8209999999999997</v>
      </c>
      <c r="G5050">
        <v>49.061</v>
      </c>
      <c r="H5050" t="str">
        <f xml:space="preserve"> _01_data[[#This Row],[country]] &amp; _01_data[[#This Row],[year]]</f>
        <v>Bangladesh1975</v>
      </c>
      <c r="V5050">
        <v>23</v>
      </c>
      <c r="W5050">
        <v>1972</v>
      </c>
      <c r="X5050" t="str">
        <v>Hong Kong</v>
      </c>
      <c r="Y5050">
        <v>3.24</v>
      </c>
      <c r="Z5050">
        <v>72.582999999999998</v>
      </c>
      <c r="AA5050" t="e">
        <v>#N/A</v>
      </c>
      <c r="AB5050" t="e">
        <v>#N/A</v>
      </c>
    </row>
    <row r="5051" spans="2:28">
      <c r="B5051" t="s">
        <v>19</v>
      </c>
      <c r="C5051" t="s">
        <v>221</v>
      </c>
      <c r="D5051" t="s">
        <v>224</v>
      </c>
      <c r="E5051">
        <v>1975</v>
      </c>
      <c r="F5051">
        <v>2.3929999999999998</v>
      </c>
      <c r="G5051">
        <v>66.834000000000003</v>
      </c>
      <c r="H5051" t="str">
        <f xml:space="preserve"> _01_data[[#This Row],[country]] &amp; _01_data[[#This Row],[year]]</f>
        <v>Barbados1975</v>
      </c>
      <c r="V5051">
        <v>24</v>
      </c>
      <c r="W5051">
        <v>1973</v>
      </c>
      <c r="X5051" t="str">
        <v>Hong Kong</v>
      </c>
      <c r="Y5051">
        <v>3.1259999999999999</v>
      </c>
      <c r="Z5051">
        <v>72.902000000000001</v>
      </c>
      <c r="AA5051" t="e">
        <v>#N/A</v>
      </c>
      <c r="AB5051" t="e">
        <v>#N/A</v>
      </c>
    </row>
    <row r="5052" spans="2:28">
      <c r="B5052" t="s">
        <v>20</v>
      </c>
      <c r="C5052" t="s">
        <v>4</v>
      </c>
      <c r="D5052" t="s">
        <v>218</v>
      </c>
      <c r="E5052">
        <v>1975</v>
      </c>
      <c r="F5052">
        <v>2.16</v>
      </c>
      <c r="G5052">
        <v>72.08</v>
      </c>
      <c r="H5052" t="str">
        <f xml:space="preserve"> _01_data[[#This Row],[country]] &amp; _01_data[[#This Row],[year]]</f>
        <v>Belarus1975</v>
      </c>
      <c r="V5052">
        <v>25</v>
      </c>
      <c r="W5052">
        <v>1974</v>
      </c>
      <c r="X5052" t="str">
        <v>Hong Kong</v>
      </c>
      <c r="Y5052">
        <v>2.9830000000000001</v>
      </c>
      <c r="Z5052">
        <v>73.203999999999994</v>
      </c>
      <c r="AA5052" t="e">
        <v>#N/A</v>
      </c>
      <c r="AB5052" t="e">
        <v>#N/A</v>
      </c>
    </row>
    <row r="5053" spans="2:28">
      <c r="B5053" t="s">
        <v>21</v>
      </c>
      <c r="C5053" t="s">
        <v>4</v>
      </c>
      <c r="D5053" t="s">
        <v>226</v>
      </c>
      <c r="E5053">
        <v>1975</v>
      </c>
      <c r="F5053">
        <v>1.839</v>
      </c>
      <c r="G5053">
        <v>72</v>
      </c>
      <c r="H5053" t="str">
        <f xml:space="preserve"> _01_data[[#This Row],[country]] &amp; _01_data[[#This Row],[year]]</f>
        <v>Belgium1975</v>
      </c>
      <c r="V5053">
        <v>26</v>
      </c>
      <c r="W5053">
        <v>1975</v>
      </c>
      <c r="X5053" t="str">
        <v>Hong Kong</v>
      </c>
      <c r="Y5053">
        <v>2.8130000000000002</v>
      </c>
      <c r="Z5053">
        <v>73.494</v>
      </c>
      <c r="AA5053" t="e">
        <v>#N/A</v>
      </c>
      <c r="AB5053" t="e">
        <v>#N/A</v>
      </c>
    </row>
    <row r="5054" spans="2:28">
      <c r="B5054" t="s">
        <v>22</v>
      </c>
      <c r="C5054" t="s">
        <v>221</v>
      </c>
      <c r="D5054" t="s">
        <v>227</v>
      </c>
      <c r="E5054">
        <v>1975</v>
      </c>
      <c r="F5054">
        <v>6.2779999999999996</v>
      </c>
      <c r="G5054">
        <v>67.751000000000005</v>
      </c>
      <c r="H5054" t="str">
        <f xml:space="preserve"> _01_data[[#This Row],[country]] &amp; _01_data[[#This Row],[year]]</f>
        <v>Belize1975</v>
      </c>
      <c r="V5054">
        <v>27</v>
      </c>
      <c r="W5054">
        <v>1976</v>
      </c>
      <c r="X5054" t="str">
        <v>Hong Kong</v>
      </c>
      <c r="Y5054">
        <v>2.625</v>
      </c>
      <c r="Z5054">
        <v>73.778000000000006</v>
      </c>
      <c r="AA5054" t="e">
        <v>#N/A</v>
      </c>
      <c r="AB5054" t="e">
        <v>#N/A</v>
      </c>
    </row>
    <row r="5055" spans="2:28">
      <c r="B5055" t="s">
        <v>23</v>
      </c>
      <c r="C5055" t="s">
        <v>6</v>
      </c>
      <c r="D5055" t="s">
        <v>228</v>
      </c>
      <c r="E5055">
        <v>1975</v>
      </c>
      <c r="F5055">
        <v>6.9290000000000003</v>
      </c>
      <c r="G5055">
        <v>45.122999999999998</v>
      </c>
      <c r="H5055" t="str">
        <f xml:space="preserve"> _01_data[[#This Row],[country]] &amp; _01_data[[#This Row],[year]]</f>
        <v>Benin1975</v>
      </c>
      <c r="V5055">
        <v>28</v>
      </c>
      <c r="W5055">
        <v>1977</v>
      </c>
      <c r="X5055" t="str">
        <v>Hong Kong</v>
      </c>
      <c r="Y5055">
        <v>2.4359999999999999</v>
      </c>
      <c r="Z5055">
        <v>74.061000000000007</v>
      </c>
      <c r="AA5055" t="e">
        <v>#N/A</v>
      </c>
      <c r="AB5055" t="e">
        <v>#N/A</v>
      </c>
    </row>
    <row r="5056" spans="2:28">
      <c r="B5056" t="s">
        <v>24</v>
      </c>
      <c r="C5056" t="s">
        <v>216</v>
      </c>
      <c r="D5056" t="s">
        <v>217</v>
      </c>
      <c r="E5056">
        <v>1975</v>
      </c>
      <c r="F5056">
        <v>6.6920000000000002</v>
      </c>
      <c r="G5056">
        <v>40.963000000000001</v>
      </c>
      <c r="H5056" t="str">
        <f xml:space="preserve"> _01_data[[#This Row],[country]] &amp; _01_data[[#This Row],[year]]</f>
        <v>Bhutan1975</v>
      </c>
      <c r="V5056">
        <v>29</v>
      </c>
      <c r="W5056">
        <v>1978</v>
      </c>
      <c r="X5056" t="str">
        <v>Hong Kong</v>
      </c>
      <c r="Y5056">
        <v>2.2599999999999998</v>
      </c>
      <c r="Z5056">
        <v>74.346999999999994</v>
      </c>
      <c r="AA5056" t="e">
        <v>#N/A</v>
      </c>
      <c r="AB5056" t="e">
        <v>#N/A</v>
      </c>
    </row>
    <row r="5057" spans="2:28">
      <c r="B5057" t="s">
        <v>25</v>
      </c>
      <c r="C5057" t="s">
        <v>221</v>
      </c>
      <c r="D5057" t="s">
        <v>222</v>
      </c>
      <c r="E5057">
        <v>1975</v>
      </c>
      <c r="F5057">
        <v>6.1829999999999998</v>
      </c>
      <c r="G5057">
        <v>48.241999999999997</v>
      </c>
      <c r="H5057" t="str">
        <f xml:space="preserve"> _01_data[[#This Row],[country]] &amp; _01_data[[#This Row],[year]]</f>
        <v>Bolivia1975</v>
      </c>
      <c r="V5057">
        <v>30</v>
      </c>
      <c r="W5057">
        <v>1979</v>
      </c>
      <c r="X5057" t="str">
        <v>Hong Kong</v>
      </c>
      <c r="Y5057">
        <v>2.1030000000000002</v>
      </c>
      <c r="Z5057">
        <v>74.635999999999996</v>
      </c>
      <c r="AA5057" t="e">
        <v>#N/A</v>
      </c>
      <c r="AB5057" t="e">
        <v>#N/A</v>
      </c>
    </row>
    <row r="5058" spans="2:28">
      <c r="B5058" t="s">
        <v>26</v>
      </c>
      <c r="C5058" t="s">
        <v>4</v>
      </c>
      <c r="D5058" t="s">
        <v>218</v>
      </c>
      <c r="E5058">
        <v>1975</v>
      </c>
      <c r="F5058">
        <v>2.4119999999999999</v>
      </c>
      <c r="G5058">
        <v>68.847999999999999</v>
      </c>
      <c r="H5058" t="str">
        <f xml:space="preserve"> _01_data[[#This Row],[country]] &amp; _01_data[[#This Row],[year]]</f>
        <v>Bosnia and Herzegovina1975</v>
      </c>
      <c r="V5058">
        <v>31</v>
      </c>
      <c r="W5058">
        <v>1980</v>
      </c>
      <c r="X5058" t="str">
        <v>Hong Kong</v>
      </c>
      <c r="Y5058">
        <v>1.966</v>
      </c>
      <c r="Z5058">
        <v>74.927000000000007</v>
      </c>
      <c r="AA5058" t="e">
        <v>#N/A</v>
      </c>
      <c r="AB5058" t="e">
        <v>#N/A</v>
      </c>
    </row>
    <row r="5059" spans="2:28">
      <c r="B5059" t="s">
        <v>27</v>
      </c>
      <c r="C5059" t="s">
        <v>6</v>
      </c>
      <c r="D5059" t="s">
        <v>229</v>
      </c>
      <c r="E5059">
        <v>1975</v>
      </c>
      <c r="F5059">
        <v>6.4770000000000003</v>
      </c>
      <c r="G5059">
        <v>57.99</v>
      </c>
      <c r="H5059" t="str">
        <f xml:space="preserve"> _01_data[[#This Row],[country]] &amp; _01_data[[#This Row],[year]]</f>
        <v>Botswana1975</v>
      </c>
      <c r="V5059">
        <v>32</v>
      </c>
      <c r="W5059">
        <v>1981</v>
      </c>
      <c r="X5059" t="str">
        <v>Hong Kong</v>
      </c>
      <c r="Y5059">
        <v>1.85</v>
      </c>
      <c r="Z5059">
        <v>75.215000000000003</v>
      </c>
      <c r="AA5059" t="e">
        <v>#N/A</v>
      </c>
      <c r="AB5059" t="e">
        <v>#N/A</v>
      </c>
    </row>
    <row r="5060" spans="2:28">
      <c r="B5060" t="s">
        <v>28</v>
      </c>
      <c r="C5060" t="s">
        <v>221</v>
      </c>
      <c r="D5060" t="s">
        <v>222</v>
      </c>
      <c r="E5060">
        <v>1975</v>
      </c>
      <c r="F5060">
        <v>4.4989999999999997</v>
      </c>
      <c r="G5060">
        <v>60.844000000000001</v>
      </c>
      <c r="H5060" t="str">
        <f xml:space="preserve"> _01_data[[#This Row],[country]] &amp; _01_data[[#This Row],[year]]</f>
        <v>Brazil1975</v>
      </c>
      <c r="V5060">
        <v>33</v>
      </c>
      <c r="W5060">
        <v>1982</v>
      </c>
      <c r="X5060" t="str">
        <v>Hong Kong</v>
      </c>
      <c r="Y5060">
        <v>1.7470000000000001</v>
      </c>
      <c r="Z5060">
        <v>75.497</v>
      </c>
      <c r="AA5060" t="e">
        <v>#N/A</v>
      </c>
      <c r="AB5060" t="e">
        <v>#N/A</v>
      </c>
    </row>
    <row r="5061" spans="2:28">
      <c r="B5061" t="s">
        <v>29</v>
      </c>
      <c r="C5061" t="s">
        <v>216</v>
      </c>
      <c r="D5061" t="s">
        <v>230</v>
      </c>
      <c r="E5061">
        <v>1975</v>
      </c>
      <c r="F5061">
        <v>5.3650000000000002</v>
      </c>
      <c r="G5061">
        <v>69.138999999999996</v>
      </c>
      <c r="H5061" t="str">
        <f xml:space="preserve"> _01_data[[#This Row],[country]] &amp; _01_data[[#This Row],[year]]</f>
        <v>Brunei1975</v>
      </c>
      <c r="V5061">
        <v>34</v>
      </c>
      <c r="W5061">
        <v>1983</v>
      </c>
      <c r="X5061" t="str">
        <v>Hong Kong</v>
      </c>
      <c r="Y5061">
        <v>1.655</v>
      </c>
      <c r="Z5061">
        <v>75.769000000000005</v>
      </c>
      <c r="AA5061" t="e">
        <v>#N/A</v>
      </c>
      <c r="AB5061" t="e">
        <v>#N/A</v>
      </c>
    </row>
    <row r="5062" spans="2:28">
      <c r="B5062" t="s">
        <v>30</v>
      </c>
      <c r="C5062" t="s">
        <v>4</v>
      </c>
      <c r="D5062" t="s">
        <v>218</v>
      </c>
      <c r="E5062">
        <v>1975</v>
      </c>
      <c r="F5062">
        <v>2.19</v>
      </c>
      <c r="G5062">
        <v>71.05</v>
      </c>
      <c r="H5062" t="str">
        <f xml:space="preserve"> _01_data[[#This Row],[country]] &amp; _01_data[[#This Row],[year]]</f>
        <v>Bulgaria1975</v>
      </c>
      <c r="V5062">
        <v>35</v>
      </c>
      <c r="W5062">
        <v>1984</v>
      </c>
      <c r="X5062" t="str">
        <v>Hong Kong</v>
      </c>
      <c r="Y5062">
        <v>1.571</v>
      </c>
      <c r="Z5062">
        <v>76.03</v>
      </c>
      <c r="AA5062" t="e">
        <v>#N/A</v>
      </c>
      <c r="AB5062" t="e">
        <v>#N/A</v>
      </c>
    </row>
    <row r="5063" spans="2:28">
      <c r="B5063" t="s">
        <v>31</v>
      </c>
      <c r="C5063" t="s">
        <v>6</v>
      </c>
      <c r="D5063" t="s">
        <v>228</v>
      </c>
      <c r="E5063">
        <v>1975</v>
      </c>
      <c r="F5063">
        <v>6.859</v>
      </c>
      <c r="G5063">
        <v>41.63</v>
      </c>
      <c r="H5063" t="str">
        <f xml:space="preserve"> _01_data[[#This Row],[country]] &amp; _01_data[[#This Row],[year]]</f>
        <v>Burkina Faso1975</v>
      </c>
      <c r="V5063">
        <v>36</v>
      </c>
      <c r="W5063">
        <v>1985</v>
      </c>
      <c r="X5063" t="str">
        <v>Hong Kong</v>
      </c>
      <c r="Y5063">
        <v>1.498</v>
      </c>
      <c r="Z5063">
        <v>76.283000000000001</v>
      </c>
      <c r="AA5063" t="e">
        <v>#N/A</v>
      </c>
      <c r="AB5063" t="e">
        <v>#N/A</v>
      </c>
    </row>
    <row r="5064" spans="2:28">
      <c r="B5064" t="s">
        <v>32</v>
      </c>
      <c r="C5064" t="s">
        <v>6</v>
      </c>
      <c r="D5064" t="s">
        <v>231</v>
      </c>
      <c r="E5064">
        <v>1975</v>
      </c>
      <c r="F5064">
        <v>7.4189999999999996</v>
      </c>
      <c r="G5064">
        <v>45.271999999999998</v>
      </c>
      <c r="H5064" t="str">
        <f xml:space="preserve"> _01_data[[#This Row],[country]] &amp; _01_data[[#This Row],[year]]</f>
        <v>Burundi1975</v>
      </c>
      <c r="V5064">
        <v>37</v>
      </c>
      <c r="W5064">
        <v>1986</v>
      </c>
      <c r="X5064" t="str">
        <v>Hong Kong</v>
      </c>
      <c r="Y5064">
        <v>1.4359999999999999</v>
      </c>
      <c r="Z5064">
        <v>76.53</v>
      </c>
      <c r="AA5064" t="e">
        <v>#N/A</v>
      </c>
      <c r="AB5064" t="e">
        <v>#N/A</v>
      </c>
    </row>
    <row r="5065" spans="2:28">
      <c r="B5065" t="s">
        <v>33</v>
      </c>
      <c r="C5065" t="s">
        <v>216</v>
      </c>
      <c r="D5065" t="s">
        <v>230</v>
      </c>
      <c r="E5065">
        <v>1975</v>
      </c>
      <c r="F5065">
        <v>5.6219999999999999</v>
      </c>
      <c r="G5065">
        <v>23.419</v>
      </c>
      <c r="H5065" t="str">
        <f xml:space="preserve"> _01_data[[#This Row],[country]] &amp; _01_data[[#This Row],[year]]</f>
        <v>Cambodia1975</v>
      </c>
      <c r="V5065">
        <v>38</v>
      </c>
      <c r="W5065">
        <v>1987</v>
      </c>
      <c r="X5065" t="str">
        <v>Hong Kong</v>
      </c>
      <c r="Y5065">
        <v>1.3879999999999999</v>
      </c>
      <c r="Z5065">
        <v>76.775999999999996</v>
      </c>
      <c r="AA5065" t="e">
        <v>#N/A</v>
      </c>
      <c r="AB5065" t="e">
        <v>#N/A</v>
      </c>
    </row>
    <row r="5066" spans="2:28">
      <c r="B5066" t="s">
        <v>34</v>
      </c>
      <c r="C5066" t="s">
        <v>6</v>
      </c>
      <c r="D5066" t="s">
        <v>220</v>
      </c>
      <c r="E5066">
        <v>1975</v>
      </c>
      <c r="F5066">
        <v>6.391</v>
      </c>
      <c r="G5066">
        <v>48.774999999999999</v>
      </c>
      <c r="H5066" t="str">
        <f xml:space="preserve"> _01_data[[#This Row],[country]] &amp; _01_data[[#This Row],[year]]</f>
        <v>Cameroon1975</v>
      </c>
      <c r="V5066">
        <v>39</v>
      </c>
      <c r="W5066">
        <v>1988</v>
      </c>
      <c r="X5066" t="str">
        <v>Hong Kong</v>
      </c>
      <c r="Y5066">
        <v>1.351</v>
      </c>
      <c r="Z5066">
        <v>77.022999999999996</v>
      </c>
      <c r="AA5066" t="e">
        <v>#N/A</v>
      </c>
      <c r="AB5066" t="e">
        <v>#N/A</v>
      </c>
    </row>
    <row r="5067" spans="2:28">
      <c r="B5067" t="s">
        <v>35</v>
      </c>
      <c r="C5067" t="s">
        <v>221</v>
      </c>
      <c r="D5067" t="s">
        <v>9</v>
      </c>
      <c r="E5067">
        <v>1975</v>
      </c>
      <c r="F5067">
        <v>1.831</v>
      </c>
      <c r="G5067">
        <v>73.489999999999995</v>
      </c>
      <c r="H5067" t="str">
        <f xml:space="preserve"> _01_data[[#This Row],[country]] &amp; _01_data[[#This Row],[year]]</f>
        <v>Canada1975</v>
      </c>
      <c r="V5067">
        <v>40</v>
      </c>
      <c r="W5067">
        <v>1989</v>
      </c>
      <c r="X5067" t="str">
        <v>Hong Kong</v>
      </c>
      <c r="Y5067">
        <v>1.3220000000000001</v>
      </c>
      <c r="Z5067">
        <v>77.272999999999996</v>
      </c>
      <c r="AA5067" t="e">
        <v>#N/A</v>
      </c>
      <c r="AB5067" t="e">
        <v>#N/A</v>
      </c>
    </row>
    <row r="5068" spans="2:28">
      <c r="B5068" t="s">
        <v>36</v>
      </c>
      <c r="C5068" t="s">
        <v>6</v>
      </c>
      <c r="D5068" t="s">
        <v>228</v>
      </c>
      <c r="E5068">
        <v>1975</v>
      </c>
      <c r="F5068">
        <v>6.7709999999999999</v>
      </c>
      <c r="G5068">
        <v>56.465000000000003</v>
      </c>
      <c r="H5068" t="str">
        <f xml:space="preserve"> _01_data[[#This Row],[country]] &amp; _01_data[[#This Row],[year]]</f>
        <v>Cape Verde1975</v>
      </c>
      <c r="V5068">
        <v>41</v>
      </c>
      <c r="W5068">
        <v>1990</v>
      </c>
      <c r="X5068" t="str">
        <v>Hong Kong</v>
      </c>
      <c r="Y5068">
        <v>1.296</v>
      </c>
      <c r="Z5068">
        <v>77.522999999999996</v>
      </c>
      <c r="AA5068" t="e">
        <v>#N/A</v>
      </c>
      <c r="AB5068" t="e">
        <v>#N/A</v>
      </c>
    </row>
    <row r="5069" spans="2:28">
      <c r="B5069" t="s">
        <v>37</v>
      </c>
      <c r="C5069" t="s">
        <v>6</v>
      </c>
      <c r="D5069" t="s">
        <v>220</v>
      </c>
      <c r="E5069">
        <v>1975</v>
      </c>
      <c r="F5069">
        <v>5.95</v>
      </c>
      <c r="G5069">
        <v>45.945</v>
      </c>
      <c r="H5069" t="str">
        <f xml:space="preserve"> _01_data[[#This Row],[country]] &amp; _01_data[[#This Row],[year]]</f>
        <v>Central African Republic1975</v>
      </c>
      <c r="V5069">
        <v>42</v>
      </c>
      <c r="W5069">
        <v>1991</v>
      </c>
      <c r="X5069" t="str">
        <v>Hong Kong</v>
      </c>
      <c r="Y5069">
        <v>1.264</v>
      </c>
      <c r="Z5069">
        <v>77.77</v>
      </c>
      <c r="AA5069" t="e">
        <v>#N/A</v>
      </c>
      <c r="AB5069" t="e">
        <v>#N/A</v>
      </c>
    </row>
    <row r="5070" spans="2:28">
      <c r="B5070" t="s">
        <v>38</v>
      </c>
      <c r="C5070" t="s">
        <v>6</v>
      </c>
      <c r="D5070" t="s">
        <v>220</v>
      </c>
      <c r="E5070">
        <v>1975</v>
      </c>
      <c r="F5070">
        <v>6.78</v>
      </c>
      <c r="G5070">
        <v>43.325000000000003</v>
      </c>
      <c r="H5070" t="str">
        <f xml:space="preserve"> _01_data[[#This Row],[country]] &amp; _01_data[[#This Row],[year]]</f>
        <v>Chad1975</v>
      </c>
      <c r="V5070">
        <v>43</v>
      </c>
      <c r="W5070">
        <v>1992</v>
      </c>
      <c r="X5070" t="str">
        <v>Hong Kong</v>
      </c>
      <c r="Y5070">
        <v>1.222</v>
      </c>
      <c r="Z5070">
        <v>78.010000000000005</v>
      </c>
      <c r="AA5070" t="e">
        <v>#N/A</v>
      </c>
      <c r="AB5070" t="e">
        <v>#N/A</v>
      </c>
    </row>
    <row r="5071" spans="2:28">
      <c r="B5071" t="s">
        <v>39</v>
      </c>
      <c r="C5071" t="s">
        <v>4</v>
      </c>
      <c r="D5071" t="s">
        <v>226</v>
      </c>
      <c r="E5071">
        <v>1975</v>
      </c>
      <c r="F5071">
        <v>1.659</v>
      </c>
      <c r="G5071">
        <v>72.409000000000006</v>
      </c>
      <c r="H5071" t="str">
        <f xml:space="preserve"> _01_data[[#This Row],[country]] &amp; _01_data[[#This Row],[year]]</f>
        <v>Channel Islands1975</v>
      </c>
      <c r="V5071">
        <v>44</v>
      </c>
      <c r="W5071">
        <v>1993</v>
      </c>
      <c r="X5071" t="str">
        <v>Hong Kong</v>
      </c>
      <c r="Y5071">
        <v>1.169</v>
      </c>
      <c r="Z5071">
        <v>78.245000000000005</v>
      </c>
      <c r="AA5071" t="e">
        <v>#N/A</v>
      </c>
      <c r="AB5071" t="e">
        <v>#N/A</v>
      </c>
    </row>
    <row r="5072" spans="2:28">
      <c r="B5072" t="s">
        <v>40</v>
      </c>
      <c r="C5072" t="s">
        <v>221</v>
      </c>
      <c r="D5072" t="s">
        <v>222</v>
      </c>
      <c r="E5072">
        <v>1975</v>
      </c>
      <c r="F5072">
        <v>3.1629999999999998</v>
      </c>
      <c r="G5072">
        <v>65.338999999999999</v>
      </c>
      <c r="H5072" t="str">
        <f xml:space="preserve"> _01_data[[#This Row],[country]] &amp; _01_data[[#This Row],[year]]</f>
        <v>Chile1975</v>
      </c>
      <c r="V5072">
        <v>45</v>
      </c>
      <c r="W5072">
        <v>1994</v>
      </c>
      <c r="X5072" t="str">
        <v>Hong Kong</v>
      </c>
      <c r="Y5072">
        <v>1.1060000000000001</v>
      </c>
      <c r="Z5072">
        <v>78.48</v>
      </c>
      <c r="AA5072" t="e">
        <v>#N/A</v>
      </c>
      <c r="AB5072" t="e">
        <v>#N/A</v>
      </c>
    </row>
    <row r="5073" spans="2:28">
      <c r="B5073" t="s">
        <v>41</v>
      </c>
      <c r="C5073" t="s">
        <v>216</v>
      </c>
      <c r="D5073" t="s">
        <v>232</v>
      </c>
      <c r="E5073">
        <v>1975</v>
      </c>
      <c r="F5073">
        <v>3.5760000000000001</v>
      </c>
      <c r="G5073">
        <v>62.698880000000003</v>
      </c>
      <c r="H5073" t="str">
        <f xml:space="preserve"> _01_data[[#This Row],[country]] &amp; _01_data[[#This Row],[year]]</f>
        <v>China1975</v>
      </c>
      <c r="V5073">
        <v>46</v>
      </c>
      <c r="W5073">
        <v>1995</v>
      </c>
      <c r="X5073" t="str">
        <v>Hong Kong</v>
      </c>
      <c r="Y5073">
        <v>1.0389999999999999</v>
      </c>
      <c r="Z5073">
        <v>78.724000000000004</v>
      </c>
      <c r="AA5073" t="e">
        <v>#N/A</v>
      </c>
      <c r="AB5073" t="e">
        <v>#N/A</v>
      </c>
    </row>
    <row r="5074" spans="2:28">
      <c r="B5074" t="s">
        <v>42</v>
      </c>
      <c r="C5074" t="s">
        <v>221</v>
      </c>
      <c r="D5074" t="s">
        <v>222</v>
      </c>
      <c r="E5074">
        <v>1975</v>
      </c>
      <c r="F5074">
        <v>4.6310000000000002</v>
      </c>
      <c r="G5074">
        <v>62.784999999999997</v>
      </c>
      <c r="H5074" t="str">
        <f xml:space="preserve"> _01_data[[#This Row],[country]] &amp; _01_data[[#This Row],[year]]</f>
        <v>Colombia1975</v>
      </c>
      <c r="V5074">
        <v>47</v>
      </c>
      <c r="W5074">
        <v>1996</v>
      </c>
      <c r="X5074" t="str">
        <v>Hong Kong</v>
      </c>
      <c r="Y5074">
        <v>0.97499999999999998</v>
      </c>
      <c r="Z5074">
        <v>78.994</v>
      </c>
      <c r="AA5074" t="e">
        <v>#N/A</v>
      </c>
      <c r="AB5074" t="e">
        <v>#N/A</v>
      </c>
    </row>
    <row r="5075" spans="2:28">
      <c r="B5075" t="s">
        <v>43</v>
      </c>
      <c r="C5075" t="s">
        <v>6</v>
      </c>
      <c r="D5075" t="s">
        <v>231</v>
      </c>
      <c r="E5075">
        <v>1975</v>
      </c>
      <c r="F5075">
        <v>7.0540000000000003</v>
      </c>
      <c r="G5075">
        <v>49.993000000000002</v>
      </c>
      <c r="H5075" t="str">
        <f xml:space="preserve"> _01_data[[#This Row],[country]] &amp; _01_data[[#This Row],[year]]</f>
        <v>Comoros1975</v>
      </c>
      <c r="V5075">
        <v>48</v>
      </c>
      <c r="W5075">
        <v>1997</v>
      </c>
      <c r="X5075" t="str">
        <v>Hong Kong</v>
      </c>
      <c r="Y5075">
        <v>0.92400000000000004</v>
      </c>
      <c r="Z5075">
        <v>79.293999999999997</v>
      </c>
      <c r="AA5075" t="e">
        <v>#N/A</v>
      </c>
      <c r="AB5075" t="e">
        <v>#N/A</v>
      </c>
    </row>
    <row r="5076" spans="2:28">
      <c r="B5076" t="s">
        <v>44</v>
      </c>
      <c r="C5076" t="s">
        <v>6</v>
      </c>
      <c r="D5076" t="s">
        <v>220</v>
      </c>
      <c r="E5076">
        <v>1975</v>
      </c>
      <c r="F5076">
        <v>6.3659999999999997</v>
      </c>
      <c r="G5076">
        <v>45.262</v>
      </c>
      <c r="H5076" t="str">
        <f xml:space="preserve"> _01_data[[#This Row],[country]] &amp; _01_data[[#This Row],[year]]</f>
        <v>Congo Democratic Republic1975</v>
      </c>
      <c r="V5076">
        <v>49</v>
      </c>
      <c r="W5076">
        <v>1998</v>
      </c>
      <c r="X5076" t="str">
        <v>Hong Kong</v>
      </c>
      <c r="Y5076">
        <v>0.89100000000000001</v>
      </c>
      <c r="Z5076">
        <v>79.626999999999995</v>
      </c>
      <c r="AA5076" t="e">
        <v>#N/A</v>
      </c>
      <c r="AB5076" t="e">
        <v>#N/A</v>
      </c>
    </row>
    <row r="5077" spans="2:28">
      <c r="B5077" t="s">
        <v>45</v>
      </c>
      <c r="C5077" t="s">
        <v>6</v>
      </c>
      <c r="D5077" t="s">
        <v>220</v>
      </c>
      <c r="E5077">
        <v>1975</v>
      </c>
      <c r="F5077">
        <v>6.3250000000000002</v>
      </c>
      <c r="G5077">
        <v>54.825000000000003</v>
      </c>
      <c r="H5077" t="str">
        <f xml:space="preserve"> _01_data[[#This Row],[country]] &amp; _01_data[[#This Row],[year]]</f>
        <v>Congo Republic1975</v>
      </c>
      <c r="V5077">
        <v>50</v>
      </c>
      <c r="W5077">
        <v>1999</v>
      </c>
      <c r="X5077" t="str">
        <v>Hong Kong</v>
      </c>
      <c r="Y5077">
        <v>0.877</v>
      </c>
      <c r="Z5077">
        <v>79.986999999999995</v>
      </c>
      <c r="AA5077" t="e">
        <v>#N/A</v>
      </c>
      <c r="AB5077" t="e">
        <v>#N/A</v>
      </c>
    </row>
    <row r="5078" spans="2:28">
      <c r="B5078" t="s">
        <v>46</v>
      </c>
      <c r="C5078" t="s">
        <v>221</v>
      </c>
      <c r="D5078" t="s">
        <v>227</v>
      </c>
      <c r="E5078">
        <v>1975</v>
      </c>
      <c r="F5078">
        <v>3.968</v>
      </c>
      <c r="G5078">
        <v>69.483999999999995</v>
      </c>
      <c r="H5078" t="str">
        <f xml:space="preserve"> _01_data[[#This Row],[country]] &amp; _01_data[[#This Row],[year]]</f>
        <v>Costa Rica1975</v>
      </c>
      <c r="V5078">
        <v>51</v>
      </c>
      <c r="W5078">
        <v>2000</v>
      </c>
      <c r="X5078" t="str">
        <v>Hong Kong</v>
      </c>
      <c r="Y5078">
        <v>0.88100000000000001</v>
      </c>
      <c r="Z5078">
        <v>80.361000000000004</v>
      </c>
      <c r="AA5078" t="e">
        <v>#N/A</v>
      </c>
      <c r="AB5078" t="e">
        <v>#N/A</v>
      </c>
    </row>
    <row r="5079" spans="2:28">
      <c r="B5079" t="s">
        <v>47</v>
      </c>
      <c r="C5079" t="s">
        <v>6</v>
      </c>
      <c r="D5079" t="s">
        <v>228</v>
      </c>
      <c r="E5079">
        <v>1975</v>
      </c>
      <c r="F5079">
        <v>7.9160000000000004</v>
      </c>
      <c r="G5079">
        <v>47.661000000000001</v>
      </c>
      <c r="H5079" t="str">
        <f xml:space="preserve"> _01_data[[#This Row],[country]] &amp; _01_data[[#This Row],[year]]</f>
        <v>Cote d'Ivoire1975</v>
      </c>
      <c r="V5079">
        <v>52</v>
      </c>
      <c r="W5079">
        <v>2001</v>
      </c>
      <c r="X5079" t="str">
        <v>Hong Kong</v>
      </c>
      <c r="Y5079">
        <v>0.89900000000000002</v>
      </c>
      <c r="Z5079">
        <v>80.733000000000004</v>
      </c>
      <c r="AA5079" t="e">
        <v>#N/A</v>
      </c>
      <c r="AB5079" t="e">
        <v>#N/A</v>
      </c>
    </row>
    <row r="5080" spans="2:28">
      <c r="B5080" t="s">
        <v>48</v>
      </c>
      <c r="C5080" t="s">
        <v>4</v>
      </c>
      <c r="D5080" t="s">
        <v>218</v>
      </c>
      <c r="E5080">
        <v>1975</v>
      </c>
      <c r="F5080">
        <v>1.9850000000000001</v>
      </c>
      <c r="G5080">
        <v>69.643000000000001</v>
      </c>
      <c r="H5080" t="str">
        <f xml:space="preserve"> _01_data[[#This Row],[country]] &amp; _01_data[[#This Row],[year]]</f>
        <v>Croatia1975</v>
      </c>
      <c r="V5080">
        <v>53</v>
      </c>
      <c r="W5080">
        <v>2002</v>
      </c>
      <c r="X5080" t="str">
        <v>Hong Kong</v>
      </c>
      <c r="Y5080">
        <v>0.92400000000000004</v>
      </c>
      <c r="Z5080">
        <v>81.082999999999998</v>
      </c>
      <c r="AA5080" t="e">
        <v>#N/A</v>
      </c>
      <c r="AB5080" t="e">
        <v>#N/A</v>
      </c>
    </row>
    <row r="5081" spans="2:28">
      <c r="B5081" t="s">
        <v>49</v>
      </c>
      <c r="C5081" t="s">
        <v>221</v>
      </c>
      <c r="D5081" t="s">
        <v>224</v>
      </c>
      <c r="E5081">
        <v>1975</v>
      </c>
      <c r="F5081">
        <v>2.8439999999999999</v>
      </c>
      <c r="G5081">
        <v>72.144000000000005</v>
      </c>
      <c r="H5081" t="str">
        <f xml:space="preserve"> _01_data[[#This Row],[country]] &amp; _01_data[[#This Row],[year]]</f>
        <v>Cuba1975</v>
      </c>
      <c r="V5081">
        <v>54</v>
      </c>
      <c r="W5081">
        <v>2003</v>
      </c>
      <c r="X5081" t="str">
        <v>Hong Kong</v>
      </c>
      <c r="Y5081">
        <v>0.94899999999999995</v>
      </c>
      <c r="Z5081">
        <v>81.400999999999996</v>
      </c>
      <c r="AA5081" t="e">
        <v>#N/A</v>
      </c>
      <c r="AB5081" t="e">
        <v>#N/A</v>
      </c>
    </row>
    <row r="5082" spans="2:28">
      <c r="B5082" t="s">
        <v>50</v>
      </c>
      <c r="C5082" t="s">
        <v>4</v>
      </c>
      <c r="D5082" t="s">
        <v>218</v>
      </c>
      <c r="E5082">
        <v>1975</v>
      </c>
      <c r="F5082">
        <v>2.3519999999999999</v>
      </c>
      <c r="G5082">
        <v>73.753</v>
      </c>
      <c r="H5082" t="str">
        <f xml:space="preserve"> _01_data[[#This Row],[country]] &amp; _01_data[[#This Row],[year]]</f>
        <v>Cyprus1975</v>
      </c>
      <c r="V5082">
        <v>55</v>
      </c>
      <c r="W5082">
        <v>2004</v>
      </c>
      <c r="X5082" t="str">
        <v>Hong Kong</v>
      </c>
      <c r="Y5082">
        <v>0.97099999999999997</v>
      </c>
      <c r="Z5082">
        <v>81.679000000000002</v>
      </c>
      <c r="AA5082" t="e">
        <v>#N/A</v>
      </c>
      <c r="AB5082" t="e">
        <v>#N/A</v>
      </c>
    </row>
    <row r="5083" spans="2:28">
      <c r="B5083" t="s">
        <v>51</v>
      </c>
      <c r="C5083" t="s">
        <v>4</v>
      </c>
      <c r="D5083" t="s">
        <v>218</v>
      </c>
      <c r="E5083">
        <v>1975</v>
      </c>
      <c r="F5083">
        <v>2.294</v>
      </c>
      <c r="G5083">
        <v>70.55</v>
      </c>
      <c r="H5083" t="str">
        <f xml:space="preserve"> _01_data[[#This Row],[country]] &amp; _01_data[[#This Row],[year]]</f>
        <v>Czech Republic1975</v>
      </c>
      <c r="V5083">
        <v>56</v>
      </c>
      <c r="W5083">
        <v>2005</v>
      </c>
      <c r="X5083" t="str">
        <v>Hong Kong</v>
      </c>
      <c r="Y5083">
        <v>0.99</v>
      </c>
      <c r="Z5083">
        <v>81.918000000000006</v>
      </c>
      <c r="AA5083" t="e">
        <v>#N/A</v>
      </c>
      <c r="AB5083" t="e">
        <v>#N/A</v>
      </c>
    </row>
    <row r="5084" spans="2:28">
      <c r="B5084" t="s">
        <v>52</v>
      </c>
      <c r="C5084" t="s">
        <v>4</v>
      </c>
      <c r="D5084" t="s">
        <v>226</v>
      </c>
      <c r="E5084">
        <v>1975</v>
      </c>
      <c r="F5084">
        <v>1.919</v>
      </c>
      <c r="G5084">
        <v>74.11</v>
      </c>
      <c r="H5084" t="str">
        <f xml:space="preserve"> _01_data[[#This Row],[country]] &amp; _01_data[[#This Row],[year]]</f>
        <v>Denmark1975</v>
      </c>
      <c r="V5084">
        <v>57</v>
      </c>
      <c r="W5084">
        <v>2006</v>
      </c>
      <c r="X5084" t="str">
        <v>Hong Kong</v>
      </c>
      <c r="Y5084">
        <v>1.0049999999999999</v>
      </c>
      <c r="Z5084">
        <v>82.123999999999995</v>
      </c>
      <c r="AA5084" t="e">
        <v>#N/A</v>
      </c>
      <c r="AB5084" t="e">
        <v>#N/A</v>
      </c>
    </row>
    <row r="5085" spans="2:28">
      <c r="B5085" t="s">
        <v>53</v>
      </c>
      <c r="C5085" t="s">
        <v>6</v>
      </c>
      <c r="D5085" t="s">
        <v>231</v>
      </c>
      <c r="E5085">
        <v>1975</v>
      </c>
      <c r="F5085">
        <v>6.7839999999999998</v>
      </c>
      <c r="G5085">
        <v>51.832000000000001</v>
      </c>
      <c r="H5085" t="str">
        <f xml:space="preserve"> _01_data[[#This Row],[country]] &amp; _01_data[[#This Row],[year]]</f>
        <v>Djibouti1975</v>
      </c>
      <c r="V5085">
        <v>58</v>
      </c>
      <c r="W5085">
        <v>2007</v>
      </c>
      <c r="X5085" t="str">
        <v>Hong Kong</v>
      </c>
      <c r="Y5085">
        <v>1.0209999999999999</v>
      </c>
      <c r="Z5085">
        <v>82.31</v>
      </c>
      <c r="AA5085" t="e">
        <v>#N/A</v>
      </c>
      <c r="AB5085" t="e">
        <v>#N/A</v>
      </c>
    </row>
    <row r="5086" spans="2:28">
      <c r="B5086" t="s">
        <v>54</v>
      </c>
      <c r="C5086" t="s">
        <v>221</v>
      </c>
      <c r="D5086" t="s">
        <v>224</v>
      </c>
      <c r="E5086">
        <v>1975</v>
      </c>
      <c r="F5086">
        <v>5.1929999999999996</v>
      </c>
      <c r="G5086">
        <v>60.991999999999997</v>
      </c>
      <c r="H5086" t="str">
        <f xml:space="preserve"> _01_data[[#This Row],[country]] &amp; _01_data[[#This Row],[year]]</f>
        <v>Dominican Republic1975</v>
      </c>
      <c r="V5086">
        <v>59</v>
      </c>
      <c r="W5086">
        <v>2008</v>
      </c>
      <c r="X5086" t="str">
        <v>Hong Kong</v>
      </c>
      <c r="Y5086">
        <v>1.0369999999999999</v>
      </c>
      <c r="Z5086">
        <v>82.488</v>
      </c>
      <c r="AA5086" t="e">
        <v>#N/A</v>
      </c>
      <c r="AB5086" t="e">
        <v>#N/A</v>
      </c>
    </row>
    <row r="5087" spans="2:28">
      <c r="B5087" t="s">
        <v>55</v>
      </c>
      <c r="C5087" t="s">
        <v>221</v>
      </c>
      <c r="D5087" t="s">
        <v>222</v>
      </c>
      <c r="E5087">
        <v>1975</v>
      </c>
      <c r="F5087">
        <v>5.4489999999999998</v>
      </c>
      <c r="G5087">
        <v>60.075000000000003</v>
      </c>
      <c r="H5087" t="str">
        <f xml:space="preserve"> _01_data[[#This Row],[country]] &amp; _01_data[[#This Row],[year]]</f>
        <v>Ecuador1975</v>
      </c>
      <c r="V5087">
        <v>60</v>
      </c>
      <c r="W5087">
        <v>2009</v>
      </c>
      <c r="X5087" t="str">
        <v>Hong Kong</v>
      </c>
      <c r="Y5087">
        <v>1.0549999999999999</v>
      </c>
      <c r="Z5087">
        <v>82.662999999999997</v>
      </c>
      <c r="AA5087" t="e">
        <v>#N/A</v>
      </c>
      <c r="AB5087" t="e">
        <v>#N/A</v>
      </c>
    </row>
    <row r="5088" spans="2:28">
      <c r="B5088" t="s">
        <v>56</v>
      </c>
      <c r="C5088" t="s">
        <v>6</v>
      </c>
      <c r="D5088" t="s">
        <v>219</v>
      </c>
      <c r="E5088">
        <v>1975</v>
      </c>
      <c r="F5088">
        <v>5.585</v>
      </c>
      <c r="G5088">
        <v>54.749000000000002</v>
      </c>
      <c r="H5088" t="str">
        <f xml:space="preserve"> _01_data[[#This Row],[country]] &amp; _01_data[[#This Row],[year]]</f>
        <v>Egypt1975</v>
      </c>
      <c r="V5088">
        <v>61</v>
      </c>
      <c r="W5088">
        <v>2010</v>
      </c>
      <c r="X5088" t="str">
        <v>Hong Kong</v>
      </c>
      <c r="Y5088">
        <v>1.075</v>
      </c>
      <c r="Z5088">
        <v>82.84</v>
      </c>
      <c r="AA5088" t="e">
        <v>#N/A</v>
      </c>
      <c r="AB5088" t="e">
        <v>#N/A</v>
      </c>
    </row>
    <row r="5089" spans="2:28">
      <c r="B5089" t="s">
        <v>57</v>
      </c>
      <c r="C5089" t="s">
        <v>221</v>
      </c>
      <c r="D5089" t="s">
        <v>227</v>
      </c>
      <c r="E5089">
        <v>1975</v>
      </c>
      <c r="F5089">
        <v>5.718</v>
      </c>
      <c r="G5089">
        <v>57.110999999999997</v>
      </c>
      <c r="H5089" t="str">
        <f xml:space="preserve"> _01_data[[#This Row],[country]] &amp; _01_data[[#This Row],[year]]</f>
        <v>El Salvador1975</v>
      </c>
      <c r="V5089">
        <v>62</v>
      </c>
      <c r="W5089">
        <v>2011</v>
      </c>
      <c r="X5089" t="str">
        <v>Hong Kong</v>
      </c>
      <c r="Y5089">
        <v>1.095</v>
      </c>
      <c r="Z5089">
        <v>83.019000000000005</v>
      </c>
      <c r="AA5089" t="e">
        <v>#N/A</v>
      </c>
      <c r="AB5089" t="e">
        <v>#N/A</v>
      </c>
    </row>
    <row r="5090" spans="2:28">
      <c r="B5090" t="s">
        <v>58</v>
      </c>
      <c r="C5090" t="s">
        <v>6</v>
      </c>
      <c r="D5090" t="s">
        <v>220</v>
      </c>
      <c r="E5090">
        <v>1975</v>
      </c>
      <c r="F5090">
        <v>5.6740000000000004</v>
      </c>
      <c r="G5090">
        <v>41.253999999999998</v>
      </c>
      <c r="H5090" t="str">
        <f xml:space="preserve"> _01_data[[#This Row],[country]] &amp; _01_data[[#This Row],[year]]</f>
        <v>Equatorial Guinea1975</v>
      </c>
      <c r="V5090">
        <v>63</v>
      </c>
      <c r="W5090">
        <v>2012</v>
      </c>
      <c r="X5090" t="str">
        <v>Hong Kong</v>
      </c>
      <c r="Y5090">
        <v>1.115</v>
      </c>
      <c r="Z5090">
        <v>83.198999999999998</v>
      </c>
      <c r="AA5090" t="e">
        <v>#N/A</v>
      </c>
      <c r="AB5090" t="e">
        <v>#N/A</v>
      </c>
    </row>
    <row r="5091" spans="2:28">
      <c r="B5091" t="s">
        <v>59</v>
      </c>
      <c r="C5091" t="s">
        <v>6</v>
      </c>
      <c r="D5091" t="s">
        <v>231</v>
      </c>
      <c r="E5091">
        <v>1975</v>
      </c>
      <c r="F5091">
        <v>6.6139999999999999</v>
      </c>
      <c r="G5091">
        <v>42.231000000000002</v>
      </c>
      <c r="H5091" t="str">
        <f xml:space="preserve"> _01_data[[#This Row],[country]] &amp; _01_data[[#This Row],[year]]</f>
        <v>Eritrea1975</v>
      </c>
      <c r="V5091">
        <v>64</v>
      </c>
      <c r="W5091">
        <v>2013</v>
      </c>
      <c r="X5091" t="str">
        <v>Hong Kong</v>
      </c>
      <c r="Y5091">
        <v>1.135</v>
      </c>
      <c r="Z5091">
        <v>83.378</v>
      </c>
      <c r="AA5091">
        <v>1.135</v>
      </c>
      <c r="AB5091">
        <v>83.378</v>
      </c>
    </row>
    <row r="5092" spans="2:28">
      <c r="B5092" t="s">
        <v>60</v>
      </c>
      <c r="C5092" t="s">
        <v>4</v>
      </c>
      <c r="D5092" t="s">
        <v>218</v>
      </c>
      <c r="E5092">
        <v>1975</v>
      </c>
      <c r="F5092">
        <v>2.1120000000000001</v>
      </c>
      <c r="G5092">
        <v>70.12</v>
      </c>
      <c r="H5092" t="str">
        <f xml:space="preserve"> _01_data[[#This Row],[country]] &amp; _01_data[[#This Row],[year]]</f>
        <v>Estonia1975</v>
      </c>
      <c r="V5092">
        <v>0</v>
      </c>
      <c r="W5092" t="str">
        <v/>
      </c>
      <c r="X5092" t="str">
        <v/>
      </c>
      <c r="Y5092" t="e">
        <v>#N/A</v>
      </c>
      <c r="Z5092" t="e">
        <v>#N/A</v>
      </c>
      <c r="AA5092" t="e">
        <v>#N/A</v>
      </c>
      <c r="AB5092" t="e">
        <v>#N/A</v>
      </c>
    </row>
    <row r="5093" spans="2:28">
      <c r="B5093" t="s">
        <v>61</v>
      </c>
      <c r="C5093" t="s">
        <v>6</v>
      </c>
      <c r="D5093" t="s">
        <v>231</v>
      </c>
      <c r="E5093">
        <v>1975</v>
      </c>
      <c r="F5093">
        <v>7.1429999999999998</v>
      </c>
      <c r="G5093">
        <v>44.046999999999997</v>
      </c>
      <c r="H5093" t="str">
        <f xml:space="preserve"> _01_data[[#This Row],[country]] &amp; _01_data[[#This Row],[year]]</f>
        <v>Ethiopia1975</v>
      </c>
      <c r="V5093">
        <v>1</v>
      </c>
      <c r="W5093">
        <v>1950</v>
      </c>
      <c r="X5093" t="str">
        <v>Hungary</v>
      </c>
      <c r="Y5093">
        <v>2.7869999999999999</v>
      </c>
      <c r="Z5093">
        <v>62.07</v>
      </c>
      <c r="AA5093" t="e">
        <v>#N/A</v>
      </c>
      <c r="AB5093" t="e">
        <v>#N/A</v>
      </c>
    </row>
    <row r="5094" spans="2:28">
      <c r="B5094" t="s">
        <v>62</v>
      </c>
      <c r="C5094" t="s">
        <v>225</v>
      </c>
      <c r="D5094" t="s">
        <v>225</v>
      </c>
      <c r="E5094">
        <v>1975</v>
      </c>
      <c r="F5094">
        <v>4.0540000000000003</v>
      </c>
      <c r="G5094">
        <v>61.5</v>
      </c>
      <c r="H5094" t="str">
        <f xml:space="preserve"> _01_data[[#This Row],[country]] &amp; _01_data[[#This Row],[year]]</f>
        <v>Fiji1975</v>
      </c>
      <c r="V5094">
        <v>2</v>
      </c>
      <c r="W5094">
        <v>1951</v>
      </c>
      <c r="X5094" t="str">
        <v>Hungary</v>
      </c>
      <c r="Y5094">
        <v>2.7669999999999999</v>
      </c>
      <c r="Z5094">
        <v>62.46</v>
      </c>
      <c r="AA5094" t="e">
        <v>#N/A</v>
      </c>
      <c r="AB5094" t="e">
        <v>#N/A</v>
      </c>
    </row>
    <row r="5095" spans="2:28">
      <c r="B5095" t="s">
        <v>63</v>
      </c>
      <c r="C5095" t="s">
        <v>4</v>
      </c>
      <c r="D5095" t="s">
        <v>226</v>
      </c>
      <c r="E5095">
        <v>1975</v>
      </c>
      <c r="F5095">
        <v>1.69</v>
      </c>
      <c r="G5095">
        <v>71.849999999999994</v>
      </c>
      <c r="H5095" t="str">
        <f xml:space="preserve"> _01_data[[#This Row],[country]] &amp; _01_data[[#This Row],[year]]</f>
        <v>Finland1975</v>
      </c>
      <c r="V5095">
        <v>3</v>
      </c>
      <c r="W5095">
        <v>1952</v>
      </c>
      <c r="X5095" t="str">
        <v>Hungary</v>
      </c>
      <c r="Y5095">
        <v>2.722</v>
      </c>
      <c r="Z5095">
        <v>64.03</v>
      </c>
      <c r="AA5095" t="e">
        <v>#N/A</v>
      </c>
      <c r="AB5095" t="e">
        <v>#N/A</v>
      </c>
    </row>
    <row r="5096" spans="2:28">
      <c r="B5096" t="s">
        <v>64</v>
      </c>
      <c r="C5096" t="s">
        <v>4</v>
      </c>
      <c r="D5096" t="s">
        <v>226</v>
      </c>
      <c r="E5096">
        <v>1975</v>
      </c>
      <c r="F5096">
        <v>2.0550000000000002</v>
      </c>
      <c r="G5096">
        <v>72.98</v>
      </c>
      <c r="H5096" t="str">
        <f xml:space="preserve"> _01_data[[#This Row],[country]] &amp; _01_data[[#This Row],[year]]</f>
        <v>France1975</v>
      </c>
      <c r="V5096">
        <v>4</v>
      </c>
      <c r="W5096">
        <v>1953</v>
      </c>
      <c r="X5096" t="str">
        <v>Hungary</v>
      </c>
      <c r="Y5096">
        <v>2.6659999999999999</v>
      </c>
      <c r="Z5096">
        <v>63.87</v>
      </c>
      <c r="AA5096" t="e">
        <v>#N/A</v>
      </c>
      <c r="AB5096" t="e">
        <v>#N/A</v>
      </c>
    </row>
    <row r="5097" spans="2:28">
      <c r="B5097" t="s">
        <v>65</v>
      </c>
      <c r="C5097" t="s">
        <v>221</v>
      </c>
      <c r="D5097" t="s">
        <v>222</v>
      </c>
      <c r="E5097">
        <v>1975</v>
      </c>
      <c r="F5097">
        <v>3.6589999999999998</v>
      </c>
      <c r="G5097">
        <v>66.037000000000006</v>
      </c>
      <c r="H5097" t="str">
        <f xml:space="preserve"> _01_data[[#This Row],[country]] &amp; _01_data[[#This Row],[year]]</f>
        <v>French Guiana1975</v>
      </c>
      <c r="V5097">
        <v>5</v>
      </c>
      <c r="W5097">
        <v>1954</v>
      </c>
      <c r="X5097" t="str">
        <v>Hungary</v>
      </c>
      <c r="Y5097">
        <v>2.5990000000000002</v>
      </c>
      <c r="Z5097">
        <v>65.430000000000007</v>
      </c>
      <c r="AA5097" t="e">
        <v>#N/A</v>
      </c>
      <c r="AB5097" t="e">
        <v>#N/A</v>
      </c>
    </row>
    <row r="5098" spans="2:28">
      <c r="B5098" t="s">
        <v>66</v>
      </c>
      <c r="C5098" t="s">
        <v>225</v>
      </c>
      <c r="D5098" t="s">
        <v>225</v>
      </c>
      <c r="E5098">
        <v>1975</v>
      </c>
      <c r="F5098">
        <v>4.548</v>
      </c>
      <c r="G5098">
        <v>61.816000000000003</v>
      </c>
      <c r="H5098" t="str">
        <f xml:space="preserve"> _01_data[[#This Row],[country]] &amp; _01_data[[#This Row],[year]]</f>
        <v>French Polynesia1975</v>
      </c>
      <c r="V5098">
        <v>6</v>
      </c>
      <c r="W5098">
        <v>1955</v>
      </c>
      <c r="X5098" t="str">
        <v>Hungary</v>
      </c>
      <c r="Y5098">
        <v>2.5209999999999999</v>
      </c>
      <c r="Z5098">
        <v>66.88</v>
      </c>
      <c r="AA5098" t="e">
        <v>#N/A</v>
      </c>
      <c r="AB5098" t="e">
        <v>#N/A</v>
      </c>
    </row>
    <row r="5099" spans="2:28">
      <c r="B5099" t="s">
        <v>67</v>
      </c>
      <c r="C5099" t="s">
        <v>6</v>
      </c>
      <c r="D5099" t="s">
        <v>220</v>
      </c>
      <c r="E5099">
        <v>1975</v>
      </c>
      <c r="F5099">
        <v>5.4119999999999999</v>
      </c>
      <c r="G5099">
        <v>50.75</v>
      </c>
      <c r="H5099" t="str">
        <f xml:space="preserve"> _01_data[[#This Row],[country]] &amp; _01_data[[#This Row],[year]]</f>
        <v>Gabon1975</v>
      </c>
      <c r="V5099">
        <v>7</v>
      </c>
      <c r="W5099">
        <v>1956</v>
      </c>
      <c r="X5099" t="str">
        <v>Hungary</v>
      </c>
      <c r="Y5099">
        <v>2.4340000000000002</v>
      </c>
      <c r="Z5099">
        <v>66.040000000000006</v>
      </c>
      <c r="AA5099" t="e">
        <v>#N/A</v>
      </c>
      <c r="AB5099" t="e">
        <v>#N/A</v>
      </c>
    </row>
    <row r="5100" spans="2:28">
      <c r="B5100" t="s">
        <v>68</v>
      </c>
      <c r="C5100" t="s">
        <v>6</v>
      </c>
      <c r="D5100" t="s">
        <v>228</v>
      </c>
      <c r="E5100">
        <v>1975</v>
      </c>
      <c r="F5100">
        <v>6.2930000000000001</v>
      </c>
      <c r="G5100">
        <v>42.146000000000001</v>
      </c>
      <c r="H5100" t="str">
        <f xml:space="preserve"> _01_data[[#This Row],[country]] &amp; _01_data[[#This Row],[year]]</f>
        <v>Gambia1975</v>
      </c>
      <c r="V5100">
        <v>8</v>
      </c>
      <c r="W5100">
        <v>1957</v>
      </c>
      <c r="X5100" t="str">
        <v>Hungary</v>
      </c>
      <c r="Y5100">
        <v>2.34</v>
      </c>
      <c r="Z5100">
        <v>66.41</v>
      </c>
      <c r="AA5100" t="e">
        <v>#N/A</v>
      </c>
      <c r="AB5100" t="e">
        <v>#N/A</v>
      </c>
    </row>
    <row r="5101" spans="2:28">
      <c r="B5101" t="s">
        <v>69</v>
      </c>
      <c r="C5101" t="s">
        <v>4</v>
      </c>
      <c r="D5101" t="s">
        <v>223</v>
      </c>
      <c r="E5101">
        <v>1975</v>
      </c>
      <c r="F5101">
        <v>2.5019999999999998</v>
      </c>
      <c r="G5101">
        <v>69.016000000000005</v>
      </c>
      <c r="H5101" t="str">
        <f xml:space="preserve"> _01_data[[#This Row],[country]] &amp; _01_data[[#This Row],[year]]</f>
        <v>Georgia1975</v>
      </c>
      <c r="V5101">
        <v>9</v>
      </c>
      <c r="W5101">
        <v>1958</v>
      </c>
      <c r="X5101" t="str">
        <v>Hungary</v>
      </c>
      <c r="Y5101">
        <v>2.2400000000000002</v>
      </c>
      <c r="Z5101">
        <v>67.42</v>
      </c>
      <c r="AA5101" t="e">
        <v>#N/A</v>
      </c>
      <c r="AB5101" t="e">
        <v>#N/A</v>
      </c>
    </row>
    <row r="5102" spans="2:28">
      <c r="B5102" t="s">
        <v>70</v>
      </c>
      <c r="C5102" t="s">
        <v>4</v>
      </c>
      <c r="D5102" t="s">
        <v>226</v>
      </c>
      <c r="E5102">
        <v>1975</v>
      </c>
      <c r="F5102">
        <v>1.5629999999999999</v>
      </c>
      <c r="G5102">
        <v>71.667000000000002</v>
      </c>
      <c r="H5102" t="str">
        <f xml:space="preserve"> _01_data[[#This Row],[country]] &amp; _01_data[[#This Row],[year]]</f>
        <v>Germany1975</v>
      </c>
      <c r="V5102">
        <v>10</v>
      </c>
      <c r="W5102">
        <v>1959</v>
      </c>
      <c r="X5102" t="str">
        <v>Hungary</v>
      </c>
      <c r="Y5102">
        <v>2.1419999999999999</v>
      </c>
      <c r="Z5102">
        <v>67.319999999999993</v>
      </c>
      <c r="AA5102" t="e">
        <v>#N/A</v>
      </c>
      <c r="AB5102" t="e">
        <v>#N/A</v>
      </c>
    </row>
    <row r="5103" spans="2:28">
      <c r="B5103" t="s">
        <v>71</v>
      </c>
      <c r="C5103" t="s">
        <v>6</v>
      </c>
      <c r="D5103" t="s">
        <v>228</v>
      </c>
      <c r="E5103">
        <v>1975</v>
      </c>
      <c r="F5103">
        <v>6.8150000000000004</v>
      </c>
      <c r="G5103">
        <v>50.808999999999997</v>
      </c>
      <c r="H5103" t="str">
        <f xml:space="preserve"> _01_data[[#This Row],[country]] &amp; _01_data[[#This Row],[year]]</f>
        <v>Ghana1975</v>
      </c>
      <c r="V5103">
        <v>11</v>
      </c>
      <c r="W5103">
        <v>1960</v>
      </c>
      <c r="X5103" t="str">
        <v>Hungary</v>
      </c>
      <c r="Y5103">
        <v>2.0510000000000002</v>
      </c>
      <c r="Z5103">
        <v>68.09</v>
      </c>
      <c r="AA5103" t="e">
        <v>#N/A</v>
      </c>
      <c r="AB5103" t="e">
        <v>#N/A</v>
      </c>
    </row>
    <row r="5104" spans="2:28">
      <c r="B5104" t="s">
        <v>72</v>
      </c>
      <c r="C5104" t="s">
        <v>4</v>
      </c>
      <c r="D5104" t="s">
        <v>218</v>
      </c>
      <c r="E5104">
        <v>1975</v>
      </c>
      <c r="F5104">
        <v>2.3439999999999999</v>
      </c>
      <c r="G5104">
        <v>72.328999999999994</v>
      </c>
      <c r="H5104" t="str">
        <f xml:space="preserve"> _01_data[[#This Row],[country]] &amp; _01_data[[#This Row],[year]]</f>
        <v>Greece1975</v>
      </c>
      <c r="V5104">
        <v>12</v>
      </c>
      <c r="W5104">
        <v>1961</v>
      </c>
      <c r="X5104" t="str">
        <v>Hungary</v>
      </c>
      <c r="Y5104">
        <v>1.974</v>
      </c>
      <c r="Z5104">
        <v>69.02</v>
      </c>
      <c r="AA5104" t="e">
        <v>#N/A</v>
      </c>
      <c r="AB5104" t="e">
        <v>#N/A</v>
      </c>
    </row>
    <row r="5105" spans="2:28">
      <c r="B5105" t="s">
        <v>73</v>
      </c>
      <c r="C5105" t="s">
        <v>221</v>
      </c>
      <c r="D5105" t="s">
        <v>224</v>
      </c>
      <c r="E5105">
        <v>1975</v>
      </c>
      <c r="F5105">
        <v>4.4359999999999999</v>
      </c>
      <c r="G5105">
        <v>65.311999999999998</v>
      </c>
      <c r="H5105" t="str">
        <f xml:space="preserve"> _01_data[[#This Row],[country]] &amp; _01_data[[#This Row],[year]]</f>
        <v>Grenada1975</v>
      </c>
      <c r="V5105">
        <v>13</v>
      </c>
      <c r="W5105">
        <v>1962</v>
      </c>
      <c r="X5105" t="str">
        <v>Hungary</v>
      </c>
      <c r="Y5105">
        <v>1.917</v>
      </c>
      <c r="Z5105">
        <v>67.959999999999994</v>
      </c>
      <c r="AA5105" t="e">
        <v>#N/A</v>
      </c>
      <c r="AB5105" t="e">
        <v>#N/A</v>
      </c>
    </row>
    <row r="5106" spans="2:28">
      <c r="B5106" t="s">
        <v>74</v>
      </c>
      <c r="C5106" t="s">
        <v>221</v>
      </c>
      <c r="D5106" t="s">
        <v>224</v>
      </c>
      <c r="E5106">
        <v>1975</v>
      </c>
      <c r="F5106">
        <v>3.758</v>
      </c>
      <c r="G5106">
        <v>67.456000000000003</v>
      </c>
      <c r="H5106" t="str">
        <f xml:space="preserve"> _01_data[[#This Row],[country]] &amp; _01_data[[#This Row],[year]]</f>
        <v>Guadeloupe1975</v>
      </c>
      <c r="V5106">
        <v>14</v>
      </c>
      <c r="W5106">
        <v>1963</v>
      </c>
      <c r="X5106" t="str">
        <v>Hungary</v>
      </c>
      <c r="Y5106">
        <v>1.885</v>
      </c>
      <c r="Z5106">
        <v>68.98</v>
      </c>
      <c r="AA5106" t="e">
        <v>#N/A</v>
      </c>
      <c r="AB5106" t="e">
        <v>#N/A</v>
      </c>
    </row>
    <row r="5107" spans="2:28">
      <c r="B5107" t="s">
        <v>75</v>
      </c>
      <c r="C5107" t="s">
        <v>225</v>
      </c>
      <c r="D5107" t="s">
        <v>225</v>
      </c>
      <c r="E5107">
        <v>1975</v>
      </c>
      <c r="F5107">
        <v>3.8010000000000002</v>
      </c>
      <c r="G5107">
        <v>67.599000000000004</v>
      </c>
      <c r="H5107" t="str">
        <f xml:space="preserve"> _01_data[[#This Row],[country]] &amp; _01_data[[#This Row],[year]]</f>
        <v>Guam1975</v>
      </c>
      <c r="V5107">
        <v>15</v>
      </c>
      <c r="W5107">
        <v>1964</v>
      </c>
      <c r="X5107" t="str">
        <v>Hungary</v>
      </c>
      <c r="Y5107">
        <v>1.8759999999999999</v>
      </c>
      <c r="Z5107">
        <v>69.48</v>
      </c>
      <c r="AA5107" t="e">
        <v>#N/A</v>
      </c>
      <c r="AB5107" t="e">
        <v>#N/A</v>
      </c>
    </row>
    <row r="5108" spans="2:28">
      <c r="B5108" t="s">
        <v>76</v>
      </c>
      <c r="C5108" t="s">
        <v>221</v>
      </c>
      <c r="D5108" t="s">
        <v>227</v>
      </c>
      <c r="E5108">
        <v>1975</v>
      </c>
      <c r="F5108">
        <v>6.2009999999999996</v>
      </c>
      <c r="G5108">
        <v>55.112000000000002</v>
      </c>
      <c r="H5108" t="str">
        <f xml:space="preserve"> _01_data[[#This Row],[country]] &amp; _01_data[[#This Row],[year]]</f>
        <v>Guatemala1975</v>
      </c>
      <c r="V5108">
        <v>16</v>
      </c>
      <c r="W5108">
        <v>1965</v>
      </c>
      <c r="X5108" t="str">
        <v>Hungary</v>
      </c>
      <c r="Y5108">
        <v>1.8879999999999999</v>
      </c>
      <c r="Z5108">
        <v>69.17</v>
      </c>
      <c r="AA5108" t="e">
        <v>#N/A</v>
      </c>
      <c r="AB5108" t="e">
        <v>#N/A</v>
      </c>
    </row>
    <row r="5109" spans="2:28">
      <c r="B5109" t="s">
        <v>77</v>
      </c>
      <c r="C5109" t="s">
        <v>6</v>
      </c>
      <c r="D5109" t="s">
        <v>228</v>
      </c>
      <c r="E5109">
        <v>1975</v>
      </c>
      <c r="F5109">
        <v>6.3540000000000001</v>
      </c>
      <c r="G5109">
        <v>38.497999999999998</v>
      </c>
      <c r="H5109" t="str">
        <f xml:space="preserve"> _01_data[[#This Row],[country]] &amp; _01_data[[#This Row],[year]]</f>
        <v>Guinea1975</v>
      </c>
      <c r="V5109">
        <v>17</v>
      </c>
      <c r="W5109">
        <v>1966</v>
      </c>
      <c r="X5109" t="str">
        <v>Hungary</v>
      </c>
      <c r="Y5109">
        <v>1.915</v>
      </c>
      <c r="Z5109">
        <v>69.930000000000007</v>
      </c>
      <c r="AA5109" t="e">
        <v>#N/A</v>
      </c>
      <c r="AB5109" t="e">
        <v>#N/A</v>
      </c>
    </row>
    <row r="5110" spans="2:28">
      <c r="B5110" t="s">
        <v>78</v>
      </c>
      <c r="C5110" t="s">
        <v>6</v>
      </c>
      <c r="D5110" t="s">
        <v>228</v>
      </c>
      <c r="E5110">
        <v>1975</v>
      </c>
      <c r="F5110">
        <v>6.8659999999999997</v>
      </c>
      <c r="G5110">
        <v>44.85</v>
      </c>
      <c r="H5110" t="str">
        <f xml:space="preserve"> _01_data[[#This Row],[country]] &amp; _01_data[[#This Row],[year]]</f>
        <v>Guinea-Bissau1975</v>
      </c>
      <c r="V5110">
        <v>18</v>
      </c>
      <c r="W5110">
        <v>1967</v>
      </c>
      <c r="X5110" t="str">
        <v>Hungary</v>
      </c>
      <c r="Y5110">
        <v>1.948</v>
      </c>
      <c r="Z5110">
        <v>69.5</v>
      </c>
      <c r="AA5110" t="e">
        <v>#N/A</v>
      </c>
      <c r="AB5110" t="e">
        <v>#N/A</v>
      </c>
    </row>
    <row r="5111" spans="2:28">
      <c r="B5111" t="s">
        <v>79</v>
      </c>
      <c r="C5111" t="s">
        <v>221</v>
      </c>
      <c r="D5111" t="s">
        <v>222</v>
      </c>
      <c r="E5111">
        <v>1975</v>
      </c>
      <c r="F5111">
        <v>4.758</v>
      </c>
      <c r="G5111">
        <v>60.040999999999997</v>
      </c>
      <c r="H5111" t="str">
        <f xml:space="preserve"> _01_data[[#This Row],[country]] &amp; _01_data[[#This Row],[year]]</f>
        <v>Guyana1975</v>
      </c>
      <c r="V5111">
        <v>19</v>
      </c>
      <c r="W5111">
        <v>1968</v>
      </c>
      <c r="X5111" t="str">
        <v>Hungary</v>
      </c>
      <c r="Y5111">
        <v>1.98</v>
      </c>
      <c r="Z5111">
        <v>69.33</v>
      </c>
      <c r="AA5111" t="e">
        <v>#N/A</v>
      </c>
      <c r="AB5111" t="e">
        <v>#N/A</v>
      </c>
    </row>
    <row r="5112" spans="2:28">
      <c r="B5112" t="s">
        <v>80</v>
      </c>
      <c r="C5112" t="s">
        <v>221</v>
      </c>
      <c r="D5112" t="s">
        <v>224</v>
      </c>
      <c r="E5112">
        <v>1975</v>
      </c>
      <c r="F5112">
        <v>5.6420000000000003</v>
      </c>
      <c r="G5112">
        <v>49.023000000000003</v>
      </c>
      <c r="H5112" t="str">
        <f xml:space="preserve"> _01_data[[#This Row],[country]] &amp; _01_data[[#This Row],[year]]</f>
        <v>Haiti1975</v>
      </c>
      <c r="V5112">
        <v>20</v>
      </c>
      <c r="W5112">
        <v>1969</v>
      </c>
      <c r="X5112" t="str">
        <v>Hungary</v>
      </c>
      <c r="Y5112">
        <v>2.008</v>
      </c>
      <c r="Z5112">
        <v>69.400000000000006</v>
      </c>
      <c r="AA5112" t="e">
        <v>#N/A</v>
      </c>
      <c r="AB5112" t="e">
        <v>#N/A</v>
      </c>
    </row>
    <row r="5113" spans="2:28">
      <c r="B5113" t="s">
        <v>81</v>
      </c>
      <c r="C5113" t="s">
        <v>221</v>
      </c>
      <c r="D5113" t="s">
        <v>227</v>
      </c>
      <c r="E5113">
        <v>1975</v>
      </c>
      <c r="F5113">
        <v>6.8440000000000003</v>
      </c>
      <c r="G5113">
        <v>55.814</v>
      </c>
      <c r="H5113" t="str">
        <f xml:space="preserve"> _01_data[[#This Row],[country]] &amp; _01_data[[#This Row],[year]]</f>
        <v>Honduras1975</v>
      </c>
      <c r="V5113">
        <v>21</v>
      </c>
      <c r="W5113">
        <v>1970</v>
      </c>
      <c r="X5113" t="str">
        <v>Hungary</v>
      </c>
      <c r="Y5113">
        <v>2.0299999999999998</v>
      </c>
      <c r="Z5113">
        <v>69.239999999999995</v>
      </c>
      <c r="AA5113" t="e">
        <v>#N/A</v>
      </c>
      <c r="AB5113" t="e">
        <v>#N/A</v>
      </c>
    </row>
    <row r="5114" spans="2:28">
      <c r="B5114" t="s">
        <v>82</v>
      </c>
      <c r="C5114" t="s">
        <v>216</v>
      </c>
      <c r="D5114" t="s">
        <v>232</v>
      </c>
      <c r="E5114">
        <v>1975</v>
      </c>
      <c r="F5114">
        <v>2.8130000000000002</v>
      </c>
      <c r="G5114">
        <v>73.494</v>
      </c>
      <c r="H5114" t="str">
        <f xml:space="preserve"> _01_data[[#This Row],[country]] &amp; _01_data[[#This Row],[year]]</f>
        <v>Hong Kong1975</v>
      </c>
      <c r="V5114">
        <v>22</v>
      </c>
      <c r="W5114">
        <v>1971</v>
      </c>
      <c r="X5114" t="str">
        <v>Hungary</v>
      </c>
      <c r="Y5114">
        <v>2.048</v>
      </c>
      <c r="Z5114">
        <v>69.13</v>
      </c>
      <c r="AA5114" t="e">
        <v>#N/A</v>
      </c>
      <c r="AB5114" t="e">
        <v>#N/A</v>
      </c>
    </row>
    <row r="5115" spans="2:28">
      <c r="B5115" t="s">
        <v>83</v>
      </c>
      <c r="C5115" t="s">
        <v>4</v>
      </c>
      <c r="D5115" t="s">
        <v>218</v>
      </c>
      <c r="E5115">
        <v>1975</v>
      </c>
      <c r="F5115">
        <v>2.1219999999999999</v>
      </c>
      <c r="G5115">
        <v>69.400000000000006</v>
      </c>
      <c r="H5115" t="str">
        <f xml:space="preserve"> _01_data[[#This Row],[country]] &amp; _01_data[[#This Row],[year]]</f>
        <v>Hungary1975</v>
      </c>
      <c r="V5115">
        <v>23</v>
      </c>
      <c r="W5115">
        <v>1972</v>
      </c>
      <c r="X5115" t="str">
        <v>Hungary</v>
      </c>
      <c r="Y5115">
        <v>2.0670000000000002</v>
      </c>
      <c r="Z5115">
        <v>69.760000000000005</v>
      </c>
      <c r="AA5115" t="e">
        <v>#N/A</v>
      </c>
      <c r="AB5115" t="e">
        <v>#N/A</v>
      </c>
    </row>
    <row r="5116" spans="2:28">
      <c r="B5116" t="s">
        <v>84</v>
      </c>
      <c r="C5116" t="s">
        <v>4</v>
      </c>
      <c r="D5116" t="s">
        <v>226</v>
      </c>
      <c r="E5116">
        <v>1975</v>
      </c>
      <c r="F5116">
        <v>2.645</v>
      </c>
      <c r="G5116">
        <v>75.349999999999994</v>
      </c>
      <c r="H5116" t="str">
        <f xml:space="preserve"> _01_data[[#This Row],[country]] &amp; _01_data[[#This Row],[year]]</f>
        <v>Iceland1975</v>
      </c>
      <c r="V5116">
        <v>24</v>
      </c>
      <c r="W5116">
        <v>1973</v>
      </c>
      <c r="X5116" t="str">
        <v>Hungary</v>
      </c>
      <c r="Y5116">
        <v>2.0880000000000001</v>
      </c>
      <c r="Z5116">
        <v>69.63</v>
      </c>
      <c r="AA5116" t="e">
        <v>#N/A</v>
      </c>
      <c r="AB5116" t="e">
        <v>#N/A</v>
      </c>
    </row>
    <row r="5117" spans="2:28">
      <c r="B5117" t="s">
        <v>85</v>
      </c>
      <c r="C5117" t="s">
        <v>216</v>
      </c>
      <c r="D5117" t="s">
        <v>217</v>
      </c>
      <c r="E5117">
        <v>1975</v>
      </c>
      <c r="F5117">
        <v>5.077</v>
      </c>
      <c r="G5117">
        <v>52.47</v>
      </c>
      <c r="H5117" t="str">
        <f xml:space="preserve"> _01_data[[#This Row],[country]] &amp; _01_data[[#This Row],[year]]</f>
        <v>India1975</v>
      </c>
      <c r="V5117">
        <v>25</v>
      </c>
      <c r="W5117">
        <v>1974</v>
      </c>
      <c r="X5117" t="str">
        <v>Hungary</v>
      </c>
      <c r="Y5117">
        <v>2.1080000000000001</v>
      </c>
      <c r="Z5117">
        <v>69.349999999999994</v>
      </c>
      <c r="AA5117" t="e">
        <v>#N/A</v>
      </c>
      <c r="AB5117" t="e">
        <v>#N/A</v>
      </c>
    </row>
    <row r="5118" spans="2:28">
      <c r="B5118" t="s">
        <v>86</v>
      </c>
      <c r="C5118" t="s">
        <v>216</v>
      </c>
      <c r="D5118" t="s">
        <v>230</v>
      </c>
      <c r="E5118">
        <v>1975</v>
      </c>
      <c r="F5118">
        <v>5.0430000000000001</v>
      </c>
      <c r="G5118">
        <v>55.671999999999997</v>
      </c>
      <c r="H5118" t="str">
        <f xml:space="preserve"> _01_data[[#This Row],[country]] &amp; _01_data[[#This Row],[year]]</f>
        <v>Indonesia1975</v>
      </c>
      <c r="V5118">
        <v>26</v>
      </c>
      <c r="W5118">
        <v>1975</v>
      </c>
      <c r="X5118" t="str">
        <v>Hungary</v>
      </c>
      <c r="Y5118">
        <v>2.1219999999999999</v>
      </c>
      <c r="Z5118">
        <v>69.400000000000006</v>
      </c>
      <c r="AA5118" t="e">
        <v>#N/A</v>
      </c>
      <c r="AB5118" t="e">
        <v>#N/A</v>
      </c>
    </row>
    <row r="5119" spans="2:28">
      <c r="B5119" t="s">
        <v>87</v>
      </c>
      <c r="C5119" t="s">
        <v>216</v>
      </c>
      <c r="D5119" t="s">
        <v>217</v>
      </c>
      <c r="E5119">
        <v>1975</v>
      </c>
      <c r="F5119">
        <v>6.2119999999999997</v>
      </c>
      <c r="G5119">
        <v>55.265999999999998</v>
      </c>
      <c r="H5119" t="str">
        <f xml:space="preserve"> _01_data[[#This Row],[country]] &amp; _01_data[[#This Row],[year]]</f>
        <v>Iran1975</v>
      </c>
      <c r="V5119">
        <v>27</v>
      </c>
      <c r="W5119">
        <v>1976</v>
      </c>
      <c r="X5119" t="str">
        <v>Hungary</v>
      </c>
      <c r="Y5119">
        <v>2.1240000000000001</v>
      </c>
      <c r="Z5119">
        <v>69.69</v>
      </c>
      <c r="AA5119" t="e">
        <v>#N/A</v>
      </c>
      <c r="AB5119" t="e">
        <v>#N/A</v>
      </c>
    </row>
    <row r="5120" spans="2:28">
      <c r="B5120" t="s">
        <v>88</v>
      </c>
      <c r="C5120" t="s">
        <v>216</v>
      </c>
      <c r="D5120" t="s">
        <v>223</v>
      </c>
      <c r="E5120">
        <v>1975</v>
      </c>
      <c r="F5120">
        <v>6.9930000000000003</v>
      </c>
      <c r="G5120">
        <v>61.042000000000002</v>
      </c>
      <c r="H5120" t="str">
        <f xml:space="preserve"> _01_data[[#This Row],[country]] &amp; _01_data[[#This Row],[year]]</f>
        <v>Iraq1975</v>
      </c>
      <c r="V5120">
        <v>28</v>
      </c>
      <c r="W5120">
        <v>1977</v>
      </c>
      <c r="X5120" t="str">
        <v>Hungary</v>
      </c>
      <c r="Y5120">
        <v>2.11</v>
      </c>
      <c r="Z5120">
        <v>69.95</v>
      </c>
      <c r="AA5120" t="e">
        <v>#N/A</v>
      </c>
      <c r="AB5120" t="e">
        <v>#N/A</v>
      </c>
    </row>
    <row r="5121" spans="2:28">
      <c r="B5121" t="s">
        <v>89</v>
      </c>
      <c r="C5121" t="s">
        <v>4</v>
      </c>
      <c r="D5121" t="s">
        <v>226</v>
      </c>
      <c r="E5121">
        <v>1975</v>
      </c>
      <c r="F5121">
        <v>3.5710000000000002</v>
      </c>
      <c r="G5121">
        <v>71.760000000000005</v>
      </c>
      <c r="H5121" t="str">
        <f xml:space="preserve"> _01_data[[#This Row],[country]] &amp; _01_data[[#This Row],[year]]</f>
        <v>Ireland1975</v>
      </c>
      <c r="V5121">
        <v>29</v>
      </c>
      <c r="W5121">
        <v>1978</v>
      </c>
      <c r="X5121" t="str">
        <v>Hungary</v>
      </c>
      <c r="Y5121">
        <v>2.08</v>
      </c>
      <c r="Z5121">
        <v>69.489999999999995</v>
      </c>
      <c r="AA5121" t="e">
        <v>#N/A</v>
      </c>
      <c r="AB5121" t="e">
        <v>#N/A</v>
      </c>
    </row>
    <row r="5122" spans="2:28">
      <c r="B5122" t="s">
        <v>90</v>
      </c>
      <c r="C5122" t="s">
        <v>216</v>
      </c>
      <c r="D5122" t="s">
        <v>223</v>
      </c>
      <c r="E5122">
        <v>1975</v>
      </c>
      <c r="F5122">
        <v>3.6619999999999999</v>
      </c>
      <c r="G5122">
        <v>72.308000000000007</v>
      </c>
      <c r="H5122" t="str">
        <f xml:space="preserve"> _01_data[[#This Row],[country]] &amp; _01_data[[#This Row],[year]]</f>
        <v>Israel1975</v>
      </c>
      <c r="V5122">
        <v>30</v>
      </c>
      <c r="W5122">
        <v>1979</v>
      </c>
      <c r="X5122" t="str">
        <v>Hungary</v>
      </c>
      <c r="Y5122">
        <v>2.0339999999999998</v>
      </c>
      <c r="Z5122">
        <v>69.7</v>
      </c>
      <c r="AA5122" t="e">
        <v>#N/A</v>
      </c>
      <c r="AB5122" t="e">
        <v>#N/A</v>
      </c>
    </row>
    <row r="5123" spans="2:28">
      <c r="B5123" t="s">
        <v>91</v>
      </c>
      <c r="C5123" t="s">
        <v>4</v>
      </c>
      <c r="D5123" t="s">
        <v>226</v>
      </c>
      <c r="E5123">
        <v>1975</v>
      </c>
      <c r="F5123">
        <v>2.165</v>
      </c>
      <c r="G5123">
        <v>72.760000000000005</v>
      </c>
      <c r="H5123" t="str">
        <f xml:space="preserve"> _01_data[[#This Row],[country]] &amp; _01_data[[#This Row],[year]]</f>
        <v>Italy1975</v>
      </c>
      <c r="V5123">
        <v>31</v>
      </c>
      <c r="W5123">
        <v>1980</v>
      </c>
      <c r="X5123" t="str">
        <v>Hungary</v>
      </c>
      <c r="Y5123">
        <v>1.9810000000000001</v>
      </c>
      <c r="Z5123">
        <v>69.11</v>
      </c>
      <c r="AA5123" t="e">
        <v>#N/A</v>
      </c>
      <c r="AB5123" t="e">
        <v>#N/A</v>
      </c>
    </row>
    <row r="5124" spans="2:28">
      <c r="B5124" t="s">
        <v>92</v>
      </c>
      <c r="C5124" t="s">
        <v>221</v>
      </c>
      <c r="D5124" t="s">
        <v>224</v>
      </c>
      <c r="E5124">
        <v>1975</v>
      </c>
      <c r="F5124">
        <v>4.4779999999999998</v>
      </c>
      <c r="G5124">
        <v>69.418999999999997</v>
      </c>
      <c r="H5124" t="str">
        <f xml:space="preserve"> _01_data[[#This Row],[country]] &amp; _01_data[[#This Row],[year]]</f>
        <v>Jamaica1975</v>
      </c>
      <c r="V5124">
        <v>32</v>
      </c>
      <c r="W5124">
        <v>1981</v>
      </c>
      <c r="X5124" t="str">
        <v>Hungary</v>
      </c>
      <c r="Y5124">
        <v>1.927</v>
      </c>
      <c r="Z5124">
        <v>69.17</v>
      </c>
      <c r="AA5124" t="e">
        <v>#N/A</v>
      </c>
      <c r="AB5124" t="e">
        <v>#N/A</v>
      </c>
    </row>
    <row r="5125" spans="2:28">
      <c r="B5125" t="s">
        <v>93</v>
      </c>
      <c r="C5125" t="s">
        <v>216</v>
      </c>
      <c r="D5125" t="s">
        <v>232</v>
      </c>
      <c r="E5125">
        <v>1975</v>
      </c>
      <c r="F5125">
        <v>1.9970000000000001</v>
      </c>
      <c r="G5125">
        <v>74.41</v>
      </c>
      <c r="H5125" t="str">
        <f xml:space="preserve"> _01_data[[#This Row],[country]] &amp; _01_data[[#This Row],[year]]</f>
        <v>Japan1975</v>
      </c>
      <c r="V5125">
        <v>33</v>
      </c>
      <c r="W5125">
        <v>1982</v>
      </c>
      <c r="X5125" t="str">
        <v>Hungary</v>
      </c>
      <c r="Y5125">
        <v>1.881</v>
      </c>
      <c r="Z5125">
        <v>69.39</v>
      </c>
      <c r="AA5125" t="e">
        <v>#N/A</v>
      </c>
      <c r="AB5125" t="e">
        <v>#N/A</v>
      </c>
    </row>
    <row r="5126" spans="2:28">
      <c r="B5126" t="s">
        <v>94</v>
      </c>
      <c r="C5126" t="s">
        <v>216</v>
      </c>
      <c r="D5126" t="s">
        <v>223</v>
      </c>
      <c r="E5126">
        <v>1975</v>
      </c>
      <c r="F5126">
        <v>7.5979999999999999</v>
      </c>
      <c r="G5126">
        <v>63.502000000000002</v>
      </c>
      <c r="H5126" t="str">
        <f xml:space="preserve"> _01_data[[#This Row],[country]] &amp; _01_data[[#This Row],[year]]</f>
        <v>Jordan1975</v>
      </c>
      <c r="V5126">
        <v>34</v>
      </c>
      <c r="W5126">
        <v>1983</v>
      </c>
      <c r="X5126" t="str">
        <v>Hungary</v>
      </c>
      <c r="Y5126">
        <v>1.849</v>
      </c>
      <c r="Z5126">
        <v>68.95</v>
      </c>
      <c r="AA5126" t="e">
        <v>#N/A</v>
      </c>
      <c r="AB5126" t="e">
        <v>#N/A</v>
      </c>
    </row>
    <row r="5127" spans="2:28">
      <c r="B5127" t="s">
        <v>95</v>
      </c>
      <c r="C5127" t="s">
        <v>216</v>
      </c>
      <c r="D5127" t="s">
        <v>233</v>
      </c>
      <c r="E5127">
        <v>1975</v>
      </c>
      <c r="F5127">
        <v>3.2490000000000001</v>
      </c>
      <c r="G5127">
        <v>63.784999999999997</v>
      </c>
      <c r="H5127" t="str">
        <f xml:space="preserve"> _01_data[[#This Row],[country]] &amp; _01_data[[#This Row],[year]]</f>
        <v>Kazakhstan1975</v>
      </c>
      <c r="V5127">
        <v>35</v>
      </c>
      <c r="W5127">
        <v>1984</v>
      </c>
      <c r="X5127" t="str">
        <v>Hungary</v>
      </c>
      <c r="Y5127">
        <v>1.831</v>
      </c>
      <c r="Z5127">
        <v>68.989999999999995</v>
      </c>
      <c r="AA5127" t="e">
        <v>#N/A</v>
      </c>
      <c r="AB5127" t="e">
        <v>#N/A</v>
      </c>
    </row>
    <row r="5128" spans="2:28">
      <c r="B5128" t="s">
        <v>96</v>
      </c>
      <c r="C5128" t="s">
        <v>6</v>
      </c>
      <c r="D5128" t="s">
        <v>231</v>
      </c>
      <c r="E5128">
        <v>1975</v>
      </c>
      <c r="F5128">
        <v>7.84</v>
      </c>
      <c r="G5128">
        <v>55.01</v>
      </c>
      <c r="H5128" t="str">
        <f xml:space="preserve"> _01_data[[#This Row],[country]] &amp; _01_data[[#This Row],[year]]</f>
        <v>Kenya1975</v>
      </c>
      <c r="V5128">
        <v>36</v>
      </c>
      <c r="W5128">
        <v>1985</v>
      </c>
      <c r="X5128" t="str">
        <v>Hungary</v>
      </c>
      <c r="Y5128">
        <v>1.827</v>
      </c>
      <c r="Z5128">
        <v>68.930000000000007</v>
      </c>
      <c r="AA5128" t="e">
        <v>#N/A</v>
      </c>
      <c r="AB5128" t="e">
        <v>#N/A</v>
      </c>
    </row>
    <row r="5129" spans="2:28">
      <c r="B5129" t="s">
        <v>97</v>
      </c>
      <c r="C5129" t="s">
        <v>225</v>
      </c>
      <c r="D5129" t="s">
        <v>225</v>
      </c>
      <c r="E5129">
        <v>1975</v>
      </c>
      <c r="F5129">
        <v>4.9039999999999999</v>
      </c>
      <c r="G5129">
        <v>53.674999999999997</v>
      </c>
      <c r="H5129" t="str">
        <f xml:space="preserve"> _01_data[[#This Row],[country]] &amp; _01_data[[#This Row],[year]]</f>
        <v>Kiribati1975</v>
      </c>
      <c r="V5129">
        <v>37</v>
      </c>
      <c r="W5129">
        <v>1986</v>
      </c>
      <c r="X5129" t="str">
        <v>Hungary</v>
      </c>
      <c r="Y5129">
        <v>1.833</v>
      </c>
      <c r="Z5129">
        <v>69.14</v>
      </c>
      <c r="AA5129" t="e">
        <v>#N/A</v>
      </c>
      <c r="AB5129" t="e">
        <v>#N/A</v>
      </c>
    </row>
    <row r="5130" spans="2:28">
      <c r="B5130" t="s">
        <v>98</v>
      </c>
      <c r="C5130" t="s">
        <v>216</v>
      </c>
      <c r="D5130" t="s">
        <v>232</v>
      </c>
      <c r="E5130">
        <v>1975</v>
      </c>
      <c r="F5130">
        <v>3.3069999999999999</v>
      </c>
      <c r="G5130">
        <v>63.579000000000001</v>
      </c>
      <c r="H5130" t="str">
        <f xml:space="preserve"> _01_data[[#This Row],[country]] &amp; _01_data[[#This Row],[year]]</f>
        <v>Korea Democratic Republic1975</v>
      </c>
      <c r="V5130">
        <v>38</v>
      </c>
      <c r="W5130">
        <v>1987</v>
      </c>
      <c r="X5130" t="str">
        <v>Hungary</v>
      </c>
      <c r="Y5130">
        <v>1.841</v>
      </c>
      <c r="Z5130">
        <v>69.61</v>
      </c>
      <c r="AA5130" t="e">
        <v>#N/A</v>
      </c>
      <c r="AB5130" t="e">
        <v>#N/A</v>
      </c>
    </row>
    <row r="5131" spans="2:28">
      <c r="B5131" t="s">
        <v>99</v>
      </c>
      <c r="C5131" t="s">
        <v>216</v>
      </c>
      <c r="D5131" t="s">
        <v>232</v>
      </c>
      <c r="E5131">
        <v>1975</v>
      </c>
      <c r="F5131">
        <v>3.6179999999999999</v>
      </c>
      <c r="G5131">
        <v>64.200999999999993</v>
      </c>
      <c r="H5131" t="str">
        <f xml:space="preserve"> _01_data[[#This Row],[country]] &amp; _01_data[[#This Row],[year]]</f>
        <v>Korea Republic1975</v>
      </c>
      <c r="V5131">
        <v>39</v>
      </c>
      <c r="W5131">
        <v>1988</v>
      </c>
      <c r="X5131" t="str">
        <v>Hungary</v>
      </c>
      <c r="Y5131">
        <v>1.8460000000000001</v>
      </c>
      <c r="Z5131">
        <v>70</v>
      </c>
      <c r="AA5131" t="e">
        <v>#N/A</v>
      </c>
      <c r="AB5131" t="e">
        <v>#N/A</v>
      </c>
    </row>
    <row r="5132" spans="2:28">
      <c r="B5132" t="s">
        <v>100</v>
      </c>
      <c r="C5132" t="s">
        <v>216</v>
      </c>
      <c r="D5132" t="s">
        <v>223</v>
      </c>
      <c r="E5132">
        <v>1975</v>
      </c>
      <c r="F5132">
        <v>6.4269999999999996</v>
      </c>
      <c r="G5132">
        <v>67.808000000000007</v>
      </c>
      <c r="H5132" t="str">
        <f xml:space="preserve"> _01_data[[#This Row],[country]] &amp; _01_data[[#This Row],[year]]</f>
        <v>Kuwait1975</v>
      </c>
      <c r="V5132">
        <v>40</v>
      </c>
      <c r="W5132">
        <v>1989</v>
      </c>
      <c r="X5132" t="str">
        <v>Hungary</v>
      </c>
      <c r="Y5132">
        <v>1.8420000000000001</v>
      </c>
      <c r="Z5132">
        <v>69.44</v>
      </c>
      <c r="AA5132" t="e">
        <v>#N/A</v>
      </c>
      <c r="AB5132" t="e">
        <v>#N/A</v>
      </c>
    </row>
    <row r="5133" spans="2:28">
      <c r="B5133" t="s">
        <v>101</v>
      </c>
      <c r="C5133" t="s">
        <v>216</v>
      </c>
      <c r="D5133" t="s">
        <v>233</v>
      </c>
      <c r="E5133">
        <v>1975</v>
      </c>
      <c r="F5133">
        <v>4.3650000000000002</v>
      </c>
      <c r="G5133">
        <v>61.835999999999999</v>
      </c>
      <c r="H5133" t="str">
        <f xml:space="preserve"> _01_data[[#This Row],[country]] &amp; _01_data[[#This Row],[year]]</f>
        <v>Kyrgyzstan1975</v>
      </c>
      <c r="V5133">
        <v>41</v>
      </c>
      <c r="W5133">
        <v>1990</v>
      </c>
      <c r="X5133" t="str">
        <v>Hungary</v>
      </c>
      <c r="Y5133">
        <v>1.8260000000000001</v>
      </c>
      <c r="Z5133">
        <v>69.41</v>
      </c>
      <c r="AA5133" t="e">
        <v>#N/A</v>
      </c>
      <c r="AB5133" t="e">
        <v>#N/A</v>
      </c>
    </row>
    <row r="5134" spans="2:28">
      <c r="B5134" t="s">
        <v>102</v>
      </c>
      <c r="C5134" t="s">
        <v>216</v>
      </c>
      <c r="D5134" t="s">
        <v>230</v>
      </c>
      <c r="E5134">
        <v>1975</v>
      </c>
      <c r="F5134">
        <v>6.0590000000000002</v>
      </c>
      <c r="G5134">
        <v>47.709000000000003</v>
      </c>
      <c r="H5134" t="str">
        <f xml:space="preserve"> _01_data[[#This Row],[country]] &amp; _01_data[[#This Row],[year]]</f>
        <v>Laos1975</v>
      </c>
      <c r="V5134">
        <v>42</v>
      </c>
      <c r="W5134">
        <v>1991</v>
      </c>
      <c r="X5134" t="str">
        <v>Hungary</v>
      </c>
      <c r="Y5134">
        <v>1.7949999999999999</v>
      </c>
      <c r="Z5134">
        <v>69.459999999999994</v>
      </c>
      <c r="AA5134" t="e">
        <v>#N/A</v>
      </c>
      <c r="AB5134" t="e">
        <v>#N/A</v>
      </c>
    </row>
    <row r="5135" spans="2:28">
      <c r="B5135" t="s">
        <v>103</v>
      </c>
      <c r="C5135" t="s">
        <v>4</v>
      </c>
      <c r="D5135" t="s">
        <v>218</v>
      </c>
      <c r="E5135">
        <v>1975</v>
      </c>
      <c r="F5135">
        <v>1.9390000000000001</v>
      </c>
      <c r="G5135">
        <v>69.27</v>
      </c>
      <c r="H5135" t="str">
        <f xml:space="preserve"> _01_data[[#This Row],[country]] &amp; _01_data[[#This Row],[year]]</f>
        <v>Latvia1975</v>
      </c>
      <c r="V5135">
        <v>43</v>
      </c>
      <c r="W5135">
        <v>1992</v>
      </c>
      <c r="X5135" t="str">
        <v>Hungary</v>
      </c>
      <c r="Y5135">
        <v>1.7490000000000001</v>
      </c>
      <c r="Z5135">
        <v>69.209999999999994</v>
      </c>
      <c r="AA5135" t="e">
        <v>#N/A</v>
      </c>
      <c r="AB5135" t="e">
        <v>#N/A</v>
      </c>
    </row>
    <row r="5136" spans="2:28">
      <c r="B5136" t="s">
        <v>104</v>
      </c>
      <c r="C5136" t="s">
        <v>216</v>
      </c>
      <c r="D5136" t="s">
        <v>223</v>
      </c>
      <c r="E5136">
        <v>1975</v>
      </c>
      <c r="F5136">
        <v>4.444</v>
      </c>
      <c r="G5136">
        <v>67.182000000000002</v>
      </c>
      <c r="H5136" t="str">
        <f xml:space="preserve"> _01_data[[#This Row],[country]] &amp; _01_data[[#This Row],[year]]</f>
        <v>Lebanon1975</v>
      </c>
      <c r="V5136">
        <v>44</v>
      </c>
      <c r="W5136">
        <v>1993</v>
      </c>
      <c r="X5136" t="str">
        <v>Hungary</v>
      </c>
      <c r="Y5136">
        <v>1.6919999999999999</v>
      </c>
      <c r="Z5136">
        <v>69.25</v>
      </c>
      <c r="AA5136" t="e">
        <v>#N/A</v>
      </c>
      <c r="AB5136" t="e">
        <v>#N/A</v>
      </c>
    </row>
    <row r="5137" spans="2:28">
      <c r="B5137" t="s">
        <v>105</v>
      </c>
      <c r="C5137" t="s">
        <v>6</v>
      </c>
      <c r="D5137" t="s">
        <v>229</v>
      </c>
      <c r="E5137">
        <v>1975</v>
      </c>
      <c r="F5137">
        <v>5.7610000000000001</v>
      </c>
      <c r="G5137">
        <v>50.887</v>
      </c>
      <c r="H5137" t="str">
        <f xml:space="preserve"> _01_data[[#This Row],[country]] &amp; _01_data[[#This Row],[year]]</f>
        <v>Lesotho1975</v>
      </c>
      <c r="V5137">
        <v>45</v>
      </c>
      <c r="W5137">
        <v>1994</v>
      </c>
      <c r="X5137" t="str">
        <v>Hungary</v>
      </c>
      <c r="Y5137">
        <v>1.627</v>
      </c>
      <c r="Z5137">
        <v>69.680000000000007</v>
      </c>
      <c r="AA5137" t="e">
        <v>#N/A</v>
      </c>
      <c r="AB5137" t="e">
        <v>#N/A</v>
      </c>
    </row>
    <row r="5138" spans="2:28">
      <c r="B5138" t="s">
        <v>106</v>
      </c>
      <c r="C5138" t="s">
        <v>6</v>
      </c>
      <c r="D5138" t="s">
        <v>228</v>
      </c>
      <c r="E5138">
        <v>1975</v>
      </c>
      <c r="F5138">
        <v>6.88</v>
      </c>
      <c r="G5138">
        <v>42.686</v>
      </c>
      <c r="H5138" t="str">
        <f xml:space="preserve"> _01_data[[#This Row],[country]] &amp; _01_data[[#This Row],[year]]</f>
        <v>Liberia1975</v>
      </c>
      <c r="V5138">
        <v>46</v>
      </c>
      <c r="W5138">
        <v>1995</v>
      </c>
      <c r="X5138" t="str">
        <v>Hungary</v>
      </c>
      <c r="Y5138">
        <v>1.5569999999999999</v>
      </c>
      <c r="Z5138">
        <v>70.08</v>
      </c>
      <c r="AA5138" t="e">
        <v>#N/A</v>
      </c>
      <c r="AB5138" t="e">
        <v>#N/A</v>
      </c>
    </row>
    <row r="5139" spans="2:28">
      <c r="B5139" t="s">
        <v>107</v>
      </c>
      <c r="C5139" t="s">
        <v>6</v>
      </c>
      <c r="D5139" t="s">
        <v>219</v>
      </c>
      <c r="E5139">
        <v>1975</v>
      </c>
      <c r="F5139">
        <v>7.992</v>
      </c>
      <c r="G5139">
        <v>60.6</v>
      </c>
      <c r="H5139" t="str">
        <f xml:space="preserve"> _01_data[[#This Row],[country]] &amp; _01_data[[#This Row],[year]]</f>
        <v>Libya1975</v>
      </c>
      <c r="V5139">
        <v>47</v>
      </c>
      <c r="W5139">
        <v>1996</v>
      </c>
      <c r="X5139" t="str">
        <v>Hungary</v>
      </c>
      <c r="Y5139">
        <v>1.488</v>
      </c>
      <c r="Z5139">
        <v>70.67</v>
      </c>
      <c r="AA5139" t="e">
        <v>#N/A</v>
      </c>
      <c r="AB5139" t="e">
        <v>#N/A</v>
      </c>
    </row>
    <row r="5140" spans="2:28">
      <c r="B5140" t="s">
        <v>108</v>
      </c>
      <c r="C5140" t="s">
        <v>4</v>
      </c>
      <c r="D5140" t="s">
        <v>218</v>
      </c>
      <c r="E5140">
        <v>1975</v>
      </c>
      <c r="F5140">
        <v>2.2080000000000002</v>
      </c>
      <c r="G5140">
        <v>71.150000000000006</v>
      </c>
      <c r="H5140" t="str">
        <f xml:space="preserve"> _01_data[[#This Row],[country]] &amp; _01_data[[#This Row],[year]]</f>
        <v>Lithuania1975</v>
      </c>
      <c r="V5140">
        <v>48</v>
      </c>
      <c r="W5140">
        <v>1997</v>
      </c>
      <c r="X5140" t="str">
        <v>Hungary</v>
      </c>
      <c r="Y5140">
        <v>1.425</v>
      </c>
      <c r="Z5140">
        <v>71.069999999999993</v>
      </c>
      <c r="AA5140" t="e">
        <v>#N/A</v>
      </c>
      <c r="AB5140" t="e">
        <v>#N/A</v>
      </c>
    </row>
    <row r="5141" spans="2:28">
      <c r="B5141" t="s">
        <v>109</v>
      </c>
      <c r="C5141" t="s">
        <v>4</v>
      </c>
      <c r="D5141" t="s">
        <v>226</v>
      </c>
      <c r="E5141">
        <v>1975</v>
      </c>
      <c r="F5141">
        <v>1.57</v>
      </c>
      <c r="G5141">
        <v>70.5</v>
      </c>
      <c r="H5141" t="str">
        <f xml:space="preserve"> _01_data[[#This Row],[country]] &amp; _01_data[[#This Row],[year]]</f>
        <v>Luxembourg1975</v>
      </c>
      <c r="V5141">
        <v>49</v>
      </c>
      <c r="W5141">
        <v>1998</v>
      </c>
      <c r="X5141" t="str">
        <v>Hungary</v>
      </c>
      <c r="Y5141">
        <v>1.373</v>
      </c>
      <c r="Z5141">
        <v>71</v>
      </c>
      <c r="AA5141" t="e">
        <v>#N/A</v>
      </c>
      <c r="AB5141" t="e">
        <v>#N/A</v>
      </c>
    </row>
    <row r="5142" spans="2:28">
      <c r="B5142" t="s">
        <v>110</v>
      </c>
      <c r="C5142" t="s">
        <v>216</v>
      </c>
      <c r="D5142" t="s">
        <v>232</v>
      </c>
      <c r="E5142">
        <v>1975</v>
      </c>
      <c r="F5142">
        <v>1.484</v>
      </c>
      <c r="G5142">
        <v>70.951999999999998</v>
      </c>
      <c r="H5142" t="str">
        <f xml:space="preserve"> _01_data[[#This Row],[country]] &amp; _01_data[[#This Row],[year]]</f>
        <v>Macao1975</v>
      </c>
      <c r="V5142">
        <v>50</v>
      </c>
      <c r="W5142">
        <v>1999</v>
      </c>
      <c r="X5142" t="str">
        <v>Hungary</v>
      </c>
      <c r="Y5142">
        <v>1.333</v>
      </c>
      <c r="Z5142">
        <v>71.14</v>
      </c>
      <c r="AA5142" t="e">
        <v>#N/A</v>
      </c>
      <c r="AB5142" t="e">
        <v>#N/A</v>
      </c>
    </row>
    <row r="5143" spans="2:28">
      <c r="B5143" t="s">
        <v>111</v>
      </c>
      <c r="C5143" t="s">
        <v>4</v>
      </c>
      <c r="D5143" t="s">
        <v>218</v>
      </c>
      <c r="E5143">
        <v>1975</v>
      </c>
      <c r="F5143">
        <v>2.7450000000000001</v>
      </c>
      <c r="G5143">
        <v>68.02</v>
      </c>
      <c r="H5143" t="str">
        <f xml:space="preserve"> _01_data[[#This Row],[country]] &amp; _01_data[[#This Row],[year]]</f>
        <v>Macedonia1975</v>
      </c>
      <c r="V5143">
        <v>51</v>
      </c>
      <c r="W5143">
        <v>2000</v>
      </c>
      <c r="X5143" t="str">
        <v>Hungary</v>
      </c>
      <c r="Y5143">
        <v>1.3069999999999999</v>
      </c>
      <c r="Z5143">
        <v>71.86</v>
      </c>
      <c r="AA5143" t="e">
        <v>#N/A</v>
      </c>
      <c r="AB5143" t="e">
        <v>#N/A</v>
      </c>
    </row>
    <row r="5144" spans="2:28">
      <c r="B5144" t="s">
        <v>112</v>
      </c>
      <c r="C5144" t="s">
        <v>6</v>
      </c>
      <c r="D5144" t="s">
        <v>231</v>
      </c>
      <c r="E5144">
        <v>1975</v>
      </c>
      <c r="F5144">
        <v>7.2160000000000002</v>
      </c>
      <c r="G5144">
        <v>47.094000000000001</v>
      </c>
      <c r="H5144" t="str">
        <f xml:space="preserve"> _01_data[[#This Row],[country]] &amp; _01_data[[#This Row],[year]]</f>
        <v>Madagascar1975</v>
      </c>
      <c r="V5144">
        <v>52</v>
      </c>
      <c r="W5144">
        <v>2001</v>
      </c>
      <c r="X5144" t="str">
        <v>Hungary</v>
      </c>
      <c r="Y5144">
        <v>1.2929999999999999</v>
      </c>
      <c r="Z5144">
        <v>72.489999999999995</v>
      </c>
      <c r="AA5144" t="e">
        <v>#N/A</v>
      </c>
      <c r="AB5144" t="e">
        <v>#N/A</v>
      </c>
    </row>
    <row r="5145" spans="2:28">
      <c r="B5145" t="s">
        <v>113</v>
      </c>
      <c r="C5145" t="s">
        <v>6</v>
      </c>
      <c r="D5145" t="s">
        <v>231</v>
      </c>
      <c r="E5145">
        <v>1975</v>
      </c>
      <c r="F5145">
        <v>7.5179999999999998</v>
      </c>
      <c r="G5145">
        <v>42.651000000000003</v>
      </c>
      <c r="H5145" t="str">
        <f xml:space="preserve"> _01_data[[#This Row],[country]] &amp; _01_data[[#This Row],[year]]</f>
        <v>Malawi1975</v>
      </c>
      <c r="V5145">
        <v>53</v>
      </c>
      <c r="W5145">
        <v>2002</v>
      </c>
      <c r="X5145" t="str">
        <v>Hungary</v>
      </c>
      <c r="Y5145">
        <v>1.288</v>
      </c>
      <c r="Z5145">
        <v>72.61</v>
      </c>
      <c r="AA5145" t="e">
        <v>#N/A</v>
      </c>
      <c r="AB5145" t="e">
        <v>#N/A</v>
      </c>
    </row>
    <row r="5146" spans="2:28">
      <c r="B5146" t="s">
        <v>114</v>
      </c>
      <c r="C5146" t="s">
        <v>216</v>
      </c>
      <c r="D5146" t="s">
        <v>230</v>
      </c>
      <c r="E5146">
        <v>1975</v>
      </c>
      <c r="F5146">
        <v>4.2089999999999996</v>
      </c>
      <c r="G5146">
        <v>66.385000000000005</v>
      </c>
      <c r="H5146" t="str">
        <f xml:space="preserve"> _01_data[[#This Row],[country]] &amp; _01_data[[#This Row],[year]]</f>
        <v>Malaysia1975</v>
      </c>
      <c r="V5146">
        <v>54</v>
      </c>
      <c r="W5146">
        <v>2003</v>
      </c>
      <c r="X5146" t="str">
        <v>Hungary</v>
      </c>
      <c r="Y5146">
        <v>1.288</v>
      </c>
      <c r="Z5146">
        <v>72.63</v>
      </c>
      <c r="AA5146" t="e">
        <v>#N/A</v>
      </c>
      <c r="AB5146" t="e">
        <v>#N/A</v>
      </c>
    </row>
    <row r="5147" spans="2:28">
      <c r="B5147" t="s">
        <v>115</v>
      </c>
      <c r="C5147" t="s">
        <v>216</v>
      </c>
      <c r="D5147" t="s">
        <v>217</v>
      </c>
      <c r="E5147">
        <v>1975</v>
      </c>
      <c r="F5147">
        <v>6.9809999999999999</v>
      </c>
      <c r="G5147">
        <v>47.938000000000002</v>
      </c>
      <c r="H5147" t="str">
        <f xml:space="preserve"> _01_data[[#This Row],[country]] &amp; _01_data[[#This Row],[year]]</f>
        <v>Maldives1975</v>
      </c>
      <c r="V5147">
        <v>55</v>
      </c>
      <c r="W5147">
        <v>2004</v>
      </c>
      <c r="X5147" t="str">
        <v>Hungary</v>
      </c>
      <c r="Y5147">
        <v>1.292</v>
      </c>
      <c r="Z5147">
        <v>73.040000000000006</v>
      </c>
      <c r="AA5147" t="e">
        <v>#N/A</v>
      </c>
      <c r="AB5147" t="e">
        <v>#N/A</v>
      </c>
    </row>
    <row r="5148" spans="2:28">
      <c r="B5148" t="s">
        <v>116</v>
      </c>
      <c r="C5148" t="s">
        <v>6</v>
      </c>
      <c r="D5148" t="s">
        <v>228</v>
      </c>
      <c r="E5148">
        <v>1975</v>
      </c>
      <c r="F5148">
        <v>6.9660000000000002</v>
      </c>
      <c r="G5148">
        <v>35.917999999999999</v>
      </c>
      <c r="H5148" t="str">
        <f xml:space="preserve"> _01_data[[#This Row],[country]] &amp; _01_data[[#This Row],[year]]</f>
        <v>Mali1975</v>
      </c>
      <c r="V5148">
        <v>56</v>
      </c>
      <c r="W5148">
        <v>2005</v>
      </c>
      <c r="X5148" t="str">
        <v>Hungary</v>
      </c>
      <c r="Y5148">
        <v>1.2989999999999999</v>
      </c>
      <c r="Z5148">
        <v>72.989999999999995</v>
      </c>
      <c r="AA5148" t="e">
        <v>#N/A</v>
      </c>
      <c r="AB5148" t="e">
        <v>#N/A</v>
      </c>
    </row>
    <row r="5149" spans="2:28">
      <c r="B5149" t="s">
        <v>117</v>
      </c>
      <c r="C5149" t="s">
        <v>4</v>
      </c>
      <c r="D5149" t="s">
        <v>226</v>
      </c>
      <c r="E5149">
        <v>1975</v>
      </c>
      <c r="F5149">
        <v>2.056</v>
      </c>
      <c r="G5149">
        <v>71.808999999999997</v>
      </c>
      <c r="H5149" t="str">
        <f xml:space="preserve"> _01_data[[#This Row],[country]] &amp; _01_data[[#This Row],[year]]</f>
        <v>Malta1975</v>
      </c>
      <c r="V5149">
        <v>57</v>
      </c>
      <c r="W5149">
        <v>2006</v>
      </c>
      <c r="X5149" t="str">
        <v>Hungary</v>
      </c>
      <c r="Y5149">
        <v>1.3080000000000001</v>
      </c>
      <c r="Z5149">
        <v>73.45</v>
      </c>
      <c r="AA5149" t="e">
        <v>#N/A</v>
      </c>
      <c r="AB5149" t="e">
        <v>#N/A</v>
      </c>
    </row>
    <row r="5150" spans="2:28">
      <c r="B5150" t="s">
        <v>118</v>
      </c>
      <c r="C5150" t="s">
        <v>221</v>
      </c>
      <c r="D5150" t="s">
        <v>224</v>
      </c>
      <c r="E5150">
        <v>1975</v>
      </c>
      <c r="F5150">
        <v>3.3330000000000002</v>
      </c>
      <c r="G5150">
        <v>68.513999999999996</v>
      </c>
      <c r="H5150" t="str">
        <f xml:space="preserve"> _01_data[[#This Row],[country]] &amp; _01_data[[#This Row],[year]]</f>
        <v>Martinique1975</v>
      </c>
      <c r="V5150">
        <v>58</v>
      </c>
      <c r="W5150">
        <v>2007</v>
      </c>
      <c r="X5150" t="str">
        <v>Hungary</v>
      </c>
      <c r="Y5150">
        <v>1.32</v>
      </c>
      <c r="Z5150">
        <v>73.45</v>
      </c>
      <c r="AA5150" t="e">
        <v>#N/A</v>
      </c>
      <c r="AB5150" t="e">
        <v>#N/A</v>
      </c>
    </row>
    <row r="5151" spans="2:28">
      <c r="B5151" t="s">
        <v>119</v>
      </c>
      <c r="C5151" t="s">
        <v>6</v>
      </c>
      <c r="D5151" t="s">
        <v>228</v>
      </c>
      <c r="E5151">
        <v>1975</v>
      </c>
      <c r="F5151">
        <v>6.681</v>
      </c>
      <c r="G5151">
        <v>51.453000000000003</v>
      </c>
      <c r="H5151" t="str">
        <f xml:space="preserve"> _01_data[[#This Row],[country]] &amp; _01_data[[#This Row],[year]]</f>
        <v>Mauritania1975</v>
      </c>
      <c r="V5151">
        <v>59</v>
      </c>
      <c r="W5151">
        <v>2008</v>
      </c>
      <c r="X5151" t="str">
        <v>Hungary</v>
      </c>
      <c r="Y5151">
        <v>1.333</v>
      </c>
      <c r="Z5151">
        <v>73.48</v>
      </c>
      <c r="AA5151" t="e">
        <v>#N/A</v>
      </c>
      <c r="AB5151" t="e">
        <v>#N/A</v>
      </c>
    </row>
    <row r="5152" spans="2:28">
      <c r="B5152" t="s">
        <v>120</v>
      </c>
      <c r="C5152" t="s">
        <v>6</v>
      </c>
      <c r="D5152" t="s">
        <v>231</v>
      </c>
      <c r="E5152">
        <v>1975</v>
      </c>
      <c r="F5152">
        <v>3.2549999999999999</v>
      </c>
      <c r="G5152">
        <v>64.463999999999999</v>
      </c>
      <c r="H5152" t="str">
        <f xml:space="preserve"> _01_data[[#This Row],[country]] &amp; _01_data[[#This Row],[year]]</f>
        <v>Mauritius1975</v>
      </c>
      <c r="V5152">
        <v>60</v>
      </c>
      <c r="W5152">
        <v>2009</v>
      </c>
      <c r="X5152" t="str">
        <v>Hungary</v>
      </c>
      <c r="Y5152">
        <v>1.349</v>
      </c>
      <c r="Z5152">
        <v>74.081000000000003</v>
      </c>
      <c r="AA5152" t="e">
        <v>#N/A</v>
      </c>
      <c r="AB5152" t="e">
        <v>#N/A</v>
      </c>
    </row>
    <row r="5153" spans="2:28">
      <c r="B5153" t="s">
        <v>121</v>
      </c>
      <c r="C5153" t="s">
        <v>6</v>
      </c>
      <c r="D5153" t="s">
        <v>231</v>
      </c>
      <c r="E5153">
        <v>1975</v>
      </c>
      <c r="F5153">
        <v>7.9530000000000003</v>
      </c>
      <c r="G5153">
        <v>65.298000000000002</v>
      </c>
      <c r="H5153" t="str">
        <f xml:space="preserve"> _01_data[[#This Row],[country]] &amp; _01_data[[#This Row],[year]]</f>
        <v>Mayotte1975</v>
      </c>
      <c r="V5153">
        <v>61</v>
      </c>
      <c r="W5153">
        <v>2010</v>
      </c>
      <c r="X5153" t="str">
        <v>Hungary</v>
      </c>
      <c r="Y5153">
        <v>1.3640000000000001</v>
      </c>
      <c r="Z5153">
        <v>74.227000000000004</v>
      </c>
      <c r="AA5153" t="e">
        <v>#N/A</v>
      </c>
      <c r="AB5153" t="e">
        <v>#N/A</v>
      </c>
    </row>
    <row r="5154" spans="2:28">
      <c r="B5154" t="s">
        <v>122</v>
      </c>
      <c r="C5154" t="s">
        <v>221</v>
      </c>
      <c r="D5154" t="s">
        <v>227</v>
      </c>
      <c r="E5154">
        <v>1975</v>
      </c>
      <c r="F5154">
        <v>5.9320000000000004</v>
      </c>
      <c r="G5154">
        <v>63.927999999999997</v>
      </c>
      <c r="H5154" t="str">
        <f xml:space="preserve"> _01_data[[#This Row],[country]] &amp; _01_data[[#This Row],[year]]</f>
        <v>Mexico1975</v>
      </c>
      <c r="V5154">
        <v>62</v>
      </c>
      <c r="W5154">
        <v>2011</v>
      </c>
      <c r="X5154" t="str">
        <v>Hungary</v>
      </c>
      <c r="Y5154">
        <v>1.38</v>
      </c>
      <c r="Z5154">
        <v>74.361999999999995</v>
      </c>
      <c r="AA5154" t="e">
        <v>#N/A</v>
      </c>
      <c r="AB5154" t="e">
        <v>#N/A</v>
      </c>
    </row>
    <row r="5155" spans="2:28">
      <c r="B5155" t="s">
        <v>123</v>
      </c>
      <c r="C5155" t="s">
        <v>225</v>
      </c>
      <c r="D5155" t="s">
        <v>225</v>
      </c>
      <c r="E5155">
        <v>1975</v>
      </c>
      <c r="F5155">
        <v>6.6820000000000004</v>
      </c>
      <c r="G5155">
        <v>63.843000000000004</v>
      </c>
      <c r="H5155" t="str">
        <f xml:space="preserve"> _01_data[[#This Row],[country]] &amp; _01_data[[#This Row],[year]]</f>
        <v>Micronesia Federated States of1975</v>
      </c>
      <c r="V5155">
        <v>63</v>
      </c>
      <c r="W5155">
        <v>2012</v>
      </c>
      <c r="X5155" t="str">
        <v>Hungary</v>
      </c>
      <c r="Y5155">
        <v>1.3959999999999999</v>
      </c>
      <c r="Z5155">
        <v>74.491</v>
      </c>
      <c r="AA5155" t="e">
        <v>#N/A</v>
      </c>
      <c r="AB5155" t="e">
        <v>#N/A</v>
      </c>
    </row>
    <row r="5156" spans="2:28">
      <c r="B5156" t="s">
        <v>124</v>
      </c>
      <c r="C5156" t="s">
        <v>4</v>
      </c>
      <c r="D5156" t="s">
        <v>218</v>
      </c>
      <c r="E5156">
        <v>1975</v>
      </c>
      <c r="F5156">
        <v>2.4830000000000001</v>
      </c>
      <c r="G5156">
        <v>65.209000000000003</v>
      </c>
      <c r="H5156" t="str">
        <f xml:space="preserve"> _01_data[[#This Row],[country]] &amp; _01_data[[#This Row],[year]]</f>
        <v>Moldova1975</v>
      </c>
      <c r="V5156">
        <v>64</v>
      </c>
      <c r="W5156">
        <v>2013</v>
      </c>
      <c r="X5156" t="str">
        <v>Hungary</v>
      </c>
      <c r="Y5156">
        <v>1.411</v>
      </c>
      <c r="Z5156">
        <v>74.62</v>
      </c>
      <c r="AA5156">
        <v>1.411</v>
      </c>
      <c r="AB5156">
        <v>74.62</v>
      </c>
    </row>
    <row r="5157" spans="2:28">
      <c r="B5157" t="s">
        <v>125</v>
      </c>
      <c r="C5157" t="s">
        <v>216</v>
      </c>
      <c r="D5157" t="s">
        <v>232</v>
      </c>
      <c r="E5157">
        <v>1975</v>
      </c>
      <c r="F5157">
        <v>7.1440000000000001</v>
      </c>
      <c r="G5157">
        <v>56.795999999999999</v>
      </c>
      <c r="H5157" t="str">
        <f xml:space="preserve"> _01_data[[#This Row],[country]] &amp; _01_data[[#This Row],[year]]</f>
        <v>Mongolia1975</v>
      </c>
      <c r="V5157">
        <v>0</v>
      </c>
      <c r="W5157" t="str">
        <v/>
      </c>
      <c r="X5157" t="str">
        <v/>
      </c>
      <c r="Y5157" t="e">
        <v>#N/A</v>
      </c>
      <c r="Z5157" t="e">
        <v>#N/A</v>
      </c>
      <c r="AA5157" t="e">
        <v>#N/A</v>
      </c>
      <c r="AB5157" t="e">
        <v>#N/A</v>
      </c>
    </row>
    <row r="5158" spans="2:28">
      <c r="B5158" t="s">
        <v>126</v>
      </c>
      <c r="C5158" t="s">
        <v>4</v>
      </c>
      <c r="D5158" t="s">
        <v>218</v>
      </c>
      <c r="E5158">
        <v>1975</v>
      </c>
      <c r="F5158">
        <v>2.5030000000000001</v>
      </c>
      <c r="G5158">
        <v>71.992999999999995</v>
      </c>
      <c r="H5158" t="str">
        <f xml:space="preserve"> _01_data[[#This Row],[country]] &amp; _01_data[[#This Row],[year]]</f>
        <v>Montenegro1975</v>
      </c>
      <c r="V5158">
        <v>1</v>
      </c>
      <c r="W5158">
        <v>1950</v>
      </c>
      <c r="X5158" t="str">
        <v>Iceland</v>
      </c>
      <c r="Y5158">
        <v>3.621</v>
      </c>
      <c r="Z5158">
        <v>71.010000000000005</v>
      </c>
      <c r="AA5158" t="e">
        <v>#N/A</v>
      </c>
      <c r="AB5158" t="e">
        <v>#N/A</v>
      </c>
    </row>
    <row r="5159" spans="2:28">
      <c r="B5159" t="s">
        <v>127</v>
      </c>
      <c r="C5159" t="s">
        <v>6</v>
      </c>
      <c r="D5159" t="s">
        <v>219</v>
      </c>
      <c r="E5159">
        <v>1975</v>
      </c>
      <c r="F5159">
        <v>6.1680000000000001</v>
      </c>
      <c r="G5159">
        <v>54.502000000000002</v>
      </c>
      <c r="H5159" t="str">
        <f xml:space="preserve"> _01_data[[#This Row],[country]] &amp; _01_data[[#This Row],[year]]</f>
        <v>Morocco1975</v>
      </c>
      <c r="V5159">
        <v>2</v>
      </c>
      <c r="W5159">
        <v>1951</v>
      </c>
      <c r="X5159" t="str">
        <v>Iceland</v>
      </c>
      <c r="Y5159">
        <v>3.6909999999999998</v>
      </c>
      <c r="Z5159">
        <v>71.05</v>
      </c>
      <c r="AA5159" t="e">
        <v>#N/A</v>
      </c>
      <c r="AB5159" t="e">
        <v>#N/A</v>
      </c>
    </row>
    <row r="5160" spans="2:28">
      <c r="B5160" t="s">
        <v>128</v>
      </c>
      <c r="C5160" t="s">
        <v>6</v>
      </c>
      <c r="D5160" t="s">
        <v>231</v>
      </c>
      <c r="E5160">
        <v>1975</v>
      </c>
      <c r="F5160">
        <v>6.5540000000000003</v>
      </c>
      <c r="G5160">
        <v>41.56</v>
      </c>
      <c r="H5160" t="str">
        <f xml:space="preserve"> _01_data[[#This Row],[country]] &amp; _01_data[[#This Row],[year]]</f>
        <v>Mozambique1975</v>
      </c>
      <c r="V5160">
        <v>3</v>
      </c>
      <c r="W5160">
        <v>1952</v>
      </c>
      <c r="X5160" t="str">
        <v>Iceland</v>
      </c>
      <c r="Y5160">
        <v>3.8220000000000001</v>
      </c>
      <c r="Z5160">
        <v>72.489999999999995</v>
      </c>
      <c r="AA5160" t="e">
        <v>#N/A</v>
      </c>
      <c r="AB5160" t="e">
        <v>#N/A</v>
      </c>
    </row>
    <row r="5161" spans="2:28">
      <c r="B5161" t="s">
        <v>129</v>
      </c>
      <c r="C5161" t="s">
        <v>216</v>
      </c>
      <c r="D5161" t="s">
        <v>230</v>
      </c>
      <c r="E5161">
        <v>1975</v>
      </c>
      <c r="F5161">
        <v>5.4880000000000004</v>
      </c>
      <c r="G5161">
        <v>52.953000000000003</v>
      </c>
      <c r="H5161" t="str">
        <f xml:space="preserve"> _01_data[[#This Row],[country]] &amp; _01_data[[#This Row],[year]]</f>
        <v>Myanmar1975</v>
      </c>
      <c r="V5161">
        <v>4</v>
      </c>
      <c r="W5161">
        <v>1953</v>
      </c>
      <c r="X5161" t="str">
        <v>Iceland</v>
      </c>
      <c r="Y5161">
        <v>3.9329999999999998</v>
      </c>
      <c r="Z5161">
        <v>72.31</v>
      </c>
      <c r="AA5161" t="e">
        <v>#N/A</v>
      </c>
      <c r="AB5161" t="e">
        <v>#N/A</v>
      </c>
    </row>
    <row r="5162" spans="2:28">
      <c r="B5162" t="s">
        <v>130</v>
      </c>
      <c r="C5162" t="s">
        <v>6</v>
      </c>
      <c r="D5162" t="s">
        <v>229</v>
      </c>
      <c r="E5162">
        <v>1975</v>
      </c>
      <c r="F5162">
        <v>6.6539999999999999</v>
      </c>
      <c r="G5162">
        <v>55.231999999999999</v>
      </c>
      <c r="H5162" t="str">
        <f xml:space="preserve"> _01_data[[#This Row],[country]] &amp; _01_data[[#This Row],[year]]</f>
        <v>Namibia1975</v>
      </c>
      <c r="V5162">
        <v>5</v>
      </c>
      <c r="W5162">
        <v>1954</v>
      </c>
      <c r="X5162" t="str">
        <v>Iceland</v>
      </c>
      <c r="Y5162">
        <v>4.024</v>
      </c>
      <c r="Z5162">
        <v>73.36</v>
      </c>
      <c r="AA5162" t="e">
        <v>#N/A</v>
      </c>
      <c r="AB5162" t="e">
        <v>#N/A</v>
      </c>
    </row>
    <row r="5163" spans="2:28">
      <c r="B5163" t="s">
        <v>131</v>
      </c>
      <c r="C5163" t="s">
        <v>216</v>
      </c>
      <c r="D5163" t="s">
        <v>217</v>
      </c>
      <c r="E5163">
        <v>1975</v>
      </c>
      <c r="F5163">
        <v>5.8940000000000001</v>
      </c>
      <c r="G5163">
        <v>44.706000000000003</v>
      </c>
      <c r="H5163" t="str">
        <f xml:space="preserve"> _01_data[[#This Row],[country]] &amp; _01_data[[#This Row],[year]]</f>
        <v>Nepal1975</v>
      </c>
      <c r="V5163">
        <v>6</v>
      </c>
      <c r="W5163">
        <v>1955</v>
      </c>
      <c r="X5163" t="str">
        <v>Iceland</v>
      </c>
      <c r="Y5163">
        <v>4.0949999999999998</v>
      </c>
      <c r="Z5163">
        <v>73.3</v>
      </c>
      <c r="AA5163" t="e">
        <v>#N/A</v>
      </c>
      <c r="AB5163" t="e">
        <v>#N/A</v>
      </c>
    </row>
    <row r="5164" spans="2:28">
      <c r="B5164" t="s">
        <v>132</v>
      </c>
      <c r="C5164" t="s">
        <v>4</v>
      </c>
      <c r="D5164" t="s">
        <v>226</v>
      </c>
      <c r="E5164">
        <v>1975</v>
      </c>
      <c r="F5164">
        <v>1.66</v>
      </c>
      <c r="G5164">
        <v>74.52</v>
      </c>
      <c r="H5164" t="str">
        <f xml:space="preserve"> _01_data[[#This Row],[country]] &amp; _01_data[[#This Row],[year]]</f>
        <v>Netherlands1975</v>
      </c>
      <c r="V5164">
        <v>7</v>
      </c>
      <c r="W5164">
        <v>1956</v>
      </c>
      <c r="X5164" t="str">
        <v>Iceland</v>
      </c>
      <c r="Y5164">
        <v>4.1459999999999999</v>
      </c>
      <c r="Z5164">
        <v>72.98</v>
      </c>
      <c r="AA5164" t="e">
        <v>#N/A</v>
      </c>
      <c r="AB5164" t="e">
        <v>#N/A</v>
      </c>
    </row>
    <row r="5165" spans="2:28">
      <c r="B5165" t="s">
        <v>133</v>
      </c>
      <c r="C5165" t="s">
        <v>4</v>
      </c>
      <c r="D5165" t="s">
        <v>226</v>
      </c>
      <c r="E5165">
        <v>1975</v>
      </c>
      <c r="F5165">
        <v>2.5099999999999998</v>
      </c>
      <c r="G5165">
        <v>71.213999999999999</v>
      </c>
      <c r="H5165" t="str">
        <f xml:space="preserve"> _01_data[[#This Row],[country]] &amp; _01_data[[#This Row],[year]]</f>
        <v>Netherlands Antilles1975</v>
      </c>
      <c r="V5165">
        <v>8</v>
      </c>
      <c r="W5165">
        <v>1957</v>
      </c>
      <c r="X5165" t="str">
        <v>Iceland</v>
      </c>
      <c r="Y5165">
        <v>4.1760000000000002</v>
      </c>
      <c r="Z5165">
        <v>73.47</v>
      </c>
      <c r="AA5165" t="e">
        <v>#N/A</v>
      </c>
      <c r="AB5165" t="e">
        <v>#N/A</v>
      </c>
    </row>
    <row r="5166" spans="2:28">
      <c r="B5166" t="s">
        <v>134</v>
      </c>
      <c r="C5166" t="s">
        <v>225</v>
      </c>
      <c r="D5166" t="s">
        <v>225</v>
      </c>
      <c r="E5166">
        <v>1975</v>
      </c>
      <c r="F5166">
        <v>4.5960000000000001</v>
      </c>
      <c r="G5166">
        <v>64.906999999999996</v>
      </c>
      <c r="H5166" t="str">
        <f xml:space="preserve"> _01_data[[#This Row],[country]] &amp; _01_data[[#This Row],[year]]</f>
        <v>New Caledonia1975</v>
      </c>
      <c r="V5166">
        <v>9</v>
      </c>
      <c r="W5166">
        <v>1958</v>
      </c>
      <c r="X5166" t="str">
        <v>Iceland</v>
      </c>
      <c r="Y5166">
        <v>4.1849999999999996</v>
      </c>
      <c r="Z5166">
        <v>73.430000000000007</v>
      </c>
      <c r="AA5166" t="e">
        <v>#N/A</v>
      </c>
      <c r="AB5166" t="e">
        <v>#N/A</v>
      </c>
    </row>
    <row r="5167" spans="2:28">
      <c r="B5167" t="s">
        <v>135</v>
      </c>
      <c r="C5167" t="s">
        <v>225</v>
      </c>
      <c r="D5167" t="s">
        <v>225</v>
      </c>
      <c r="E5167">
        <v>1975</v>
      </c>
      <c r="F5167">
        <v>2.4588999999999999</v>
      </c>
      <c r="G5167">
        <v>72.27</v>
      </c>
      <c r="H5167" t="str">
        <f xml:space="preserve"> _01_data[[#This Row],[country]] &amp; _01_data[[#This Row],[year]]</f>
        <v>New Zealand1975</v>
      </c>
      <c r="V5167">
        <v>10</v>
      </c>
      <c r="W5167">
        <v>1959</v>
      </c>
      <c r="X5167" t="str">
        <v>Iceland</v>
      </c>
      <c r="Y5167">
        <v>4.17</v>
      </c>
      <c r="Z5167">
        <v>72.66</v>
      </c>
      <c r="AA5167" t="e">
        <v>#N/A</v>
      </c>
      <c r="AB5167" t="e">
        <v>#N/A</v>
      </c>
    </row>
    <row r="5168" spans="2:28">
      <c r="B5168" t="s">
        <v>136</v>
      </c>
      <c r="C5168" t="s">
        <v>221</v>
      </c>
      <c r="D5168" t="s">
        <v>227</v>
      </c>
      <c r="E5168">
        <v>1975</v>
      </c>
      <c r="F5168">
        <v>6.5970000000000004</v>
      </c>
      <c r="G5168">
        <v>56.54</v>
      </c>
      <c r="H5168" t="str">
        <f xml:space="preserve"> _01_data[[#This Row],[country]] &amp; _01_data[[#This Row],[year]]</f>
        <v>Nicaragua1975</v>
      </c>
      <c r="V5168">
        <v>11</v>
      </c>
      <c r="W5168">
        <v>1960</v>
      </c>
      <c r="X5168" t="str">
        <v>Iceland</v>
      </c>
      <c r="Y5168">
        <v>4.1310000000000002</v>
      </c>
      <c r="Z5168">
        <v>74.09</v>
      </c>
      <c r="AA5168" t="e">
        <v>#N/A</v>
      </c>
      <c r="AB5168" t="e">
        <v>#N/A</v>
      </c>
    </row>
    <row r="5169" spans="2:28">
      <c r="B5169" t="s">
        <v>137</v>
      </c>
      <c r="C5169" t="s">
        <v>6</v>
      </c>
      <c r="D5169" t="s">
        <v>228</v>
      </c>
      <c r="E5169">
        <v>1975</v>
      </c>
      <c r="F5169">
        <v>7.5780000000000003</v>
      </c>
      <c r="G5169">
        <v>37.314</v>
      </c>
      <c r="H5169" t="str">
        <f xml:space="preserve"> _01_data[[#This Row],[country]] &amp; _01_data[[#This Row],[year]]</f>
        <v>Niger1975</v>
      </c>
      <c r="V5169">
        <v>12</v>
      </c>
      <c r="W5169">
        <v>1961</v>
      </c>
      <c r="X5169" t="str">
        <v>Iceland</v>
      </c>
      <c r="Y5169">
        <v>4.0659999999999998</v>
      </c>
      <c r="Z5169">
        <v>73.47</v>
      </c>
      <c r="AA5169" t="e">
        <v>#N/A</v>
      </c>
      <c r="AB5169" t="e">
        <v>#N/A</v>
      </c>
    </row>
    <row r="5170" spans="2:28">
      <c r="B5170" t="s">
        <v>138</v>
      </c>
      <c r="C5170" t="s">
        <v>6</v>
      </c>
      <c r="D5170" t="s">
        <v>228</v>
      </c>
      <c r="E5170">
        <v>1975</v>
      </c>
      <c r="F5170">
        <v>6.7060000000000004</v>
      </c>
      <c r="G5170">
        <v>43.406999999999996</v>
      </c>
      <c r="H5170" t="str">
        <f xml:space="preserve"> _01_data[[#This Row],[country]] &amp; _01_data[[#This Row],[year]]</f>
        <v>Nigeria1975</v>
      </c>
      <c r="V5170">
        <v>13</v>
      </c>
      <c r="W5170">
        <v>1962</v>
      </c>
      <c r="X5170" t="str">
        <v>Iceland</v>
      </c>
      <c r="Y5170">
        <v>3.976</v>
      </c>
      <c r="Z5170">
        <v>73.680000000000007</v>
      </c>
      <c r="AA5170" t="e">
        <v>#N/A</v>
      </c>
      <c r="AB5170" t="e">
        <v>#N/A</v>
      </c>
    </row>
    <row r="5171" spans="2:28">
      <c r="B5171" t="s">
        <v>139</v>
      </c>
      <c r="C5171" t="s">
        <v>4</v>
      </c>
      <c r="D5171" t="s">
        <v>226</v>
      </c>
      <c r="E5171">
        <v>1975</v>
      </c>
      <c r="F5171">
        <v>1.98</v>
      </c>
      <c r="G5171">
        <v>74.8</v>
      </c>
      <c r="H5171" t="str">
        <f xml:space="preserve"> _01_data[[#This Row],[country]] &amp; _01_data[[#This Row],[year]]</f>
        <v>Norway1975</v>
      </c>
      <c r="V5171">
        <v>14</v>
      </c>
      <c r="W5171">
        <v>1963</v>
      </c>
      <c r="X5171" t="str">
        <v>Iceland</v>
      </c>
      <c r="Y5171">
        <v>3.8639999999999999</v>
      </c>
      <c r="Z5171">
        <v>72.98</v>
      </c>
      <c r="AA5171" t="e">
        <v>#N/A</v>
      </c>
      <c r="AB5171" t="e">
        <v>#N/A</v>
      </c>
    </row>
    <row r="5172" spans="2:28">
      <c r="B5172" t="s">
        <v>140</v>
      </c>
      <c r="C5172" t="s">
        <v>216</v>
      </c>
      <c r="D5172" t="s">
        <v>223</v>
      </c>
      <c r="E5172">
        <v>1975</v>
      </c>
      <c r="F5172">
        <v>7.7469999999999999</v>
      </c>
      <c r="G5172">
        <v>54.756</v>
      </c>
      <c r="H5172" t="str">
        <f xml:space="preserve"> _01_data[[#This Row],[country]] &amp; _01_data[[#This Row],[year]]</f>
        <v>Oman1975</v>
      </c>
      <c r="V5172">
        <v>15</v>
      </c>
      <c r="W5172">
        <v>1964</v>
      </c>
      <c r="X5172" t="str">
        <v>Iceland</v>
      </c>
      <c r="Y5172">
        <v>3.7360000000000002</v>
      </c>
      <c r="Z5172">
        <v>73.569999999999993</v>
      </c>
      <c r="AA5172" t="e">
        <v>#N/A</v>
      </c>
      <c r="AB5172" t="e">
        <v>#N/A</v>
      </c>
    </row>
    <row r="5173" spans="2:28">
      <c r="B5173" t="s">
        <v>141</v>
      </c>
      <c r="C5173" t="s">
        <v>216</v>
      </c>
      <c r="D5173" t="s">
        <v>217</v>
      </c>
      <c r="E5173">
        <v>1975</v>
      </c>
      <c r="F5173">
        <v>6.6120000000000001</v>
      </c>
      <c r="G5173">
        <v>56.005000000000003</v>
      </c>
      <c r="H5173" t="str">
        <f xml:space="preserve"> _01_data[[#This Row],[country]] &amp; _01_data[[#This Row],[year]]</f>
        <v>Pakistan1975</v>
      </c>
      <c r="V5173">
        <v>16</v>
      </c>
      <c r="W5173">
        <v>1965</v>
      </c>
      <c r="X5173" t="str">
        <v>Iceland</v>
      </c>
      <c r="Y5173">
        <v>3.5990000000000002</v>
      </c>
      <c r="Z5173">
        <v>73.84</v>
      </c>
      <c r="AA5173" t="e">
        <v>#N/A</v>
      </c>
      <c r="AB5173" t="e">
        <v>#N/A</v>
      </c>
    </row>
    <row r="5174" spans="2:28">
      <c r="B5174" t="s">
        <v>142</v>
      </c>
      <c r="C5174" t="s">
        <v>221</v>
      </c>
      <c r="D5174" t="s">
        <v>227</v>
      </c>
      <c r="E5174">
        <v>1975</v>
      </c>
      <c r="F5174">
        <v>4.5369999999999999</v>
      </c>
      <c r="G5174">
        <v>68.021000000000001</v>
      </c>
      <c r="H5174" t="str">
        <f xml:space="preserve"> _01_data[[#This Row],[country]] &amp; _01_data[[#This Row],[year]]</f>
        <v>Panama1975</v>
      </c>
      <c r="V5174">
        <v>17</v>
      </c>
      <c r="W5174">
        <v>1966</v>
      </c>
      <c r="X5174" t="str">
        <v>Iceland</v>
      </c>
      <c r="Y5174">
        <v>3.4630000000000001</v>
      </c>
      <c r="Z5174">
        <v>73.23</v>
      </c>
      <c r="AA5174" t="e">
        <v>#N/A</v>
      </c>
      <c r="AB5174" t="e">
        <v>#N/A</v>
      </c>
    </row>
    <row r="5175" spans="2:28">
      <c r="B5175" t="s">
        <v>143</v>
      </c>
      <c r="C5175" t="s">
        <v>225</v>
      </c>
      <c r="D5175" t="s">
        <v>225</v>
      </c>
      <c r="E5175">
        <v>1975</v>
      </c>
      <c r="F5175">
        <v>6</v>
      </c>
      <c r="G5175">
        <v>49.234999999999999</v>
      </c>
      <c r="H5175" t="str">
        <f xml:space="preserve"> _01_data[[#This Row],[country]] &amp; _01_data[[#This Row],[year]]</f>
        <v>Papua New Guinea1975</v>
      </c>
      <c r="V5175">
        <v>18</v>
      </c>
      <c r="W5175">
        <v>1967</v>
      </c>
      <c r="X5175" t="str">
        <v>Iceland</v>
      </c>
      <c r="Y5175">
        <v>3.335</v>
      </c>
      <c r="Z5175">
        <v>73.73</v>
      </c>
      <c r="AA5175" t="e">
        <v>#N/A</v>
      </c>
      <c r="AB5175" t="e">
        <v>#N/A</v>
      </c>
    </row>
    <row r="5176" spans="2:28">
      <c r="B5176" t="s">
        <v>144</v>
      </c>
      <c r="C5176" t="s">
        <v>221</v>
      </c>
      <c r="D5176" t="s">
        <v>222</v>
      </c>
      <c r="E5176">
        <v>1975</v>
      </c>
      <c r="F5176">
        <v>5.2169999999999996</v>
      </c>
      <c r="G5176">
        <v>66.244</v>
      </c>
      <c r="H5176" t="str">
        <f xml:space="preserve"> _01_data[[#This Row],[country]] &amp; _01_data[[#This Row],[year]]</f>
        <v>Paraguay1975</v>
      </c>
      <c r="V5176">
        <v>19</v>
      </c>
      <c r="W5176">
        <v>1968</v>
      </c>
      <c r="X5176" t="str">
        <v>Iceland</v>
      </c>
      <c r="Y5176">
        <v>3.218</v>
      </c>
      <c r="Z5176">
        <v>73.94</v>
      </c>
      <c r="AA5176" t="e">
        <v>#N/A</v>
      </c>
      <c r="AB5176" t="e">
        <v>#N/A</v>
      </c>
    </row>
    <row r="5177" spans="2:28">
      <c r="B5177" t="s">
        <v>145</v>
      </c>
      <c r="C5177" t="s">
        <v>221</v>
      </c>
      <c r="D5177" t="s">
        <v>222</v>
      </c>
      <c r="E5177">
        <v>1975</v>
      </c>
      <c r="F5177">
        <v>5.702</v>
      </c>
      <c r="G5177">
        <v>57.097999999999999</v>
      </c>
      <c r="H5177" t="str">
        <f xml:space="preserve"> _01_data[[#This Row],[country]] &amp; _01_data[[#This Row],[year]]</f>
        <v>Peru1975</v>
      </c>
      <c r="V5177">
        <v>20</v>
      </c>
      <c r="W5177">
        <v>1969</v>
      </c>
      <c r="X5177" t="str">
        <v>Iceland</v>
      </c>
      <c r="Y5177">
        <v>3.1179999999999999</v>
      </c>
      <c r="Z5177">
        <v>73.709999999999994</v>
      </c>
      <c r="AA5177" t="e">
        <v>#N/A</v>
      </c>
      <c r="AB5177" t="e">
        <v>#N/A</v>
      </c>
    </row>
    <row r="5178" spans="2:28">
      <c r="B5178" t="s">
        <v>146</v>
      </c>
      <c r="C5178" t="s">
        <v>216</v>
      </c>
      <c r="D5178" t="s">
        <v>230</v>
      </c>
      <c r="E5178">
        <v>1975</v>
      </c>
      <c r="F5178">
        <v>5.718</v>
      </c>
      <c r="G5178">
        <v>61.543999999999997</v>
      </c>
      <c r="H5178" t="str">
        <f xml:space="preserve"> _01_data[[#This Row],[country]] &amp; _01_data[[#This Row],[year]]</f>
        <v>Philippines1975</v>
      </c>
      <c r="V5178">
        <v>21</v>
      </c>
      <c r="W5178">
        <v>1970</v>
      </c>
      <c r="X5178" t="str">
        <v>Iceland</v>
      </c>
      <c r="Y5178">
        <v>3.0310000000000001</v>
      </c>
      <c r="Z5178">
        <v>73.81</v>
      </c>
      <c r="AA5178" t="e">
        <v>#N/A</v>
      </c>
      <c r="AB5178" t="e">
        <v>#N/A</v>
      </c>
    </row>
    <row r="5179" spans="2:28">
      <c r="B5179" t="s">
        <v>147</v>
      </c>
      <c r="C5179" t="s">
        <v>4</v>
      </c>
      <c r="D5179" t="s">
        <v>218</v>
      </c>
      <c r="E5179">
        <v>1975</v>
      </c>
      <c r="F5179">
        <v>2.2480000000000002</v>
      </c>
      <c r="G5179">
        <v>70.77</v>
      </c>
      <c r="H5179" t="str">
        <f xml:space="preserve"> _01_data[[#This Row],[country]] &amp; _01_data[[#This Row],[year]]</f>
        <v>Poland1975</v>
      </c>
      <c r="V5179">
        <v>22</v>
      </c>
      <c r="W5179">
        <v>1971</v>
      </c>
      <c r="X5179" t="str">
        <v>Iceland</v>
      </c>
      <c r="Y5179">
        <v>2.9540000000000002</v>
      </c>
      <c r="Z5179">
        <v>73.55</v>
      </c>
      <c r="AA5179" t="e">
        <v>#N/A</v>
      </c>
      <c r="AB5179" t="e">
        <v>#N/A</v>
      </c>
    </row>
    <row r="5180" spans="2:28">
      <c r="B5180" t="s">
        <v>148</v>
      </c>
      <c r="C5180" t="s">
        <v>4</v>
      </c>
      <c r="D5180" t="s">
        <v>226</v>
      </c>
      <c r="E5180">
        <v>1975</v>
      </c>
      <c r="F5180">
        <v>2.7109999999999999</v>
      </c>
      <c r="G5180">
        <v>68.930000000000007</v>
      </c>
      <c r="H5180" t="str">
        <f xml:space="preserve"> _01_data[[#This Row],[country]] &amp; _01_data[[#This Row],[year]]</f>
        <v>Portugal1975</v>
      </c>
      <c r="V5180">
        <v>23</v>
      </c>
      <c r="W5180">
        <v>1972</v>
      </c>
      <c r="X5180" t="str">
        <v>Iceland</v>
      </c>
      <c r="Y5180">
        <v>2.88</v>
      </c>
      <c r="Z5180">
        <v>74.459999999999994</v>
      </c>
      <c r="AA5180" t="e">
        <v>#N/A</v>
      </c>
      <c r="AB5180" t="e">
        <v>#N/A</v>
      </c>
    </row>
    <row r="5181" spans="2:28">
      <c r="B5181" t="s">
        <v>149</v>
      </c>
      <c r="C5181" t="s">
        <v>221</v>
      </c>
      <c r="D5181" t="s">
        <v>224</v>
      </c>
      <c r="E5181">
        <v>1975</v>
      </c>
      <c r="F5181">
        <v>2.8639999999999999</v>
      </c>
      <c r="G5181">
        <v>73.039000000000001</v>
      </c>
      <c r="H5181" t="str">
        <f xml:space="preserve"> _01_data[[#This Row],[country]] &amp; _01_data[[#This Row],[year]]</f>
        <v>Puerto Rico1975</v>
      </c>
      <c r="V5181">
        <v>24</v>
      </c>
      <c r="W5181">
        <v>1973</v>
      </c>
      <c r="X5181" t="str">
        <v>Iceland</v>
      </c>
      <c r="Y5181">
        <v>2.8039999999999998</v>
      </c>
      <c r="Z5181">
        <v>74.31</v>
      </c>
      <c r="AA5181" t="e">
        <v>#N/A</v>
      </c>
      <c r="AB5181" t="e">
        <v>#N/A</v>
      </c>
    </row>
    <row r="5182" spans="2:28">
      <c r="B5182" t="s">
        <v>150</v>
      </c>
      <c r="C5182" t="s">
        <v>216</v>
      </c>
      <c r="D5182" t="s">
        <v>223</v>
      </c>
      <c r="E5182">
        <v>1975</v>
      </c>
      <c r="F5182">
        <v>6.4740000000000002</v>
      </c>
      <c r="G5182">
        <v>70.903000000000006</v>
      </c>
      <c r="H5182" t="str">
        <f xml:space="preserve"> _01_data[[#This Row],[country]] &amp; _01_data[[#This Row],[year]]</f>
        <v>Qatar1975</v>
      </c>
      <c r="V5182">
        <v>25</v>
      </c>
      <c r="W5182">
        <v>1974</v>
      </c>
      <c r="X5182" t="str">
        <v>Iceland</v>
      </c>
      <c r="Y5182">
        <v>2.726</v>
      </c>
      <c r="Z5182">
        <v>74.37</v>
      </c>
      <c r="AA5182" t="e">
        <v>#N/A</v>
      </c>
      <c r="AB5182" t="e">
        <v>#N/A</v>
      </c>
    </row>
    <row r="5183" spans="2:28">
      <c r="B5183" t="s">
        <v>151</v>
      </c>
      <c r="C5183" t="s">
        <v>6</v>
      </c>
      <c r="D5183" t="s">
        <v>229</v>
      </c>
      <c r="E5183">
        <v>1975</v>
      </c>
      <c r="F5183">
        <v>3.3879999999999999</v>
      </c>
      <c r="G5183">
        <v>66.004000000000005</v>
      </c>
      <c r="H5183" t="str">
        <f xml:space="preserve"> _01_data[[#This Row],[country]] &amp; _01_data[[#This Row],[year]]</f>
        <v>La Reunion1975</v>
      </c>
      <c r="V5183">
        <v>26</v>
      </c>
      <c r="W5183">
        <v>1975</v>
      </c>
      <c r="X5183" t="str">
        <v>Iceland</v>
      </c>
      <c r="Y5183">
        <v>2.645</v>
      </c>
      <c r="Z5183">
        <v>75.349999999999994</v>
      </c>
      <c r="AA5183" t="e">
        <v>#N/A</v>
      </c>
      <c r="AB5183" t="e">
        <v>#N/A</v>
      </c>
    </row>
    <row r="5184" spans="2:28">
      <c r="B5184" t="s">
        <v>152</v>
      </c>
      <c r="C5184" t="s">
        <v>4</v>
      </c>
      <c r="D5184" t="s">
        <v>218</v>
      </c>
      <c r="E5184">
        <v>1975</v>
      </c>
      <c r="F5184">
        <v>2.61946902654867</v>
      </c>
      <c r="G5184">
        <v>69.418999999999997</v>
      </c>
      <c r="H5184" t="str">
        <f xml:space="preserve"> _01_data[[#This Row],[country]] &amp; _01_data[[#This Row],[year]]</f>
        <v>Romania1975</v>
      </c>
      <c r="V5184">
        <v>27</v>
      </c>
      <c r="W5184">
        <v>1976</v>
      </c>
      <c r="X5184" t="str">
        <v>Iceland</v>
      </c>
      <c r="Y5184">
        <v>2.5649999999999999</v>
      </c>
      <c r="Z5184">
        <v>76.709999999999994</v>
      </c>
      <c r="AA5184" t="e">
        <v>#N/A</v>
      </c>
      <c r="AB5184" t="e">
        <v>#N/A</v>
      </c>
    </row>
    <row r="5185" spans="2:28">
      <c r="B5185" t="s">
        <v>153</v>
      </c>
      <c r="C5185" t="s">
        <v>4</v>
      </c>
      <c r="D5185" t="s">
        <v>218</v>
      </c>
      <c r="E5185">
        <v>1975</v>
      </c>
      <c r="F5185">
        <v>1.976</v>
      </c>
      <c r="G5185">
        <v>68.349999999999994</v>
      </c>
      <c r="H5185" t="str">
        <f xml:space="preserve"> _01_data[[#This Row],[country]] &amp; _01_data[[#This Row],[year]]</f>
        <v>Russia1975</v>
      </c>
      <c r="V5185">
        <v>28</v>
      </c>
      <c r="W5185">
        <v>1977</v>
      </c>
      <c r="X5185" t="str">
        <v>Iceland</v>
      </c>
      <c r="Y5185">
        <v>2.4889999999999999</v>
      </c>
      <c r="Z5185">
        <v>76.11</v>
      </c>
      <c r="AA5185" t="e">
        <v>#N/A</v>
      </c>
      <c r="AB5185" t="e">
        <v>#N/A</v>
      </c>
    </row>
    <row r="5186" spans="2:28">
      <c r="B5186" t="s">
        <v>154</v>
      </c>
      <c r="C5186" t="s">
        <v>6</v>
      </c>
      <c r="D5186" t="s">
        <v>231</v>
      </c>
      <c r="E5186">
        <v>1975</v>
      </c>
      <c r="F5186">
        <v>8.3699999999999992</v>
      </c>
      <c r="G5186">
        <v>44.753999999999998</v>
      </c>
      <c r="H5186" t="str">
        <f xml:space="preserve"> _01_data[[#This Row],[country]] &amp; _01_data[[#This Row],[year]]</f>
        <v>Rwanda1975</v>
      </c>
      <c r="V5186">
        <v>29</v>
      </c>
      <c r="W5186">
        <v>1978</v>
      </c>
      <c r="X5186" t="str">
        <v>Iceland</v>
      </c>
      <c r="Y5186">
        <v>2.4220000000000002</v>
      </c>
      <c r="Z5186">
        <v>76.42</v>
      </c>
      <c r="AA5186" t="e">
        <v>#N/A</v>
      </c>
      <c r="AB5186" t="e">
        <v>#N/A</v>
      </c>
    </row>
    <row r="5187" spans="2:28">
      <c r="B5187" t="s">
        <v>155</v>
      </c>
      <c r="C5187" t="s">
        <v>221</v>
      </c>
      <c r="D5187" t="s">
        <v>224</v>
      </c>
      <c r="E5187">
        <v>1975</v>
      </c>
      <c r="F5187">
        <v>5.4619999999999997</v>
      </c>
      <c r="G5187">
        <v>66.02</v>
      </c>
      <c r="H5187" t="str">
        <f xml:space="preserve"> _01_data[[#This Row],[country]] &amp; _01_data[[#This Row],[year]]</f>
        <v>Saint Lucia1975</v>
      </c>
      <c r="V5187">
        <v>30</v>
      </c>
      <c r="W5187">
        <v>1979</v>
      </c>
      <c r="X5187" t="str">
        <v>Iceland</v>
      </c>
      <c r="Y5187">
        <v>2.3620000000000001</v>
      </c>
      <c r="Z5187">
        <v>76.63</v>
      </c>
      <c r="AA5187" t="e">
        <v>#N/A</v>
      </c>
      <c r="AB5187" t="e">
        <v>#N/A</v>
      </c>
    </row>
    <row r="5188" spans="2:28">
      <c r="B5188" t="s">
        <v>156</v>
      </c>
      <c r="C5188" t="s">
        <v>221</v>
      </c>
      <c r="D5188" t="s">
        <v>224</v>
      </c>
      <c r="E5188">
        <v>1975</v>
      </c>
      <c r="F5188">
        <v>4.9729999999999999</v>
      </c>
      <c r="G5188">
        <v>66.296999999999997</v>
      </c>
      <c r="H5188" t="str">
        <f xml:space="preserve"> _01_data[[#This Row],[country]] &amp; _01_data[[#This Row],[year]]</f>
        <v>Saint Vincent and the Grenadines1975</v>
      </c>
      <c r="V5188">
        <v>31</v>
      </c>
      <c r="W5188">
        <v>1980</v>
      </c>
      <c r="X5188" t="str">
        <v>Iceland</v>
      </c>
      <c r="Y5188">
        <v>2.3119999999999998</v>
      </c>
      <c r="Z5188">
        <v>76.66</v>
      </c>
      <c r="AA5188" t="e">
        <v>#N/A</v>
      </c>
      <c r="AB5188" t="e">
        <v>#N/A</v>
      </c>
    </row>
    <row r="5189" spans="2:28">
      <c r="B5189" t="s">
        <v>157</v>
      </c>
      <c r="C5189" t="s">
        <v>225</v>
      </c>
      <c r="D5189" t="s">
        <v>225</v>
      </c>
      <c r="E5189">
        <v>1975</v>
      </c>
      <c r="F5189">
        <v>6.7610000000000001</v>
      </c>
      <c r="G5189">
        <v>57.280999999999999</v>
      </c>
      <c r="H5189" t="str">
        <f xml:space="preserve"> _01_data[[#This Row],[country]] &amp; _01_data[[#This Row],[year]]</f>
        <v>Samoa1975</v>
      </c>
      <c r="V5189">
        <v>32</v>
      </c>
      <c r="W5189">
        <v>1981</v>
      </c>
      <c r="X5189" t="str">
        <v>Iceland</v>
      </c>
      <c r="Y5189">
        <v>2.2690000000000001</v>
      </c>
      <c r="Z5189">
        <v>76.349999999999994</v>
      </c>
      <c r="AA5189" t="e">
        <v>#N/A</v>
      </c>
      <c r="AB5189" t="e">
        <v>#N/A</v>
      </c>
    </row>
    <row r="5190" spans="2:28">
      <c r="B5190" t="s">
        <v>158</v>
      </c>
      <c r="C5190" t="s">
        <v>6</v>
      </c>
      <c r="D5190" t="s">
        <v>220</v>
      </c>
      <c r="E5190">
        <v>1975</v>
      </c>
      <c r="F5190">
        <v>6.5350000000000001</v>
      </c>
      <c r="G5190">
        <v>58.976999999999997</v>
      </c>
      <c r="H5190" t="str">
        <f xml:space="preserve"> _01_data[[#This Row],[country]] &amp; _01_data[[#This Row],[year]]</f>
        <v>Sao Tome and Principe1975</v>
      </c>
      <c r="V5190">
        <v>33</v>
      </c>
      <c r="W5190">
        <v>1982</v>
      </c>
      <c r="X5190" t="str">
        <v>Iceland</v>
      </c>
      <c r="Y5190">
        <v>2.2320000000000002</v>
      </c>
      <c r="Z5190">
        <v>76.989999999999995</v>
      </c>
      <c r="AA5190" t="e">
        <v>#N/A</v>
      </c>
      <c r="AB5190" t="e">
        <v>#N/A</v>
      </c>
    </row>
    <row r="5191" spans="2:28">
      <c r="B5191" t="s">
        <v>159</v>
      </c>
      <c r="C5191" t="s">
        <v>216</v>
      </c>
      <c r="D5191" t="s">
        <v>223</v>
      </c>
      <c r="E5191">
        <v>1975</v>
      </c>
      <c r="F5191">
        <v>7.3129999999999997</v>
      </c>
      <c r="G5191">
        <v>58.213999999999999</v>
      </c>
      <c r="H5191" t="str">
        <f xml:space="preserve"> _01_data[[#This Row],[country]] &amp; _01_data[[#This Row],[year]]</f>
        <v>Saudi Arabia1975</v>
      </c>
      <c r="V5191">
        <v>34</v>
      </c>
      <c r="W5191">
        <v>1983</v>
      </c>
      <c r="X5191" t="str">
        <v>Iceland</v>
      </c>
      <c r="Y5191">
        <v>2.1989999999999998</v>
      </c>
      <c r="Z5191">
        <v>76.63</v>
      </c>
      <c r="AA5191" t="e">
        <v>#N/A</v>
      </c>
      <c r="AB5191" t="e">
        <v>#N/A</v>
      </c>
    </row>
    <row r="5192" spans="2:28">
      <c r="B5192" t="s">
        <v>160</v>
      </c>
      <c r="C5192" t="s">
        <v>6</v>
      </c>
      <c r="D5192" t="s">
        <v>228</v>
      </c>
      <c r="E5192">
        <v>1975</v>
      </c>
      <c r="F5192">
        <v>7.4649999999999999</v>
      </c>
      <c r="G5192">
        <v>43.521000000000001</v>
      </c>
      <c r="H5192" t="str">
        <f xml:space="preserve"> _01_data[[#This Row],[country]] &amp; _01_data[[#This Row],[year]]</f>
        <v>Senegal1975</v>
      </c>
      <c r="V5192">
        <v>35</v>
      </c>
      <c r="W5192">
        <v>1984</v>
      </c>
      <c r="X5192" t="str">
        <v>Iceland</v>
      </c>
      <c r="Y5192">
        <v>2.1720000000000002</v>
      </c>
      <c r="Z5192">
        <v>77.430000000000007</v>
      </c>
      <c r="AA5192" t="e">
        <v>#N/A</v>
      </c>
      <c r="AB5192" t="e">
        <v>#N/A</v>
      </c>
    </row>
    <row r="5193" spans="2:28">
      <c r="B5193" t="s">
        <v>161</v>
      </c>
      <c r="C5193" t="s">
        <v>4</v>
      </c>
      <c r="D5193" t="s">
        <v>218</v>
      </c>
      <c r="E5193">
        <v>1975</v>
      </c>
      <c r="F5193">
        <v>2.363</v>
      </c>
      <c r="G5193">
        <v>69.12</v>
      </c>
      <c r="H5193" t="str">
        <f xml:space="preserve"> _01_data[[#This Row],[country]] &amp; _01_data[[#This Row],[year]]</f>
        <v>Serbia1975</v>
      </c>
      <c r="V5193">
        <v>36</v>
      </c>
      <c r="W5193">
        <v>1985</v>
      </c>
      <c r="X5193" t="str">
        <v>Iceland</v>
      </c>
      <c r="Y5193">
        <v>2.15</v>
      </c>
      <c r="Z5193">
        <v>77.56</v>
      </c>
      <c r="AA5193" t="e">
        <v>#N/A</v>
      </c>
      <c r="AB5193" t="e">
        <v>#N/A</v>
      </c>
    </row>
    <row r="5194" spans="2:28">
      <c r="B5194" t="s">
        <v>162</v>
      </c>
      <c r="C5194" t="s">
        <v>6</v>
      </c>
      <c r="D5194" t="s">
        <v>231</v>
      </c>
      <c r="E5194">
        <v>1975</v>
      </c>
      <c r="F5194">
        <v>4.8449999999999998</v>
      </c>
      <c r="G5194">
        <v>68.117000000000004</v>
      </c>
      <c r="H5194" t="str">
        <f xml:space="preserve"> _01_data[[#This Row],[country]] &amp; _01_data[[#This Row],[year]]</f>
        <v>Seychelles1975</v>
      </c>
      <c r="V5194">
        <v>37</v>
      </c>
      <c r="W5194">
        <v>1986</v>
      </c>
      <c r="X5194" t="str">
        <v>Iceland</v>
      </c>
      <c r="Y5194">
        <v>2.1360000000000001</v>
      </c>
      <c r="Z5194">
        <v>78.09</v>
      </c>
      <c r="AA5194" t="e">
        <v>#N/A</v>
      </c>
      <c r="AB5194" t="e">
        <v>#N/A</v>
      </c>
    </row>
    <row r="5195" spans="2:28">
      <c r="B5195" t="s">
        <v>163</v>
      </c>
      <c r="C5195" t="s">
        <v>6</v>
      </c>
      <c r="D5195" t="s">
        <v>228</v>
      </c>
      <c r="E5195">
        <v>1975</v>
      </c>
      <c r="F5195">
        <v>6.9379999999999997</v>
      </c>
      <c r="G5195">
        <v>38.468000000000004</v>
      </c>
      <c r="H5195" t="str">
        <f xml:space="preserve"> _01_data[[#This Row],[country]] &amp; _01_data[[#This Row],[year]]</f>
        <v>Sierra Leone1975</v>
      </c>
      <c r="V5195">
        <v>38</v>
      </c>
      <c r="W5195">
        <v>1987</v>
      </c>
      <c r="X5195" t="str">
        <v>Iceland</v>
      </c>
      <c r="Y5195">
        <v>2.1309999999999998</v>
      </c>
      <c r="Z5195">
        <v>77.23</v>
      </c>
      <c r="AA5195" t="e">
        <v>#N/A</v>
      </c>
      <c r="AB5195" t="e">
        <v>#N/A</v>
      </c>
    </row>
    <row r="5196" spans="2:28">
      <c r="B5196" t="s">
        <v>164</v>
      </c>
      <c r="C5196" t="s">
        <v>216</v>
      </c>
      <c r="D5196" t="s">
        <v>230</v>
      </c>
      <c r="E5196">
        <v>1975</v>
      </c>
      <c r="F5196">
        <v>2.2719999999999998</v>
      </c>
      <c r="G5196">
        <v>70.06</v>
      </c>
      <c r="H5196" t="str">
        <f xml:space="preserve"> _01_data[[#This Row],[country]] &amp; _01_data[[#This Row],[year]]</f>
        <v>Singapore1975</v>
      </c>
      <c r="V5196">
        <v>39</v>
      </c>
      <c r="W5196">
        <v>1988</v>
      </c>
      <c r="X5196" t="str">
        <v>Iceland</v>
      </c>
      <c r="Y5196">
        <v>2.1349999999999998</v>
      </c>
      <c r="Z5196">
        <v>77.08</v>
      </c>
      <c r="AA5196" t="e">
        <v>#N/A</v>
      </c>
      <c r="AB5196" t="e">
        <v>#N/A</v>
      </c>
    </row>
    <row r="5197" spans="2:28">
      <c r="B5197" t="s">
        <v>165</v>
      </c>
      <c r="C5197" t="s">
        <v>4</v>
      </c>
      <c r="D5197" t="s">
        <v>218</v>
      </c>
      <c r="E5197">
        <v>1975</v>
      </c>
      <c r="F5197">
        <v>2.496</v>
      </c>
      <c r="G5197">
        <v>70.33</v>
      </c>
      <c r="H5197" t="str">
        <f xml:space="preserve"> _01_data[[#This Row],[country]] &amp; _01_data[[#This Row],[year]]</f>
        <v>Slovakia1975</v>
      </c>
      <c r="V5197">
        <v>40</v>
      </c>
      <c r="W5197">
        <v>1989</v>
      </c>
      <c r="X5197" t="str">
        <v>Iceland</v>
      </c>
      <c r="Y5197">
        <v>2.145</v>
      </c>
      <c r="Z5197">
        <v>78.150000000000006</v>
      </c>
      <c r="AA5197" t="e">
        <v>#N/A</v>
      </c>
      <c r="AB5197" t="e">
        <v>#N/A</v>
      </c>
    </row>
    <row r="5198" spans="2:28">
      <c r="B5198" t="s">
        <v>166</v>
      </c>
      <c r="C5198" t="s">
        <v>4</v>
      </c>
      <c r="D5198" t="s">
        <v>218</v>
      </c>
      <c r="E5198">
        <v>1975</v>
      </c>
      <c r="F5198">
        <v>2.2090000000000001</v>
      </c>
      <c r="G5198">
        <v>70.427999999999997</v>
      </c>
      <c r="H5198" t="str">
        <f xml:space="preserve"> _01_data[[#This Row],[country]] &amp; _01_data[[#This Row],[year]]</f>
        <v>Slovenia1975</v>
      </c>
      <c r="V5198">
        <v>41</v>
      </c>
      <c r="W5198">
        <v>1990</v>
      </c>
      <c r="X5198" t="str">
        <v>Iceland</v>
      </c>
      <c r="Y5198">
        <v>2.157</v>
      </c>
      <c r="Z5198">
        <v>77.98</v>
      </c>
      <c r="AA5198" t="e">
        <v>#N/A</v>
      </c>
      <c r="AB5198" t="e">
        <v>#N/A</v>
      </c>
    </row>
    <row r="5199" spans="2:28">
      <c r="B5199" t="s">
        <v>167</v>
      </c>
      <c r="C5199" t="s">
        <v>225</v>
      </c>
      <c r="D5199" t="s">
        <v>225</v>
      </c>
      <c r="E5199">
        <v>1975</v>
      </c>
      <c r="F5199">
        <v>7.2359999999999998</v>
      </c>
      <c r="G5199">
        <v>56.917999999999999</v>
      </c>
      <c r="H5199" t="str">
        <f xml:space="preserve"> _01_data[[#This Row],[country]] &amp; _01_data[[#This Row],[year]]</f>
        <v>Solomon Islands1975</v>
      </c>
      <c r="V5199">
        <v>42</v>
      </c>
      <c r="W5199">
        <v>1991</v>
      </c>
      <c r="X5199" t="str">
        <v>Iceland</v>
      </c>
      <c r="Y5199">
        <v>2.1669999999999998</v>
      </c>
      <c r="Z5199">
        <v>77.94</v>
      </c>
      <c r="AA5199" t="e">
        <v>#N/A</v>
      </c>
      <c r="AB5199" t="e">
        <v>#N/A</v>
      </c>
    </row>
    <row r="5200" spans="2:28">
      <c r="B5200" t="s">
        <v>168</v>
      </c>
      <c r="C5200" t="s">
        <v>6</v>
      </c>
      <c r="D5200" t="s">
        <v>231</v>
      </c>
      <c r="E5200">
        <v>1975</v>
      </c>
      <c r="F5200">
        <v>7.0330000000000004</v>
      </c>
      <c r="G5200">
        <v>42.874000000000002</v>
      </c>
      <c r="H5200" t="str">
        <f xml:space="preserve"> _01_data[[#This Row],[country]] &amp; _01_data[[#This Row],[year]]</f>
        <v>Somalia1975</v>
      </c>
      <c r="V5200">
        <v>43</v>
      </c>
      <c r="W5200">
        <v>1992</v>
      </c>
      <c r="X5200" t="str">
        <v>Iceland</v>
      </c>
      <c r="Y5200">
        <v>2.1709999999999998</v>
      </c>
      <c r="Z5200">
        <v>78.77</v>
      </c>
      <c r="AA5200" t="e">
        <v>#N/A</v>
      </c>
      <c r="AB5200" t="e">
        <v>#N/A</v>
      </c>
    </row>
    <row r="5201" spans="2:28">
      <c r="B5201" t="s">
        <v>169</v>
      </c>
      <c r="C5201" t="s">
        <v>6</v>
      </c>
      <c r="D5201" t="s">
        <v>229</v>
      </c>
      <c r="E5201">
        <v>1975</v>
      </c>
      <c r="F5201">
        <v>5.2510000000000003</v>
      </c>
      <c r="G5201">
        <v>54.539000000000001</v>
      </c>
      <c r="H5201" t="str">
        <f xml:space="preserve"> _01_data[[#This Row],[country]] &amp; _01_data[[#This Row],[year]]</f>
        <v>South Africa1975</v>
      </c>
      <c r="V5201">
        <v>44</v>
      </c>
      <c r="W5201">
        <v>1993</v>
      </c>
      <c r="X5201" t="str">
        <v>Iceland</v>
      </c>
      <c r="Y5201">
        <v>2.1669999999999998</v>
      </c>
      <c r="Z5201">
        <v>78.98</v>
      </c>
      <c r="AA5201" t="e">
        <v>#N/A</v>
      </c>
      <c r="AB5201" t="e">
        <v>#N/A</v>
      </c>
    </row>
    <row r="5202" spans="2:28">
      <c r="B5202" t="s">
        <v>170</v>
      </c>
      <c r="C5202" t="s">
        <v>6</v>
      </c>
      <c r="D5202" t="s">
        <v>231</v>
      </c>
      <c r="E5202">
        <v>1975</v>
      </c>
      <c r="F5202">
        <v>6.9240000000000004</v>
      </c>
      <c r="G5202">
        <v>37.768000000000001</v>
      </c>
      <c r="H5202" t="str">
        <f xml:space="preserve"> _01_data[[#This Row],[country]] &amp; _01_data[[#This Row],[year]]</f>
        <v>South Sudan1975</v>
      </c>
      <c r="V5202">
        <v>45</v>
      </c>
      <c r="W5202">
        <v>1994</v>
      </c>
      <c r="X5202" t="str">
        <v>Iceland</v>
      </c>
      <c r="Y5202">
        <v>2.1539999999999999</v>
      </c>
      <c r="Z5202">
        <v>79.239999999999995</v>
      </c>
      <c r="AA5202" t="e">
        <v>#N/A</v>
      </c>
      <c r="AB5202" t="e">
        <v>#N/A</v>
      </c>
    </row>
    <row r="5203" spans="2:28">
      <c r="B5203" t="s">
        <v>171</v>
      </c>
      <c r="C5203" t="s">
        <v>4</v>
      </c>
      <c r="D5203" t="s">
        <v>226</v>
      </c>
      <c r="E5203">
        <v>1975</v>
      </c>
      <c r="F5203">
        <v>2.7509999999999999</v>
      </c>
      <c r="G5203">
        <v>73.55</v>
      </c>
      <c r="H5203" t="str">
        <f xml:space="preserve"> _01_data[[#This Row],[country]] &amp; _01_data[[#This Row],[year]]</f>
        <v>Spain1975</v>
      </c>
      <c r="V5203">
        <v>46</v>
      </c>
      <c r="W5203">
        <v>1995</v>
      </c>
      <c r="X5203" t="str">
        <v>Iceland</v>
      </c>
      <c r="Y5203">
        <v>2.1320000000000001</v>
      </c>
      <c r="Z5203">
        <v>78.040000000000006</v>
      </c>
      <c r="AA5203" t="e">
        <v>#N/A</v>
      </c>
      <c r="AB5203" t="e">
        <v>#N/A</v>
      </c>
    </row>
    <row r="5204" spans="2:28">
      <c r="B5204" t="s">
        <v>172</v>
      </c>
      <c r="C5204" t="s">
        <v>216</v>
      </c>
      <c r="D5204" t="s">
        <v>217</v>
      </c>
      <c r="E5204">
        <v>1975</v>
      </c>
      <c r="F5204">
        <v>3.7829999999999999</v>
      </c>
      <c r="G5204">
        <v>66.085999999999999</v>
      </c>
      <c r="H5204" t="str">
        <f xml:space="preserve"> _01_data[[#This Row],[country]] &amp; _01_data[[#This Row],[year]]</f>
        <v>Sri Lanka1975</v>
      </c>
      <c r="V5204">
        <v>47</v>
      </c>
      <c r="W5204">
        <v>1996</v>
      </c>
      <c r="X5204" t="str">
        <v>Iceland</v>
      </c>
      <c r="Y5204">
        <v>2.1040000000000001</v>
      </c>
      <c r="Z5204">
        <v>78.84</v>
      </c>
      <c r="AA5204" t="e">
        <v>#N/A</v>
      </c>
      <c r="AB5204" t="e">
        <v>#N/A</v>
      </c>
    </row>
    <row r="5205" spans="2:28">
      <c r="B5205" t="s">
        <v>173</v>
      </c>
      <c r="C5205" t="s">
        <v>6</v>
      </c>
      <c r="D5205" t="s">
        <v>231</v>
      </c>
      <c r="E5205">
        <v>1975</v>
      </c>
      <c r="F5205">
        <v>6.9359999999999999</v>
      </c>
      <c r="G5205">
        <v>53.633000000000003</v>
      </c>
      <c r="H5205" t="str">
        <f xml:space="preserve"> _01_data[[#This Row],[country]] &amp; _01_data[[#This Row],[year]]</f>
        <v>Sudan1975</v>
      </c>
      <c r="V5205">
        <v>48</v>
      </c>
      <c r="W5205">
        <v>1997</v>
      </c>
      <c r="X5205" t="str">
        <v>Iceland</v>
      </c>
      <c r="Y5205">
        <v>2.0739999999999998</v>
      </c>
      <c r="Z5205">
        <v>78.95</v>
      </c>
      <c r="AA5205" t="e">
        <v>#N/A</v>
      </c>
      <c r="AB5205" t="e">
        <v>#N/A</v>
      </c>
    </row>
    <row r="5206" spans="2:28">
      <c r="B5206" t="s">
        <v>174</v>
      </c>
      <c r="C5206" t="s">
        <v>221</v>
      </c>
      <c r="D5206" t="s">
        <v>222</v>
      </c>
      <c r="E5206">
        <v>1975</v>
      </c>
      <c r="F5206">
        <v>4.7350000000000003</v>
      </c>
      <c r="G5206">
        <v>64.570999999999998</v>
      </c>
      <c r="H5206" t="str">
        <f xml:space="preserve"> _01_data[[#This Row],[country]] &amp; _01_data[[#This Row],[year]]</f>
        <v>Suriname1975</v>
      </c>
      <c r="V5206">
        <v>49</v>
      </c>
      <c r="W5206">
        <v>1998</v>
      </c>
      <c r="X5206" t="str">
        <v>Iceland</v>
      </c>
      <c r="Y5206">
        <v>2.0459999999999998</v>
      </c>
      <c r="Z5206">
        <v>79.67</v>
      </c>
      <c r="AA5206" t="e">
        <v>#N/A</v>
      </c>
      <c r="AB5206" t="e">
        <v>#N/A</v>
      </c>
    </row>
    <row r="5207" spans="2:28">
      <c r="B5207" t="s">
        <v>175</v>
      </c>
      <c r="C5207" t="s">
        <v>6</v>
      </c>
      <c r="D5207" t="s">
        <v>229</v>
      </c>
      <c r="E5207">
        <v>1975</v>
      </c>
      <c r="F5207">
        <v>6.8170000000000002</v>
      </c>
      <c r="G5207">
        <v>51.067</v>
      </c>
      <c r="H5207" t="str">
        <f xml:space="preserve"> _01_data[[#This Row],[country]] &amp; _01_data[[#This Row],[year]]</f>
        <v>Swaziland1975</v>
      </c>
      <c r="V5207">
        <v>50</v>
      </c>
      <c r="W5207">
        <v>1999</v>
      </c>
      <c r="X5207" t="str">
        <v>Iceland</v>
      </c>
      <c r="Y5207">
        <v>2.0219999999999998</v>
      </c>
      <c r="Z5207">
        <v>79.459999999999994</v>
      </c>
      <c r="AA5207" t="e">
        <v>#N/A</v>
      </c>
      <c r="AB5207" t="e">
        <v>#N/A</v>
      </c>
    </row>
    <row r="5208" spans="2:28">
      <c r="B5208" t="s">
        <v>176</v>
      </c>
      <c r="C5208" t="s">
        <v>4</v>
      </c>
      <c r="D5208" t="s">
        <v>226</v>
      </c>
      <c r="E5208">
        <v>1975</v>
      </c>
      <c r="F5208">
        <v>1.7689999999999999</v>
      </c>
      <c r="G5208">
        <v>75</v>
      </c>
      <c r="H5208" t="str">
        <f xml:space="preserve"> _01_data[[#This Row],[country]] &amp; _01_data[[#This Row],[year]]</f>
        <v>Sweden1975</v>
      </c>
      <c r="V5208">
        <v>51</v>
      </c>
      <c r="W5208">
        <v>2000</v>
      </c>
      <c r="X5208" t="str">
        <v>Iceland</v>
      </c>
      <c r="Y5208">
        <v>2.0049999999999999</v>
      </c>
      <c r="Z5208">
        <v>79.72</v>
      </c>
      <c r="AA5208" t="e">
        <v>#N/A</v>
      </c>
      <c r="AB5208" t="e">
        <v>#N/A</v>
      </c>
    </row>
    <row r="5209" spans="2:28">
      <c r="B5209" t="s">
        <v>177</v>
      </c>
      <c r="C5209" t="s">
        <v>4</v>
      </c>
      <c r="D5209" t="s">
        <v>226</v>
      </c>
      <c r="E5209">
        <v>1975</v>
      </c>
      <c r="F5209">
        <v>1.669</v>
      </c>
      <c r="G5209">
        <v>74.819999999999993</v>
      </c>
      <c r="H5209" t="str">
        <f xml:space="preserve"> _01_data[[#This Row],[country]] &amp; _01_data[[#This Row],[year]]</f>
        <v>Switzerland1975</v>
      </c>
      <c r="V5209">
        <v>52</v>
      </c>
      <c r="W5209">
        <v>2001</v>
      </c>
      <c r="X5209" t="str">
        <v>Iceland</v>
      </c>
      <c r="Y5209">
        <v>1.9990000000000001</v>
      </c>
      <c r="Z5209">
        <v>80.64</v>
      </c>
      <c r="AA5209" t="e">
        <v>#N/A</v>
      </c>
      <c r="AB5209" t="e">
        <v>#N/A</v>
      </c>
    </row>
    <row r="5210" spans="2:28">
      <c r="B5210" t="s">
        <v>178</v>
      </c>
      <c r="C5210" t="s">
        <v>216</v>
      </c>
      <c r="D5210" t="s">
        <v>223</v>
      </c>
      <c r="E5210">
        <v>1975</v>
      </c>
      <c r="F5210">
        <v>7.4720000000000004</v>
      </c>
      <c r="G5210">
        <v>62.768000000000001</v>
      </c>
      <c r="H5210" t="str">
        <f xml:space="preserve"> _01_data[[#This Row],[country]] &amp; _01_data[[#This Row],[year]]</f>
        <v>Syria1975</v>
      </c>
      <c r="V5210">
        <v>53</v>
      </c>
      <c r="W5210">
        <v>2002</v>
      </c>
      <c r="X5210" t="str">
        <v>Iceland</v>
      </c>
      <c r="Y5210">
        <v>2.0030000000000001</v>
      </c>
      <c r="Z5210">
        <v>80.5</v>
      </c>
      <c r="AA5210" t="e">
        <v>#N/A</v>
      </c>
      <c r="AB5210" t="e">
        <v>#N/A</v>
      </c>
    </row>
    <row r="5211" spans="2:28">
      <c r="B5211" t="s">
        <v>179</v>
      </c>
      <c r="C5211" t="s">
        <v>216</v>
      </c>
      <c r="D5211" t="s">
        <v>230</v>
      </c>
      <c r="E5211">
        <v>1975</v>
      </c>
      <c r="F5211">
        <v>3.71</v>
      </c>
      <c r="G5211">
        <v>69.06</v>
      </c>
      <c r="H5211" t="str">
        <f xml:space="preserve"> _01_data[[#This Row],[country]] &amp; _01_data[[#This Row],[year]]</f>
        <v>Taiwan1975</v>
      </c>
      <c r="V5211">
        <v>54</v>
      </c>
      <c r="W5211">
        <v>2003</v>
      </c>
      <c r="X5211" t="str">
        <v>Iceland</v>
      </c>
      <c r="Y5211">
        <v>2.016</v>
      </c>
      <c r="Z5211">
        <v>81.06</v>
      </c>
      <c r="AA5211" t="e">
        <v>#N/A</v>
      </c>
      <c r="AB5211" t="e">
        <v>#N/A</v>
      </c>
    </row>
    <row r="5212" spans="2:28">
      <c r="B5212" t="s">
        <v>180</v>
      </c>
      <c r="C5212" t="s">
        <v>216</v>
      </c>
      <c r="D5212" t="s">
        <v>233</v>
      </c>
      <c r="E5212">
        <v>1975</v>
      </c>
      <c r="F5212">
        <v>6.4020000000000001</v>
      </c>
      <c r="G5212">
        <v>61.42</v>
      </c>
      <c r="H5212" t="str">
        <f xml:space="preserve"> _01_data[[#This Row],[country]] &amp; _01_data[[#This Row],[year]]</f>
        <v>Tajikistan1975</v>
      </c>
      <c r="V5212">
        <v>55</v>
      </c>
      <c r="W5212">
        <v>2004</v>
      </c>
      <c r="X5212" t="str">
        <v>Iceland</v>
      </c>
      <c r="Y5212">
        <v>2.036</v>
      </c>
      <c r="Z5212">
        <v>80.95</v>
      </c>
      <c r="AA5212" t="e">
        <v>#N/A</v>
      </c>
      <c r="AB5212" t="e">
        <v>#N/A</v>
      </c>
    </row>
    <row r="5213" spans="2:28">
      <c r="B5213" t="s">
        <v>181</v>
      </c>
      <c r="C5213" t="s">
        <v>6</v>
      </c>
      <c r="D5213" t="s">
        <v>231</v>
      </c>
      <c r="E5213">
        <v>1975</v>
      </c>
      <c r="F5213">
        <v>6.7510000000000003</v>
      </c>
      <c r="G5213">
        <v>48.904000000000003</v>
      </c>
      <c r="H5213" t="str">
        <f xml:space="preserve"> _01_data[[#This Row],[country]] &amp; _01_data[[#This Row],[year]]</f>
        <v>Tanzania1975</v>
      </c>
      <c r="V5213">
        <v>56</v>
      </c>
      <c r="W5213">
        <v>2005</v>
      </c>
      <c r="X5213" t="str">
        <v>Iceland</v>
      </c>
      <c r="Y5213">
        <v>2.0609999999999999</v>
      </c>
      <c r="Z5213">
        <v>81.430000000000007</v>
      </c>
      <c r="AA5213" t="e">
        <v>#N/A</v>
      </c>
      <c r="AB5213" t="e">
        <v>#N/A</v>
      </c>
    </row>
    <row r="5214" spans="2:28">
      <c r="B5214" t="s">
        <v>182</v>
      </c>
      <c r="C5214" t="s">
        <v>216</v>
      </c>
      <c r="D5214" t="s">
        <v>230</v>
      </c>
      <c r="E5214">
        <v>1975</v>
      </c>
      <c r="F5214">
        <v>4.4880000000000004</v>
      </c>
      <c r="G5214">
        <v>61.85</v>
      </c>
      <c r="H5214" t="str">
        <f xml:space="preserve"> _01_data[[#This Row],[country]] &amp; _01_data[[#This Row],[year]]</f>
        <v>Thailand1975</v>
      </c>
      <c r="V5214">
        <v>57</v>
      </c>
      <c r="W5214">
        <v>2006</v>
      </c>
      <c r="X5214" t="str">
        <v>Iceland</v>
      </c>
      <c r="Y5214">
        <v>2.085</v>
      </c>
      <c r="Z5214">
        <v>81.12</v>
      </c>
      <c r="AA5214" t="e">
        <v>#N/A</v>
      </c>
      <c r="AB5214" t="e">
        <v>#N/A</v>
      </c>
    </row>
    <row r="5215" spans="2:28">
      <c r="B5215" t="s">
        <v>183</v>
      </c>
      <c r="C5215" t="s">
        <v>216</v>
      </c>
      <c r="D5215" t="s">
        <v>230</v>
      </c>
      <c r="E5215">
        <v>1975</v>
      </c>
      <c r="F5215">
        <v>4.7939999999999996</v>
      </c>
      <c r="G5215">
        <v>35.08</v>
      </c>
      <c r="H5215" t="str">
        <f xml:space="preserve"> _01_data[[#This Row],[country]] &amp; _01_data[[#This Row],[year]]</f>
        <v>Timor-Leste1975</v>
      </c>
      <c r="V5215">
        <v>58</v>
      </c>
      <c r="W5215">
        <v>2007</v>
      </c>
      <c r="X5215" t="str">
        <v>Iceland</v>
      </c>
      <c r="Y5215">
        <v>2.105</v>
      </c>
      <c r="Z5215">
        <v>81.31</v>
      </c>
      <c r="AA5215" t="e">
        <v>#N/A</v>
      </c>
      <c r="AB5215" t="e">
        <v>#N/A</v>
      </c>
    </row>
    <row r="5216" spans="2:28">
      <c r="B5216" t="s">
        <v>184</v>
      </c>
      <c r="C5216" t="s">
        <v>6</v>
      </c>
      <c r="D5216" t="s">
        <v>228</v>
      </c>
      <c r="E5216">
        <v>1975</v>
      </c>
      <c r="F5216">
        <v>7.2750000000000004</v>
      </c>
      <c r="G5216">
        <v>49.536999999999999</v>
      </c>
      <c r="H5216" t="str">
        <f xml:space="preserve"> _01_data[[#This Row],[country]] &amp; _01_data[[#This Row],[year]]</f>
        <v>Togo1975</v>
      </c>
      <c r="V5216">
        <v>59</v>
      </c>
      <c r="W5216">
        <v>2008</v>
      </c>
      <c r="X5216" t="str">
        <v>Iceland</v>
      </c>
      <c r="Y5216">
        <v>2.1179999999999999</v>
      </c>
      <c r="Z5216">
        <v>81.846000000000004</v>
      </c>
      <c r="AA5216" t="e">
        <v>#N/A</v>
      </c>
      <c r="AB5216" t="e">
        <v>#N/A</v>
      </c>
    </row>
    <row r="5217" spans="2:28">
      <c r="B5217" t="s">
        <v>185</v>
      </c>
      <c r="C5217" t="s">
        <v>225</v>
      </c>
      <c r="D5217" t="s">
        <v>225</v>
      </c>
      <c r="E5217">
        <v>1975</v>
      </c>
      <c r="F5217">
        <v>5.4260000000000002</v>
      </c>
      <c r="G5217">
        <v>66.28</v>
      </c>
      <c r="H5217" t="str">
        <f xml:space="preserve"> _01_data[[#This Row],[country]] &amp; _01_data[[#This Row],[year]]</f>
        <v>Tonga1975</v>
      </c>
      <c r="V5217">
        <v>60</v>
      </c>
      <c r="W5217">
        <v>2009</v>
      </c>
      <c r="X5217" t="str">
        <v>Iceland</v>
      </c>
      <c r="Y5217">
        <v>2.1230000000000002</v>
      </c>
      <c r="Z5217">
        <v>81.581999999999994</v>
      </c>
      <c r="AA5217" t="e">
        <v>#N/A</v>
      </c>
      <c r="AB5217" t="e">
        <v>#N/A</v>
      </c>
    </row>
    <row r="5218" spans="2:28">
      <c r="B5218" t="s">
        <v>186</v>
      </c>
      <c r="C5218" t="s">
        <v>221</v>
      </c>
      <c r="D5218" t="s">
        <v>224</v>
      </c>
      <c r="E5218">
        <v>1975</v>
      </c>
      <c r="F5218">
        <v>3.3130000000000002</v>
      </c>
      <c r="G5218">
        <v>66.066999999999993</v>
      </c>
      <c r="H5218" t="str">
        <f xml:space="preserve"> _01_data[[#This Row],[country]] &amp; _01_data[[#This Row],[year]]</f>
        <v>Trinidad and Tobago1975</v>
      </c>
      <c r="V5218">
        <v>61</v>
      </c>
      <c r="W5218">
        <v>2010</v>
      </c>
      <c r="X5218" t="str">
        <v>Iceland</v>
      </c>
      <c r="Y5218">
        <v>2.1190000000000002</v>
      </c>
      <c r="Z5218">
        <v>81.706999999999994</v>
      </c>
      <c r="AA5218" t="e">
        <v>#N/A</v>
      </c>
      <c r="AB5218" t="e">
        <v>#N/A</v>
      </c>
    </row>
    <row r="5219" spans="2:28">
      <c r="B5219" t="s">
        <v>187</v>
      </c>
      <c r="C5219" t="s">
        <v>6</v>
      </c>
      <c r="D5219" t="s">
        <v>219</v>
      </c>
      <c r="E5219">
        <v>1975</v>
      </c>
      <c r="F5219">
        <v>5.867</v>
      </c>
      <c r="G5219">
        <v>56.786000000000001</v>
      </c>
      <c r="H5219" t="str">
        <f xml:space="preserve"> _01_data[[#This Row],[country]] &amp; _01_data[[#This Row],[year]]</f>
        <v>Tunisia1975</v>
      </c>
      <c r="V5219">
        <v>62</v>
      </c>
      <c r="W5219">
        <v>2011</v>
      </c>
      <c r="X5219" t="str">
        <v>Iceland</v>
      </c>
      <c r="Y5219">
        <v>2.109</v>
      </c>
      <c r="Z5219">
        <v>81.832999999999998</v>
      </c>
      <c r="AA5219" t="e">
        <v>#N/A</v>
      </c>
      <c r="AB5219" t="e">
        <v>#N/A</v>
      </c>
    </row>
    <row r="5220" spans="2:28">
      <c r="B5220" t="s">
        <v>188</v>
      </c>
      <c r="C5220" t="s">
        <v>4</v>
      </c>
      <c r="D5220" t="s">
        <v>223</v>
      </c>
      <c r="E5220">
        <v>1975</v>
      </c>
      <c r="F5220">
        <v>5.008</v>
      </c>
      <c r="G5220">
        <v>55.392000000000003</v>
      </c>
      <c r="H5220" t="str">
        <f xml:space="preserve"> _01_data[[#This Row],[country]] &amp; _01_data[[#This Row],[year]]</f>
        <v>Turkey1975</v>
      </c>
      <c r="V5220">
        <v>63</v>
      </c>
      <c r="W5220">
        <v>2012</v>
      </c>
      <c r="X5220" t="str">
        <v>Iceland</v>
      </c>
      <c r="Y5220">
        <v>2.0960000000000001</v>
      </c>
      <c r="Z5220">
        <v>81.96</v>
      </c>
      <c r="AA5220" t="e">
        <v>#N/A</v>
      </c>
      <c r="AB5220" t="e">
        <v>#N/A</v>
      </c>
    </row>
    <row r="5221" spans="2:28">
      <c r="B5221" t="s">
        <v>189</v>
      </c>
      <c r="C5221" t="s">
        <v>216</v>
      </c>
      <c r="D5221" t="s">
        <v>233</v>
      </c>
      <c r="E5221">
        <v>1975</v>
      </c>
      <c r="F5221">
        <v>5.7830000000000004</v>
      </c>
      <c r="G5221">
        <v>59.698999999999998</v>
      </c>
      <c r="H5221" t="str">
        <f xml:space="preserve"> _01_data[[#This Row],[country]] &amp; _01_data[[#This Row],[year]]</f>
        <v>Turkmenistan1975</v>
      </c>
      <c r="V5221">
        <v>64</v>
      </c>
      <c r="W5221">
        <v>2013</v>
      </c>
      <c r="X5221" t="str">
        <v>Iceland</v>
      </c>
      <c r="Y5221">
        <v>2.0830000000000002</v>
      </c>
      <c r="Z5221">
        <v>82.085999999999999</v>
      </c>
      <c r="AA5221">
        <v>2.0830000000000002</v>
      </c>
      <c r="AB5221">
        <v>82.085999999999999</v>
      </c>
    </row>
    <row r="5222" spans="2:28">
      <c r="B5222" t="s">
        <v>190</v>
      </c>
      <c r="C5222" t="s">
        <v>6</v>
      </c>
      <c r="D5222" t="s">
        <v>231</v>
      </c>
      <c r="E5222">
        <v>1975</v>
      </c>
      <c r="F5222">
        <v>7.0990000000000002</v>
      </c>
      <c r="G5222">
        <v>49.319000000000003</v>
      </c>
      <c r="H5222" t="str">
        <f xml:space="preserve"> _01_data[[#This Row],[country]] &amp; _01_data[[#This Row],[year]]</f>
        <v>Uganda1975</v>
      </c>
      <c r="V5222">
        <v>0</v>
      </c>
      <c r="W5222" t="str">
        <v/>
      </c>
      <c r="X5222" t="str">
        <v/>
      </c>
      <c r="Y5222" t="e">
        <v>#N/A</v>
      </c>
      <c r="Z5222" t="e">
        <v>#N/A</v>
      </c>
      <c r="AA5222" t="e">
        <v>#N/A</v>
      </c>
      <c r="AB5222" t="e">
        <v>#N/A</v>
      </c>
    </row>
    <row r="5223" spans="2:28">
      <c r="B5223" t="s">
        <v>191</v>
      </c>
      <c r="C5223" t="s">
        <v>4</v>
      </c>
      <c r="D5223" t="s">
        <v>218</v>
      </c>
      <c r="E5223">
        <v>1975</v>
      </c>
      <c r="F5223">
        <v>2.0310000000000001</v>
      </c>
      <c r="G5223">
        <v>70.28</v>
      </c>
      <c r="H5223" t="str">
        <f xml:space="preserve"> _01_data[[#This Row],[country]] &amp; _01_data[[#This Row],[year]]</f>
        <v>Ukraine1975</v>
      </c>
      <c r="V5223">
        <v>1</v>
      </c>
      <c r="W5223">
        <v>1950</v>
      </c>
      <c r="X5223" t="str">
        <v>India</v>
      </c>
      <c r="Y5223">
        <v>5.8869999999999996</v>
      </c>
      <c r="Z5223">
        <v>34.83</v>
      </c>
      <c r="AA5223" t="e">
        <v>#N/A</v>
      </c>
      <c r="AB5223" t="e">
        <v>#N/A</v>
      </c>
    </row>
    <row r="5224" spans="2:28">
      <c r="B5224" t="s">
        <v>192</v>
      </c>
      <c r="C5224" t="s">
        <v>216</v>
      </c>
      <c r="D5224" t="s">
        <v>223</v>
      </c>
      <c r="E5224">
        <v>1975</v>
      </c>
      <c r="F5224">
        <v>6.0090000000000003</v>
      </c>
      <c r="G5224">
        <v>64.917000000000002</v>
      </c>
      <c r="H5224" t="str">
        <f xml:space="preserve"> _01_data[[#This Row],[country]] &amp; _01_data[[#This Row],[year]]</f>
        <v>United Arab Emirates1975</v>
      </c>
      <c r="V5224">
        <v>2</v>
      </c>
      <c r="W5224">
        <v>1951</v>
      </c>
      <c r="X5224" t="str">
        <v>India</v>
      </c>
      <c r="Y5224">
        <v>5.8929999999999998</v>
      </c>
      <c r="Z5224">
        <v>35.167000000000002</v>
      </c>
      <c r="AA5224" t="e">
        <v>#N/A</v>
      </c>
      <c r="AB5224" t="e">
        <v>#N/A</v>
      </c>
    </row>
    <row r="5225" spans="2:28">
      <c r="B5225" t="s">
        <v>193</v>
      </c>
      <c r="C5225" t="s">
        <v>4</v>
      </c>
      <c r="D5225" t="s">
        <v>226</v>
      </c>
      <c r="E5225">
        <v>1975</v>
      </c>
      <c r="F5225">
        <v>1.825</v>
      </c>
      <c r="G5225">
        <v>72.78</v>
      </c>
      <c r="H5225" t="str">
        <f xml:space="preserve"> _01_data[[#This Row],[country]] &amp; _01_data[[#This Row],[year]]</f>
        <v>United Kingdom1975</v>
      </c>
      <c r="V5225">
        <v>3</v>
      </c>
      <c r="W5225">
        <v>1952</v>
      </c>
      <c r="X5225" t="str">
        <v>India</v>
      </c>
      <c r="Y5225">
        <v>5.9020000000000001</v>
      </c>
      <c r="Z5225">
        <v>35.843000000000004</v>
      </c>
      <c r="AA5225" t="e">
        <v>#N/A</v>
      </c>
      <c r="AB5225" t="e">
        <v>#N/A</v>
      </c>
    </row>
    <row r="5226" spans="2:28">
      <c r="B5226" t="s">
        <v>194</v>
      </c>
      <c r="C5226" t="s">
        <v>221</v>
      </c>
      <c r="D5226" t="s">
        <v>9</v>
      </c>
      <c r="E5226">
        <v>1975</v>
      </c>
      <c r="F5226">
        <v>1.7689999999999999</v>
      </c>
      <c r="G5226">
        <v>72.680000000000007</v>
      </c>
      <c r="H5226" t="str">
        <f xml:space="preserve"> _01_data[[#This Row],[country]] &amp; _01_data[[#This Row],[year]]</f>
        <v>United States1975</v>
      </c>
      <c r="V5226">
        <v>4</v>
      </c>
      <c r="W5226">
        <v>1953</v>
      </c>
      <c r="X5226" t="str">
        <v>India</v>
      </c>
      <c r="Y5226">
        <v>5.9089999999999998</v>
      </c>
      <c r="Z5226">
        <v>36.521999999999998</v>
      </c>
      <c r="AA5226" t="e">
        <v>#N/A</v>
      </c>
      <c r="AB5226" t="e">
        <v>#N/A</v>
      </c>
    </row>
    <row r="5227" spans="2:28">
      <c r="B5227" t="s">
        <v>195</v>
      </c>
      <c r="C5227" t="s">
        <v>221</v>
      </c>
      <c r="D5227" t="s">
        <v>222</v>
      </c>
      <c r="E5227">
        <v>1975</v>
      </c>
      <c r="F5227">
        <v>2.9809999999999999</v>
      </c>
      <c r="G5227">
        <v>69.087999999999994</v>
      </c>
      <c r="H5227" t="str">
        <f xml:space="preserve"> _01_data[[#This Row],[country]] &amp; _01_data[[#This Row],[year]]</f>
        <v>Uruguay1975</v>
      </c>
      <c r="V5227">
        <v>5</v>
      </c>
      <c r="W5227">
        <v>1954</v>
      </c>
      <c r="X5227" t="str">
        <v>India</v>
      </c>
      <c r="Y5227">
        <v>5.9119999999999999</v>
      </c>
      <c r="Z5227">
        <v>37.204000000000001</v>
      </c>
      <c r="AA5227" t="e">
        <v>#N/A</v>
      </c>
      <c r="AB5227" t="e">
        <v>#N/A</v>
      </c>
    </row>
    <row r="5228" spans="2:28">
      <c r="B5228" t="s">
        <v>196</v>
      </c>
      <c r="C5228" t="s">
        <v>216</v>
      </c>
      <c r="D5228" t="s">
        <v>233</v>
      </c>
      <c r="E5228">
        <v>1975</v>
      </c>
      <c r="F5228">
        <v>5.9829999999999997</v>
      </c>
      <c r="G5228">
        <v>64.191000000000003</v>
      </c>
      <c r="H5228" t="str">
        <f xml:space="preserve"> _01_data[[#This Row],[country]] &amp; _01_data[[#This Row],[year]]</f>
        <v>Uzbekistan1975</v>
      </c>
      <c r="V5228">
        <v>6</v>
      </c>
      <c r="W5228">
        <v>1955</v>
      </c>
      <c r="X5228" t="str">
        <v>India</v>
      </c>
      <c r="Y5228">
        <v>5.9109999999999996</v>
      </c>
      <c r="Z5228">
        <v>37.889000000000003</v>
      </c>
      <c r="AA5228" t="e">
        <v>#N/A</v>
      </c>
      <c r="AB5228" t="e">
        <v>#N/A</v>
      </c>
    </row>
    <row r="5229" spans="2:28">
      <c r="B5229" t="s">
        <v>197</v>
      </c>
      <c r="C5229" t="s">
        <v>225</v>
      </c>
      <c r="D5229" t="s">
        <v>225</v>
      </c>
      <c r="E5229">
        <v>1975</v>
      </c>
      <c r="F5229">
        <v>5.9290000000000003</v>
      </c>
      <c r="G5229">
        <v>55.283000000000001</v>
      </c>
      <c r="H5229" t="str">
        <f xml:space="preserve"> _01_data[[#This Row],[country]] &amp; _01_data[[#This Row],[year]]</f>
        <v>Vanuatu1975</v>
      </c>
      <c r="V5229">
        <v>7</v>
      </c>
      <c r="W5229">
        <v>1956</v>
      </c>
      <c r="X5229" t="str">
        <v>India</v>
      </c>
      <c r="Y5229">
        <v>5.9080000000000004</v>
      </c>
      <c r="Z5229">
        <v>38.578000000000003</v>
      </c>
      <c r="AA5229" t="e">
        <v>#N/A</v>
      </c>
      <c r="AB5229" t="e">
        <v>#N/A</v>
      </c>
    </row>
    <row r="5230" spans="2:28">
      <c r="B5230" t="s">
        <v>198</v>
      </c>
      <c r="C5230" t="s">
        <v>221</v>
      </c>
      <c r="D5230" t="s">
        <v>222</v>
      </c>
      <c r="E5230">
        <v>1975</v>
      </c>
      <c r="F5230">
        <v>4.67</v>
      </c>
      <c r="G5230">
        <v>66.908000000000001</v>
      </c>
      <c r="H5230" t="str">
        <f xml:space="preserve"> _01_data[[#This Row],[country]] &amp; _01_data[[#This Row],[year]]</f>
        <v>Venezuela1975</v>
      </c>
      <c r="V5230">
        <v>8</v>
      </c>
      <c r="W5230">
        <v>1957</v>
      </c>
      <c r="X5230" t="str">
        <v>India</v>
      </c>
      <c r="Y5230">
        <v>5.9020000000000001</v>
      </c>
      <c r="Z5230">
        <v>39.271000000000001</v>
      </c>
      <c r="AA5230" t="e">
        <v>#N/A</v>
      </c>
      <c r="AB5230" t="e">
        <v>#N/A</v>
      </c>
    </row>
    <row r="5231" spans="2:28">
      <c r="B5231" t="s">
        <v>199</v>
      </c>
      <c r="C5231" t="s">
        <v>216</v>
      </c>
      <c r="D5231" t="s">
        <v>230</v>
      </c>
      <c r="E5231">
        <v>1975</v>
      </c>
      <c r="F5231">
        <v>5.9729999999999999</v>
      </c>
      <c r="G5231">
        <v>61.478999999999999</v>
      </c>
      <c r="H5231" t="str">
        <f xml:space="preserve"> _01_data[[#This Row],[country]] &amp; _01_data[[#This Row],[year]]</f>
        <v>Vietnam1975</v>
      </c>
      <c r="V5231">
        <v>9</v>
      </c>
      <c r="W5231">
        <v>1958</v>
      </c>
      <c r="X5231" t="str">
        <v>India</v>
      </c>
      <c r="Y5231">
        <v>5.8929999999999998</v>
      </c>
      <c r="Z5231">
        <v>39.969000000000001</v>
      </c>
      <c r="AA5231" t="e">
        <v>#N/A</v>
      </c>
      <c r="AB5231" t="e">
        <v>#N/A</v>
      </c>
    </row>
    <row r="5232" spans="2:28">
      <c r="B5232" t="s">
        <v>200</v>
      </c>
      <c r="C5232" t="s">
        <v>221</v>
      </c>
      <c r="D5232" t="s">
        <v>224</v>
      </c>
      <c r="E5232">
        <v>1975</v>
      </c>
      <c r="F5232">
        <v>4.0469999999999997</v>
      </c>
      <c r="G5232">
        <v>69.733999999999995</v>
      </c>
      <c r="H5232" t="str">
        <f xml:space="preserve"> _01_data[[#This Row],[country]] &amp; _01_data[[#This Row],[year]]</f>
        <v>Virgin Islands1975</v>
      </c>
      <c r="V5232">
        <v>10</v>
      </c>
      <c r="W5232">
        <v>1959</v>
      </c>
      <c r="X5232" t="str">
        <v>India</v>
      </c>
      <c r="Y5232">
        <v>5.8819999999999997</v>
      </c>
      <c r="Z5232">
        <v>40.674999999999997</v>
      </c>
      <c r="AA5232" t="e">
        <v>#N/A</v>
      </c>
      <c r="AB5232" t="e">
        <v>#N/A</v>
      </c>
    </row>
    <row r="5233" spans="2:28">
      <c r="B5233" t="s">
        <v>201</v>
      </c>
      <c r="C5233" t="s">
        <v>216</v>
      </c>
      <c r="D5233" t="s">
        <v>223</v>
      </c>
      <c r="E5233">
        <v>1975</v>
      </c>
      <c r="F5233">
        <v>7.6120000000000001</v>
      </c>
      <c r="G5233">
        <v>59.206000000000003</v>
      </c>
      <c r="H5233" t="str">
        <f xml:space="preserve"> _01_data[[#This Row],[country]] &amp; _01_data[[#This Row],[year]]</f>
        <v>West Bank and Gaza1975</v>
      </c>
      <c r="V5233">
        <v>11</v>
      </c>
      <c r="W5233">
        <v>1960</v>
      </c>
      <c r="X5233" t="str">
        <v>India</v>
      </c>
      <c r="Y5233">
        <v>5.87</v>
      </c>
      <c r="Z5233">
        <v>41.390999999999998</v>
      </c>
      <c r="AA5233" t="e">
        <v>#N/A</v>
      </c>
      <c r="AB5233" t="e">
        <v>#N/A</v>
      </c>
    </row>
    <row r="5234" spans="2:28">
      <c r="B5234" t="s">
        <v>202</v>
      </c>
      <c r="C5234" t="s">
        <v>6</v>
      </c>
      <c r="D5234" t="s">
        <v>219</v>
      </c>
      <c r="E5234">
        <v>1975</v>
      </c>
      <c r="F5234">
        <v>6.4710000000000001</v>
      </c>
      <c r="G5234">
        <v>45.234000000000002</v>
      </c>
      <c r="H5234" t="str">
        <f xml:space="preserve"> _01_data[[#This Row],[country]] &amp; _01_data[[#This Row],[year]]</f>
        <v>Western Sahara1975</v>
      </c>
      <c r="V5234">
        <v>12</v>
      </c>
      <c r="W5234">
        <v>1961</v>
      </c>
      <c r="X5234" t="str">
        <v>India</v>
      </c>
      <c r="Y5234">
        <v>5.8559999999999999</v>
      </c>
      <c r="Z5234">
        <v>42.119</v>
      </c>
      <c r="AA5234" t="e">
        <v>#N/A</v>
      </c>
      <c r="AB5234" t="e">
        <v>#N/A</v>
      </c>
    </row>
    <row r="5235" spans="2:28">
      <c r="B5235" t="s">
        <v>203</v>
      </c>
      <c r="C5235" t="s">
        <v>216</v>
      </c>
      <c r="D5235" t="s">
        <v>223</v>
      </c>
      <c r="E5235">
        <v>1975</v>
      </c>
      <c r="F5235">
        <v>8.0890000000000004</v>
      </c>
      <c r="G5235">
        <v>45.619</v>
      </c>
      <c r="H5235" t="str">
        <f xml:space="preserve"> _01_data[[#This Row],[country]] &amp; _01_data[[#This Row],[year]]</f>
        <v>Yemen Republic1975</v>
      </c>
      <c r="V5235">
        <v>13</v>
      </c>
      <c r="W5235">
        <v>1962</v>
      </c>
      <c r="X5235" t="str">
        <v>India</v>
      </c>
      <c r="Y5235">
        <v>5.8419999999999996</v>
      </c>
      <c r="Z5235">
        <v>42.86</v>
      </c>
      <c r="AA5235" t="e">
        <v>#N/A</v>
      </c>
      <c r="AB5235" t="e">
        <v>#N/A</v>
      </c>
    </row>
    <row r="5236" spans="2:28">
      <c r="B5236" t="s">
        <v>204</v>
      </c>
      <c r="C5236" t="s">
        <v>6</v>
      </c>
      <c r="D5236" t="s">
        <v>231</v>
      </c>
      <c r="E5236">
        <v>1975</v>
      </c>
      <c r="F5236">
        <v>7.4349999999999996</v>
      </c>
      <c r="G5236">
        <v>51.057000000000002</v>
      </c>
      <c r="H5236" t="str">
        <f xml:space="preserve"> _01_data[[#This Row],[country]] &amp; _01_data[[#This Row],[year]]</f>
        <v>Zambia1975</v>
      </c>
      <c r="V5236">
        <v>14</v>
      </c>
      <c r="W5236">
        <v>1963</v>
      </c>
      <c r="X5236" t="str">
        <v>India</v>
      </c>
      <c r="Y5236">
        <v>5.8259999999999996</v>
      </c>
      <c r="Z5236">
        <v>43.613</v>
      </c>
      <c r="AA5236" t="e">
        <v>#N/A</v>
      </c>
      <c r="AB5236" t="e">
        <v>#N/A</v>
      </c>
    </row>
    <row r="5237" spans="2:28">
      <c r="B5237" t="s">
        <v>205</v>
      </c>
      <c r="C5237" t="s">
        <v>6</v>
      </c>
      <c r="D5237" t="s">
        <v>231</v>
      </c>
      <c r="E5237">
        <v>1975</v>
      </c>
      <c r="F5237">
        <v>7.3949999999999996</v>
      </c>
      <c r="G5237">
        <v>56.719000000000001</v>
      </c>
      <c r="H5237" t="str">
        <f xml:space="preserve"> _01_data[[#This Row],[country]] &amp; _01_data[[#This Row],[year]]</f>
        <v>Zimbabwe1975</v>
      </c>
      <c r="V5237">
        <v>15</v>
      </c>
      <c r="W5237">
        <v>1964</v>
      </c>
      <c r="X5237" t="str">
        <v>India</v>
      </c>
      <c r="Y5237">
        <v>5.8070000000000004</v>
      </c>
      <c r="Z5237">
        <v>44.375</v>
      </c>
      <c r="AA5237" t="e">
        <v>#N/A</v>
      </c>
      <c r="AB5237" t="e">
        <v>#N/A</v>
      </c>
    </row>
    <row r="5238" spans="2:28">
      <c r="B5238" t="s">
        <v>2</v>
      </c>
      <c r="C5238" t="s">
        <v>216</v>
      </c>
      <c r="D5238" t="s">
        <v>217</v>
      </c>
      <c r="E5238">
        <v>1976</v>
      </c>
      <c r="F5238">
        <v>7.67</v>
      </c>
      <c r="G5238">
        <v>39.417000000000002</v>
      </c>
      <c r="H5238" t="str">
        <f xml:space="preserve"> _01_data[[#This Row],[country]] &amp; _01_data[[#This Row],[year]]</f>
        <v>Afghanistan1976</v>
      </c>
      <c r="V5238">
        <v>16</v>
      </c>
      <c r="W5238">
        <v>1965</v>
      </c>
      <c r="X5238" t="str">
        <v>India</v>
      </c>
      <c r="Y5238">
        <v>5.7809999999999997</v>
      </c>
      <c r="Z5238">
        <v>45.140999999999998</v>
      </c>
      <c r="AA5238" t="e">
        <v>#N/A</v>
      </c>
      <c r="AB5238" t="e">
        <v>#N/A</v>
      </c>
    </row>
    <row r="5239" spans="2:28">
      <c r="B5239" t="s">
        <v>3</v>
      </c>
      <c r="C5239" t="s">
        <v>4</v>
      </c>
      <c r="D5239" t="s">
        <v>218</v>
      </c>
      <c r="E5239">
        <v>1976</v>
      </c>
      <c r="F5239">
        <v>4.2439999999999998</v>
      </c>
      <c r="G5239">
        <v>69.120999999999995</v>
      </c>
      <c r="H5239" t="str">
        <f xml:space="preserve"> _01_data[[#This Row],[country]] &amp; _01_data[[#This Row],[year]]</f>
        <v>Albania1976</v>
      </c>
      <c r="V5239">
        <v>17</v>
      </c>
      <c r="W5239">
        <v>1966</v>
      </c>
      <c r="X5239" t="str">
        <v>India</v>
      </c>
      <c r="Y5239">
        <v>5.7469999999999999</v>
      </c>
      <c r="Z5239">
        <v>45.902999999999999</v>
      </c>
      <c r="AA5239" t="e">
        <v>#N/A</v>
      </c>
      <c r="AB5239" t="e">
        <v>#N/A</v>
      </c>
    </row>
    <row r="5240" spans="2:28">
      <c r="B5240" t="s">
        <v>5</v>
      </c>
      <c r="C5240" t="s">
        <v>6</v>
      </c>
      <c r="D5240" t="s">
        <v>219</v>
      </c>
      <c r="E5240">
        <v>1976</v>
      </c>
      <c r="F5240">
        <v>7.3390000000000004</v>
      </c>
      <c r="G5240">
        <v>53.655999999999999</v>
      </c>
      <c r="H5240" t="str">
        <f xml:space="preserve"> _01_data[[#This Row],[country]] &amp; _01_data[[#This Row],[year]]</f>
        <v>Algeria1976</v>
      </c>
      <c r="V5240">
        <v>18</v>
      </c>
      <c r="W5240">
        <v>1967</v>
      </c>
      <c r="X5240" t="str">
        <v>India</v>
      </c>
      <c r="Y5240">
        <v>5.7009999999999996</v>
      </c>
      <c r="Z5240">
        <v>46.655000000000001</v>
      </c>
      <c r="AA5240" t="e">
        <v>#N/A</v>
      </c>
      <c r="AB5240" t="e">
        <v>#N/A</v>
      </c>
    </row>
    <row r="5241" spans="2:28">
      <c r="B5241" t="s">
        <v>7</v>
      </c>
      <c r="C5241" t="s">
        <v>6</v>
      </c>
      <c r="D5241" t="s">
        <v>220</v>
      </c>
      <c r="E5241">
        <v>1976</v>
      </c>
      <c r="F5241">
        <v>7.1859999999999999</v>
      </c>
      <c r="G5241">
        <v>39.323999999999998</v>
      </c>
      <c r="H5241" t="str">
        <f xml:space="preserve"> _01_data[[#This Row],[country]] &amp; _01_data[[#This Row],[year]]</f>
        <v>Angola1976</v>
      </c>
      <c r="V5241">
        <v>19</v>
      </c>
      <c r="W5241">
        <v>1968</v>
      </c>
      <c r="X5241" t="str">
        <v>India</v>
      </c>
      <c r="Y5241">
        <v>5.6420000000000003</v>
      </c>
      <c r="Z5241">
        <v>47.393999999999998</v>
      </c>
      <c r="AA5241" t="e">
        <v>#N/A</v>
      </c>
      <c r="AB5241" t="e">
        <v>#N/A</v>
      </c>
    </row>
    <row r="5242" spans="2:28">
      <c r="B5242" t="s">
        <v>8</v>
      </c>
      <c r="C5242" t="s">
        <v>221</v>
      </c>
      <c r="D5242" t="s">
        <v>9</v>
      </c>
      <c r="E5242">
        <v>1976</v>
      </c>
      <c r="F5242">
        <v>2.5139999999999998</v>
      </c>
      <c r="G5242">
        <v>67.768000000000001</v>
      </c>
      <c r="H5242" t="str">
        <f xml:space="preserve"> _01_data[[#This Row],[country]] &amp; _01_data[[#This Row],[year]]</f>
        <v>Antigua and Barbuda1976</v>
      </c>
      <c r="V5242">
        <v>20</v>
      </c>
      <c r="W5242">
        <v>1969</v>
      </c>
      <c r="X5242" t="str">
        <v>India</v>
      </c>
      <c r="Y5242">
        <v>5.5730000000000004</v>
      </c>
      <c r="Z5242">
        <v>48.119</v>
      </c>
      <c r="AA5242" t="e">
        <v>#N/A</v>
      </c>
      <c r="AB5242" t="e">
        <v>#N/A</v>
      </c>
    </row>
    <row r="5243" spans="2:28">
      <c r="B5243" t="s">
        <v>10</v>
      </c>
      <c r="C5243" t="s">
        <v>221</v>
      </c>
      <c r="D5243" t="s">
        <v>222</v>
      </c>
      <c r="E5243">
        <v>1976</v>
      </c>
      <c r="F5243">
        <v>3.3660000000000001</v>
      </c>
      <c r="G5243">
        <v>68.248000000000005</v>
      </c>
      <c r="H5243" t="str">
        <f xml:space="preserve"> _01_data[[#This Row],[country]] &amp; _01_data[[#This Row],[year]]</f>
        <v>Argentina1976</v>
      </c>
      <c r="V5243">
        <v>21</v>
      </c>
      <c r="W5243">
        <v>1970</v>
      </c>
      <c r="X5243" t="str">
        <v>India</v>
      </c>
      <c r="Y5243">
        <v>5.4939999999999998</v>
      </c>
      <c r="Z5243">
        <v>48.835999999999999</v>
      </c>
      <c r="AA5243" t="e">
        <v>#N/A</v>
      </c>
      <c r="AB5243" t="e">
        <v>#N/A</v>
      </c>
    </row>
    <row r="5244" spans="2:28">
      <c r="B5244" t="s">
        <v>11</v>
      </c>
      <c r="C5244" t="s">
        <v>4</v>
      </c>
      <c r="D5244" t="s">
        <v>223</v>
      </c>
      <c r="E5244">
        <v>1976</v>
      </c>
      <c r="F5244">
        <v>2.6459999999999999</v>
      </c>
      <c r="G5244">
        <v>70.781999999999996</v>
      </c>
      <c r="H5244" t="str">
        <f xml:space="preserve"> _01_data[[#This Row],[country]] &amp; _01_data[[#This Row],[year]]</f>
        <v>Armenia1976</v>
      </c>
      <c r="V5244">
        <v>22</v>
      </c>
      <c r="W5244">
        <v>1971</v>
      </c>
      <c r="X5244" t="str">
        <v>India</v>
      </c>
      <c r="Y5244">
        <v>5.41</v>
      </c>
      <c r="Z5244">
        <v>49.554000000000002</v>
      </c>
      <c r="AA5244" t="e">
        <v>#N/A</v>
      </c>
      <c r="AB5244" t="e">
        <v>#N/A</v>
      </c>
    </row>
    <row r="5245" spans="2:28">
      <c r="B5245" t="s">
        <v>12</v>
      </c>
      <c r="C5245" t="s">
        <v>221</v>
      </c>
      <c r="D5245" t="s">
        <v>224</v>
      </c>
      <c r="E5245">
        <v>1976</v>
      </c>
      <c r="F5245">
        <v>2.472</v>
      </c>
      <c r="G5245">
        <v>71.14</v>
      </c>
      <c r="H5245" t="str">
        <f xml:space="preserve"> _01_data[[#This Row],[country]] &amp; _01_data[[#This Row],[year]]</f>
        <v>Aruba1976</v>
      </c>
      <c r="V5245">
        <v>23</v>
      </c>
      <c r="W5245">
        <v>1972</v>
      </c>
      <c r="X5245" t="str">
        <v>India</v>
      </c>
      <c r="Y5245">
        <v>5.3230000000000004</v>
      </c>
      <c r="Z5245">
        <v>50.280999999999999</v>
      </c>
      <c r="AA5245" t="e">
        <v>#N/A</v>
      </c>
      <c r="AB5245" t="e">
        <v>#N/A</v>
      </c>
    </row>
    <row r="5246" spans="2:28">
      <c r="B5246" t="s">
        <v>13</v>
      </c>
      <c r="C5246" t="s">
        <v>225</v>
      </c>
      <c r="D5246" t="s">
        <v>225</v>
      </c>
      <c r="E5246">
        <v>1976</v>
      </c>
      <c r="F5246">
        <v>2.06</v>
      </c>
      <c r="G5246">
        <v>72.88</v>
      </c>
      <c r="H5246" t="str">
        <f xml:space="preserve"> _01_data[[#This Row],[country]] &amp; _01_data[[#This Row],[year]]</f>
        <v>Australia1976</v>
      </c>
      <c r="V5246">
        <v>24</v>
      </c>
      <c r="W5246">
        <v>1973</v>
      </c>
      <c r="X5246" t="str">
        <v>India</v>
      </c>
      <c r="Y5246">
        <v>5.2380000000000004</v>
      </c>
      <c r="Z5246">
        <v>51.015000000000001</v>
      </c>
      <c r="AA5246" t="e">
        <v>#N/A</v>
      </c>
      <c r="AB5246" t="e">
        <v>#N/A</v>
      </c>
    </row>
    <row r="5247" spans="2:28">
      <c r="B5247" t="s">
        <v>14</v>
      </c>
      <c r="C5247" t="s">
        <v>4</v>
      </c>
      <c r="D5247" t="s">
        <v>226</v>
      </c>
      <c r="E5247">
        <v>1976</v>
      </c>
      <c r="F5247">
        <v>1.6879999999999999</v>
      </c>
      <c r="G5247">
        <v>71.819999999999993</v>
      </c>
      <c r="H5247" t="str">
        <f xml:space="preserve"> _01_data[[#This Row],[country]] &amp; _01_data[[#This Row],[year]]</f>
        <v>Austria1976</v>
      </c>
      <c r="V5247">
        <v>25</v>
      </c>
      <c r="W5247">
        <v>1974</v>
      </c>
      <c r="X5247" t="str">
        <v>India</v>
      </c>
      <c r="Y5247">
        <v>5.1559999999999997</v>
      </c>
      <c r="Z5247">
        <v>51.75</v>
      </c>
      <c r="AA5247" t="e">
        <v>#N/A</v>
      </c>
      <c r="AB5247" t="e">
        <v>#N/A</v>
      </c>
    </row>
    <row r="5248" spans="2:28">
      <c r="B5248" t="s">
        <v>15</v>
      </c>
      <c r="C5248" t="s">
        <v>4</v>
      </c>
      <c r="D5248" t="s">
        <v>223</v>
      </c>
      <c r="E5248">
        <v>1976</v>
      </c>
      <c r="F5248">
        <v>3.8140000000000001</v>
      </c>
      <c r="G5248">
        <v>65.387</v>
      </c>
      <c r="H5248" t="str">
        <f xml:space="preserve"> _01_data[[#This Row],[country]] &amp; _01_data[[#This Row],[year]]</f>
        <v>Azerbaijan1976</v>
      </c>
      <c r="V5248">
        <v>26</v>
      </c>
      <c r="W5248">
        <v>1975</v>
      </c>
      <c r="X5248" t="str">
        <v>India</v>
      </c>
      <c r="Y5248">
        <v>5.077</v>
      </c>
      <c r="Z5248">
        <v>52.47</v>
      </c>
      <c r="AA5248" t="e">
        <v>#N/A</v>
      </c>
      <c r="AB5248" t="e">
        <v>#N/A</v>
      </c>
    </row>
    <row r="5249" spans="2:28">
      <c r="B5249" t="s">
        <v>16</v>
      </c>
      <c r="C5249" t="s">
        <v>221</v>
      </c>
      <c r="D5249" t="s">
        <v>9</v>
      </c>
      <c r="E5249">
        <v>1976</v>
      </c>
      <c r="F5249">
        <v>3.1389999999999998</v>
      </c>
      <c r="G5249">
        <v>67.55</v>
      </c>
      <c r="H5249" t="str">
        <f xml:space="preserve"> _01_data[[#This Row],[country]] &amp; _01_data[[#This Row],[year]]</f>
        <v>Bahamas1976</v>
      </c>
      <c r="V5249">
        <v>27</v>
      </c>
      <c r="W5249">
        <v>1976</v>
      </c>
      <c r="X5249" t="str">
        <v>India</v>
      </c>
      <c r="Y5249">
        <v>5</v>
      </c>
      <c r="Z5249">
        <v>53.158999999999999</v>
      </c>
      <c r="AA5249" t="e">
        <v>#N/A</v>
      </c>
      <c r="AB5249" t="e">
        <v>#N/A</v>
      </c>
    </row>
    <row r="5250" spans="2:28">
      <c r="B5250" t="s">
        <v>17</v>
      </c>
      <c r="C5250" t="s">
        <v>216</v>
      </c>
      <c r="D5250" t="s">
        <v>223</v>
      </c>
      <c r="E5250">
        <v>1976</v>
      </c>
      <c r="F5250">
        <v>5.4139999999999997</v>
      </c>
      <c r="G5250">
        <v>67.614999999999995</v>
      </c>
      <c r="H5250" t="str">
        <f xml:space="preserve"> _01_data[[#This Row],[country]] &amp; _01_data[[#This Row],[year]]</f>
        <v>Bahrain1976</v>
      </c>
      <c r="V5250">
        <v>28</v>
      </c>
      <c r="W5250">
        <v>1977</v>
      </c>
      <c r="X5250" t="str">
        <v>India</v>
      </c>
      <c r="Y5250">
        <v>4.9219999999999997</v>
      </c>
      <c r="Z5250">
        <v>53.8</v>
      </c>
      <c r="AA5250" t="e">
        <v>#N/A</v>
      </c>
      <c r="AB5250" t="e">
        <v>#N/A</v>
      </c>
    </row>
    <row r="5251" spans="2:28">
      <c r="B5251" t="s">
        <v>18</v>
      </c>
      <c r="C5251" t="s">
        <v>216</v>
      </c>
      <c r="D5251" t="s">
        <v>217</v>
      </c>
      <c r="E5251">
        <v>1976</v>
      </c>
      <c r="F5251">
        <v>6.758</v>
      </c>
      <c r="G5251">
        <v>50.435000000000002</v>
      </c>
      <c r="H5251" t="str">
        <f xml:space="preserve"> _01_data[[#This Row],[country]] &amp; _01_data[[#This Row],[year]]</f>
        <v>Bangladesh1976</v>
      </c>
      <c r="V5251">
        <v>29</v>
      </c>
      <c r="W5251">
        <v>1978</v>
      </c>
      <c r="X5251" t="str">
        <v>India</v>
      </c>
      <c r="Y5251">
        <v>4.843</v>
      </c>
      <c r="Z5251">
        <v>54.383000000000003</v>
      </c>
      <c r="AA5251" t="e">
        <v>#N/A</v>
      </c>
      <c r="AB5251" t="e">
        <v>#N/A</v>
      </c>
    </row>
    <row r="5252" spans="2:28">
      <c r="B5252" t="s">
        <v>19</v>
      </c>
      <c r="C5252" t="s">
        <v>221</v>
      </c>
      <c r="D5252" t="s">
        <v>224</v>
      </c>
      <c r="E5252">
        <v>1976</v>
      </c>
      <c r="F5252">
        <v>2.2879999999999998</v>
      </c>
      <c r="G5252">
        <v>67.144999999999996</v>
      </c>
      <c r="H5252" t="str">
        <f xml:space="preserve"> _01_data[[#This Row],[country]] &amp; _01_data[[#This Row],[year]]</f>
        <v>Barbados1976</v>
      </c>
      <c r="V5252">
        <v>30</v>
      </c>
      <c r="W5252">
        <v>1979</v>
      </c>
      <c r="X5252" t="str">
        <v>India</v>
      </c>
      <c r="Y5252">
        <v>4.7619999999999996</v>
      </c>
      <c r="Z5252">
        <v>54.902999999999999</v>
      </c>
      <c r="AA5252" t="e">
        <v>#N/A</v>
      </c>
      <c r="AB5252" t="e">
        <v>#N/A</v>
      </c>
    </row>
    <row r="5253" spans="2:28">
      <c r="B5253" t="s">
        <v>20</v>
      </c>
      <c r="C5253" t="s">
        <v>4</v>
      </c>
      <c r="D5253" t="s">
        <v>218</v>
      </c>
      <c r="E5253">
        <v>1976</v>
      </c>
      <c r="F5253">
        <v>2.1320000000000001</v>
      </c>
      <c r="G5253">
        <v>71.92</v>
      </c>
      <c r="H5253" t="str">
        <f xml:space="preserve"> _01_data[[#This Row],[country]] &amp; _01_data[[#This Row],[year]]</f>
        <v>Belarus1976</v>
      </c>
      <c r="V5253">
        <v>31</v>
      </c>
      <c r="W5253">
        <v>1980</v>
      </c>
      <c r="X5253" t="str">
        <v>India</v>
      </c>
      <c r="Y5253">
        <v>4.6790000000000003</v>
      </c>
      <c r="Z5253">
        <v>55.363</v>
      </c>
      <c r="AA5253" t="e">
        <v>#N/A</v>
      </c>
      <c r="AB5253" t="e">
        <v>#N/A</v>
      </c>
    </row>
    <row r="5254" spans="2:28">
      <c r="B5254" t="s">
        <v>21</v>
      </c>
      <c r="C5254" t="s">
        <v>4</v>
      </c>
      <c r="D5254" t="s">
        <v>226</v>
      </c>
      <c r="E5254">
        <v>1976</v>
      </c>
      <c r="F5254">
        <v>1.7809999999999999</v>
      </c>
      <c r="G5254">
        <v>72.150000000000006</v>
      </c>
      <c r="H5254" t="str">
        <f xml:space="preserve"> _01_data[[#This Row],[country]] &amp; _01_data[[#This Row],[year]]</f>
        <v>Belgium1976</v>
      </c>
      <c r="V5254">
        <v>32</v>
      </c>
      <c r="W5254">
        <v>1981</v>
      </c>
      <c r="X5254" t="str">
        <v>India</v>
      </c>
      <c r="Y5254">
        <v>4.5970000000000004</v>
      </c>
      <c r="Z5254">
        <v>55.767000000000003</v>
      </c>
      <c r="AA5254" t="e">
        <v>#N/A</v>
      </c>
      <c r="AB5254" t="e">
        <v>#N/A</v>
      </c>
    </row>
    <row r="5255" spans="2:28">
      <c r="B5255" t="s">
        <v>22</v>
      </c>
      <c r="C5255" t="s">
        <v>221</v>
      </c>
      <c r="D5255" t="s">
        <v>227</v>
      </c>
      <c r="E5255">
        <v>1976</v>
      </c>
      <c r="F5255">
        <v>6.25</v>
      </c>
      <c r="G5255">
        <v>68.135000000000005</v>
      </c>
      <c r="H5255" t="str">
        <f xml:space="preserve"> _01_data[[#This Row],[country]] &amp; _01_data[[#This Row],[year]]</f>
        <v>Belize1976</v>
      </c>
      <c r="V5255">
        <v>33</v>
      </c>
      <c r="W5255">
        <v>1982</v>
      </c>
      <c r="X5255" t="str">
        <v>India</v>
      </c>
      <c r="Y5255">
        <v>4.5149999999999997</v>
      </c>
      <c r="Z5255">
        <v>56.131</v>
      </c>
      <c r="AA5255" t="e">
        <v>#N/A</v>
      </c>
      <c r="AB5255" t="e">
        <v>#N/A</v>
      </c>
    </row>
    <row r="5256" spans="2:28">
      <c r="B5256" t="s">
        <v>23</v>
      </c>
      <c r="C5256" t="s">
        <v>6</v>
      </c>
      <c r="D5256" t="s">
        <v>228</v>
      </c>
      <c r="E5256">
        <v>1976</v>
      </c>
      <c r="F5256">
        <v>6.9589999999999996</v>
      </c>
      <c r="G5256">
        <v>45.603999999999999</v>
      </c>
      <c r="H5256" t="str">
        <f xml:space="preserve"> _01_data[[#This Row],[country]] &amp; _01_data[[#This Row],[year]]</f>
        <v>Benin1976</v>
      </c>
      <c r="V5256">
        <v>34</v>
      </c>
      <c r="W5256">
        <v>1983</v>
      </c>
      <c r="X5256" t="str">
        <v>India</v>
      </c>
      <c r="Y5256">
        <v>4.4359999999999999</v>
      </c>
      <c r="Z5256">
        <v>56.47</v>
      </c>
      <c r="AA5256" t="e">
        <v>#N/A</v>
      </c>
      <c r="AB5256" t="e">
        <v>#N/A</v>
      </c>
    </row>
    <row r="5257" spans="2:28">
      <c r="B5257" t="s">
        <v>24</v>
      </c>
      <c r="C5257" t="s">
        <v>216</v>
      </c>
      <c r="D5257" t="s">
        <v>217</v>
      </c>
      <c r="E5257">
        <v>1976</v>
      </c>
      <c r="F5257">
        <v>6.6849999999999996</v>
      </c>
      <c r="G5257">
        <v>41.793999999999997</v>
      </c>
      <c r="H5257" t="str">
        <f xml:space="preserve"> _01_data[[#This Row],[country]] &amp; _01_data[[#This Row],[year]]</f>
        <v>Bhutan1976</v>
      </c>
      <c r="V5257">
        <v>35</v>
      </c>
      <c r="W5257">
        <v>1984</v>
      </c>
      <c r="X5257" t="str">
        <v>India</v>
      </c>
      <c r="Y5257">
        <v>4.3579999999999997</v>
      </c>
      <c r="Z5257">
        <v>56.792000000000002</v>
      </c>
      <c r="AA5257" t="e">
        <v>#N/A</v>
      </c>
      <c r="AB5257" t="e">
        <v>#N/A</v>
      </c>
    </row>
    <row r="5258" spans="2:28">
      <c r="B5258" t="s">
        <v>25</v>
      </c>
      <c r="C5258" t="s">
        <v>221</v>
      </c>
      <c r="D5258" t="s">
        <v>222</v>
      </c>
      <c r="E5258">
        <v>1976</v>
      </c>
      <c r="F5258">
        <v>6.0430000000000001</v>
      </c>
      <c r="G5258">
        <v>48.930999999999997</v>
      </c>
      <c r="H5258" t="str">
        <f xml:space="preserve"> _01_data[[#This Row],[country]] &amp; _01_data[[#This Row],[year]]</f>
        <v>Bolivia1976</v>
      </c>
      <c r="V5258">
        <v>36</v>
      </c>
      <c r="W5258">
        <v>1985</v>
      </c>
      <c r="X5258" t="str">
        <v>India</v>
      </c>
      <c r="Y5258">
        <v>4.2809999999999997</v>
      </c>
      <c r="Z5258">
        <v>57.101999999999997</v>
      </c>
      <c r="AA5258" t="e">
        <v>#N/A</v>
      </c>
      <c r="AB5258" t="e">
        <v>#N/A</v>
      </c>
    </row>
    <row r="5259" spans="2:28">
      <c r="B5259" t="s">
        <v>26</v>
      </c>
      <c r="C5259" t="s">
        <v>4</v>
      </c>
      <c r="D5259" t="s">
        <v>218</v>
      </c>
      <c r="E5259">
        <v>1976</v>
      </c>
      <c r="F5259">
        <v>2.3359999999999999</v>
      </c>
      <c r="G5259">
        <v>69.269000000000005</v>
      </c>
      <c r="H5259" t="str">
        <f xml:space="preserve"> _01_data[[#This Row],[country]] &amp; _01_data[[#This Row],[year]]</f>
        <v>Bosnia and Herzegovina1976</v>
      </c>
      <c r="V5259">
        <v>37</v>
      </c>
      <c r="W5259">
        <v>1986</v>
      </c>
      <c r="X5259" t="str">
        <v>India</v>
      </c>
      <c r="Y5259">
        <v>4.2030000000000003</v>
      </c>
      <c r="Z5259">
        <v>57.4</v>
      </c>
      <c r="AA5259" t="e">
        <v>#N/A</v>
      </c>
      <c r="AB5259" t="e">
        <v>#N/A</v>
      </c>
    </row>
    <row r="5260" spans="2:28">
      <c r="B5260" t="s">
        <v>27</v>
      </c>
      <c r="C5260" t="s">
        <v>6</v>
      </c>
      <c r="D5260" t="s">
        <v>229</v>
      </c>
      <c r="E5260">
        <v>1976</v>
      </c>
      <c r="F5260">
        <v>6.44</v>
      </c>
      <c r="G5260">
        <v>58.616</v>
      </c>
      <c r="H5260" t="str">
        <f xml:space="preserve"> _01_data[[#This Row],[country]] &amp; _01_data[[#This Row],[year]]</f>
        <v>Botswana1976</v>
      </c>
      <c r="V5260">
        <v>38</v>
      </c>
      <c r="W5260">
        <v>1987</v>
      </c>
      <c r="X5260" t="str">
        <v>India</v>
      </c>
      <c r="Y5260">
        <v>4.125</v>
      </c>
      <c r="Z5260">
        <v>57.686999999999998</v>
      </c>
      <c r="AA5260" t="e">
        <v>#N/A</v>
      </c>
      <c r="AB5260" t="e">
        <v>#N/A</v>
      </c>
    </row>
    <row r="5261" spans="2:28">
      <c r="B5261" t="s">
        <v>28</v>
      </c>
      <c r="C5261" t="s">
        <v>221</v>
      </c>
      <c r="D5261" t="s">
        <v>222</v>
      </c>
      <c r="E5261">
        <v>1976</v>
      </c>
      <c r="F5261">
        <v>4.4180000000000001</v>
      </c>
      <c r="G5261">
        <v>61.235999999999997</v>
      </c>
      <c r="H5261" t="str">
        <f xml:space="preserve"> _01_data[[#This Row],[country]] &amp; _01_data[[#This Row],[year]]</f>
        <v>Brazil1976</v>
      </c>
      <c r="V5261">
        <v>39</v>
      </c>
      <c r="W5261">
        <v>1988</v>
      </c>
      <c r="X5261" t="str">
        <v>India</v>
      </c>
      <c r="Y5261">
        <v>4.0439999999999996</v>
      </c>
      <c r="Z5261">
        <v>57.963999999999999</v>
      </c>
      <c r="AA5261" t="e">
        <v>#N/A</v>
      </c>
      <c r="AB5261" t="e">
        <v>#N/A</v>
      </c>
    </row>
    <row r="5262" spans="2:28">
      <c r="B5262" t="s">
        <v>29</v>
      </c>
      <c r="C5262" t="s">
        <v>216</v>
      </c>
      <c r="D5262" t="s">
        <v>230</v>
      </c>
      <c r="E5262">
        <v>1976</v>
      </c>
      <c r="F5262">
        <v>5.1319999999999997</v>
      </c>
      <c r="G5262">
        <v>69.486000000000004</v>
      </c>
      <c r="H5262" t="str">
        <f xml:space="preserve"> _01_data[[#This Row],[country]] &amp; _01_data[[#This Row],[year]]</f>
        <v>Brunei1976</v>
      </c>
      <c r="V5262">
        <v>40</v>
      </c>
      <c r="W5262">
        <v>1989</v>
      </c>
      <c r="X5262" t="str">
        <v>India</v>
      </c>
      <c r="Y5262">
        <v>3.9609999999999999</v>
      </c>
      <c r="Z5262">
        <v>58.238</v>
      </c>
      <c r="AA5262" t="e">
        <v>#N/A</v>
      </c>
      <c r="AB5262" t="e">
        <v>#N/A</v>
      </c>
    </row>
    <row r="5263" spans="2:28">
      <c r="B5263" t="s">
        <v>30</v>
      </c>
      <c r="C5263" t="s">
        <v>4</v>
      </c>
      <c r="D5263" t="s">
        <v>218</v>
      </c>
      <c r="E5263">
        <v>1976</v>
      </c>
      <c r="F5263">
        <v>2.1909999999999998</v>
      </c>
      <c r="G5263">
        <v>71.38</v>
      </c>
      <c r="H5263" t="str">
        <f xml:space="preserve"> _01_data[[#This Row],[country]] &amp; _01_data[[#This Row],[year]]</f>
        <v>Bulgaria1976</v>
      </c>
      <c r="V5263">
        <v>41</v>
      </c>
      <c r="W5263">
        <v>1990</v>
      </c>
      <c r="X5263" t="str">
        <v>India</v>
      </c>
      <c r="Y5263">
        <v>3.8780000000000001</v>
      </c>
      <c r="Z5263">
        <v>58.518000000000001</v>
      </c>
      <c r="AA5263" t="e">
        <v>#N/A</v>
      </c>
      <c r="AB5263" t="e">
        <v>#N/A</v>
      </c>
    </row>
    <row r="5264" spans="2:28">
      <c r="B5264" t="s">
        <v>31</v>
      </c>
      <c r="C5264" t="s">
        <v>6</v>
      </c>
      <c r="D5264" t="s">
        <v>228</v>
      </c>
      <c r="E5264">
        <v>1976</v>
      </c>
      <c r="F5264">
        <v>6.9219999999999997</v>
      </c>
      <c r="G5264">
        <v>42.343000000000004</v>
      </c>
      <c r="H5264" t="str">
        <f xml:space="preserve"> _01_data[[#This Row],[country]] &amp; _01_data[[#This Row],[year]]</f>
        <v>Burkina Faso1976</v>
      </c>
      <c r="V5264">
        <v>42</v>
      </c>
      <c r="W5264">
        <v>1991</v>
      </c>
      <c r="X5264" t="str">
        <v>India</v>
      </c>
      <c r="Y5264">
        <v>3.7930000000000001</v>
      </c>
      <c r="Z5264">
        <v>58.81</v>
      </c>
      <c r="AA5264" t="e">
        <v>#N/A</v>
      </c>
      <c r="AB5264" t="e">
        <v>#N/A</v>
      </c>
    </row>
    <row r="5265" spans="2:28">
      <c r="B5265" t="s">
        <v>32</v>
      </c>
      <c r="C5265" t="s">
        <v>6</v>
      </c>
      <c r="D5265" t="s">
        <v>231</v>
      </c>
      <c r="E5265">
        <v>1976</v>
      </c>
      <c r="F5265">
        <v>7.4390000000000001</v>
      </c>
      <c r="G5265">
        <v>45.71</v>
      </c>
      <c r="H5265" t="str">
        <f xml:space="preserve"> _01_data[[#This Row],[country]] &amp; _01_data[[#This Row],[year]]</f>
        <v>Burundi1976</v>
      </c>
      <c r="V5265">
        <v>43</v>
      </c>
      <c r="W5265">
        <v>1992</v>
      </c>
      <c r="X5265" t="str">
        <v>India</v>
      </c>
      <c r="Y5265">
        <v>3.7090000000000001</v>
      </c>
      <c r="Z5265">
        <v>59.119</v>
      </c>
      <c r="AA5265" t="e">
        <v>#N/A</v>
      </c>
      <c r="AB5265" t="e">
        <v>#N/A</v>
      </c>
    </row>
    <row r="5266" spans="2:28">
      <c r="B5266" t="s">
        <v>33</v>
      </c>
      <c r="C5266" t="s">
        <v>216</v>
      </c>
      <c r="D5266" t="s">
        <v>230</v>
      </c>
      <c r="E5266">
        <v>1976</v>
      </c>
      <c r="F5266">
        <v>5.4980000000000002</v>
      </c>
      <c r="G5266">
        <v>20.260000000000002</v>
      </c>
      <c r="H5266" t="str">
        <f xml:space="preserve"> _01_data[[#This Row],[country]] &amp; _01_data[[#This Row],[year]]</f>
        <v>Cambodia1976</v>
      </c>
      <c r="V5266">
        <v>44</v>
      </c>
      <c r="W5266">
        <v>1993</v>
      </c>
      <c r="X5266" t="str">
        <v>India</v>
      </c>
      <c r="Y5266">
        <v>3.6280000000000001</v>
      </c>
      <c r="Z5266">
        <v>59.447000000000003</v>
      </c>
      <c r="AA5266" t="e">
        <v>#N/A</v>
      </c>
      <c r="AB5266" t="e">
        <v>#N/A</v>
      </c>
    </row>
    <row r="5267" spans="2:28">
      <c r="B5267" t="s">
        <v>34</v>
      </c>
      <c r="C5267" t="s">
        <v>6</v>
      </c>
      <c r="D5267" t="s">
        <v>220</v>
      </c>
      <c r="E5267">
        <v>1976</v>
      </c>
      <c r="F5267">
        <v>6.4290000000000003</v>
      </c>
      <c r="G5267">
        <v>49.304000000000002</v>
      </c>
      <c r="H5267" t="str">
        <f xml:space="preserve"> _01_data[[#This Row],[country]] &amp; _01_data[[#This Row],[year]]</f>
        <v>Cameroon1976</v>
      </c>
      <c r="V5267">
        <v>45</v>
      </c>
      <c r="W5267">
        <v>1994</v>
      </c>
      <c r="X5267" t="str">
        <v>India</v>
      </c>
      <c r="Y5267">
        <v>3.5489999999999999</v>
      </c>
      <c r="Z5267">
        <v>59.795999999999999</v>
      </c>
      <c r="AA5267" t="e">
        <v>#N/A</v>
      </c>
      <c r="AB5267" t="e">
        <v>#N/A</v>
      </c>
    </row>
    <row r="5268" spans="2:28">
      <c r="B5268" t="s">
        <v>35</v>
      </c>
      <c r="C5268" t="s">
        <v>221</v>
      </c>
      <c r="D5268" t="s">
        <v>9</v>
      </c>
      <c r="E5268">
        <v>1976</v>
      </c>
      <c r="F5268">
        <v>1.782</v>
      </c>
      <c r="G5268">
        <v>73.92</v>
      </c>
      <c r="H5268" t="str">
        <f xml:space="preserve"> _01_data[[#This Row],[country]] &amp; _01_data[[#This Row],[year]]</f>
        <v>Canada1976</v>
      </c>
      <c r="V5268">
        <v>46</v>
      </c>
      <c r="W5268">
        <v>1995</v>
      </c>
      <c r="X5268" t="str">
        <v>India</v>
      </c>
      <c r="Y5268">
        <v>3.4729999999999999</v>
      </c>
      <c r="Z5268">
        <v>60.162999999999997</v>
      </c>
      <c r="AA5268" t="e">
        <v>#N/A</v>
      </c>
      <c r="AB5268" t="e">
        <v>#N/A</v>
      </c>
    </row>
    <row r="5269" spans="2:28">
      <c r="B5269" t="s">
        <v>36</v>
      </c>
      <c r="C5269" t="s">
        <v>6</v>
      </c>
      <c r="D5269" t="s">
        <v>228</v>
      </c>
      <c r="E5269">
        <v>1976</v>
      </c>
      <c r="F5269">
        <v>6.7140000000000004</v>
      </c>
      <c r="G5269">
        <v>57.271999999999998</v>
      </c>
      <c r="H5269" t="str">
        <f xml:space="preserve"> _01_data[[#This Row],[country]] &amp; _01_data[[#This Row],[year]]</f>
        <v>Cape Verde1976</v>
      </c>
      <c r="V5269">
        <v>47</v>
      </c>
      <c r="W5269">
        <v>1996</v>
      </c>
      <c r="X5269" t="str">
        <v>India</v>
      </c>
      <c r="Y5269">
        <v>3.4020000000000001</v>
      </c>
      <c r="Z5269">
        <v>60.546999999999997</v>
      </c>
      <c r="AA5269" t="e">
        <v>#N/A</v>
      </c>
      <c r="AB5269" t="e">
        <v>#N/A</v>
      </c>
    </row>
    <row r="5270" spans="2:28">
      <c r="B5270" t="s">
        <v>37</v>
      </c>
      <c r="C5270" t="s">
        <v>6</v>
      </c>
      <c r="D5270" t="s">
        <v>220</v>
      </c>
      <c r="E5270">
        <v>1976</v>
      </c>
      <c r="F5270">
        <v>5.9509999999999996</v>
      </c>
      <c r="G5270">
        <v>46.671999999999997</v>
      </c>
      <c r="H5270" t="str">
        <f xml:space="preserve"> _01_data[[#This Row],[country]] &amp; _01_data[[#This Row],[year]]</f>
        <v>Central African Republic1976</v>
      </c>
      <c r="V5270">
        <v>48</v>
      </c>
      <c r="W5270">
        <v>1997</v>
      </c>
      <c r="X5270" t="str">
        <v>India</v>
      </c>
      <c r="Y5270">
        <v>3.3340000000000001</v>
      </c>
      <c r="Z5270">
        <v>60.941000000000003</v>
      </c>
      <c r="AA5270" t="e">
        <v>#N/A</v>
      </c>
      <c r="AB5270" t="e">
        <v>#N/A</v>
      </c>
    </row>
    <row r="5271" spans="2:28">
      <c r="B5271" t="s">
        <v>38</v>
      </c>
      <c r="C5271" t="s">
        <v>6</v>
      </c>
      <c r="D5271" t="s">
        <v>220</v>
      </c>
      <c r="E5271">
        <v>1976</v>
      </c>
      <c r="F5271">
        <v>6.82</v>
      </c>
      <c r="G5271">
        <v>43.618000000000002</v>
      </c>
      <c r="H5271" t="str">
        <f xml:space="preserve"> _01_data[[#This Row],[country]] &amp; _01_data[[#This Row],[year]]</f>
        <v>Chad1976</v>
      </c>
      <c r="V5271">
        <v>49</v>
      </c>
      <c r="W5271">
        <v>1998</v>
      </c>
      <c r="X5271" t="str">
        <v>India</v>
      </c>
      <c r="Y5271">
        <v>3.2690000000000001</v>
      </c>
      <c r="Z5271">
        <v>61.338000000000001</v>
      </c>
      <c r="AA5271" t="e">
        <v>#N/A</v>
      </c>
      <c r="AB5271" t="e">
        <v>#N/A</v>
      </c>
    </row>
    <row r="5272" spans="2:28">
      <c r="B5272" t="s">
        <v>39</v>
      </c>
      <c r="C5272" t="s">
        <v>4</v>
      </c>
      <c r="D5272" t="s">
        <v>226</v>
      </c>
      <c r="E5272">
        <v>1976</v>
      </c>
      <c r="F5272">
        <v>1.5960000000000001</v>
      </c>
      <c r="G5272">
        <v>72.58</v>
      </c>
      <c r="H5272" t="str">
        <f xml:space="preserve"> _01_data[[#This Row],[country]] &amp; _01_data[[#This Row],[year]]</f>
        <v>Channel Islands1976</v>
      </c>
      <c r="V5272">
        <v>50</v>
      </c>
      <c r="W5272">
        <v>1999</v>
      </c>
      <c r="X5272" t="str">
        <v>India</v>
      </c>
      <c r="Y5272">
        <v>3.2069999999999999</v>
      </c>
      <c r="Z5272">
        <v>61.734999999999999</v>
      </c>
      <c r="AA5272" t="e">
        <v>#N/A</v>
      </c>
      <c r="AB5272" t="e">
        <v>#N/A</v>
      </c>
    </row>
    <row r="5273" spans="2:28">
      <c r="B5273" t="s">
        <v>40</v>
      </c>
      <c r="C5273" t="s">
        <v>221</v>
      </c>
      <c r="D5273" t="s">
        <v>222</v>
      </c>
      <c r="E5273">
        <v>1976</v>
      </c>
      <c r="F5273">
        <v>3.0129999999999999</v>
      </c>
      <c r="G5273">
        <v>66.081000000000003</v>
      </c>
      <c r="H5273" t="str">
        <f xml:space="preserve"> _01_data[[#This Row],[country]] &amp; _01_data[[#This Row],[year]]</f>
        <v>Chile1976</v>
      </c>
      <c r="V5273">
        <v>51</v>
      </c>
      <c r="W5273">
        <v>2000</v>
      </c>
      <c r="X5273" t="str">
        <v>India</v>
      </c>
      <c r="Y5273">
        <v>3.145</v>
      </c>
      <c r="Z5273">
        <v>62.128999999999998</v>
      </c>
      <c r="AA5273" t="e">
        <v>#N/A</v>
      </c>
      <c r="AB5273" t="e">
        <v>#N/A</v>
      </c>
    </row>
    <row r="5274" spans="2:28">
      <c r="B5274" t="s">
        <v>41</v>
      </c>
      <c r="C5274" t="s">
        <v>216</v>
      </c>
      <c r="D5274" t="s">
        <v>232</v>
      </c>
      <c r="E5274">
        <v>1976</v>
      </c>
      <c r="F5274">
        <v>3.254</v>
      </c>
      <c r="G5274">
        <v>62.437359999999998</v>
      </c>
      <c r="H5274" t="str">
        <f xml:space="preserve"> _01_data[[#This Row],[country]] &amp; _01_data[[#This Row],[year]]</f>
        <v>China1976</v>
      </c>
      <c r="V5274">
        <v>52</v>
      </c>
      <c r="W5274">
        <v>2001</v>
      </c>
      <c r="X5274" t="str">
        <v>India</v>
      </c>
      <c r="Y5274">
        <v>3.0830000000000002</v>
      </c>
      <c r="Z5274">
        <v>62.521999999999998</v>
      </c>
      <c r="AA5274" t="e">
        <v>#N/A</v>
      </c>
      <c r="AB5274" t="e">
        <v>#N/A</v>
      </c>
    </row>
    <row r="5275" spans="2:28">
      <c r="B5275" t="s">
        <v>42</v>
      </c>
      <c r="C5275" t="s">
        <v>221</v>
      </c>
      <c r="D5275" t="s">
        <v>222</v>
      </c>
      <c r="E5275">
        <v>1976</v>
      </c>
      <c r="F5275">
        <v>4.4969999999999999</v>
      </c>
      <c r="G5275">
        <v>63.265000000000001</v>
      </c>
      <c r="H5275" t="str">
        <f xml:space="preserve"> _01_data[[#This Row],[country]] &amp; _01_data[[#This Row],[year]]</f>
        <v>Colombia1976</v>
      </c>
      <c r="V5275">
        <v>53</v>
      </c>
      <c r="W5275">
        <v>2002</v>
      </c>
      <c r="X5275" t="str">
        <v>India</v>
      </c>
      <c r="Y5275">
        <v>3.0179999999999998</v>
      </c>
      <c r="Z5275">
        <v>62.912999999999997</v>
      </c>
      <c r="AA5275" t="e">
        <v>#N/A</v>
      </c>
      <c r="AB5275" t="e">
        <v>#N/A</v>
      </c>
    </row>
    <row r="5276" spans="2:28">
      <c r="B5276" t="s">
        <v>43</v>
      </c>
      <c r="C5276" t="s">
        <v>6</v>
      </c>
      <c r="D5276" t="s">
        <v>231</v>
      </c>
      <c r="E5276">
        <v>1976</v>
      </c>
      <c r="F5276">
        <v>7.0650000000000004</v>
      </c>
      <c r="G5276">
        <v>50.393999999999998</v>
      </c>
      <c r="H5276" t="str">
        <f xml:space="preserve"> _01_data[[#This Row],[country]] &amp; _01_data[[#This Row],[year]]</f>
        <v>Comoros1976</v>
      </c>
      <c r="V5276">
        <v>54</v>
      </c>
      <c r="W5276">
        <v>2003</v>
      </c>
      <c r="X5276" t="str">
        <v>India</v>
      </c>
      <c r="Y5276">
        <v>2.952</v>
      </c>
      <c r="Z5276">
        <v>63.302</v>
      </c>
      <c r="AA5276" t="e">
        <v>#N/A</v>
      </c>
      <c r="AB5276" t="e">
        <v>#N/A</v>
      </c>
    </row>
    <row r="5277" spans="2:28">
      <c r="B5277" t="s">
        <v>44</v>
      </c>
      <c r="C5277" t="s">
        <v>6</v>
      </c>
      <c r="D5277" t="s">
        <v>220</v>
      </c>
      <c r="E5277">
        <v>1976</v>
      </c>
      <c r="F5277">
        <v>6.4029999999999996</v>
      </c>
      <c r="G5277">
        <v>45.438000000000002</v>
      </c>
      <c r="H5277" t="str">
        <f xml:space="preserve"> _01_data[[#This Row],[country]] &amp; _01_data[[#This Row],[year]]</f>
        <v>Congo Democratic Republic1976</v>
      </c>
      <c r="V5277">
        <v>55</v>
      </c>
      <c r="W5277">
        <v>2004</v>
      </c>
      <c r="X5277" t="str">
        <v>India</v>
      </c>
      <c r="Y5277">
        <v>2.8839999999999999</v>
      </c>
      <c r="Z5277">
        <v>63.683999999999997</v>
      </c>
      <c r="AA5277" t="e">
        <v>#N/A</v>
      </c>
      <c r="AB5277" t="e">
        <v>#N/A</v>
      </c>
    </row>
    <row r="5278" spans="2:28">
      <c r="B5278" t="s">
        <v>45</v>
      </c>
      <c r="C5278" t="s">
        <v>6</v>
      </c>
      <c r="D5278" t="s">
        <v>220</v>
      </c>
      <c r="E5278">
        <v>1976</v>
      </c>
      <c r="F5278">
        <v>6.3179999999999996</v>
      </c>
      <c r="G5278">
        <v>55.1</v>
      </c>
      <c r="H5278" t="str">
        <f xml:space="preserve"> _01_data[[#This Row],[country]] &amp; _01_data[[#This Row],[year]]</f>
        <v>Congo Republic1976</v>
      </c>
      <c r="V5278">
        <v>56</v>
      </c>
      <c r="W5278">
        <v>2005</v>
      </c>
      <c r="X5278" t="str">
        <v>India</v>
      </c>
      <c r="Y5278">
        <v>2.8170000000000002</v>
      </c>
      <c r="Z5278">
        <v>64.055999999999997</v>
      </c>
      <c r="AA5278" t="e">
        <v>#N/A</v>
      </c>
      <c r="AB5278" t="e">
        <v>#N/A</v>
      </c>
    </row>
    <row r="5279" spans="2:28">
      <c r="B5279" t="s">
        <v>46</v>
      </c>
      <c r="C5279" t="s">
        <v>221</v>
      </c>
      <c r="D5279" t="s">
        <v>227</v>
      </c>
      <c r="E5279">
        <v>1976</v>
      </c>
      <c r="F5279">
        <v>3.8639999999999999</v>
      </c>
      <c r="G5279">
        <v>70.084999999999994</v>
      </c>
      <c r="H5279" t="str">
        <f xml:space="preserve"> _01_data[[#This Row],[country]] &amp; _01_data[[#This Row],[year]]</f>
        <v>Costa Rica1976</v>
      </c>
      <c r="V5279">
        <v>57</v>
      </c>
      <c r="W5279">
        <v>2006</v>
      </c>
      <c r="X5279" t="str">
        <v>India</v>
      </c>
      <c r="Y5279">
        <v>2.7530000000000001</v>
      </c>
      <c r="Z5279">
        <v>64.412000000000006</v>
      </c>
      <c r="AA5279" t="e">
        <v>#N/A</v>
      </c>
      <c r="AB5279" t="e">
        <v>#N/A</v>
      </c>
    </row>
    <row r="5280" spans="2:28">
      <c r="B5280" t="s">
        <v>47</v>
      </c>
      <c r="C5280" t="s">
        <v>6</v>
      </c>
      <c r="D5280" t="s">
        <v>228</v>
      </c>
      <c r="E5280">
        <v>1976</v>
      </c>
      <c r="F5280">
        <v>7.8840000000000003</v>
      </c>
      <c r="G5280">
        <v>48.338999999999999</v>
      </c>
      <c r="H5280" t="str">
        <f xml:space="preserve"> _01_data[[#This Row],[country]] &amp; _01_data[[#This Row],[year]]</f>
        <v>Cote d'Ivoire1976</v>
      </c>
      <c r="V5280">
        <v>58</v>
      </c>
      <c r="W5280">
        <v>2007</v>
      </c>
      <c r="X5280" t="str">
        <v>India</v>
      </c>
      <c r="Y5280">
        <v>2.694</v>
      </c>
      <c r="Z5280">
        <v>64.751000000000005</v>
      </c>
      <c r="AA5280" t="e">
        <v>#N/A</v>
      </c>
      <c r="AB5280" t="e">
        <v>#N/A</v>
      </c>
    </row>
    <row r="5281" spans="2:28">
      <c r="B5281" t="s">
        <v>48</v>
      </c>
      <c r="C5281" t="s">
        <v>4</v>
      </c>
      <c r="D5281" t="s">
        <v>218</v>
      </c>
      <c r="E5281">
        <v>1976</v>
      </c>
      <c r="F5281">
        <v>1.996</v>
      </c>
      <c r="G5281">
        <v>69.81</v>
      </c>
      <c r="H5281" t="str">
        <f xml:space="preserve"> _01_data[[#This Row],[country]] &amp; _01_data[[#This Row],[year]]</f>
        <v>Croatia1976</v>
      </c>
      <c r="V5281">
        <v>59</v>
      </c>
      <c r="W5281">
        <v>2008</v>
      </c>
      <c r="X5281" t="str">
        <v>India</v>
      </c>
      <c r="Y5281">
        <v>2.6429999999999998</v>
      </c>
      <c r="Z5281">
        <v>65.069999999999993</v>
      </c>
      <c r="AA5281" t="e">
        <v>#N/A</v>
      </c>
      <c r="AB5281" t="e">
        <v>#N/A</v>
      </c>
    </row>
    <row r="5282" spans="2:28">
      <c r="B5282" t="s">
        <v>49</v>
      </c>
      <c r="C5282" t="s">
        <v>221</v>
      </c>
      <c r="D5282" t="s">
        <v>224</v>
      </c>
      <c r="E5282">
        <v>1976</v>
      </c>
      <c r="F5282">
        <v>2.573</v>
      </c>
      <c r="G5282">
        <v>72.55</v>
      </c>
      <c r="H5282" t="str">
        <f xml:space="preserve"> _01_data[[#This Row],[country]] &amp; _01_data[[#This Row],[year]]</f>
        <v>Cuba1976</v>
      </c>
      <c r="V5282">
        <v>60</v>
      </c>
      <c r="W5282">
        <v>2009</v>
      </c>
      <c r="X5282" t="str">
        <v>India</v>
      </c>
      <c r="Y5282">
        <v>2.6</v>
      </c>
      <c r="Z5282">
        <v>65.369</v>
      </c>
      <c r="AA5282" t="e">
        <v>#N/A</v>
      </c>
      <c r="AB5282" t="e">
        <v>#N/A</v>
      </c>
    </row>
    <row r="5283" spans="2:28">
      <c r="B5283" t="s">
        <v>50</v>
      </c>
      <c r="C5283" t="s">
        <v>4</v>
      </c>
      <c r="D5283" t="s">
        <v>218</v>
      </c>
      <c r="E5283">
        <v>1976</v>
      </c>
      <c r="F5283">
        <v>2.323</v>
      </c>
      <c r="G5283">
        <v>73.971000000000004</v>
      </c>
      <c r="H5283" t="str">
        <f xml:space="preserve"> _01_data[[#This Row],[country]] &amp; _01_data[[#This Row],[year]]</f>
        <v>Cyprus1976</v>
      </c>
      <c r="V5283">
        <v>61</v>
      </c>
      <c r="W5283">
        <v>2010</v>
      </c>
      <c r="X5283" t="str">
        <v>India</v>
      </c>
      <c r="Y5283">
        <v>2.5630000000000002</v>
      </c>
      <c r="Z5283">
        <v>65.650000000000006</v>
      </c>
      <c r="AA5283" t="e">
        <v>#N/A</v>
      </c>
      <c r="AB5283" t="e">
        <v>#N/A</v>
      </c>
    </row>
    <row r="5284" spans="2:28">
      <c r="B5284" t="s">
        <v>51</v>
      </c>
      <c r="C5284" t="s">
        <v>4</v>
      </c>
      <c r="D5284" t="s">
        <v>218</v>
      </c>
      <c r="E5284">
        <v>1976</v>
      </c>
      <c r="F5284">
        <v>2.3079999999999998</v>
      </c>
      <c r="G5284">
        <v>70.66</v>
      </c>
      <c r="H5284" t="str">
        <f xml:space="preserve"> _01_data[[#This Row],[country]] &amp; _01_data[[#This Row],[year]]</f>
        <v>Czech Republic1976</v>
      </c>
      <c r="V5284">
        <v>62</v>
      </c>
      <c r="W5284">
        <v>2011</v>
      </c>
      <c r="X5284" t="str">
        <v>India</v>
      </c>
      <c r="Y5284">
        <v>2.532</v>
      </c>
      <c r="Z5284">
        <v>65.915000000000006</v>
      </c>
      <c r="AA5284" t="e">
        <v>#N/A</v>
      </c>
      <c r="AB5284" t="e">
        <v>#N/A</v>
      </c>
    </row>
    <row r="5285" spans="2:28">
      <c r="B5285" t="s">
        <v>52</v>
      </c>
      <c r="C5285" t="s">
        <v>4</v>
      </c>
      <c r="D5285" t="s">
        <v>226</v>
      </c>
      <c r="E5285">
        <v>1976</v>
      </c>
      <c r="F5285">
        <v>1.7470000000000001</v>
      </c>
      <c r="G5285">
        <v>73.78</v>
      </c>
      <c r="H5285" t="str">
        <f xml:space="preserve"> _01_data[[#This Row],[country]] &amp; _01_data[[#This Row],[year]]</f>
        <v>Denmark1976</v>
      </c>
      <c r="V5285">
        <v>63</v>
      </c>
      <c r="W5285">
        <v>2012</v>
      </c>
      <c r="X5285" t="str">
        <v>India</v>
      </c>
      <c r="Y5285">
        <v>2.5049999999999999</v>
      </c>
      <c r="Z5285">
        <v>66.168000000000006</v>
      </c>
      <c r="AA5285" t="e">
        <v>#N/A</v>
      </c>
      <c r="AB5285" t="e">
        <v>#N/A</v>
      </c>
    </row>
    <row r="5286" spans="2:28">
      <c r="B5286" t="s">
        <v>53</v>
      </c>
      <c r="C5286" t="s">
        <v>6</v>
      </c>
      <c r="D5286" t="s">
        <v>231</v>
      </c>
      <c r="E5286">
        <v>1976</v>
      </c>
      <c r="F5286">
        <v>6.734</v>
      </c>
      <c r="G5286">
        <v>52.177</v>
      </c>
      <c r="H5286" t="str">
        <f xml:space="preserve"> _01_data[[#This Row],[country]] &amp; _01_data[[#This Row],[year]]</f>
        <v>Djibouti1976</v>
      </c>
      <c r="V5286">
        <v>64</v>
      </c>
      <c r="W5286">
        <v>2013</v>
      </c>
      <c r="X5286" t="str">
        <v>India</v>
      </c>
      <c r="Y5286">
        <v>2.4790000000000001</v>
      </c>
      <c r="Z5286">
        <v>66.414000000000001</v>
      </c>
      <c r="AA5286">
        <v>2.4790000000000001</v>
      </c>
      <c r="AB5286">
        <v>66.414000000000001</v>
      </c>
    </row>
    <row r="5287" spans="2:28">
      <c r="B5287" t="s">
        <v>54</v>
      </c>
      <c r="C5287" t="s">
        <v>221</v>
      </c>
      <c r="D5287" t="s">
        <v>224</v>
      </c>
      <c r="E5287">
        <v>1976</v>
      </c>
      <c r="F5287">
        <v>5.0140000000000002</v>
      </c>
      <c r="G5287">
        <v>61.411999999999999</v>
      </c>
      <c r="H5287" t="str">
        <f xml:space="preserve"> _01_data[[#This Row],[country]] &amp; _01_data[[#This Row],[year]]</f>
        <v>Dominican Republic1976</v>
      </c>
      <c r="V5287">
        <v>0</v>
      </c>
      <c r="W5287" t="str">
        <v/>
      </c>
      <c r="X5287" t="str">
        <v/>
      </c>
      <c r="Y5287" t="e">
        <v>#N/A</v>
      </c>
      <c r="Z5287" t="e">
        <v>#N/A</v>
      </c>
      <c r="AA5287" t="e">
        <v>#N/A</v>
      </c>
      <c r="AB5287" t="e">
        <v>#N/A</v>
      </c>
    </row>
    <row r="5288" spans="2:28">
      <c r="B5288" t="s">
        <v>55</v>
      </c>
      <c r="C5288" t="s">
        <v>221</v>
      </c>
      <c r="D5288" t="s">
        <v>222</v>
      </c>
      <c r="E5288">
        <v>1976</v>
      </c>
      <c r="F5288">
        <v>5.3040000000000003</v>
      </c>
      <c r="G5288">
        <v>60.597999999999999</v>
      </c>
      <c r="H5288" t="str">
        <f xml:space="preserve"> _01_data[[#This Row],[country]] &amp; _01_data[[#This Row],[year]]</f>
        <v>Ecuador1976</v>
      </c>
      <c r="V5288">
        <v>1</v>
      </c>
      <c r="W5288">
        <v>1950</v>
      </c>
      <c r="X5288" t="str">
        <v>Indonesia</v>
      </c>
      <c r="Y5288">
        <v>5.3460000000000001</v>
      </c>
      <c r="Z5288">
        <v>36.396999999999998</v>
      </c>
      <c r="AA5288" t="e">
        <v>#N/A</v>
      </c>
      <c r="AB5288" t="e">
        <v>#N/A</v>
      </c>
    </row>
    <row r="5289" spans="2:28">
      <c r="B5289" t="s">
        <v>56</v>
      </c>
      <c r="C5289" t="s">
        <v>6</v>
      </c>
      <c r="D5289" t="s">
        <v>219</v>
      </c>
      <c r="E5289">
        <v>1976</v>
      </c>
      <c r="F5289">
        <v>5.5449999999999999</v>
      </c>
      <c r="G5289">
        <v>55.496000000000002</v>
      </c>
      <c r="H5289" t="str">
        <f xml:space="preserve"> _01_data[[#This Row],[country]] &amp; _01_data[[#This Row],[year]]</f>
        <v>Egypt1976</v>
      </c>
      <c r="V5289">
        <v>2</v>
      </c>
      <c r="W5289">
        <v>1951</v>
      </c>
      <c r="X5289" t="str">
        <v>Indonesia</v>
      </c>
      <c r="Y5289">
        <v>5.3869999999999996</v>
      </c>
      <c r="Z5289">
        <v>36.868000000000002</v>
      </c>
      <c r="AA5289" t="e">
        <v>#N/A</v>
      </c>
      <c r="AB5289" t="e">
        <v>#N/A</v>
      </c>
    </row>
    <row r="5290" spans="2:28">
      <c r="B5290" t="s">
        <v>57</v>
      </c>
      <c r="C5290" t="s">
        <v>221</v>
      </c>
      <c r="D5290" t="s">
        <v>227</v>
      </c>
      <c r="E5290">
        <v>1976</v>
      </c>
      <c r="F5290">
        <v>5.6150000000000002</v>
      </c>
      <c r="G5290">
        <v>57.037999999999997</v>
      </c>
      <c r="H5290" t="str">
        <f xml:space="preserve"> _01_data[[#This Row],[country]] &amp; _01_data[[#This Row],[year]]</f>
        <v>El Salvador1976</v>
      </c>
      <c r="V5290">
        <v>3</v>
      </c>
      <c r="W5290">
        <v>1952</v>
      </c>
      <c r="X5290" t="str">
        <v>Indonesia</v>
      </c>
      <c r="Y5290">
        <v>5.4630000000000001</v>
      </c>
      <c r="Z5290">
        <v>37.802</v>
      </c>
      <c r="AA5290" t="e">
        <v>#N/A</v>
      </c>
      <c r="AB5290" t="e">
        <v>#N/A</v>
      </c>
    </row>
    <row r="5291" spans="2:28">
      <c r="B5291" t="s">
        <v>58</v>
      </c>
      <c r="C5291" t="s">
        <v>6</v>
      </c>
      <c r="D5291" t="s">
        <v>220</v>
      </c>
      <c r="E5291">
        <v>1976</v>
      </c>
      <c r="F5291">
        <v>5.6760000000000002</v>
      </c>
      <c r="G5291">
        <v>41.569000000000003</v>
      </c>
      <c r="H5291" t="str">
        <f xml:space="preserve"> _01_data[[#This Row],[country]] &amp; _01_data[[#This Row],[year]]</f>
        <v>Equatorial Guinea1976</v>
      </c>
      <c r="V5291">
        <v>4</v>
      </c>
      <c r="W5291">
        <v>1953</v>
      </c>
      <c r="X5291" t="str">
        <v>Indonesia</v>
      </c>
      <c r="Y5291">
        <v>5.5270000000000001</v>
      </c>
      <c r="Z5291">
        <v>38.722000000000001</v>
      </c>
      <c r="AA5291" t="e">
        <v>#N/A</v>
      </c>
      <c r="AB5291" t="e">
        <v>#N/A</v>
      </c>
    </row>
    <row r="5292" spans="2:28">
      <c r="B5292" t="s">
        <v>59</v>
      </c>
      <c r="C5292" t="s">
        <v>6</v>
      </c>
      <c r="D5292" t="s">
        <v>231</v>
      </c>
      <c r="E5292">
        <v>1976</v>
      </c>
      <c r="F5292">
        <v>6.6159999999999997</v>
      </c>
      <c r="G5292">
        <v>42.494999999999997</v>
      </c>
      <c r="H5292" t="str">
        <f xml:space="preserve"> _01_data[[#This Row],[country]] &amp; _01_data[[#This Row],[year]]</f>
        <v>Eritrea1976</v>
      </c>
      <c r="V5292">
        <v>5</v>
      </c>
      <c r="W5292">
        <v>1954</v>
      </c>
      <c r="X5292" t="str">
        <v>Indonesia</v>
      </c>
      <c r="Y5292">
        <v>5.5789999999999997</v>
      </c>
      <c r="Z5292">
        <v>39.630000000000003</v>
      </c>
      <c r="AA5292" t="e">
        <v>#N/A</v>
      </c>
      <c r="AB5292" t="e">
        <v>#N/A</v>
      </c>
    </row>
    <row r="5293" spans="2:28">
      <c r="B5293" t="s">
        <v>60</v>
      </c>
      <c r="C5293" t="s">
        <v>4</v>
      </c>
      <c r="D5293" t="s">
        <v>218</v>
      </c>
      <c r="E5293">
        <v>1976</v>
      </c>
      <c r="F5293">
        <v>2.0950000000000002</v>
      </c>
      <c r="G5293">
        <v>69.739999999999995</v>
      </c>
      <c r="H5293" t="str">
        <f xml:space="preserve"> _01_data[[#This Row],[country]] &amp; _01_data[[#This Row],[year]]</f>
        <v>Estonia1976</v>
      </c>
      <c r="V5293">
        <v>6</v>
      </c>
      <c r="W5293">
        <v>1955</v>
      </c>
      <c r="X5293" t="str">
        <v>Indonesia</v>
      </c>
      <c r="Y5293">
        <v>5.6189999999999998</v>
      </c>
      <c r="Z5293">
        <v>40.524000000000001</v>
      </c>
      <c r="AA5293" t="e">
        <v>#N/A</v>
      </c>
      <c r="AB5293" t="e">
        <v>#N/A</v>
      </c>
    </row>
    <row r="5294" spans="2:28">
      <c r="B5294" t="s">
        <v>61</v>
      </c>
      <c r="C5294" t="s">
        <v>6</v>
      </c>
      <c r="D5294" t="s">
        <v>231</v>
      </c>
      <c r="E5294">
        <v>1976</v>
      </c>
      <c r="F5294">
        <v>7.1669999999999998</v>
      </c>
      <c r="G5294">
        <v>44.118000000000002</v>
      </c>
      <c r="H5294" t="str">
        <f xml:space="preserve"> _01_data[[#This Row],[country]] &amp; _01_data[[#This Row],[year]]</f>
        <v>Ethiopia1976</v>
      </c>
      <c r="V5294">
        <v>7</v>
      </c>
      <c r="W5294">
        <v>1956</v>
      </c>
      <c r="X5294" t="str">
        <v>Indonesia</v>
      </c>
      <c r="Y5294">
        <v>5.6470000000000002</v>
      </c>
      <c r="Z5294">
        <v>41.404000000000003</v>
      </c>
      <c r="AA5294" t="e">
        <v>#N/A</v>
      </c>
      <c r="AB5294" t="e">
        <v>#N/A</v>
      </c>
    </row>
    <row r="5295" spans="2:28">
      <c r="B5295" t="s">
        <v>62</v>
      </c>
      <c r="C5295" t="s">
        <v>225</v>
      </c>
      <c r="D5295" t="s">
        <v>225</v>
      </c>
      <c r="E5295">
        <v>1976</v>
      </c>
      <c r="F5295">
        <v>4.0179999999999998</v>
      </c>
      <c r="G5295">
        <v>61.802999999999997</v>
      </c>
      <c r="H5295" t="str">
        <f xml:space="preserve"> _01_data[[#This Row],[country]] &amp; _01_data[[#This Row],[year]]</f>
        <v>Fiji1976</v>
      </c>
      <c r="V5295">
        <v>8</v>
      </c>
      <c r="W5295">
        <v>1957</v>
      </c>
      <c r="X5295" t="str">
        <v>Indonesia</v>
      </c>
      <c r="Y5295">
        <v>5.665</v>
      </c>
      <c r="Z5295">
        <v>42.271999999999998</v>
      </c>
      <c r="AA5295" t="e">
        <v>#N/A</v>
      </c>
      <c r="AB5295" t="e">
        <v>#N/A</v>
      </c>
    </row>
    <row r="5296" spans="2:28">
      <c r="B5296" t="s">
        <v>63</v>
      </c>
      <c r="C5296" t="s">
        <v>4</v>
      </c>
      <c r="D5296" t="s">
        <v>226</v>
      </c>
      <c r="E5296">
        <v>1976</v>
      </c>
      <c r="F5296">
        <v>1.72</v>
      </c>
      <c r="G5296">
        <v>72</v>
      </c>
      <c r="H5296" t="str">
        <f xml:space="preserve"> _01_data[[#This Row],[country]] &amp; _01_data[[#This Row],[year]]</f>
        <v>Finland1976</v>
      </c>
      <c r="V5296">
        <v>9</v>
      </c>
      <c r="W5296">
        <v>1958</v>
      </c>
      <c r="X5296" t="str">
        <v>Indonesia</v>
      </c>
      <c r="Y5296">
        <v>5.6719999999999997</v>
      </c>
      <c r="Z5296">
        <v>43.125999999999998</v>
      </c>
      <c r="AA5296" t="e">
        <v>#N/A</v>
      </c>
      <c r="AB5296" t="e">
        <v>#N/A</v>
      </c>
    </row>
    <row r="5297" spans="2:28">
      <c r="B5297" t="s">
        <v>64</v>
      </c>
      <c r="C5297" t="s">
        <v>4</v>
      </c>
      <c r="D5297" t="s">
        <v>226</v>
      </c>
      <c r="E5297">
        <v>1976</v>
      </c>
      <c r="F5297">
        <v>1.9770000000000001</v>
      </c>
      <c r="G5297">
        <v>73.22</v>
      </c>
      <c r="H5297" t="str">
        <f xml:space="preserve"> _01_data[[#This Row],[country]] &amp; _01_data[[#This Row],[year]]</f>
        <v>France1976</v>
      </c>
      <c r="V5297">
        <v>10</v>
      </c>
      <c r="W5297">
        <v>1959</v>
      </c>
      <c r="X5297" t="str">
        <v>Indonesia</v>
      </c>
      <c r="Y5297">
        <v>5.6719999999999997</v>
      </c>
      <c r="Z5297">
        <v>43.968000000000004</v>
      </c>
      <c r="AA5297" t="e">
        <v>#N/A</v>
      </c>
      <c r="AB5297" t="e">
        <v>#N/A</v>
      </c>
    </row>
    <row r="5298" spans="2:28">
      <c r="B5298" t="s">
        <v>65</v>
      </c>
      <c r="C5298" t="s">
        <v>221</v>
      </c>
      <c r="D5298" t="s">
        <v>222</v>
      </c>
      <c r="E5298">
        <v>1976</v>
      </c>
      <c r="F5298">
        <v>3.508</v>
      </c>
      <c r="G5298">
        <v>66.236999999999995</v>
      </c>
      <c r="H5298" t="str">
        <f xml:space="preserve"> _01_data[[#This Row],[country]] &amp; _01_data[[#This Row],[year]]</f>
        <v>French Guiana1976</v>
      </c>
      <c r="V5298">
        <v>11</v>
      </c>
      <c r="W5298">
        <v>1960</v>
      </c>
      <c r="X5298" t="str">
        <v>Indonesia</v>
      </c>
      <c r="Y5298">
        <v>5.6660000000000004</v>
      </c>
      <c r="Z5298">
        <v>44.795999999999999</v>
      </c>
      <c r="AA5298" t="e">
        <v>#N/A</v>
      </c>
      <c r="AB5298" t="e">
        <v>#N/A</v>
      </c>
    </row>
    <row r="5299" spans="2:28">
      <c r="B5299" t="s">
        <v>66</v>
      </c>
      <c r="C5299" t="s">
        <v>225</v>
      </c>
      <c r="D5299" t="s">
        <v>225</v>
      </c>
      <c r="E5299">
        <v>1976</v>
      </c>
      <c r="F5299">
        <v>4.423</v>
      </c>
      <c r="G5299">
        <v>62.23</v>
      </c>
      <c r="H5299" t="str">
        <f xml:space="preserve"> _01_data[[#This Row],[country]] &amp; _01_data[[#This Row],[year]]</f>
        <v>French Polynesia1976</v>
      </c>
      <c r="V5299">
        <v>12</v>
      </c>
      <c r="W5299">
        <v>1961</v>
      </c>
      <c r="X5299" t="str">
        <v>Indonesia</v>
      </c>
      <c r="Y5299">
        <v>5.6559999999999997</v>
      </c>
      <c r="Z5299">
        <v>45.612000000000002</v>
      </c>
      <c r="AA5299" t="e">
        <v>#N/A</v>
      </c>
      <c r="AB5299" t="e">
        <v>#N/A</v>
      </c>
    </row>
    <row r="5300" spans="2:28">
      <c r="B5300" t="s">
        <v>67</v>
      </c>
      <c r="C5300" t="s">
        <v>6</v>
      </c>
      <c r="D5300" t="s">
        <v>220</v>
      </c>
      <c r="E5300">
        <v>1976</v>
      </c>
      <c r="F5300">
        <v>5.48</v>
      </c>
      <c r="G5300">
        <v>51.567</v>
      </c>
      <c r="H5300" t="str">
        <f xml:space="preserve"> _01_data[[#This Row],[country]] &amp; _01_data[[#This Row],[year]]</f>
        <v>Gabon1976</v>
      </c>
      <c r="V5300">
        <v>13</v>
      </c>
      <c r="W5300">
        <v>1962</v>
      </c>
      <c r="X5300" t="str">
        <v>Indonesia</v>
      </c>
      <c r="Y5300">
        <v>5.6449999999999996</v>
      </c>
      <c r="Z5300">
        <v>46.415999999999997</v>
      </c>
      <c r="AA5300" t="e">
        <v>#N/A</v>
      </c>
      <c r="AB5300" t="e">
        <v>#N/A</v>
      </c>
    </row>
    <row r="5301" spans="2:28">
      <c r="B5301" t="s">
        <v>68</v>
      </c>
      <c r="C5301" t="s">
        <v>6</v>
      </c>
      <c r="D5301" t="s">
        <v>228</v>
      </c>
      <c r="E5301">
        <v>1976</v>
      </c>
      <c r="F5301">
        <v>6.3159999999999998</v>
      </c>
      <c r="G5301">
        <v>42.988999999999997</v>
      </c>
      <c r="H5301" t="str">
        <f xml:space="preserve"> _01_data[[#This Row],[country]] &amp; _01_data[[#This Row],[year]]</f>
        <v>Gambia1976</v>
      </c>
      <c r="V5301">
        <v>14</v>
      </c>
      <c r="W5301">
        <v>1963</v>
      </c>
      <c r="X5301" t="str">
        <v>Indonesia</v>
      </c>
      <c r="Y5301">
        <v>5.6340000000000003</v>
      </c>
      <c r="Z5301">
        <v>47.207000000000001</v>
      </c>
      <c r="AA5301" t="e">
        <v>#N/A</v>
      </c>
      <c r="AB5301" t="e">
        <v>#N/A</v>
      </c>
    </row>
    <row r="5302" spans="2:28">
      <c r="B5302" t="s">
        <v>69</v>
      </c>
      <c r="C5302" t="s">
        <v>4</v>
      </c>
      <c r="D5302" t="s">
        <v>223</v>
      </c>
      <c r="E5302">
        <v>1976</v>
      </c>
      <c r="F5302">
        <v>2.4609999999999999</v>
      </c>
      <c r="G5302">
        <v>69.268000000000001</v>
      </c>
      <c r="H5302" t="str">
        <f xml:space="preserve"> _01_data[[#This Row],[country]] &amp; _01_data[[#This Row],[year]]</f>
        <v>Georgia1976</v>
      </c>
      <c r="V5302">
        <v>15</v>
      </c>
      <c r="W5302">
        <v>1964</v>
      </c>
      <c r="X5302" t="str">
        <v>Indonesia</v>
      </c>
      <c r="Y5302">
        <v>5.6230000000000002</v>
      </c>
      <c r="Z5302">
        <v>47.984999999999999</v>
      </c>
      <c r="AA5302" t="e">
        <v>#N/A</v>
      </c>
      <c r="AB5302" t="e">
        <v>#N/A</v>
      </c>
    </row>
    <row r="5303" spans="2:28">
      <c r="B5303" t="s">
        <v>70</v>
      </c>
      <c r="C5303" t="s">
        <v>4</v>
      </c>
      <c r="D5303" t="s">
        <v>226</v>
      </c>
      <c r="E5303">
        <v>1976</v>
      </c>
      <c r="F5303">
        <v>1.5269999999999999</v>
      </c>
      <c r="G5303">
        <v>71.97</v>
      </c>
      <c r="H5303" t="str">
        <f xml:space="preserve"> _01_data[[#This Row],[country]] &amp; _01_data[[#This Row],[year]]</f>
        <v>Germany1976</v>
      </c>
      <c r="V5303">
        <v>16</v>
      </c>
      <c r="W5303">
        <v>1965</v>
      </c>
      <c r="X5303" t="str">
        <v>Indonesia</v>
      </c>
      <c r="Y5303">
        <v>5.6120000000000001</v>
      </c>
      <c r="Z5303">
        <v>48.752000000000002</v>
      </c>
      <c r="AA5303" t="e">
        <v>#N/A</v>
      </c>
      <c r="AB5303" t="e">
        <v>#N/A</v>
      </c>
    </row>
    <row r="5304" spans="2:28">
      <c r="B5304" t="s">
        <v>71</v>
      </c>
      <c r="C5304" t="s">
        <v>6</v>
      </c>
      <c r="D5304" t="s">
        <v>228</v>
      </c>
      <c r="E5304">
        <v>1976</v>
      </c>
      <c r="F5304">
        <v>6.7709999999999999</v>
      </c>
      <c r="G5304">
        <v>51.11</v>
      </c>
      <c r="H5304" t="str">
        <f xml:space="preserve"> _01_data[[#This Row],[country]] &amp; _01_data[[#This Row],[year]]</f>
        <v>Ghana1976</v>
      </c>
      <c r="V5304">
        <v>17</v>
      </c>
      <c r="W5304">
        <v>1966</v>
      </c>
      <c r="X5304" t="str">
        <v>Indonesia</v>
      </c>
      <c r="Y5304">
        <v>5.5990000000000002</v>
      </c>
      <c r="Z5304">
        <v>49.506</v>
      </c>
      <c r="AA5304" t="e">
        <v>#N/A</v>
      </c>
      <c r="AB5304" t="e">
        <v>#N/A</v>
      </c>
    </row>
    <row r="5305" spans="2:28">
      <c r="B5305" t="s">
        <v>72</v>
      </c>
      <c r="C5305" t="s">
        <v>4</v>
      </c>
      <c r="D5305" t="s">
        <v>218</v>
      </c>
      <c r="E5305">
        <v>1976</v>
      </c>
      <c r="F5305">
        <v>2.3359999999999999</v>
      </c>
      <c r="G5305">
        <v>72.554000000000002</v>
      </c>
      <c r="H5305" t="str">
        <f xml:space="preserve"> _01_data[[#This Row],[country]] &amp; _01_data[[#This Row],[year]]</f>
        <v>Greece1976</v>
      </c>
      <c r="V5305">
        <v>18</v>
      </c>
      <c r="W5305">
        <v>1967</v>
      </c>
      <c r="X5305" t="str">
        <v>Indonesia</v>
      </c>
      <c r="Y5305">
        <v>5.5819999999999999</v>
      </c>
      <c r="Z5305">
        <v>50.246000000000002</v>
      </c>
      <c r="AA5305" t="e">
        <v>#N/A</v>
      </c>
      <c r="AB5305" t="e">
        <v>#N/A</v>
      </c>
    </row>
    <row r="5306" spans="2:28">
      <c r="B5306" t="s">
        <v>73</v>
      </c>
      <c r="C5306" t="s">
        <v>221</v>
      </c>
      <c r="D5306" t="s">
        <v>224</v>
      </c>
      <c r="E5306">
        <v>1976</v>
      </c>
      <c r="F5306">
        <v>4.3849999999999998</v>
      </c>
      <c r="G5306">
        <v>65.576999999999998</v>
      </c>
      <c r="H5306" t="str">
        <f xml:space="preserve"> _01_data[[#This Row],[country]] &amp; _01_data[[#This Row],[year]]</f>
        <v>Grenada1976</v>
      </c>
      <c r="V5306">
        <v>19</v>
      </c>
      <c r="W5306">
        <v>1968</v>
      </c>
      <c r="X5306" t="str">
        <v>Indonesia</v>
      </c>
      <c r="Y5306">
        <v>5.556</v>
      </c>
      <c r="Z5306">
        <v>50.973999999999997</v>
      </c>
      <c r="AA5306" t="e">
        <v>#N/A</v>
      </c>
      <c r="AB5306" t="e">
        <v>#N/A</v>
      </c>
    </row>
    <row r="5307" spans="2:28">
      <c r="B5307" t="s">
        <v>74</v>
      </c>
      <c r="C5307" t="s">
        <v>221</v>
      </c>
      <c r="D5307" t="s">
        <v>224</v>
      </c>
      <c r="E5307">
        <v>1976</v>
      </c>
      <c r="F5307">
        <v>3.484</v>
      </c>
      <c r="G5307">
        <v>67.932000000000002</v>
      </c>
      <c r="H5307" t="str">
        <f xml:space="preserve"> _01_data[[#This Row],[country]] &amp; _01_data[[#This Row],[year]]</f>
        <v>Guadeloupe1976</v>
      </c>
      <c r="V5307">
        <v>20</v>
      </c>
      <c r="W5307">
        <v>1969</v>
      </c>
      <c r="X5307" t="str">
        <v>Indonesia</v>
      </c>
      <c r="Y5307">
        <v>5.5209999999999999</v>
      </c>
      <c r="Z5307">
        <v>51.688000000000002</v>
      </c>
      <c r="AA5307" t="e">
        <v>#N/A</v>
      </c>
      <c r="AB5307" t="e">
        <v>#N/A</v>
      </c>
    </row>
    <row r="5308" spans="2:28">
      <c r="B5308" t="s">
        <v>75</v>
      </c>
      <c r="C5308" t="s">
        <v>225</v>
      </c>
      <c r="D5308" t="s">
        <v>225</v>
      </c>
      <c r="E5308">
        <v>1976</v>
      </c>
      <c r="F5308">
        <v>3.681</v>
      </c>
      <c r="G5308">
        <v>67.950999999999993</v>
      </c>
      <c r="H5308" t="str">
        <f xml:space="preserve"> _01_data[[#This Row],[country]] &amp; _01_data[[#This Row],[year]]</f>
        <v>Guam1976</v>
      </c>
      <c r="V5308">
        <v>21</v>
      </c>
      <c r="W5308">
        <v>1970</v>
      </c>
      <c r="X5308" t="str">
        <v>Indonesia</v>
      </c>
      <c r="Y5308">
        <v>5.4740000000000002</v>
      </c>
      <c r="Z5308">
        <v>52.387999999999998</v>
      </c>
      <c r="AA5308" t="e">
        <v>#N/A</v>
      </c>
      <c r="AB5308" t="e">
        <v>#N/A</v>
      </c>
    </row>
    <row r="5309" spans="2:28">
      <c r="B5309" t="s">
        <v>76</v>
      </c>
      <c r="C5309" t="s">
        <v>221</v>
      </c>
      <c r="D5309" t="s">
        <v>227</v>
      </c>
      <c r="E5309">
        <v>1976</v>
      </c>
      <c r="F5309">
        <v>6.2030000000000003</v>
      </c>
      <c r="G5309">
        <v>55.555999999999997</v>
      </c>
      <c r="H5309" t="str">
        <f xml:space="preserve"> _01_data[[#This Row],[country]] &amp; _01_data[[#This Row],[year]]</f>
        <v>Guatemala1976</v>
      </c>
      <c r="V5309">
        <v>22</v>
      </c>
      <c r="W5309">
        <v>1971</v>
      </c>
      <c r="X5309" t="str">
        <v>Indonesia</v>
      </c>
      <c r="Y5309">
        <v>5.4130000000000003</v>
      </c>
      <c r="Z5309">
        <v>53.073999999999998</v>
      </c>
      <c r="AA5309" t="e">
        <v>#N/A</v>
      </c>
      <c r="AB5309" t="e">
        <v>#N/A</v>
      </c>
    </row>
    <row r="5310" spans="2:28">
      <c r="B5310" t="s">
        <v>77</v>
      </c>
      <c r="C5310" t="s">
        <v>6</v>
      </c>
      <c r="D5310" t="s">
        <v>228</v>
      </c>
      <c r="E5310">
        <v>1976</v>
      </c>
      <c r="F5310">
        <v>6.391</v>
      </c>
      <c r="G5310">
        <v>38.993000000000002</v>
      </c>
      <c r="H5310" t="str">
        <f xml:space="preserve"> _01_data[[#This Row],[country]] &amp; _01_data[[#This Row],[year]]</f>
        <v>Guinea1976</v>
      </c>
      <c r="V5310">
        <v>23</v>
      </c>
      <c r="W5310">
        <v>1972</v>
      </c>
      <c r="X5310" t="str">
        <v>Indonesia</v>
      </c>
      <c r="Y5310">
        <v>5.3380000000000001</v>
      </c>
      <c r="Z5310">
        <v>53.746000000000002</v>
      </c>
      <c r="AA5310" t="e">
        <v>#N/A</v>
      </c>
      <c r="AB5310" t="e">
        <v>#N/A</v>
      </c>
    </row>
    <row r="5311" spans="2:28">
      <c r="B5311" t="s">
        <v>78</v>
      </c>
      <c r="C5311" t="s">
        <v>6</v>
      </c>
      <c r="D5311" t="s">
        <v>228</v>
      </c>
      <c r="E5311">
        <v>1976</v>
      </c>
      <c r="F5311">
        <v>6.6619999999999999</v>
      </c>
      <c r="G5311">
        <v>45.031999999999996</v>
      </c>
      <c r="H5311" t="str">
        <f xml:space="preserve"> _01_data[[#This Row],[country]] &amp; _01_data[[#This Row],[year]]</f>
        <v>Guinea-Bissau1976</v>
      </c>
      <c r="V5311">
        <v>24</v>
      </c>
      <c r="W5311">
        <v>1973</v>
      </c>
      <c r="X5311" t="str">
        <v>Indonesia</v>
      </c>
      <c r="Y5311">
        <v>5.2510000000000003</v>
      </c>
      <c r="Z5311">
        <v>54.402000000000001</v>
      </c>
      <c r="AA5311" t="e">
        <v>#N/A</v>
      </c>
      <c r="AB5311" t="e">
        <v>#N/A</v>
      </c>
    </row>
    <row r="5312" spans="2:28">
      <c r="B5312" t="s">
        <v>79</v>
      </c>
      <c r="C5312" t="s">
        <v>221</v>
      </c>
      <c r="D5312" t="s">
        <v>222</v>
      </c>
      <c r="E5312">
        <v>1976</v>
      </c>
      <c r="F5312">
        <v>4.6210000000000004</v>
      </c>
      <c r="G5312">
        <v>60.155999999999999</v>
      </c>
      <c r="H5312" t="str">
        <f xml:space="preserve"> _01_data[[#This Row],[country]] &amp; _01_data[[#This Row],[year]]</f>
        <v>Guyana1976</v>
      </c>
      <c r="V5312">
        <v>25</v>
      </c>
      <c r="W5312">
        <v>1974</v>
      </c>
      <c r="X5312" t="str">
        <v>Indonesia</v>
      </c>
      <c r="Y5312">
        <v>5.1520000000000001</v>
      </c>
      <c r="Z5312">
        <v>55.045000000000002</v>
      </c>
      <c r="AA5312" t="e">
        <v>#N/A</v>
      </c>
      <c r="AB5312" t="e">
        <v>#N/A</v>
      </c>
    </row>
    <row r="5313" spans="2:28">
      <c r="B5313" t="s">
        <v>80</v>
      </c>
      <c r="C5313" t="s">
        <v>221</v>
      </c>
      <c r="D5313" t="s">
        <v>224</v>
      </c>
      <c r="E5313">
        <v>1976</v>
      </c>
      <c r="F5313">
        <v>5.6989999999999998</v>
      </c>
      <c r="G5313">
        <v>49.396999999999998</v>
      </c>
      <c r="H5313" t="str">
        <f xml:space="preserve"> _01_data[[#This Row],[country]] &amp; _01_data[[#This Row],[year]]</f>
        <v>Haiti1976</v>
      </c>
      <c r="V5313">
        <v>26</v>
      </c>
      <c r="W5313">
        <v>1975</v>
      </c>
      <c r="X5313" t="str">
        <v>Indonesia</v>
      </c>
      <c r="Y5313">
        <v>5.0430000000000001</v>
      </c>
      <c r="Z5313">
        <v>55.671999999999997</v>
      </c>
      <c r="AA5313" t="e">
        <v>#N/A</v>
      </c>
      <c r="AB5313" t="e">
        <v>#N/A</v>
      </c>
    </row>
    <row r="5314" spans="2:28">
      <c r="B5314" t="s">
        <v>81</v>
      </c>
      <c r="C5314" t="s">
        <v>221</v>
      </c>
      <c r="D5314" t="s">
        <v>227</v>
      </c>
      <c r="E5314">
        <v>1976</v>
      </c>
      <c r="F5314">
        <v>6.7489999999999997</v>
      </c>
      <c r="G5314">
        <v>56.545999999999999</v>
      </c>
      <c r="H5314" t="str">
        <f xml:space="preserve"> _01_data[[#This Row],[country]] &amp; _01_data[[#This Row],[year]]</f>
        <v>Honduras1976</v>
      </c>
      <c r="V5314">
        <v>27</v>
      </c>
      <c r="W5314">
        <v>1976</v>
      </c>
      <c r="X5314" t="str">
        <v>Indonesia</v>
      </c>
      <c r="Y5314">
        <v>4.9269999999999996</v>
      </c>
      <c r="Z5314">
        <v>56.284999999999997</v>
      </c>
      <c r="AA5314" t="e">
        <v>#N/A</v>
      </c>
      <c r="AB5314" t="e">
        <v>#N/A</v>
      </c>
    </row>
    <row r="5315" spans="2:28">
      <c r="B5315" t="s">
        <v>82</v>
      </c>
      <c r="C5315" t="s">
        <v>216</v>
      </c>
      <c r="D5315" t="s">
        <v>232</v>
      </c>
      <c r="E5315">
        <v>1976</v>
      </c>
      <c r="F5315">
        <v>2.625</v>
      </c>
      <c r="G5315">
        <v>73.778000000000006</v>
      </c>
      <c r="H5315" t="str">
        <f xml:space="preserve"> _01_data[[#This Row],[country]] &amp; _01_data[[#This Row],[year]]</f>
        <v>Hong Kong1976</v>
      </c>
      <c r="V5315">
        <v>28</v>
      </c>
      <c r="W5315">
        <v>1977</v>
      </c>
      <c r="X5315" t="str">
        <v>Indonesia</v>
      </c>
      <c r="Y5315">
        <v>4.806</v>
      </c>
      <c r="Z5315">
        <v>56.883000000000003</v>
      </c>
      <c r="AA5315" t="e">
        <v>#N/A</v>
      </c>
      <c r="AB5315" t="e">
        <v>#N/A</v>
      </c>
    </row>
    <row r="5316" spans="2:28">
      <c r="B5316" t="s">
        <v>83</v>
      </c>
      <c r="C5316" t="s">
        <v>4</v>
      </c>
      <c r="D5316" t="s">
        <v>218</v>
      </c>
      <c r="E5316">
        <v>1976</v>
      </c>
      <c r="F5316">
        <v>2.1240000000000001</v>
      </c>
      <c r="G5316">
        <v>69.69</v>
      </c>
      <c r="H5316" t="str">
        <f xml:space="preserve"> _01_data[[#This Row],[country]] &amp; _01_data[[#This Row],[year]]</f>
        <v>Hungary1976</v>
      </c>
      <c r="V5316">
        <v>29</v>
      </c>
      <c r="W5316">
        <v>1978</v>
      </c>
      <c r="X5316" t="str">
        <v>Indonesia</v>
      </c>
      <c r="Y5316">
        <v>4.6820000000000004</v>
      </c>
      <c r="Z5316">
        <v>57.466999999999999</v>
      </c>
      <c r="AA5316" t="e">
        <v>#N/A</v>
      </c>
      <c r="AB5316" t="e">
        <v>#N/A</v>
      </c>
    </row>
    <row r="5317" spans="2:28">
      <c r="B5317" t="s">
        <v>84</v>
      </c>
      <c r="C5317" t="s">
        <v>4</v>
      </c>
      <c r="D5317" t="s">
        <v>226</v>
      </c>
      <c r="E5317">
        <v>1976</v>
      </c>
      <c r="F5317">
        <v>2.5649999999999999</v>
      </c>
      <c r="G5317">
        <v>76.709999999999994</v>
      </c>
      <c r="H5317" t="str">
        <f xml:space="preserve"> _01_data[[#This Row],[country]] &amp; _01_data[[#This Row],[year]]</f>
        <v>Iceland1976</v>
      </c>
      <c r="V5317">
        <v>30</v>
      </c>
      <c r="W5317">
        <v>1979</v>
      </c>
      <c r="X5317" t="str">
        <v>Indonesia</v>
      </c>
      <c r="Y5317">
        <v>4.5570000000000004</v>
      </c>
      <c r="Z5317">
        <v>58.036999999999999</v>
      </c>
      <c r="AA5317" t="e">
        <v>#N/A</v>
      </c>
      <c r="AB5317" t="e">
        <v>#N/A</v>
      </c>
    </row>
    <row r="5318" spans="2:28">
      <c r="B5318" t="s">
        <v>85</v>
      </c>
      <c r="C5318" t="s">
        <v>216</v>
      </c>
      <c r="D5318" t="s">
        <v>217</v>
      </c>
      <c r="E5318">
        <v>1976</v>
      </c>
      <c r="F5318">
        <v>5</v>
      </c>
      <c r="G5318">
        <v>53.158999999999999</v>
      </c>
      <c r="H5318" t="str">
        <f xml:space="preserve"> _01_data[[#This Row],[country]] &amp; _01_data[[#This Row],[year]]</f>
        <v>India1976</v>
      </c>
      <c r="V5318">
        <v>31</v>
      </c>
      <c r="W5318">
        <v>1980</v>
      </c>
      <c r="X5318" t="str">
        <v>Indonesia</v>
      </c>
      <c r="Y5318">
        <v>4.43</v>
      </c>
      <c r="Z5318">
        <v>58.594000000000001</v>
      </c>
      <c r="AA5318" t="e">
        <v>#N/A</v>
      </c>
      <c r="AB5318" t="e">
        <v>#N/A</v>
      </c>
    </row>
    <row r="5319" spans="2:28">
      <c r="B5319" t="s">
        <v>86</v>
      </c>
      <c r="C5319" t="s">
        <v>216</v>
      </c>
      <c r="D5319" t="s">
        <v>230</v>
      </c>
      <c r="E5319">
        <v>1976</v>
      </c>
      <c r="F5319">
        <v>4.9269999999999996</v>
      </c>
      <c r="G5319">
        <v>56.284999999999997</v>
      </c>
      <c r="H5319" t="str">
        <f xml:space="preserve"> _01_data[[#This Row],[country]] &amp; _01_data[[#This Row],[year]]</f>
        <v>Indonesia1976</v>
      </c>
      <c r="V5319">
        <v>32</v>
      </c>
      <c r="W5319">
        <v>1981</v>
      </c>
      <c r="X5319" t="str">
        <v>Indonesia</v>
      </c>
      <c r="Y5319">
        <v>4.3010000000000002</v>
      </c>
      <c r="Z5319">
        <v>59.137</v>
      </c>
      <c r="AA5319" t="e">
        <v>#N/A</v>
      </c>
      <c r="AB5319" t="e">
        <v>#N/A</v>
      </c>
    </row>
    <row r="5320" spans="2:28">
      <c r="B5320" t="s">
        <v>87</v>
      </c>
      <c r="C5320" t="s">
        <v>216</v>
      </c>
      <c r="D5320" t="s">
        <v>217</v>
      </c>
      <c r="E5320">
        <v>1976</v>
      </c>
      <c r="F5320">
        <v>6.2380000000000004</v>
      </c>
      <c r="G5320">
        <v>55.75</v>
      </c>
      <c r="H5320" t="str">
        <f xml:space="preserve"> _01_data[[#This Row],[country]] &amp; _01_data[[#This Row],[year]]</f>
        <v>Iran1976</v>
      </c>
      <c r="V5320">
        <v>33</v>
      </c>
      <c r="W5320">
        <v>1982</v>
      </c>
      <c r="X5320" t="str">
        <v>Indonesia</v>
      </c>
      <c r="Y5320">
        <v>4.1669999999999998</v>
      </c>
      <c r="Z5320">
        <v>59.667000000000002</v>
      </c>
      <c r="AA5320" t="e">
        <v>#N/A</v>
      </c>
      <c r="AB5320" t="e">
        <v>#N/A</v>
      </c>
    </row>
    <row r="5321" spans="2:28">
      <c r="B5321" t="s">
        <v>88</v>
      </c>
      <c r="C5321" t="s">
        <v>216</v>
      </c>
      <c r="D5321" t="s">
        <v>223</v>
      </c>
      <c r="E5321">
        <v>1976</v>
      </c>
      <c r="F5321">
        <v>6.915</v>
      </c>
      <c r="G5321">
        <v>61.259</v>
      </c>
      <c r="H5321" t="str">
        <f xml:space="preserve"> _01_data[[#This Row],[country]] &amp; _01_data[[#This Row],[year]]</f>
        <v>Iraq1976</v>
      </c>
      <c r="V5321">
        <v>34</v>
      </c>
      <c r="W5321">
        <v>1983</v>
      </c>
      <c r="X5321" t="str">
        <v>Indonesia</v>
      </c>
      <c r="Y5321">
        <v>4.0279999999999996</v>
      </c>
      <c r="Z5321">
        <v>60.183999999999997</v>
      </c>
      <c r="AA5321" t="e">
        <v>#N/A</v>
      </c>
      <c r="AB5321" t="e">
        <v>#N/A</v>
      </c>
    </row>
    <row r="5322" spans="2:28">
      <c r="B5322" t="s">
        <v>89</v>
      </c>
      <c r="C5322" t="s">
        <v>4</v>
      </c>
      <c r="D5322" t="s">
        <v>226</v>
      </c>
      <c r="E5322">
        <v>1976</v>
      </c>
      <c r="F5322">
        <v>3.4580000000000002</v>
      </c>
      <c r="G5322">
        <v>71.86</v>
      </c>
      <c r="H5322" t="str">
        <f xml:space="preserve"> _01_data[[#This Row],[country]] &amp; _01_data[[#This Row],[year]]</f>
        <v>Ireland1976</v>
      </c>
      <c r="V5322">
        <v>35</v>
      </c>
      <c r="W5322">
        <v>1984</v>
      </c>
      <c r="X5322" t="str">
        <v>Indonesia</v>
      </c>
      <c r="Y5322">
        <v>3.887</v>
      </c>
      <c r="Z5322">
        <v>60.688000000000002</v>
      </c>
      <c r="AA5322" t="e">
        <v>#N/A</v>
      </c>
      <c r="AB5322" t="e">
        <v>#N/A</v>
      </c>
    </row>
    <row r="5323" spans="2:28">
      <c r="B5323" t="s">
        <v>90</v>
      </c>
      <c r="C5323" t="s">
        <v>216</v>
      </c>
      <c r="D5323" t="s">
        <v>223</v>
      </c>
      <c r="E5323">
        <v>1976</v>
      </c>
      <c r="F5323">
        <v>3.59</v>
      </c>
      <c r="G5323">
        <v>72.596999999999994</v>
      </c>
      <c r="H5323" t="str">
        <f xml:space="preserve"> _01_data[[#This Row],[country]] &amp; _01_data[[#This Row],[year]]</f>
        <v>Israel1976</v>
      </c>
      <c r="V5323">
        <v>36</v>
      </c>
      <c r="W5323">
        <v>1985</v>
      </c>
      <c r="X5323" t="str">
        <v>Indonesia</v>
      </c>
      <c r="Y5323">
        <v>3.7450000000000001</v>
      </c>
      <c r="Z5323">
        <v>61.180999999999997</v>
      </c>
      <c r="AA5323" t="e">
        <v>#N/A</v>
      </c>
      <c r="AB5323" t="e">
        <v>#N/A</v>
      </c>
    </row>
    <row r="5324" spans="2:28">
      <c r="B5324" t="s">
        <v>91</v>
      </c>
      <c r="C5324" t="s">
        <v>4</v>
      </c>
      <c r="D5324" t="s">
        <v>226</v>
      </c>
      <c r="E5324">
        <v>1976</v>
      </c>
      <c r="F5324">
        <v>2.0790000000000002</v>
      </c>
      <c r="G5324">
        <v>73.11</v>
      </c>
      <c r="H5324" t="str">
        <f xml:space="preserve"> _01_data[[#This Row],[country]] &amp; _01_data[[#This Row],[year]]</f>
        <v>Italy1976</v>
      </c>
      <c r="V5324">
        <v>37</v>
      </c>
      <c r="W5324">
        <v>1986</v>
      </c>
      <c r="X5324" t="str">
        <v>Indonesia</v>
      </c>
      <c r="Y5324">
        <v>3.6059999999999999</v>
      </c>
      <c r="Z5324">
        <v>61.661000000000001</v>
      </c>
      <c r="AA5324" t="e">
        <v>#N/A</v>
      </c>
      <c r="AB5324" t="e">
        <v>#N/A</v>
      </c>
    </row>
    <row r="5325" spans="2:28">
      <c r="B5325" t="s">
        <v>92</v>
      </c>
      <c r="C5325" t="s">
        <v>221</v>
      </c>
      <c r="D5325" t="s">
        <v>224</v>
      </c>
      <c r="E5325">
        <v>1976</v>
      </c>
      <c r="F5325">
        <v>4.2859999999999996</v>
      </c>
      <c r="G5325">
        <v>69.634</v>
      </c>
      <c r="H5325" t="str">
        <f xml:space="preserve"> _01_data[[#This Row],[country]] &amp; _01_data[[#This Row],[year]]</f>
        <v>Jamaica1976</v>
      </c>
      <c r="V5325">
        <v>38</v>
      </c>
      <c r="W5325">
        <v>1987</v>
      </c>
      <c r="X5325" t="str">
        <v>Indonesia</v>
      </c>
      <c r="Y5325">
        <v>3.472</v>
      </c>
      <c r="Z5325">
        <v>62.13</v>
      </c>
      <c r="AA5325" t="e">
        <v>#N/A</v>
      </c>
      <c r="AB5325" t="e">
        <v>#N/A</v>
      </c>
    </row>
    <row r="5326" spans="2:28">
      <c r="B5326" t="s">
        <v>93</v>
      </c>
      <c r="C5326" t="s">
        <v>216</v>
      </c>
      <c r="D5326" t="s">
        <v>232</v>
      </c>
      <c r="E5326">
        <v>1976</v>
      </c>
      <c r="F5326">
        <v>1.94</v>
      </c>
      <c r="G5326">
        <v>74.81</v>
      </c>
      <c r="H5326" t="str">
        <f xml:space="preserve"> _01_data[[#This Row],[country]] &amp; _01_data[[#This Row],[year]]</f>
        <v>Japan1976</v>
      </c>
      <c r="V5326">
        <v>39</v>
      </c>
      <c r="W5326">
        <v>1988</v>
      </c>
      <c r="X5326" t="str">
        <v>Indonesia</v>
      </c>
      <c r="Y5326">
        <v>3.3460000000000001</v>
      </c>
      <c r="Z5326">
        <v>62.587000000000003</v>
      </c>
      <c r="AA5326" t="e">
        <v>#N/A</v>
      </c>
      <c r="AB5326" t="e">
        <v>#N/A</v>
      </c>
    </row>
    <row r="5327" spans="2:28">
      <c r="B5327" t="s">
        <v>94</v>
      </c>
      <c r="C5327" t="s">
        <v>216</v>
      </c>
      <c r="D5327" t="s">
        <v>223</v>
      </c>
      <c r="E5327">
        <v>1976</v>
      </c>
      <c r="F5327">
        <v>7.5229999999999997</v>
      </c>
      <c r="G5327">
        <v>64.108000000000004</v>
      </c>
      <c r="H5327" t="str">
        <f xml:space="preserve"> _01_data[[#This Row],[country]] &amp; _01_data[[#This Row],[year]]</f>
        <v>Jordan1976</v>
      </c>
      <c r="V5327">
        <v>40</v>
      </c>
      <c r="W5327">
        <v>1989</v>
      </c>
      <c r="X5327" t="str">
        <v>Indonesia</v>
      </c>
      <c r="Y5327">
        <v>3.2290000000000001</v>
      </c>
      <c r="Z5327">
        <v>63.033000000000001</v>
      </c>
      <c r="AA5327" t="e">
        <v>#N/A</v>
      </c>
      <c r="AB5327" t="e">
        <v>#N/A</v>
      </c>
    </row>
    <row r="5328" spans="2:28">
      <c r="B5328" t="s">
        <v>95</v>
      </c>
      <c r="C5328" t="s">
        <v>216</v>
      </c>
      <c r="D5328" t="s">
        <v>233</v>
      </c>
      <c r="E5328">
        <v>1976</v>
      </c>
      <c r="F5328">
        <v>3.1749999999999998</v>
      </c>
      <c r="G5328">
        <v>64.003</v>
      </c>
      <c r="H5328" t="str">
        <f xml:space="preserve"> _01_data[[#This Row],[country]] &amp; _01_data[[#This Row],[year]]</f>
        <v>Kazakhstan1976</v>
      </c>
      <c r="V5328">
        <v>41</v>
      </c>
      <c r="W5328">
        <v>1990</v>
      </c>
      <c r="X5328" t="str">
        <v>Indonesia</v>
      </c>
      <c r="Y5328">
        <v>3.1219999999999999</v>
      </c>
      <c r="Z5328">
        <v>63.469000000000001</v>
      </c>
      <c r="AA5328" t="e">
        <v>#N/A</v>
      </c>
      <c r="AB5328" t="e">
        <v>#N/A</v>
      </c>
    </row>
    <row r="5329" spans="2:28">
      <c r="B5329" t="s">
        <v>96</v>
      </c>
      <c r="C5329" t="s">
        <v>6</v>
      </c>
      <c r="D5329" t="s">
        <v>231</v>
      </c>
      <c r="E5329">
        <v>1976</v>
      </c>
      <c r="F5329">
        <v>7.7690000000000001</v>
      </c>
      <c r="G5329">
        <v>55.561</v>
      </c>
      <c r="H5329" t="str">
        <f xml:space="preserve"> _01_data[[#This Row],[country]] &amp; _01_data[[#This Row],[year]]</f>
        <v>Kenya1976</v>
      </c>
      <c r="V5329">
        <v>42</v>
      </c>
      <c r="W5329">
        <v>1991</v>
      </c>
      <c r="X5329" t="str">
        <v>Indonesia</v>
      </c>
      <c r="Y5329">
        <v>3.0230000000000001</v>
      </c>
      <c r="Z5329">
        <v>63.893999999999998</v>
      </c>
      <c r="AA5329" t="e">
        <v>#N/A</v>
      </c>
      <c r="AB5329" t="e">
        <v>#N/A</v>
      </c>
    </row>
    <row r="5330" spans="2:28">
      <c r="B5330" t="s">
        <v>97</v>
      </c>
      <c r="C5330" t="s">
        <v>225</v>
      </c>
      <c r="D5330" t="s">
        <v>225</v>
      </c>
      <c r="E5330">
        <v>1976</v>
      </c>
      <c r="F5330">
        <v>4.9249999999999998</v>
      </c>
      <c r="G5330">
        <v>54.121000000000002</v>
      </c>
      <c r="H5330" t="str">
        <f xml:space="preserve"> _01_data[[#This Row],[country]] &amp; _01_data[[#This Row],[year]]</f>
        <v>Kiribati1976</v>
      </c>
      <c r="V5330">
        <v>43</v>
      </c>
      <c r="W5330">
        <v>1992</v>
      </c>
      <c r="X5330" t="str">
        <v>Indonesia</v>
      </c>
      <c r="Y5330">
        <v>2.931</v>
      </c>
      <c r="Z5330">
        <v>64.308000000000007</v>
      </c>
      <c r="AA5330" t="e">
        <v>#N/A</v>
      </c>
      <c r="AB5330" t="e">
        <v>#N/A</v>
      </c>
    </row>
    <row r="5331" spans="2:28">
      <c r="B5331" t="s">
        <v>98</v>
      </c>
      <c r="C5331" t="s">
        <v>216</v>
      </c>
      <c r="D5331" t="s">
        <v>232</v>
      </c>
      <c r="E5331">
        <v>1976</v>
      </c>
      <c r="F5331">
        <v>3.0750000000000002</v>
      </c>
      <c r="G5331">
        <v>64.206000000000003</v>
      </c>
      <c r="H5331" t="str">
        <f xml:space="preserve"> _01_data[[#This Row],[country]] &amp; _01_data[[#This Row],[year]]</f>
        <v>Korea Democratic Republic1976</v>
      </c>
      <c r="V5331">
        <v>44</v>
      </c>
      <c r="W5331">
        <v>1993</v>
      </c>
      <c r="X5331" t="str">
        <v>Indonesia</v>
      </c>
      <c r="Y5331">
        <v>2.8439999999999999</v>
      </c>
      <c r="Z5331">
        <v>64.712999999999994</v>
      </c>
      <c r="AA5331" t="e">
        <v>#N/A</v>
      </c>
      <c r="AB5331" t="e">
        <v>#N/A</v>
      </c>
    </row>
    <row r="5332" spans="2:28">
      <c r="B5332" t="s">
        <v>99</v>
      </c>
      <c r="C5332" t="s">
        <v>216</v>
      </c>
      <c r="D5332" t="s">
        <v>232</v>
      </c>
      <c r="E5332">
        <v>1976</v>
      </c>
      <c r="F5332">
        <v>3.3580000000000001</v>
      </c>
      <c r="G5332">
        <v>64.555000000000007</v>
      </c>
      <c r="H5332" t="str">
        <f xml:space="preserve"> _01_data[[#This Row],[country]] &amp; _01_data[[#This Row],[year]]</f>
        <v>Korea Republic1976</v>
      </c>
      <c r="V5332">
        <v>45</v>
      </c>
      <c r="W5332">
        <v>1994</v>
      </c>
      <c r="X5332" t="str">
        <v>Indonesia</v>
      </c>
      <c r="Y5332">
        <v>2.7639999999999998</v>
      </c>
      <c r="Z5332">
        <v>65.108000000000004</v>
      </c>
      <c r="AA5332" t="e">
        <v>#N/A</v>
      </c>
      <c r="AB5332" t="e">
        <v>#N/A</v>
      </c>
    </row>
    <row r="5333" spans="2:28">
      <c r="B5333" t="s">
        <v>100</v>
      </c>
      <c r="C5333" t="s">
        <v>216</v>
      </c>
      <c r="D5333" t="s">
        <v>223</v>
      </c>
      <c r="E5333">
        <v>1976</v>
      </c>
      <c r="F5333">
        <v>6.234</v>
      </c>
      <c r="G5333">
        <v>68.155000000000001</v>
      </c>
      <c r="H5333" t="str">
        <f xml:space="preserve"> _01_data[[#This Row],[country]] &amp; _01_data[[#This Row],[year]]</f>
        <v>Kuwait1976</v>
      </c>
      <c r="V5333">
        <v>46</v>
      </c>
      <c r="W5333">
        <v>1995</v>
      </c>
      <c r="X5333" t="str">
        <v>Indonesia</v>
      </c>
      <c r="Y5333">
        <v>2.6909999999999998</v>
      </c>
      <c r="Z5333">
        <v>65.492999999999995</v>
      </c>
      <c r="AA5333" t="e">
        <v>#N/A</v>
      </c>
      <c r="AB5333" t="e">
        <v>#N/A</v>
      </c>
    </row>
    <row r="5334" spans="2:28">
      <c r="B5334" t="s">
        <v>101</v>
      </c>
      <c r="C5334" t="s">
        <v>216</v>
      </c>
      <c r="D5334" t="s">
        <v>233</v>
      </c>
      <c r="E5334">
        <v>1976</v>
      </c>
      <c r="F5334">
        <v>4.2469999999999999</v>
      </c>
      <c r="G5334">
        <v>62.066000000000003</v>
      </c>
      <c r="H5334" t="str">
        <f xml:space="preserve"> _01_data[[#This Row],[country]] &amp; _01_data[[#This Row],[year]]</f>
        <v>Kyrgyzstan1976</v>
      </c>
      <c r="V5334">
        <v>47</v>
      </c>
      <c r="W5334">
        <v>1996</v>
      </c>
      <c r="X5334" t="str">
        <v>Indonesia</v>
      </c>
      <c r="Y5334">
        <v>2.6280000000000001</v>
      </c>
      <c r="Z5334">
        <v>65.87</v>
      </c>
      <c r="AA5334" t="e">
        <v>#N/A</v>
      </c>
      <c r="AB5334" t="e">
        <v>#N/A</v>
      </c>
    </row>
    <row r="5335" spans="2:28">
      <c r="B5335" t="s">
        <v>102</v>
      </c>
      <c r="C5335" t="s">
        <v>216</v>
      </c>
      <c r="D5335" t="s">
        <v>230</v>
      </c>
      <c r="E5335">
        <v>1976</v>
      </c>
      <c r="F5335">
        <v>6.0960000000000001</v>
      </c>
      <c r="G5335">
        <v>47.972999999999999</v>
      </c>
      <c r="H5335" t="str">
        <f xml:space="preserve"> _01_data[[#This Row],[country]] &amp; _01_data[[#This Row],[year]]</f>
        <v>Laos1976</v>
      </c>
      <c r="V5335">
        <v>48</v>
      </c>
      <c r="W5335">
        <v>1997</v>
      </c>
      <c r="X5335" t="str">
        <v>Indonesia</v>
      </c>
      <c r="Y5335">
        <v>2.5750000000000002</v>
      </c>
      <c r="Z5335">
        <v>66.236999999999995</v>
      </c>
      <c r="AA5335" t="e">
        <v>#N/A</v>
      </c>
      <c r="AB5335" t="e">
        <v>#N/A</v>
      </c>
    </row>
    <row r="5336" spans="2:28">
      <c r="B5336" t="s">
        <v>103</v>
      </c>
      <c r="C5336" t="s">
        <v>4</v>
      </c>
      <c r="D5336" t="s">
        <v>218</v>
      </c>
      <c r="E5336">
        <v>1976</v>
      </c>
      <c r="F5336">
        <v>1.921</v>
      </c>
      <c r="G5336">
        <v>69.38</v>
      </c>
      <c r="H5336" t="str">
        <f xml:space="preserve"> _01_data[[#This Row],[country]] &amp; _01_data[[#This Row],[year]]</f>
        <v>Latvia1976</v>
      </c>
      <c r="V5336">
        <v>49</v>
      </c>
      <c r="W5336">
        <v>1998</v>
      </c>
      <c r="X5336" t="str">
        <v>Indonesia</v>
      </c>
      <c r="Y5336">
        <v>2.5339999999999998</v>
      </c>
      <c r="Z5336">
        <v>66.596000000000004</v>
      </c>
      <c r="AA5336" t="e">
        <v>#N/A</v>
      </c>
      <c r="AB5336" t="e">
        <v>#N/A</v>
      </c>
    </row>
    <row r="5337" spans="2:28">
      <c r="B5337" t="s">
        <v>104</v>
      </c>
      <c r="C5337" t="s">
        <v>216</v>
      </c>
      <c r="D5337" t="s">
        <v>223</v>
      </c>
      <c r="E5337">
        <v>1976</v>
      </c>
      <c r="F5337">
        <v>4.3570000000000002</v>
      </c>
      <c r="G5337">
        <v>67.350999999999999</v>
      </c>
      <c r="H5337" t="str">
        <f xml:space="preserve"> _01_data[[#This Row],[country]] &amp; _01_data[[#This Row],[year]]</f>
        <v>Lebanon1976</v>
      </c>
      <c r="V5337">
        <v>50</v>
      </c>
      <c r="W5337">
        <v>1999</v>
      </c>
      <c r="X5337" t="str">
        <v>Indonesia</v>
      </c>
      <c r="Y5337">
        <v>2.5030000000000001</v>
      </c>
      <c r="Z5337">
        <v>66.945999999999998</v>
      </c>
      <c r="AA5337" t="e">
        <v>#N/A</v>
      </c>
      <c r="AB5337" t="e">
        <v>#N/A</v>
      </c>
    </row>
    <row r="5338" spans="2:28">
      <c r="B5338" t="s">
        <v>105</v>
      </c>
      <c r="C5338" t="s">
        <v>6</v>
      </c>
      <c r="D5338" t="s">
        <v>229</v>
      </c>
      <c r="E5338">
        <v>1976</v>
      </c>
      <c r="F5338">
        <v>5.7359999999999998</v>
      </c>
      <c r="G5338">
        <v>51.408000000000001</v>
      </c>
      <c r="H5338" t="str">
        <f xml:space="preserve"> _01_data[[#This Row],[country]] &amp; _01_data[[#This Row],[year]]</f>
        <v>Lesotho1976</v>
      </c>
      <c r="V5338">
        <v>51</v>
      </c>
      <c r="W5338">
        <v>2000</v>
      </c>
      <c r="X5338" t="str">
        <v>Indonesia</v>
      </c>
      <c r="Y5338">
        <v>2.484</v>
      </c>
      <c r="Z5338">
        <v>67.289000000000001</v>
      </c>
      <c r="AA5338" t="e">
        <v>#N/A</v>
      </c>
      <c r="AB5338" t="e">
        <v>#N/A</v>
      </c>
    </row>
    <row r="5339" spans="2:28">
      <c r="B5339" t="s">
        <v>106</v>
      </c>
      <c r="C5339" t="s">
        <v>6</v>
      </c>
      <c r="D5339" t="s">
        <v>228</v>
      </c>
      <c r="E5339">
        <v>1976</v>
      </c>
      <c r="F5339">
        <v>6.907</v>
      </c>
      <c r="G5339">
        <v>43.430999999999997</v>
      </c>
      <c r="H5339" t="str">
        <f xml:space="preserve"> _01_data[[#This Row],[country]] &amp; _01_data[[#This Row],[year]]</f>
        <v>Liberia1976</v>
      </c>
      <c r="V5339">
        <v>52</v>
      </c>
      <c r="W5339">
        <v>2001</v>
      </c>
      <c r="X5339" t="str">
        <v>Indonesia</v>
      </c>
      <c r="Y5339">
        <v>2.4750000000000001</v>
      </c>
      <c r="Z5339">
        <v>67.623999999999995</v>
      </c>
      <c r="AA5339" t="e">
        <v>#N/A</v>
      </c>
      <c r="AB5339" t="e">
        <v>#N/A</v>
      </c>
    </row>
    <row r="5340" spans="2:28">
      <c r="B5340" t="s">
        <v>107</v>
      </c>
      <c r="C5340" t="s">
        <v>6</v>
      </c>
      <c r="D5340" t="s">
        <v>219</v>
      </c>
      <c r="E5340">
        <v>1976</v>
      </c>
      <c r="F5340">
        <v>7.992</v>
      </c>
      <c r="G5340">
        <v>61.393000000000001</v>
      </c>
      <c r="H5340" t="str">
        <f xml:space="preserve"> _01_data[[#This Row],[country]] &amp; _01_data[[#This Row],[year]]</f>
        <v>Libya1976</v>
      </c>
      <c r="V5340">
        <v>53</v>
      </c>
      <c r="W5340">
        <v>2002</v>
      </c>
      <c r="X5340" t="str">
        <v>Indonesia</v>
      </c>
      <c r="Y5340">
        <v>2.4740000000000002</v>
      </c>
      <c r="Z5340">
        <v>67.950999999999993</v>
      </c>
      <c r="AA5340" t="e">
        <v>#N/A</v>
      </c>
      <c r="AB5340" t="e">
        <v>#N/A</v>
      </c>
    </row>
    <row r="5341" spans="2:28">
      <c r="B5341" t="s">
        <v>108</v>
      </c>
      <c r="C5341" t="s">
        <v>4</v>
      </c>
      <c r="D5341" t="s">
        <v>218</v>
      </c>
      <c r="E5341">
        <v>1976</v>
      </c>
      <c r="F5341">
        <v>2.17</v>
      </c>
      <c r="G5341">
        <v>71.290000000000006</v>
      </c>
      <c r="H5341" t="str">
        <f xml:space="preserve"> _01_data[[#This Row],[country]] &amp; _01_data[[#This Row],[year]]</f>
        <v>Lithuania1976</v>
      </c>
      <c r="V5341">
        <v>54</v>
      </c>
      <c r="W5341">
        <v>2003</v>
      </c>
      <c r="X5341" t="str">
        <v>Indonesia</v>
      </c>
      <c r="Y5341">
        <v>2.4790000000000001</v>
      </c>
      <c r="Z5341">
        <v>68.271000000000001</v>
      </c>
      <c r="AA5341" t="e">
        <v>#N/A</v>
      </c>
      <c r="AB5341" t="e">
        <v>#N/A</v>
      </c>
    </row>
    <row r="5342" spans="2:28">
      <c r="B5342" t="s">
        <v>109</v>
      </c>
      <c r="C5342" t="s">
        <v>4</v>
      </c>
      <c r="D5342" t="s">
        <v>226</v>
      </c>
      <c r="E5342">
        <v>1976</v>
      </c>
      <c r="F5342">
        <v>1.528</v>
      </c>
      <c r="G5342">
        <v>70.45</v>
      </c>
      <c r="H5342" t="str">
        <f xml:space="preserve"> _01_data[[#This Row],[country]] &amp; _01_data[[#This Row],[year]]</f>
        <v>Luxembourg1976</v>
      </c>
      <c r="V5342">
        <v>55</v>
      </c>
      <c r="W5342">
        <v>2004</v>
      </c>
      <c r="X5342" t="str">
        <v>Indonesia</v>
      </c>
      <c r="Y5342">
        <v>2.4860000000000002</v>
      </c>
      <c r="Z5342">
        <v>68.581999999999994</v>
      </c>
      <c r="AA5342" t="e">
        <v>#N/A</v>
      </c>
      <c r="AB5342" t="e">
        <v>#N/A</v>
      </c>
    </row>
    <row r="5343" spans="2:28">
      <c r="B5343" t="s">
        <v>110</v>
      </c>
      <c r="C5343" t="s">
        <v>216</v>
      </c>
      <c r="D5343" t="s">
        <v>232</v>
      </c>
      <c r="E5343">
        <v>1976</v>
      </c>
      <c r="F5343">
        <v>1.44</v>
      </c>
      <c r="G5343">
        <v>71.289000000000001</v>
      </c>
      <c r="H5343" t="str">
        <f xml:space="preserve"> _01_data[[#This Row],[country]] &amp; _01_data[[#This Row],[year]]</f>
        <v>Macao1976</v>
      </c>
      <c r="V5343">
        <v>56</v>
      </c>
      <c r="W5343">
        <v>2005</v>
      </c>
      <c r="X5343" t="str">
        <v>Indonesia</v>
      </c>
      <c r="Y5343">
        <v>2.4929999999999999</v>
      </c>
      <c r="Z5343">
        <v>68.882999999999996</v>
      </c>
      <c r="AA5343" t="e">
        <v>#N/A</v>
      </c>
      <c r="AB5343" t="e">
        <v>#N/A</v>
      </c>
    </row>
    <row r="5344" spans="2:28">
      <c r="B5344" t="s">
        <v>111</v>
      </c>
      <c r="C5344" t="s">
        <v>4</v>
      </c>
      <c r="D5344" t="s">
        <v>218</v>
      </c>
      <c r="E5344">
        <v>1976</v>
      </c>
      <c r="F5344">
        <v>2.7029999999999998</v>
      </c>
      <c r="G5344">
        <v>68.212000000000003</v>
      </c>
      <c r="H5344" t="str">
        <f xml:space="preserve"> _01_data[[#This Row],[country]] &amp; _01_data[[#This Row],[year]]</f>
        <v>Macedonia1976</v>
      </c>
      <c r="V5344">
        <v>57</v>
      </c>
      <c r="W5344">
        <v>2006</v>
      </c>
      <c r="X5344" t="str">
        <v>Indonesia</v>
      </c>
      <c r="Y5344">
        <v>2.4950000000000001</v>
      </c>
      <c r="Z5344">
        <v>69.171000000000006</v>
      </c>
      <c r="AA5344" t="e">
        <v>#N/A</v>
      </c>
      <c r="AB5344" t="e">
        <v>#N/A</v>
      </c>
    </row>
    <row r="5345" spans="2:28">
      <c r="B5345" t="s">
        <v>112</v>
      </c>
      <c r="C5345" t="s">
        <v>6</v>
      </c>
      <c r="D5345" t="s">
        <v>231</v>
      </c>
      <c r="E5345">
        <v>1976</v>
      </c>
      <c r="F5345">
        <v>7.1289999999999996</v>
      </c>
      <c r="G5345">
        <v>47.517000000000003</v>
      </c>
      <c r="H5345" t="str">
        <f xml:space="preserve"> _01_data[[#This Row],[country]] &amp; _01_data[[#This Row],[year]]</f>
        <v>Madagascar1976</v>
      </c>
      <c r="V5345">
        <v>58</v>
      </c>
      <c r="W5345">
        <v>2007</v>
      </c>
      <c r="X5345" t="str">
        <v>Indonesia</v>
      </c>
      <c r="Y5345">
        <v>2.4900000000000002</v>
      </c>
      <c r="Z5345">
        <v>69.444999999999993</v>
      </c>
      <c r="AA5345" t="e">
        <v>#N/A</v>
      </c>
      <c r="AB5345" t="e">
        <v>#N/A</v>
      </c>
    </row>
    <row r="5346" spans="2:28">
      <c r="B5346" t="s">
        <v>113</v>
      </c>
      <c r="C5346" t="s">
        <v>6</v>
      </c>
      <c r="D5346" t="s">
        <v>231</v>
      </c>
      <c r="E5346">
        <v>1976</v>
      </c>
      <c r="F5346">
        <v>7.5549999999999997</v>
      </c>
      <c r="G5346">
        <v>42.99</v>
      </c>
      <c r="H5346" t="str">
        <f xml:space="preserve"> _01_data[[#This Row],[country]] &amp; _01_data[[#This Row],[year]]</f>
        <v>Malawi1976</v>
      </c>
      <c r="V5346">
        <v>59</v>
      </c>
      <c r="W5346">
        <v>2008</v>
      </c>
      <c r="X5346" t="str">
        <v>Indonesia</v>
      </c>
      <c r="Y5346">
        <v>2.4790000000000001</v>
      </c>
      <c r="Z5346">
        <v>69.704999999999998</v>
      </c>
      <c r="AA5346" t="e">
        <v>#N/A</v>
      </c>
      <c r="AB5346" t="e">
        <v>#N/A</v>
      </c>
    </row>
    <row r="5347" spans="2:28">
      <c r="B5347" t="s">
        <v>114</v>
      </c>
      <c r="C5347" t="s">
        <v>216</v>
      </c>
      <c r="D5347" t="s">
        <v>230</v>
      </c>
      <c r="E5347">
        <v>1976</v>
      </c>
      <c r="F5347">
        <v>4.0919999999999996</v>
      </c>
      <c r="G5347">
        <v>66.739000000000004</v>
      </c>
      <c r="H5347" t="str">
        <f xml:space="preserve"> _01_data[[#This Row],[country]] &amp; _01_data[[#This Row],[year]]</f>
        <v>Malaysia1976</v>
      </c>
      <c r="V5347">
        <v>60</v>
      </c>
      <c r="W5347">
        <v>2009</v>
      </c>
      <c r="X5347" t="str">
        <v>Indonesia</v>
      </c>
      <c r="Y5347">
        <v>2.46</v>
      </c>
      <c r="Z5347">
        <v>69.950999999999993</v>
      </c>
      <c r="AA5347" t="e">
        <v>#N/A</v>
      </c>
      <c r="AB5347" t="e">
        <v>#N/A</v>
      </c>
    </row>
    <row r="5348" spans="2:28">
      <c r="B5348" t="s">
        <v>115</v>
      </c>
      <c r="C5348" t="s">
        <v>216</v>
      </c>
      <c r="D5348" t="s">
        <v>217</v>
      </c>
      <c r="E5348">
        <v>1976</v>
      </c>
      <c r="F5348">
        <v>6.9409999999999998</v>
      </c>
      <c r="G5348">
        <v>48.731000000000002</v>
      </c>
      <c r="H5348" t="str">
        <f xml:space="preserve"> _01_data[[#This Row],[country]] &amp; _01_data[[#This Row],[year]]</f>
        <v>Maldives1976</v>
      </c>
      <c r="V5348">
        <v>61</v>
      </c>
      <c r="W5348">
        <v>2010</v>
      </c>
      <c r="X5348" t="str">
        <v>Indonesia</v>
      </c>
      <c r="Y5348">
        <v>2.4340000000000002</v>
      </c>
      <c r="Z5348">
        <v>70.185000000000002</v>
      </c>
      <c r="AA5348" t="e">
        <v>#N/A</v>
      </c>
      <c r="AB5348" t="e">
        <v>#N/A</v>
      </c>
    </row>
    <row r="5349" spans="2:28">
      <c r="B5349" t="s">
        <v>116</v>
      </c>
      <c r="C5349" t="s">
        <v>6</v>
      </c>
      <c r="D5349" t="s">
        <v>228</v>
      </c>
      <c r="E5349">
        <v>1976</v>
      </c>
      <c r="F5349">
        <v>6.9820000000000002</v>
      </c>
      <c r="G5349">
        <v>36.636000000000003</v>
      </c>
      <c r="H5349" t="str">
        <f xml:space="preserve"> _01_data[[#This Row],[country]] &amp; _01_data[[#This Row],[year]]</f>
        <v>Mali1976</v>
      </c>
      <c r="V5349">
        <v>62</v>
      </c>
      <c r="W5349">
        <v>2011</v>
      </c>
      <c r="X5349" t="str">
        <v>Indonesia</v>
      </c>
      <c r="Y5349">
        <v>2.403</v>
      </c>
      <c r="Z5349">
        <v>70.408000000000001</v>
      </c>
      <c r="AA5349" t="e">
        <v>#N/A</v>
      </c>
      <c r="AB5349" t="e">
        <v>#N/A</v>
      </c>
    </row>
    <row r="5350" spans="2:28">
      <c r="B5350" t="s">
        <v>117</v>
      </c>
      <c r="C5350" t="s">
        <v>4</v>
      </c>
      <c r="D5350" t="s">
        <v>226</v>
      </c>
      <c r="E5350">
        <v>1976</v>
      </c>
      <c r="F5350">
        <v>2.077</v>
      </c>
      <c r="G5350">
        <v>72.057000000000002</v>
      </c>
      <c r="H5350" t="str">
        <f xml:space="preserve"> _01_data[[#This Row],[country]] &amp; _01_data[[#This Row],[year]]</f>
        <v>Malta1976</v>
      </c>
      <c r="V5350">
        <v>63</v>
      </c>
      <c r="W5350">
        <v>2012</v>
      </c>
      <c r="X5350" t="str">
        <v>Indonesia</v>
      </c>
      <c r="Y5350">
        <v>2.37</v>
      </c>
      <c r="Z5350">
        <v>70.623999999999995</v>
      </c>
      <c r="AA5350" t="e">
        <v>#N/A</v>
      </c>
      <c r="AB5350" t="e">
        <v>#N/A</v>
      </c>
    </row>
    <row r="5351" spans="2:28">
      <c r="B5351" t="s">
        <v>118</v>
      </c>
      <c r="C5351" t="s">
        <v>221</v>
      </c>
      <c r="D5351" t="s">
        <v>224</v>
      </c>
      <c r="E5351">
        <v>1976</v>
      </c>
      <c r="F5351">
        <v>3.0590000000000002</v>
      </c>
      <c r="G5351">
        <v>68.995000000000005</v>
      </c>
      <c r="H5351" t="str">
        <f xml:space="preserve"> _01_data[[#This Row],[country]] &amp; _01_data[[#This Row],[year]]</f>
        <v>Martinique1976</v>
      </c>
      <c r="V5351">
        <v>64</v>
      </c>
      <c r="W5351">
        <v>2013</v>
      </c>
      <c r="X5351" t="str">
        <v>Indonesia</v>
      </c>
      <c r="Y5351">
        <v>2.3380000000000001</v>
      </c>
      <c r="Z5351">
        <v>70.832999999999998</v>
      </c>
      <c r="AA5351">
        <v>2.3380000000000001</v>
      </c>
      <c r="AB5351">
        <v>70.832999999999998</v>
      </c>
    </row>
    <row r="5352" spans="2:28">
      <c r="B5352" t="s">
        <v>119</v>
      </c>
      <c r="C5352" t="s">
        <v>6</v>
      </c>
      <c r="D5352" t="s">
        <v>228</v>
      </c>
      <c r="E5352">
        <v>1976</v>
      </c>
      <c r="F5352">
        <v>6.641</v>
      </c>
      <c r="G5352">
        <v>51.966000000000001</v>
      </c>
      <c r="H5352" t="str">
        <f xml:space="preserve"> _01_data[[#This Row],[country]] &amp; _01_data[[#This Row],[year]]</f>
        <v>Mauritania1976</v>
      </c>
      <c r="V5352">
        <v>0</v>
      </c>
      <c r="W5352" t="str">
        <v/>
      </c>
      <c r="X5352" t="str">
        <v/>
      </c>
      <c r="Y5352" t="e">
        <v>#N/A</v>
      </c>
      <c r="Z5352" t="e">
        <v>#N/A</v>
      </c>
      <c r="AA5352" t="e">
        <v>#N/A</v>
      </c>
      <c r="AB5352" t="e">
        <v>#N/A</v>
      </c>
    </row>
    <row r="5353" spans="2:28">
      <c r="B5353" t="s">
        <v>120</v>
      </c>
      <c r="C5353" t="s">
        <v>6</v>
      </c>
      <c r="D5353" t="s">
        <v>231</v>
      </c>
      <c r="E5353">
        <v>1976</v>
      </c>
      <c r="F5353">
        <v>3.169</v>
      </c>
      <c r="G5353">
        <v>64.923000000000002</v>
      </c>
      <c r="H5353" t="str">
        <f xml:space="preserve"> _01_data[[#This Row],[country]] &amp; _01_data[[#This Row],[year]]</f>
        <v>Mauritius1976</v>
      </c>
      <c r="V5353">
        <v>1</v>
      </c>
      <c r="W5353">
        <v>1950</v>
      </c>
      <c r="X5353" t="str">
        <v>Iran</v>
      </c>
      <c r="Y5353">
        <v>6.915</v>
      </c>
      <c r="Z5353">
        <v>39.417999999999999</v>
      </c>
      <c r="AA5353" t="e">
        <v>#N/A</v>
      </c>
      <c r="AB5353" t="e">
        <v>#N/A</v>
      </c>
    </row>
    <row r="5354" spans="2:28">
      <c r="B5354" t="s">
        <v>121</v>
      </c>
      <c r="C5354" t="s">
        <v>6</v>
      </c>
      <c r="D5354" t="s">
        <v>231</v>
      </c>
      <c r="E5354">
        <v>1976</v>
      </c>
      <c r="F5354">
        <v>7.9409999999999998</v>
      </c>
      <c r="G5354">
        <v>65.837999999999994</v>
      </c>
      <c r="H5354" t="str">
        <f xml:space="preserve"> _01_data[[#This Row],[country]] &amp; _01_data[[#This Row],[year]]</f>
        <v>Mayotte1976</v>
      </c>
      <c r="V5354">
        <v>2</v>
      </c>
      <c r="W5354">
        <v>1951</v>
      </c>
      <c r="X5354" t="str">
        <v>Iran</v>
      </c>
      <c r="Y5354">
        <v>6.9119999999999999</v>
      </c>
      <c r="Z5354">
        <v>39.71</v>
      </c>
      <c r="AA5354" t="e">
        <v>#N/A</v>
      </c>
      <c r="AB5354" t="e">
        <v>#N/A</v>
      </c>
    </row>
    <row r="5355" spans="2:28">
      <c r="B5355" t="s">
        <v>122</v>
      </c>
      <c r="C5355" t="s">
        <v>221</v>
      </c>
      <c r="D5355" t="s">
        <v>227</v>
      </c>
      <c r="E5355">
        <v>1976</v>
      </c>
      <c r="F5355">
        <v>5.6790000000000003</v>
      </c>
      <c r="G5355">
        <v>64.474000000000004</v>
      </c>
      <c r="H5355" t="str">
        <f xml:space="preserve"> _01_data[[#This Row],[country]] &amp; _01_data[[#This Row],[year]]</f>
        <v>Mexico1976</v>
      </c>
      <c r="V5355">
        <v>3</v>
      </c>
      <c r="W5355">
        <v>1952</v>
      </c>
      <c r="X5355" t="str">
        <v>Iran</v>
      </c>
      <c r="Y5355">
        <v>6.9080000000000004</v>
      </c>
      <c r="Z5355">
        <v>40.293999999999997</v>
      </c>
      <c r="AA5355" t="e">
        <v>#N/A</v>
      </c>
      <c r="AB5355" t="e">
        <v>#N/A</v>
      </c>
    </row>
    <row r="5356" spans="2:28">
      <c r="B5356" t="s">
        <v>123</v>
      </c>
      <c r="C5356" t="s">
        <v>225</v>
      </c>
      <c r="D5356" t="s">
        <v>225</v>
      </c>
      <c r="E5356">
        <v>1976</v>
      </c>
      <c r="F5356">
        <v>6.5860000000000003</v>
      </c>
      <c r="G5356">
        <v>64.224999999999994</v>
      </c>
      <c r="H5356" t="str">
        <f xml:space="preserve"> _01_data[[#This Row],[country]] &amp; _01_data[[#This Row],[year]]</f>
        <v>Micronesia Federated States of1976</v>
      </c>
      <c r="V5356">
        <v>4</v>
      </c>
      <c r="W5356">
        <v>1953</v>
      </c>
      <c r="X5356" t="str">
        <v>Iran</v>
      </c>
      <c r="Y5356">
        <v>6.9059999999999997</v>
      </c>
      <c r="Z5356">
        <v>40.878</v>
      </c>
      <c r="AA5356" t="e">
        <v>#N/A</v>
      </c>
      <c r="AB5356" t="e">
        <v>#N/A</v>
      </c>
    </row>
    <row r="5357" spans="2:28">
      <c r="B5357" t="s">
        <v>124</v>
      </c>
      <c r="C5357" t="s">
        <v>4</v>
      </c>
      <c r="D5357" t="s">
        <v>218</v>
      </c>
      <c r="E5357">
        <v>1976</v>
      </c>
      <c r="F5357">
        <v>2.4649999999999999</v>
      </c>
      <c r="G5357">
        <v>65.171999999999997</v>
      </c>
      <c r="H5357" t="str">
        <f xml:space="preserve"> _01_data[[#This Row],[country]] &amp; _01_data[[#This Row],[year]]</f>
        <v>Moldova1976</v>
      </c>
      <c r="V5357">
        <v>5</v>
      </c>
      <c r="W5357">
        <v>1954</v>
      </c>
      <c r="X5357" t="str">
        <v>Iran</v>
      </c>
      <c r="Y5357">
        <v>6.9059999999999997</v>
      </c>
      <c r="Z5357">
        <v>41.462000000000003</v>
      </c>
      <c r="AA5357" t="e">
        <v>#N/A</v>
      </c>
      <c r="AB5357" t="e">
        <v>#N/A</v>
      </c>
    </row>
    <row r="5358" spans="2:28">
      <c r="B5358" t="s">
        <v>125</v>
      </c>
      <c r="C5358" t="s">
        <v>216</v>
      </c>
      <c r="D5358" t="s">
        <v>232</v>
      </c>
      <c r="E5358">
        <v>1976</v>
      </c>
      <c r="F5358">
        <v>6.9690000000000003</v>
      </c>
      <c r="G5358">
        <v>56.847999999999999</v>
      </c>
      <c r="H5358" t="str">
        <f xml:space="preserve"> _01_data[[#This Row],[country]] &amp; _01_data[[#This Row],[year]]</f>
        <v>Mongolia1976</v>
      </c>
      <c r="V5358">
        <v>6</v>
      </c>
      <c r="W5358">
        <v>1955</v>
      </c>
      <c r="X5358" t="str">
        <v>Iran</v>
      </c>
      <c r="Y5358">
        <v>6.9080000000000004</v>
      </c>
      <c r="Z5358">
        <v>42.046999999999997</v>
      </c>
      <c r="AA5358" t="e">
        <v>#N/A</v>
      </c>
      <c r="AB5358" t="e">
        <v>#N/A</v>
      </c>
    </row>
    <row r="5359" spans="2:28">
      <c r="B5359" t="s">
        <v>126</v>
      </c>
      <c r="C5359" t="s">
        <v>4</v>
      </c>
      <c r="D5359" t="s">
        <v>218</v>
      </c>
      <c r="E5359">
        <v>1976</v>
      </c>
      <c r="F5359">
        <v>2.4529999999999998</v>
      </c>
      <c r="G5359">
        <v>72.242000000000004</v>
      </c>
      <c r="H5359" t="str">
        <f xml:space="preserve"> _01_data[[#This Row],[country]] &amp; _01_data[[#This Row],[year]]</f>
        <v>Montenegro1976</v>
      </c>
      <c r="V5359">
        <v>7</v>
      </c>
      <c r="W5359">
        <v>1956</v>
      </c>
      <c r="X5359" t="str">
        <v>Iran</v>
      </c>
      <c r="Y5359">
        <v>6.9109999999999996</v>
      </c>
      <c r="Z5359">
        <v>42.631999999999998</v>
      </c>
      <c r="AA5359" t="e">
        <v>#N/A</v>
      </c>
      <c r="AB5359" t="e">
        <v>#N/A</v>
      </c>
    </row>
    <row r="5360" spans="2:28">
      <c r="B5360" t="s">
        <v>127</v>
      </c>
      <c r="C5360" t="s">
        <v>6</v>
      </c>
      <c r="D5360" t="s">
        <v>219</v>
      </c>
      <c r="E5360">
        <v>1976</v>
      </c>
      <c r="F5360">
        <v>6.0670000000000002</v>
      </c>
      <c r="G5360">
        <v>54.987000000000002</v>
      </c>
      <c r="H5360" t="str">
        <f xml:space="preserve"> _01_data[[#This Row],[country]] &amp; _01_data[[#This Row],[year]]</f>
        <v>Morocco1976</v>
      </c>
      <c r="V5360">
        <v>8</v>
      </c>
      <c r="W5360">
        <v>1957</v>
      </c>
      <c r="X5360" t="str">
        <v>Iran</v>
      </c>
      <c r="Y5360">
        <v>6.9160000000000004</v>
      </c>
      <c r="Z5360">
        <v>43.215000000000003</v>
      </c>
      <c r="AA5360" t="e">
        <v>#N/A</v>
      </c>
      <c r="AB5360" t="e">
        <v>#N/A</v>
      </c>
    </row>
    <row r="5361" spans="2:28">
      <c r="B5361" t="s">
        <v>128</v>
      </c>
      <c r="C5361" t="s">
        <v>6</v>
      </c>
      <c r="D5361" t="s">
        <v>231</v>
      </c>
      <c r="E5361">
        <v>1976</v>
      </c>
      <c r="F5361">
        <v>6.5439999999999996</v>
      </c>
      <c r="G5361">
        <v>41.951000000000001</v>
      </c>
      <c r="H5361" t="str">
        <f xml:space="preserve"> _01_data[[#This Row],[country]] &amp; _01_data[[#This Row],[year]]</f>
        <v>Mozambique1976</v>
      </c>
      <c r="V5361">
        <v>9</v>
      </c>
      <c r="W5361">
        <v>1958</v>
      </c>
      <c r="X5361" t="str">
        <v>Iran</v>
      </c>
      <c r="Y5361">
        <v>6.9210000000000003</v>
      </c>
      <c r="Z5361">
        <v>43.796999999999997</v>
      </c>
      <c r="AA5361" t="e">
        <v>#N/A</v>
      </c>
      <c r="AB5361" t="e">
        <v>#N/A</v>
      </c>
    </row>
    <row r="5362" spans="2:28">
      <c r="B5362" t="s">
        <v>129</v>
      </c>
      <c r="C5362" t="s">
        <v>216</v>
      </c>
      <c r="D5362" t="s">
        <v>230</v>
      </c>
      <c r="E5362">
        <v>1976</v>
      </c>
      <c r="F5362">
        <v>5.3869999999999996</v>
      </c>
      <c r="G5362">
        <v>53.36</v>
      </c>
      <c r="H5362" t="str">
        <f xml:space="preserve"> _01_data[[#This Row],[country]] &amp; _01_data[[#This Row],[year]]</f>
        <v>Myanmar1976</v>
      </c>
      <c r="V5362">
        <v>10</v>
      </c>
      <c r="W5362">
        <v>1959</v>
      </c>
      <c r="X5362" t="str">
        <v>Iran</v>
      </c>
      <c r="Y5362">
        <v>6.9249999999999998</v>
      </c>
      <c r="Z5362">
        <v>44.375</v>
      </c>
      <c r="AA5362" t="e">
        <v>#N/A</v>
      </c>
      <c r="AB5362" t="e">
        <v>#N/A</v>
      </c>
    </row>
    <row r="5363" spans="2:28">
      <c r="B5363" t="s">
        <v>130</v>
      </c>
      <c r="C5363" t="s">
        <v>6</v>
      </c>
      <c r="D5363" t="s">
        <v>229</v>
      </c>
      <c r="E5363">
        <v>1976</v>
      </c>
      <c r="F5363">
        <v>6.6470000000000002</v>
      </c>
      <c r="G5363">
        <v>55.75</v>
      </c>
      <c r="H5363" t="str">
        <f xml:space="preserve"> _01_data[[#This Row],[country]] &amp; _01_data[[#This Row],[year]]</f>
        <v>Namibia1976</v>
      </c>
      <c r="V5363">
        <v>11</v>
      </c>
      <c r="W5363">
        <v>1960</v>
      </c>
      <c r="X5363" t="str">
        <v>Iran</v>
      </c>
      <c r="Y5363">
        <v>6.9269999999999996</v>
      </c>
      <c r="Z5363">
        <v>44.947000000000003</v>
      </c>
      <c r="AA5363" t="e">
        <v>#N/A</v>
      </c>
      <c r="AB5363" t="e">
        <v>#N/A</v>
      </c>
    </row>
    <row r="5364" spans="2:28">
      <c r="B5364" t="s">
        <v>131</v>
      </c>
      <c r="C5364" t="s">
        <v>216</v>
      </c>
      <c r="D5364" t="s">
        <v>217</v>
      </c>
      <c r="E5364">
        <v>1976</v>
      </c>
      <c r="F5364">
        <v>5.8730000000000002</v>
      </c>
      <c r="G5364">
        <v>45.244</v>
      </c>
      <c r="H5364" t="str">
        <f xml:space="preserve"> _01_data[[#This Row],[country]] &amp; _01_data[[#This Row],[year]]</f>
        <v>Nepal1976</v>
      </c>
      <c r="V5364">
        <v>12</v>
      </c>
      <c r="W5364">
        <v>1961</v>
      </c>
      <c r="X5364" t="str">
        <v>Iran</v>
      </c>
      <c r="Y5364">
        <v>6.9240000000000004</v>
      </c>
      <c r="Z5364">
        <v>45.512</v>
      </c>
      <c r="AA5364" t="e">
        <v>#N/A</v>
      </c>
      <c r="AB5364" t="e">
        <v>#N/A</v>
      </c>
    </row>
    <row r="5365" spans="2:28">
      <c r="B5365" t="s">
        <v>132</v>
      </c>
      <c r="C5365" t="s">
        <v>4</v>
      </c>
      <c r="D5365" t="s">
        <v>226</v>
      </c>
      <c r="E5365">
        <v>1976</v>
      </c>
      <c r="F5365">
        <v>1.63</v>
      </c>
      <c r="G5365">
        <v>74.650000000000006</v>
      </c>
      <c r="H5365" t="str">
        <f xml:space="preserve"> _01_data[[#This Row],[country]] &amp; _01_data[[#This Row],[year]]</f>
        <v>Netherlands1976</v>
      </c>
      <c r="V5365">
        <v>13</v>
      </c>
      <c r="W5365">
        <v>1962</v>
      </c>
      <c r="X5365" t="str">
        <v>Iran</v>
      </c>
      <c r="Y5365">
        <v>6.9139999999999997</v>
      </c>
      <c r="Z5365">
        <v>46.07</v>
      </c>
      <c r="AA5365" t="e">
        <v>#N/A</v>
      </c>
      <c r="AB5365" t="e">
        <v>#N/A</v>
      </c>
    </row>
    <row r="5366" spans="2:28">
      <c r="B5366" t="s">
        <v>133</v>
      </c>
      <c r="C5366" t="s">
        <v>4</v>
      </c>
      <c r="D5366" t="s">
        <v>226</v>
      </c>
      <c r="E5366">
        <v>1976</v>
      </c>
      <c r="F5366">
        <v>2.4700000000000002</v>
      </c>
      <c r="G5366">
        <v>71.578999999999994</v>
      </c>
      <c r="H5366" t="str">
        <f xml:space="preserve"> _01_data[[#This Row],[country]] &amp; _01_data[[#This Row],[year]]</f>
        <v>Netherlands Antilles1976</v>
      </c>
      <c r="V5366">
        <v>14</v>
      </c>
      <c r="W5366">
        <v>1963</v>
      </c>
      <c r="X5366" t="str">
        <v>Iran</v>
      </c>
      <c r="Y5366">
        <v>6.8959999999999999</v>
      </c>
      <c r="Z5366">
        <v>46.622</v>
      </c>
      <c r="AA5366" t="e">
        <v>#N/A</v>
      </c>
      <c r="AB5366" t="e">
        <v>#N/A</v>
      </c>
    </row>
    <row r="5367" spans="2:28">
      <c r="B5367" t="s">
        <v>134</v>
      </c>
      <c r="C5367" t="s">
        <v>225</v>
      </c>
      <c r="D5367" t="s">
        <v>225</v>
      </c>
      <c r="E5367">
        <v>1976</v>
      </c>
      <c r="F5367">
        <v>4.3449999999999998</v>
      </c>
      <c r="G5367">
        <v>65.366</v>
      </c>
      <c r="H5367" t="str">
        <f xml:space="preserve"> _01_data[[#This Row],[country]] &amp; _01_data[[#This Row],[year]]</f>
        <v>New Caledonia1976</v>
      </c>
      <c r="V5367">
        <v>15</v>
      </c>
      <c r="W5367">
        <v>1964</v>
      </c>
      <c r="X5367" t="str">
        <v>Iran</v>
      </c>
      <c r="Y5367">
        <v>6.8680000000000003</v>
      </c>
      <c r="Z5367">
        <v>47.173000000000002</v>
      </c>
      <c r="AA5367" t="e">
        <v>#N/A</v>
      </c>
      <c r="AB5367" t="e">
        <v>#N/A</v>
      </c>
    </row>
    <row r="5368" spans="2:28">
      <c r="B5368" t="s">
        <v>135</v>
      </c>
      <c r="C5368" t="s">
        <v>225</v>
      </c>
      <c r="D5368" t="s">
        <v>225</v>
      </c>
      <c r="E5368">
        <v>1976</v>
      </c>
      <c r="F5368">
        <v>2.3691200000000001</v>
      </c>
      <c r="G5368">
        <v>72.47</v>
      </c>
      <c r="H5368" t="str">
        <f xml:space="preserve"> _01_data[[#This Row],[country]] &amp; _01_data[[#This Row],[year]]</f>
        <v>New Zealand1976</v>
      </c>
      <c r="V5368">
        <v>16</v>
      </c>
      <c r="W5368">
        <v>1965</v>
      </c>
      <c r="X5368" t="str">
        <v>Iran</v>
      </c>
      <c r="Y5368">
        <v>6.827</v>
      </c>
      <c r="Z5368">
        <v>47.73</v>
      </c>
      <c r="AA5368" t="e">
        <v>#N/A</v>
      </c>
      <c r="AB5368" t="e">
        <v>#N/A</v>
      </c>
    </row>
    <row r="5369" spans="2:28">
      <c r="B5369" t="s">
        <v>136</v>
      </c>
      <c r="C5369" t="s">
        <v>221</v>
      </c>
      <c r="D5369" t="s">
        <v>227</v>
      </c>
      <c r="E5369">
        <v>1976</v>
      </c>
      <c r="F5369">
        <v>6.51</v>
      </c>
      <c r="G5369">
        <v>56.985999999999997</v>
      </c>
      <c r="H5369" t="str">
        <f xml:space="preserve"> _01_data[[#This Row],[country]] &amp; _01_data[[#This Row],[year]]</f>
        <v>Nicaragua1976</v>
      </c>
      <c r="V5369">
        <v>17</v>
      </c>
      <c r="W5369">
        <v>1966</v>
      </c>
      <c r="X5369" t="str">
        <v>Iran</v>
      </c>
      <c r="Y5369">
        <v>6.77</v>
      </c>
      <c r="Z5369">
        <v>48.3</v>
      </c>
      <c r="AA5369" t="e">
        <v>#N/A</v>
      </c>
      <c r="AB5369" t="e">
        <v>#N/A</v>
      </c>
    </row>
    <row r="5370" spans="2:28">
      <c r="B5370" t="s">
        <v>137</v>
      </c>
      <c r="C5370" t="s">
        <v>6</v>
      </c>
      <c r="D5370" t="s">
        <v>228</v>
      </c>
      <c r="E5370">
        <v>1976</v>
      </c>
      <c r="F5370">
        <v>7.6029999999999998</v>
      </c>
      <c r="G5370">
        <v>37.636000000000003</v>
      </c>
      <c r="H5370" t="str">
        <f xml:space="preserve"> _01_data[[#This Row],[country]] &amp; _01_data[[#This Row],[year]]</f>
        <v>Niger1976</v>
      </c>
      <c r="V5370">
        <v>18</v>
      </c>
      <c r="W5370">
        <v>1967</v>
      </c>
      <c r="X5370" t="str">
        <v>Iran</v>
      </c>
      <c r="Y5370">
        <v>6.6989999999999998</v>
      </c>
      <c r="Z5370">
        <v>48.889000000000003</v>
      </c>
      <c r="AA5370" t="e">
        <v>#N/A</v>
      </c>
      <c r="AB5370" t="e">
        <v>#N/A</v>
      </c>
    </row>
    <row r="5371" spans="2:28">
      <c r="B5371" t="s">
        <v>138</v>
      </c>
      <c r="C5371" t="s">
        <v>6</v>
      </c>
      <c r="D5371" t="s">
        <v>228</v>
      </c>
      <c r="E5371">
        <v>1976</v>
      </c>
      <c r="F5371">
        <v>6.7350000000000003</v>
      </c>
      <c r="G5371">
        <v>43.868000000000002</v>
      </c>
      <c r="H5371" t="str">
        <f xml:space="preserve"> _01_data[[#This Row],[country]] &amp; _01_data[[#This Row],[year]]</f>
        <v>Nigeria1976</v>
      </c>
      <c r="V5371">
        <v>19</v>
      </c>
      <c r="W5371">
        <v>1968</v>
      </c>
      <c r="X5371" t="str">
        <v>Iran</v>
      </c>
      <c r="Y5371">
        <v>6.617</v>
      </c>
      <c r="Z5371">
        <v>49.505000000000003</v>
      </c>
      <c r="AA5371" t="e">
        <v>#N/A</v>
      </c>
      <c r="AB5371" t="e">
        <v>#N/A</v>
      </c>
    </row>
    <row r="5372" spans="2:28">
      <c r="B5372" t="s">
        <v>139</v>
      </c>
      <c r="C5372" t="s">
        <v>4</v>
      </c>
      <c r="D5372" t="s">
        <v>226</v>
      </c>
      <c r="E5372">
        <v>1976</v>
      </c>
      <c r="F5372">
        <v>1.86</v>
      </c>
      <c r="G5372">
        <v>75.03</v>
      </c>
      <c r="H5372" t="str">
        <f xml:space="preserve"> _01_data[[#This Row],[country]] &amp; _01_data[[#This Row],[year]]</f>
        <v>Norway1976</v>
      </c>
      <c r="V5372">
        <v>20</v>
      </c>
      <c r="W5372">
        <v>1969</v>
      </c>
      <c r="X5372" t="str">
        <v>Iran</v>
      </c>
      <c r="Y5372">
        <v>6.5279999999999996</v>
      </c>
      <c r="Z5372">
        <v>50.15</v>
      </c>
      <c r="AA5372" t="e">
        <v>#N/A</v>
      </c>
      <c r="AB5372" t="e">
        <v>#N/A</v>
      </c>
    </row>
    <row r="5373" spans="2:28">
      <c r="B5373" t="s">
        <v>140</v>
      </c>
      <c r="C5373" t="s">
        <v>216</v>
      </c>
      <c r="D5373" t="s">
        <v>223</v>
      </c>
      <c r="E5373">
        <v>1976</v>
      </c>
      <c r="F5373">
        <v>7.8849999999999998</v>
      </c>
      <c r="G5373">
        <v>55.781999999999996</v>
      </c>
      <c r="H5373" t="str">
        <f xml:space="preserve"> _01_data[[#This Row],[country]] &amp; _01_data[[#This Row],[year]]</f>
        <v>Oman1976</v>
      </c>
      <c r="V5373">
        <v>21</v>
      </c>
      <c r="W5373">
        <v>1970</v>
      </c>
      <c r="X5373" t="str">
        <v>Iran</v>
      </c>
      <c r="Y5373">
        <v>6.44</v>
      </c>
      <c r="Z5373">
        <v>50.856000000000002</v>
      </c>
      <c r="AA5373" t="e">
        <v>#N/A</v>
      </c>
      <c r="AB5373" t="e">
        <v>#N/A</v>
      </c>
    </row>
    <row r="5374" spans="2:28">
      <c r="B5374" t="s">
        <v>141</v>
      </c>
      <c r="C5374" t="s">
        <v>216</v>
      </c>
      <c r="D5374" t="s">
        <v>217</v>
      </c>
      <c r="E5374">
        <v>1976</v>
      </c>
      <c r="F5374">
        <v>6.6079999999999997</v>
      </c>
      <c r="G5374">
        <v>56.476999999999997</v>
      </c>
      <c r="H5374" t="str">
        <f xml:space="preserve"> _01_data[[#This Row],[country]] &amp; _01_data[[#This Row],[year]]</f>
        <v>Pakistan1976</v>
      </c>
      <c r="V5374">
        <v>22</v>
      </c>
      <c r="W5374">
        <v>1971</v>
      </c>
      <c r="X5374" t="str">
        <v>Iran</v>
      </c>
      <c r="Y5374">
        <v>6.359</v>
      </c>
      <c r="Z5374">
        <v>51.661999999999999</v>
      </c>
      <c r="AA5374" t="e">
        <v>#N/A</v>
      </c>
      <c r="AB5374" t="e">
        <v>#N/A</v>
      </c>
    </row>
    <row r="5375" spans="2:28">
      <c r="B5375" t="s">
        <v>142</v>
      </c>
      <c r="C5375" t="s">
        <v>221</v>
      </c>
      <c r="D5375" t="s">
        <v>227</v>
      </c>
      <c r="E5375">
        <v>1976</v>
      </c>
      <c r="F5375">
        <v>4.3979999999999997</v>
      </c>
      <c r="G5375">
        <v>68.507999999999996</v>
      </c>
      <c r="H5375" t="str">
        <f xml:space="preserve"> _01_data[[#This Row],[country]] &amp; _01_data[[#This Row],[year]]</f>
        <v>Panama1976</v>
      </c>
      <c r="V5375">
        <v>23</v>
      </c>
      <c r="W5375">
        <v>1972</v>
      </c>
      <c r="X5375" t="str">
        <v>Iran</v>
      </c>
      <c r="Y5375">
        <v>6.2919999999999998</v>
      </c>
      <c r="Z5375">
        <v>52.561</v>
      </c>
      <c r="AA5375" t="e">
        <v>#N/A</v>
      </c>
      <c r="AB5375" t="e">
        <v>#N/A</v>
      </c>
    </row>
    <row r="5376" spans="2:28">
      <c r="B5376" t="s">
        <v>143</v>
      </c>
      <c r="C5376" t="s">
        <v>225</v>
      </c>
      <c r="D5376" t="s">
        <v>225</v>
      </c>
      <c r="E5376">
        <v>1976</v>
      </c>
      <c r="F5376">
        <v>5.9539999999999997</v>
      </c>
      <c r="G5376">
        <v>49.895000000000003</v>
      </c>
      <c r="H5376" t="str">
        <f xml:space="preserve"> _01_data[[#This Row],[country]] &amp; _01_data[[#This Row],[year]]</f>
        <v>Papua New Guinea1976</v>
      </c>
      <c r="V5376">
        <v>24</v>
      </c>
      <c r="W5376">
        <v>1973</v>
      </c>
      <c r="X5376" t="str">
        <v>Iran</v>
      </c>
      <c r="Y5376">
        <v>6.2430000000000003</v>
      </c>
      <c r="Z5376">
        <v>53.514000000000003</v>
      </c>
      <c r="AA5376" t="e">
        <v>#N/A</v>
      </c>
      <c r="AB5376" t="e">
        <v>#N/A</v>
      </c>
    </row>
    <row r="5377" spans="2:28">
      <c r="B5377" t="s">
        <v>144</v>
      </c>
      <c r="C5377" t="s">
        <v>221</v>
      </c>
      <c r="D5377" t="s">
        <v>222</v>
      </c>
      <c r="E5377">
        <v>1976</v>
      </c>
      <c r="F5377">
        <v>5.1959999999999997</v>
      </c>
      <c r="G5377">
        <v>66.361000000000004</v>
      </c>
      <c r="H5377" t="str">
        <f xml:space="preserve"> _01_data[[#This Row],[country]] &amp; _01_data[[#This Row],[year]]</f>
        <v>Paraguay1976</v>
      </c>
      <c r="V5377">
        <v>25</v>
      </c>
      <c r="W5377">
        <v>1974</v>
      </c>
      <c r="X5377" t="str">
        <v>Iran</v>
      </c>
      <c r="Y5377">
        <v>6.2140000000000004</v>
      </c>
      <c r="Z5377">
        <v>54.463000000000001</v>
      </c>
      <c r="AA5377" t="e">
        <v>#N/A</v>
      </c>
      <c r="AB5377" t="e">
        <v>#N/A</v>
      </c>
    </row>
    <row r="5378" spans="2:28">
      <c r="B5378" t="s">
        <v>145</v>
      </c>
      <c r="C5378" t="s">
        <v>221</v>
      </c>
      <c r="D5378" t="s">
        <v>222</v>
      </c>
      <c r="E5378">
        <v>1976</v>
      </c>
      <c r="F5378">
        <v>5.5720000000000001</v>
      </c>
      <c r="G5378">
        <v>57.704999999999998</v>
      </c>
      <c r="H5378" t="str">
        <f xml:space="preserve"> _01_data[[#This Row],[country]] &amp; _01_data[[#This Row],[year]]</f>
        <v>Peru1976</v>
      </c>
      <c r="V5378">
        <v>26</v>
      </c>
      <c r="W5378">
        <v>1975</v>
      </c>
      <c r="X5378" t="str">
        <v>Iran</v>
      </c>
      <c r="Y5378">
        <v>6.2119999999999997</v>
      </c>
      <c r="Z5378">
        <v>55.265999999999998</v>
      </c>
      <c r="AA5378" t="e">
        <v>#N/A</v>
      </c>
      <c r="AB5378" t="e">
        <v>#N/A</v>
      </c>
    </row>
    <row r="5379" spans="2:28">
      <c r="B5379" t="s">
        <v>146</v>
      </c>
      <c r="C5379" t="s">
        <v>216</v>
      </c>
      <c r="D5379" t="s">
        <v>230</v>
      </c>
      <c r="E5379">
        <v>1976</v>
      </c>
      <c r="F5379">
        <v>5.6130000000000004</v>
      </c>
      <c r="G5379">
        <v>61.604999999999997</v>
      </c>
      <c r="H5379" t="str">
        <f xml:space="preserve"> _01_data[[#This Row],[country]] &amp; _01_data[[#This Row],[year]]</f>
        <v>Philippines1976</v>
      </c>
      <c r="V5379">
        <v>27</v>
      </c>
      <c r="W5379">
        <v>1976</v>
      </c>
      <c r="X5379" t="str">
        <v>Iran</v>
      </c>
      <c r="Y5379">
        <v>6.2380000000000004</v>
      </c>
      <c r="Z5379">
        <v>55.75</v>
      </c>
      <c r="AA5379" t="e">
        <v>#N/A</v>
      </c>
      <c r="AB5379" t="e">
        <v>#N/A</v>
      </c>
    </row>
    <row r="5380" spans="2:28">
      <c r="B5380" t="s">
        <v>147</v>
      </c>
      <c r="C5380" t="s">
        <v>4</v>
      </c>
      <c r="D5380" t="s">
        <v>218</v>
      </c>
      <c r="E5380">
        <v>1976</v>
      </c>
      <c r="F5380">
        <v>2.2549999999999999</v>
      </c>
      <c r="G5380">
        <v>70.77</v>
      </c>
      <c r="H5380" t="str">
        <f xml:space="preserve"> _01_data[[#This Row],[country]] &amp; _01_data[[#This Row],[year]]</f>
        <v>Poland1976</v>
      </c>
      <c r="V5380">
        <v>28</v>
      </c>
      <c r="W5380">
        <v>1977</v>
      </c>
      <c r="X5380" t="str">
        <v>Iran</v>
      </c>
      <c r="Y5380">
        <v>6.2889999999999997</v>
      </c>
      <c r="Z5380">
        <v>55.838000000000001</v>
      </c>
      <c r="AA5380" t="e">
        <v>#N/A</v>
      </c>
      <c r="AB5380" t="e">
        <v>#N/A</v>
      </c>
    </row>
    <row r="5381" spans="2:28">
      <c r="B5381" t="s">
        <v>148</v>
      </c>
      <c r="C5381" t="s">
        <v>4</v>
      </c>
      <c r="D5381" t="s">
        <v>226</v>
      </c>
      <c r="E5381">
        <v>1976</v>
      </c>
      <c r="F5381">
        <v>2.6459999999999999</v>
      </c>
      <c r="G5381">
        <v>69.16</v>
      </c>
      <c r="H5381" t="str">
        <f xml:space="preserve"> _01_data[[#This Row],[country]] &amp; _01_data[[#This Row],[year]]</f>
        <v>Portugal1976</v>
      </c>
      <c r="V5381">
        <v>29</v>
      </c>
      <c r="W5381">
        <v>1978</v>
      </c>
      <c r="X5381" t="str">
        <v>Iran</v>
      </c>
      <c r="Y5381">
        <v>6.3540000000000001</v>
      </c>
      <c r="Z5381">
        <v>55.533000000000001</v>
      </c>
      <c r="AA5381" t="e">
        <v>#N/A</v>
      </c>
      <c r="AB5381" t="e">
        <v>#N/A</v>
      </c>
    </row>
    <row r="5382" spans="2:28">
      <c r="B5382" t="s">
        <v>149</v>
      </c>
      <c r="C5382" t="s">
        <v>221</v>
      </c>
      <c r="D5382" t="s">
        <v>224</v>
      </c>
      <c r="E5382">
        <v>1976</v>
      </c>
      <c r="F5382">
        <v>2.8180000000000001</v>
      </c>
      <c r="G5382">
        <v>73.251000000000005</v>
      </c>
      <c r="H5382" t="str">
        <f xml:space="preserve"> _01_data[[#This Row],[country]] &amp; _01_data[[#This Row],[year]]</f>
        <v>Puerto Rico1976</v>
      </c>
      <c r="V5382">
        <v>30</v>
      </c>
      <c r="W5382">
        <v>1979</v>
      </c>
      <c r="X5382" t="str">
        <v>Iran</v>
      </c>
      <c r="Y5382">
        <v>6.4219999999999997</v>
      </c>
      <c r="Z5382">
        <v>54.906999999999996</v>
      </c>
      <c r="AA5382" t="e">
        <v>#N/A</v>
      </c>
      <c r="AB5382" t="e">
        <v>#N/A</v>
      </c>
    </row>
    <row r="5383" spans="2:28">
      <c r="B5383" t="s">
        <v>150</v>
      </c>
      <c r="C5383" t="s">
        <v>216</v>
      </c>
      <c r="D5383" t="s">
        <v>223</v>
      </c>
      <c r="E5383">
        <v>1976</v>
      </c>
      <c r="F5383">
        <v>6.3440000000000003</v>
      </c>
      <c r="G5383">
        <v>71.305000000000007</v>
      </c>
      <c r="H5383" t="str">
        <f xml:space="preserve"> _01_data[[#This Row],[country]] &amp; _01_data[[#This Row],[year]]</f>
        <v>Qatar1976</v>
      </c>
      <c r="V5383">
        <v>31</v>
      </c>
      <c r="W5383">
        <v>1980</v>
      </c>
      <c r="X5383" t="str">
        <v>Iran</v>
      </c>
      <c r="Y5383">
        <v>6.4809999999999999</v>
      </c>
      <c r="Z5383">
        <v>54.139000000000003</v>
      </c>
      <c r="AA5383" t="e">
        <v>#N/A</v>
      </c>
      <c r="AB5383" t="e">
        <v>#N/A</v>
      </c>
    </row>
    <row r="5384" spans="2:28">
      <c r="B5384" t="s">
        <v>151</v>
      </c>
      <c r="C5384" t="s">
        <v>6</v>
      </c>
      <c r="D5384" t="s">
        <v>229</v>
      </c>
      <c r="E5384">
        <v>1976</v>
      </c>
      <c r="F5384">
        <v>3.2450000000000001</v>
      </c>
      <c r="G5384">
        <v>66.534000000000006</v>
      </c>
      <c r="H5384" t="str">
        <f xml:space="preserve"> _01_data[[#This Row],[country]] &amp; _01_data[[#This Row],[year]]</f>
        <v>La Reunion1976</v>
      </c>
      <c r="V5384">
        <v>32</v>
      </c>
      <c r="W5384">
        <v>1981</v>
      </c>
      <c r="X5384" t="str">
        <v>Iran</v>
      </c>
      <c r="Y5384">
        <v>6.516</v>
      </c>
      <c r="Z5384">
        <v>53.468000000000004</v>
      </c>
      <c r="AA5384" t="e">
        <v>#N/A</v>
      </c>
      <c r="AB5384" t="e">
        <v>#N/A</v>
      </c>
    </row>
    <row r="5385" spans="2:28">
      <c r="B5385" t="s">
        <v>152</v>
      </c>
      <c r="C5385" t="s">
        <v>4</v>
      </c>
      <c r="D5385" t="s">
        <v>218</v>
      </c>
      <c r="E5385">
        <v>1976</v>
      </c>
      <c r="F5385">
        <v>2.5663716814159301</v>
      </c>
      <c r="G5385">
        <v>69.527000000000001</v>
      </c>
      <c r="H5385" t="str">
        <f xml:space="preserve"> _01_data[[#This Row],[country]] &amp; _01_data[[#This Row],[year]]</f>
        <v>Romania1976</v>
      </c>
      <c r="V5385">
        <v>33</v>
      </c>
      <c r="W5385">
        <v>1982</v>
      </c>
      <c r="X5385" t="str">
        <v>Iran</v>
      </c>
      <c r="Y5385">
        <v>6.5149999999999997</v>
      </c>
      <c r="Z5385">
        <v>53.116999999999997</v>
      </c>
      <c r="AA5385" t="e">
        <v>#N/A</v>
      </c>
      <c r="AB5385" t="e">
        <v>#N/A</v>
      </c>
    </row>
    <row r="5386" spans="2:28">
      <c r="B5386" t="s">
        <v>153</v>
      </c>
      <c r="C5386" t="s">
        <v>4</v>
      </c>
      <c r="D5386" t="s">
        <v>218</v>
      </c>
      <c r="E5386">
        <v>1976</v>
      </c>
      <c r="F5386">
        <v>1.964</v>
      </c>
      <c r="G5386">
        <v>68.099999999999994</v>
      </c>
      <c r="H5386" t="str">
        <f xml:space="preserve"> _01_data[[#This Row],[country]] &amp; _01_data[[#This Row],[year]]</f>
        <v>Russia1976</v>
      </c>
      <c r="V5386">
        <v>34</v>
      </c>
      <c r="W5386">
        <v>1983</v>
      </c>
      <c r="X5386" t="str">
        <v>Iran</v>
      </c>
      <c r="Y5386">
        <v>6.47</v>
      </c>
      <c r="Z5386">
        <v>53.238999999999997</v>
      </c>
      <c r="AA5386" t="e">
        <v>#N/A</v>
      </c>
      <c r="AB5386" t="e">
        <v>#N/A</v>
      </c>
    </row>
    <row r="5387" spans="2:28">
      <c r="B5387" t="s">
        <v>154</v>
      </c>
      <c r="C5387" t="s">
        <v>6</v>
      </c>
      <c r="D5387" t="s">
        <v>231</v>
      </c>
      <c r="E5387">
        <v>1976</v>
      </c>
      <c r="F5387">
        <v>8.3989999999999991</v>
      </c>
      <c r="G5387">
        <v>44.887</v>
      </c>
      <c r="H5387" t="str">
        <f xml:space="preserve"> _01_data[[#This Row],[country]] &amp; _01_data[[#This Row],[year]]</f>
        <v>Rwanda1976</v>
      </c>
      <c r="V5387">
        <v>35</v>
      </c>
      <c r="W5387">
        <v>1984</v>
      </c>
      <c r="X5387" t="str">
        <v>Iran</v>
      </c>
      <c r="Y5387">
        <v>6.3739999999999997</v>
      </c>
      <c r="Z5387">
        <v>53.881999999999998</v>
      </c>
      <c r="AA5387" t="e">
        <v>#N/A</v>
      </c>
      <c r="AB5387" t="e">
        <v>#N/A</v>
      </c>
    </row>
    <row r="5388" spans="2:28">
      <c r="B5388" t="s">
        <v>155</v>
      </c>
      <c r="C5388" t="s">
        <v>221</v>
      </c>
      <c r="D5388" t="s">
        <v>224</v>
      </c>
      <c r="E5388">
        <v>1976</v>
      </c>
      <c r="F5388">
        <v>5.3470000000000004</v>
      </c>
      <c r="G5388">
        <v>66.614999999999995</v>
      </c>
      <c r="H5388" t="str">
        <f xml:space="preserve"> _01_data[[#This Row],[country]] &amp; _01_data[[#This Row],[year]]</f>
        <v>Saint Lucia1976</v>
      </c>
      <c r="V5388">
        <v>36</v>
      </c>
      <c r="W5388">
        <v>1985</v>
      </c>
      <c r="X5388" t="str">
        <v>Iran</v>
      </c>
      <c r="Y5388">
        <v>6.2229999999999999</v>
      </c>
      <c r="Z5388">
        <v>55.031999999999996</v>
      </c>
      <c r="AA5388" t="e">
        <v>#N/A</v>
      </c>
      <c r="AB5388" t="e">
        <v>#N/A</v>
      </c>
    </row>
    <row r="5389" spans="2:28">
      <c r="B5389" t="s">
        <v>156</v>
      </c>
      <c r="C5389" t="s">
        <v>221</v>
      </c>
      <c r="D5389" t="s">
        <v>224</v>
      </c>
      <c r="E5389">
        <v>1976</v>
      </c>
      <c r="F5389">
        <v>4.7519999999999998</v>
      </c>
      <c r="G5389">
        <v>66.480999999999995</v>
      </c>
      <c r="H5389" t="str">
        <f xml:space="preserve"> _01_data[[#This Row],[country]] &amp; _01_data[[#This Row],[year]]</f>
        <v>Saint Vincent and the Grenadines1976</v>
      </c>
      <c r="V5389">
        <v>37</v>
      </c>
      <c r="W5389">
        <v>1986</v>
      </c>
      <c r="X5389" t="str">
        <v>Iran</v>
      </c>
      <c r="Y5389">
        <v>6.0149999999999997</v>
      </c>
      <c r="Z5389">
        <v>56.594999999999999</v>
      </c>
      <c r="AA5389" t="e">
        <v>#N/A</v>
      </c>
      <c r="AB5389" t="e">
        <v>#N/A</v>
      </c>
    </row>
    <row r="5390" spans="2:28">
      <c r="B5390" t="s">
        <v>157</v>
      </c>
      <c r="C5390" t="s">
        <v>225</v>
      </c>
      <c r="D5390" t="s">
        <v>225</v>
      </c>
      <c r="E5390">
        <v>1976</v>
      </c>
      <c r="F5390">
        <v>6.6559999999999997</v>
      </c>
      <c r="G5390">
        <v>57.783999999999999</v>
      </c>
      <c r="H5390" t="str">
        <f xml:space="preserve"> _01_data[[#This Row],[country]] &amp; _01_data[[#This Row],[year]]</f>
        <v>Samoa1976</v>
      </c>
      <c r="V5390">
        <v>38</v>
      </c>
      <c r="W5390">
        <v>1987</v>
      </c>
      <c r="X5390" t="str">
        <v>Iran</v>
      </c>
      <c r="Y5390">
        <v>5.7590000000000003</v>
      </c>
      <c r="Z5390">
        <v>58.365000000000002</v>
      </c>
      <c r="AA5390" t="e">
        <v>#N/A</v>
      </c>
      <c r="AB5390" t="e">
        <v>#N/A</v>
      </c>
    </row>
    <row r="5391" spans="2:28">
      <c r="B5391" t="s">
        <v>158</v>
      </c>
      <c r="C5391" t="s">
        <v>6</v>
      </c>
      <c r="D5391" t="s">
        <v>220</v>
      </c>
      <c r="E5391">
        <v>1976</v>
      </c>
      <c r="F5391">
        <v>6.5279999999999996</v>
      </c>
      <c r="G5391">
        <v>59.487000000000002</v>
      </c>
      <c r="H5391" t="str">
        <f xml:space="preserve"> _01_data[[#This Row],[country]] &amp; _01_data[[#This Row],[year]]</f>
        <v>Sao Tome and Principe1976</v>
      </c>
      <c r="V5391">
        <v>39</v>
      </c>
      <c r="W5391">
        <v>1988</v>
      </c>
      <c r="X5391" t="str">
        <v>Iran</v>
      </c>
      <c r="Y5391">
        <v>5.468</v>
      </c>
      <c r="Z5391">
        <v>60.152999999999999</v>
      </c>
      <c r="AA5391" t="e">
        <v>#N/A</v>
      </c>
      <c r="AB5391" t="e">
        <v>#N/A</v>
      </c>
    </row>
    <row r="5392" spans="2:28">
      <c r="B5392" t="s">
        <v>159</v>
      </c>
      <c r="C5392" t="s">
        <v>216</v>
      </c>
      <c r="D5392" t="s">
        <v>223</v>
      </c>
      <c r="E5392">
        <v>1976</v>
      </c>
      <c r="F5392">
        <v>7.3090000000000002</v>
      </c>
      <c r="G5392">
        <v>59.273000000000003</v>
      </c>
      <c r="H5392" t="str">
        <f xml:space="preserve"> _01_data[[#This Row],[country]] &amp; _01_data[[#This Row],[year]]</f>
        <v>Saudi Arabia1976</v>
      </c>
      <c r="V5392">
        <v>40</v>
      </c>
      <c r="W5392">
        <v>1989</v>
      </c>
      <c r="X5392" t="str">
        <v>Iran</v>
      </c>
      <c r="Y5392">
        <v>5.1520000000000001</v>
      </c>
      <c r="Z5392">
        <v>61.856999999999999</v>
      </c>
      <c r="AA5392" t="e">
        <v>#N/A</v>
      </c>
      <c r="AB5392" t="e">
        <v>#N/A</v>
      </c>
    </row>
    <row r="5393" spans="2:28">
      <c r="B5393" t="s">
        <v>160</v>
      </c>
      <c r="C5393" t="s">
        <v>6</v>
      </c>
      <c r="D5393" t="s">
        <v>228</v>
      </c>
      <c r="E5393">
        <v>1976</v>
      </c>
      <c r="F5393">
        <v>7.468</v>
      </c>
      <c r="G5393">
        <v>44.640999999999998</v>
      </c>
      <c r="H5393" t="str">
        <f xml:space="preserve"> _01_data[[#This Row],[country]] &amp; _01_data[[#This Row],[year]]</f>
        <v>Senegal1976</v>
      </c>
      <c r="V5393">
        <v>41</v>
      </c>
      <c r="W5393">
        <v>1990</v>
      </c>
      <c r="X5393" t="str">
        <v>Iran</v>
      </c>
      <c r="Y5393">
        <v>4.819</v>
      </c>
      <c r="Z5393">
        <v>63.378999999999998</v>
      </c>
      <c r="AA5393" t="e">
        <v>#N/A</v>
      </c>
      <c r="AB5393" t="e">
        <v>#N/A</v>
      </c>
    </row>
    <row r="5394" spans="2:28">
      <c r="B5394" t="s">
        <v>161</v>
      </c>
      <c r="C5394" t="s">
        <v>4</v>
      </c>
      <c r="D5394" t="s">
        <v>218</v>
      </c>
      <c r="E5394">
        <v>1976</v>
      </c>
      <c r="F5394">
        <v>2.3650000000000002</v>
      </c>
      <c r="G5394">
        <v>69.305000000000007</v>
      </c>
      <c r="H5394" t="str">
        <f xml:space="preserve"> _01_data[[#This Row],[country]] &amp; _01_data[[#This Row],[year]]</f>
        <v>Serbia1976</v>
      </c>
      <c r="V5394">
        <v>42</v>
      </c>
      <c r="W5394">
        <v>1991</v>
      </c>
      <c r="X5394" t="str">
        <v>Iran</v>
      </c>
      <c r="Y5394">
        <v>4.4779999999999998</v>
      </c>
      <c r="Z5394">
        <v>64.662000000000006</v>
      </c>
      <c r="AA5394" t="e">
        <v>#N/A</v>
      </c>
      <c r="AB5394" t="e">
        <v>#N/A</v>
      </c>
    </row>
    <row r="5395" spans="2:28">
      <c r="B5395" t="s">
        <v>162</v>
      </c>
      <c r="C5395" t="s">
        <v>6</v>
      </c>
      <c r="D5395" t="s">
        <v>231</v>
      </c>
      <c r="E5395">
        <v>1976</v>
      </c>
      <c r="F5395">
        <v>4.6230000000000002</v>
      </c>
      <c r="G5395">
        <v>68.515000000000001</v>
      </c>
      <c r="H5395" t="str">
        <f xml:space="preserve"> _01_data[[#This Row],[country]] &amp; _01_data[[#This Row],[year]]</f>
        <v>Seychelles1976</v>
      </c>
      <c r="V5395">
        <v>43</v>
      </c>
      <c r="W5395">
        <v>1992</v>
      </c>
      <c r="X5395" t="str">
        <v>Iran</v>
      </c>
      <c r="Y5395">
        <v>4.1369999999999996</v>
      </c>
      <c r="Z5395">
        <v>65.727999999999994</v>
      </c>
      <c r="AA5395" t="e">
        <v>#N/A</v>
      </c>
      <c r="AB5395" t="e">
        <v>#N/A</v>
      </c>
    </row>
    <row r="5396" spans="2:28">
      <c r="B5396" t="s">
        <v>163</v>
      </c>
      <c r="C5396" t="s">
        <v>6</v>
      </c>
      <c r="D5396" t="s">
        <v>228</v>
      </c>
      <c r="E5396">
        <v>1976</v>
      </c>
      <c r="F5396">
        <v>6.9790000000000001</v>
      </c>
      <c r="G5396">
        <v>39.045999999999999</v>
      </c>
      <c r="H5396" t="str">
        <f xml:space="preserve"> _01_data[[#This Row],[country]] &amp; _01_data[[#This Row],[year]]</f>
        <v>Sierra Leone1976</v>
      </c>
      <c r="V5396">
        <v>44</v>
      </c>
      <c r="W5396">
        <v>1993</v>
      </c>
      <c r="X5396" t="str">
        <v>Iran</v>
      </c>
      <c r="Y5396">
        <v>3.806</v>
      </c>
      <c r="Z5396">
        <v>66.602000000000004</v>
      </c>
      <c r="AA5396" t="e">
        <v>#N/A</v>
      </c>
      <c r="AB5396" t="e">
        <v>#N/A</v>
      </c>
    </row>
    <row r="5397" spans="2:28">
      <c r="B5397" t="s">
        <v>164</v>
      </c>
      <c r="C5397" t="s">
        <v>216</v>
      </c>
      <c r="D5397" t="s">
        <v>230</v>
      </c>
      <c r="E5397">
        <v>1976</v>
      </c>
      <c r="F5397">
        <v>2.0960000000000001</v>
      </c>
      <c r="G5397">
        <v>70.447000000000003</v>
      </c>
      <c r="H5397" t="str">
        <f xml:space="preserve"> _01_data[[#This Row],[country]] &amp; _01_data[[#This Row],[year]]</f>
        <v>Singapore1976</v>
      </c>
      <c r="V5397">
        <v>45</v>
      </c>
      <c r="W5397">
        <v>1994</v>
      </c>
      <c r="X5397" t="str">
        <v>Iran</v>
      </c>
      <c r="Y5397">
        <v>3.492</v>
      </c>
      <c r="Z5397">
        <v>67.289000000000001</v>
      </c>
      <c r="AA5397" t="e">
        <v>#N/A</v>
      </c>
      <c r="AB5397" t="e">
        <v>#N/A</v>
      </c>
    </row>
    <row r="5398" spans="2:28">
      <c r="B5398" t="s">
        <v>165</v>
      </c>
      <c r="C5398" t="s">
        <v>4</v>
      </c>
      <c r="D5398" t="s">
        <v>218</v>
      </c>
      <c r="E5398">
        <v>1976</v>
      </c>
      <c r="F5398">
        <v>2.484</v>
      </c>
      <c r="G5398">
        <v>70.5</v>
      </c>
      <c r="H5398" t="str">
        <f xml:space="preserve"> _01_data[[#This Row],[country]] &amp; _01_data[[#This Row],[year]]</f>
        <v>Slovakia1976</v>
      </c>
      <c r="V5398">
        <v>46</v>
      </c>
      <c r="W5398">
        <v>1995</v>
      </c>
      <c r="X5398" t="str">
        <v>Iran</v>
      </c>
      <c r="Y5398">
        <v>3.2040000000000002</v>
      </c>
      <c r="Z5398">
        <v>67.814999999999998</v>
      </c>
      <c r="AA5398" t="e">
        <v>#N/A</v>
      </c>
      <c r="AB5398" t="e">
        <v>#N/A</v>
      </c>
    </row>
    <row r="5399" spans="2:28">
      <c r="B5399" t="s">
        <v>166</v>
      </c>
      <c r="C5399" t="s">
        <v>4</v>
      </c>
      <c r="D5399" t="s">
        <v>218</v>
      </c>
      <c r="E5399">
        <v>1976</v>
      </c>
      <c r="F5399">
        <v>2.1949999999999998</v>
      </c>
      <c r="G5399">
        <v>70.625</v>
      </c>
      <c r="H5399" t="str">
        <f xml:space="preserve"> _01_data[[#This Row],[country]] &amp; _01_data[[#This Row],[year]]</f>
        <v>Slovenia1976</v>
      </c>
      <c r="V5399">
        <v>47</v>
      </c>
      <c r="W5399">
        <v>1996</v>
      </c>
      <c r="X5399" t="str">
        <v>Iran</v>
      </c>
      <c r="Y5399">
        <v>2.9460000000000002</v>
      </c>
      <c r="Z5399">
        <v>68.221000000000004</v>
      </c>
      <c r="AA5399" t="e">
        <v>#N/A</v>
      </c>
      <c r="AB5399" t="e">
        <v>#N/A</v>
      </c>
    </row>
    <row r="5400" spans="2:28">
      <c r="B5400" t="s">
        <v>167</v>
      </c>
      <c r="C5400" t="s">
        <v>225</v>
      </c>
      <c r="D5400" t="s">
        <v>225</v>
      </c>
      <c r="E5400">
        <v>1976</v>
      </c>
      <c r="F5400">
        <v>7.1820000000000004</v>
      </c>
      <c r="G5400">
        <v>57.415999999999997</v>
      </c>
      <c r="H5400" t="str">
        <f xml:space="preserve"> _01_data[[#This Row],[country]] &amp; _01_data[[#This Row],[year]]</f>
        <v>Solomon Islands1976</v>
      </c>
      <c r="V5400">
        <v>48</v>
      </c>
      <c r="W5400">
        <v>1997</v>
      </c>
      <c r="X5400" t="str">
        <v>Iran</v>
      </c>
      <c r="Y5400">
        <v>2.7160000000000002</v>
      </c>
      <c r="Z5400">
        <v>68.564999999999998</v>
      </c>
      <c r="AA5400" t="e">
        <v>#N/A</v>
      </c>
      <c r="AB5400" t="e">
        <v>#N/A</v>
      </c>
    </row>
    <row r="5401" spans="2:28">
      <c r="B5401" t="s">
        <v>168</v>
      </c>
      <c r="C5401" t="s">
        <v>6</v>
      </c>
      <c r="D5401" t="s">
        <v>231</v>
      </c>
      <c r="E5401">
        <v>1976</v>
      </c>
      <c r="F5401">
        <v>7.016</v>
      </c>
      <c r="G5401">
        <v>43.256999999999998</v>
      </c>
      <c r="H5401" t="str">
        <f xml:space="preserve"> _01_data[[#This Row],[country]] &amp; _01_data[[#This Row],[year]]</f>
        <v>Somalia1976</v>
      </c>
      <c r="V5401">
        <v>49</v>
      </c>
      <c r="W5401">
        <v>1998</v>
      </c>
      <c r="X5401" t="str">
        <v>Iran</v>
      </c>
      <c r="Y5401">
        <v>2.512</v>
      </c>
      <c r="Z5401">
        <v>68.896000000000001</v>
      </c>
      <c r="AA5401" t="e">
        <v>#N/A</v>
      </c>
      <c r="AB5401" t="e">
        <v>#N/A</v>
      </c>
    </row>
    <row r="5402" spans="2:28">
      <c r="B5402" t="s">
        <v>169</v>
      </c>
      <c r="C5402" t="s">
        <v>6</v>
      </c>
      <c r="D5402" t="s">
        <v>229</v>
      </c>
      <c r="E5402">
        <v>1976</v>
      </c>
      <c r="F5402">
        <v>5.1589999999999998</v>
      </c>
      <c r="G5402">
        <v>54.933</v>
      </c>
      <c r="H5402" t="str">
        <f xml:space="preserve"> _01_data[[#This Row],[country]] &amp; _01_data[[#This Row],[year]]</f>
        <v>South Africa1976</v>
      </c>
      <c r="V5402">
        <v>50</v>
      </c>
      <c r="W5402">
        <v>1999</v>
      </c>
      <c r="X5402" t="str">
        <v>Iran</v>
      </c>
      <c r="Y5402">
        <v>2.3370000000000002</v>
      </c>
      <c r="Z5402">
        <v>69.241</v>
      </c>
      <c r="AA5402" t="e">
        <v>#N/A</v>
      </c>
      <c r="AB5402" t="e">
        <v>#N/A</v>
      </c>
    </row>
    <row r="5403" spans="2:28">
      <c r="B5403" t="s">
        <v>170</v>
      </c>
      <c r="C5403" t="s">
        <v>6</v>
      </c>
      <c r="D5403" t="s">
        <v>231</v>
      </c>
      <c r="E5403">
        <v>1976</v>
      </c>
      <c r="F5403">
        <v>6.9219999999999997</v>
      </c>
      <c r="G5403">
        <v>38.118000000000002</v>
      </c>
      <c r="H5403" t="str">
        <f xml:space="preserve"> _01_data[[#This Row],[country]] &amp; _01_data[[#This Row],[year]]</f>
        <v>South Sudan1976</v>
      </c>
      <c r="V5403">
        <v>51</v>
      </c>
      <c r="W5403">
        <v>2000</v>
      </c>
      <c r="X5403" t="str">
        <v>Iran</v>
      </c>
      <c r="Y5403">
        <v>2.1930000000000001</v>
      </c>
      <c r="Z5403">
        <v>69.611000000000004</v>
      </c>
      <c r="AA5403" t="e">
        <v>#N/A</v>
      </c>
      <c r="AB5403" t="e">
        <v>#N/A</v>
      </c>
    </row>
    <row r="5404" spans="2:28">
      <c r="B5404" t="s">
        <v>171</v>
      </c>
      <c r="C5404" t="s">
        <v>4</v>
      </c>
      <c r="D5404" t="s">
        <v>226</v>
      </c>
      <c r="E5404">
        <v>1976</v>
      </c>
      <c r="F5404">
        <v>2.6789999999999998</v>
      </c>
      <c r="G5404">
        <v>73.87</v>
      </c>
      <c r="H5404" t="str">
        <f xml:space="preserve"> _01_data[[#This Row],[country]] &amp; _01_data[[#This Row],[year]]</f>
        <v>Spain1976</v>
      </c>
      <c r="V5404">
        <v>52</v>
      </c>
      <c r="W5404">
        <v>2001</v>
      </c>
      <c r="X5404" t="str">
        <v>Iran</v>
      </c>
      <c r="Y5404">
        <v>2.0790000000000002</v>
      </c>
      <c r="Z5404">
        <v>70.004000000000005</v>
      </c>
      <c r="AA5404" t="e">
        <v>#N/A</v>
      </c>
      <c r="AB5404" t="e">
        <v>#N/A</v>
      </c>
    </row>
    <row r="5405" spans="2:28">
      <c r="B5405" t="s">
        <v>172</v>
      </c>
      <c r="C5405" t="s">
        <v>216</v>
      </c>
      <c r="D5405" t="s">
        <v>217</v>
      </c>
      <c r="E5405">
        <v>1976</v>
      </c>
      <c r="F5405">
        <v>3.7050000000000001</v>
      </c>
      <c r="G5405">
        <v>66.477000000000004</v>
      </c>
      <c r="H5405" t="str">
        <f xml:space="preserve"> _01_data[[#This Row],[country]] &amp; _01_data[[#This Row],[year]]</f>
        <v>Sri Lanka1976</v>
      </c>
      <c r="V5405">
        <v>53</v>
      </c>
      <c r="W5405">
        <v>2002</v>
      </c>
      <c r="X5405" t="str">
        <v>Iran</v>
      </c>
      <c r="Y5405">
        <v>1.994</v>
      </c>
      <c r="Z5405">
        <v>70.396000000000001</v>
      </c>
      <c r="AA5405" t="e">
        <v>#N/A</v>
      </c>
      <c r="AB5405" t="e">
        <v>#N/A</v>
      </c>
    </row>
    <row r="5406" spans="2:28">
      <c r="B5406" t="s">
        <v>173</v>
      </c>
      <c r="C5406" t="s">
        <v>6</v>
      </c>
      <c r="D5406" t="s">
        <v>231</v>
      </c>
      <c r="E5406">
        <v>1976</v>
      </c>
      <c r="F5406">
        <v>6.9329999999999998</v>
      </c>
      <c r="G5406">
        <v>53.802999999999997</v>
      </c>
      <c r="H5406" t="str">
        <f xml:space="preserve"> _01_data[[#This Row],[country]] &amp; _01_data[[#This Row],[year]]</f>
        <v>Sudan1976</v>
      </c>
      <c r="V5406">
        <v>54</v>
      </c>
      <c r="W5406">
        <v>2003</v>
      </c>
      <c r="X5406" t="str">
        <v>Iran</v>
      </c>
      <c r="Y5406">
        <v>1.9339999999999999</v>
      </c>
      <c r="Z5406">
        <v>70.77</v>
      </c>
      <c r="AA5406" t="e">
        <v>#N/A</v>
      </c>
      <c r="AB5406" t="e">
        <v>#N/A</v>
      </c>
    </row>
    <row r="5407" spans="2:28">
      <c r="B5407" t="s">
        <v>174</v>
      </c>
      <c r="C5407" t="s">
        <v>221</v>
      </c>
      <c r="D5407" t="s">
        <v>222</v>
      </c>
      <c r="E5407">
        <v>1976</v>
      </c>
      <c r="F5407">
        <v>4.5309999999999997</v>
      </c>
      <c r="G5407">
        <v>64.805999999999997</v>
      </c>
      <c r="H5407" t="str">
        <f xml:space="preserve"> _01_data[[#This Row],[country]] &amp; _01_data[[#This Row],[year]]</f>
        <v>Suriname1976</v>
      </c>
      <c r="V5407">
        <v>55</v>
      </c>
      <c r="W5407">
        <v>2004</v>
      </c>
      <c r="X5407" t="str">
        <v>Iran</v>
      </c>
      <c r="Y5407">
        <v>1.895</v>
      </c>
      <c r="Z5407">
        <v>71.126000000000005</v>
      </c>
      <c r="AA5407" t="e">
        <v>#N/A</v>
      </c>
      <c r="AB5407" t="e">
        <v>#N/A</v>
      </c>
    </row>
    <row r="5408" spans="2:28">
      <c r="B5408" t="s">
        <v>175</v>
      </c>
      <c r="C5408" t="s">
        <v>6</v>
      </c>
      <c r="D5408" t="s">
        <v>229</v>
      </c>
      <c r="E5408">
        <v>1976</v>
      </c>
      <c r="F5408">
        <v>6.79</v>
      </c>
      <c r="G5408">
        <v>51.686</v>
      </c>
      <c r="H5408" t="str">
        <f xml:space="preserve"> _01_data[[#This Row],[country]] &amp; _01_data[[#This Row],[year]]</f>
        <v>Swaziland1976</v>
      </c>
      <c r="V5408">
        <v>56</v>
      </c>
      <c r="W5408">
        <v>2005</v>
      </c>
      <c r="X5408" t="str">
        <v>Iran</v>
      </c>
      <c r="Y5408">
        <v>1.873</v>
      </c>
      <c r="Z5408">
        <v>71.466999999999999</v>
      </c>
      <c r="AA5408" t="e">
        <v>#N/A</v>
      </c>
      <c r="AB5408" t="e">
        <v>#N/A</v>
      </c>
    </row>
    <row r="5409" spans="2:28">
      <c r="B5409" t="s">
        <v>176</v>
      </c>
      <c r="C5409" t="s">
        <v>4</v>
      </c>
      <c r="D5409" t="s">
        <v>226</v>
      </c>
      <c r="E5409">
        <v>1976</v>
      </c>
      <c r="F5409">
        <v>1.6819999999999999</v>
      </c>
      <c r="G5409">
        <v>75.010000000000005</v>
      </c>
      <c r="H5409" t="str">
        <f xml:space="preserve"> _01_data[[#This Row],[country]] &amp; _01_data[[#This Row],[year]]</f>
        <v>Sweden1976</v>
      </c>
      <c r="V5409">
        <v>57</v>
      </c>
      <c r="W5409">
        <v>2006</v>
      </c>
      <c r="X5409" t="str">
        <v>Iran</v>
      </c>
      <c r="Y5409">
        <v>1.8660000000000001</v>
      </c>
      <c r="Z5409">
        <v>71.796999999999997</v>
      </c>
      <c r="AA5409" t="e">
        <v>#N/A</v>
      </c>
      <c r="AB5409" t="e">
        <v>#N/A</v>
      </c>
    </row>
    <row r="5410" spans="2:28">
      <c r="B5410" t="s">
        <v>177</v>
      </c>
      <c r="C5410" t="s">
        <v>4</v>
      </c>
      <c r="D5410" t="s">
        <v>226</v>
      </c>
      <c r="E5410">
        <v>1976</v>
      </c>
      <c r="F5410">
        <v>1.61</v>
      </c>
      <c r="G5410">
        <v>74.94</v>
      </c>
      <c r="H5410" t="str">
        <f xml:space="preserve"> _01_data[[#This Row],[country]] &amp; _01_data[[#This Row],[year]]</f>
        <v>Switzerland1976</v>
      </c>
      <c r="V5410">
        <v>58</v>
      </c>
      <c r="W5410">
        <v>2007</v>
      </c>
      <c r="X5410" t="str">
        <v>Iran</v>
      </c>
      <c r="Y5410">
        <v>1.87</v>
      </c>
      <c r="Z5410">
        <v>72.122</v>
      </c>
      <c r="AA5410" t="e">
        <v>#N/A</v>
      </c>
      <c r="AB5410" t="e">
        <v>#N/A</v>
      </c>
    </row>
    <row r="5411" spans="2:28">
      <c r="B5411" t="s">
        <v>178</v>
      </c>
      <c r="C5411" t="s">
        <v>216</v>
      </c>
      <c r="D5411" t="s">
        <v>223</v>
      </c>
      <c r="E5411">
        <v>1976</v>
      </c>
      <c r="F5411">
        <v>7.4219999999999997</v>
      </c>
      <c r="G5411">
        <v>63.417999999999999</v>
      </c>
      <c r="H5411" t="str">
        <f xml:space="preserve"> _01_data[[#This Row],[country]] &amp; _01_data[[#This Row],[year]]</f>
        <v>Syria1976</v>
      </c>
      <c r="V5411">
        <v>59</v>
      </c>
      <c r="W5411">
        <v>2008</v>
      </c>
      <c r="X5411" t="str">
        <v>Iran</v>
      </c>
      <c r="Y5411">
        <v>1.88</v>
      </c>
      <c r="Z5411">
        <v>72.444999999999993</v>
      </c>
      <c r="AA5411" t="e">
        <v>#N/A</v>
      </c>
      <c r="AB5411" t="e">
        <v>#N/A</v>
      </c>
    </row>
    <row r="5412" spans="2:28">
      <c r="B5412" t="s">
        <v>179</v>
      </c>
      <c r="C5412" t="s">
        <v>216</v>
      </c>
      <c r="D5412" t="s">
        <v>230</v>
      </c>
      <c r="E5412">
        <v>1976</v>
      </c>
      <c r="F5412">
        <v>3.09</v>
      </c>
      <c r="G5412">
        <v>70.38</v>
      </c>
      <c r="H5412" t="str">
        <f xml:space="preserve"> _01_data[[#This Row],[country]] &amp; _01_data[[#This Row],[year]]</f>
        <v>Taiwan1976</v>
      </c>
      <c r="V5412">
        <v>60</v>
      </c>
      <c r="W5412">
        <v>2009</v>
      </c>
      <c r="X5412" t="str">
        <v>Iran</v>
      </c>
      <c r="Y5412">
        <v>1.893</v>
      </c>
      <c r="Z5412">
        <v>72.769000000000005</v>
      </c>
      <c r="AA5412" t="e">
        <v>#N/A</v>
      </c>
      <c r="AB5412" t="e">
        <v>#N/A</v>
      </c>
    </row>
    <row r="5413" spans="2:28">
      <c r="B5413" t="s">
        <v>180</v>
      </c>
      <c r="C5413" t="s">
        <v>216</v>
      </c>
      <c r="D5413" t="s">
        <v>233</v>
      </c>
      <c r="E5413">
        <v>1976</v>
      </c>
      <c r="F5413">
        <v>6.22</v>
      </c>
      <c r="G5413">
        <v>61.625</v>
      </c>
      <c r="H5413" t="str">
        <f xml:space="preserve"> _01_data[[#This Row],[country]] &amp; _01_data[[#This Row],[year]]</f>
        <v>Tajikistan1976</v>
      </c>
      <c r="V5413">
        <v>61</v>
      </c>
      <c r="W5413">
        <v>2010</v>
      </c>
      <c r="X5413" t="str">
        <v>Iran</v>
      </c>
      <c r="Y5413">
        <v>1.9039999999999999</v>
      </c>
      <c r="Z5413">
        <v>73.093999999999994</v>
      </c>
      <c r="AA5413" t="e">
        <v>#N/A</v>
      </c>
      <c r="AB5413" t="e">
        <v>#N/A</v>
      </c>
    </row>
    <row r="5414" spans="2:28">
      <c r="B5414" t="s">
        <v>181</v>
      </c>
      <c r="C5414" t="s">
        <v>6</v>
      </c>
      <c r="D5414" t="s">
        <v>231</v>
      </c>
      <c r="E5414">
        <v>1976</v>
      </c>
      <c r="F5414">
        <v>6.7430000000000003</v>
      </c>
      <c r="G5414">
        <v>49.329000000000001</v>
      </c>
      <c r="H5414" t="str">
        <f xml:space="preserve"> _01_data[[#This Row],[country]] &amp; _01_data[[#This Row],[year]]</f>
        <v>Tanzania1976</v>
      </c>
      <c r="V5414">
        <v>62</v>
      </c>
      <c r="W5414">
        <v>2011</v>
      </c>
      <c r="X5414" t="str">
        <v>Iran</v>
      </c>
      <c r="Y5414">
        <v>1.9119999999999999</v>
      </c>
      <c r="Z5414">
        <v>73.417000000000002</v>
      </c>
      <c r="AA5414" t="e">
        <v>#N/A</v>
      </c>
      <c r="AB5414" t="e">
        <v>#N/A</v>
      </c>
    </row>
    <row r="5415" spans="2:28">
      <c r="B5415" t="s">
        <v>182</v>
      </c>
      <c r="C5415" t="s">
        <v>216</v>
      </c>
      <c r="D5415" t="s">
        <v>230</v>
      </c>
      <c r="E5415">
        <v>1976</v>
      </c>
      <c r="F5415">
        <v>4.2569999999999997</v>
      </c>
      <c r="G5415">
        <v>62.298999999999999</v>
      </c>
      <c r="H5415" t="str">
        <f xml:space="preserve"> _01_data[[#This Row],[country]] &amp; _01_data[[#This Row],[year]]</f>
        <v>Thailand1976</v>
      </c>
      <c r="V5415">
        <v>63</v>
      </c>
      <c r="W5415">
        <v>2012</v>
      </c>
      <c r="X5415" t="str">
        <v>Iran</v>
      </c>
      <c r="Y5415">
        <v>1.917</v>
      </c>
      <c r="Z5415">
        <v>73.736000000000004</v>
      </c>
      <c r="AA5415" t="e">
        <v>#N/A</v>
      </c>
      <c r="AB5415" t="e">
        <v>#N/A</v>
      </c>
    </row>
    <row r="5416" spans="2:28">
      <c r="B5416" t="s">
        <v>183</v>
      </c>
      <c r="C5416" t="s">
        <v>216</v>
      </c>
      <c r="D5416" t="s">
        <v>230</v>
      </c>
      <c r="E5416">
        <v>1976</v>
      </c>
      <c r="F5416">
        <v>4.6109999999999998</v>
      </c>
      <c r="G5416">
        <v>33.701999999999998</v>
      </c>
      <c r="H5416" t="str">
        <f xml:space="preserve"> _01_data[[#This Row],[country]] &amp; _01_data[[#This Row],[year]]</f>
        <v>Timor-Leste1976</v>
      </c>
      <c r="V5416">
        <v>64</v>
      </c>
      <c r="W5416">
        <v>2013</v>
      </c>
      <c r="X5416" t="str">
        <v>Iran</v>
      </c>
      <c r="Y5416">
        <v>1.92</v>
      </c>
      <c r="Z5416">
        <v>74.048000000000002</v>
      </c>
      <c r="AA5416">
        <v>1.92</v>
      </c>
      <c r="AB5416">
        <v>74.048000000000002</v>
      </c>
    </row>
    <row r="5417" spans="2:28">
      <c r="B5417" t="s">
        <v>184</v>
      </c>
      <c r="C5417" t="s">
        <v>6</v>
      </c>
      <c r="D5417" t="s">
        <v>228</v>
      </c>
      <c r="E5417">
        <v>1976</v>
      </c>
      <c r="F5417">
        <v>7.2859999999999996</v>
      </c>
      <c r="G5417">
        <v>50.112000000000002</v>
      </c>
      <c r="H5417" t="str">
        <f xml:space="preserve"> _01_data[[#This Row],[country]] &amp; _01_data[[#This Row],[year]]</f>
        <v>Togo1976</v>
      </c>
      <c r="V5417">
        <v>0</v>
      </c>
      <c r="W5417" t="str">
        <v/>
      </c>
      <c r="X5417" t="str">
        <v/>
      </c>
      <c r="Y5417" t="e">
        <v>#N/A</v>
      </c>
      <c r="Z5417" t="e">
        <v>#N/A</v>
      </c>
      <c r="AA5417" t="e">
        <v>#N/A</v>
      </c>
      <c r="AB5417" t="e">
        <v>#N/A</v>
      </c>
    </row>
    <row r="5418" spans="2:28">
      <c r="B5418" t="s">
        <v>185</v>
      </c>
      <c r="C5418" t="s">
        <v>225</v>
      </c>
      <c r="D5418" t="s">
        <v>225</v>
      </c>
      <c r="E5418">
        <v>1976</v>
      </c>
      <c r="F5418">
        <v>5.4379999999999997</v>
      </c>
      <c r="G5418">
        <v>66.521000000000001</v>
      </c>
      <c r="H5418" t="str">
        <f xml:space="preserve"> _01_data[[#This Row],[country]] &amp; _01_data[[#This Row],[year]]</f>
        <v>Tonga1976</v>
      </c>
      <c r="V5418">
        <v>1</v>
      </c>
      <c r="W5418">
        <v>1950</v>
      </c>
      <c r="X5418" t="str">
        <v>Iraq</v>
      </c>
      <c r="Y5418">
        <v>8.11</v>
      </c>
      <c r="Z5418">
        <v>34.865000000000002</v>
      </c>
      <c r="AA5418" t="e">
        <v>#N/A</v>
      </c>
      <c r="AB5418" t="e">
        <v>#N/A</v>
      </c>
    </row>
    <row r="5419" spans="2:28">
      <c r="B5419" t="s">
        <v>186</v>
      </c>
      <c r="C5419" t="s">
        <v>221</v>
      </c>
      <c r="D5419" t="s">
        <v>224</v>
      </c>
      <c r="E5419">
        <v>1976</v>
      </c>
      <c r="F5419">
        <v>3.2869999999999999</v>
      </c>
      <c r="G5419">
        <v>66.3</v>
      </c>
      <c r="H5419" t="str">
        <f xml:space="preserve"> _01_data[[#This Row],[country]] &amp; _01_data[[#This Row],[year]]</f>
        <v>Trinidad and Tobago1976</v>
      </c>
      <c r="V5419">
        <v>2</v>
      </c>
      <c r="W5419">
        <v>1951</v>
      </c>
      <c r="X5419" t="str">
        <v>Iraq</v>
      </c>
      <c r="Y5419">
        <v>7.875</v>
      </c>
      <c r="Z5419">
        <v>35.658000000000001</v>
      </c>
      <c r="AA5419" t="e">
        <v>#N/A</v>
      </c>
      <c r="AB5419" t="e">
        <v>#N/A</v>
      </c>
    </row>
    <row r="5420" spans="2:28">
      <c r="B5420" t="s">
        <v>187</v>
      </c>
      <c r="C5420" t="s">
        <v>6</v>
      </c>
      <c r="D5420" t="s">
        <v>219</v>
      </c>
      <c r="E5420">
        <v>1976</v>
      </c>
      <c r="F5420">
        <v>5.79</v>
      </c>
      <c r="G5420">
        <v>57.859000000000002</v>
      </c>
      <c r="H5420" t="str">
        <f xml:space="preserve"> _01_data[[#This Row],[country]] &amp; _01_data[[#This Row],[year]]</f>
        <v>Tunisia1976</v>
      </c>
      <c r="V5420">
        <v>3</v>
      </c>
      <c r="W5420">
        <v>1952</v>
      </c>
      <c r="X5420" t="str">
        <v>Iraq</v>
      </c>
      <c r="Y5420">
        <v>7.4370000000000003</v>
      </c>
      <c r="Z5420">
        <v>37.216999999999999</v>
      </c>
      <c r="AA5420" t="e">
        <v>#N/A</v>
      </c>
      <c r="AB5420" t="e">
        <v>#N/A</v>
      </c>
    </row>
    <row r="5421" spans="2:28">
      <c r="B5421" t="s">
        <v>188</v>
      </c>
      <c r="C5421" t="s">
        <v>4</v>
      </c>
      <c r="D5421" t="s">
        <v>223</v>
      </c>
      <c r="E5421">
        <v>1976</v>
      </c>
      <c r="F5421">
        <v>4.8719999999999999</v>
      </c>
      <c r="G5421">
        <v>56.05</v>
      </c>
      <c r="H5421" t="str">
        <f xml:space="preserve"> _01_data[[#This Row],[country]] &amp; _01_data[[#This Row],[year]]</f>
        <v>Turkey1976</v>
      </c>
      <c r="V5421">
        <v>4</v>
      </c>
      <c r="W5421">
        <v>1953</v>
      </c>
      <c r="X5421" t="str">
        <v>Iraq</v>
      </c>
      <c r="Y5421">
        <v>7.0650000000000004</v>
      </c>
      <c r="Z5421">
        <v>38.726999999999997</v>
      </c>
      <c r="AA5421" t="e">
        <v>#N/A</v>
      </c>
      <c r="AB5421" t="e">
        <v>#N/A</v>
      </c>
    </row>
    <row r="5422" spans="2:28">
      <c r="B5422" t="s">
        <v>189</v>
      </c>
      <c r="C5422" t="s">
        <v>216</v>
      </c>
      <c r="D5422" t="s">
        <v>233</v>
      </c>
      <c r="E5422">
        <v>1976</v>
      </c>
      <c r="F5422">
        <v>5.6120000000000001</v>
      </c>
      <c r="G5422">
        <v>59.920999999999999</v>
      </c>
      <c r="H5422" t="str">
        <f xml:space="preserve"> _01_data[[#This Row],[country]] &amp; _01_data[[#This Row],[year]]</f>
        <v>Turkmenistan1976</v>
      </c>
      <c r="V5422">
        <v>5</v>
      </c>
      <c r="W5422">
        <v>1954</v>
      </c>
      <c r="X5422" t="str">
        <v>Iraq</v>
      </c>
      <c r="Y5422">
        <v>6.758</v>
      </c>
      <c r="Z5422">
        <v>40.188000000000002</v>
      </c>
      <c r="AA5422" t="e">
        <v>#N/A</v>
      </c>
      <c r="AB5422" t="e">
        <v>#N/A</v>
      </c>
    </row>
    <row r="5423" spans="2:28">
      <c r="B5423" t="s">
        <v>190</v>
      </c>
      <c r="C5423" t="s">
        <v>6</v>
      </c>
      <c r="D5423" t="s">
        <v>231</v>
      </c>
      <c r="E5423">
        <v>1976</v>
      </c>
      <c r="F5423">
        <v>7.0990000000000002</v>
      </c>
      <c r="G5423">
        <v>49.353999999999999</v>
      </c>
      <c r="H5423" t="str">
        <f xml:space="preserve"> _01_data[[#This Row],[country]] &amp; _01_data[[#This Row],[year]]</f>
        <v>Uganda1976</v>
      </c>
      <c r="V5423">
        <v>6</v>
      </c>
      <c r="W5423">
        <v>1955</v>
      </c>
      <c r="X5423" t="str">
        <v>Iraq</v>
      </c>
      <c r="Y5423">
        <v>6.516</v>
      </c>
      <c r="Z5423">
        <v>41.598999999999997</v>
      </c>
      <c r="AA5423" t="e">
        <v>#N/A</v>
      </c>
      <c r="AB5423" t="e">
        <v>#N/A</v>
      </c>
    </row>
    <row r="5424" spans="2:28">
      <c r="B5424" t="s">
        <v>191</v>
      </c>
      <c r="C5424" t="s">
        <v>4</v>
      </c>
      <c r="D5424" t="s">
        <v>218</v>
      </c>
      <c r="E5424">
        <v>1976</v>
      </c>
      <c r="F5424">
        <v>2.0139999999999998</v>
      </c>
      <c r="G5424">
        <v>70.34</v>
      </c>
      <c r="H5424" t="str">
        <f xml:space="preserve"> _01_data[[#This Row],[country]] &amp; _01_data[[#This Row],[year]]</f>
        <v>Ukraine1976</v>
      </c>
      <c r="V5424">
        <v>7</v>
      </c>
      <c r="W5424">
        <v>1956</v>
      </c>
      <c r="X5424" t="str">
        <v>Iraq</v>
      </c>
      <c r="Y5424">
        <v>6.34</v>
      </c>
      <c r="Z5424">
        <v>42.963000000000001</v>
      </c>
      <c r="AA5424" t="e">
        <v>#N/A</v>
      </c>
      <c r="AB5424" t="e">
        <v>#N/A</v>
      </c>
    </row>
    <row r="5425" spans="2:28">
      <c r="B5425" t="s">
        <v>192</v>
      </c>
      <c r="C5425" t="s">
        <v>216</v>
      </c>
      <c r="D5425" t="s">
        <v>223</v>
      </c>
      <c r="E5425">
        <v>1976</v>
      </c>
      <c r="F5425">
        <v>5.8730000000000002</v>
      </c>
      <c r="G5425">
        <v>65.506</v>
      </c>
      <c r="H5425" t="str">
        <f xml:space="preserve"> _01_data[[#This Row],[country]] &amp; _01_data[[#This Row],[year]]</f>
        <v>United Arab Emirates1976</v>
      </c>
      <c r="V5425">
        <v>8</v>
      </c>
      <c r="W5425">
        <v>1957</v>
      </c>
      <c r="X5425" t="str">
        <v>Iraq</v>
      </c>
      <c r="Y5425">
        <v>6.2279999999999998</v>
      </c>
      <c r="Z5425">
        <v>44.280999999999999</v>
      </c>
      <c r="AA5425" t="e">
        <v>#N/A</v>
      </c>
      <c r="AB5425" t="e">
        <v>#N/A</v>
      </c>
    </row>
    <row r="5426" spans="2:28">
      <c r="B5426" t="s">
        <v>193</v>
      </c>
      <c r="C5426" t="s">
        <v>4</v>
      </c>
      <c r="D5426" t="s">
        <v>226</v>
      </c>
      <c r="E5426">
        <v>1976</v>
      </c>
      <c r="F5426">
        <v>1.776</v>
      </c>
      <c r="G5426">
        <v>72.760000000000005</v>
      </c>
      <c r="H5426" t="str">
        <f xml:space="preserve"> _01_data[[#This Row],[country]] &amp; _01_data[[#This Row],[year]]</f>
        <v>United Kingdom1976</v>
      </c>
      <c r="V5426">
        <v>9</v>
      </c>
      <c r="W5426">
        <v>1958</v>
      </c>
      <c r="X5426" t="str">
        <v>Iraq</v>
      </c>
      <c r="Y5426">
        <v>6.1779999999999999</v>
      </c>
      <c r="Z5426">
        <v>45.558999999999997</v>
      </c>
      <c r="AA5426" t="e">
        <v>#N/A</v>
      </c>
      <c r="AB5426" t="e">
        <v>#N/A</v>
      </c>
    </row>
    <row r="5427" spans="2:28">
      <c r="B5427" t="s">
        <v>194</v>
      </c>
      <c r="C5427" t="s">
        <v>221</v>
      </c>
      <c r="D5427" t="s">
        <v>9</v>
      </c>
      <c r="E5427">
        <v>1976</v>
      </c>
      <c r="F5427">
        <v>1.7390000000000001</v>
      </c>
      <c r="G5427">
        <v>72.989999999999995</v>
      </c>
      <c r="H5427" t="str">
        <f xml:space="preserve"> _01_data[[#This Row],[country]] &amp; _01_data[[#This Row],[year]]</f>
        <v>United States1976</v>
      </c>
      <c r="V5427">
        <v>10</v>
      </c>
      <c r="W5427">
        <v>1959</v>
      </c>
      <c r="X5427" t="str">
        <v>Iraq</v>
      </c>
      <c r="Y5427">
        <v>6.1879999999999997</v>
      </c>
      <c r="Z5427">
        <v>46.802999999999997</v>
      </c>
      <c r="AA5427" t="e">
        <v>#N/A</v>
      </c>
      <c r="AB5427" t="e">
        <v>#N/A</v>
      </c>
    </row>
    <row r="5428" spans="2:28">
      <c r="B5428" t="s">
        <v>195</v>
      </c>
      <c r="C5428" t="s">
        <v>221</v>
      </c>
      <c r="D5428" t="s">
        <v>222</v>
      </c>
      <c r="E5428">
        <v>1976</v>
      </c>
      <c r="F5428">
        <v>2.9510000000000001</v>
      </c>
      <c r="G5428">
        <v>69.27</v>
      </c>
      <c r="H5428" t="str">
        <f xml:space="preserve"> _01_data[[#This Row],[country]] &amp; _01_data[[#This Row],[year]]</f>
        <v>Uruguay1976</v>
      </c>
      <c r="V5428">
        <v>11</v>
      </c>
      <c r="W5428">
        <v>1960</v>
      </c>
      <c r="X5428" t="str">
        <v>Iraq</v>
      </c>
      <c r="Y5428">
        <v>6.2519999999999998</v>
      </c>
      <c r="Z5428">
        <v>48.021999999999998</v>
      </c>
      <c r="AA5428" t="e">
        <v>#N/A</v>
      </c>
      <c r="AB5428" t="e">
        <v>#N/A</v>
      </c>
    </row>
    <row r="5429" spans="2:28">
      <c r="B5429" t="s">
        <v>196</v>
      </c>
      <c r="C5429" t="s">
        <v>216</v>
      </c>
      <c r="D5429" t="s">
        <v>233</v>
      </c>
      <c r="E5429">
        <v>1976</v>
      </c>
      <c r="F5429">
        <v>5.8289999999999997</v>
      </c>
      <c r="G5429">
        <v>64.41</v>
      </c>
      <c r="H5429" t="str">
        <f xml:space="preserve"> _01_data[[#This Row],[country]] &amp; _01_data[[#This Row],[year]]</f>
        <v>Uzbekistan1976</v>
      </c>
      <c r="V5429">
        <v>12</v>
      </c>
      <c r="W5429">
        <v>1961</v>
      </c>
      <c r="X5429" t="str">
        <v>Iraq</v>
      </c>
      <c r="Y5429">
        <v>6.3639999999999999</v>
      </c>
      <c r="Z5429">
        <v>49.222000000000001</v>
      </c>
      <c r="AA5429" t="e">
        <v>#N/A</v>
      </c>
      <c r="AB5429" t="e">
        <v>#N/A</v>
      </c>
    </row>
    <row r="5430" spans="2:28">
      <c r="B5430" t="s">
        <v>197</v>
      </c>
      <c r="C5430" t="s">
        <v>225</v>
      </c>
      <c r="D5430" t="s">
        <v>225</v>
      </c>
      <c r="E5430">
        <v>1976</v>
      </c>
      <c r="F5430">
        <v>5.8579999999999997</v>
      </c>
      <c r="G5430">
        <v>55.89</v>
      </c>
      <c r="H5430" t="str">
        <f xml:space="preserve"> _01_data[[#This Row],[country]] &amp; _01_data[[#This Row],[year]]</f>
        <v>Vanuatu1976</v>
      </c>
      <c r="V5430">
        <v>13</v>
      </c>
      <c r="W5430">
        <v>1962</v>
      </c>
      <c r="X5430" t="str">
        <v>Iraq</v>
      </c>
      <c r="Y5430">
        <v>6.5140000000000002</v>
      </c>
      <c r="Z5430">
        <v>50.408999999999999</v>
      </c>
      <c r="AA5430" t="e">
        <v>#N/A</v>
      </c>
      <c r="AB5430" t="e">
        <v>#N/A</v>
      </c>
    </row>
    <row r="5431" spans="2:28">
      <c r="B5431" t="s">
        <v>198</v>
      </c>
      <c r="C5431" t="s">
        <v>221</v>
      </c>
      <c r="D5431" t="s">
        <v>222</v>
      </c>
      <c r="E5431">
        <v>1976</v>
      </c>
      <c r="F5431">
        <v>4.5739999999999998</v>
      </c>
      <c r="G5431">
        <v>67.207999999999998</v>
      </c>
      <c r="H5431" t="str">
        <f xml:space="preserve"> _01_data[[#This Row],[country]] &amp; _01_data[[#This Row],[year]]</f>
        <v>Venezuela1976</v>
      </c>
      <c r="V5431">
        <v>14</v>
      </c>
      <c r="W5431">
        <v>1963</v>
      </c>
      <c r="X5431" t="str">
        <v>Iraq</v>
      </c>
      <c r="Y5431">
        <v>6.6890000000000001</v>
      </c>
      <c r="Z5431">
        <v>51.58</v>
      </c>
      <c r="AA5431" t="e">
        <v>#N/A</v>
      </c>
      <c r="AB5431" t="e">
        <v>#N/A</v>
      </c>
    </row>
    <row r="5432" spans="2:28">
      <c r="B5432" t="s">
        <v>199</v>
      </c>
      <c r="C5432" t="s">
        <v>216</v>
      </c>
      <c r="D5432" t="s">
        <v>230</v>
      </c>
      <c r="E5432">
        <v>1976</v>
      </c>
      <c r="F5432">
        <v>5.8</v>
      </c>
      <c r="G5432">
        <v>63.040999999999997</v>
      </c>
      <c r="H5432" t="str">
        <f xml:space="preserve"> _01_data[[#This Row],[country]] &amp; _01_data[[#This Row],[year]]</f>
        <v>Vietnam1976</v>
      </c>
      <c r="V5432">
        <v>15</v>
      </c>
      <c r="W5432">
        <v>1964</v>
      </c>
      <c r="X5432" t="str">
        <v>Iraq</v>
      </c>
      <c r="Y5432">
        <v>6.8719999999999999</v>
      </c>
      <c r="Z5432">
        <v>52.73</v>
      </c>
      <c r="AA5432" t="e">
        <v>#N/A</v>
      </c>
      <c r="AB5432" t="e">
        <v>#N/A</v>
      </c>
    </row>
    <row r="5433" spans="2:28">
      <c r="B5433" t="s">
        <v>200</v>
      </c>
      <c r="C5433" t="s">
        <v>221</v>
      </c>
      <c r="D5433" t="s">
        <v>224</v>
      </c>
      <c r="E5433">
        <v>1976</v>
      </c>
      <c r="F5433">
        <v>3.8180000000000001</v>
      </c>
      <c r="G5433">
        <v>70.108999999999995</v>
      </c>
      <c r="H5433" t="str">
        <f xml:space="preserve"> _01_data[[#This Row],[country]] &amp; _01_data[[#This Row],[year]]</f>
        <v>Virgin Islands1976</v>
      </c>
      <c r="V5433">
        <v>16</v>
      </c>
      <c r="W5433">
        <v>1965</v>
      </c>
      <c r="X5433" t="str">
        <v>Iraq</v>
      </c>
      <c r="Y5433">
        <v>7.0439999999999996</v>
      </c>
      <c r="Z5433">
        <v>53.838999999999999</v>
      </c>
      <c r="AA5433" t="e">
        <v>#N/A</v>
      </c>
      <c r="AB5433" t="e">
        <v>#N/A</v>
      </c>
    </row>
    <row r="5434" spans="2:28">
      <c r="B5434" t="s">
        <v>201</v>
      </c>
      <c r="C5434" t="s">
        <v>216</v>
      </c>
      <c r="D5434" t="s">
        <v>223</v>
      </c>
      <c r="E5434">
        <v>1976</v>
      </c>
      <c r="F5434">
        <v>7.57</v>
      </c>
      <c r="G5434">
        <v>59.920999999999999</v>
      </c>
      <c r="H5434" t="str">
        <f xml:space="preserve"> _01_data[[#This Row],[country]] &amp; _01_data[[#This Row],[year]]</f>
        <v>West Bank and Gaza1976</v>
      </c>
      <c r="V5434">
        <v>17</v>
      </c>
      <c r="W5434">
        <v>1966</v>
      </c>
      <c r="X5434" t="str">
        <v>Iraq</v>
      </c>
      <c r="Y5434">
        <v>7.1879999999999997</v>
      </c>
      <c r="Z5434">
        <v>54.884999999999998</v>
      </c>
      <c r="AA5434" t="e">
        <v>#N/A</v>
      </c>
      <c r="AB5434" t="e">
        <v>#N/A</v>
      </c>
    </row>
    <row r="5435" spans="2:28">
      <c r="B5435" t="s">
        <v>202</v>
      </c>
      <c r="C5435" t="s">
        <v>6</v>
      </c>
      <c r="D5435" t="s">
        <v>219</v>
      </c>
      <c r="E5435">
        <v>1976</v>
      </c>
      <c r="F5435">
        <v>6.3869999999999996</v>
      </c>
      <c r="G5435">
        <v>46.104999999999997</v>
      </c>
      <c r="H5435" t="str">
        <f xml:space="preserve"> _01_data[[#This Row],[country]] &amp; _01_data[[#This Row],[year]]</f>
        <v>Western Sahara1976</v>
      </c>
      <c r="V5435">
        <v>18</v>
      </c>
      <c r="W5435">
        <v>1967</v>
      </c>
      <c r="X5435" t="str">
        <v>Iraq</v>
      </c>
      <c r="Y5435">
        <v>7.2949999999999999</v>
      </c>
      <c r="Z5435">
        <v>55.85</v>
      </c>
      <c r="AA5435" t="e">
        <v>#N/A</v>
      </c>
      <c r="AB5435" t="e">
        <v>#N/A</v>
      </c>
    </row>
    <row r="5436" spans="2:28">
      <c r="B5436" t="s">
        <v>203</v>
      </c>
      <c r="C5436" t="s">
        <v>216</v>
      </c>
      <c r="D5436" t="s">
        <v>223</v>
      </c>
      <c r="E5436">
        <v>1976</v>
      </c>
      <c r="F5436">
        <v>8.2769999999999992</v>
      </c>
      <c r="G5436">
        <v>46.597000000000001</v>
      </c>
      <c r="H5436" t="str">
        <f xml:space="preserve"> _01_data[[#This Row],[country]] &amp; _01_data[[#This Row],[year]]</f>
        <v>Yemen Republic1976</v>
      </c>
      <c r="V5436">
        <v>19</v>
      </c>
      <c r="W5436">
        <v>1968</v>
      </c>
      <c r="X5436" t="str">
        <v>Iraq</v>
      </c>
      <c r="Y5436">
        <v>7.3620000000000001</v>
      </c>
      <c r="Z5436">
        <v>56.722999999999999</v>
      </c>
      <c r="AA5436" t="e">
        <v>#N/A</v>
      </c>
      <c r="AB5436" t="e">
        <v>#N/A</v>
      </c>
    </row>
    <row r="5437" spans="2:28">
      <c r="B5437" t="s">
        <v>204</v>
      </c>
      <c r="C5437" t="s">
        <v>6</v>
      </c>
      <c r="D5437" t="s">
        <v>231</v>
      </c>
      <c r="E5437">
        <v>1976</v>
      </c>
      <c r="F5437">
        <v>7.4139999999999997</v>
      </c>
      <c r="G5437">
        <v>51.273000000000003</v>
      </c>
      <c r="H5437" t="str">
        <f xml:space="preserve"> _01_data[[#This Row],[country]] &amp; _01_data[[#This Row],[year]]</f>
        <v>Zambia1976</v>
      </c>
      <c r="V5437">
        <v>20</v>
      </c>
      <c r="W5437">
        <v>1969</v>
      </c>
      <c r="X5437" t="str">
        <v>Iraq</v>
      </c>
      <c r="Y5437">
        <v>7.383</v>
      </c>
      <c r="Z5437">
        <v>57.5</v>
      </c>
      <c r="AA5437" t="e">
        <v>#N/A</v>
      </c>
      <c r="AB5437" t="e">
        <v>#N/A</v>
      </c>
    </row>
    <row r="5438" spans="2:28">
      <c r="B5438" t="s">
        <v>205</v>
      </c>
      <c r="C5438" t="s">
        <v>6</v>
      </c>
      <c r="D5438" t="s">
        <v>231</v>
      </c>
      <c r="E5438">
        <v>1976</v>
      </c>
      <c r="F5438">
        <v>7.3689999999999998</v>
      </c>
      <c r="G5438">
        <v>57.179000000000002</v>
      </c>
      <c r="H5438" t="str">
        <f xml:space="preserve"> _01_data[[#This Row],[country]] &amp; _01_data[[#This Row],[year]]</f>
        <v>Zimbabwe1976</v>
      </c>
      <c r="V5438">
        <v>21</v>
      </c>
      <c r="W5438">
        <v>1970</v>
      </c>
      <c r="X5438" t="str">
        <v>Iraq</v>
      </c>
      <c r="Y5438">
        <v>7.3620000000000001</v>
      </c>
      <c r="Z5438">
        <v>58.198999999999998</v>
      </c>
      <c r="AA5438" t="e">
        <v>#N/A</v>
      </c>
      <c r="AB5438" t="e">
        <v>#N/A</v>
      </c>
    </row>
    <row r="5439" spans="2:28">
      <c r="B5439" t="s">
        <v>2</v>
      </c>
      <c r="C5439" t="s">
        <v>216</v>
      </c>
      <c r="D5439" t="s">
        <v>217</v>
      </c>
      <c r="E5439">
        <v>1977</v>
      </c>
      <c r="F5439">
        <v>7.67</v>
      </c>
      <c r="G5439">
        <v>39.854999999999997</v>
      </c>
      <c r="H5439" t="str">
        <f xml:space="preserve"> _01_data[[#This Row],[country]] &amp; _01_data[[#This Row],[year]]</f>
        <v>Afghanistan1977</v>
      </c>
      <c r="V5439">
        <v>22</v>
      </c>
      <c r="W5439">
        <v>1971</v>
      </c>
      <c r="X5439" t="str">
        <v>Iraq</v>
      </c>
      <c r="Y5439">
        <v>7.3079999999999998</v>
      </c>
      <c r="Z5439">
        <v>58.848999999999997</v>
      </c>
      <c r="AA5439" t="e">
        <v>#N/A</v>
      </c>
      <c r="AB5439" t="e">
        <v>#N/A</v>
      </c>
    </row>
    <row r="5440" spans="2:28">
      <c r="B5440" t="s">
        <v>3</v>
      </c>
      <c r="C5440" t="s">
        <v>4</v>
      </c>
      <c r="D5440" t="s">
        <v>218</v>
      </c>
      <c r="E5440">
        <v>1977</v>
      </c>
      <c r="F5440">
        <v>4.0940000000000003</v>
      </c>
      <c r="G5440">
        <v>69.459000000000003</v>
      </c>
      <c r="H5440" t="str">
        <f xml:space="preserve"> _01_data[[#This Row],[country]] &amp; _01_data[[#This Row],[year]]</f>
        <v>Albania1977</v>
      </c>
      <c r="V5440">
        <v>23</v>
      </c>
      <c r="W5440">
        <v>1972</v>
      </c>
      <c r="X5440" t="str">
        <v>Iraq</v>
      </c>
      <c r="Y5440">
        <v>7.234</v>
      </c>
      <c r="Z5440">
        <v>59.47</v>
      </c>
      <c r="AA5440" t="e">
        <v>#N/A</v>
      </c>
      <c r="AB5440" t="e">
        <v>#N/A</v>
      </c>
    </row>
    <row r="5441" spans="2:28">
      <c r="B5441" t="s">
        <v>5</v>
      </c>
      <c r="C5441" t="s">
        <v>6</v>
      </c>
      <c r="D5441" t="s">
        <v>219</v>
      </c>
      <c r="E5441">
        <v>1977</v>
      </c>
      <c r="F5441">
        <v>7.2439999999999998</v>
      </c>
      <c r="G5441">
        <v>54.604999999999997</v>
      </c>
      <c r="H5441" t="str">
        <f xml:space="preserve"> _01_data[[#This Row],[country]] &amp; _01_data[[#This Row],[year]]</f>
        <v>Algeria1977</v>
      </c>
      <c r="V5441">
        <v>24</v>
      </c>
      <c r="W5441">
        <v>1973</v>
      </c>
      <c r="X5441" t="str">
        <v>Iraq</v>
      </c>
      <c r="Y5441">
        <v>7.1529999999999996</v>
      </c>
      <c r="Z5441">
        <v>60.061999999999998</v>
      </c>
      <c r="AA5441" t="e">
        <v>#N/A</v>
      </c>
      <c r="AB5441" t="e">
        <v>#N/A</v>
      </c>
    </row>
    <row r="5442" spans="2:28">
      <c r="B5442" t="s">
        <v>7</v>
      </c>
      <c r="C5442" t="s">
        <v>6</v>
      </c>
      <c r="D5442" t="s">
        <v>220</v>
      </c>
      <c r="E5442">
        <v>1977</v>
      </c>
      <c r="F5442">
        <v>7.1890000000000001</v>
      </c>
      <c r="G5442">
        <v>39.604999999999997</v>
      </c>
      <c r="H5442" t="str">
        <f xml:space="preserve"> _01_data[[#This Row],[country]] &amp; _01_data[[#This Row],[year]]</f>
        <v>Angola1977</v>
      </c>
      <c r="V5442">
        <v>25</v>
      </c>
      <c r="W5442">
        <v>1974</v>
      </c>
      <c r="X5442" t="str">
        <v>Iraq</v>
      </c>
      <c r="Y5442">
        <v>7.0720000000000001</v>
      </c>
      <c r="Z5442">
        <v>60.610999999999997</v>
      </c>
      <c r="AA5442" t="e">
        <v>#N/A</v>
      </c>
      <c r="AB5442" t="e">
        <v>#N/A</v>
      </c>
    </row>
    <row r="5443" spans="2:28">
      <c r="B5443" t="s">
        <v>8</v>
      </c>
      <c r="C5443" t="s">
        <v>221</v>
      </c>
      <c r="D5443" t="s">
        <v>9</v>
      </c>
      <c r="E5443">
        <v>1977</v>
      </c>
      <c r="F5443">
        <v>2.3580000000000001</v>
      </c>
      <c r="G5443">
        <v>68.051000000000002</v>
      </c>
      <c r="H5443" t="str">
        <f xml:space="preserve"> _01_data[[#This Row],[country]] &amp; _01_data[[#This Row],[year]]</f>
        <v>Antigua and Barbuda1977</v>
      </c>
      <c r="V5443">
        <v>26</v>
      </c>
      <c r="W5443">
        <v>1975</v>
      </c>
      <c r="X5443" t="str">
        <v>Iraq</v>
      </c>
      <c r="Y5443">
        <v>6.9930000000000003</v>
      </c>
      <c r="Z5443">
        <v>61.042000000000002</v>
      </c>
      <c r="AA5443" t="e">
        <v>#N/A</v>
      </c>
      <c r="AB5443" t="e">
        <v>#N/A</v>
      </c>
    </row>
    <row r="5444" spans="2:28">
      <c r="B5444" t="s">
        <v>10</v>
      </c>
      <c r="C5444" t="s">
        <v>221</v>
      </c>
      <c r="D5444" t="s">
        <v>222</v>
      </c>
      <c r="E5444">
        <v>1977</v>
      </c>
      <c r="F5444">
        <v>3.391</v>
      </c>
      <c r="G5444">
        <v>68.549000000000007</v>
      </c>
      <c r="H5444" t="str">
        <f xml:space="preserve"> _01_data[[#This Row],[country]] &amp; _01_data[[#This Row],[year]]</f>
        <v>Argentina1977</v>
      </c>
      <c r="V5444">
        <v>27</v>
      </c>
      <c r="W5444">
        <v>1976</v>
      </c>
      <c r="X5444" t="str">
        <v>Iraq</v>
      </c>
      <c r="Y5444">
        <v>6.915</v>
      </c>
      <c r="Z5444">
        <v>61.259</v>
      </c>
      <c r="AA5444" t="e">
        <v>#N/A</v>
      </c>
      <c r="AB5444" t="e">
        <v>#N/A</v>
      </c>
    </row>
    <row r="5445" spans="2:28">
      <c r="B5445" t="s">
        <v>11</v>
      </c>
      <c r="C5445" t="s">
        <v>4</v>
      </c>
      <c r="D5445" t="s">
        <v>223</v>
      </c>
      <c r="E5445">
        <v>1977</v>
      </c>
      <c r="F5445">
        <v>2.5550000000000002</v>
      </c>
      <c r="G5445">
        <v>70.796999999999997</v>
      </c>
      <c r="H5445" t="str">
        <f xml:space="preserve"> _01_data[[#This Row],[country]] &amp; _01_data[[#This Row],[year]]</f>
        <v>Armenia1977</v>
      </c>
      <c r="V5445">
        <v>28</v>
      </c>
      <c r="W5445">
        <v>1977</v>
      </c>
      <c r="X5445" t="str">
        <v>Iraq</v>
      </c>
      <c r="Y5445">
        <v>6.8339999999999996</v>
      </c>
      <c r="Z5445">
        <v>61.222999999999999</v>
      </c>
      <c r="AA5445" t="e">
        <v>#N/A</v>
      </c>
      <c r="AB5445" t="e">
        <v>#N/A</v>
      </c>
    </row>
    <row r="5446" spans="2:28">
      <c r="B5446" t="s">
        <v>12</v>
      </c>
      <c r="C5446" t="s">
        <v>221</v>
      </c>
      <c r="D5446" t="s">
        <v>224</v>
      </c>
      <c r="E5446">
        <v>1977</v>
      </c>
      <c r="F5446">
        <v>2.4460000000000002</v>
      </c>
      <c r="G5446">
        <v>71.441000000000003</v>
      </c>
      <c r="H5446" t="str">
        <f xml:space="preserve"> _01_data[[#This Row],[country]] &amp; _01_data[[#This Row],[year]]</f>
        <v>Aruba1977</v>
      </c>
      <c r="V5446">
        <v>29</v>
      </c>
      <c r="W5446">
        <v>1978</v>
      </c>
      <c r="X5446" t="str">
        <v>Iraq</v>
      </c>
      <c r="Y5446">
        <v>6.7480000000000002</v>
      </c>
      <c r="Z5446">
        <v>60.951000000000001</v>
      </c>
      <c r="AA5446" t="e">
        <v>#N/A</v>
      </c>
      <c r="AB5446" t="e">
        <v>#N/A</v>
      </c>
    </row>
    <row r="5447" spans="2:28">
      <c r="B5447" t="s">
        <v>13</v>
      </c>
      <c r="C5447" t="s">
        <v>225</v>
      </c>
      <c r="D5447" t="s">
        <v>225</v>
      </c>
      <c r="E5447">
        <v>1977</v>
      </c>
      <c r="F5447">
        <v>2.0070000000000001</v>
      </c>
      <c r="G5447">
        <v>73.489999999999995</v>
      </c>
      <c r="H5447" t="str">
        <f xml:space="preserve"> _01_data[[#This Row],[country]] &amp; _01_data[[#This Row],[year]]</f>
        <v>Australia1977</v>
      </c>
      <c r="V5447">
        <v>30</v>
      </c>
      <c r="W5447">
        <v>1979</v>
      </c>
      <c r="X5447" t="str">
        <v>Iraq</v>
      </c>
      <c r="Y5447">
        <v>6.6580000000000004</v>
      </c>
      <c r="Z5447">
        <v>60.506999999999998</v>
      </c>
      <c r="AA5447" t="e">
        <v>#N/A</v>
      </c>
      <c r="AB5447" t="e">
        <v>#N/A</v>
      </c>
    </row>
    <row r="5448" spans="2:28">
      <c r="B5448" t="s">
        <v>14</v>
      </c>
      <c r="C5448" t="s">
        <v>4</v>
      </c>
      <c r="D5448" t="s">
        <v>226</v>
      </c>
      <c r="E5448">
        <v>1977</v>
      </c>
      <c r="F5448">
        <v>1.631</v>
      </c>
      <c r="G5448">
        <v>72.17</v>
      </c>
      <c r="H5448" t="str">
        <f xml:space="preserve"> _01_data[[#This Row],[country]] &amp; _01_data[[#This Row],[year]]</f>
        <v>Austria1977</v>
      </c>
      <c r="V5448">
        <v>31</v>
      </c>
      <c r="W5448">
        <v>1980</v>
      </c>
      <c r="X5448" t="str">
        <v>Iraq</v>
      </c>
      <c r="Y5448">
        <v>6.569</v>
      </c>
      <c r="Z5448">
        <v>60.03</v>
      </c>
      <c r="AA5448" t="e">
        <v>#N/A</v>
      </c>
      <c r="AB5448" t="e">
        <v>#N/A</v>
      </c>
    </row>
    <row r="5449" spans="2:28">
      <c r="B5449" t="s">
        <v>15</v>
      </c>
      <c r="C5449" t="s">
        <v>4</v>
      </c>
      <c r="D5449" t="s">
        <v>223</v>
      </c>
      <c r="E5449">
        <v>1977</v>
      </c>
      <c r="F5449">
        <v>3.6760000000000002</v>
      </c>
      <c r="G5449">
        <v>65.254000000000005</v>
      </c>
      <c r="H5449" t="str">
        <f xml:space="preserve"> _01_data[[#This Row],[country]] &amp; _01_data[[#This Row],[year]]</f>
        <v>Azerbaijan1977</v>
      </c>
      <c r="V5449">
        <v>32</v>
      </c>
      <c r="W5449">
        <v>1981</v>
      </c>
      <c r="X5449" t="str">
        <v>Iraq</v>
      </c>
      <c r="Y5449">
        <v>6.4850000000000003</v>
      </c>
      <c r="Z5449">
        <v>59.694000000000003</v>
      </c>
      <c r="AA5449" t="e">
        <v>#N/A</v>
      </c>
      <c r="AB5449" t="e">
        <v>#N/A</v>
      </c>
    </row>
    <row r="5450" spans="2:28">
      <c r="B5450" t="s">
        <v>16</v>
      </c>
      <c r="C5450" t="s">
        <v>221</v>
      </c>
      <c r="D5450" t="s">
        <v>9</v>
      </c>
      <c r="E5450">
        <v>1977</v>
      </c>
      <c r="F5450">
        <v>3.0619999999999998</v>
      </c>
      <c r="G5450">
        <v>67.802999999999997</v>
      </c>
      <c r="H5450" t="str">
        <f xml:space="preserve"> _01_data[[#This Row],[country]] &amp; _01_data[[#This Row],[year]]</f>
        <v>Bahamas1977</v>
      </c>
      <c r="V5450">
        <v>33</v>
      </c>
      <c r="W5450">
        <v>1982</v>
      </c>
      <c r="X5450" t="str">
        <v>Iraq</v>
      </c>
      <c r="Y5450">
        <v>6.407</v>
      </c>
      <c r="Z5450">
        <v>59.642000000000003</v>
      </c>
      <c r="AA5450" t="e">
        <v>#N/A</v>
      </c>
      <c r="AB5450" t="e">
        <v>#N/A</v>
      </c>
    </row>
    <row r="5451" spans="2:28">
      <c r="B5451" t="s">
        <v>17</v>
      </c>
      <c r="C5451" t="s">
        <v>216</v>
      </c>
      <c r="D5451" t="s">
        <v>223</v>
      </c>
      <c r="E5451">
        <v>1977</v>
      </c>
      <c r="F5451">
        <v>5.2830000000000004</v>
      </c>
      <c r="G5451">
        <v>68.150999999999996</v>
      </c>
      <c r="H5451" t="str">
        <f xml:space="preserve"> _01_data[[#This Row],[country]] &amp; _01_data[[#This Row],[year]]</f>
        <v>Bahrain1977</v>
      </c>
      <c r="V5451">
        <v>34</v>
      </c>
      <c r="W5451">
        <v>1983</v>
      </c>
      <c r="X5451" t="str">
        <v>Iraq</v>
      </c>
      <c r="Y5451">
        <v>6.3380000000000001</v>
      </c>
      <c r="Z5451">
        <v>59.962000000000003</v>
      </c>
      <c r="AA5451" t="e">
        <v>#N/A</v>
      </c>
      <c r="AB5451" t="e">
        <v>#N/A</v>
      </c>
    </row>
    <row r="5452" spans="2:28">
      <c r="B5452" t="s">
        <v>18</v>
      </c>
      <c r="C5452" t="s">
        <v>216</v>
      </c>
      <c r="D5452" t="s">
        <v>217</v>
      </c>
      <c r="E5452">
        <v>1977</v>
      </c>
      <c r="F5452">
        <v>6.68</v>
      </c>
      <c r="G5452">
        <v>51.828000000000003</v>
      </c>
      <c r="H5452" t="str">
        <f xml:space="preserve"> _01_data[[#This Row],[country]] &amp; _01_data[[#This Row],[year]]</f>
        <v>Bangladesh1977</v>
      </c>
      <c r="V5452">
        <v>35</v>
      </c>
      <c r="W5452">
        <v>1984</v>
      </c>
      <c r="X5452" t="str">
        <v>Iraq</v>
      </c>
      <c r="Y5452">
        <v>6.2759999999999998</v>
      </c>
      <c r="Z5452">
        <v>60.673000000000002</v>
      </c>
      <c r="AA5452" t="e">
        <v>#N/A</v>
      </c>
      <c r="AB5452" t="e">
        <v>#N/A</v>
      </c>
    </row>
    <row r="5453" spans="2:28">
      <c r="B5453" t="s">
        <v>19</v>
      </c>
      <c r="C5453" t="s">
        <v>221</v>
      </c>
      <c r="D5453" t="s">
        <v>224</v>
      </c>
      <c r="E5453">
        <v>1977</v>
      </c>
      <c r="F5453">
        <v>2.198</v>
      </c>
      <c r="G5453">
        <v>67.453999999999994</v>
      </c>
      <c r="H5453" t="str">
        <f xml:space="preserve"> _01_data[[#This Row],[country]] &amp; _01_data[[#This Row],[year]]</f>
        <v>Barbados1977</v>
      </c>
      <c r="V5453">
        <v>36</v>
      </c>
      <c r="W5453">
        <v>1985</v>
      </c>
      <c r="X5453" t="str">
        <v>Iraq</v>
      </c>
      <c r="Y5453">
        <v>6.22</v>
      </c>
      <c r="Z5453">
        <v>61.744</v>
      </c>
      <c r="AA5453" t="e">
        <v>#N/A</v>
      </c>
      <c r="AB5453" t="e">
        <v>#N/A</v>
      </c>
    </row>
    <row r="5454" spans="2:28">
      <c r="B5454" t="s">
        <v>20</v>
      </c>
      <c r="C5454" t="s">
        <v>4</v>
      </c>
      <c r="D5454" t="s">
        <v>218</v>
      </c>
      <c r="E5454">
        <v>1977</v>
      </c>
      <c r="F5454">
        <v>2.11</v>
      </c>
      <c r="G5454">
        <v>71.86</v>
      </c>
      <c r="H5454" t="str">
        <f xml:space="preserve"> _01_data[[#This Row],[country]] &amp; _01_data[[#This Row],[year]]</f>
        <v>Belarus1977</v>
      </c>
      <c r="V5454">
        <v>37</v>
      </c>
      <c r="W5454">
        <v>1986</v>
      </c>
      <c r="X5454" t="str">
        <v>Iraq</v>
      </c>
      <c r="Y5454">
        <v>6.1639999999999997</v>
      </c>
      <c r="Z5454">
        <v>63.087000000000003</v>
      </c>
      <c r="AA5454" t="e">
        <v>#N/A</v>
      </c>
      <c r="AB5454" t="e">
        <v>#N/A</v>
      </c>
    </row>
    <row r="5455" spans="2:28">
      <c r="B5455" t="s">
        <v>21</v>
      </c>
      <c r="C5455" t="s">
        <v>4</v>
      </c>
      <c r="D5455" t="s">
        <v>226</v>
      </c>
      <c r="E5455">
        <v>1977</v>
      </c>
      <c r="F5455">
        <v>1.7310000000000001</v>
      </c>
      <c r="G5455">
        <v>72.8</v>
      </c>
      <c r="H5455" t="str">
        <f xml:space="preserve"> _01_data[[#This Row],[country]] &amp; _01_data[[#This Row],[year]]</f>
        <v>Belgium1977</v>
      </c>
      <c r="V5455">
        <v>38</v>
      </c>
      <c r="W5455">
        <v>1987</v>
      </c>
      <c r="X5455" t="str">
        <v>Iraq</v>
      </c>
      <c r="Y5455">
        <v>6.1050000000000004</v>
      </c>
      <c r="Z5455">
        <v>64.537999999999997</v>
      </c>
      <c r="AA5455" t="e">
        <v>#N/A</v>
      </c>
      <c r="AB5455" t="e">
        <v>#N/A</v>
      </c>
    </row>
    <row r="5456" spans="2:28">
      <c r="B5456" t="s">
        <v>22</v>
      </c>
      <c r="C5456" t="s">
        <v>221</v>
      </c>
      <c r="D5456" t="s">
        <v>227</v>
      </c>
      <c r="E5456">
        <v>1977</v>
      </c>
      <c r="F5456">
        <v>6.1950000000000003</v>
      </c>
      <c r="G5456">
        <v>68.509</v>
      </c>
      <c r="H5456" t="str">
        <f xml:space="preserve"> _01_data[[#This Row],[country]] &amp; _01_data[[#This Row],[year]]</f>
        <v>Belize1977</v>
      </c>
      <c r="V5456">
        <v>39</v>
      </c>
      <c r="W5456">
        <v>1988</v>
      </c>
      <c r="X5456" t="str">
        <v>Iraq</v>
      </c>
      <c r="Y5456">
        <v>6.0389999999999997</v>
      </c>
      <c r="Z5456">
        <v>65.953000000000003</v>
      </c>
      <c r="AA5456" t="e">
        <v>#N/A</v>
      </c>
      <c r="AB5456" t="e">
        <v>#N/A</v>
      </c>
    </row>
    <row r="5457" spans="2:28">
      <c r="B5457" t="s">
        <v>23</v>
      </c>
      <c r="C5457" t="s">
        <v>6</v>
      </c>
      <c r="D5457" t="s">
        <v>228</v>
      </c>
      <c r="E5457">
        <v>1977</v>
      </c>
      <c r="F5457">
        <v>6.984</v>
      </c>
      <c r="G5457">
        <v>46.051000000000002</v>
      </c>
      <c r="H5457" t="str">
        <f xml:space="preserve"> _01_data[[#This Row],[country]] &amp; _01_data[[#This Row],[year]]</f>
        <v>Benin1977</v>
      </c>
      <c r="V5457">
        <v>40</v>
      </c>
      <c r="W5457">
        <v>1989</v>
      </c>
      <c r="X5457" t="str">
        <v>Iraq</v>
      </c>
      <c r="Y5457">
        <v>5.9649999999999999</v>
      </c>
      <c r="Z5457">
        <v>67.245999999999995</v>
      </c>
      <c r="AA5457" t="e">
        <v>#N/A</v>
      </c>
      <c r="AB5457" t="e">
        <v>#N/A</v>
      </c>
    </row>
    <row r="5458" spans="2:28">
      <c r="B5458" t="s">
        <v>24</v>
      </c>
      <c r="C5458" t="s">
        <v>216</v>
      </c>
      <c r="D5458" t="s">
        <v>217</v>
      </c>
      <c r="E5458">
        <v>1977</v>
      </c>
      <c r="F5458">
        <v>6.6680000000000001</v>
      </c>
      <c r="G5458">
        <v>42.613999999999997</v>
      </c>
      <c r="H5458" t="str">
        <f xml:space="preserve"> _01_data[[#This Row],[country]] &amp; _01_data[[#This Row],[year]]</f>
        <v>Bhutan1977</v>
      </c>
      <c r="V5458">
        <v>41</v>
      </c>
      <c r="W5458">
        <v>1990</v>
      </c>
      <c r="X5458" t="str">
        <v>Iraq</v>
      </c>
      <c r="Y5458">
        <v>5.8819999999999997</v>
      </c>
      <c r="Z5458">
        <v>68.347999999999999</v>
      </c>
      <c r="AA5458" t="e">
        <v>#N/A</v>
      </c>
      <c r="AB5458" t="e">
        <v>#N/A</v>
      </c>
    </row>
    <row r="5459" spans="2:28">
      <c r="B5459" t="s">
        <v>25</v>
      </c>
      <c r="C5459" t="s">
        <v>221</v>
      </c>
      <c r="D5459" t="s">
        <v>222</v>
      </c>
      <c r="E5459">
        <v>1977</v>
      </c>
      <c r="F5459">
        <v>5.899</v>
      </c>
      <c r="G5459">
        <v>49.665999999999997</v>
      </c>
      <c r="H5459" t="str">
        <f xml:space="preserve"> _01_data[[#This Row],[country]] &amp; _01_data[[#This Row],[year]]</f>
        <v>Bolivia1977</v>
      </c>
      <c r="V5459">
        <v>42</v>
      </c>
      <c r="W5459">
        <v>1991</v>
      </c>
      <c r="X5459" t="str">
        <v>Iraq</v>
      </c>
      <c r="Y5459">
        <v>5.7919999999999998</v>
      </c>
      <c r="Z5459">
        <v>69.222999999999999</v>
      </c>
      <c r="AA5459" t="e">
        <v>#N/A</v>
      </c>
      <c r="AB5459" t="e">
        <v>#N/A</v>
      </c>
    </row>
    <row r="5460" spans="2:28">
      <c r="B5460" t="s">
        <v>26</v>
      </c>
      <c r="C5460" t="s">
        <v>4</v>
      </c>
      <c r="D5460" t="s">
        <v>218</v>
      </c>
      <c r="E5460">
        <v>1977</v>
      </c>
      <c r="F5460">
        <v>2.2669999999999999</v>
      </c>
      <c r="G5460">
        <v>69.626999999999995</v>
      </c>
      <c r="H5460" t="str">
        <f xml:space="preserve"> _01_data[[#This Row],[country]] &amp; _01_data[[#This Row],[year]]</f>
        <v>Bosnia and Herzegovina1977</v>
      </c>
      <c r="V5460">
        <v>43</v>
      </c>
      <c r="W5460">
        <v>1992</v>
      </c>
      <c r="X5460" t="str">
        <v>Iraq</v>
      </c>
      <c r="Y5460">
        <v>5.6989999999999998</v>
      </c>
      <c r="Z5460">
        <v>69.900000000000006</v>
      </c>
      <c r="AA5460" t="e">
        <v>#N/A</v>
      </c>
      <c r="AB5460" t="e">
        <v>#N/A</v>
      </c>
    </row>
    <row r="5461" spans="2:28">
      <c r="B5461" t="s">
        <v>27</v>
      </c>
      <c r="C5461" t="s">
        <v>6</v>
      </c>
      <c r="D5461" t="s">
        <v>229</v>
      </c>
      <c r="E5461">
        <v>1977</v>
      </c>
      <c r="F5461">
        <v>6.399</v>
      </c>
      <c r="G5461">
        <v>59.219000000000001</v>
      </c>
      <c r="H5461" t="str">
        <f xml:space="preserve"> _01_data[[#This Row],[country]] &amp; _01_data[[#This Row],[year]]</f>
        <v>Botswana1977</v>
      </c>
      <c r="V5461">
        <v>44</v>
      </c>
      <c r="W5461">
        <v>1993</v>
      </c>
      <c r="X5461" t="str">
        <v>Iraq</v>
      </c>
      <c r="Y5461">
        <v>5.6050000000000004</v>
      </c>
      <c r="Z5461">
        <v>70.408000000000001</v>
      </c>
      <c r="AA5461" t="e">
        <v>#N/A</v>
      </c>
      <c r="AB5461" t="e">
        <v>#N/A</v>
      </c>
    </row>
    <row r="5462" spans="2:28">
      <c r="B5462" t="s">
        <v>28</v>
      </c>
      <c r="C5462" t="s">
        <v>221</v>
      </c>
      <c r="D5462" t="s">
        <v>222</v>
      </c>
      <c r="E5462">
        <v>1977</v>
      </c>
      <c r="F5462">
        <v>4.3390000000000004</v>
      </c>
      <c r="G5462">
        <v>61.615000000000002</v>
      </c>
      <c r="H5462" t="str">
        <f xml:space="preserve"> _01_data[[#This Row],[country]] &amp; _01_data[[#This Row],[year]]</f>
        <v>Brazil1977</v>
      </c>
      <c r="V5462">
        <v>45</v>
      </c>
      <c r="W5462">
        <v>1994</v>
      </c>
      <c r="X5462" t="str">
        <v>Iraq</v>
      </c>
      <c r="Y5462">
        <v>5.51</v>
      </c>
      <c r="Z5462">
        <v>70.754000000000005</v>
      </c>
      <c r="AA5462" t="e">
        <v>#N/A</v>
      </c>
      <c r="AB5462" t="e">
        <v>#N/A</v>
      </c>
    </row>
    <row r="5463" spans="2:28">
      <c r="B5463" t="s">
        <v>29</v>
      </c>
      <c r="C5463" t="s">
        <v>216</v>
      </c>
      <c r="D5463" t="s">
        <v>230</v>
      </c>
      <c r="E5463">
        <v>1977</v>
      </c>
      <c r="F5463">
        <v>4.8840000000000003</v>
      </c>
      <c r="G5463">
        <v>69.819999999999993</v>
      </c>
      <c r="H5463" t="str">
        <f xml:space="preserve"> _01_data[[#This Row],[country]] &amp; _01_data[[#This Row],[year]]</f>
        <v>Brunei1977</v>
      </c>
      <c r="V5463">
        <v>46</v>
      </c>
      <c r="W5463">
        <v>1995</v>
      </c>
      <c r="X5463" t="str">
        <v>Iraq</v>
      </c>
      <c r="Y5463">
        <v>5.4169999999999998</v>
      </c>
      <c r="Z5463">
        <v>70.954999999999998</v>
      </c>
      <c r="AA5463" t="e">
        <v>#N/A</v>
      </c>
      <c r="AB5463" t="e">
        <v>#N/A</v>
      </c>
    </row>
    <row r="5464" spans="2:28">
      <c r="B5464" t="s">
        <v>30</v>
      </c>
      <c r="C5464" t="s">
        <v>4</v>
      </c>
      <c r="D5464" t="s">
        <v>218</v>
      </c>
      <c r="E5464">
        <v>1977</v>
      </c>
      <c r="F5464">
        <v>2.1840000000000002</v>
      </c>
      <c r="G5464">
        <v>70.81</v>
      </c>
      <c r="H5464" t="str">
        <f xml:space="preserve"> _01_data[[#This Row],[country]] &amp; _01_data[[#This Row],[year]]</f>
        <v>Bulgaria1977</v>
      </c>
      <c r="V5464">
        <v>47</v>
      </c>
      <c r="W5464">
        <v>1996</v>
      </c>
      <c r="X5464" t="str">
        <v>Iraq</v>
      </c>
      <c r="Y5464">
        <v>5.3239999999999998</v>
      </c>
      <c r="Z5464">
        <v>71.043000000000006</v>
      </c>
      <c r="AA5464" t="e">
        <v>#N/A</v>
      </c>
      <c r="AB5464" t="e">
        <v>#N/A</v>
      </c>
    </row>
    <row r="5465" spans="2:28">
      <c r="B5465" t="s">
        <v>31</v>
      </c>
      <c r="C5465" t="s">
        <v>6</v>
      </c>
      <c r="D5465" t="s">
        <v>228</v>
      </c>
      <c r="E5465">
        <v>1977</v>
      </c>
      <c r="F5465">
        <v>6.984</v>
      </c>
      <c r="G5465">
        <v>43.165999999999997</v>
      </c>
      <c r="H5465" t="str">
        <f xml:space="preserve"> _01_data[[#This Row],[country]] &amp; _01_data[[#This Row],[year]]</f>
        <v>Burkina Faso1977</v>
      </c>
      <c r="V5465">
        <v>48</v>
      </c>
      <c r="W5465">
        <v>1997</v>
      </c>
      <c r="X5465" t="str">
        <v>Iraq</v>
      </c>
      <c r="Y5465">
        <v>5.2329999999999997</v>
      </c>
      <c r="Z5465">
        <v>71.052999999999997</v>
      </c>
      <c r="AA5465" t="e">
        <v>#N/A</v>
      </c>
      <c r="AB5465" t="e">
        <v>#N/A</v>
      </c>
    </row>
    <row r="5466" spans="2:28">
      <c r="B5466" t="s">
        <v>32</v>
      </c>
      <c r="C5466" t="s">
        <v>6</v>
      </c>
      <c r="D5466" t="s">
        <v>231</v>
      </c>
      <c r="E5466">
        <v>1977</v>
      </c>
      <c r="F5466">
        <v>7.452</v>
      </c>
      <c r="G5466">
        <v>46.158000000000001</v>
      </c>
      <c r="H5466" t="str">
        <f xml:space="preserve"> _01_data[[#This Row],[country]] &amp; _01_data[[#This Row],[year]]</f>
        <v>Burundi1977</v>
      </c>
      <c r="V5466">
        <v>49</v>
      </c>
      <c r="W5466">
        <v>1998</v>
      </c>
      <c r="X5466" t="str">
        <v>Iraq</v>
      </c>
      <c r="Y5466">
        <v>5.1420000000000003</v>
      </c>
      <c r="Z5466">
        <v>71.016999999999996</v>
      </c>
      <c r="AA5466" t="e">
        <v>#N/A</v>
      </c>
      <c r="AB5466" t="e">
        <v>#N/A</v>
      </c>
    </row>
    <row r="5467" spans="2:28">
      <c r="B5467" t="s">
        <v>33</v>
      </c>
      <c r="C5467" t="s">
        <v>216</v>
      </c>
      <c r="D5467" t="s">
        <v>230</v>
      </c>
      <c r="E5467">
        <v>1977</v>
      </c>
      <c r="F5467">
        <v>5.4409999999999998</v>
      </c>
      <c r="G5467">
        <v>19.138000000000002</v>
      </c>
      <c r="H5467" t="str">
        <f xml:space="preserve"> _01_data[[#This Row],[country]] &amp; _01_data[[#This Row],[year]]</f>
        <v>Cambodia1977</v>
      </c>
      <c r="V5467">
        <v>50</v>
      </c>
      <c r="W5467">
        <v>1999</v>
      </c>
      <c r="X5467" t="str">
        <v>Iraq</v>
      </c>
      <c r="Y5467">
        <v>5.0529999999999999</v>
      </c>
      <c r="Z5467">
        <v>70.95</v>
      </c>
      <c r="AA5467" t="e">
        <v>#N/A</v>
      </c>
      <c r="AB5467" t="e">
        <v>#N/A</v>
      </c>
    </row>
    <row r="5468" spans="2:28">
      <c r="B5468" t="s">
        <v>34</v>
      </c>
      <c r="C5468" t="s">
        <v>6</v>
      </c>
      <c r="D5468" t="s">
        <v>220</v>
      </c>
      <c r="E5468">
        <v>1977</v>
      </c>
      <c r="F5468">
        <v>6.47</v>
      </c>
      <c r="G5468">
        <v>49.82</v>
      </c>
      <c r="H5468" t="str">
        <f xml:space="preserve"> _01_data[[#This Row],[country]] &amp; _01_data[[#This Row],[year]]</f>
        <v>Cameroon1977</v>
      </c>
      <c r="V5468">
        <v>51</v>
      </c>
      <c r="W5468">
        <v>2000</v>
      </c>
      <c r="X5468" t="str">
        <v>Iraq</v>
      </c>
      <c r="Y5468">
        <v>4.9649999999999999</v>
      </c>
      <c r="Z5468">
        <v>70.844999999999999</v>
      </c>
      <c r="AA5468" t="e">
        <v>#N/A</v>
      </c>
      <c r="AB5468" t="e">
        <v>#N/A</v>
      </c>
    </row>
    <row r="5469" spans="2:28">
      <c r="B5469" t="s">
        <v>35</v>
      </c>
      <c r="C5469" t="s">
        <v>221</v>
      </c>
      <c r="D5469" t="s">
        <v>9</v>
      </c>
      <c r="E5469">
        <v>1977</v>
      </c>
      <c r="F5469">
        <v>1.75</v>
      </c>
      <c r="G5469">
        <v>74.209999999999994</v>
      </c>
      <c r="H5469" t="str">
        <f xml:space="preserve"> _01_data[[#This Row],[country]] &amp; _01_data[[#This Row],[year]]</f>
        <v>Canada1977</v>
      </c>
      <c r="V5469">
        <v>52</v>
      </c>
      <c r="W5469">
        <v>2001</v>
      </c>
      <c r="X5469" t="str">
        <v>Iraq</v>
      </c>
      <c r="Y5469">
        <v>4.8789999999999996</v>
      </c>
      <c r="Z5469">
        <v>70.680000000000007</v>
      </c>
      <c r="AA5469" t="e">
        <v>#N/A</v>
      </c>
      <c r="AB5469" t="e">
        <v>#N/A</v>
      </c>
    </row>
    <row r="5470" spans="2:28">
      <c r="B5470" t="s">
        <v>36</v>
      </c>
      <c r="C5470" t="s">
        <v>6</v>
      </c>
      <c r="D5470" t="s">
        <v>228</v>
      </c>
      <c r="E5470">
        <v>1977</v>
      </c>
      <c r="F5470">
        <v>6.6449999999999996</v>
      </c>
      <c r="G5470">
        <v>58.057000000000002</v>
      </c>
      <c r="H5470" t="str">
        <f xml:space="preserve"> _01_data[[#This Row],[country]] &amp; _01_data[[#This Row],[year]]</f>
        <v>Cape Verde1977</v>
      </c>
      <c r="V5470">
        <v>53</v>
      </c>
      <c r="W5470">
        <v>2002</v>
      </c>
      <c r="X5470" t="str">
        <v>Iraq</v>
      </c>
      <c r="Y5470">
        <v>4.7949999999999999</v>
      </c>
      <c r="Z5470">
        <v>70.436999999999998</v>
      </c>
      <c r="AA5470" t="e">
        <v>#N/A</v>
      </c>
      <c r="AB5470" t="e">
        <v>#N/A</v>
      </c>
    </row>
    <row r="5471" spans="2:28">
      <c r="B5471" t="s">
        <v>37</v>
      </c>
      <c r="C5471" t="s">
        <v>6</v>
      </c>
      <c r="D5471" t="s">
        <v>220</v>
      </c>
      <c r="E5471">
        <v>1977</v>
      </c>
      <c r="F5471">
        <v>5.952</v>
      </c>
      <c r="G5471">
        <v>47.332000000000001</v>
      </c>
      <c r="H5471" t="str">
        <f xml:space="preserve"> _01_data[[#This Row],[country]] &amp; _01_data[[#This Row],[year]]</f>
        <v>Central African Republic1977</v>
      </c>
      <c r="V5471">
        <v>54</v>
      </c>
      <c r="W5471">
        <v>2003</v>
      </c>
      <c r="X5471" t="str">
        <v>Iraq</v>
      </c>
      <c r="Y5471">
        <v>4.7130000000000001</v>
      </c>
      <c r="Z5471">
        <v>70.117999999999995</v>
      </c>
      <c r="AA5471" t="e">
        <v>#N/A</v>
      </c>
      <c r="AB5471" t="e">
        <v>#N/A</v>
      </c>
    </row>
    <row r="5472" spans="2:28">
      <c r="B5472" t="s">
        <v>38</v>
      </c>
      <c r="C5472" t="s">
        <v>6</v>
      </c>
      <c r="D5472" t="s">
        <v>220</v>
      </c>
      <c r="E5472">
        <v>1977</v>
      </c>
      <c r="F5472">
        <v>6.8570000000000002</v>
      </c>
      <c r="G5472">
        <v>43.893999999999998</v>
      </c>
      <c r="H5472" t="str">
        <f xml:space="preserve"> _01_data[[#This Row],[country]] &amp; _01_data[[#This Row],[year]]</f>
        <v>Chad1977</v>
      </c>
      <c r="V5472">
        <v>55</v>
      </c>
      <c r="W5472">
        <v>2004</v>
      </c>
      <c r="X5472" t="str">
        <v>Iraq</v>
      </c>
      <c r="Y5472">
        <v>4.6340000000000003</v>
      </c>
      <c r="Z5472">
        <v>69.747</v>
      </c>
      <c r="AA5472" t="e">
        <v>#N/A</v>
      </c>
      <c r="AB5472" t="e">
        <v>#N/A</v>
      </c>
    </row>
    <row r="5473" spans="2:28">
      <c r="B5473" t="s">
        <v>39</v>
      </c>
      <c r="C5473" t="s">
        <v>4</v>
      </c>
      <c r="D5473" t="s">
        <v>226</v>
      </c>
      <c r="E5473">
        <v>1977</v>
      </c>
      <c r="F5473">
        <v>1.546</v>
      </c>
      <c r="G5473">
        <v>72.772999999999996</v>
      </c>
      <c r="H5473" t="str">
        <f xml:space="preserve"> _01_data[[#This Row],[country]] &amp; _01_data[[#This Row],[year]]</f>
        <v>Channel Islands1977</v>
      </c>
      <c r="V5473">
        <v>56</v>
      </c>
      <c r="W5473">
        <v>2005</v>
      </c>
      <c r="X5473" t="str">
        <v>Iraq</v>
      </c>
      <c r="Y5473">
        <v>4.5570000000000004</v>
      </c>
      <c r="Z5473">
        <v>69.37</v>
      </c>
      <c r="AA5473" t="e">
        <v>#N/A</v>
      </c>
      <c r="AB5473" t="e">
        <v>#N/A</v>
      </c>
    </row>
    <row r="5474" spans="2:28">
      <c r="B5474" t="s">
        <v>40</v>
      </c>
      <c r="C5474" t="s">
        <v>221</v>
      </c>
      <c r="D5474" t="s">
        <v>222</v>
      </c>
      <c r="E5474">
        <v>1977</v>
      </c>
      <c r="F5474">
        <v>2.887</v>
      </c>
      <c r="G5474">
        <v>66.838999999999999</v>
      </c>
      <c r="H5474" t="str">
        <f xml:space="preserve"> _01_data[[#This Row],[country]] &amp; _01_data[[#This Row],[year]]</f>
        <v>Chile1977</v>
      </c>
      <c r="V5474">
        <v>57</v>
      </c>
      <c r="W5474">
        <v>2006</v>
      </c>
      <c r="X5474" t="str">
        <v>Iraq</v>
      </c>
      <c r="Y5474">
        <v>4.4829999999999997</v>
      </c>
      <c r="Z5474">
        <v>69.037999999999997</v>
      </c>
      <c r="AA5474" t="e">
        <v>#N/A</v>
      </c>
      <c r="AB5474" t="e">
        <v>#N/A</v>
      </c>
    </row>
    <row r="5475" spans="2:28">
      <c r="B5475" t="s">
        <v>41</v>
      </c>
      <c r="C5475" t="s">
        <v>216</v>
      </c>
      <c r="D5475" t="s">
        <v>232</v>
      </c>
      <c r="E5475">
        <v>1977</v>
      </c>
      <c r="F5475">
        <v>2.8660000000000001</v>
      </c>
      <c r="G5475">
        <v>63.967359999999999</v>
      </c>
      <c r="H5475" t="str">
        <f xml:space="preserve"> _01_data[[#This Row],[country]] &amp; _01_data[[#This Row],[year]]</f>
        <v>China1977</v>
      </c>
      <c r="V5475">
        <v>58</v>
      </c>
      <c r="W5475">
        <v>2007</v>
      </c>
      <c r="X5475" t="str">
        <v>Iraq</v>
      </c>
      <c r="Y5475">
        <v>4.4119999999999999</v>
      </c>
      <c r="Z5475">
        <v>68.792000000000002</v>
      </c>
      <c r="AA5475" t="e">
        <v>#N/A</v>
      </c>
      <c r="AB5475" t="e">
        <v>#N/A</v>
      </c>
    </row>
    <row r="5476" spans="2:28">
      <c r="B5476" t="s">
        <v>42</v>
      </c>
      <c r="C5476" t="s">
        <v>221</v>
      </c>
      <c r="D5476" t="s">
        <v>222</v>
      </c>
      <c r="E5476">
        <v>1977</v>
      </c>
      <c r="F5476">
        <v>4.3719999999999999</v>
      </c>
      <c r="G5476">
        <v>63.79</v>
      </c>
      <c r="H5476" t="str">
        <f xml:space="preserve"> _01_data[[#This Row],[country]] &amp; _01_data[[#This Row],[year]]</f>
        <v>Colombia1977</v>
      </c>
      <c r="V5476">
        <v>59</v>
      </c>
      <c r="W5476">
        <v>2008</v>
      </c>
      <c r="X5476" t="str">
        <v>Iraq</v>
      </c>
      <c r="Y5476">
        <v>4.343</v>
      </c>
      <c r="Z5476">
        <v>68.659000000000006</v>
      </c>
      <c r="AA5476" t="e">
        <v>#N/A</v>
      </c>
      <c r="AB5476" t="e">
        <v>#N/A</v>
      </c>
    </row>
    <row r="5477" spans="2:28">
      <c r="B5477" t="s">
        <v>43</v>
      </c>
      <c r="C5477" t="s">
        <v>6</v>
      </c>
      <c r="D5477" t="s">
        <v>231</v>
      </c>
      <c r="E5477">
        <v>1977</v>
      </c>
      <c r="F5477">
        <v>7.0839999999999996</v>
      </c>
      <c r="G5477">
        <v>50.786000000000001</v>
      </c>
      <c r="H5477" t="str">
        <f xml:space="preserve"> _01_data[[#This Row],[country]] &amp; _01_data[[#This Row],[year]]</f>
        <v>Comoros1977</v>
      </c>
      <c r="V5477">
        <v>60</v>
      </c>
      <c r="W5477">
        <v>2009</v>
      </c>
      <c r="X5477" t="str">
        <v>Iraq</v>
      </c>
      <c r="Y5477">
        <v>4.2759999999999998</v>
      </c>
      <c r="Z5477">
        <v>68.649000000000001</v>
      </c>
      <c r="AA5477" t="e">
        <v>#N/A</v>
      </c>
      <c r="AB5477" t="e">
        <v>#N/A</v>
      </c>
    </row>
    <row r="5478" spans="2:28">
      <c r="B5478" t="s">
        <v>44</v>
      </c>
      <c r="C5478" t="s">
        <v>6</v>
      </c>
      <c r="D5478" t="s">
        <v>220</v>
      </c>
      <c r="E5478">
        <v>1977</v>
      </c>
      <c r="F5478">
        <v>6.4429999999999996</v>
      </c>
      <c r="G5478">
        <v>45.606999999999999</v>
      </c>
      <c r="H5478" t="str">
        <f xml:space="preserve"> _01_data[[#This Row],[country]] &amp; _01_data[[#This Row],[year]]</f>
        <v>Congo Democratic Republic1977</v>
      </c>
      <c r="V5478">
        <v>61</v>
      </c>
      <c r="W5478">
        <v>2010</v>
      </c>
      <c r="X5478" t="str">
        <v>Iraq</v>
      </c>
      <c r="Y5478">
        <v>4.2110000000000003</v>
      </c>
      <c r="Z5478">
        <v>68.753</v>
      </c>
      <c r="AA5478" t="e">
        <v>#N/A</v>
      </c>
      <c r="AB5478" t="e">
        <v>#N/A</v>
      </c>
    </row>
    <row r="5479" spans="2:28">
      <c r="B5479" t="s">
        <v>45</v>
      </c>
      <c r="C5479" t="s">
        <v>6</v>
      </c>
      <c r="D5479" t="s">
        <v>220</v>
      </c>
      <c r="E5479">
        <v>1977</v>
      </c>
      <c r="F5479">
        <v>6.3010000000000002</v>
      </c>
      <c r="G5479">
        <v>55.378</v>
      </c>
      <c r="H5479" t="str">
        <f xml:space="preserve"> _01_data[[#This Row],[country]] &amp; _01_data[[#This Row],[year]]</f>
        <v>Congo Republic1977</v>
      </c>
      <c r="V5479">
        <v>62</v>
      </c>
      <c r="W5479">
        <v>2011</v>
      </c>
      <c r="X5479" t="str">
        <v>Iraq</v>
      </c>
      <c r="Y5479">
        <v>4.1470000000000002</v>
      </c>
      <c r="Z5479">
        <v>68.945999999999998</v>
      </c>
      <c r="AA5479" t="e">
        <v>#N/A</v>
      </c>
      <c r="AB5479" t="e">
        <v>#N/A</v>
      </c>
    </row>
    <row r="5480" spans="2:28">
      <c r="B5480" t="s">
        <v>46</v>
      </c>
      <c r="C5480" t="s">
        <v>221</v>
      </c>
      <c r="D5480" t="s">
        <v>227</v>
      </c>
      <c r="E5480">
        <v>1977</v>
      </c>
      <c r="F5480">
        <v>3.7839999999999998</v>
      </c>
      <c r="G5480">
        <v>70.695999999999998</v>
      </c>
      <c r="H5480" t="str">
        <f xml:space="preserve"> _01_data[[#This Row],[country]] &amp; _01_data[[#This Row],[year]]</f>
        <v>Costa Rica1977</v>
      </c>
      <c r="V5480">
        <v>63</v>
      </c>
      <c r="W5480">
        <v>2012</v>
      </c>
      <c r="X5480" t="str">
        <v>Iraq</v>
      </c>
      <c r="Y5480">
        <v>4.0860000000000003</v>
      </c>
      <c r="Z5480">
        <v>69.180999999999997</v>
      </c>
      <c r="AA5480" t="e">
        <v>#N/A</v>
      </c>
      <c r="AB5480" t="e">
        <v>#N/A</v>
      </c>
    </row>
    <row r="5481" spans="2:28">
      <c r="B5481" t="s">
        <v>47</v>
      </c>
      <c r="C5481" t="s">
        <v>6</v>
      </c>
      <c r="D5481" t="s">
        <v>228</v>
      </c>
      <c r="E5481">
        <v>1977</v>
      </c>
      <c r="F5481">
        <v>7.8369999999999997</v>
      </c>
      <c r="G5481">
        <v>48.972999999999999</v>
      </c>
      <c r="H5481" t="str">
        <f xml:space="preserve"> _01_data[[#This Row],[country]] &amp; _01_data[[#This Row],[year]]</f>
        <v>Cote d'Ivoire1977</v>
      </c>
      <c r="V5481">
        <v>64</v>
      </c>
      <c r="W5481">
        <v>2013</v>
      </c>
      <c r="X5481" t="str">
        <v>Iraq</v>
      </c>
      <c r="Y5481">
        <v>4.0259999999999998</v>
      </c>
      <c r="Z5481">
        <v>69.418999999999997</v>
      </c>
      <c r="AA5481">
        <v>4.0259999999999998</v>
      </c>
      <c r="AB5481">
        <v>69.418999999999997</v>
      </c>
    </row>
    <row r="5482" spans="2:28">
      <c r="B5482" t="s">
        <v>48</v>
      </c>
      <c r="C5482" t="s">
        <v>4</v>
      </c>
      <c r="D5482" t="s">
        <v>218</v>
      </c>
      <c r="E5482">
        <v>1977</v>
      </c>
      <c r="F5482">
        <v>2.0049999999999999</v>
      </c>
      <c r="G5482">
        <v>69.954999999999998</v>
      </c>
      <c r="H5482" t="str">
        <f xml:space="preserve"> _01_data[[#This Row],[country]] &amp; _01_data[[#This Row],[year]]</f>
        <v>Croatia1977</v>
      </c>
      <c r="V5482">
        <v>0</v>
      </c>
      <c r="W5482" t="str">
        <v/>
      </c>
      <c r="X5482" t="str">
        <v/>
      </c>
      <c r="Y5482" t="e">
        <v>#N/A</v>
      </c>
      <c r="Z5482" t="e">
        <v>#N/A</v>
      </c>
      <c r="AA5482" t="e">
        <v>#N/A</v>
      </c>
      <c r="AB5482" t="e">
        <v>#N/A</v>
      </c>
    </row>
    <row r="5483" spans="2:28">
      <c r="B5483" t="s">
        <v>49</v>
      </c>
      <c r="C5483" t="s">
        <v>221</v>
      </c>
      <c r="D5483" t="s">
        <v>224</v>
      </c>
      <c r="E5483">
        <v>1977</v>
      </c>
      <c r="F5483">
        <v>2.3319999999999999</v>
      </c>
      <c r="G5483">
        <v>72.921999999999997</v>
      </c>
      <c r="H5483" t="str">
        <f xml:space="preserve"> _01_data[[#This Row],[country]] &amp; _01_data[[#This Row],[year]]</f>
        <v>Cuba1977</v>
      </c>
      <c r="V5483">
        <v>1</v>
      </c>
      <c r="W5483">
        <v>1950</v>
      </c>
      <c r="X5483" t="str">
        <v>Ireland</v>
      </c>
      <c r="Y5483">
        <v>3.4750000000000001</v>
      </c>
      <c r="Z5483">
        <v>65.61</v>
      </c>
      <c r="AA5483" t="e">
        <v>#N/A</v>
      </c>
      <c r="AB5483" t="e">
        <v>#N/A</v>
      </c>
    </row>
    <row r="5484" spans="2:28">
      <c r="B5484" t="s">
        <v>50</v>
      </c>
      <c r="C5484" t="s">
        <v>4</v>
      </c>
      <c r="D5484" t="s">
        <v>218</v>
      </c>
      <c r="E5484">
        <v>1977</v>
      </c>
      <c r="F5484">
        <v>2.31</v>
      </c>
      <c r="G5484">
        <v>74.183000000000007</v>
      </c>
      <c r="H5484" t="str">
        <f xml:space="preserve"> _01_data[[#This Row],[country]] &amp; _01_data[[#This Row],[year]]</f>
        <v>Cyprus1977</v>
      </c>
      <c r="V5484">
        <v>2</v>
      </c>
      <c r="W5484">
        <v>1951</v>
      </c>
      <c r="X5484" t="str">
        <v>Ireland</v>
      </c>
      <c r="Y5484">
        <v>3.4489999999999998</v>
      </c>
      <c r="Z5484">
        <v>64.78</v>
      </c>
      <c r="AA5484" t="e">
        <v>#N/A</v>
      </c>
      <c r="AB5484" t="e">
        <v>#N/A</v>
      </c>
    </row>
    <row r="5485" spans="2:28">
      <c r="B5485" t="s">
        <v>51</v>
      </c>
      <c r="C5485" t="s">
        <v>4</v>
      </c>
      <c r="D5485" t="s">
        <v>218</v>
      </c>
      <c r="E5485">
        <v>1977</v>
      </c>
      <c r="F5485">
        <v>2.302</v>
      </c>
      <c r="G5485">
        <v>70.709999999999994</v>
      </c>
      <c r="H5485" t="str">
        <f xml:space="preserve"> _01_data[[#This Row],[country]] &amp; _01_data[[#This Row],[year]]</f>
        <v>Czech Republic1977</v>
      </c>
      <c r="V5485">
        <v>3</v>
      </c>
      <c r="W5485">
        <v>1952</v>
      </c>
      <c r="X5485" t="str">
        <v>Ireland</v>
      </c>
      <c r="Y5485">
        <v>3.4089999999999998</v>
      </c>
      <c r="Z5485">
        <v>67.2</v>
      </c>
      <c r="AA5485" t="e">
        <v>#N/A</v>
      </c>
      <c r="AB5485" t="e">
        <v>#N/A</v>
      </c>
    </row>
    <row r="5486" spans="2:28">
      <c r="B5486" t="s">
        <v>52</v>
      </c>
      <c r="C5486" t="s">
        <v>4</v>
      </c>
      <c r="D5486" t="s">
        <v>226</v>
      </c>
      <c r="E5486">
        <v>1977</v>
      </c>
      <c r="F5486">
        <v>1.66</v>
      </c>
      <c r="G5486">
        <v>74.69</v>
      </c>
      <c r="H5486" t="str">
        <f xml:space="preserve"> _01_data[[#This Row],[country]] &amp; _01_data[[#This Row],[year]]</f>
        <v>Denmark1977</v>
      </c>
      <c r="V5486">
        <v>4</v>
      </c>
      <c r="W5486">
        <v>1953</v>
      </c>
      <c r="X5486" t="str">
        <v>Ireland</v>
      </c>
      <c r="Y5486">
        <v>3.3940000000000001</v>
      </c>
      <c r="Z5486">
        <v>67.959999999999994</v>
      </c>
      <c r="AA5486" t="e">
        <v>#N/A</v>
      </c>
      <c r="AB5486" t="e">
        <v>#N/A</v>
      </c>
    </row>
    <row r="5487" spans="2:28">
      <c r="B5487" t="s">
        <v>53</v>
      </c>
      <c r="C5487" t="s">
        <v>6</v>
      </c>
      <c r="D5487" t="s">
        <v>231</v>
      </c>
      <c r="E5487">
        <v>1977</v>
      </c>
      <c r="F5487">
        <v>6.6710000000000003</v>
      </c>
      <c r="G5487">
        <v>52.512999999999998</v>
      </c>
      <c r="H5487" t="str">
        <f xml:space="preserve"> _01_data[[#This Row],[country]] &amp; _01_data[[#This Row],[year]]</f>
        <v>Djibouti1977</v>
      </c>
      <c r="V5487">
        <v>5</v>
      </c>
      <c r="W5487">
        <v>1954</v>
      </c>
      <c r="X5487" t="str">
        <v>Ireland</v>
      </c>
      <c r="Y5487">
        <v>3.4039999999999999</v>
      </c>
      <c r="Z5487">
        <v>68.069999999999993</v>
      </c>
      <c r="AA5487" t="e">
        <v>#N/A</v>
      </c>
      <c r="AB5487" t="e">
        <v>#N/A</v>
      </c>
    </row>
    <row r="5488" spans="2:28">
      <c r="B5488" t="s">
        <v>54</v>
      </c>
      <c r="C5488" t="s">
        <v>221</v>
      </c>
      <c r="D5488" t="s">
        <v>224</v>
      </c>
      <c r="E5488">
        <v>1977</v>
      </c>
      <c r="F5488">
        <v>4.8479999999999999</v>
      </c>
      <c r="G5488">
        <v>61.811</v>
      </c>
      <c r="H5488" t="str">
        <f xml:space="preserve"> _01_data[[#This Row],[country]] &amp; _01_data[[#This Row],[year]]</f>
        <v>Dominican Republic1977</v>
      </c>
      <c r="V5488">
        <v>6</v>
      </c>
      <c r="W5488">
        <v>1955</v>
      </c>
      <c r="X5488" t="str">
        <v>Ireland</v>
      </c>
      <c r="Y5488">
        <v>3.4390000000000001</v>
      </c>
      <c r="Z5488">
        <v>68.06</v>
      </c>
      <c r="AA5488" t="e">
        <v>#N/A</v>
      </c>
      <c r="AB5488" t="e">
        <v>#N/A</v>
      </c>
    </row>
    <row r="5489" spans="2:28">
      <c r="B5489" t="s">
        <v>55</v>
      </c>
      <c r="C5489" t="s">
        <v>221</v>
      </c>
      <c r="D5489" t="s">
        <v>222</v>
      </c>
      <c r="E5489">
        <v>1977</v>
      </c>
      <c r="F5489">
        <v>5.1589999999999998</v>
      </c>
      <c r="G5489">
        <v>61.146999999999998</v>
      </c>
      <c r="H5489" t="str">
        <f xml:space="preserve"> _01_data[[#This Row],[country]] &amp; _01_data[[#This Row],[year]]</f>
        <v>Ecuador1977</v>
      </c>
      <c r="V5489">
        <v>7</v>
      </c>
      <c r="W5489">
        <v>1956</v>
      </c>
      <c r="X5489" t="str">
        <v>Ireland</v>
      </c>
      <c r="Y5489">
        <v>3.496</v>
      </c>
      <c r="Z5489">
        <v>69.010000000000005</v>
      </c>
      <c r="AA5489" t="e">
        <v>#N/A</v>
      </c>
      <c r="AB5489" t="e">
        <v>#N/A</v>
      </c>
    </row>
    <row r="5490" spans="2:28">
      <c r="B5490" t="s">
        <v>56</v>
      </c>
      <c r="C5490" t="s">
        <v>6</v>
      </c>
      <c r="D5490" t="s">
        <v>219</v>
      </c>
      <c r="E5490">
        <v>1977</v>
      </c>
      <c r="F5490">
        <v>5.5069999999999997</v>
      </c>
      <c r="G5490">
        <v>56.253999999999998</v>
      </c>
      <c r="H5490" t="str">
        <f xml:space="preserve"> _01_data[[#This Row],[country]] &amp; _01_data[[#This Row],[year]]</f>
        <v>Egypt1977</v>
      </c>
      <c r="V5490">
        <v>8</v>
      </c>
      <c r="W5490">
        <v>1957</v>
      </c>
      <c r="X5490" t="str">
        <v>Ireland</v>
      </c>
      <c r="Y5490">
        <v>3.5739999999999998</v>
      </c>
      <c r="Z5490">
        <v>69.06</v>
      </c>
      <c r="AA5490" t="e">
        <v>#N/A</v>
      </c>
      <c r="AB5490" t="e">
        <v>#N/A</v>
      </c>
    </row>
    <row r="5491" spans="2:28">
      <c r="B5491" t="s">
        <v>57</v>
      </c>
      <c r="C5491" t="s">
        <v>221</v>
      </c>
      <c r="D5491" t="s">
        <v>227</v>
      </c>
      <c r="E5491">
        <v>1977</v>
      </c>
      <c r="F5491">
        <v>5.5060000000000002</v>
      </c>
      <c r="G5491">
        <v>56.9</v>
      </c>
      <c r="H5491" t="str">
        <f xml:space="preserve"> _01_data[[#This Row],[country]] &amp; _01_data[[#This Row],[year]]</f>
        <v>El Salvador1977</v>
      </c>
      <c r="V5491">
        <v>9</v>
      </c>
      <c r="W5491">
        <v>1958</v>
      </c>
      <c r="X5491" t="str">
        <v>Ireland</v>
      </c>
      <c r="Y5491">
        <v>3.6659999999999999</v>
      </c>
      <c r="Z5491">
        <v>69.36</v>
      </c>
      <c r="AA5491" t="e">
        <v>#N/A</v>
      </c>
      <c r="AB5491" t="e">
        <v>#N/A</v>
      </c>
    </row>
    <row r="5492" spans="2:28">
      <c r="B5492" t="s">
        <v>58</v>
      </c>
      <c r="C5492" t="s">
        <v>6</v>
      </c>
      <c r="D5492" t="s">
        <v>220</v>
      </c>
      <c r="E5492">
        <v>1977</v>
      </c>
      <c r="F5492">
        <v>5.6820000000000004</v>
      </c>
      <c r="G5492">
        <v>41.896000000000001</v>
      </c>
      <c r="H5492" t="str">
        <f xml:space="preserve"> _01_data[[#This Row],[country]] &amp; _01_data[[#This Row],[year]]</f>
        <v>Equatorial Guinea1977</v>
      </c>
      <c r="V5492">
        <v>10</v>
      </c>
      <c r="W5492">
        <v>1959</v>
      </c>
      <c r="X5492" t="str">
        <v>Ireland</v>
      </c>
      <c r="Y5492">
        <v>3.7639999999999998</v>
      </c>
      <c r="Z5492">
        <v>69.489999999999995</v>
      </c>
      <c r="AA5492" t="e">
        <v>#N/A</v>
      </c>
      <c r="AB5492" t="e">
        <v>#N/A</v>
      </c>
    </row>
    <row r="5493" spans="2:28">
      <c r="B5493" t="s">
        <v>59</v>
      </c>
      <c r="C5493" t="s">
        <v>6</v>
      </c>
      <c r="D5493" t="s">
        <v>231</v>
      </c>
      <c r="E5493">
        <v>1977</v>
      </c>
      <c r="F5493">
        <v>6.6189999999999998</v>
      </c>
      <c r="G5493">
        <v>42.726999999999997</v>
      </c>
      <c r="H5493" t="str">
        <f xml:space="preserve"> _01_data[[#This Row],[country]] &amp; _01_data[[#This Row],[year]]</f>
        <v>Eritrea1977</v>
      </c>
      <c r="V5493">
        <v>11</v>
      </c>
      <c r="W5493">
        <v>1960</v>
      </c>
      <c r="X5493" t="str">
        <v>Ireland</v>
      </c>
      <c r="Y5493">
        <v>3.8570000000000002</v>
      </c>
      <c r="Z5493">
        <v>70.23</v>
      </c>
      <c r="AA5493" t="e">
        <v>#N/A</v>
      </c>
      <c r="AB5493" t="e">
        <v>#N/A</v>
      </c>
    </row>
    <row r="5494" spans="2:28">
      <c r="B5494" t="s">
        <v>60</v>
      </c>
      <c r="C5494" t="s">
        <v>4</v>
      </c>
      <c r="D5494" t="s">
        <v>218</v>
      </c>
      <c r="E5494">
        <v>1977</v>
      </c>
      <c r="F5494">
        <v>2.0790000000000002</v>
      </c>
      <c r="G5494">
        <v>69.86</v>
      </c>
      <c r="H5494" t="str">
        <f xml:space="preserve"> _01_data[[#This Row],[country]] &amp; _01_data[[#This Row],[year]]</f>
        <v>Estonia1977</v>
      </c>
      <c r="V5494">
        <v>12</v>
      </c>
      <c r="W5494">
        <v>1961</v>
      </c>
      <c r="X5494" t="str">
        <v>Ireland</v>
      </c>
      <c r="Y5494">
        <v>3.9329999999999998</v>
      </c>
      <c r="Z5494">
        <v>69.69</v>
      </c>
      <c r="AA5494" t="e">
        <v>#N/A</v>
      </c>
      <c r="AB5494" t="e">
        <v>#N/A</v>
      </c>
    </row>
    <row r="5495" spans="2:28">
      <c r="B5495" t="s">
        <v>61</v>
      </c>
      <c r="C5495" t="s">
        <v>6</v>
      </c>
      <c r="D5495" t="s">
        <v>231</v>
      </c>
      <c r="E5495">
        <v>1977</v>
      </c>
      <c r="F5495">
        <v>7.1950000000000003</v>
      </c>
      <c r="G5495">
        <v>44.104999999999997</v>
      </c>
      <c r="H5495" t="str">
        <f xml:space="preserve"> _01_data[[#This Row],[country]] &amp; _01_data[[#This Row],[year]]</f>
        <v>Ethiopia1977</v>
      </c>
      <c r="V5495">
        <v>13</v>
      </c>
      <c r="W5495">
        <v>1962</v>
      </c>
      <c r="X5495" t="str">
        <v>Ireland</v>
      </c>
      <c r="Y5495">
        <v>3.984</v>
      </c>
      <c r="Z5495">
        <v>69.989999999999995</v>
      </c>
      <c r="AA5495" t="e">
        <v>#N/A</v>
      </c>
      <c r="AB5495" t="e">
        <v>#N/A</v>
      </c>
    </row>
    <row r="5496" spans="2:28">
      <c r="B5496" t="s">
        <v>62</v>
      </c>
      <c r="C5496" t="s">
        <v>225</v>
      </c>
      <c r="D5496" t="s">
        <v>225</v>
      </c>
      <c r="E5496">
        <v>1977</v>
      </c>
      <c r="F5496">
        <v>3.992</v>
      </c>
      <c r="G5496">
        <v>62.101999999999997</v>
      </c>
      <c r="H5496" t="str">
        <f xml:space="preserve"> _01_data[[#This Row],[country]] &amp; _01_data[[#This Row],[year]]</f>
        <v>Fiji1977</v>
      </c>
      <c r="V5496">
        <v>14</v>
      </c>
      <c r="W5496">
        <v>1963</v>
      </c>
      <c r="X5496" t="str">
        <v>Ireland</v>
      </c>
      <c r="Y5496">
        <v>4.0019999999999998</v>
      </c>
      <c r="Z5496">
        <v>70.239999999999995</v>
      </c>
      <c r="AA5496" t="e">
        <v>#N/A</v>
      </c>
      <c r="AB5496" t="e">
        <v>#N/A</v>
      </c>
    </row>
    <row r="5497" spans="2:28">
      <c r="B5497" t="s">
        <v>63</v>
      </c>
      <c r="C5497" t="s">
        <v>4</v>
      </c>
      <c r="D5497" t="s">
        <v>226</v>
      </c>
      <c r="E5497">
        <v>1977</v>
      </c>
      <c r="F5497">
        <v>1.69</v>
      </c>
      <c r="G5497">
        <v>72.52</v>
      </c>
      <c r="H5497" t="str">
        <f xml:space="preserve"> _01_data[[#This Row],[country]] &amp; _01_data[[#This Row],[year]]</f>
        <v>Finland1977</v>
      </c>
      <c r="V5497">
        <v>15</v>
      </c>
      <c r="W5497">
        <v>1964</v>
      </c>
      <c r="X5497" t="str">
        <v>Ireland</v>
      </c>
      <c r="Y5497">
        <v>3.9870000000000001</v>
      </c>
      <c r="Z5497">
        <v>70.489999999999995</v>
      </c>
      <c r="AA5497" t="e">
        <v>#N/A</v>
      </c>
      <c r="AB5497" t="e">
        <v>#N/A</v>
      </c>
    </row>
    <row r="5498" spans="2:28">
      <c r="B5498" t="s">
        <v>64</v>
      </c>
      <c r="C5498" t="s">
        <v>4</v>
      </c>
      <c r="D5498" t="s">
        <v>226</v>
      </c>
      <c r="E5498">
        <v>1977</v>
      </c>
      <c r="F5498">
        <v>1.915</v>
      </c>
      <c r="G5498">
        <v>73.83</v>
      </c>
      <c r="H5498" t="str">
        <f xml:space="preserve"> _01_data[[#This Row],[country]] &amp; _01_data[[#This Row],[year]]</f>
        <v>France1977</v>
      </c>
      <c r="V5498">
        <v>16</v>
      </c>
      <c r="W5498">
        <v>1965</v>
      </c>
      <c r="X5498" t="str">
        <v>Ireland</v>
      </c>
      <c r="Y5498">
        <v>3.9489999999999998</v>
      </c>
      <c r="Z5498">
        <v>70.69</v>
      </c>
      <c r="AA5498" t="e">
        <v>#N/A</v>
      </c>
      <c r="AB5498" t="e">
        <v>#N/A</v>
      </c>
    </row>
    <row r="5499" spans="2:28">
      <c r="B5499" t="s">
        <v>65</v>
      </c>
      <c r="C5499" t="s">
        <v>221</v>
      </c>
      <c r="D5499" t="s">
        <v>222</v>
      </c>
      <c r="E5499">
        <v>1977</v>
      </c>
      <c r="F5499">
        <v>3.4020000000000001</v>
      </c>
      <c r="G5499">
        <v>66.513999999999996</v>
      </c>
      <c r="H5499" t="str">
        <f xml:space="preserve"> _01_data[[#This Row],[country]] &amp; _01_data[[#This Row],[year]]</f>
        <v>French Guiana1977</v>
      </c>
      <c r="V5499">
        <v>17</v>
      </c>
      <c r="W5499">
        <v>1966</v>
      </c>
      <c r="X5499" t="str">
        <v>Ireland</v>
      </c>
      <c r="Y5499">
        <v>3.9020000000000001</v>
      </c>
      <c r="Z5499">
        <v>70.2</v>
      </c>
      <c r="AA5499" t="e">
        <v>#N/A</v>
      </c>
      <c r="AB5499" t="e">
        <v>#N/A</v>
      </c>
    </row>
    <row r="5500" spans="2:28">
      <c r="B5500" t="s">
        <v>66</v>
      </c>
      <c r="C5500" t="s">
        <v>225</v>
      </c>
      <c r="D5500" t="s">
        <v>225</v>
      </c>
      <c r="E5500">
        <v>1977</v>
      </c>
      <c r="F5500">
        <v>4.3010000000000002</v>
      </c>
      <c r="G5500">
        <v>62.716999999999999</v>
      </c>
      <c r="H5500" t="str">
        <f xml:space="preserve"> _01_data[[#This Row],[country]] &amp; _01_data[[#This Row],[year]]</f>
        <v>French Polynesia1977</v>
      </c>
      <c r="V5500">
        <v>18</v>
      </c>
      <c r="W5500">
        <v>1967</v>
      </c>
      <c r="X5500" t="str">
        <v>Ireland</v>
      </c>
      <c r="Y5500">
        <v>3.859</v>
      </c>
      <c r="Z5500">
        <v>71.239999999999995</v>
      </c>
      <c r="AA5500" t="e">
        <v>#N/A</v>
      </c>
      <c r="AB5500" t="e">
        <v>#N/A</v>
      </c>
    </row>
    <row r="5501" spans="2:28">
      <c r="B5501" t="s">
        <v>67</v>
      </c>
      <c r="C5501" t="s">
        <v>6</v>
      </c>
      <c r="D5501" t="s">
        <v>220</v>
      </c>
      <c r="E5501">
        <v>1977</v>
      </c>
      <c r="F5501">
        <v>5.5430000000000001</v>
      </c>
      <c r="G5501">
        <v>52.392000000000003</v>
      </c>
      <c r="H5501" t="str">
        <f xml:space="preserve"> _01_data[[#This Row],[country]] &amp; _01_data[[#This Row],[year]]</f>
        <v>Gabon1977</v>
      </c>
      <c r="V5501">
        <v>19</v>
      </c>
      <c r="W5501">
        <v>1968</v>
      </c>
      <c r="X5501" t="str">
        <v>Ireland</v>
      </c>
      <c r="Y5501">
        <v>3.83</v>
      </c>
      <c r="Z5501">
        <v>70.930000000000007</v>
      </c>
      <c r="AA5501" t="e">
        <v>#N/A</v>
      </c>
      <c r="AB5501" t="e">
        <v>#N/A</v>
      </c>
    </row>
    <row r="5502" spans="2:28">
      <c r="B5502" t="s">
        <v>68</v>
      </c>
      <c r="C5502" t="s">
        <v>6</v>
      </c>
      <c r="D5502" t="s">
        <v>228</v>
      </c>
      <c r="E5502">
        <v>1977</v>
      </c>
      <c r="F5502">
        <v>6.3330000000000002</v>
      </c>
      <c r="G5502">
        <v>43.826999999999998</v>
      </c>
      <c r="H5502" t="str">
        <f xml:space="preserve"> _01_data[[#This Row],[country]] &amp; _01_data[[#This Row],[year]]</f>
        <v>Gambia1977</v>
      </c>
      <c r="V5502">
        <v>20</v>
      </c>
      <c r="W5502">
        <v>1969</v>
      </c>
      <c r="X5502" t="str">
        <v>Ireland</v>
      </c>
      <c r="Y5502">
        <v>3.8170000000000002</v>
      </c>
      <c r="Z5502">
        <v>70.849999999999994</v>
      </c>
      <c r="AA5502" t="e">
        <v>#N/A</v>
      </c>
      <c r="AB5502" t="e">
        <v>#N/A</v>
      </c>
    </row>
    <row r="5503" spans="2:28">
      <c r="B5503" t="s">
        <v>69</v>
      </c>
      <c r="C5503" t="s">
        <v>4</v>
      </c>
      <c r="D5503" t="s">
        <v>223</v>
      </c>
      <c r="E5503">
        <v>1977</v>
      </c>
      <c r="F5503">
        <v>2.419</v>
      </c>
      <c r="G5503">
        <v>69.460999999999999</v>
      </c>
      <c r="H5503" t="str">
        <f xml:space="preserve"> _01_data[[#This Row],[country]] &amp; _01_data[[#This Row],[year]]</f>
        <v>Georgia1977</v>
      </c>
      <c r="V5503">
        <v>21</v>
      </c>
      <c r="W5503">
        <v>1970</v>
      </c>
      <c r="X5503" t="str">
        <v>Ireland</v>
      </c>
      <c r="Y5503">
        <v>3.8130000000000002</v>
      </c>
      <c r="Z5503">
        <v>70.89</v>
      </c>
      <c r="AA5503" t="e">
        <v>#N/A</v>
      </c>
      <c r="AB5503" t="e">
        <v>#N/A</v>
      </c>
    </row>
    <row r="5504" spans="2:28">
      <c r="B5504" t="s">
        <v>70</v>
      </c>
      <c r="C5504" t="s">
        <v>4</v>
      </c>
      <c r="D5504" t="s">
        <v>226</v>
      </c>
      <c r="E5504">
        <v>1977</v>
      </c>
      <c r="F5504">
        <v>1.504</v>
      </c>
      <c r="G5504">
        <v>72.287000000000006</v>
      </c>
      <c r="H5504" t="str">
        <f xml:space="preserve"> _01_data[[#This Row],[country]] &amp; _01_data[[#This Row],[year]]</f>
        <v>Germany1977</v>
      </c>
      <c r="V5504">
        <v>22</v>
      </c>
      <c r="W5504">
        <v>1971</v>
      </c>
      <c r="X5504" t="str">
        <v>Ireland</v>
      </c>
      <c r="Y5504">
        <v>3.8069999999999999</v>
      </c>
      <c r="Z5504">
        <v>71.680000000000007</v>
      </c>
      <c r="AA5504" t="e">
        <v>#N/A</v>
      </c>
      <c r="AB5504" t="e">
        <v>#N/A</v>
      </c>
    </row>
    <row r="5505" spans="2:28">
      <c r="B5505" t="s">
        <v>71</v>
      </c>
      <c r="C5505" t="s">
        <v>6</v>
      </c>
      <c r="D5505" t="s">
        <v>228</v>
      </c>
      <c r="E5505">
        <v>1977</v>
      </c>
      <c r="F5505">
        <v>6.7210000000000001</v>
      </c>
      <c r="G5505">
        <v>51.405000000000001</v>
      </c>
      <c r="H5505" t="str">
        <f xml:space="preserve"> _01_data[[#This Row],[country]] &amp; _01_data[[#This Row],[year]]</f>
        <v>Ghana1977</v>
      </c>
      <c r="V5505">
        <v>23</v>
      </c>
      <c r="W5505">
        <v>1972</v>
      </c>
      <c r="X5505" t="str">
        <v>Ireland</v>
      </c>
      <c r="Y5505">
        <v>3.7850000000000001</v>
      </c>
      <c r="Z5505">
        <v>71.02</v>
      </c>
      <c r="AA5505" t="e">
        <v>#N/A</v>
      </c>
      <c r="AB5505" t="e">
        <v>#N/A</v>
      </c>
    </row>
    <row r="5506" spans="2:28">
      <c r="B5506" t="s">
        <v>72</v>
      </c>
      <c r="C5506" t="s">
        <v>4</v>
      </c>
      <c r="D5506" t="s">
        <v>218</v>
      </c>
      <c r="E5506">
        <v>1977</v>
      </c>
      <c r="F5506">
        <v>2.3170000000000002</v>
      </c>
      <c r="G5506">
        <v>72.793000000000006</v>
      </c>
      <c r="H5506" t="str">
        <f xml:space="preserve"> _01_data[[#This Row],[country]] &amp; _01_data[[#This Row],[year]]</f>
        <v>Greece1977</v>
      </c>
      <c r="V5506">
        <v>24</v>
      </c>
      <c r="W5506">
        <v>1973</v>
      </c>
      <c r="X5506" t="str">
        <v>Ireland</v>
      </c>
      <c r="Y5506">
        <v>3.7389999999999999</v>
      </c>
      <c r="Z5506">
        <v>71.239999999999995</v>
      </c>
      <c r="AA5506" t="e">
        <v>#N/A</v>
      </c>
      <c r="AB5506" t="e">
        <v>#N/A</v>
      </c>
    </row>
    <row r="5507" spans="2:28">
      <c r="B5507" t="s">
        <v>73</v>
      </c>
      <c r="C5507" t="s">
        <v>221</v>
      </c>
      <c r="D5507" t="s">
        <v>224</v>
      </c>
      <c r="E5507">
        <v>1977</v>
      </c>
      <c r="F5507">
        <v>4.3369999999999997</v>
      </c>
      <c r="G5507">
        <v>65.832999999999998</v>
      </c>
      <c r="H5507" t="str">
        <f xml:space="preserve"> _01_data[[#This Row],[country]] &amp; _01_data[[#This Row],[year]]</f>
        <v>Grenada1977</v>
      </c>
      <c r="V5507">
        <v>25</v>
      </c>
      <c r="W5507">
        <v>1974</v>
      </c>
      <c r="X5507" t="str">
        <v>Ireland</v>
      </c>
      <c r="Y5507">
        <v>3.6669999999999998</v>
      </c>
      <c r="Z5507">
        <v>71.180000000000007</v>
      </c>
      <c r="AA5507" t="e">
        <v>#N/A</v>
      </c>
      <c r="AB5507" t="e">
        <v>#N/A</v>
      </c>
    </row>
    <row r="5508" spans="2:28">
      <c r="B5508" t="s">
        <v>74</v>
      </c>
      <c r="C5508" t="s">
        <v>221</v>
      </c>
      <c r="D5508" t="s">
        <v>224</v>
      </c>
      <c r="E5508">
        <v>1977</v>
      </c>
      <c r="F5508">
        <v>3.2320000000000002</v>
      </c>
      <c r="G5508">
        <v>68.400999999999996</v>
      </c>
      <c r="H5508" t="str">
        <f xml:space="preserve"> _01_data[[#This Row],[country]] &amp; _01_data[[#This Row],[year]]</f>
        <v>Guadeloupe1977</v>
      </c>
      <c r="V5508">
        <v>26</v>
      </c>
      <c r="W5508">
        <v>1975</v>
      </c>
      <c r="X5508" t="str">
        <v>Ireland</v>
      </c>
      <c r="Y5508">
        <v>3.5710000000000002</v>
      </c>
      <c r="Z5508">
        <v>71.760000000000005</v>
      </c>
      <c r="AA5508" t="e">
        <v>#N/A</v>
      </c>
      <c r="AB5508" t="e">
        <v>#N/A</v>
      </c>
    </row>
    <row r="5509" spans="2:28">
      <c r="B5509" t="s">
        <v>75</v>
      </c>
      <c r="C5509" t="s">
        <v>225</v>
      </c>
      <c r="D5509" t="s">
        <v>225</v>
      </c>
      <c r="E5509">
        <v>1977</v>
      </c>
      <c r="F5509">
        <v>3.5609999999999999</v>
      </c>
      <c r="G5509">
        <v>68.292000000000002</v>
      </c>
      <c r="H5509" t="str">
        <f xml:space="preserve"> _01_data[[#This Row],[country]] &amp; _01_data[[#This Row],[year]]</f>
        <v>Guam1977</v>
      </c>
      <c r="V5509">
        <v>27</v>
      </c>
      <c r="W5509">
        <v>1976</v>
      </c>
      <c r="X5509" t="str">
        <v>Ireland</v>
      </c>
      <c r="Y5509">
        <v>3.4580000000000002</v>
      </c>
      <c r="Z5509">
        <v>71.86</v>
      </c>
      <c r="AA5509" t="e">
        <v>#N/A</v>
      </c>
      <c r="AB5509" t="e">
        <v>#N/A</v>
      </c>
    </row>
    <row r="5510" spans="2:28">
      <c r="B5510" t="s">
        <v>76</v>
      </c>
      <c r="C5510" t="s">
        <v>221</v>
      </c>
      <c r="D5510" t="s">
        <v>227</v>
      </c>
      <c r="E5510">
        <v>1977</v>
      </c>
      <c r="F5510">
        <v>6.2039999999999997</v>
      </c>
      <c r="G5510">
        <v>55.966999999999999</v>
      </c>
      <c r="H5510" t="str">
        <f xml:space="preserve"> _01_data[[#This Row],[country]] &amp; _01_data[[#This Row],[year]]</f>
        <v>Guatemala1977</v>
      </c>
      <c r="V5510">
        <v>28</v>
      </c>
      <c r="W5510">
        <v>1977</v>
      </c>
      <c r="X5510" t="str">
        <v>Ireland</v>
      </c>
      <c r="Y5510">
        <v>3.3380000000000001</v>
      </c>
      <c r="Z5510">
        <v>72</v>
      </c>
      <c r="AA5510" t="e">
        <v>#N/A</v>
      </c>
      <c r="AB5510" t="e">
        <v>#N/A</v>
      </c>
    </row>
    <row r="5511" spans="2:28">
      <c r="B5511" t="s">
        <v>77</v>
      </c>
      <c r="C5511" t="s">
        <v>6</v>
      </c>
      <c r="D5511" t="s">
        <v>228</v>
      </c>
      <c r="E5511">
        <v>1977</v>
      </c>
      <c r="F5511">
        <v>6.4279999999999999</v>
      </c>
      <c r="G5511">
        <v>39.517000000000003</v>
      </c>
      <c r="H5511" t="str">
        <f xml:space="preserve"> _01_data[[#This Row],[country]] &amp; _01_data[[#This Row],[year]]</f>
        <v>Guinea1977</v>
      </c>
      <c r="V5511">
        <v>29</v>
      </c>
      <c r="W5511">
        <v>1978</v>
      </c>
      <c r="X5511" t="str">
        <v>Ireland</v>
      </c>
      <c r="Y5511">
        <v>3.2210000000000001</v>
      </c>
      <c r="Z5511">
        <v>71.98</v>
      </c>
      <c r="AA5511" t="e">
        <v>#N/A</v>
      </c>
      <c r="AB5511" t="e">
        <v>#N/A</v>
      </c>
    </row>
    <row r="5512" spans="2:28">
      <c r="B5512" t="s">
        <v>78</v>
      </c>
      <c r="C5512" t="s">
        <v>6</v>
      </c>
      <c r="D5512" t="s">
        <v>228</v>
      </c>
      <c r="E5512">
        <v>1977</v>
      </c>
      <c r="F5512">
        <v>6.4630000000000001</v>
      </c>
      <c r="G5512">
        <v>45.225000000000001</v>
      </c>
      <c r="H5512" t="str">
        <f xml:space="preserve"> _01_data[[#This Row],[country]] &amp; _01_data[[#This Row],[year]]</f>
        <v>Guinea-Bissau1977</v>
      </c>
      <c r="V5512">
        <v>30</v>
      </c>
      <c r="W5512">
        <v>1979</v>
      </c>
      <c r="X5512" t="str">
        <v>Ireland</v>
      </c>
      <c r="Y5512">
        <v>3.109</v>
      </c>
      <c r="Z5512">
        <v>72.25</v>
      </c>
      <c r="AA5512" t="e">
        <v>#N/A</v>
      </c>
      <c r="AB5512" t="e">
        <v>#N/A</v>
      </c>
    </row>
    <row r="5513" spans="2:28">
      <c r="B5513" t="s">
        <v>79</v>
      </c>
      <c r="C5513" t="s">
        <v>221</v>
      </c>
      <c r="D5513" t="s">
        <v>222</v>
      </c>
      <c r="E5513">
        <v>1977</v>
      </c>
      <c r="F5513">
        <v>4.4349999999999996</v>
      </c>
      <c r="G5513">
        <v>60.268999999999998</v>
      </c>
      <c r="H5513" t="str">
        <f xml:space="preserve"> _01_data[[#This Row],[country]] &amp; _01_data[[#This Row],[year]]</f>
        <v>Guyana1977</v>
      </c>
      <c r="V5513">
        <v>31</v>
      </c>
      <c r="W5513">
        <v>1980</v>
      </c>
      <c r="X5513" t="str">
        <v>Ireland</v>
      </c>
      <c r="Y5513">
        <v>3.0009999999999999</v>
      </c>
      <c r="Z5513">
        <v>72.599999999999994</v>
      </c>
      <c r="AA5513" t="e">
        <v>#N/A</v>
      </c>
      <c r="AB5513" t="e">
        <v>#N/A</v>
      </c>
    </row>
    <row r="5514" spans="2:28">
      <c r="B5514" t="s">
        <v>80</v>
      </c>
      <c r="C5514" t="s">
        <v>221</v>
      </c>
      <c r="D5514" t="s">
        <v>224</v>
      </c>
      <c r="E5514">
        <v>1977</v>
      </c>
      <c r="F5514">
        <v>5.7789999999999999</v>
      </c>
      <c r="G5514">
        <v>49.759</v>
      </c>
      <c r="H5514" t="str">
        <f xml:space="preserve"> _01_data[[#This Row],[country]] &amp; _01_data[[#This Row],[year]]</f>
        <v>Haiti1977</v>
      </c>
      <c r="V5514">
        <v>32</v>
      </c>
      <c r="W5514">
        <v>1981</v>
      </c>
      <c r="X5514" t="str">
        <v>Ireland</v>
      </c>
      <c r="Y5514">
        <v>2.8969999999999998</v>
      </c>
      <c r="Z5514">
        <v>72.959999999999994</v>
      </c>
      <c r="AA5514" t="e">
        <v>#N/A</v>
      </c>
      <c r="AB5514" t="e">
        <v>#N/A</v>
      </c>
    </row>
    <row r="5515" spans="2:28">
      <c r="B5515" t="s">
        <v>81</v>
      </c>
      <c r="C5515" t="s">
        <v>221</v>
      </c>
      <c r="D5515" t="s">
        <v>227</v>
      </c>
      <c r="E5515">
        <v>1977</v>
      </c>
      <c r="F5515">
        <v>6.649</v>
      </c>
      <c r="G5515">
        <v>57.295000000000002</v>
      </c>
      <c r="H5515" t="str">
        <f xml:space="preserve"> _01_data[[#This Row],[country]] &amp; _01_data[[#This Row],[year]]</f>
        <v>Honduras1977</v>
      </c>
      <c r="V5515">
        <v>33</v>
      </c>
      <c r="W5515">
        <v>1982</v>
      </c>
      <c r="X5515" t="str">
        <v>Ireland</v>
      </c>
      <c r="Y5515">
        <v>2.79</v>
      </c>
      <c r="Z5515">
        <v>73.23</v>
      </c>
      <c r="AA5515" t="e">
        <v>#N/A</v>
      </c>
      <c r="AB5515" t="e">
        <v>#N/A</v>
      </c>
    </row>
    <row r="5516" spans="2:28">
      <c r="B5516" t="s">
        <v>82</v>
      </c>
      <c r="C5516" t="s">
        <v>216</v>
      </c>
      <c r="D5516" t="s">
        <v>232</v>
      </c>
      <c r="E5516">
        <v>1977</v>
      </c>
      <c r="F5516">
        <v>2.4359999999999999</v>
      </c>
      <c r="G5516">
        <v>74.061000000000007</v>
      </c>
      <c r="H5516" t="str">
        <f xml:space="preserve"> _01_data[[#This Row],[country]] &amp; _01_data[[#This Row],[year]]</f>
        <v>Hong Kong1977</v>
      </c>
      <c r="V5516">
        <v>34</v>
      </c>
      <c r="W5516">
        <v>1983</v>
      </c>
      <c r="X5516" t="str">
        <v>Ireland</v>
      </c>
      <c r="Y5516">
        <v>2.6779999999999999</v>
      </c>
      <c r="Z5516">
        <v>73.260000000000005</v>
      </c>
      <c r="AA5516" t="e">
        <v>#N/A</v>
      </c>
      <c r="AB5516" t="e">
        <v>#N/A</v>
      </c>
    </row>
    <row r="5517" spans="2:28">
      <c r="B5517" t="s">
        <v>83</v>
      </c>
      <c r="C5517" t="s">
        <v>4</v>
      </c>
      <c r="D5517" t="s">
        <v>218</v>
      </c>
      <c r="E5517">
        <v>1977</v>
      </c>
      <c r="F5517">
        <v>2.11</v>
      </c>
      <c r="G5517">
        <v>69.95</v>
      </c>
      <c r="H5517" t="str">
        <f xml:space="preserve"> _01_data[[#This Row],[country]] &amp; _01_data[[#This Row],[year]]</f>
        <v>Hungary1977</v>
      </c>
      <c r="V5517">
        <v>35</v>
      </c>
      <c r="W5517">
        <v>1984</v>
      </c>
      <c r="X5517" t="str">
        <v>Ireland</v>
      </c>
      <c r="Y5517">
        <v>2.5640000000000001</v>
      </c>
      <c r="Z5517">
        <v>73.709999999999994</v>
      </c>
      <c r="AA5517" t="e">
        <v>#N/A</v>
      </c>
      <c r="AB5517" t="e">
        <v>#N/A</v>
      </c>
    </row>
    <row r="5518" spans="2:28">
      <c r="B5518" t="s">
        <v>84</v>
      </c>
      <c r="C5518" t="s">
        <v>4</v>
      </c>
      <c r="D5518" t="s">
        <v>226</v>
      </c>
      <c r="E5518">
        <v>1977</v>
      </c>
      <c r="F5518">
        <v>2.4889999999999999</v>
      </c>
      <c r="G5518">
        <v>76.11</v>
      </c>
      <c r="H5518" t="str">
        <f xml:space="preserve"> _01_data[[#This Row],[country]] &amp; _01_data[[#This Row],[year]]</f>
        <v>Iceland1977</v>
      </c>
      <c r="V5518">
        <v>36</v>
      </c>
      <c r="W5518">
        <v>1985</v>
      </c>
      <c r="X5518" t="str">
        <v>Ireland</v>
      </c>
      <c r="Y5518">
        <v>2.4500000000000002</v>
      </c>
      <c r="Z5518">
        <v>73.650000000000006</v>
      </c>
      <c r="AA5518" t="e">
        <v>#N/A</v>
      </c>
      <c r="AB5518" t="e">
        <v>#N/A</v>
      </c>
    </row>
    <row r="5519" spans="2:28">
      <c r="B5519" t="s">
        <v>85</v>
      </c>
      <c r="C5519" t="s">
        <v>216</v>
      </c>
      <c r="D5519" t="s">
        <v>217</v>
      </c>
      <c r="E5519">
        <v>1977</v>
      </c>
      <c r="F5519">
        <v>4.9219999999999997</v>
      </c>
      <c r="G5519">
        <v>53.8</v>
      </c>
      <c r="H5519" t="str">
        <f xml:space="preserve"> _01_data[[#This Row],[country]] &amp; _01_data[[#This Row],[year]]</f>
        <v>India1977</v>
      </c>
      <c r="V5519">
        <v>37</v>
      </c>
      <c r="W5519">
        <v>1986</v>
      </c>
      <c r="X5519" t="str">
        <v>Ireland</v>
      </c>
      <c r="Y5519">
        <v>2.3380000000000001</v>
      </c>
      <c r="Z5519">
        <v>73.72</v>
      </c>
      <c r="AA5519" t="e">
        <v>#N/A</v>
      </c>
      <c r="AB5519" t="e">
        <v>#N/A</v>
      </c>
    </row>
    <row r="5520" spans="2:28">
      <c r="B5520" t="s">
        <v>86</v>
      </c>
      <c r="C5520" t="s">
        <v>216</v>
      </c>
      <c r="D5520" t="s">
        <v>230</v>
      </c>
      <c r="E5520">
        <v>1977</v>
      </c>
      <c r="F5520">
        <v>4.806</v>
      </c>
      <c r="G5520">
        <v>56.883000000000003</v>
      </c>
      <c r="H5520" t="str">
        <f xml:space="preserve"> _01_data[[#This Row],[country]] &amp; _01_data[[#This Row],[year]]</f>
        <v>Indonesia1977</v>
      </c>
      <c r="V5520">
        <v>38</v>
      </c>
      <c r="W5520">
        <v>1987</v>
      </c>
      <c r="X5520" t="str">
        <v>Ireland</v>
      </c>
      <c r="Y5520">
        <v>2.234</v>
      </c>
      <c r="Z5520">
        <v>74.52</v>
      </c>
      <c r="AA5520" t="e">
        <v>#N/A</v>
      </c>
      <c r="AB5520" t="e">
        <v>#N/A</v>
      </c>
    </row>
    <row r="5521" spans="2:28">
      <c r="B5521" t="s">
        <v>87</v>
      </c>
      <c r="C5521" t="s">
        <v>216</v>
      </c>
      <c r="D5521" t="s">
        <v>217</v>
      </c>
      <c r="E5521">
        <v>1977</v>
      </c>
      <c r="F5521">
        <v>6.2889999999999997</v>
      </c>
      <c r="G5521">
        <v>55.838000000000001</v>
      </c>
      <c r="H5521" t="str">
        <f xml:space="preserve"> _01_data[[#This Row],[country]] &amp; _01_data[[#This Row],[year]]</f>
        <v>Iran1977</v>
      </c>
      <c r="V5521">
        <v>39</v>
      </c>
      <c r="W5521">
        <v>1988</v>
      </c>
      <c r="X5521" t="str">
        <v>Ireland</v>
      </c>
      <c r="Y5521">
        <v>2.14</v>
      </c>
      <c r="Z5521">
        <v>74.55</v>
      </c>
      <c r="AA5521" t="e">
        <v>#N/A</v>
      </c>
      <c r="AB5521" t="e">
        <v>#N/A</v>
      </c>
    </row>
    <row r="5522" spans="2:28">
      <c r="B5522" t="s">
        <v>88</v>
      </c>
      <c r="C5522" t="s">
        <v>216</v>
      </c>
      <c r="D5522" t="s">
        <v>223</v>
      </c>
      <c r="E5522">
        <v>1977</v>
      </c>
      <c r="F5522">
        <v>6.8339999999999996</v>
      </c>
      <c r="G5522">
        <v>61.222999999999999</v>
      </c>
      <c r="H5522" t="str">
        <f xml:space="preserve"> _01_data[[#This Row],[country]] &amp; _01_data[[#This Row],[year]]</f>
        <v>Iraq1977</v>
      </c>
      <c r="V5522">
        <v>40</v>
      </c>
      <c r="W5522">
        <v>1989</v>
      </c>
      <c r="X5522" t="str">
        <v>Ireland</v>
      </c>
      <c r="Y5522">
        <v>2.06</v>
      </c>
      <c r="Z5522">
        <v>74.58</v>
      </c>
      <c r="AA5522" t="e">
        <v>#N/A</v>
      </c>
      <c r="AB5522" t="e">
        <v>#N/A</v>
      </c>
    </row>
    <row r="5523" spans="2:28">
      <c r="B5523" t="s">
        <v>89</v>
      </c>
      <c r="C5523" t="s">
        <v>4</v>
      </c>
      <c r="D5523" t="s">
        <v>226</v>
      </c>
      <c r="E5523">
        <v>1977</v>
      </c>
      <c r="F5523">
        <v>3.3380000000000001</v>
      </c>
      <c r="G5523">
        <v>72</v>
      </c>
      <c r="H5523" t="str">
        <f xml:space="preserve"> _01_data[[#This Row],[country]] &amp; _01_data[[#This Row],[year]]</f>
        <v>Ireland1977</v>
      </c>
      <c r="V5523">
        <v>41</v>
      </c>
      <c r="W5523">
        <v>1990</v>
      </c>
      <c r="X5523" t="str">
        <v>Ireland</v>
      </c>
      <c r="Y5523">
        <v>1.996</v>
      </c>
      <c r="Z5523">
        <v>74.98</v>
      </c>
      <c r="AA5523" t="e">
        <v>#N/A</v>
      </c>
      <c r="AB5523" t="e">
        <v>#N/A</v>
      </c>
    </row>
    <row r="5524" spans="2:28">
      <c r="B5524" t="s">
        <v>90</v>
      </c>
      <c r="C5524" t="s">
        <v>216</v>
      </c>
      <c r="D5524" t="s">
        <v>223</v>
      </c>
      <c r="E5524">
        <v>1977</v>
      </c>
      <c r="F5524">
        <v>3.5110000000000001</v>
      </c>
      <c r="G5524">
        <v>72.894999999999996</v>
      </c>
      <c r="H5524" t="str">
        <f xml:space="preserve"> _01_data[[#This Row],[country]] &amp; _01_data[[#This Row],[year]]</f>
        <v>Israel1977</v>
      </c>
      <c r="V5524">
        <v>42</v>
      </c>
      <c r="W5524">
        <v>1991</v>
      </c>
      <c r="X5524" t="str">
        <v>Ireland</v>
      </c>
      <c r="Y5524">
        <v>1.9490000000000001</v>
      </c>
      <c r="Z5524">
        <v>75.14</v>
      </c>
      <c r="AA5524" t="e">
        <v>#N/A</v>
      </c>
      <c r="AB5524" t="e">
        <v>#N/A</v>
      </c>
    </row>
    <row r="5525" spans="2:28">
      <c r="B5525" t="s">
        <v>91</v>
      </c>
      <c r="C5525" t="s">
        <v>4</v>
      </c>
      <c r="D5525" t="s">
        <v>226</v>
      </c>
      <c r="E5525">
        <v>1977</v>
      </c>
      <c r="F5525">
        <v>1.988</v>
      </c>
      <c r="G5525">
        <v>73.48</v>
      </c>
      <c r="H5525" t="str">
        <f xml:space="preserve"> _01_data[[#This Row],[country]] &amp; _01_data[[#This Row],[year]]</f>
        <v>Italy1977</v>
      </c>
      <c r="V5525">
        <v>43</v>
      </c>
      <c r="W5525">
        <v>1992</v>
      </c>
      <c r="X5525" t="str">
        <v>Ireland</v>
      </c>
      <c r="Y5525">
        <v>1.9179999999999999</v>
      </c>
      <c r="Z5525">
        <v>75.540000000000006</v>
      </c>
      <c r="AA5525" t="e">
        <v>#N/A</v>
      </c>
      <c r="AB5525" t="e">
        <v>#N/A</v>
      </c>
    </row>
    <row r="5526" spans="2:28">
      <c r="B5526" t="s">
        <v>92</v>
      </c>
      <c r="C5526" t="s">
        <v>221</v>
      </c>
      <c r="D5526" t="s">
        <v>224</v>
      </c>
      <c r="E5526">
        <v>1977</v>
      </c>
      <c r="F5526">
        <v>4.1150000000000002</v>
      </c>
      <c r="G5526">
        <v>69.856999999999999</v>
      </c>
      <c r="H5526" t="str">
        <f xml:space="preserve"> _01_data[[#This Row],[country]] &amp; _01_data[[#This Row],[year]]</f>
        <v>Jamaica1977</v>
      </c>
      <c r="V5526">
        <v>44</v>
      </c>
      <c r="W5526">
        <v>1993</v>
      </c>
      <c r="X5526" t="str">
        <v>Ireland</v>
      </c>
      <c r="Y5526">
        <v>1.901</v>
      </c>
      <c r="Z5526">
        <v>75.400000000000006</v>
      </c>
      <c r="AA5526" t="e">
        <v>#N/A</v>
      </c>
      <c r="AB5526" t="e">
        <v>#N/A</v>
      </c>
    </row>
    <row r="5527" spans="2:28">
      <c r="B5527" t="s">
        <v>93</v>
      </c>
      <c r="C5527" t="s">
        <v>216</v>
      </c>
      <c r="D5527" t="s">
        <v>232</v>
      </c>
      <c r="E5527">
        <v>1977</v>
      </c>
      <c r="F5527">
        <v>1.885</v>
      </c>
      <c r="G5527">
        <v>75.38</v>
      </c>
      <c r="H5527" t="str">
        <f xml:space="preserve"> _01_data[[#This Row],[country]] &amp; _01_data[[#This Row],[year]]</f>
        <v>Japan1977</v>
      </c>
      <c r="V5527">
        <v>45</v>
      </c>
      <c r="W5527">
        <v>1994</v>
      </c>
      <c r="X5527" t="str">
        <v>Ireland</v>
      </c>
      <c r="Y5527">
        <v>1.895</v>
      </c>
      <c r="Z5527">
        <v>75.91</v>
      </c>
      <c r="AA5527" t="e">
        <v>#N/A</v>
      </c>
      <c r="AB5527" t="e">
        <v>#N/A</v>
      </c>
    </row>
    <row r="5528" spans="2:28">
      <c r="B5528" t="s">
        <v>94</v>
      </c>
      <c r="C5528" t="s">
        <v>216</v>
      </c>
      <c r="D5528" t="s">
        <v>223</v>
      </c>
      <c r="E5528">
        <v>1977</v>
      </c>
      <c r="F5528">
        <v>7.4550000000000001</v>
      </c>
      <c r="G5528">
        <v>64.683000000000007</v>
      </c>
      <c r="H5528" t="str">
        <f xml:space="preserve"> _01_data[[#This Row],[country]] &amp; _01_data[[#This Row],[year]]</f>
        <v>Jordan1977</v>
      </c>
      <c r="V5528">
        <v>46</v>
      </c>
      <c r="W5528">
        <v>1995</v>
      </c>
      <c r="X5528" t="str">
        <v>Ireland</v>
      </c>
      <c r="Y5528">
        <v>1.8979999999999999</v>
      </c>
      <c r="Z5528">
        <v>75.58</v>
      </c>
      <c r="AA5528" t="e">
        <v>#N/A</v>
      </c>
      <c r="AB5528" t="e">
        <v>#N/A</v>
      </c>
    </row>
    <row r="5529" spans="2:28">
      <c r="B5529" t="s">
        <v>95</v>
      </c>
      <c r="C5529" t="s">
        <v>216</v>
      </c>
      <c r="D5529" t="s">
        <v>233</v>
      </c>
      <c r="E5529">
        <v>1977</v>
      </c>
      <c r="F5529">
        <v>3.1059999999999999</v>
      </c>
      <c r="G5529">
        <v>64.233999999999995</v>
      </c>
      <c r="H5529" t="str">
        <f xml:space="preserve"> _01_data[[#This Row],[country]] &amp; _01_data[[#This Row],[year]]</f>
        <v>Kazakhstan1977</v>
      </c>
      <c r="V5529">
        <v>47</v>
      </c>
      <c r="W5529">
        <v>1996</v>
      </c>
      <c r="X5529" t="str">
        <v>Ireland</v>
      </c>
      <c r="Y5529">
        <v>1.907</v>
      </c>
      <c r="Z5529">
        <v>75.94</v>
      </c>
      <c r="AA5529" t="e">
        <v>#N/A</v>
      </c>
      <c r="AB5529" t="e">
        <v>#N/A</v>
      </c>
    </row>
    <row r="5530" spans="2:28">
      <c r="B5530" t="s">
        <v>96</v>
      </c>
      <c r="C5530" t="s">
        <v>6</v>
      </c>
      <c r="D5530" t="s">
        <v>231</v>
      </c>
      <c r="E5530">
        <v>1977</v>
      </c>
      <c r="F5530">
        <v>7.6950000000000003</v>
      </c>
      <c r="G5530">
        <v>56.124000000000002</v>
      </c>
      <c r="H5530" t="str">
        <f xml:space="preserve"> _01_data[[#This Row],[country]] &amp; _01_data[[#This Row],[year]]</f>
        <v>Kenya1977</v>
      </c>
      <c r="V5530">
        <v>48</v>
      </c>
      <c r="W5530">
        <v>1997</v>
      </c>
      <c r="X5530" t="str">
        <v>Ireland</v>
      </c>
      <c r="Y5530">
        <v>1.919</v>
      </c>
      <c r="Z5530">
        <v>76.08</v>
      </c>
      <c r="AA5530" t="e">
        <v>#N/A</v>
      </c>
      <c r="AB5530" t="e">
        <v>#N/A</v>
      </c>
    </row>
    <row r="5531" spans="2:28">
      <c r="B5531" t="s">
        <v>97</v>
      </c>
      <c r="C5531" t="s">
        <v>225</v>
      </c>
      <c r="D5531" t="s">
        <v>225</v>
      </c>
      <c r="E5531">
        <v>1977</v>
      </c>
      <c r="F5531">
        <v>4.9779999999999998</v>
      </c>
      <c r="G5531">
        <v>54.563000000000002</v>
      </c>
      <c r="H5531" t="str">
        <f xml:space="preserve"> _01_data[[#This Row],[country]] &amp; _01_data[[#This Row],[year]]</f>
        <v>Kiribati1977</v>
      </c>
      <c r="V5531">
        <v>49</v>
      </c>
      <c r="W5531">
        <v>1998</v>
      </c>
      <c r="X5531" t="str">
        <v>Ireland</v>
      </c>
      <c r="Y5531">
        <v>1.9319999999999999</v>
      </c>
      <c r="Z5531">
        <v>76.3</v>
      </c>
      <c r="AA5531" t="e">
        <v>#N/A</v>
      </c>
      <c r="AB5531" t="e">
        <v>#N/A</v>
      </c>
    </row>
    <row r="5532" spans="2:28">
      <c r="B5532" t="s">
        <v>98</v>
      </c>
      <c r="C5532" t="s">
        <v>216</v>
      </c>
      <c r="D5532" t="s">
        <v>232</v>
      </c>
      <c r="E5532">
        <v>1977</v>
      </c>
      <c r="F5532">
        <v>2.8889999999999998</v>
      </c>
      <c r="G5532">
        <v>64.775999999999996</v>
      </c>
      <c r="H5532" t="str">
        <f xml:space="preserve"> _01_data[[#This Row],[country]] &amp; _01_data[[#This Row],[year]]</f>
        <v>Korea Democratic Republic1977</v>
      </c>
      <c r="V5532">
        <v>50</v>
      </c>
      <c r="W5532">
        <v>1999</v>
      </c>
      <c r="X5532" t="str">
        <v>Ireland</v>
      </c>
      <c r="Y5532">
        <v>1.9430000000000001</v>
      </c>
      <c r="Z5532">
        <v>76.2</v>
      </c>
      <c r="AA5532" t="e">
        <v>#N/A</v>
      </c>
      <c r="AB5532" t="e">
        <v>#N/A</v>
      </c>
    </row>
    <row r="5533" spans="2:28">
      <c r="B5533" t="s">
        <v>99</v>
      </c>
      <c r="C5533" t="s">
        <v>216</v>
      </c>
      <c r="D5533" t="s">
        <v>232</v>
      </c>
      <c r="E5533">
        <v>1977</v>
      </c>
      <c r="F5533">
        <v>3.1070000000000002</v>
      </c>
      <c r="G5533">
        <v>64.891999999999996</v>
      </c>
      <c r="H5533" t="str">
        <f xml:space="preserve"> _01_data[[#This Row],[country]] &amp; _01_data[[#This Row],[year]]</f>
        <v>Korea Republic1977</v>
      </c>
      <c r="V5533">
        <v>51</v>
      </c>
      <c r="W5533">
        <v>2000</v>
      </c>
      <c r="X5533" t="str">
        <v>Ireland</v>
      </c>
      <c r="Y5533">
        <v>1.9510000000000001</v>
      </c>
      <c r="Z5533">
        <v>76.66</v>
      </c>
      <c r="AA5533" t="e">
        <v>#N/A</v>
      </c>
      <c r="AB5533" t="e">
        <v>#N/A</v>
      </c>
    </row>
    <row r="5534" spans="2:28">
      <c r="B5534" t="s">
        <v>100</v>
      </c>
      <c r="C5534" t="s">
        <v>216</v>
      </c>
      <c r="D5534" t="s">
        <v>223</v>
      </c>
      <c r="E5534">
        <v>1977</v>
      </c>
      <c r="F5534">
        <v>6.05</v>
      </c>
      <c r="G5534">
        <v>68.495000000000005</v>
      </c>
      <c r="H5534" t="str">
        <f xml:space="preserve"> _01_data[[#This Row],[country]] &amp; _01_data[[#This Row],[year]]</f>
        <v>Kuwait1977</v>
      </c>
      <c r="V5534">
        <v>52</v>
      </c>
      <c r="W5534">
        <v>2001</v>
      </c>
      <c r="X5534" t="str">
        <v>Ireland</v>
      </c>
      <c r="Y5534">
        <v>1.958</v>
      </c>
      <c r="Z5534">
        <v>77.239999999999995</v>
      </c>
      <c r="AA5534" t="e">
        <v>#N/A</v>
      </c>
      <c r="AB5534" t="e">
        <v>#N/A</v>
      </c>
    </row>
    <row r="5535" spans="2:28">
      <c r="B5535" t="s">
        <v>101</v>
      </c>
      <c r="C5535" t="s">
        <v>216</v>
      </c>
      <c r="D5535" t="s">
        <v>233</v>
      </c>
      <c r="E5535">
        <v>1977</v>
      </c>
      <c r="F5535">
        <v>4.1500000000000004</v>
      </c>
      <c r="G5535">
        <v>62.304000000000002</v>
      </c>
      <c r="H5535" t="str">
        <f xml:space="preserve"> _01_data[[#This Row],[country]] &amp; _01_data[[#This Row],[year]]</f>
        <v>Kyrgyzstan1977</v>
      </c>
      <c r="V5535">
        <v>53</v>
      </c>
      <c r="W5535">
        <v>2002</v>
      </c>
      <c r="X5535" t="str">
        <v>Ireland</v>
      </c>
      <c r="Y5535">
        <v>1.9650000000000001</v>
      </c>
      <c r="Z5535">
        <v>77.73</v>
      </c>
      <c r="AA5535" t="e">
        <v>#N/A</v>
      </c>
      <c r="AB5535" t="e">
        <v>#N/A</v>
      </c>
    </row>
    <row r="5536" spans="2:28">
      <c r="B5536" t="s">
        <v>102</v>
      </c>
      <c r="C5536" t="s">
        <v>216</v>
      </c>
      <c r="D5536" t="s">
        <v>230</v>
      </c>
      <c r="E5536">
        <v>1977</v>
      </c>
      <c r="F5536">
        <v>6.1390000000000002</v>
      </c>
      <c r="G5536">
        <v>48.231999999999999</v>
      </c>
      <c r="H5536" t="str">
        <f xml:space="preserve"> _01_data[[#This Row],[country]] &amp; _01_data[[#This Row],[year]]</f>
        <v>Laos1977</v>
      </c>
      <c r="V5536">
        <v>54</v>
      </c>
      <c r="W5536">
        <v>2003</v>
      </c>
      <c r="X5536" t="str">
        <v>Ireland</v>
      </c>
      <c r="Y5536">
        <v>1.972</v>
      </c>
      <c r="Z5536">
        <v>78.239999999999995</v>
      </c>
      <c r="AA5536" t="e">
        <v>#N/A</v>
      </c>
      <c r="AB5536" t="e">
        <v>#N/A</v>
      </c>
    </row>
    <row r="5537" spans="2:28">
      <c r="B5537" t="s">
        <v>103</v>
      </c>
      <c r="C5537" t="s">
        <v>4</v>
      </c>
      <c r="D5537" t="s">
        <v>218</v>
      </c>
      <c r="E5537">
        <v>1977</v>
      </c>
      <c r="F5537">
        <v>1.907</v>
      </c>
      <c r="G5537">
        <v>69.459999999999994</v>
      </c>
      <c r="H5537" t="str">
        <f xml:space="preserve"> _01_data[[#This Row],[country]] &amp; _01_data[[#This Row],[year]]</f>
        <v>Latvia1977</v>
      </c>
      <c r="V5537">
        <v>55</v>
      </c>
      <c r="W5537">
        <v>2004</v>
      </c>
      <c r="X5537" t="str">
        <v>Ireland</v>
      </c>
      <c r="Y5537">
        <v>1.9790000000000001</v>
      </c>
      <c r="Z5537">
        <v>78.64</v>
      </c>
      <c r="AA5537" t="e">
        <v>#N/A</v>
      </c>
      <c r="AB5537" t="e">
        <v>#N/A</v>
      </c>
    </row>
    <row r="5538" spans="2:28">
      <c r="B5538" t="s">
        <v>104</v>
      </c>
      <c r="C5538" t="s">
        <v>216</v>
      </c>
      <c r="D5538" t="s">
        <v>223</v>
      </c>
      <c r="E5538">
        <v>1977</v>
      </c>
      <c r="F5538">
        <v>4.2709999999999999</v>
      </c>
      <c r="G5538">
        <v>67.507000000000005</v>
      </c>
      <c r="H5538" t="str">
        <f xml:space="preserve"> _01_data[[#This Row],[country]] &amp; _01_data[[#This Row],[year]]</f>
        <v>Lebanon1977</v>
      </c>
      <c r="V5538">
        <v>56</v>
      </c>
      <c r="W5538">
        <v>2005</v>
      </c>
      <c r="X5538" t="str">
        <v>Ireland</v>
      </c>
      <c r="Y5538">
        <v>1.9870000000000001</v>
      </c>
      <c r="Z5538">
        <v>79.400000000000006</v>
      </c>
      <c r="AA5538" t="e">
        <v>#N/A</v>
      </c>
      <c r="AB5538" t="e">
        <v>#N/A</v>
      </c>
    </row>
    <row r="5539" spans="2:28">
      <c r="B5539" t="s">
        <v>105</v>
      </c>
      <c r="C5539" t="s">
        <v>6</v>
      </c>
      <c r="D5539" t="s">
        <v>229</v>
      </c>
      <c r="E5539">
        <v>1977</v>
      </c>
      <c r="F5539">
        <v>5.7060000000000004</v>
      </c>
      <c r="G5539">
        <v>51.972999999999999</v>
      </c>
      <c r="H5539" t="str">
        <f xml:space="preserve"> _01_data[[#This Row],[country]] &amp; _01_data[[#This Row],[year]]</f>
        <v>Lesotho1977</v>
      </c>
      <c r="V5539">
        <v>57</v>
      </c>
      <c r="W5539">
        <v>2006</v>
      </c>
      <c r="X5539" t="str">
        <v>Ireland</v>
      </c>
      <c r="Y5539">
        <v>1.9930000000000001</v>
      </c>
      <c r="Z5539">
        <v>79.73</v>
      </c>
      <c r="AA5539" t="e">
        <v>#N/A</v>
      </c>
      <c r="AB5539" t="e">
        <v>#N/A</v>
      </c>
    </row>
    <row r="5540" spans="2:28">
      <c r="B5540" t="s">
        <v>106</v>
      </c>
      <c r="C5540" t="s">
        <v>6</v>
      </c>
      <c r="D5540" t="s">
        <v>228</v>
      </c>
      <c r="E5540">
        <v>1977</v>
      </c>
      <c r="F5540">
        <v>6.93</v>
      </c>
      <c r="G5540">
        <v>44.155999999999999</v>
      </c>
      <c r="H5540" t="str">
        <f xml:space="preserve"> _01_data[[#This Row],[country]] &amp; _01_data[[#This Row],[year]]</f>
        <v>Liberia1977</v>
      </c>
      <c r="V5540">
        <v>58</v>
      </c>
      <c r="W5540">
        <v>2007</v>
      </c>
      <c r="X5540" t="str">
        <v>Ireland</v>
      </c>
      <c r="Y5540">
        <v>1.9990000000000001</v>
      </c>
      <c r="Z5540">
        <v>79.655000000000001</v>
      </c>
      <c r="AA5540" t="e">
        <v>#N/A</v>
      </c>
      <c r="AB5540" t="e">
        <v>#N/A</v>
      </c>
    </row>
    <row r="5541" spans="2:28">
      <c r="B5541" t="s">
        <v>107</v>
      </c>
      <c r="C5541" t="s">
        <v>6</v>
      </c>
      <c r="D5541" t="s">
        <v>219</v>
      </c>
      <c r="E5541">
        <v>1977</v>
      </c>
      <c r="F5541">
        <v>7.976</v>
      </c>
      <c r="G5541">
        <v>62.15</v>
      </c>
      <c r="H5541" t="str">
        <f xml:space="preserve"> _01_data[[#This Row],[country]] &amp; _01_data[[#This Row],[year]]</f>
        <v>Libya1977</v>
      </c>
      <c r="V5541">
        <v>59</v>
      </c>
      <c r="W5541">
        <v>2008</v>
      </c>
      <c r="X5541" t="str">
        <v>Ireland</v>
      </c>
      <c r="Y5541">
        <v>2.0019999999999998</v>
      </c>
      <c r="Z5541">
        <v>79.94</v>
      </c>
      <c r="AA5541" t="e">
        <v>#N/A</v>
      </c>
      <c r="AB5541" t="e">
        <v>#N/A</v>
      </c>
    </row>
    <row r="5542" spans="2:28">
      <c r="B5542" t="s">
        <v>108</v>
      </c>
      <c r="C5542" t="s">
        <v>4</v>
      </c>
      <c r="D5542" t="s">
        <v>218</v>
      </c>
      <c r="E5542">
        <v>1977</v>
      </c>
      <c r="F5542">
        <v>2.133</v>
      </c>
      <c r="G5542">
        <v>71.040000000000006</v>
      </c>
      <c r="H5542" t="str">
        <f xml:space="preserve"> _01_data[[#This Row],[country]] &amp; _01_data[[#This Row],[year]]</f>
        <v>Lithuania1977</v>
      </c>
      <c r="V5542">
        <v>60</v>
      </c>
      <c r="W5542">
        <v>2009</v>
      </c>
      <c r="X5542" t="str">
        <v>Ireland</v>
      </c>
      <c r="Y5542">
        <v>2.0030000000000001</v>
      </c>
      <c r="Z5542">
        <v>79.924000000000007</v>
      </c>
      <c r="AA5542" t="e">
        <v>#N/A</v>
      </c>
      <c r="AB5542" t="e">
        <v>#N/A</v>
      </c>
    </row>
    <row r="5543" spans="2:28">
      <c r="B5543" t="s">
        <v>109</v>
      </c>
      <c r="C5543" t="s">
        <v>4</v>
      </c>
      <c r="D5543" t="s">
        <v>226</v>
      </c>
      <c r="E5543">
        <v>1977</v>
      </c>
      <c r="F5543">
        <v>1.4970000000000001</v>
      </c>
      <c r="G5543">
        <v>71.75</v>
      </c>
      <c r="H5543" t="str">
        <f xml:space="preserve"> _01_data[[#This Row],[country]] &amp; _01_data[[#This Row],[year]]</f>
        <v>Luxembourg1977</v>
      </c>
      <c r="V5543">
        <v>61</v>
      </c>
      <c r="W5543">
        <v>2010</v>
      </c>
      <c r="X5543" t="str">
        <v>Ireland</v>
      </c>
      <c r="Y5543">
        <v>2.0030000000000001</v>
      </c>
      <c r="Z5543">
        <v>80.150999999999996</v>
      </c>
      <c r="AA5543" t="e">
        <v>#N/A</v>
      </c>
      <c r="AB5543" t="e">
        <v>#N/A</v>
      </c>
    </row>
    <row r="5544" spans="2:28">
      <c r="B5544" t="s">
        <v>110</v>
      </c>
      <c r="C5544" t="s">
        <v>216</v>
      </c>
      <c r="D5544" t="s">
        <v>232</v>
      </c>
      <c r="E5544">
        <v>1977</v>
      </c>
      <c r="F5544">
        <v>1.4410000000000001</v>
      </c>
      <c r="G5544">
        <v>71.62</v>
      </c>
      <c r="H5544" t="str">
        <f xml:space="preserve"> _01_data[[#This Row],[country]] &amp; _01_data[[#This Row],[year]]</f>
        <v>Macao1977</v>
      </c>
      <c r="V5544">
        <v>62</v>
      </c>
      <c r="W5544">
        <v>2011</v>
      </c>
      <c r="X5544" t="str">
        <v>Ireland</v>
      </c>
      <c r="Y5544">
        <v>2.0019999999999998</v>
      </c>
      <c r="Z5544">
        <v>80.349000000000004</v>
      </c>
      <c r="AA5544" t="e">
        <v>#N/A</v>
      </c>
      <c r="AB5544" t="e">
        <v>#N/A</v>
      </c>
    </row>
    <row r="5545" spans="2:28">
      <c r="B5545" t="s">
        <v>111</v>
      </c>
      <c r="C5545" t="s">
        <v>4</v>
      </c>
      <c r="D5545" t="s">
        <v>218</v>
      </c>
      <c r="E5545">
        <v>1977</v>
      </c>
      <c r="F5545">
        <v>2.665</v>
      </c>
      <c r="G5545">
        <v>68.353999999999999</v>
      </c>
      <c r="H5545" t="str">
        <f xml:space="preserve"> _01_data[[#This Row],[country]] &amp; _01_data[[#This Row],[year]]</f>
        <v>Macedonia1977</v>
      </c>
      <c r="V5545">
        <v>63</v>
      </c>
      <c r="W5545">
        <v>2012</v>
      </c>
      <c r="X5545" t="str">
        <v>Ireland</v>
      </c>
      <c r="Y5545">
        <v>1.9990000000000001</v>
      </c>
      <c r="Z5545">
        <v>80.531000000000006</v>
      </c>
      <c r="AA5545" t="e">
        <v>#N/A</v>
      </c>
      <c r="AB5545" t="e">
        <v>#N/A</v>
      </c>
    </row>
    <row r="5546" spans="2:28">
      <c r="B5546" t="s">
        <v>112</v>
      </c>
      <c r="C5546" t="s">
        <v>6</v>
      </c>
      <c r="D5546" t="s">
        <v>231</v>
      </c>
      <c r="E5546">
        <v>1977</v>
      </c>
      <c r="F5546">
        <v>7.008</v>
      </c>
      <c r="G5546">
        <v>47.926000000000002</v>
      </c>
      <c r="H5546" t="str">
        <f xml:space="preserve"> _01_data[[#This Row],[country]] &amp; _01_data[[#This Row],[year]]</f>
        <v>Madagascar1977</v>
      </c>
      <c r="V5546">
        <v>64</v>
      </c>
      <c r="W5546">
        <v>2013</v>
      </c>
      <c r="X5546" t="str">
        <v>Ireland</v>
      </c>
      <c r="Y5546">
        <v>1.9970000000000001</v>
      </c>
      <c r="Z5546">
        <v>80.706999999999994</v>
      </c>
      <c r="AA5546">
        <v>1.9970000000000001</v>
      </c>
      <c r="AB5546">
        <v>80.706999999999994</v>
      </c>
    </row>
    <row r="5547" spans="2:28">
      <c r="B5547" t="s">
        <v>113</v>
      </c>
      <c r="C5547" t="s">
        <v>6</v>
      </c>
      <c r="D5547" t="s">
        <v>231</v>
      </c>
      <c r="E5547">
        <v>1977</v>
      </c>
      <c r="F5547">
        <v>7.5839999999999996</v>
      </c>
      <c r="G5547">
        <v>43.33</v>
      </c>
      <c r="H5547" t="str">
        <f xml:space="preserve"> _01_data[[#This Row],[country]] &amp; _01_data[[#This Row],[year]]</f>
        <v>Malawi1977</v>
      </c>
      <c r="V5547">
        <v>0</v>
      </c>
      <c r="W5547" t="str">
        <v/>
      </c>
      <c r="X5547" t="str">
        <v/>
      </c>
      <c r="Y5547" t="e">
        <v>#N/A</v>
      </c>
      <c r="Z5547" t="e">
        <v>#N/A</v>
      </c>
      <c r="AA5547" t="e">
        <v>#N/A</v>
      </c>
      <c r="AB5547" t="e">
        <v>#N/A</v>
      </c>
    </row>
    <row r="5548" spans="2:28">
      <c r="B5548" t="s">
        <v>114</v>
      </c>
      <c r="C5548" t="s">
        <v>216</v>
      </c>
      <c r="D5548" t="s">
        <v>230</v>
      </c>
      <c r="E5548">
        <v>1977</v>
      </c>
      <c r="F5548">
        <v>3.99</v>
      </c>
      <c r="G5548">
        <v>67.081000000000003</v>
      </c>
      <c r="H5548" t="str">
        <f xml:space="preserve"> _01_data[[#This Row],[country]] &amp; _01_data[[#This Row],[year]]</f>
        <v>Malaysia1977</v>
      </c>
      <c r="V5548">
        <v>1</v>
      </c>
      <c r="W5548">
        <v>1950</v>
      </c>
      <c r="X5548" t="str">
        <v>Israel</v>
      </c>
      <c r="Y5548">
        <v>4.5229999999999997</v>
      </c>
      <c r="Z5548">
        <v>64.171999999999997</v>
      </c>
      <c r="AA5548" t="e">
        <v>#N/A</v>
      </c>
      <c r="AB5548" t="e">
        <v>#N/A</v>
      </c>
    </row>
    <row r="5549" spans="2:28">
      <c r="B5549" t="s">
        <v>115</v>
      </c>
      <c r="C5549" t="s">
        <v>216</v>
      </c>
      <c r="D5549" t="s">
        <v>217</v>
      </c>
      <c r="E5549">
        <v>1977</v>
      </c>
      <c r="F5549">
        <v>6.931</v>
      </c>
      <c r="G5549">
        <v>49.564</v>
      </c>
      <c r="H5549" t="str">
        <f xml:space="preserve"> _01_data[[#This Row],[country]] &amp; _01_data[[#This Row],[year]]</f>
        <v>Maldives1977</v>
      </c>
      <c r="V5549">
        <v>2</v>
      </c>
      <c r="W5549">
        <v>1951</v>
      </c>
      <c r="X5549" t="str">
        <v>Israel</v>
      </c>
      <c r="Y5549">
        <v>4.4530000000000003</v>
      </c>
      <c r="Z5549">
        <v>64.498000000000005</v>
      </c>
      <c r="AA5549" t="e">
        <v>#N/A</v>
      </c>
      <c r="AB5549" t="e">
        <v>#N/A</v>
      </c>
    </row>
    <row r="5550" spans="2:28">
      <c r="B5550" t="s">
        <v>116</v>
      </c>
      <c r="C5550" t="s">
        <v>6</v>
      </c>
      <c r="D5550" t="s">
        <v>228</v>
      </c>
      <c r="E5550">
        <v>1977</v>
      </c>
      <c r="F5550">
        <v>6.9989999999999997</v>
      </c>
      <c r="G5550">
        <v>37.363999999999997</v>
      </c>
      <c r="H5550" t="str">
        <f xml:space="preserve"> _01_data[[#This Row],[country]] &amp; _01_data[[#This Row],[year]]</f>
        <v>Mali1977</v>
      </c>
      <c r="V5550">
        <v>3</v>
      </c>
      <c r="W5550">
        <v>1952</v>
      </c>
      <c r="X5550" t="str">
        <v>Israel</v>
      </c>
      <c r="Y5550">
        <v>4.3220000000000001</v>
      </c>
      <c r="Z5550">
        <v>65.128</v>
      </c>
      <c r="AA5550" t="e">
        <v>#N/A</v>
      </c>
      <c r="AB5550" t="e">
        <v>#N/A</v>
      </c>
    </row>
    <row r="5551" spans="2:28">
      <c r="B5551" t="s">
        <v>117</v>
      </c>
      <c r="C5551" t="s">
        <v>4</v>
      </c>
      <c r="D5551" t="s">
        <v>226</v>
      </c>
      <c r="E5551">
        <v>1977</v>
      </c>
      <c r="F5551">
        <v>2.09</v>
      </c>
      <c r="G5551">
        <v>72.302000000000007</v>
      </c>
      <c r="H5551" t="str">
        <f xml:space="preserve"> _01_data[[#This Row],[country]] &amp; _01_data[[#This Row],[year]]</f>
        <v>Malta1977</v>
      </c>
      <c r="V5551">
        <v>4</v>
      </c>
      <c r="W5551">
        <v>1953</v>
      </c>
      <c r="X5551" t="str">
        <v>Israel</v>
      </c>
      <c r="Y5551">
        <v>4.2069999999999999</v>
      </c>
      <c r="Z5551">
        <v>65.715999999999994</v>
      </c>
      <c r="AA5551" t="e">
        <v>#N/A</v>
      </c>
      <c r="AB5551" t="e">
        <v>#N/A</v>
      </c>
    </row>
    <row r="5552" spans="2:28">
      <c r="B5552" t="s">
        <v>118</v>
      </c>
      <c r="C5552" t="s">
        <v>221</v>
      </c>
      <c r="D5552" t="s">
        <v>224</v>
      </c>
      <c r="E5552">
        <v>1977</v>
      </c>
      <c r="F5552">
        <v>2.8090000000000002</v>
      </c>
      <c r="G5552">
        <v>69.466999999999999</v>
      </c>
      <c r="H5552" t="str">
        <f xml:space="preserve"> _01_data[[#This Row],[country]] &amp; _01_data[[#This Row],[year]]</f>
        <v>Martinique1977</v>
      </c>
      <c r="V5552">
        <v>5</v>
      </c>
      <c r="W5552">
        <v>1954</v>
      </c>
      <c r="X5552" t="str">
        <v>Israel</v>
      </c>
      <c r="Y5552">
        <v>4.109</v>
      </c>
      <c r="Z5552">
        <v>66.260000000000005</v>
      </c>
      <c r="AA5552" t="e">
        <v>#N/A</v>
      </c>
      <c r="AB5552" t="e">
        <v>#N/A</v>
      </c>
    </row>
    <row r="5553" spans="2:28">
      <c r="B5553" t="s">
        <v>119</v>
      </c>
      <c r="C5553" t="s">
        <v>6</v>
      </c>
      <c r="D5553" t="s">
        <v>228</v>
      </c>
      <c r="E5553">
        <v>1977</v>
      </c>
      <c r="F5553">
        <v>6.5940000000000003</v>
      </c>
      <c r="G5553">
        <v>52.511000000000003</v>
      </c>
      <c r="H5553" t="str">
        <f xml:space="preserve"> _01_data[[#This Row],[country]] &amp; _01_data[[#This Row],[year]]</f>
        <v>Mauritania1977</v>
      </c>
      <c r="V5553">
        <v>6</v>
      </c>
      <c r="W5553">
        <v>1955</v>
      </c>
      <c r="X5553" t="str">
        <v>Israel</v>
      </c>
      <c r="Y5553">
        <v>4.0279999999999996</v>
      </c>
      <c r="Z5553">
        <v>66.763000000000005</v>
      </c>
      <c r="AA5553" t="e">
        <v>#N/A</v>
      </c>
      <c r="AB5553" t="e">
        <v>#N/A</v>
      </c>
    </row>
    <row r="5554" spans="2:28">
      <c r="B5554" t="s">
        <v>120</v>
      </c>
      <c r="C5554" t="s">
        <v>6</v>
      </c>
      <c r="D5554" t="s">
        <v>231</v>
      </c>
      <c r="E5554">
        <v>1977</v>
      </c>
      <c r="F5554">
        <v>3.0710000000000002</v>
      </c>
      <c r="G5554">
        <v>65.435000000000002</v>
      </c>
      <c r="H5554" t="str">
        <f xml:space="preserve"> _01_data[[#This Row],[country]] &amp; _01_data[[#This Row],[year]]</f>
        <v>Mauritius1977</v>
      </c>
      <c r="V5554">
        <v>7</v>
      </c>
      <c r="W5554">
        <v>1956</v>
      </c>
      <c r="X5554" t="str">
        <v>Israel</v>
      </c>
      <c r="Y5554">
        <v>3.964</v>
      </c>
      <c r="Z5554">
        <v>67.222999999999999</v>
      </c>
      <c r="AA5554" t="e">
        <v>#N/A</v>
      </c>
      <c r="AB5554" t="e">
        <v>#N/A</v>
      </c>
    </row>
    <row r="5555" spans="2:28">
      <c r="B5555" t="s">
        <v>121</v>
      </c>
      <c r="C5555" t="s">
        <v>6</v>
      </c>
      <c r="D5555" t="s">
        <v>231</v>
      </c>
      <c r="E5555">
        <v>1977</v>
      </c>
      <c r="F5555">
        <v>7.9089999999999998</v>
      </c>
      <c r="G5555">
        <v>66.364000000000004</v>
      </c>
      <c r="H5555" t="str">
        <f xml:space="preserve"> _01_data[[#This Row],[country]] &amp; _01_data[[#This Row],[year]]</f>
        <v>Mayotte1977</v>
      </c>
      <c r="V5555">
        <v>8</v>
      </c>
      <c r="W5555">
        <v>1957</v>
      </c>
      <c r="X5555" t="str">
        <v>Israel</v>
      </c>
      <c r="Y5555">
        <v>3.915</v>
      </c>
      <c r="Z5555">
        <v>67.644000000000005</v>
      </c>
      <c r="AA5555" t="e">
        <v>#N/A</v>
      </c>
      <c r="AB5555" t="e">
        <v>#N/A</v>
      </c>
    </row>
    <row r="5556" spans="2:28">
      <c r="B5556" t="s">
        <v>122</v>
      </c>
      <c r="C5556" t="s">
        <v>221</v>
      </c>
      <c r="D5556" t="s">
        <v>227</v>
      </c>
      <c r="E5556">
        <v>1977</v>
      </c>
      <c r="F5556">
        <v>5.4180000000000001</v>
      </c>
      <c r="G5556">
        <v>65.016000000000005</v>
      </c>
      <c r="H5556" t="str">
        <f xml:space="preserve"> _01_data[[#This Row],[country]] &amp; _01_data[[#This Row],[year]]</f>
        <v>Mexico1977</v>
      </c>
      <c r="V5556">
        <v>9</v>
      </c>
      <c r="W5556">
        <v>1958</v>
      </c>
      <c r="X5556" t="str">
        <v>Israel</v>
      </c>
      <c r="Y5556">
        <v>3.88</v>
      </c>
      <c r="Z5556">
        <v>68.027000000000001</v>
      </c>
      <c r="AA5556" t="e">
        <v>#N/A</v>
      </c>
      <c r="AB5556" t="e">
        <v>#N/A</v>
      </c>
    </row>
    <row r="5557" spans="2:28">
      <c r="B5557" t="s">
        <v>123</v>
      </c>
      <c r="C5557" t="s">
        <v>225</v>
      </c>
      <c r="D5557" t="s">
        <v>225</v>
      </c>
      <c r="E5557">
        <v>1977</v>
      </c>
      <c r="F5557">
        <v>6.49</v>
      </c>
      <c r="G5557">
        <v>64.552000000000007</v>
      </c>
      <c r="H5557" t="str">
        <f xml:space="preserve"> _01_data[[#This Row],[country]] &amp; _01_data[[#This Row],[year]]</f>
        <v>Micronesia Federated States of1977</v>
      </c>
      <c r="V5557">
        <v>10</v>
      </c>
      <c r="W5557">
        <v>1959</v>
      </c>
      <c r="X5557" t="str">
        <v>Israel</v>
      </c>
      <c r="Y5557">
        <v>3.8570000000000002</v>
      </c>
      <c r="Z5557">
        <v>68.378</v>
      </c>
      <c r="AA5557" t="e">
        <v>#N/A</v>
      </c>
      <c r="AB5557" t="e">
        <v>#N/A</v>
      </c>
    </row>
    <row r="5558" spans="2:28">
      <c r="B5558" t="s">
        <v>124</v>
      </c>
      <c r="C5558" t="s">
        <v>4</v>
      </c>
      <c r="D5558" t="s">
        <v>218</v>
      </c>
      <c r="E5558">
        <v>1977</v>
      </c>
      <c r="F5558">
        <v>2.4550000000000001</v>
      </c>
      <c r="G5558">
        <v>65.111000000000004</v>
      </c>
      <c r="H5558" t="str">
        <f xml:space="preserve"> _01_data[[#This Row],[country]] &amp; _01_data[[#This Row],[year]]</f>
        <v>Moldova1977</v>
      </c>
      <c r="V5558">
        <v>11</v>
      </c>
      <c r="W5558">
        <v>1960</v>
      </c>
      <c r="X5558" t="str">
        <v>Israel</v>
      </c>
      <c r="Y5558">
        <v>3.843</v>
      </c>
      <c r="Z5558">
        <v>68.703000000000003</v>
      </c>
      <c r="AA5558" t="e">
        <v>#N/A</v>
      </c>
      <c r="AB5558" t="e">
        <v>#N/A</v>
      </c>
    </row>
    <row r="5559" spans="2:28">
      <c r="B5559" t="s">
        <v>125</v>
      </c>
      <c r="C5559" t="s">
        <v>216</v>
      </c>
      <c r="D5559" t="s">
        <v>232</v>
      </c>
      <c r="E5559">
        <v>1977</v>
      </c>
      <c r="F5559">
        <v>6.78</v>
      </c>
      <c r="G5559">
        <v>56.86</v>
      </c>
      <c r="H5559" t="str">
        <f xml:space="preserve"> _01_data[[#This Row],[country]] &amp; _01_data[[#This Row],[year]]</f>
        <v>Mongolia1977</v>
      </c>
      <c r="V5559">
        <v>12</v>
      </c>
      <c r="W5559">
        <v>1961</v>
      </c>
      <c r="X5559" t="str">
        <v>Israel</v>
      </c>
      <c r="Y5559">
        <v>3.835</v>
      </c>
      <c r="Z5559">
        <v>69.007000000000005</v>
      </c>
      <c r="AA5559" t="e">
        <v>#N/A</v>
      </c>
      <c r="AB5559" t="e">
        <v>#N/A</v>
      </c>
    </row>
    <row r="5560" spans="2:28">
      <c r="B5560" t="s">
        <v>126</v>
      </c>
      <c r="C5560" t="s">
        <v>4</v>
      </c>
      <c r="D5560" t="s">
        <v>218</v>
      </c>
      <c r="E5560">
        <v>1977</v>
      </c>
      <c r="F5560">
        <v>2.4020000000000001</v>
      </c>
      <c r="G5560">
        <v>72.459999999999994</v>
      </c>
      <c r="H5560" t="str">
        <f xml:space="preserve"> _01_data[[#This Row],[country]] &amp; _01_data[[#This Row],[year]]</f>
        <v>Montenegro1977</v>
      </c>
      <c r="V5560">
        <v>13</v>
      </c>
      <c r="W5560">
        <v>1962</v>
      </c>
      <c r="X5560" t="str">
        <v>Israel</v>
      </c>
      <c r="Y5560">
        <v>3.83</v>
      </c>
      <c r="Z5560">
        <v>69.296999999999997</v>
      </c>
      <c r="AA5560" t="e">
        <v>#N/A</v>
      </c>
      <c r="AB5560" t="e">
        <v>#N/A</v>
      </c>
    </row>
    <row r="5561" spans="2:28">
      <c r="B5561" t="s">
        <v>127</v>
      </c>
      <c r="C5561" t="s">
        <v>6</v>
      </c>
      <c r="D5561" t="s">
        <v>219</v>
      </c>
      <c r="E5561">
        <v>1977</v>
      </c>
      <c r="F5561">
        <v>5.97</v>
      </c>
      <c r="G5561">
        <v>55.536999999999999</v>
      </c>
      <c r="H5561" t="str">
        <f xml:space="preserve"> _01_data[[#This Row],[country]] &amp; _01_data[[#This Row],[year]]</f>
        <v>Morocco1977</v>
      </c>
      <c r="V5561">
        <v>14</v>
      </c>
      <c r="W5561">
        <v>1963</v>
      </c>
      <c r="X5561" t="str">
        <v>Israel</v>
      </c>
      <c r="Y5561">
        <v>3.8239999999999998</v>
      </c>
      <c r="Z5561">
        <v>69.578999999999994</v>
      </c>
      <c r="AA5561" t="e">
        <v>#N/A</v>
      </c>
      <c r="AB5561" t="e">
        <v>#N/A</v>
      </c>
    </row>
    <row r="5562" spans="2:28">
      <c r="B5562" t="s">
        <v>128</v>
      </c>
      <c r="C5562" t="s">
        <v>6</v>
      </c>
      <c r="D5562" t="s">
        <v>231</v>
      </c>
      <c r="E5562">
        <v>1977</v>
      </c>
      <c r="F5562">
        <v>6.532</v>
      </c>
      <c r="G5562">
        <v>42.283000000000001</v>
      </c>
      <c r="H5562" t="str">
        <f xml:space="preserve"> _01_data[[#This Row],[country]] &amp; _01_data[[#This Row],[year]]</f>
        <v>Mozambique1977</v>
      </c>
      <c r="V5562">
        <v>15</v>
      </c>
      <c r="W5562">
        <v>1964</v>
      </c>
      <c r="X5562" t="str">
        <v>Israel</v>
      </c>
      <c r="Y5562">
        <v>3.8170000000000002</v>
      </c>
      <c r="Z5562">
        <v>69.855000000000004</v>
      </c>
      <c r="AA5562" t="e">
        <v>#N/A</v>
      </c>
      <c r="AB5562" t="e">
        <v>#N/A</v>
      </c>
    </row>
    <row r="5563" spans="2:28">
      <c r="B5563" t="s">
        <v>129</v>
      </c>
      <c r="C5563" t="s">
        <v>216</v>
      </c>
      <c r="D5563" t="s">
        <v>230</v>
      </c>
      <c r="E5563">
        <v>1977</v>
      </c>
      <c r="F5563">
        <v>5.2889999999999997</v>
      </c>
      <c r="G5563">
        <v>53.771000000000001</v>
      </c>
      <c r="H5563" t="str">
        <f xml:space="preserve"> _01_data[[#This Row],[country]] &amp; _01_data[[#This Row],[year]]</f>
        <v>Myanmar1977</v>
      </c>
      <c r="V5563">
        <v>16</v>
      </c>
      <c r="W5563">
        <v>1965</v>
      </c>
      <c r="X5563" t="str">
        <v>Israel</v>
      </c>
      <c r="Y5563">
        <v>3.81</v>
      </c>
      <c r="Z5563">
        <v>70.123000000000005</v>
      </c>
      <c r="AA5563" t="e">
        <v>#N/A</v>
      </c>
      <c r="AB5563" t="e">
        <v>#N/A</v>
      </c>
    </row>
    <row r="5564" spans="2:28">
      <c r="B5564" t="s">
        <v>130</v>
      </c>
      <c r="C5564" t="s">
        <v>6</v>
      </c>
      <c r="D5564" t="s">
        <v>229</v>
      </c>
      <c r="E5564">
        <v>1977</v>
      </c>
      <c r="F5564">
        <v>6.6219999999999999</v>
      </c>
      <c r="G5564">
        <v>56.262</v>
      </c>
      <c r="H5564" t="str">
        <f xml:space="preserve"> _01_data[[#This Row],[country]] &amp; _01_data[[#This Row],[year]]</f>
        <v>Namibia1977</v>
      </c>
      <c r="V5564">
        <v>17</v>
      </c>
      <c r="W5564">
        <v>1966</v>
      </c>
      <c r="X5564" t="str">
        <v>Israel</v>
      </c>
      <c r="Y5564">
        <v>3.8039999999999998</v>
      </c>
      <c r="Z5564">
        <v>70.373999999999995</v>
      </c>
      <c r="AA5564" t="e">
        <v>#N/A</v>
      </c>
      <c r="AB5564" t="e">
        <v>#N/A</v>
      </c>
    </row>
    <row r="5565" spans="2:28">
      <c r="B5565" t="s">
        <v>131</v>
      </c>
      <c r="C5565" t="s">
        <v>216</v>
      </c>
      <c r="D5565" t="s">
        <v>217</v>
      </c>
      <c r="E5565">
        <v>1977</v>
      </c>
      <c r="F5565">
        <v>5.85</v>
      </c>
      <c r="G5565">
        <v>45.81</v>
      </c>
      <c r="H5565" t="str">
        <f xml:space="preserve"> _01_data[[#This Row],[country]] &amp; _01_data[[#This Row],[year]]</f>
        <v>Nepal1977</v>
      </c>
      <c r="V5565">
        <v>18</v>
      </c>
      <c r="W5565">
        <v>1967</v>
      </c>
      <c r="X5565" t="str">
        <v>Israel</v>
      </c>
      <c r="Y5565">
        <v>3.8029999999999999</v>
      </c>
      <c r="Z5565">
        <v>70.603999999999999</v>
      </c>
      <c r="AA5565" t="e">
        <v>#N/A</v>
      </c>
      <c r="AB5565" t="e">
        <v>#N/A</v>
      </c>
    </row>
    <row r="5566" spans="2:28">
      <c r="B5566" t="s">
        <v>132</v>
      </c>
      <c r="C5566" t="s">
        <v>4</v>
      </c>
      <c r="D5566" t="s">
        <v>226</v>
      </c>
      <c r="E5566">
        <v>1977</v>
      </c>
      <c r="F5566">
        <v>1.58</v>
      </c>
      <c r="G5566">
        <v>75.239999999999995</v>
      </c>
      <c r="H5566" t="str">
        <f xml:space="preserve"> _01_data[[#This Row],[country]] &amp; _01_data[[#This Row],[year]]</f>
        <v>Netherlands1977</v>
      </c>
      <c r="V5566">
        <v>19</v>
      </c>
      <c r="W5566">
        <v>1968</v>
      </c>
      <c r="X5566" t="str">
        <v>Israel</v>
      </c>
      <c r="Y5566">
        <v>3.806</v>
      </c>
      <c r="Z5566">
        <v>70.811999999999998</v>
      </c>
      <c r="AA5566" t="e">
        <v>#N/A</v>
      </c>
      <c r="AB5566" t="e">
        <v>#N/A</v>
      </c>
    </row>
    <row r="5567" spans="2:28">
      <c r="B5567" t="s">
        <v>133</v>
      </c>
      <c r="C5567" t="s">
        <v>4</v>
      </c>
      <c r="D5567" t="s">
        <v>226</v>
      </c>
      <c r="E5567">
        <v>1977</v>
      </c>
      <c r="F5567">
        <v>2.4500000000000002</v>
      </c>
      <c r="G5567">
        <v>71.938000000000002</v>
      </c>
      <c r="H5567" t="str">
        <f xml:space="preserve"> _01_data[[#This Row],[country]] &amp; _01_data[[#This Row],[year]]</f>
        <v>Netherlands Antilles1977</v>
      </c>
      <c r="V5567">
        <v>20</v>
      </c>
      <c r="W5567">
        <v>1969</v>
      </c>
      <c r="X5567" t="str">
        <v>Israel</v>
      </c>
      <c r="Y5567">
        <v>3.8119999999999998</v>
      </c>
      <c r="Z5567">
        <v>71.003</v>
      </c>
      <c r="AA5567" t="e">
        <v>#N/A</v>
      </c>
      <c r="AB5567" t="e">
        <v>#N/A</v>
      </c>
    </row>
    <row r="5568" spans="2:28">
      <c r="B5568" t="s">
        <v>134</v>
      </c>
      <c r="C5568" t="s">
        <v>225</v>
      </c>
      <c r="D5568" t="s">
        <v>225</v>
      </c>
      <c r="E5568">
        <v>1977</v>
      </c>
      <c r="F5568">
        <v>4.0999999999999996</v>
      </c>
      <c r="G5568">
        <v>65.813999999999993</v>
      </c>
      <c r="H5568" t="str">
        <f xml:space="preserve"> _01_data[[#This Row],[country]] &amp; _01_data[[#This Row],[year]]</f>
        <v>New Caledonia1977</v>
      </c>
      <c r="V5568">
        <v>21</v>
      </c>
      <c r="W5568">
        <v>1970</v>
      </c>
      <c r="X5568" t="str">
        <v>Israel</v>
      </c>
      <c r="Y5568">
        <v>3.8170000000000002</v>
      </c>
      <c r="Z5568">
        <v>71.185000000000002</v>
      </c>
      <c r="AA5568" t="e">
        <v>#N/A</v>
      </c>
      <c r="AB5568" t="e">
        <v>#N/A</v>
      </c>
    </row>
    <row r="5569" spans="2:28">
      <c r="B5569" t="s">
        <v>135</v>
      </c>
      <c r="C5569" t="s">
        <v>225</v>
      </c>
      <c r="D5569" t="s">
        <v>225</v>
      </c>
      <c r="E5569">
        <v>1977</v>
      </c>
      <c r="F5569">
        <v>2.3208799999999998</v>
      </c>
      <c r="G5569">
        <v>72.22</v>
      </c>
      <c r="H5569" t="str">
        <f xml:space="preserve"> _01_data[[#This Row],[country]] &amp; _01_data[[#This Row],[year]]</f>
        <v>New Zealand1977</v>
      </c>
      <c r="V5569">
        <v>22</v>
      </c>
      <c r="W5569">
        <v>1971</v>
      </c>
      <c r="X5569" t="str">
        <v>Israel</v>
      </c>
      <c r="Y5569">
        <v>3.8130000000000002</v>
      </c>
      <c r="Z5569">
        <v>71.372</v>
      </c>
      <c r="AA5569" t="e">
        <v>#N/A</v>
      </c>
      <c r="AB5569" t="e">
        <v>#N/A</v>
      </c>
    </row>
    <row r="5570" spans="2:28">
      <c r="B5570" t="s">
        <v>136</v>
      </c>
      <c r="C5570" t="s">
        <v>221</v>
      </c>
      <c r="D5570" t="s">
        <v>227</v>
      </c>
      <c r="E5570">
        <v>1977</v>
      </c>
      <c r="F5570">
        <v>6.42</v>
      </c>
      <c r="G5570">
        <v>57.393000000000001</v>
      </c>
      <c r="H5570" t="str">
        <f xml:space="preserve"> _01_data[[#This Row],[country]] &amp; _01_data[[#This Row],[year]]</f>
        <v>Nicaragua1977</v>
      </c>
      <c r="V5570">
        <v>23</v>
      </c>
      <c r="W5570">
        <v>1972</v>
      </c>
      <c r="X5570" t="str">
        <v>Israel</v>
      </c>
      <c r="Y5570">
        <v>3.798</v>
      </c>
      <c r="Z5570">
        <v>71.572000000000003</v>
      </c>
      <c r="AA5570" t="e">
        <v>#N/A</v>
      </c>
      <c r="AB5570" t="e">
        <v>#N/A</v>
      </c>
    </row>
    <row r="5571" spans="2:28">
      <c r="B5571" t="s">
        <v>137</v>
      </c>
      <c r="C5571" t="s">
        <v>6</v>
      </c>
      <c r="D5571" t="s">
        <v>228</v>
      </c>
      <c r="E5571">
        <v>1977</v>
      </c>
      <c r="F5571">
        <v>7.6280000000000001</v>
      </c>
      <c r="G5571">
        <v>38.014000000000003</v>
      </c>
      <c r="H5571" t="str">
        <f xml:space="preserve"> _01_data[[#This Row],[country]] &amp; _01_data[[#This Row],[year]]</f>
        <v>Niger1977</v>
      </c>
      <c r="V5571">
        <v>24</v>
      </c>
      <c r="W5571">
        <v>1973</v>
      </c>
      <c r="X5571" t="str">
        <v>Israel</v>
      </c>
      <c r="Y5571">
        <v>3.7669999999999999</v>
      </c>
      <c r="Z5571">
        <v>71.793999999999997</v>
      </c>
      <c r="AA5571" t="e">
        <v>#N/A</v>
      </c>
      <c r="AB5571" t="e">
        <v>#N/A</v>
      </c>
    </row>
    <row r="5572" spans="2:28">
      <c r="B5572" t="s">
        <v>138</v>
      </c>
      <c r="C5572" t="s">
        <v>6</v>
      </c>
      <c r="D5572" t="s">
        <v>228</v>
      </c>
      <c r="E5572">
        <v>1977</v>
      </c>
      <c r="F5572">
        <v>6.7569999999999997</v>
      </c>
      <c r="G5572">
        <v>44.325000000000003</v>
      </c>
      <c r="H5572" t="str">
        <f xml:space="preserve"> _01_data[[#This Row],[country]] &amp; _01_data[[#This Row],[year]]</f>
        <v>Nigeria1977</v>
      </c>
      <c r="V5572">
        <v>25</v>
      </c>
      <c r="W5572">
        <v>1974</v>
      </c>
      <c r="X5572" t="str">
        <v>Israel</v>
      </c>
      <c r="Y5572">
        <v>3.722</v>
      </c>
      <c r="Z5572">
        <v>72.039000000000001</v>
      </c>
      <c r="AA5572" t="e">
        <v>#N/A</v>
      </c>
      <c r="AB5572" t="e">
        <v>#N/A</v>
      </c>
    </row>
    <row r="5573" spans="2:28">
      <c r="B5573" t="s">
        <v>139</v>
      </c>
      <c r="C5573" t="s">
        <v>4</v>
      </c>
      <c r="D5573" t="s">
        <v>226</v>
      </c>
      <c r="E5573">
        <v>1977</v>
      </c>
      <c r="F5573">
        <v>1.75</v>
      </c>
      <c r="G5573">
        <v>75.37</v>
      </c>
      <c r="H5573" t="str">
        <f xml:space="preserve"> _01_data[[#This Row],[country]] &amp; _01_data[[#This Row],[year]]</f>
        <v>Norway1977</v>
      </c>
      <c r="V5573">
        <v>26</v>
      </c>
      <c r="W5573">
        <v>1975</v>
      </c>
      <c r="X5573" t="str">
        <v>Israel</v>
      </c>
      <c r="Y5573">
        <v>3.6619999999999999</v>
      </c>
      <c r="Z5573">
        <v>72.308000000000007</v>
      </c>
      <c r="AA5573" t="e">
        <v>#N/A</v>
      </c>
      <c r="AB5573" t="e">
        <v>#N/A</v>
      </c>
    </row>
    <row r="5574" spans="2:28">
      <c r="B5574" t="s">
        <v>140</v>
      </c>
      <c r="C5574" t="s">
        <v>216</v>
      </c>
      <c r="D5574" t="s">
        <v>223</v>
      </c>
      <c r="E5574">
        <v>1977</v>
      </c>
      <c r="F5574">
        <v>8.0180000000000007</v>
      </c>
      <c r="G5574">
        <v>56.813000000000002</v>
      </c>
      <c r="H5574" t="str">
        <f xml:space="preserve"> _01_data[[#This Row],[country]] &amp; _01_data[[#This Row],[year]]</f>
        <v>Oman1977</v>
      </c>
      <c r="V5574">
        <v>27</v>
      </c>
      <c r="W5574">
        <v>1976</v>
      </c>
      <c r="X5574" t="str">
        <v>Israel</v>
      </c>
      <c r="Y5574">
        <v>3.59</v>
      </c>
      <c r="Z5574">
        <v>72.596999999999994</v>
      </c>
      <c r="AA5574" t="e">
        <v>#N/A</v>
      </c>
      <c r="AB5574" t="e">
        <v>#N/A</v>
      </c>
    </row>
    <row r="5575" spans="2:28">
      <c r="B5575" t="s">
        <v>141</v>
      </c>
      <c r="C5575" t="s">
        <v>216</v>
      </c>
      <c r="D5575" t="s">
        <v>217</v>
      </c>
      <c r="E5575">
        <v>1977</v>
      </c>
      <c r="F5575">
        <v>6.5990000000000002</v>
      </c>
      <c r="G5575">
        <v>56.917000000000002</v>
      </c>
      <c r="H5575" t="str">
        <f xml:space="preserve"> _01_data[[#This Row],[country]] &amp; _01_data[[#This Row],[year]]</f>
        <v>Pakistan1977</v>
      </c>
      <c r="V5575">
        <v>28</v>
      </c>
      <c r="W5575">
        <v>1977</v>
      </c>
      <c r="X5575" t="str">
        <v>Israel</v>
      </c>
      <c r="Y5575">
        <v>3.5110000000000001</v>
      </c>
      <c r="Z5575">
        <v>72.894999999999996</v>
      </c>
      <c r="AA5575" t="e">
        <v>#N/A</v>
      </c>
      <c r="AB5575" t="e">
        <v>#N/A</v>
      </c>
    </row>
    <row r="5576" spans="2:28">
      <c r="B5576" t="s">
        <v>142</v>
      </c>
      <c r="C5576" t="s">
        <v>221</v>
      </c>
      <c r="D5576" t="s">
        <v>227</v>
      </c>
      <c r="E5576">
        <v>1977</v>
      </c>
      <c r="F5576">
        <v>4.26</v>
      </c>
      <c r="G5576">
        <v>68.974000000000004</v>
      </c>
      <c r="H5576" t="str">
        <f xml:space="preserve"> _01_data[[#This Row],[country]] &amp; _01_data[[#This Row],[year]]</f>
        <v>Panama1977</v>
      </c>
      <c r="V5576">
        <v>29</v>
      </c>
      <c r="W5576">
        <v>1978</v>
      </c>
      <c r="X5576" t="str">
        <v>Israel</v>
      </c>
      <c r="Y5576">
        <v>3.43</v>
      </c>
      <c r="Z5576">
        <v>73.194000000000003</v>
      </c>
      <c r="AA5576" t="e">
        <v>#N/A</v>
      </c>
      <c r="AB5576" t="e">
        <v>#N/A</v>
      </c>
    </row>
    <row r="5577" spans="2:28">
      <c r="B5577" t="s">
        <v>143</v>
      </c>
      <c r="C5577" t="s">
        <v>225</v>
      </c>
      <c r="D5577" t="s">
        <v>225</v>
      </c>
      <c r="E5577">
        <v>1977</v>
      </c>
      <c r="F5577">
        <v>5.9</v>
      </c>
      <c r="G5577">
        <v>50.591999999999999</v>
      </c>
      <c r="H5577" t="str">
        <f xml:space="preserve"> _01_data[[#This Row],[country]] &amp; _01_data[[#This Row],[year]]</f>
        <v>Papua New Guinea1977</v>
      </c>
      <c r="V5577">
        <v>30</v>
      </c>
      <c r="W5577">
        <v>1979</v>
      </c>
      <c r="X5577" t="str">
        <v>Israel</v>
      </c>
      <c r="Y5577">
        <v>3.351</v>
      </c>
      <c r="Z5577">
        <v>73.489000000000004</v>
      </c>
      <c r="AA5577" t="e">
        <v>#N/A</v>
      </c>
      <c r="AB5577" t="e">
        <v>#N/A</v>
      </c>
    </row>
    <row r="5578" spans="2:28">
      <c r="B5578" t="s">
        <v>144</v>
      </c>
      <c r="C5578" t="s">
        <v>221</v>
      </c>
      <c r="D5578" t="s">
        <v>222</v>
      </c>
      <c r="E5578">
        <v>1977</v>
      </c>
      <c r="F5578">
        <v>5.1950000000000003</v>
      </c>
      <c r="G5578">
        <v>66.471000000000004</v>
      </c>
      <c r="H5578" t="str">
        <f xml:space="preserve"> _01_data[[#This Row],[country]] &amp; _01_data[[#This Row],[year]]</f>
        <v>Paraguay1977</v>
      </c>
      <c r="V5578">
        <v>31</v>
      </c>
      <c r="W5578">
        <v>1980</v>
      </c>
      <c r="X5578" t="str">
        <v>Israel</v>
      </c>
      <c r="Y5578">
        <v>3.28</v>
      </c>
      <c r="Z5578">
        <v>73.774000000000001</v>
      </c>
      <c r="AA5578" t="e">
        <v>#N/A</v>
      </c>
      <c r="AB5578" t="e">
        <v>#N/A</v>
      </c>
    </row>
    <row r="5579" spans="2:28">
      <c r="B5579" t="s">
        <v>145</v>
      </c>
      <c r="C5579" t="s">
        <v>221</v>
      </c>
      <c r="D5579" t="s">
        <v>222</v>
      </c>
      <c r="E5579">
        <v>1977</v>
      </c>
      <c r="F5579">
        <v>5.4370000000000003</v>
      </c>
      <c r="G5579">
        <v>58.292999999999999</v>
      </c>
      <c r="H5579" t="str">
        <f xml:space="preserve"> _01_data[[#This Row],[country]] &amp; _01_data[[#This Row],[year]]</f>
        <v>Peru1977</v>
      </c>
      <c r="V5579">
        <v>32</v>
      </c>
      <c r="W5579">
        <v>1981</v>
      </c>
      <c r="X5579" t="str">
        <v>Israel</v>
      </c>
      <c r="Y5579">
        <v>3.2189999999999999</v>
      </c>
      <c r="Z5579">
        <v>74.046000000000006</v>
      </c>
      <c r="AA5579" t="e">
        <v>#N/A</v>
      </c>
      <c r="AB5579" t="e">
        <v>#N/A</v>
      </c>
    </row>
    <row r="5580" spans="2:28">
      <c r="B5580" t="s">
        <v>146</v>
      </c>
      <c r="C5580" t="s">
        <v>216</v>
      </c>
      <c r="D5580" t="s">
        <v>230</v>
      </c>
      <c r="E5580">
        <v>1977</v>
      </c>
      <c r="F5580">
        <v>5.5060000000000002</v>
      </c>
      <c r="G5580">
        <v>61.680999999999997</v>
      </c>
      <c r="H5580" t="str">
        <f xml:space="preserve"> _01_data[[#This Row],[country]] &amp; _01_data[[#This Row],[year]]</f>
        <v>Philippines1977</v>
      </c>
      <c r="V5580">
        <v>33</v>
      </c>
      <c r="W5580">
        <v>1982</v>
      </c>
      <c r="X5580" t="str">
        <v>Israel</v>
      </c>
      <c r="Y5580">
        <v>3.17</v>
      </c>
      <c r="Z5580">
        <v>74.305999999999997</v>
      </c>
      <c r="AA5580" t="e">
        <v>#N/A</v>
      </c>
      <c r="AB5580" t="e">
        <v>#N/A</v>
      </c>
    </row>
    <row r="5581" spans="2:28">
      <c r="B5581" t="s">
        <v>147</v>
      </c>
      <c r="C5581" t="s">
        <v>4</v>
      </c>
      <c r="D5581" t="s">
        <v>218</v>
      </c>
      <c r="E5581">
        <v>1977</v>
      </c>
      <c r="F5581">
        <v>2.266</v>
      </c>
      <c r="G5581">
        <v>70.67</v>
      </c>
      <c r="H5581" t="str">
        <f xml:space="preserve"> _01_data[[#This Row],[country]] &amp; _01_data[[#This Row],[year]]</f>
        <v>Poland1977</v>
      </c>
      <c r="V5581">
        <v>34</v>
      </c>
      <c r="W5581">
        <v>1983</v>
      </c>
      <c r="X5581" t="str">
        <v>Israel</v>
      </c>
      <c r="Y5581">
        <v>3.133</v>
      </c>
      <c r="Z5581">
        <v>74.819999999999993</v>
      </c>
      <c r="AA5581" t="e">
        <v>#N/A</v>
      </c>
      <c r="AB5581" t="e">
        <v>#N/A</v>
      </c>
    </row>
    <row r="5582" spans="2:28">
      <c r="B5582" t="s">
        <v>148</v>
      </c>
      <c r="C5582" t="s">
        <v>4</v>
      </c>
      <c r="D5582" t="s">
        <v>226</v>
      </c>
      <c r="E5582">
        <v>1977</v>
      </c>
      <c r="F5582">
        <v>2.5710000000000002</v>
      </c>
      <c r="G5582">
        <v>70.41</v>
      </c>
      <c r="H5582" t="str">
        <f xml:space="preserve"> _01_data[[#This Row],[country]] &amp; _01_data[[#This Row],[year]]</f>
        <v>Portugal1977</v>
      </c>
      <c r="V5582">
        <v>35</v>
      </c>
      <c r="W5582">
        <v>1984</v>
      </c>
      <c r="X5582" t="str">
        <v>Israel</v>
      </c>
      <c r="Y5582">
        <v>3.1059999999999999</v>
      </c>
      <c r="Z5582">
        <v>75.11</v>
      </c>
      <c r="AA5582" t="e">
        <v>#N/A</v>
      </c>
      <c r="AB5582" t="e">
        <v>#N/A</v>
      </c>
    </row>
    <row r="5583" spans="2:28">
      <c r="B5583" t="s">
        <v>149</v>
      </c>
      <c r="C5583" t="s">
        <v>221</v>
      </c>
      <c r="D5583" t="s">
        <v>224</v>
      </c>
      <c r="E5583">
        <v>1977</v>
      </c>
      <c r="F5583">
        <v>2.7690000000000001</v>
      </c>
      <c r="G5583">
        <v>73.427000000000007</v>
      </c>
      <c r="H5583" t="str">
        <f xml:space="preserve"> _01_data[[#This Row],[country]] &amp; _01_data[[#This Row],[year]]</f>
        <v>Puerto Rico1977</v>
      </c>
      <c r="V5583">
        <v>36</v>
      </c>
      <c r="W5583">
        <v>1985</v>
      </c>
      <c r="X5583" t="str">
        <v>Israel</v>
      </c>
      <c r="Y5583">
        <v>3.0870000000000002</v>
      </c>
      <c r="Z5583">
        <v>75.44</v>
      </c>
      <c r="AA5583" t="e">
        <v>#N/A</v>
      </c>
      <c r="AB5583" t="e">
        <v>#N/A</v>
      </c>
    </row>
    <row r="5584" spans="2:28">
      <c r="B5584" t="s">
        <v>150</v>
      </c>
      <c r="C5584" t="s">
        <v>216</v>
      </c>
      <c r="D5584" t="s">
        <v>223</v>
      </c>
      <c r="E5584">
        <v>1977</v>
      </c>
      <c r="F5584">
        <v>6.2110000000000003</v>
      </c>
      <c r="G5584">
        <v>71.683000000000007</v>
      </c>
      <c r="H5584" t="str">
        <f xml:space="preserve"> _01_data[[#This Row],[country]] &amp; _01_data[[#This Row],[year]]</f>
        <v>Qatar1977</v>
      </c>
      <c r="V5584">
        <v>37</v>
      </c>
      <c r="W5584">
        <v>1986</v>
      </c>
      <c r="X5584" t="str">
        <v>Israel</v>
      </c>
      <c r="Y5584">
        <v>3.0720000000000001</v>
      </c>
      <c r="Z5584">
        <v>75.27</v>
      </c>
      <c r="AA5584" t="e">
        <v>#N/A</v>
      </c>
      <c r="AB5584" t="e">
        <v>#N/A</v>
      </c>
    </row>
    <row r="5585" spans="2:28">
      <c r="B5585" t="s">
        <v>151</v>
      </c>
      <c r="C5585" t="s">
        <v>6</v>
      </c>
      <c r="D5585" t="s">
        <v>229</v>
      </c>
      <c r="E5585">
        <v>1977</v>
      </c>
      <c r="F5585">
        <v>3.133</v>
      </c>
      <c r="G5585">
        <v>67.046999999999997</v>
      </c>
      <c r="H5585" t="str">
        <f xml:space="preserve"> _01_data[[#This Row],[country]] &amp; _01_data[[#This Row],[year]]</f>
        <v>La Reunion1977</v>
      </c>
      <c r="V5585">
        <v>38</v>
      </c>
      <c r="W5585">
        <v>1987</v>
      </c>
      <c r="X5585" t="str">
        <v>Israel</v>
      </c>
      <c r="Y5585">
        <v>3.0569999999999999</v>
      </c>
      <c r="Z5585">
        <v>75.650000000000006</v>
      </c>
      <c r="AA5585" t="e">
        <v>#N/A</v>
      </c>
      <c r="AB5585" t="e">
        <v>#N/A</v>
      </c>
    </row>
    <row r="5586" spans="2:28">
      <c r="B5586" t="s">
        <v>152</v>
      </c>
      <c r="C5586" t="s">
        <v>4</v>
      </c>
      <c r="D5586" t="s">
        <v>218</v>
      </c>
      <c r="E5586">
        <v>1977</v>
      </c>
      <c r="F5586">
        <v>2.5840707964601801</v>
      </c>
      <c r="G5586">
        <v>69.599000000000004</v>
      </c>
      <c r="H5586" t="str">
        <f xml:space="preserve"> _01_data[[#This Row],[country]] &amp; _01_data[[#This Row],[year]]</f>
        <v>Romania1977</v>
      </c>
      <c r="V5586">
        <v>39</v>
      </c>
      <c r="W5586">
        <v>1988</v>
      </c>
      <c r="X5586" t="str">
        <v>Israel</v>
      </c>
      <c r="Y5586">
        <v>3.04</v>
      </c>
      <c r="Z5586">
        <v>76.010000000000005</v>
      </c>
      <c r="AA5586" t="e">
        <v>#N/A</v>
      </c>
      <c r="AB5586" t="e">
        <v>#N/A</v>
      </c>
    </row>
    <row r="5587" spans="2:28">
      <c r="B5587" t="s">
        <v>153</v>
      </c>
      <c r="C5587" t="s">
        <v>4</v>
      </c>
      <c r="D5587" t="s">
        <v>218</v>
      </c>
      <c r="E5587">
        <v>1977</v>
      </c>
      <c r="F5587">
        <v>1.956</v>
      </c>
      <c r="G5587">
        <v>67.97</v>
      </c>
      <c r="H5587" t="str">
        <f xml:space="preserve"> _01_data[[#This Row],[country]] &amp; _01_data[[#This Row],[year]]</f>
        <v>Russia1977</v>
      </c>
      <c r="V5587">
        <v>40</v>
      </c>
      <c r="W5587">
        <v>1989</v>
      </c>
      <c r="X5587" t="str">
        <v>Israel</v>
      </c>
      <c r="Y5587">
        <v>3.0190000000000001</v>
      </c>
      <c r="Z5587">
        <v>76.61</v>
      </c>
      <c r="AA5587" t="e">
        <v>#N/A</v>
      </c>
      <c r="AB5587" t="e">
        <v>#N/A</v>
      </c>
    </row>
    <row r="5588" spans="2:28">
      <c r="B5588" t="s">
        <v>154</v>
      </c>
      <c r="C5588" t="s">
        <v>6</v>
      </c>
      <c r="D5588" t="s">
        <v>231</v>
      </c>
      <c r="E5588">
        <v>1977</v>
      </c>
      <c r="F5588">
        <v>8.423</v>
      </c>
      <c r="G5588">
        <v>45.076999999999998</v>
      </c>
      <c r="H5588" t="str">
        <f xml:space="preserve"> _01_data[[#This Row],[country]] &amp; _01_data[[#This Row],[year]]</f>
        <v>Rwanda1977</v>
      </c>
      <c r="V5588">
        <v>41</v>
      </c>
      <c r="W5588">
        <v>1990</v>
      </c>
      <c r="X5588" t="str">
        <v>Israel</v>
      </c>
      <c r="Y5588">
        <v>2.996</v>
      </c>
      <c r="Z5588">
        <v>77.08</v>
      </c>
      <c r="AA5588" t="e">
        <v>#N/A</v>
      </c>
      <c r="AB5588" t="e">
        <v>#N/A</v>
      </c>
    </row>
    <row r="5589" spans="2:28">
      <c r="B5589" t="s">
        <v>155</v>
      </c>
      <c r="C5589" t="s">
        <v>221</v>
      </c>
      <c r="D5589" t="s">
        <v>224</v>
      </c>
      <c r="E5589">
        <v>1977</v>
      </c>
      <c r="F5589">
        <v>5.2160000000000002</v>
      </c>
      <c r="G5589">
        <v>67.206999999999994</v>
      </c>
      <c r="H5589" t="str">
        <f xml:space="preserve"> _01_data[[#This Row],[country]] &amp; _01_data[[#This Row],[year]]</f>
        <v>Saint Lucia1977</v>
      </c>
      <c r="V5589">
        <v>42</v>
      </c>
      <c r="W5589">
        <v>1991</v>
      </c>
      <c r="X5589" t="str">
        <v>Israel</v>
      </c>
      <c r="Y5589">
        <v>2.9729999999999999</v>
      </c>
      <c r="Z5589">
        <v>76.930000000000007</v>
      </c>
      <c r="AA5589" t="e">
        <v>#N/A</v>
      </c>
      <c r="AB5589" t="e">
        <v>#N/A</v>
      </c>
    </row>
    <row r="5590" spans="2:28">
      <c r="B5590" t="s">
        <v>156</v>
      </c>
      <c r="C5590" t="s">
        <v>221</v>
      </c>
      <c r="D5590" t="s">
        <v>224</v>
      </c>
      <c r="E5590">
        <v>1977</v>
      </c>
      <c r="F5590">
        <v>4.54</v>
      </c>
      <c r="G5590">
        <v>66.69</v>
      </c>
      <c r="H5590" t="str">
        <f xml:space="preserve"> _01_data[[#This Row],[country]] &amp; _01_data[[#This Row],[year]]</f>
        <v>Saint Vincent and the Grenadines1977</v>
      </c>
      <c r="V5590">
        <v>43</v>
      </c>
      <c r="W5590">
        <v>1992</v>
      </c>
      <c r="X5590" t="str">
        <v>Israel</v>
      </c>
      <c r="Y5590">
        <v>2.952</v>
      </c>
      <c r="Z5590">
        <v>76.8</v>
      </c>
      <c r="AA5590" t="e">
        <v>#N/A</v>
      </c>
      <c r="AB5590" t="e">
        <v>#N/A</v>
      </c>
    </row>
    <row r="5591" spans="2:28">
      <c r="B5591" t="s">
        <v>157</v>
      </c>
      <c r="C5591" t="s">
        <v>225</v>
      </c>
      <c r="D5591" t="s">
        <v>225</v>
      </c>
      <c r="E5591">
        <v>1977</v>
      </c>
      <c r="F5591">
        <v>6.5469999999999997</v>
      </c>
      <c r="G5591">
        <v>58.287999999999997</v>
      </c>
      <c r="H5591" t="str">
        <f xml:space="preserve"> _01_data[[#This Row],[country]] &amp; _01_data[[#This Row],[year]]</f>
        <v>Samoa1977</v>
      </c>
      <c r="V5591">
        <v>44</v>
      </c>
      <c r="W5591">
        <v>1993</v>
      </c>
      <c r="X5591" t="str">
        <v>Israel</v>
      </c>
      <c r="Y5591">
        <v>2.9369999999999998</v>
      </c>
      <c r="Z5591">
        <v>77.39</v>
      </c>
      <c r="AA5591" t="e">
        <v>#N/A</v>
      </c>
      <c r="AB5591" t="e">
        <v>#N/A</v>
      </c>
    </row>
    <row r="5592" spans="2:28">
      <c r="B5592" t="s">
        <v>158</v>
      </c>
      <c r="C5592" t="s">
        <v>6</v>
      </c>
      <c r="D5592" t="s">
        <v>220</v>
      </c>
      <c r="E5592">
        <v>1977</v>
      </c>
      <c r="F5592">
        <v>6.5129999999999999</v>
      </c>
      <c r="G5592">
        <v>59.902000000000001</v>
      </c>
      <c r="H5592" t="str">
        <f xml:space="preserve"> _01_data[[#This Row],[country]] &amp; _01_data[[#This Row],[year]]</f>
        <v>Sao Tome and Principe1977</v>
      </c>
      <c r="V5592">
        <v>45</v>
      </c>
      <c r="W5592">
        <v>1994</v>
      </c>
      <c r="X5592" t="str">
        <v>Israel</v>
      </c>
      <c r="Y5592">
        <v>2.9279999999999999</v>
      </c>
      <c r="Z5592">
        <v>77.64</v>
      </c>
      <c r="AA5592" t="e">
        <v>#N/A</v>
      </c>
      <c r="AB5592" t="e">
        <v>#N/A</v>
      </c>
    </row>
    <row r="5593" spans="2:28">
      <c r="B5593" t="s">
        <v>159</v>
      </c>
      <c r="C5593" t="s">
        <v>216</v>
      </c>
      <c r="D5593" t="s">
        <v>223</v>
      </c>
      <c r="E5593">
        <v>1977</v>
      </c>
      <c r="F5593">
        <v>7.2990000000000004</v>
      </c>
      <c r="G5593">
        <v>60.29</v>
      </c>
      <c r="H5593" t="str">
        <f xml:space="preserve"> _01_data[[#This Row],[country]] &amp; _01_data[[#This Row],[year]]</f>
        <v>Saudi Arabia1977</v>
      </c>
      <c r="V5593">
        <v>46</v>
      </c>
      <c r="W5593">
        <v>1995</v>
      </c>
      <c r="X5593" t="str">
        <v>Israel</v>
      </c>
      <c r="Y5593">
        <v>2.9239999999999999</v>
      </c>
      <c r="Z5593">
        <v>77.62</v>
      </c>
      <c r="AA5593" t="e">
        <v>#N/A</v>
      </c>
      <c r="AB5593" t="e">
        <v>#N/A</v>
      </c>
    </row>
    <row r="5594" spans="2:28">
      <c r="B5594" t="s">
        <v>160</v>
      </c>
      <c r="C5594" t="s">
        <v>6</v>
      </c>
      <c r="D5594" t="s">
        <v>228</v>
      </c>
      <c r="E5594">
        <v>1977</v>
      </c>
      <c r="F5594">
        <v>7.4610000000000003</v>
      </c>
      <c r="G5594">
        <v>45.767000000000003</v>
      </c>
      <c r="H5594" t="str">
        <f xml:space="preserve"> _01_data[[#This Row],[country]] &amp; _01_data[[#This Row],[year]]</f>
        <v>Senegal1977</v>
      </c>
      <c r="V5594">
        <v>47</v>
      </c>
      <c r="W5594">
        <v>1996</v>
      </c>
      <c r="X5594" t="str">
        <v>Israel</v>
      </c>
      <c r="Y5594">
        <v>2.9239999999999999</v>
      </c>
      <c r="Z5594">
        <v>78.23</v>
      </c>
      <c r="AA5594" t="e">
        <v>#N/A</v>
      </c>
      <c r="AB5594" t="e">
        <v>#N/A</v>
      </c>
    </row>
    <row r="5595" spans="2:28">
      <c r="B5595" t="s">
        <v>161</v>
      </c>
      <c r="C5595" t="s">
        <v>4</v>
      </c>
      <c r="D5595" t="s">
        <v>218</v>
      </c>
      <c r="E5595">
        <v>1977</v>
      </c>
      <c r="F5595">
        <v>2.3660000000000001</v>
      </c>
      <c r="G5595">
        <v>69.466999999999999</v>
      </c>
      <c r="H5595" t="str">
        <f xml:space="preserve"> _01_data[[#This Row],[country]] &amp; _01_data[[#This Row],[year]]</f>
        <v>Serbia1977</v>
      </c>
      <c r="V5595">
        <v>48</v>
      </c>
      <c r="W5595">
        <v>1997</v>
      </c>
      <c r="X5595" t="str">
        <v>Israel</v>
      </c>
      <c r="Y5595">
        <v>2.9249999999999998</v>
      </c>
      <c r="Z5595">
        <v>78.12</v>
      </c>
      <c r="AA5595" t="e">
        <v>#N/A</v>
      </c>
      <c r="AB5595" t="e">
        <v>#N/A</v>
      </c>
    </row>
    <row r="5596" spans="2:28">
      <c r="B5596" t="s">
        <v>162</v>
      </c>
      <c r="C5596" t="s">
        <v>6</v>
      </c>
      <c r="D5596" t="s">
        <v>231</v>
      </c>
      <c r="E5596">
        <v>1977</v>
      </c>
      <c r="F5596">
        <v>4.407</v>
      </c>
      <c r="G5596">
        <v>68.879000000000005</v>
      </c>
      <c r="H5596" t="str">
        <f xml:space="preserve"> _01_data[[#This Row],[country]] &amp; _01_data[[#This Row],[year]]</f>
        <v>Seychelles1977</v>
      </c>
      <c r="V5596">
        <v>49</v>
      </c>
      <c r="W5596">
        <v>1998</v>
      </c>
      <c r="X5596" t="str">
        <v>Israel</v>
      </c>
      <c r="Y5596">
        <v>2.9249999999999998</v>
      </c>
      <c r="Z5596">
        <v>78.290000000000006</v>
      </c>
      <c r="AA5596" t="e">
        <v>#N/A</v>
      </c>
      <c r="AB5596" t="e">
        <v>#N/A</v>
      </c>
    </row>
    <row r="5597" spans="2:28">
      <c r="B5597" t="s">
        <v>163</v>
      </c>
      <c r="C5597" t="s">
        <v>6</v>
      </c>
      <c r="D5597" t="s">
        <v>228</v>
      </c>
      <c r="E5597">
        <v>1977</v>
      </c>
      <c r="F5597">
        <v>7.0129999999999999</v>
      </c>
      <c r="G5597">
        <v>39.555</v>
      </c>
      <c r="H5597" t="str">
        <f xml:space="preserve"> _01_data[[#This Row],[country]] &amp; _01_data[[#This Row],[year]]</f>
        <v>Sierra Leone1977</v>
      </c>
      <c r="V5597">
        <v>50</v>
      </c>
      <c r="W5597">
        <v>1999</v>
      </c>
      <c r="X5597" t="str">
        <v>Israel</v>
      </c>
      <c r="Y5597">
        <v>2.9239999999999999</v>
      </c>
      <c r="Z5597">
        <v>78.569999999999993</v>
      </c>
      <c r="AA5597" t="e">
        <v>#N/A</v>
      </c>
      <c r="AB5597" t="e">
        <v>#N/A</v>
      </c>
    </row>
    <row r="5598" spans="2:28">
      <c r="B5598" t="s">
        <v>164</v>
      </c>
      <c r="C5598" t="s">
        <v>216</v>
      </c>
      <c r="D5598" t="s">
        <v>230</v>
      </c>
      <c r="E5598">
        <v>1977</v>
      </c>
      <c r="F5598">
        <v>1.9450000000000001</v>
      </c>
      <c r="G5598">
        <v>70.828000000000003</v>
      </c>
      <c r="H5598" t="str">
        <f xml:space="preserve"> _01_data[[#This Row],[country]] &amp; _01_data[[#This Row],[year]]</f>
        <v>Singapore1977</v>
      </c>
      <c r="V5598">
        <v>51</v>
      </c>
      <c r="W5598">
        <v>2000</v>
      </c>
      <c r="X5598" t="str">
        <v>Israel</v>
      </c>
      <c r="Y5598">
        <v>2.9209999999999998</v>
      </c>
      <c r="Z5598">
        <v>78.75</v>
      </c>
      <c r="AA5598" t="e">
        <v>#N/A</v>
      </c>
      <c r="AB5598" t="e">
        <v>#N/A</v>
      </c>
    </row>
    <row r="5599" spans="2:28">
      <c r="B5599" t="s">
        <v>165</v>
      </c>
      <c r="C5599" t="s">
        <v>4</v>
      </c>
      <c r="D5599" t="s">
        <v>218</v>
      </c>
      <c r="E5599">
        <v>1977</v>
      </c>
      <c r="F5599">
        <v>2.4649999999999999</v>
      </c>
      <c r="G5599">
        <v>70.45</v>
      </c>
      <c r="H5599" t="str">
        <f xml:space="preserve"> _01_data[[#This Row],[country]] &amp; _01_data[[#This Row],[year]]</f>
        <v>Slovakia1977</v>
      </c>
      <c r="V5599">
        <v>52</v>
      </c>
      <c r="W5599">
        <v>2001</v>
      </c>
      <c r="X5599" t="str">
        <v>Israel</v>
      </c>
      <c r="Y5599">
        <v>2.9180000000000001</v>
      </c>
      <c r="Z5599">
        <v>79.16</v>
      </c>
      <c r="AA5599" t="e">
        <v>#N/A</v>
      </c>
      <c r="AB5599" t="e">
        <v>#N/A</v>
      </c>
    </row>
    <row r="5600" spans="2:28">
      <c r="B5600" t="s">
        <v>166</v>
      </c>
      <c r="C5600" t="s">
        <v>4</v>
      </c>
      <c r="D5600" t="s">
        <v>218</v>
      </c>
      <c r="E5600">
        <v>1977</v>
      </c>
      <c r="F5600">
        <v>2.1720000000000002</v>
      </c>
      <c r="G5600">
        <v>70.781999999999996</v>
      </c>
      <c r="H5600" t="str">
        <f xml:space="preserve"> _01_data[[#This Row],[country]] &amp; _01_data[[#This Row],[year]]</f>
        <v>Slovenia1977</v>
      </c>
      <c r="V5600">
        <v>53</v>
      </c>
      <c r="W5600">
        <v>2002</v>
      </c>
      <c r="X5600" t="str">
        <v>Israel</v>
      </c>
      <c r="Y5600">
        <v>2.9140000000000001</v>
      </c>
      <c r="Z5600">
        <v>79.150000000000006</v>
      </c>
      <c r="AA5600" t="e">
        <v>#N/A</v>
      </c>
      <c r="AB5600" t="e">
        <v>#N/A</v>
      </c>
    </row>
    <row r="5601" spans="2:28">
      <c r="B5601" t="s">
        <v>167</v>
      </c>
      <c r="C5601" t="s">
        <v>225</v>
      </c>
      <c r="D5601" t="s">
        <v>225</v>
      </c>
      <c r="E5601">
        <v>1977</v>
      </c>
      <c r="F5601">
        <v>7.0960000000000001</v>
      </c>
      <c r="G5601">
        <v>57.875</v>
      </c>
      <c r="H5601" t="str">
        <f xml:space="preserve"> _01_data[[#This Row],[country]] &amp; _01_data[[#This Row],[year]]</f>
        <v>Solomon Islands1977</v>
      </c>
      <c r="V5601">
        <v>54</v>
      </c>
      <c r="W5601">
        <v>2003</v>
      </c>
      <c r="X5601" t="str">
        <v>Israel</v>
      </c>
      <c r="Y5601">
        <v>2.9119999999999999</v>
      </c>
      <c r="Z5601">
        <v>79.5</v>
      </c>
      <c r="AA5601" t="e">
        <v>#N/A</v>
      </c>
      <c r="AB5601" t="e">
        <v>#N/A</v>
      </c>
    </row>
    <row r="5602" spans="2:28">
      <c r="B5602" t="s">
        <v>168</v>
      </c>
      <c r="C5602" t="s">
        <v>6</v>
      </c>
      <c r="D5602" t="s">
        <v>231</v>
      </c>
      <c r="E5602">
        <v>1977</v>
      </c>
      <c r="F5602">
        <v>7.0049999999999999</v>
      </c>
      <c r="G5602">
        <v>43.64</v>
      </c>
      <c r="H5602" t="str">
        <f xml:space="preserve"> _01_data[[#This Row],[country]] &amp; _01_data[[#This Row],[year]]</f>
        <v>Somalia1977</v>
      </c>
      <c r="V5602">
        <v>55</v>
      </c>
      <c r="W5602">
        <v>2004</v>
      </c>
      <c r="X5602" t="str">
        <v>Israel</v>
      </c>
      <c r="Y5602">
        <v>2.91</v>
      </c>
      <c r="Z5602">
        <v>79.959999999999994</v>
      </c>
      <c r="AA5602" t="e">
        <v>#N/A</v>
      </c>
      <c r="AB5602" t="e">
        <v>#N/A</v>
      </c>
    </row>
    <row r="5603" spans="2:28">
      <c r="B5603" t="s">
        <v>169</v>
      </c>
      <c r="C5603" t="s">
        <v>6</v>
      </c>
      <c r="D5603" t="s">
        <v>229</v>
      </c>
      <c r="E5603">
        <v>1977</v>
      </c>
      <c r="F5603">
        <v>5.0640000000000001</v>
      </c>
      <c r="G5603">
        <v>55.369</v>
      </c>
      <c r="H5603" t="str">
        <f xml:space="preserve"> _01_data[[#This Row],[country]] &amp; _01_data[[#This Row],[year]]</f>
        <v>South Africa1977</v>
      </c>
      <c r="V5603">
        <v>56</v>
      </c>
      <c r="W5603">
        <v>2005</v>
      </c>
      <c r="X5603" t="str">
        <v>Israel</v>
      </c>
      <c r="Y5603">
        <v>2.91</v>
      </c>
      <c r="Z5603">
        <v>80.02</v>
      </c>
      <c r="AA5603" t="e">
        <v>#N/A</v>
      </c>
      <c r="AB5603" t="e">
        <v>#N/A</v>
      </c>
    </row>
    <row r="5604" spans="2:28">
      <c r="B5604" t="s">
        <v>170</v>
      </c>
      <c r="C5604" t="s">
        <v>6</v>
      </c>
      <c r="D5604" t="s">
        <v>231</v>
      </c>
      <c r="E5604">
        <v>1977</v>
      </c>
      <c r="F5604">
        <v>6.9130000000000003</v>
      </c>
      <c r="G5604">
        <v>38.414999999999999</v>
      </c>
      <c r="H5604" t="str">
        <f xml:space="preserve"> _01_data[[#This Row],[country]] &amp; _01_data[[#This Row],[year]]</f>
        <v>South Sudan1977</v>
      </c>
      <c r="V5604">
        <v>57</v>
      </c>
      <c r="W5604">
        <v>2006</v>
      </c>
      <c r="X5604" t="str">
        <v>Israel</v>
      </c>
      <c r="Y5604">
        <v>2.911</v>
      </c>
      <c r="Z5604">
        <v>80.37</v>
      </c>
      <c r="AA5604" t="e">
        <v>#N/A</v>
      </c>
      <c r="AB5604" t="e">
        <v>#N/A</v>
      </c>
    </row>
    <row r="5605" spans="2:28">
      <c r="B5605" t="s">
        <v>171</v>
      </c>
      <c r="C5605" t="s">
        <v>4</v>
      </c>
      <c r="D5605" t="s">
        <v>226</v>
      </c>
      <c r="E5605">
        <v>1977</v>
      </c>
      <c r="F5605">
        <v>2.5870000000000002</v>
      </c>
      <c r="G5605">
        <v>74.39</v>
      </c>
      <c r="H5605" t="str">
        <f xml:space="preserve"> _01_data[[#This Row],[country]] &amp; _01_data[[#This Row],[year]]</f>
        <v>Spain1977</v>
      </c>
      <c r="V5605">
        <v>58</v>
      </c>
      <c r="W5605">
        <v>2007</v>
      </c>
      <c r="X5605" t="str">
        <v>Israel</v>
      </c>
      <c r="Y5605">
        <v>2.9129999999999998</v>
      </c>
      <c r="Z5605">
        <v>80.459999999999994</v>
      </c>
      <c r="AA5605" t="e">
        <v>#N/A</v>
      </c>
      <c r="AB5605" t="e">
        <v>#N/A</v>
      </c>
    </row>
    <row r="5606" spans="2:28">
      <c r="B5606" t="s">
        <v>172</v>
      </c>
      <c r="C5606" t="s">
        <v>216</v>
      </c>
      <c r="D5606" t="s">
        <v>217</v>
      </c>
      <c r="E5606">
        <v>1977</v>
      </c>
      <c r="F5606">
        <v>3.633</v>
      </c>
      <c r="G5606">
        <v>66.893000000000001</v>
      </c>
      <c r="H5606" t="str">
        <f xml:space="preserve"> _01_data[[#This Row],[country]] &amp; _01_data[[#This Row],[year]]</f>
        <v>Sri Lanka1977</v>
      </c>
      <c r="V5606">
        <v>59</v>
      </c>
      <c r="W5606">
        <v>2008</v>
      </c>
      <c r="X5606" t="str">
        <v>Israel</v>
      </c>
      <c r="Y5606">
        <v>2.9159999999999999</v>
      </c>
      <c r="Z5606">
        <v>80.835999999999999</v>
      </c>
      <c r="AA5606" t="e">
        <v>#N/A</v>
      </c>
      <c r="AB5606" t="e">
        <v>#N/A</v>
      </c>
    </row>
    <row r="5607" spans="2:28">
      <c r="B5607" t="s">
        <v>173</v>
      </c>
      <c r="C5607" t="s">
        <v>6</v>
      </c>
      <c r="D5607" t="s">
        <v>231</v>
      </c>
      <c r="E5607">
        <v>1977</v>
      </c>
      <c r="F5607">
        <v>6.9189999999999996</v>
      </c>
      <c r="G5607">
        <v>53.942</v>
      </c>
      <c r="H5607" t="str">
        <f xml:space="preserve"> _01_data[[#This Row],[country]] &amp; _01_data[[#This Row],[year]]</f>
        <v>Sudan1977</v>
      </c>
      <c r="V5607">
        <v>60</v>
      </c>
      <c r="W5607">
        <v>2009</v>
      </c>
      <c r="X5607" t="str">
        <v>Israel</v>
      </c>
      <c r="Y5607">
        <v>2.919</v>
      </c>
      <c r="Z5607">
        <v>81.105000000000004</v>
      </c>
      <c r="AA5607" t="e">
        <v>#N/A</v>
      </c>
      <c r="AB5607" t="e">
        <v>#N/A</v>
      </c>
    </row>
    <row r="5608" spans="2:28">
      <c r="B5608" t="s">
        <v>174</v>
      </c>
      <c r="C5608" t="s">
        <v>221</v>
      </c>
      <c r="D5608" t="s">
        <v>222</v>
      </c>
      <c r="E5608">
        <v>1977</v>
      </c>
      <c r="F5608">
        <v>4.3440000000000003</v>
      </c>
      <c r="G5608">
        <v>65.052999999999997</v>
      </c>
      <c r="H5608" t="str">
        <f xml:space="preserve"> _01_data[[#This Row],[country]] &amp; _01_data[[#This Row],[year]]</f>
        <v>Suriname1977</v>
      </c>
      <c r="V5608">
        <v>61</v>
      </c>
      <c r="W5608">
        <v>2010</v>
      </c>
      <c r="X5608" t="str">
        <v>Israel</v>
      </c>
      <c r="Y5608">
        <v>2.92</v>
      </c>
      <c r="Z5608">
        <v>81.295000000000002</v>
      </c>
      <c r="AA5608" t="e">
        <v>#N/A</v>
      </c>
      <c r="AB5608" t="e">
        <v>#N/A</v>
      </c>
    </row>
    <row r="5609" spans="2:28">
      <c r="B5609" t="s">
        <v>175</v>
      </c>
      <c r="C5609" t="s">
        <v>6</v>
      </c>
      <c r="D5609" t="s">
        <v>229</v>
      </c>
      <c r="E5609">
        <v>1977</v>
      </c>
      <c r="F5609">
        <v>6.7610000000000001</v>
      </c>
      <c r="G5609">
        <v>52.322000000000003</v>
      </c>
      <c r="H5609" t="str">
        <f xml:space="preserve"> _01_data[[#This Row],[country]] &amp; _01_data[[#This Row],[year]]</f>
        <v>Swaziland1977</v>
      </c>
      <c r="V5609">
        <v>62</v>
      </c>
      <c r="W5609">
        <v>2011</v>
      </c>
      <c r="X5609" t="str">
        <v>Israel</v>
      </c>
      <c r="Y5609">
        <v>2.9169999999999998</v>
      </c>
      <c r="Z5609">
        <v>81.472999999999999</v>
      </c>
      <c r="AA5609" t="e">
        <v>#N/A</v>
      </c>
      <c r="AB5609" t="e">
        <v>#N/A</v>
      </c>
    </row>
    <row r="5610" spans="2:28">
      <c r="B5610" t="s">
        <v>176</v>
      </c>
      <c r="C5610" t="s">
        <v>4</v>
      </c>
      <c r="D5610" t="s">
        <v>226</v>
      </c>
      <c r="E5610">
        <v>1977</v>
      </c>
      <c r="F5610">
        <v>1.6459999999999999</v>
      </c>
      <c r="G5610">
        <v>75.44</v>
      </c>
      <c r="H5610" t="str">
        <f xml:space="preserve"> _01_data[[#This Row],[country]] &amp; _01_data[[#This Row],[year]]</f>
        <v>Sweden1977</v>
      </c>
      <c r="V5610">
        <v>63</v>
      </c>
      <c r="W5610">
        <v>2012</v>
      </c>
      <c r="X5610" t="str">
        <v>Israel</v>
      </c>
      <c r="Y5610">
        <v>2.91</v>
      </c>
      <c r="Z5610">
        <v>81.641000000000005</v>
      </c>
      <c r="AA5610" t="e">
        <v>#N/A</v>
      </c>
      <c r="AB5610" t="e">
        <v>#N/A</v>
      </c>
    </row>
    <row r="5611" spans="2:28">
      <c r="B5611" t="s">
        <v>177</v>
      </c>
      <c r="C5611" t="s">
        <v>4</v>
      </c>
      <c r="D5611" t="s">
        <v>226</v>
      </c>
      <c r="E5611">
        <v>1977</v>
      </c>
      <c r="F5611">
        <v>1.5649999999999999</v>
      </c>
      <c r="G5611">
        <v>75.39</v>
      </c>
      <c r="H5611" t="str">
        <f xml:space="preserve"> _01_data[[#This Row],[country]] &amp; _01_data[[#This Row],[year]]</f>
        <v>Switzerland1977</v>
      </c>
      <c r="V5611">
        <v>64</v>
      </c>
      <c r="W5611">
        <v>2013</v>
      </c>
      <c r="X5611" t="str">
        <v>Israel</v>
      </c>
      <c r="Y5611">
        <v>2.8980000000000001</v>
      </c>
      <c r="Z5611">
        <v>81.801000000000002</v>
      </c>
      <c r="AA5611">
        <v>2.8980000000000001</v>
      </c>
      <c r="AB5611">
        <v>81.801000000000002</v>
      </c>
    </row>
    <row r="5612" spans="2:28">
      <c r="B5612" t="s">
        <v>178</v>
      </c>
      <c r="C5612" t="s">
        <v>216</v>
      </c>
      <c r="D5612" t="s">
        <v>223</v>
      </c>
      <c r="E5612">
        <v>1977</v>
      </c>
      <c r="F5612">
        <v>7.359</v>
      </c>
      <c r="G5612">
        <v>64.045000000000002</v>
      </c>
      <c r="H5612" t="str">
        <f xml:space="preserve"> _01_data[[#This Row],[country]] &amp; _01_data[[#This Row],[year]]</f>
        <v>Syria1977</v>
      </c>
      <c r="V5612">
        <v>0</v>
      </c>
      <c r="W5612" t="str">
        <v/>
      </c>
      <c r="X5612" t="str">
        <v/>
      </c>
      <c r="Y5612" t="e">
        <v>#N/A</v>
      </c>
      <c r="Z5612" t="e">
        <v>#N/A</v>
      </c>
      <c r="AA5612" t="e">
        <v>#N/A</v>
      </c>
      <c r="AB5612" t="e">
        <v>#N/A</v>
      </c>
    </row>
    <row r="5613" spans="2:28">
      <c r="B5613" t="s">
        <v>179</v>
      </c>
      <c r="C5613" t="s">
        <v>216</v>
      </c>
      <c r="D5613" t="s">
        <v>230</v>
      </c>
      <c r="E5613">
        <v>1977</v>
      </c>
      <c r="F5613">
        <v>3.09</v>
      </c>
      <c r="G5613">
        <v>70.38</v>
      </c>
      <c r="H5613" t="str">
        <f xml:space="preserve"> _01_data[[#This Row],[country]] &amp; _01_data[[#This Row],[year]]</f>
        <v>Taiwan1977</v>
      </c>
      <c r="V5613">
        <v>1</v>
      </c>
      <c r="W5613">
        <v>1950</v>
      </c>
      <c r="X5613" t="str">
        <v>Italy</v>
      </c>
      <c r="Y5613">
        <v>2.4470000000000001</v>
      </c>
      <c r="Z5613">
        <v>65.77</v>
      </c>
      <c r="AA5613" t="e">
        <v>#N/A</v>
      </c>
      <c r="AB5613" t="e">
        <v>#N/A</v>
      </c>
    </row>
    <row r="5614" spans="2:28">
      <c r="B5614" t="s">
        <v>180</v>
      </c>
      <c r="C5614" t="s">
        <v>216</v>
      </c>
      <c r="D5614" t="s">
        <v>233</v>
      </c>
      <c r="E5614">
        <v>1977</v>
      </c>
      <c r="F5614">
        <v>6.0430000000000001</v>
      </c>
      <c r="G5614">
        <v>61.82</v>
      </c>
      <c r="H5614" t="str">
        <f xml:space="preserve"> _01_data[[#This Row],[country]] &amp; _01_data[[#This Row],[year]]</f>
        <v>Tajikistan1977</v>
      </c>
      <c r="V5614">
        <v>2</v>
      </c>
      <c r="W5614">
        <v>1951</v>
      </c>
      <c r="X5614" t="str">
        <v>Italy</v>
      </c>
      <c r="Y5614">
        <v>2.4180000000000001</v>
      </c>
      <c r="Z5614">
        <v>65.31</v>
      </c>
      <c r="AA5614" t="e">
        <v>#N/A</v>
      </c>
      <c r="AB5614" t="e">
        <v>#N/A</v>
      </c>
    </row>
    <row r="5615" spans="2:28">
      <c r="B5615" t="s">
        <v>181</v>
      </c>
      <c r="C5615" t="s">
        <v>6</v>
      </c>
      <c r="D5615" t="s">
        <v>231</v>
      </c>
      <c r="E5615">
        <v>1977</v>
      </c>
      <c r="F5615">
        <v>6.73</v>
      </c>
      <c r="G5615">
        <v>49.712000000000003</v>
      </c>
      <c r="H5615" t="str">
        <f xml:space="preserve"> _01_data[[#This Row],[country]] &amp; _01_data[[#This Row],[year]]</f>
        <v>Tanzania1977</v>
      </c>
      <c r="V5615">
        <v>3</v>
      </c>
      <c r="W5615">
        <v>1952</v>
      </c>
      <c r="X5615" t="str">
        <v>Italy</v>
      </c>
      <c r="Y5615">
        <v>2.3660000000000001</v>
      </c>
      <c r="Z5615">
        <v>65.94</v>
      </c>
      <c r="AA5615" t="e">
        <v>#N/A</v>
      </c>
      <c r="AB5615" t="e">
        <v>#N/A</v>
      </c>
    </row>
    <row r="5616" spans="2:28">
      <c r="B5616" t="s">
        <v>182</v>
      </c>
      <c r="C5616" t="s">
        <v>216</v>
      </c>
      <c r="D5616" t="s">
        <v>230</v>
      </c>
      <c r="E5616">
        <v>1977</v>
      </c>
      <c r="F5616">
        <v>4.03</v>
      </c>
      <c r="G5616">
        <v>62.743000000000002</v>
      </c>
      <c r="H5616" t="str">
        <f xml:space="preserve"> _01_data[[#This Row],[country]] &amp; _01_data[[#This Row],[year]]</f>
        <v>Thailand1977</v>
      </c>
      <c r="V5616">
        <v>4</v>
      </c>
      <c r="W5616">
        <v>1953</v>
      </c>
      <c r="X5616" t="str">
        <v>Italy</v>
      </c>
      <c r="Y5616">
        <v>2.3260000000000001</v>
      </c>
      <c r="Z5616">
        <v>66.58</v>
      </c>
      <c r="AA5616" t="e">
        <v>#N/A</v>
      </c>
      <c r="AB5616" t="e">
        <v>#N/A</v>
      </c>
    </row>
    <row r="5617" spans="2:28">
      <c r="B5617" t="s">
        <v>183</v>
      </c>
      <c r="C5617" t="s">
        <v>216</v>
      </c>
      <c r="D5617" t="s">
        <v>230</v>
      </c>
      <c r="E5617">
        <v>1977</v>
      </c>
      <c r="F5617">
        <v>4.5140000000000002</v>
      </c>
      <c r="G5617">
        <v>32.814</v>
      </c>
      <c r="H5617" t="str">
        <f xml:space="preserve"> _01_data[[#This Row],[country]] &amp; _01_data[[#This Row],[year]]</f>
        <v>Timor-Leste1977</v>
      </c>
      <c r="V5617">
        <v>5</v>
      </c>
      <c r="W5617">
        <v>1954</v>
      </c>
      <c r="X5617" t="str">
        <v>Italy</v>
      </c>
      <c r="Y5617">
        <v>2.298</v>
      </c>
      <c r="Z5617">
        <v>67.900000000000006</v>
      </c>
      <c r="AA5617" t="e">
        <v>#N/A</v>
      </c>
      <c r="AB5617" t="e">
        <v>#N/A</v>
      </c>
    </row>
    <row r="5618" spans="2:28">
      <c r="B5618" t="s">
        <v>184</v>
      </c>
      <c r="C5618" t="s">
        <v>6</v>
      </c>
      <c r="D5618" t="s">
        <v>228</v>
      </c>
      <c r="E5618">
        <v>1977</v>
      </c>
      <c r="F5618">
        <v>7.2839999999999998</v>
      </c>
      <c r="G5618">
        <v>50.683</v>
      </c>
      <c r="H5618" t="str">
        <f xml:space="preserve"> _01_data[[#This Row],[country]] &amp; _01_data[[#This Row],[year]]</f>
        <v>Togo1977</v>
      </c>
      <c r="V5618">
        <v>6</v>
      </c>
      <c r="W5618">
        <v>1955</v>
      </c>
      <c r="X5618" t="str">
        <v>Italy</v>
      </c>
      <c r="Y5618">
        <v>2.2829999999999999</v>
      </c>
      <c r="Z5618">
        <v>68.25</v>
      </c>
      <c r="AA5618" t="e">
        <v>#N/A</v>
      </c>
      <c r="AB5618" t="e">
        <v>#N/A</v>
      </c>
    </row>
    <row r="5619" spans="2:28">
      <c r="B5619" t="s">
        <v>185</v>
      </c>
      <c r="C5619" t="s">
        <v>225</v>
      </c>
      <c r="D5619" t="s">
        <v>225</v>
      </c>
      <c r="E5619">
        <v>1977</v>
      </c>
      <c r="F5619">
        <v>5.4710000000000001</v>
      </c>
      <c r="G5619">
        <v>66.757000000000005</v>
      </c>
      <c r="H5619" t="str">
        <f xml:space="preserve"> _01_data[[#This Row],[country]] &amp; _01_data[[#This Row],[year]]</f>
        <v>Tonga1977</v>
      </c>
      <c r="V5619">
        <v>7</v>
      </c>
      <c r="W5619">
        <v>1956</v>
      </c>
      <c r="X5619" t="str">
        <v>Italy</v>
      </c>
      <c r="Y5619">
        <v>2.2810000000000001</v>
      </c>
      <c r="Z5619">
        <v>67.64</v>
      </c>
      <c r="AA5619" t="e">
        <v>#N/A</v>
      </c>
      <c r="AB5619" t="e">
        <v>#N/A</v>
      </c>
    </row>
    <row r="5620" spans="2:28">
      <c r="B5620" t="s">
        <v>186</v>
      </c>
      <c r="C5620" t="s">
        <v>221</v>
      </c>
      <c r="D5620" t="s">
        <v>224</v>
      </c>
      <c r="E5620">
        <v>1977</v>
      </c>
      <c r="F5620">
        <v>3.2730000000000001</v>
      </c>
      <c r="G5620">
        <v>66.519000000000005</v>
      </c>
      <c r="H5620" t="str">
        <f xml:space="preserve"> _01_data[[#This Row],[country]] &amp; _01_data[[#This Row],[year]]</f>
        <v>Trinidad and Tobago1977</v>
      </c>
      <c r="V5620">
        <v>8</v>
      </c>
      <c r="W5620">
        <v>1957</v>
      </c>
      <c r="X5620" t="str">
        <v>Italy</v>
      </c>
      <c r="Y5620">
        <v>2.2890000000000001</v>
      </c>
      <c r="Z5620">
        <v>67.81</v>
      </c>
      <c r="AA5620" t="e">
        <v>#N/A</v>
      </c>
      <c r="AB5620" t="e">
        <v>#N/A</v>
      </c>
    </row>
    <row r="5621" spans="2:28">
      <c r="B5621" t="s">
        <v>187</v>
      </c>
      <c r="C5621" t="s">
        <v>6</v>
      </c>
      <c r="D5621" t="s">
        <v>219</v>
      </c>
      <c r="E5621">
        <v>1977</v>
      </c>
      <c r="F5621">
        <v>5.7060000000000004</v>
      </c>
      <c r="G5621">
        <v>58.920999999999999</v>
      </c>
      <c r="H5621" t="str">
        <f xml:space="preserve"> _01_data[[#This Row],[country]] &amp; _01_data[[#This Row],[year]]</f>
        <v>Tunisia1977</v>
      </c>
      <c r="V5621">
        <v>9</v>
      </c>
      <c r="W5621">
        <v>1958</v>
      </c>
      <c r="X5621" t="str">
        <v>Italy</v>
      </c>
      <c r="Y5621">
        <v>2.3079999999999998</v>
      </c>
      <c r="Z5621">
        <v>68.87</v>
      </c>
      <c r="AA5621" t="e">
        <v>#N/A</v>
      </c>
      <c r="AB5621" t="e">
        <v>#N/A</v>
      </c>
    </row>
    <row r="5622" spans="2:28">
      <c r="B5622" t="s">
        <v>188</v>
      </c>
      <c r="C5622" t="s">
        <v>4</v>
      </c>
      <c r="D5622" t="s">
        <v>223</v>
      </c>
      <c r="E5622">
        <v>1977</v>
      </c>
      <c r="F5622">
        <v>4.7380000000000004</v>
      </c>
      <c r="G5622">
        <v>56.713000000000001</v>
      </c>
      <c r="H5622" t="str">
        <f xml:space="preserve"> _01_data[[#This Row],[country]] &amp; _01_data[[#This Row],[year]]</f>
        <v>Turkey1977</v>
      </c>
      <c r="V5622">
        <v>10</v>
      </c>
      <c r="W5622">
        <v>1959</v>
      </c>
      <c r="X5622" t="str">
        <v>Italy</v>
      </c>
      <c r="Y5622">
        <v>2.3359999999999999</v>
      </c>
      <c r="Z5622">
        <v>69.319999999999993</v>
      </c>
      <c r="AA5622" t="e">
        <v>#N/A</v>
      </c>
      <c r="AB5622" t="e">
        <v>#N/A</v>
      </c>
    </row>
    <row r="5623" spans="2:28">
      <c r="B5623" t="s">
        <v>189</v>
      </c>
      <c r="C5623" t="s">
        <v>216</v>
      </c>
      <c r="D5623" t="s">
        <v>233</v>
      </c>
      <c r="E5623">
        <v>1977</v>
      </c>
      <c r="F5623">
        <v>5.4409999999999998</v>
      </c>
      <c r="G5623">
        <v>60.16</v>
      </c>
      <c r="H5623" t="str">
        <f xml:space="preserve"> _01_data[[#This Row],[country]] &amp; _01_data[[#This Row],[year]]</f>
        <v>Turkmenistan1977</v>
      </c>
      <c r="V5623">
        <v>11</v>
      </c>
      <c r="W5623">
        <v>1960</v>
      </c>
      <c r="X5623" t="str">
        <v>Italy</v>
      </c>
      <c r="Y5623">
        <v>2.3690000000000002</v>
      </c>
      <c r="Z5623">
        <v>69.209999999999994</v>
      </c>
      <c r="AA5623" t="e">
        <v>#N/A</v>
      </c>
      <c r="AB5623" t="e">
        <v>#N/A</v>
      </c>
    </row>
    <row r="5624" spans="2:28">
      <c r="B5624" t="s">
        <v>190</v>
      </c>
      <c r="C5624" t="s">
        <v>6</v>
      </c>
      <c r="D5624" t="s">
        <v>231</v>
      </c>
      <c r="E5624">
        <v>1977</v>
      </c>
      <c r="F5624">
        <v>7.0990000000000002</v>
      </c>
      <c r="G5624">
        <v>49.384999999999998</v>
      </c>
      <c r="H5624" t="str">
        <f xml:space="preserve"> _01_data[[#This Row],[country]] &amp; _01_data[[#This Row],[year]]</f>
        <v>Uganda1977</v>
      </c>
      <c r="V5624">
        <v>12</v>
      </c>
      <c r="W5624">
        <v>1961</v>
      </c>
      <c r="X5624" t="str">
        <v>Italy</v>
      </c>
      <c r="Y5624">
        <v>2.4060000000000001</v>
      </c>
      <c r="Z5624">
        <v>69.849999999999994</v>
      </c>
      <c r="AA5624" t="e">
        <v>#N/A</v>
      </c>
      <c r="AB5624" t="e">
        <v>#N/A</v>
      </c>
    </row>
    <row r="5625" spans="2:28">
      <c r="B5625" t="s">
        <v>191</v>
      </c>
      <c r="C5625" t="s">
        <v>4</v>
      </c>
      <c r="D5625" t="s">
        <v>218</v>
      </c>
      <c r="E5625">
        <v>1977</v>
      </c>
      <c r="F5625">
        <v>1.9990000000000001</v>
      </c>
      <c r="G5625">
        <v>70.02</v>
      </c>
      <c r="H5625" t="str">
        <f xml:space="preserve"> _01_data[[#This Row],[country]] &amp; _01_data[[#This Row],[year]]</f>
        <v>Ukraine1977</v>
      </c>
      <c r="V5625">
        <v>13</v>
      </c>
      <c r="W5625">
        <v>1962</v>
      </c>
      <c r="X5625" t="str">
        <v>Italy</v>
      </c>
      <c r="Y5625">
        <v>2.4420000000000002</v>
      </c>
      <c r="Z5625">
        <v>69.239999999999995</v>
      </c>
      <c r="AA5625" t="e">
        <v>#N/A</v>
      </c>
      <c r="AB5625" t="e">
        <v>#N/A</v>
      </c>
    </row>
    <row r="5626" spans="2:28">
      <c r="B5626" t="s">
        <v>192</v>
      </c>
      <c r="C5626" t="s">
        <v>216</v>
      </c>
      <c r="D5626" t="s">
        <v>223</v>
      </c>
      <c r="E5626">
        <v>1977</v>
      </c>
      <c r="F5626">
        <v>5.7439999999999998</v>
      </c>
      <c r="G5626">
        <v>66.069000000000003</v>
      </c>
      <c r="H5626" t="str">
        <f xml:space="preserve"> _01_data[[#This Row],[country]] &amp; _01_data[[#This Row],[year]]</f>
        <v>United Arab Emirates1977</v>
      </c>
      <c r="V5626">
        <v>14</v>
      </c>
      <c r="W5626">
        <v>1963</v>
      </c>
      <c r="X5626" t="str">
        <v>Italy</v>
      </c>
      <c r="Y5626">
        <v>2.4740000000000002</v>
      </c>
      <c r="Z5626">
        <v>69.349999999999994</v>
      </c>
      <c r="AA5626" t="e">
        <v>#N/A</v>
      </c>
      <c r="AB5626" t="e">
        <v>#N/A</v>
      </c>
    </row>
    <row r="5627" spans="2:28">
      <c r="B5627" t="s">
        <v>193</v>
      </c>
      <c r="C5627" t="s">
        <v>4</v>
      </c>
      <c r="D5627" t="s">
        <v>226</v>
      </c>
      <c r="E5627">
        <v>1977</v>
      </c>
      <c r="F5627">
        <v>1.744</v>
      </c>
      <c r="G5627">
        <v>73.25</v>
      </c>
      <c r="H5627" t="str">
        <f xml:space="preserve"> _01_data[[#This Row],[country]] &amp; _01_data[[#This Row],[year]]</f>
        <v>United Kingdom1977</v>
      </c>
      <c r="V5627">
        <v>15</v>
      </c>
      <c r="W5627">
        <v>1964</v>
      </c>
      <c r="X5627" t="str">
        <v>Italy</v>
      </c>
      <c r="Y5627">
        <v>2.5</v>
      </c>
      <c r="Z5627">
        <v>70.400000000000006</v>
      </c>
      <c r="AA5627" t="e">
        <v>#N/A</v>
      </c>
      <c r="AB5627" t="e">
        <v>#N/A</v>
      </c>
    </row>
    <row r="5628" spans="2:28">
      <c r="B5628" t="s">
        <v>194</v>
      </c>
      <c r="C5628" t="s">
        <v>221</v>
      </c>
      <c r="D5628" t="s">
        <v>9</v>
      </c>
      <c r="E5628">
        <v>1977</v>
      </c>
      <c r="F5628">
        <v>1.7829999999999999</v>
      </c>
      <c r="G5628">
        <v>73.38</v>
      </c>
      <c r="H5628" t="str">
        <f xml:space="preserve"> _01_data[[#This Row],[country]] &amp; _01_data[[#This Row],[year]]</f>
        <v>United States1977</v>
      </c>
      <c r="V5628">
        <v>16</v>
      </c>
      <c r="W5628">
        <v>1965</v>
      </c>
      <c r="X5628" t="str">
        <v>Italy</v>
      </c>
      <c r="Y5628">
        <v>2.5169999999999999</v>
      </c>
      <c r="Z5628">
        <v>70.27</v>
      </c>
      <c r="AA5628" t="e">
        <v>#N/A</v>
      </c>
      <c r="AB5628" t="e">
        <v>#N/A</v>
      </c>
    </row>
    <row r="5629" spans="2:28">
      <c r="B5629" t="s">
        <v>195</v>
      </c>
      <c r="C5629" t="s">
        <v>221</v>
      </c>
      <c r="D5629" t="s">
        <v>222</v>
      </c>
      <c r="E5629">
        <v>1977</v>
      </c>
      <c r="F5629">
        <v>2.9049999999999998</v>
      </c>
      <c r="G5629">
        <v>69.483000000000004</v>
      </c>
      <c r="H5629" t="str">
        <f xml:space="preserve"> _01_data[[#This Row],[country]] &amp; _01_data[[#This Row],[year]]</f>
        <v>Uruguay1977</v>
      </c>
      <c r="V5629">
        <v>17</v>
      </c>
      <c r="W5629">
        <v>1966</v>
      </c>
      <c r="X5629" t="str">
        <v>Italy</v>
      </c>
      <c r="Y5629">
        <v>2.524</v>
      </c>
      <c r="Z5629">
        <v>71.02</v>
      </c>
      <c r="AA5629" t="e">
        <v>#N/A</v>
      </c>
      <c r="AB5629" t="e">
        <v>#N/A</v>
      </c>
    </row>
    <row r="5630" spans="2:28">
      <c r="B5630" t="s">
        <v>196</v>
      </c>
      <c r="C5630" t="s">
        <v>216</v>
      </c>
      <c r="D5630" t="s">
        <v>233</v>
      </c>
      <c r="E5630">
        <v>1977</v>
      </c>
      <c r="F5630">
        <v>5.66</v>
      </c>
      <c r="G5630">
        <v>64.644999999999996</v>
      </c>
      <c r="H5630" t="str">
        <f xml:space="preserve"> _01_data[[#This Row],[country]] &amp; _01_data[[#This Row],[year]]</f>
        <v>Uzbekistan1977</v>
      </c>
      <c r="V5630">
        <v>18</v>
      </c>
      <c r="W5630">
        <v>1967</v>
      </c>
      <c r="X5630" t="str">
        <v>Italy</v>
      </c>
      <c r="Y5630">
        <v>2.524</v>
      </c>
      <c r="Z5630">
        <v>71.06</v>
      </c>
      <c r="AA5630" t="e">
        <v>#N/A</v>
      </c>
      <c r="AB5630" t="e">
        <v>#N/A</v>
      </c>
    </row>
    <row r="5631" spans="2:28">
      <c r="B5631" t="s">
        <v>197</v>
      </c>
      <c r="C5631" t="s">
        <v>225</v>
      </c>
      <c r="D5631" t="s">
        <v>225</v>
      </c>
      <c r="E5631">
        <v>1977</v>
      </c>
      <c r="F5631">
        <v>5.7869999999999999</v>
      </c>
      <c r="G5631">
        <v>56.506</v>
      </c>
      <c r="H5631" t="str">
        <f xml:space="preserve"> _01_data[[#This Row],[country]] &amp; _01_data[[#This Row],[year]]</f>
        <v>Vanuatu1977</v>
      </c>
      <c r="V5631">
        <v>19</v>
      </c>
      <c r="W5631">
        <v>1968</v>
      </c>
      <c r="X5631" t="str">
        <v>Italy</v>
      </c>
      <c r="Y5631">
        <v>2.5150000000000001</v>
      </c>
      <c r="Z5631">
        <v>70.88</v>
      </c>
      <c r="AA5631" t="e">
        <v>#N/A</v>
      </c>
      <c r="AB5631" t="e">
        <v>#N/A</v>
      </c>
    </row>
    <row r="5632" spans="2:28">
      <c r="B5632" t="s">
        <v>198</v>
      </c>
      <c r="C5632" t="s">
        <v>221</v>
      </c>
      <c r="D5632" t="s">
        <v>222</v>
      </c>
      <c r="E5632">
        <v>1977</v>
      </c>
      <c r="F5632">
        <v>4.4829999999999997</v>
      </c>
      <c r="G5632">
        <v>67.475999999999999</v>
      </c>
      <c r="H5632" t="str">
        <f xml:space="preserve"> _01_data[[#This Row],[country]] &amp; _01_data[[#This Row],[year]]</f>
        <v>Venezuela1977</v>
      </c>
      <c r="V5632">
        <v>20</v>
      </c>
      <c r="W5632">
        <v>1969</v>
      </c>
      <c r="X5632" t="str">
        <v>Italy</v>
      </c>
      <c r="Y5632">
        <v>2.4969999999999999</v>
      </c>
      <c r="Z5632">
        <v>70.900000000000006</v>
      </c>
      <c r="AA5632" t="e">
        <v>#N/A</v>
      </c>
      <c r="AB5632" t="e">
        <v>#N/A</v>
      </c>
    </row>
    <row r="5633" spans="2:28">
      <c r="B5633" t="s">
        <v>199</v>
      </c>
      <c r="C5633" t="s">
        <v>216</v>
      </c>
      <c r="D5633" t="s">
        <v>230</v>
      </c>
      <c r="E5633">
        <v>1977</v>
      </c>
      <c r="F5633">
        <v>5.6139999999999999</v>
      </c>
      <c r="G5633">
        <v>64.578000000000003</v>
      </c>
      <c r="H5633" t="str">
        <f xml:space="preserve"> _01_data[[#This Row],[country]] &amp; _01_data[[#This Row],[year]]</f>
        <v>Vietnam1977</v>
      </c>
      <c r="V5633">
        <v>21</v>
      </c>
      <c r="W5633">
        <v>1970</v>
      </c>
      <c r="X5633" t="str">
        <v>Italy</v>
      </c>
      <c r="Y5633">
        <v>2.4689999999999999</v>
      </c>
      <c r="Z5633">
        <v>71.66</v>
      </c>
      <c r="AA5633" t="e">
        <v>#N/A</v>
      </c>
      <c r="AB5633" t="e">
        <v>#N/A</v>
      </c>
    </row>
    <row r="5634" spans="2:28">
      <c r="B5634" t="s">
        <v>200</v>
      </c>
      <c r="C5634" t="s">
        <v>221</v>
      </c>
      <c r="D5634" t="s">
        <v>224</v>
      </c>
      <c r="E5634">
        <v>1977</v>
      </c>
      <c r="F5634">
        <v>3.6070000000000002</v>
      </c>
      <c r="G5634">
        <v>70.463999999999999</v>
      </c>
      <c r="H5634" t="str">
        <f xml:space="preserve"> _01_data[[#This Row],[country]] &amp; _01_data[[#This Row],[year]]</f>
        <v>Virgin Islands1977</v>
      </c>
      <c r="V5634">
        <v>22</v>
      </c>
      <c r="W5634">
        <v>1971</v>
      </c>
      <c r="X5634" t="str">
        <v>Italy</v>
      </c>
      <c r="Y5634">
        <v>2.4289999999999998</v>
      </c>
      <c r="Z5634">
        <v>71.91</v>
      </c>
      <c r="AA5634" t="e">
        <v>#N/A</v>
      </c>
      <c r="AB5634" t="e">
        <v>#N/A</v>
      </c>
    </row>
    <row r="5635" spans="2:28">
      <c r="B5635" t="s">
        <v>201</v>
      </c>
      <c r="C5635" t="s">
        <v>216</v>
      </c>
      <c r="D5635" t="s">
        <v>223</v>
      </c>
      <c r="E5635">
        <v>1977</v>
      </c>
      <c r="F5635">
        <v>7.5209999999999999</v>
      </c>
      <c r="G5635">
        <v>60.637999999999998</v>
      </c>
      <c r="H5635" t="str">
        <f xml:space="preserve"> _01_data[[#This Row],[country]] &amp; _01_data[[#This Row],[year]]</f>
        <v>West Bank and Gaza1977</v>
      </c>
      <c r="V5635">
        <v>23</v>
      </c>
      <c r="W5635">
        <v>1972</v>
      </c>
      <c r="X5635" t="str">
        <v>Italy</v>
      </c>
      <c r="Y5635">
        <v>2.3769999999999998</v>
      </c>
      <c r="Z5635">
        <v>72.19</v>
      </c>
      <c r="AA5635" t="e">
        <v>#N/A</v>
      </c>
      <c r="AB5635" t="e">
        <v>#N/A</v>
      </c>
    </row>
    <row r="5636" spans="2:28">
      <c r="B5636" t="s">
        <v>202</v>
      </c>
      <c r="C5636" t="s">
        <v>6</v>
      </c>
      <c r="D5636" t="s">
        <v>219</v>
      </c>
      <c r="E5636">
        <v>1977</v>
      </c>
      <c r="F5636">
        <v>6.2779999999999996</v>
      </c>
      <c r="G5636">
        <v>47.009</v>
      </c>
      <c r="H5636" t="str">
        <f xml:space="preserve"> _01_data[[#This Row],[country]] &amp; _01_data[[#This Row],[year]]</f>
        <v>Western Sahara1977</v>
      </c>
      <c r="V5636">
        <v>24</v>
      </c>
      <c r="W5636">
        <v>1973</v>
      </c>
      <c r="X5636" t="str">
        <v>Italy</v>
      </c>
      <c r="Y5636">
        <v>2.3149999999999999</v>
      </c>
      <c r="Z5636">
        <v>72.13</v>
      </c>
      <c r="AA5636" t="e">
        <v>#N/A</v>
      </c>
      <c r="AB5636" t="e">
        <v>#N/A</v>
      </c>
    </row>
    <row r="5637" spans="2:28">
      <c r="B5637" t="s">
        <v>203</v>
      </c>
      <c r="C5637" t="s">
        <v>216</v>
      </c>
      <c r="D5637" t="s">
        <v>223</v>
      </c>
      <c r="E5637">
        <v>1977</v>
      </c>
      <c r="F5637">
        <v>8.4740000000000002</v>
      </c>
      <c r="G5637">
        <v>47.598999999999997</v>
      </c>
      <c r="H5637" t="str">
        <f xml:space="preserve"> _01_data[[#This Row],[country]] &amp; _01_data[[#This Row],[year]]</f>
        <v>Yemen Republic1977</v>
      </c>
      <c r="V5637">
        <v>25</v>
      </c>
      <c r="W5637">
        <v>1974</v>
      </c>
      <c r="X5637" t="str">
        <v>Italy</v>
      </c>
      <c r="Y5637">
        <v>2.2440000000000002</v>
      </c>
      <c r="Z5637">
        <v>72.849999999999994</v>
      </c>
      <c r="AA5637" t="e">
        <v>#N/A</v>
      </c>
      <c r="AB5637" t="e">
        <v>#N/A</v>
      </c>
    </row>
    <row r="5638" spans="2:28">
      <c r="B5638" t="s">
        <v>204</v>
      </c>
      <c r="C5638" t="s">
        <v>6</v>
      </c>
      <c r="D5638" t="s">
        <v>231</v>
      </c>
      <c r="E5638">
        <v>1977</v>
      </c>
      <c r="F5638">
        <v>7.3780000000000001</v>
      </c>
      <c r="G5638">
        <v>51.402000000000001</v>
      </c>
      <c r="H5638" t="str">
        <f xml:space="preserve"> _01_data[[#This Row],[country]] &amp; _01_data[[#This Row],[year]]</f>
        <v>Zambia1977</v>
      </c>
      <c r="V5638">
        <v>26</v>
      </c>
      <c r="W5638">
        <v>1975</v>
      </c>
      <c r="X5638" t="str">
        <v>Italy</v>
      </c>
      <c r="Y5638">
        <v>2.165</v>
      </c>
      <c r="Z5638">
        <v>72.760000000000005</v>
      </c>
      <c r="AA5638" t="e">
        <v>#N/A</v>
      </c>
      <c r="AB5638" t="e">
        <v>#N/A</v>
      </c>
    </row>
    <row r="5639" spans="2:28">
      <c r="B5639" t="s">
        <v>205</v>
      </c>
      <c r="C5639" t="s">
        <v>6</v>
      </c>
      <c r="D5639" t="s">
        <v>231</v>
      </c>
      <c r="E5639">
        <v>1977</v>
      </c>
      <c r="F5639">
        <v>7.33</v>
      </c>
      <c r="G5639">
        <v>57.691000000000003</v>
      </c>
      <c r="H5639" t="str">
        <f xml:space="preserve"> _01_data[[#This Row],[country]] &amp; _01_data[[#This Row],[year]]</f>
        <v>Zimbabwe1977</v>
      </c>
      <c r="V5639">
        <v>27</v>
      </c>
      <c r="W5639">
        <v>1976</v>
      </c>
      <c r="X5639" t="str">
        <v>Italy</v>
      </c>
      <c r="Y5639">
        <v>2.0790000000000002</v>
      </c>
      <c r="Z5639">
        <v>73.11</v>
      </c>
      <c r="AA5639" t="e">
        <v>#N/A</v>
      </c>
      <c r="AB5639" t="e">
        <v>#N/A</v>
      </c>
    </row>
    <row r="5640" spans="2:28">
      <c r="B5640" t="s">
        <v>2</v>
      </c>
      <c r="C5640" t="s">
        <v>216</v>
      </c>
      <c r="D5640" t="s">
        <v>217</v>
      </c>
      <c r="E5640">
        <v>1978</v>
      </c>
      <c r="F5640">
        <v>7.67</v>
      </c>
      <c r="G5640">
        <v>40.298000000000002</v>
      </c>
      <c r="H5640" t="str">
        <f xml:space="preserve"> _01_data[[#This Row],[country]] &amp; _01_data[[#This Row],[year]]</f>
        <v>Afghanistan1978</v>
      </c>
      <c r="V5640">
        <v>28</v>
      </c>
      <c r="W5640">
        <v>1977</v>
      </c>
      <c r="X5640" t="str">
        <v>Italy</v>
      </c>
      <c r="Y5640">
        <v>1.988</v>
      </c>
      <c r="Z5640">
        <v>73.48</v>
      </c>
      <c r="AA5640" t="e">
        <v>#N/A</v>
      </c>
      <c r="AB5640" t="e">
        <v>#N/A</v>
      </c>
    </row>
    <row r="5641" spans="2:28">
      <c r="B5641" t="s">
        <v>3</v>
      </c>
      <c r="C5641" t="s">
        <v>4</v>
      </c>
      <c r="D5641" t="s">
        <v>218</v>
      </c>
      <c r="E5641">
        <v>1978</v>
      </c>
      <c r="F5641">
        <v>3.9470000000000001</v>
      </c>
      <c r="G5641">
        <v>69.753</v>
      </c>
      <c r="H5641" t="str">
        <f xml:space="preserve"> _01_data[[#This Row],[country]] &amp; _01_data[[#This Row],[year]]</f>
        <v>Albania1978</v>
      </c>
      <c r="V5641">
        <v>29</v>
      </c>
      <c r="W5641">
        <v>1978</v>
      </c>
      <c r="X5641" t="str">
        <v>Italy</v>
      </c>
      <c r="Y5641">
        <v>1.897</v>
      </c>
      <c r="Z5641">
        <v>73.83</v>
      </c>
      <c r="AA5641" t="e">
        <v>#N/A</v>
      </c>
      <c r="AB5641" t="e">
        <v>#N/A</v>
      </c>
    </row>
    <row r="5642" spans="2:28">
      <c r="B5642" t="s">
        <v>5</v>
      </c>
      <c r="C5642" t="s">
        <v>6</v>
      </c>
      <c r="D5642" t="s">
        <v>219</v>
      </c>
      <c r="E5642">
        <v>1978</v>
      </c>
      <c r="F5642">
        <v>7.1379999999999999</v>
      </c>
      <c r="G5642">
        <v>55.697000000000003</v>
      </c>
      <c r="H5642" t="str">
        <f xml:space="preserve"> _01_data[[#This Row],[country]] &amp; _01_data[[#This Row],[year]]</f>
        <v>Algeria1978</v>
      </c>
      <c r="V5642">
        <v>30</v>
      </c>
      <c r="W5642">
        <v>1979</v>
      </c>
      <c r="X5642" t="str">
        <v>Italy</v>
      </c>
      <c r="Y5642">
        <v>1.8069999999999999</v>
      </c>
      <c r="Z5642">
        <v>74.16</v>
      </c>
      <c r="AA5642" t="e">
        <v>#N/A</v>
      </c>
      <c r="AB5642" t="e">
        <v>#N/A</v>
      </c>
    </row>
    <row r="5643" spans="2:28">
      <c r="B5643" t="s">
        <v>7</v>
      </c>
      <c r="C5643" t="s">
        <v>6</v>
      </c>
      <c r="D5643" t="s">
        <v>220</v>
      </c>
      <c r="E5643">
        <v>1978</v>
      </c>
      <c r="F5643">
        <v>7.194</v>
      </c>
      <c r="G5643">
        <v>39.840000000000003</v>
      </c>
      <c r="H5643" t="str">
        <f xml:space="preserve"> _01_data[[#This Row],[country]] &amp; _01_data[[#This Row],[year]]</f>
        <v>Angola1978</v>
      </c>
      <c r="V5643">
        <v>31</v>
      </c>
      <c r="W5643">
        <v>1980</v>
      </c>
      <c r="X5643" t="str">
        <v>Italy</v>
      </c>
      <c r="Y5643">
        <v>1.722</v>
      </c>
      <c r="Z5643">
        <v>74.12</v>
      </c>
      <c r="AA5643" t="e">
        <v>#N/A</v>
      </c>
      <c r="AB5643" t="e">
        <v>#N/A</v>
      </c>
    </row>
    <row r="5644" spans="2:28">
      <c r="B5644" t="s">
        <v>8</v>
      </c>
      <c r="C5644" t="s">
        <v>221</v>
      </c>
      <c r="D5644" t="s">
        <v>9</v>
      </c>
      <c r="E5644">
        <v>1978</v>
      </c>
      <c r="F5644">
        <v>2.2389999999999999</v>
      </c>
      <c r="G5644">
        <v>68.328000000000003</v>
      </c>
      <c r="H5644" t="str">
        <f xml:space="preserve"> _01_data[[#This Row],[country]] &amp; _01_data[[#This Row],[year]]</f>
        <v>Antigua and Barbuda1978</v>
      </c>
      <c r="V5644">
        <v>32</v>
      </c>
      <c r="W5644">
        <v>1981</v>
      </c>
      <c r="X5644" t="str">
        <v>Italy</v>
      </c>
      <c r="Y5644">
        <v>1.6439999999999999</v>
      </c>
      <c r="Z5644">
        <v>74.510000000000005</v>
      </c>
      <c r="AA5644" t="e">
        <v>#N/A</v>
      </c>
      <c r="AB5644" t="e">
        <v>#N/A</v>
      </c>
    </row>
    <row r="5645" spans="2:28">
      <c r="B5645" t="s">
        <v>10</v>
      </c>
      <c r="C5645" t="s">
        <v>221</v>
      </c>
      <c r="D5645" t="s">
        <v>222</v>
      </c>
      <c r="E5645">
        <v>1978</v>
      </c>
      <c r="F5645">
        <v>3.391</v>
      </c>
      <c r="G5645">
        <v>68.855999999999995</v>
      </c>
      <c r="H5645" t="str">
        <f xml:space="preserve"> _01_data[[#This Row],[country]] &amp; _01_data[[#This Row],[year]]</f>
        <v>Argentina1978</v>
      </c>
      <c r="V5645">
        <v>33</v>
      </c>
      <c r="W5645">
        <v>1982</v>
      </c>
      <c r="X5645" t="str">
        <v>Italy</v>
      </c>
      <c r="Y5645">
        <v>1.573</v>
      </c>
      <c r="Z5645">
        <v>74.98</v>
      </c>
      <c r="AA5645" t="e">
        <v>#N/A</v>
      </c>
      <c r="AB5645" t="e">
        <v>#N/A</v>
      </c>
    </row>
    <row r="5646" spans="2:28">
      <c r="B5646" t="s">
        <v>11</v>
      </c>
      <c r="C5646" t="s">
        <v>4</v>
      </c>
      <c r="D5646" t="s">
        <v>223</v>
      </c>
      <c r="E5646">
        <v>1978</v>
      </c>
      <c r="F5646">
        <v>2.4790000000000001</v>
      </c>
      <c r="G5646">
        <v>70.837000000000003</v>
      </c>
      <c r="H5646" t="str">
        <f xml:space="preserve"> _01_data[[#This Row],[country]] &amp; _01_data[[#This Row],[year]]</f>
        <v>Armenia1978</v>
      </c>
      <c r="V5646">
        <v>34</v>
      </c>
      <c r="W5646">
        <v>1983</v>
      </c>
      <c r="X5646" t="str">
        <v>Italy</v>
      </c>
      <c r="Y5646">
        <v>1.51</v>
      </c>
      <c r="Z5646">
        <v>74.8</v>
      </c>
      <c r="AA5646" t="e">
        <v>#N/A</v>
      </c>
      <c r="AB5646" t="e">
        <v>#N/A</v>
      </c>
    </row>
    <row r="5647" spans="2:28">
      <c r="B5647" t="s">
        <v>12</v>
      </c>
      <c r="C5647" t="s">
        <v>221</v>
      </c>
      <c r="D5647" t="s">
        <v>224</v>
      </c>
      <c r="E5647">
        <v>1978</v>
      </c>
      <c r="F5647">
        <v>2.4249999999999998</v>
      </c>
      <c r="G5647">
        <v>71.736999999999995</v>
      </c>
      <c r="H5647" t="str">
        <f xml:space="preserve"> _01_data[[#This Row],[country]] &amp; _01_data[[#This Row],[year]]</f>
        <v>Aruba1978</v>
      </c>
      <c r="V5647">
        <v>35</v>
      </c>
      <c r="W5647">
        <v>1984</v>
      </c>
      <c r="X5647" t="str">
        <v>Italy</v>
      </c>
      <c r="Y5647">
        <v>1.4570000000000001</v>
      </c>
      <c r="Z5647">
        <v>75.56</v>
      </c>
      <c r="AA5647" t="e">
        <v>#N/A</v>
      </c>
      <c r="AB5647" t="e">
        <v>#N/A</v>
      </c>
    </row>
    <row r="5648" spans="2:28">
      <c r="B5648" t="s">
        <v>13</v>
      </c>
      <c r="C5648" t="s">
        <v>225</v>
      </c>
      <c r="D5648" t="s">
        <v>225</v>
      </c>
      <c r="E5648">
        <v>1978</v>
      </c>
      <c r="F5648">
        <v>1.9490000000000001</v>
      </c>
      <c r="G5648">
        <v>73.88</v>
      </c>
      <c r="H5648" t="str">
        <f xml:space="preserve"> _01_data[[#This Row],[country]] &amp; _01_data[[#This Row],[year]]</f>
        <v>Australia1978</v>
      </c>
      <c r="V5648">
        <v>36</v>
      </c>
      <c r="W5648">
        <v>1985</v>
      </c>
      <c r="X5648" t="str">
        <v>Italy</v>
      </c>
      <c r="Y5648">
        <v>1.413</v>
      </c>
      <c r="Z5648">
        <v>75.67</v>
      </c>
      <c r="AA5648" t="e">
        <v>#N/A</v>
      </c>
      <c r="AB5648" t="e">
        <v>#N/A</v>
      </c>
    </row>
    <row r="5649" spans="2:28">
      <c r="B5649" t="s">
        <v>14</v>
      </c>
      <c r="C5649" t="s">
        <v>4</v>
      </c>
      <c r="D5649" t="s">
        <v>226</v>
      </c>
      <c r="E5649">
        <v>1978</v>
      </c>
      <c r="F5649">
        <v>1.6040000000000001</v>
      </c>
      <c r="G5649">
        <v>72.25</v>
      </c>
      <c r="H5649" t="str">
        <f xml:space="preserve"> _01_data[[#This Row],[country]] &amp; _01_data[[#This Row],[year]]</f>
        <v>Austria1978</v>
      </c>
      <c r="V5649">
        <v>37</v>
      </c>
      <c r="W5649">
        <v>1986</v>
      </c>
      <c r="X5649" t="str">
        <v>Italy</v>
      </c>
      <c r="Y5649">
        <v>1.3779999999999999</v>
      </c>
      <c r="Z5649">
        <v>76</v>
      </c>
      <c r="AA5649" t="e">
        <v>#N/A</v>
      </c>
      <c r="AB5649" t="e">
        <v>#N/A</v>
      </c>
    </row>
    <row r="5650" spans="2:28">
      <c r="B5650" t="s">
        <v>15</v>
      </c>
      <c r="C5650" t="s">
        <v>4</v>
      </c>
      <c r="D5650" t="s">
        <v>223</v>
      </c>
      <c r="E5650">
        <v>1978</v>
      </c>
      <c r="F5650">
        <v>3.5390000000000001</v>
      </c>
      <c r="G5650">
        <v>65.123999999999995</v>
      </c>
      <c r="H5650" t="str">
        <f xml:space="preserve"> _01_data[[#This Row],[country]] &amp; _01_data[[#This Row],[year]]</f>
        <v>Azerbaijan1978</v>
      </c>
      <c r="V5650">
        <v>38</v>
      </c>
      <c r="W5650">
        <v>1987</v>
      </c>
      <c r="X5650" t="str">
        <v>Italy</v>
      </c>
      <c r="Y5650">
        <v>1.351</v>
      </c>
      <c r="Z5650">
        <v>76.42</v>
      </c>
      <c r="AA5650" t="e">
        <v>#N/A</v>
      </c>
      <c r="AB5650" t="e">
        <v>#N/A</v>
      </c>
    </row>
    <row r="5651" spans="2:28">
      <c r="B5651" t="s">
        <v>16</v>
      </c>
      <c r="C5651" t="s">
        <v>221</v>
      </c>
      <c r="D5651" t="s">
        <v>9</v>
      </c>
      <c r="E5651">
        <v>1978</v>
      </c>
      <c r="F5651">
        <v>3.012</v>
      </c>
      <c r="G5651">
        <v>68.05</v>
      </c>
      <c r="H5651" t="str">
        <f xml:space="preserve"> _01_data[[#This Row],[country]] &amp; _01_data[[#This Row],[year]]</f>
        <v>Bahamas1978</v>
      </c>
      <c r="V5651">
        <v>39</v>
      </c>
      <c r="W5651">
        <v>1988</v>
      </c>
      <c r="X5651" t="str">
        <v>Italy</v>
      </c>
      <c r="Y5651">
        <v>1.33</v>
      </c>
      <c r="Z5651">
        <v>76.599999999999994</v>
      </c>
      <c r="AA5651" t="e">
        <v>#N/A</v>
      </c>
      <c r="AB5651" t="e">
        <v>#N/A</v>
      </c>
    </row>
    <row r="5652" spans="2:28">
      <c r="B5652" t="s">
        <v>17</v>
      </c>
      <c r="C5652" t="s">
        <v>216</v>
      </c>
      <c r="D5652" t="s">
        <v>223</v>
      </c>
      <c r="E5652">
        <v>1978</v>
      </c>
      <c r="F5652">
        <v>5.157</v>
      </c>
      <c r="G5652">
        <v>68.650000000000006</v>
      </c>
      <c r="H5652" t="str">
        <f xml:space="preserve"> _01_data[[#This Row],[country]] &amp; _01_data[[#This Row],[year]]</f>
        <v>Bahrain1978</v>
      </c>
      <c r="V5652">
        <v>40</v>
      </c>
      <c r="W5652">
        <v>1989</v>
      </c>
      <c r="X5652" t="str">
        <v>Italy</v>
      </c>
      <c r="Y5652">
        <v>1.3140000000000001</v>
      </c>
      <c r="Z5652">
        <v>77</v>
      </c>
      <c r="AA5652" t="e">
        <v>#N/A</v>
      </c>
      <c r="AB5652" t="e">
        <v>#N/A</v>
      </c>
    </row>
    <row r="5653" spans="2:28">
      <c r="B5653" t="s">
        <v>18</v>
      </c>
      <c r="C5653" t="s">
        <v>216</v>
      </c>
      <c r="D5653" t="s">
        <v>217</v>
      </c>
      <c r="E5653">
        <v>1978</v>
      </c>
      <c r="F5653">
        <v>6.5869999999999997</v>
      </c>
      <c r="G5653">
        <v>53.070999999999998</v>
      </c>
      <c r="H5653" t="str">
        <f xml:space="preserve"> _01_data[[#This Row],[country]] &amp; _01_data[[#This Row],[year]]</f>
        <v>Bangladesh1978</v>
      </c>
      <c r="V5653">
        <v>41</v>
      </c>
      <c r="W5653">
        <v>1990</v>
      </c>
      <c r="X5653" t="str">
        <v>Italy</v>
      </c>
      <c r="Y5653">
        <v>1.3009999999999999</v>
      </c>
      <c r="Z5653">
        <v>77.06</v>
      </c>
      <c r="AA5653" t="e">
        <v>#N/A</v>
      </c>
      <c r="AB5653" t="e">
        <v>#N/A</v>
      </c>
    </row>
    <row r="5654" spans="2:28">
      <c r="B5654" t="s">
        <v>19</v>
      </c>
      <c r="C5654" t="s">
        <v>221</v>
      </c>
      <c r="D5654" t="s">
        <v>224</v>
      </c>
      <c r="E5654">
        <v>1978</v>
      </c>
      <c r="F5654">
        <v>2.121</v>
      </c>
      <c r="G5654">
        <v>67.762</v>
      </c>
      <c r="H5654" t="str">
        <f xml:space="preserve"> _01_data[[#This Row],[country]] &amp; _01_data[[#This Row],[year]]</f>
        <v>Barbados1978</v>
      </c>
      <c r="V5654">
        <v>42</v>
      </c>
      <c r="W5654">
        <v>1991</v>
      </c>
      <c r="X5654" t="str">
        <v>Italy</v>
      </c>
      <c r="Y5654">
        <v>1.288</v>
      </c>
      <c r="Z5654">
        <v>77.069999999999993</v>
      </c>
      <c r="AA5654" t="e">
        <v>#N/A</v>
      </c>
      <c r="AB5654" t="e">
        <v>#N/A</v>
      </c>
    </row>
    <row r="5655" spans="2:28">
      <c r="B5655" t="s">
        <v>20</v>
      </c>
      <c r="C5655" t="s">
        <v>4</v>
      </c>
      <c r="D5655" t="s">
        <v>218</v>
      </c>
      <c r="E5655">
        <v>1978</v>
      </c>
      <c r="F5655">
        <v>2.0939999999999999</v>
      </c>
      <c r="G5655">
        <v>71.72</v>
      </c>
      <c r="H5655" t="str">
        <f xml:space="preserve"> _01_data[[#This Row],[country]] &amp; _01_data[[#This Row],[year]]</f>
        <v>Belarus1978</v>
      </c>
      <c r="V5655">
        <v>43</v>
      </c>
      <c r="W5655">
        <v>1992</v>
      </c>
      <c r="X5655" t="str">
        <v>Italy</v>
      </c>
      <c r="Y5655">
        <v>1.2769999999999999</v>
      </c>
      <c r="Z5655">
        <v>77.44</v>
      </c>
      <c r="AA5655" t="e">
        <v>#N/A</v>
      </c>
      <c r="AB5655" t="e">
        <v>#N/A</v>
      </c>
    </row>
    <row r="5656" spans="2:28">
      <c r="B5656" t="s">
        <v>21</v>
      </c>
      <c r="C5656" t="s">
        <v>4</v>
      </c>
      <c r="D5656" t="s">
        <v>226</v>
      </c>
      <c r="E5656">
        <v>1978</v>
      </c>
      <c r="F5656">
        <v>1.6890000000000001</v>
      </c>
      <c r="G5656">
        <v>72.75</v>
      </c>
      <c r="H5656" t="str">
        <f xml:space="preserve"> _01_data[[#This Row],[country]] &amp; _01_data[[#This Row],[year]]</f>
        <v>Belgium1978</v>
      </c>
      <c r="V5656">
        <v>44</v>
      </c>
      <c r="W5656">
        <v>1993</v>
      </c>
      <c r="X5656" t="str">
        <v>Italy</v>
      </c>
      <c r="Y5656">
        <v>1.264</v>
      </c>
      <c r="Z5656">
        <v>77.72</v>
      </c>
      <c r="AA5656" t="e">
        <v>#N/A</v>
      </c>
      <c r="AB5656" t="e">
        <v>#N/A</v>
      </c>
    </row>
    <row r="5657" spans="2:28">
      <c r="B5657" t="s">
        <v>22</v>
      </c>
      <c r="C5657" t="s">
        <v>221</v>
      </c>
      <c r="D5657" t="s">
        <v>227</v>
      </c>
      <c r="E5657">
        <v>1978</v>
      </c>
      <c r="F5657">
        <v>6.109</v>
      </c>
      <c r="G5657">
        <v>68.873999999999995</v>
      </c>
      <c r="H5657" t="str">
        <f xml:space="preserve"> _01_data[[#This Row],[country]] &amp; _01_data[[#This Row],[year]]</f>
        <v>Belize1978</v>
      </c>
      <c r="V5657">
        <v>45</v>
      </c>
      <c r="W5657">
        <v>1994</v>
      </c>
      <c r="X5657" t="str">
        <v>Italy</v>
      </c>
      <c r="Y5657">
        <v>1.252</v>
      </c>
      <c r="Z5657">
        <v>77.930000000000007</v>
      </c>
      <c r="AA5657" t="e">
        <v>#N/A</v>
      </c>
      <c r="AB5657" t="e">
        <v>#N/A</v>
      </c>
    </row>
    <row r="5658" spans="2:28">
      <c r="B5658" t="s">
        <v>23</v>
      </c>
      <c r="C5658" t="s">
        <v>6</v>
      </c>
      <c r="D5658" t="s">
        <v>228</v>
      </c>
      <c r="E5658">
        <v>1978</v>
      </c>
      <c r="F5658">
        <v>7.0039999999999996</v>
      </c>
      <c r="G5658">
        <v>46.470999999999997</v>
      </c>
      <c r="H5658" t="str">
        <f xml:space="preserve"> _01_data[[#This Row],[country]] &amp; _01_data[[#This Row],[year]]</f>
        <v>Benin1978</v>
      </c>
      <c r="V5658">
        <v>46</v>
      </c>
      <c r="W5658">
        <v>1995</v>
      </c>
      <c r="X5658" t="str">
        <v>Italy</v>
      </c>
      <c r="Y5658">
        <v>1.24</v>
      </c>
      <c r="Z5658">
        <v>78.19</v>
      </c>
      <c r="AA5658" t="e">
        <v>#N/A</v>
      </c>
      <c r="AB5658" t="e">
        <v>#N/A</v>
      </c>
    </row>
    <row r="5659" spans="2:28">
      <c r="B5659" t="s">
        <v>24</v>
      </c>
      <c r="C5659" t="s">
        <v>216</v>
      </c>
      <c r="D5659" t="s">
        <v>217</v>
      </c>
      <c r="E5659">
        <v>1978</v>
      </c>
      <c r="F5659">
        <v>6.64</v>
      </c>
      <c r="G5659">
        <v>43.42</v>
      </c>
      <c r="H5659" t="str">
        <f xml:space="preserve"> _01_data[[#This Row],[country]] &amp; _01_data[[#This Row],[year]]</f>
        <v>Bhutan1978</v>
      </c>
      <c r="V5659">
        <v>47</v>
      </c>
      <c r="W5659">
        <v>1996</v>
      </c>
      <c r="X5659" t="str">
        <v>Italy</v>
      </c>
      <c r="Y5659">
        <v>1.228</v>
      </c>
      <c r="Z5659">
        <v>78.52</v>
      </c>
      <c r="AA5659" t="e">
        <v>#N/A</v>
      </c>
      <c r="AB5659" t="e">
        <v>#N/A</v>
      </c>
    </row>
    <row r="5660" spans="2:28">
      <c r="B5660" t="s">
        <v>25</v>
      </c>
      <c r="C5660" t="s">
        <v>221</v>
      </c>
      <c r="D5660" t="s">
        <v>222</v>
      </c>
      <c r="E5660">
        <v>1978</v>
      </c>
      <c r="F5660">
        <v>5.7610000000000001</v>
      </c>
      <c r="G5660">
        <v>50.429000000000002</v>
      </c>
      <c r="H5660" t="str">
        <f xml:space="preserve"> _01_data[[#This Row],[country]] &amp; _01_data[[#This Row],[year]]</f>
        <v>Bolivia1978</v>
      </c>
      <c r="V5660">
        <v>48</v>
      </c>
      <c r="W5660">
        <v>1997</v>
      </c>
      <c r="X5660" t="str">
        <v>Italy</v>
      </c>
      <c r="Y5660">
        <v>1.22</v>
      </c>
      <c r="Z5660">
        <v>78.819999999999993</v>
      </c>
      <c r="AA5660" t="e">
        <v>#N/A</v>
      </c>
      <c r="AB5660" t="e">
        <v>#N/A</v>
      </c>
    </row>
    <row r="5661" spans="2:28">
      <c r="B5661" t="s">
        <v>26</v>
      </c>
      <c r="C5661" t="s">
        <v>4</v>
      </c>
      <c r="D5661" t="s">
        <v>218</v>
      </c>
      <c r="E5661">
        <v>1978</v>
      </c>
      <c r="F5661">
        <v>2.202</v>
      </c>
      <c r="G5661">
        <v>69.924000000000007</v>
      </c>
      <c r="H5661" t="str">
        <f xml:space="preserve"> _01_data[[#This Row],[country]] &amp; _01_data[[#This Row],[year]]</f>
        <v>Bosnia and Herzegovina1978</v>
      </c>
      <c r="V5661">
        <v>49</v>
      </c>
      <c r="W5661">
        <v>1998</v>
      </c>
      <c r="X5661" t="str">
        <v>Italy</v>
      </c>
      <c r="Y5661">
        <v>1.2150000000000001</v>
      </c>
      <c r="Z5661">
        <v>78.92</v>
      </c>
      <c r="AA5661" t="e">
        <v>#N/A</v>
      </c>
      <c r="AB5661" t="e">
        <v>#N/A</v>
      </c>
    </row>
    <row r="5662" spans="2:28">
      <c r="B5662" t="s">
        <v>27</v>
      </c>
      <c r="C5662" t="s">
        <v>6</v>
      </c>
      <c r="D5662" t="s">
        <v>229</v>
      </c>
      <c r="E5662">
        <v>1978</v>
      </c>
      <c r="F5662">
        <v>6.35</v>
      </c>
      <c r="G5662">
        <v>59.795999999999999</v>
      </c>
      <c r="H5662" t="str">
        <f xml:space="preserve"> _01_data[[#This Row],[country]] &amp; _01_data[[#This Row],[year]]</f>
        <v>Botswana1978</v>
      </c>
      <c r="V5662">
        <v>50</v>
      </c>
      <c r="W5662">
        <v>1999</v>
      </c>
      <c r="X5662" t="str">
        <v>Italy</v>
      </c>
      <c r="Y5662">
        <v>1.214</v>
      </c>
      <c r="Z5662">
        <v>79.319999999999993</v>
      </c>
      <c r="AA5662" t="e">
        <v>#N/A</v>
      </c>
      <c r="AB5662" t="e">
        <v>#N/A</v>
      </c>
    </row>
    <row r="5663" spans="2:28">
      <c r="B5663" t="s">
        <v>28</v>
      </c>
      <c r="C5663" t="s">
        <v>221</v>
      </c>
      <c r="D5663" t="s">
        <v>222</v>
      </c>
      <c r="E5663">
        <v>1978</v>
      </c>
      <c r="F5663">
        <v>4.2560000000000002</v>
      </c>
      <c r="G5663">
        <v>61.978000000000002</v>
      </c>
      <c r="H5663" t="str">
        <f xml:space="preserve"> _01_data[[#This Row],[country]] &amp; _01_data[[#This Row],[year]]</f>
        <v>Brazil1978</v>
      </c>
      <c r="V5663">
        <v>51</v>
      </c>
      <c r="W5663">
        <v>2000</v>
      </c>
      <c r="X5663" t="str">
        <v>Italy</v>
      </c>
      <c r="Y5663">
        <v>1.22</v>
      </c>
      <c r="Z5663">
        <v>79.73</v>
      </c>
      <c r="AA5663" t="e">
        <v>#N/A</v>
      </c>
      <c r="AB5663" t="e">
        <v>#N/A</v>
      </c>
    </row>
    <row r="5664" spans="2:28">
      <c r="B5664" t="s">
        <v>29</v>
      </c>
      <c r="C5664" t="s">
        <v>216</v>
      </c>
      <c r="D5664" t="s">
        <v>230</v>
      </c>
      <c r="E5664">
        <v>1978</v>
      </c>
      <c r="F5664">
        <v>4.6449999999999996</v>
      </c>
      <c r="G5664">
        <v>70.141000000000005</v>
      </c>
      <c r="H5664" t="str">
        <f xml:space="preserve"> _01_data[[#This Row],[country]] &amp; _01_data[[#This Row],[year]]</f>
        <v>Brunei1978</v>
      </c>
      <c r="V5664">
        <v>52</v>
      </c>
      <c r="W5664">
        <v>2001</v>
      </c>
      <c r="X5664" t="str">
        <v>Italy</v>
      </c>
      <c r="Y5664">
        <v>1.23</v>
      </c>
      <c r="Z5664">
        <v>80.010000000000005</v>
      </c>
      <c r="AA5664" t="e">
        <v>#N/A</v>
      </c>
      <c r="AB5664" t="e">
        <v>#N/A</v>
      </c>
    </row>
    <row r="5665" spans="2:28">
      <c r="B5665" t="s">
        <v>30</v>
      </c>
      <c r="C5665" t="s">
        <v>4</v>
      </c>
      <c r="D5665" t="s">
        <v>218</v>
      </c>
      <c r="E5665">
        <v>1978</v>
      </c>
      <c r="F5665">
        <v>2.1680000000000001</v>
      </c>
      <c r="G5665">
        <v>71.17</v>
      </c>
      <c r="H5665" t="str">
        <f xml:space="preserve"> _01_data[[#This Row],[country]] &amp; _01_data[[#This Row],[year]]</f>
        <v>Bulgaria1978</v>
      </c>
      <c r="V5665">
        <v>53</v>
      </c>
      <c r="W5665">
        <v>2002</v>
      </c>
      <c r="X5665" t="str">
        <v>Italy</v>
      </c>
      <c r="Y5665">
        <v>1.246</v>
      </c>
      <c r="Z5665">
        <v>80.25</v>
      </c>
      <c r="AA5665" t="e">
        <v>#N/A</v>
      </c>
      <c r="AB5665" t="e">
        <v>#N/A</v>
      </c>
    </row>
    <row r="5666" spans="2:28">
      <c r="B5666" t="s">
        <v>31</v>
      </c>
      <c r="C5666" t="s">
        <v>6</v>
      </c>
      <c r="D5666" t="s">
        <v>228</v>
      </c>
      <c r="E5666">
        <v>1978</v>
      </c>
      <c r="F5666">
        <v>7.0410000000000004</v>
      </c>
      <c r="G5666">
        <v>44.081000000000003</v>
      </c>
      <c r="H5666" t="str">
        <f xml:space="preserve"> _01_data[[#This Row],[country]] &amp; _01_data[[#This Row],[year]]</f>
        <v>Burkina Faso1978</v>
      </c>
      <c r="V5666">
        <v>54</v>
      </c>
      <c r="W5666">
        <v>2003</v>
      </c>
      <c r="X5666" t="str">
        <v>Italy</v>
      </c>
      <c r="Y5666">
        <v>1.266</v>
      </c>
      <c r="Z5666">
        <v>80.33</v>
      </c>
      <c r="AA5666" t="e">
        <v>#N/A</v>
      </c>
      <c r="AB5666" t="e">
        <v>#N/A</v>
      </c>
    </row>
    <row r="5667" spans="2:28">
      <c r="B5667" t="s">
        <v>32</v>
      </c>
      <c r="C5667" t="s">
        <v>6</v>
      </c>
      <c r="D5667" t="s">
        <v>231</v>
      </c>
      <c r="E5667">
        <v>1978</v>
      </c>
      <c r="F5667">
        <v>7.4569999999999999</v>
      </c>
      <c r="G5667">
        <v>46.587000000000003</v>
      </c>
      <c r="H5667" t="str">
        <f xml:space="preserve"> _01_data[[#This Row],[country]] &amp; _01_data[[#This Row],[year]]</f>
        <v>Burundi1978</v>
      </c>
      <c r="V5667">
        <v>55</v>
      </c>
      <c r="W5667">
        <v>2004</v>
      </c>
      <c r="X5667" t="str">
        <v>Italy</v>
      </c>
      <c r="Y5667">
        <v>1.29</v>
      </c>
      <c r="Z5667">
        <v>81.19</v>
      </c>
      <c r="AA5667" t="e">
        <v>#N/A</v>
      </c>
      <c r="AB5667" t="e">
        <v>#N/A</v>
      </c>
    </row>
    <row r="5668" spans="2:28">
      <c r="B5668" t="s">
        <v>33</v>
      </c>
      <c r="C5668" t="s">
        <v>216</v>
      </c>
      <c r="D5668" t="s">
        <v>230</v>
      </c>
      <c r="E5668">
        <v>1978</v>
      </c>
      <c r="F5668">
        <v>5.4589999999999996</v>
      </c>
      <c r="G5668">
        <v>20.411999999999999</v>
      </c>
      <c r="H5668" t="str">
        <f xml:space="preserve"> _01_data[[#This Row],[country]] &amp; _01_data[[#This Row],[year]]</f>
        <v>Cambodia1978</v>
      </c>
      <c r="V5668">
        <v>56</v>
      </c>
      <c r="W5668">
        <v>2005</v>
      </c>
      <c r="X5668" t="str">
        <v>Italy</v>
      </c>
      <c r="Y5668">
        <v>1.3149999999999999</v>
      </c>
      <c r="Z5668">
        <v>81.180000000000007</v>
      </c>
      <c r="AA5668" t="e">
        <v>#N/A</v>
      </c>
      <c r="AB5668" t="e">
        <v>#N/A</v>
      </c>
    </row>
    <row r="5669" spans="2:28">
      <c r="B5669" t="s">
        <v>34</v>
      </c>
      <c r="C5669" t="s">
        <v>6</v>
      </c>
      <c r="D5669" t="s">
        <v>220</v>
      </c>
      <c r="E5669">
        <v>1978</v>
      </c>
      <c r="F5669">
        <v>6.516</v>
      </c>
      <c r="G5669">
        <v>50.319000000000003</v>
      </c>
      <c r="H5669" t="str">
        <f xml:space="preserve"> _01_data[[#This Row],[country]] &amp; _01_data[[#This Row],[year]]</f>
        <v>Cameroon1978</v>
      </c>
      <c r="V5669">
        <v>57</v>
      </c>
      <c r="W5669">
        <v>2006</v>
      </c>
      <c r="X5669" t="str">
        <v>Italy</v>
      </c>
      <c r="Y5669">
        <v>1.341</v>
      </c>
      <c r="Z5669">
        <v>81.59</v>
      </c>
      <c r="AA5669" t="e">
        <v>#N/A</v>
      </c>
      <c r="AB5669" t="e">
        <v>#N/A</v>
      </c>
    </row>
    <row r="5670" spans="2:28">
      <c r="B5670" t="s">
        <v>35</v>
      </c>
      <c r="C5670" t="s">
        <v>221</v>
      </c>
      <c r="D5670" t="s">
        <v>9</v>
      </c>
      <c r="E5670">
        <v>1978</v>
      </c>
      <c r="F5670">
        <v>1.6970000000000001</v>
      </c>
      <c r="G5670">
        <v>74.540000000000006</v>
      </c>
      <c r="H5670" t="str">
        <f xml:space="preserve"> _01_data[[#This Row],[country]] &amp; _01_data[[#This Row],[year]]</f>
        <v>Canada1978</v>
      </c>
      <c r="V5670">
        <v>58</v>
      </c>
      <c r="W5670">
        <v>2007</v>
      </c>
      <c r="X5670" t="str">
        <v>Italy</v>
      </c>
      <c r="Y5670">
        <v>1.367</v>
      </c>
      <c r="Z5670">
        <v>81.111000000000004</v>
      </c>
      <c r="AA5670" t="e">
        <v>#N/A</v>
      </c>
      <c r="AB5670" t="e">
        <v>#N/A</v>
      </c>
    </row>
    <row r="5671" spans="2:28">
      <c r="B5671" t="s">
        <v>36</v>
      </c>
      <c r="C5671" t="s">
        <v>6</v>
      </c>
      <c r="D5671" t="s">
        <v>228</v>
      </c>
      <c r="E5671">
        <v>1978</v>
      </c>
      <c r="F5671">
        <v>6.5640000000000001</v>
      </c>
      <c r="G5671">
        <v>58.826999999999998</v>
      </c>
      <c r="H5671" t="str">
        <f xml:space="preserve"> _01_data[[#This Row],[country]] &amp; _01_data[[#This Row],[year]]</f>
        <v>Cape Verde1978</v>
      </c>
      <c r="V5671">
        <v>59</v>
      </c>
      <c r="W5671">
        <v>2008</v>
      </c>
      <c r="X5671" t="str">
        <v>Italy</v>
      </c>
      <c r="Y5671">
        <v>1.3919999999999999</v>
      </c>
      <c r="Z5671">
        <v>81.236000000000004</v>
      </c>
      <c r="AA5671" t="e">
        <v>#N/A</v>
      </c>
      <c r="AB5671" t="e">
        <v>#N/A</v>
      </c>
    </row>
    <row r="5672" spans="2:28">
      <c r="B5672" t="s">
        <v>37</v>
      </c>
      <c r="C5672" t="s">
        <v>6</v>
      </c>
      <c r="D5672" t="s">
        <v>220</v>
      </c>
      <c r="E5672">
        <v>1978</v>
      </c>
      <c r="F5672">
        <v>5.9530000000000003</v>
      </c>
      <c r="G5672">
        <v>47.906999999999996</v>
      </c>
      <c r="H5672" t="str">
        <f xml:space="preserve"> _01_data[[#This Row],[country]] &amp; _01_data[[#This Row],[year]]</f>
        <v>Central African Republic1978</v>
      </c>
      <c r="V5672">
        <v>60</v>
      </c>
      <c r="W5672">
        <v>2009</v>
      </c>
      <c r="X5672" t="str">
        <v>Italy</v>
      </c>
      <c r="Y5672">
        <v>1.415</v>
      </c>
      <c r="Z5672">
        <v>81.751999999999995</v>
      </c>
      <c r="AA5672" t="e">
        <v>#N/A</v>
      </c>
      <c r="AB5672" t="e">
        <v>#N/A</v>
      </c>
    </row>
    <row r="5673" spans="2:28">
      <c r="B5673" t="s">
        <v>38</v>
      </c>
      <c r="C5673" t="s">
        <v>6</v>
      </c>
      <c r="D5673" t="s">
        <v>220</v>
      </c>
      <c r="E5673">
        <v>1978</v>
      </c>
      <c r="F5673">
        <v>6.8920000000000003</v>
      </c>
      <c r="G5673">
        <v>44.164000000000001</v>
      </c>
      <c r="H5673" t="str">
        <f xml:space="preserve"> _01_data[[#This Row],[country]] &amp; _01_data[[#This Row],[year]]</f>
        <v>Chad1978</v>
      </c>
      <c r="V5673">
        <v>61</v>
      </c>
      <c r="W5673">
        <v>2010</v>
      </c>
      <c r="X5673" t="str">
        <v>Italy</v>
      </c>
      <c r="Y5673">
        <v>1.4350000000000001</v>
      </c>
      <c r="Z5673">
        <v>81.923000000000002</v>
      </c>
      <c r="AA5673" t="e">
        <v>#N/A</v>
      </c>
      <c r="AB5673" t="e">
        <v>#N/A</v>
      </c>
    </row>
    <row r="5674" spans="2:28">
      <c r="B5674" t="s">
        <v>39</v>
      </c>
      <c r="C5674" t="s">
        <v>4</v>
      </c>
      <c r="D5674" t="s">
        <v>226</v>
      </c>
      <c r="E5674">
        <v>1978</v>
      </c>
      <c r="F5674">
        <v>1.5049999999999999</v>
      </c>
      <c r="G5674">
        <v>72.983000000000004</v>
      </c>
      <c r="H5674" t="str">
        <f xml:space="preserve"> _01_data[[#This Row],[country]] &amp; _01_data[[#This Row],[year]]</f>
        <v>Channel Islands1978</v>
      </c>
      <c r="V5674">
        <v>62</v>
      </c>
      <c r="W5674">
        <v>2011</v>
      </c>
      <c r="X5674" t="str">
        <v>Italy</v>
      </c>
      <c r="Y5674">
        <v>1.454</v>
      </c>
      <c r="Z5674">
        <v>82.082999999999998</v>
      </c>
      <c r="AA5674" t="e">
        <v>#N/A</v>
      </c>
      <c r="AB5674" t="e">
        <v>#N/A</v>
      </c>
    </row>
    <row r="5675" spans="2:28">
      <c r="B5675" t="s">
        <v>40</v>
      </c>
      <c r="C5675" t="s">
        <v>221</v>
      </c>
      <c r="D5675" t="s">
        <v>222</v>
      </c>
      <c r="E5675">
        <v>1978</v>
      </c>
      <c r="F5675">
        <v>2.7879999999999998</v>
      </c>
      <c r="G5675">
        <v>67.599999999999994</v>
      </c>
      <c r="H5675" t="str">
        <f xml:space="preserve"> _01_data[[#This Row],[country]] &amp; _01_data[[#This Row],[year]]</f>
        <v>Chile1978</v>
      </c>
      <c r="V5675">
        <v>63</v>
      </c>
      <c r="W5675">
        <v>2012</v>
      </c>
      <c r="X5675" t="str">
        <v>Italy</v>
      </c>
      <c r="Y5675">
        <v>1.4710000000000001</v>
      </c>
      <c r="Z5675">
        <v>82.234999999999999</v>
      </c>
      <c r="AA5675" t="e">
        <v>#N/A</v>
      </c>
      <c r="AB5675" t="e">
        <v>#N/A</v>
      </c>
    </row>
    <row r="5676" spans="2:28">
      <c r="B5676" t="s">
        <v>41</v>
      </c>
      <c r="C5676" t="s">
        <v>216</v>
      </c>
      <c r="D5676" t="s">
        <v>232</v>
      </c>
      <c r="E5676">
        <v>1978</v>
      </c>
      <c r="F5676">
        <v>2.7429999999999999</v>
      </c>
      <c r="G5676">
        <v>64.244320000000002</v>
      </c>
      <c r="H5676" t="str">
        <f xml:space="preserve"> _01_data[[#This Row],[country]] &amp; _01_data[[#This Row],[year]]</f>
        <v>China1978</v>
      </c>
      <c r="V5676">
        <v>64</v>
      </c>
      <c r="W5676">
        <v>2013</v>
      </c>
      <c r="X5676" t="str">
        <v>Italy</v>
      </c>
      <c r="Y5676">
        <v>1.4870000000000001</v>
      </c>
      <c r="Z5676">
        <v>82.385000000000005</v>
      </c>
      <c r="AA5676">
        <v>1.4870000000000001</v>
      </c>
      <c r="AB5676">
        <v>82.385000000000005</v>
      </c>
    </row>
    <row r="5677" spans="2:28">
      <c r="B5677" t="s">
        <v>42</v>
      </c>
      <c r="C5677" t="s">
        <v>221</v>
      </c>
      <c r="D5677" t="s">
        <v>222</v>
      </c>
      <c r="E5677">
        <v>1978</v>
      </c>
      <c r="F5677">
        <v>4.2469999999999999</v>
      </c>
      <c r="G5677">
        <v>64.349000000000004</v>
      </c>
      <c r="H5677" t="str">
        <f xml:space="preserve"> _01_data[[#This Row],[country]] &amp; _01_data[[#This Row],[year]]</f>
        <v>Colombia1978</v>
      </c>
      <c r="V5677">
        <v>0</v>
      </c>
      <c r="W5677" t="str">
        <v/>
      </c>
      <c r="X5677" t="str">
        <v/>
      </c>
      <c r="Y5677" t="e">
        <v>#N/A</v>
      </c>
      <c r="Z5677" t="e">
        <v>#N/A</v>
      </c>
      <c r="AA5677" t="e">
        <v>#N/A</v>
      </c>
      <c r="AB5677" t="e">
        <v>#N/A</v>
      </c>
    </row>
    <row r="5678" spans="2:28">
      <c r="B5678" t="s">
        <v>43</v>
      </c>
      <c r="C5678" t="s">
        <v>6</v>
      </c>
      <c r="D5678" t="s">
        <v>231</v>
      </c>
      <c r="E5678">
        <v>1978</v>
      </c>
      <c r="F5678">
        <v>7.1059999999999999</v>
      </c>
      <c r="G5678">
        <v>51.176000000000002</v>
      </c>
      <c r="H5678" t="str">
        <f xml:space="preserve"> _01_data[[#This Row],[country]] &amp; _01_data[[#This Row],[year]]</f>
        <v>Comoros1978</v>
      </c>
      <c r="V5678">
        <v>1</v>
      </c>
      <c r="W5678">
        <v>1950</v>
      </c>
      <c r="X5678" t="str">
        <v>Jamaica</v>
      </c>
      <c r="Y5678">
        <v>3.802</v>
      </c>
      <c r="Z5678">
        <v>56.63</v>
      </c>
      <c r="AA5678" t="e">
        <v>#N/A</v>
      </c>
      <c r="AB5678" t="e">
        <v>#N/A</v>
      </c>
    </row>
    <row r="5679" spans="2:28">
      <c r="B5679" t="s">
        <v>44</v>
      </c>
      <c r="C5679" t="s">
        <v>6</v>
      </c>
      <c r="D5679" t="s">
        <v>220</v>
      </c>
      <c r="E5679">
        <v>1978</v>
      </c>
      <c r="F5679">
        <v>6.4870000000000001</v>
      </c>
      <c r="G5679">
        <v>45.78</v>
      </c>
      <c r="H5679" t="str">
        <f xml:space="preserve"> _01_data[[#This Row],[country]] &amp; _01_data[[#This Row],[year]]</f>
        <v>Congo Democratic Republic1978</v>
      </c>
      <c r="V5679">
        <v>2</v>
      </c>
      <c r="W5679">
        <v>1951</v>
      </c>
      <c r="X5679" t="str">
        <v>Jamaica</v>
      </c>
      <c r="Y5679">
        <v>3.9119999999999999</v>
      </c>
      <c r="Z5679">
        <v>57.121000000000002</v>
      </c>
      <c r="AA5679" t="e">
        <v>#N/A</v>
      </c>
      <c r="AB5679" t="e">
        <v>#N/A</v>
      </c>
    </row>
    <row r="5680" spans="2:28">
      <c r="B5680" t="s">
        <v>45</v>
      </c>
      <c r="C5680" t="s">
        <v>6</v>
      </c>
      <c r="D5680" t="s">
        <v>220</v>
      </c>
      <c r="E5680">
        <v>1978</v>
      </c>
      <c r="F5680">
        <v>6.2729999999999997</v>
      </c>
      <c r="G5680">
        <v>55.652999999999999</v>
      </c>
      <c r="H5680" t="str">
        <f xml:space="preserve"> _01_data[[#This Row],[country]] &amp; _01_data[[#This Row],[year]]</f>
        <v>Congo Republic1978</v>
      </c>
      <c r="V5680">
        <v>3</v>
      </c>
      <c r="W5680">
        <v>1952</v>
      </c>
      <c r="X5680" t="str">
        <v>Jamaica</v>
      </c>
      <c r="Y5680">
        <v>4.1280000000000001</v>
      </c>
      <c r="Z5680">
        <v>58.082000000000001</v>
      </c>
      <c r="AA5680" t="e">
        <v>#N/A</v>
      </c>
      <c r="AB5680" t="e">
        <v>#N/A</v>
      </c>
    </row>
    <row r="5681" spans="2:28">
      <c r="B5681" t="s">
        <v>46</v>
      </c>
      <c r="C5681" t="s">
        <v>221</v>
      </c>
      <c r="D5681" t="s">
        <v>227</v>
      </c>
      <c r="E5681">
        <v>1978</v>
      </c>
      <c r="F5681">
        <v>3.7189999999999999</v>
      </c>
      <c r="G5681">
        <v>71.304000000000002</v>
      </c>
      <c r="H5681" t="str">
        <f xml:space="preserve"> _01_data[[#This Row],[country]] &amp; _01_data[[#This Row],[year]]</f>
        <v>Costa Rica1978</v>
      </c>
      <c r="V5681">
        <v>4</v>
      </c>
      <c r="W5681">
        <v>1953</v>
      </c>
      <c r="X5681" t="str">
        <v>Jamaica</v>
      </c>
      <c r="Y5681">
        <v>4.3310000000000004</v>
      </c>
      <c r="Z5681">
        <v>59.003</v>
      </c>
      <c r="AA5681" t="e">
        <v>#N/A</v>
      </c>
      <c r="AB5681" t="e">
        <v>#N/A</v>
      </c>
    </row>
    <row r="5682" spans="2:28">
      <c r="B5682" t="s">
        <v>47</v>
      </c>
      <c r="C5682" t="s">
        <v>6</v>
      </c>
      <c r="D5682" t="s">
        <v>228</v>
      </c>
      <c r="E5682">
        <v>1978</v>
      </c>
      <c r="F5682">
        <v>7.774</v>
      </c>
      <c r="G5682">
        <v>49.564</v>
      </c>
      <c r="H5682" t="str">
        <f xml:space="preserve"> _01_data[[#This Row],[country]] &amp; _01_data[[#This Row],[year]]</f>
        <v>Cote d'Ivoire1978</v>
      </c>
      <c r="V5682">
        <v>5</v>
      </c>
      <c r="W5682">
        <v>1954</v>
      </c>
      <c r="X5682" t="str">
        <v>Jamaica</v>
      </c>
      <c r="Y5682">
        <v>4.5220000000000002</v>
      </c>
      <c r="Z5682">
        <v>59.883000000000003</v>
      </c>
      <c r="AA5682" t="e">
        <v>#N/A</v>
      </c>
      <c r="AB5682" t="e">
        <v>#N/A</v>
      </c>
    </row>
    <row r="5683" spans="2:28">
      <c r="B5683" t="s">
        <v>48</v>
      </c>
      <c r="C5683" t="s">
        <v>4</v>
      </c>
      <c r="D5683" t="s">
        <v>218</v>
      </c>
      <c r="E5683">
        <v>1978</v>
      </c>
      <c r="F5683">
        <v>2.0099999999999998</v>
      </c>
      <c r="G5683">
        <v>70.085999999999999</v>
      </c>
      <c r="H5683" t="str">
        <f xml:space="preserve"> _01_data[[#This Row],[country]] &amp; _01_data[[#This Row],[year]]</f>
        <v>Croatia1978</v>
      </c>
      <c r="V5683">
        <v>6</v>
      </c>
      <c r="W5683">
        <v>1955</v>
      </c>
      <c r="X5683" t="str">
        <v>Jamaica</v>
      </c>
      <c r="Y5683">
        <v>4.7</v>
      </c>
      <c r="Z5683">
        <v>60.720999999999997</v>
      </c>
      <c r="AA5683" t="e">
        <v>#N/A</v>
      </c>
      <c r="AB5683" t="e">
        <v>#N/A</v>
      </c>
    </row>
    <row r="5684" spans="2:28">
      <c r="B5684" t="s">
        <v>49</v>
      </c>
      <c r="C5684" t="s">
        <v>221</v>
      </c>
      <c r="D5684" t="s">
        <v>224</v>
      </c>
      <c r="E5684">
        <v>1978</v>
      </c>
      <c r="F5684">
        <v>2.1339999999999999</v>
      </c>
      <c r="G5684">
        <v>73.257000000000005</v>
      </c>
      <c r="H5684" t="str">
        <f xml:space="preserve"> _01_data[[#This Row],[country]] &amp; _01_data[[#This Row],[year]]</f>
        <v>Cuba1978</v>
      </c>
      <c r="V5684">
        <v>7</v>
      </c>
      <c r="W5684">
        <v>1956</v>
      </c>
      <c r="X5684" t="str">
        <v>Jamaica</v>
      </c>
      <c r="Y5684">
        <v>4.867</v>
      </c>
      <c r="Z5684">
        <v>61.518000000000001</v>
      </c>
      <c r="AA5684" t="e">
        <v>#N/A</v>
      </c>
      <c r="AB5684" t="e">
        <v>#N/A</v>
      </c>
    </row>
    <row r="5685" spans="2:28">
      <c r="B5685" t="s">
        <v>50</v>
      </c>
      <c r="C5685" t="s">
        <v>4</v>
      </c>
      <c r="D5685" t="s">
        <v>218</v>
      </c>
      <c r="E5685">
        <v>1978</v>
      </c>
      <c r="F5685">
        <v>2.3119999999999998</v>
      </c>
      <c r="G5685">
        <v>74.39</v>
      </c>
      <c r="H5685" t="str">
        <f xml:space="preserve"> _01_data[[#This Row],[country]] &amp; _01_data[[#This Row],[year]]</f>
        <v>Cyprus1978</v>
      </c>
      <c r="V5685">
        <v>8</v>
      </c>
      <c r="W5685">
        <v>1957</v>
      </c>
      <c r="X5685" t="str">
        <v>Jamaica</v>
      </c>
      <c r="Y5685">
        <v>5.0220000000000002</v>
      </c>
      <c r="Z5685">
        <v>62.273000000000003</v>
      </c>
      <c r="AA5685" t="e">
        <v>#N/A</v>
      </c>
      <c r="AB5685" t="e">
        <v>#N/A</v>
      </c>
    </row>
    <row r="5686" spans="2:28">
      <c r="B5686" t="s">
        <v>51</v>
      </c>
      <c r="C5686" t="s">
        <v>4</v>
      </c>
      <c r="D5686" t="s">
        <v>218</v>
      </c>
      <c r="E5686">
        <v>1978</v>
      </c>
      <c r="F5686">
        <v>2.2749999999999999</v>
      </c>
      <c r="G5686">
        <v>70.78</v>
      </c>
      <c r="H5686" t="str">
        <f xml:space="preserve"> _01_data[[#This Row],[country]] &amp; _01_data[[#This Row],[year]]</f>
        <v>Czech Republic1978</v>
      </c>
      <c r="V5686">
        <v>9</v>
      </c>
      <c r="W5686">
        <v>1958</v>
      </c>
      <c r="X5686" t="str">
        <v>Jamaica</v>
      </c>
      <c r="Y5686">
        <v>5.165</v>
      </c>
      <c r="Z5686">
        <v>62.984999999999999</v>
      </c>
      <c r="AA5686" t="e">
        <v>#N/A</v>
      </c>
      <c r="AB5686" t="e">
        <v>#N/A</v>
      </c>
    </row>
    <row r="5687" spans="2:28">
      <c r="B5687" t="s">
        <v>52</v>
      </c>
      <c r="C5687" t="s">
        <v>4</v>
      </c>
      <c r="D5687" t="s">
        <v>226</v>
      </c>
      <c r="E5687">
        <v>1978</v>
      </c>
      <c r="F5687">
        <v>1.6679999999999999</v>
      </c>
      <c r="G5687">
        <v>74.45</v>
      </c>
      <c r="H5687" t="str">
        <f xml:space="preserve"> _01_data[[#This Row],[country]] &amp; _01_data[[#This Row],[year]]</f>
        <v>Denmark1978</v>
      </c>
      <c r="V5687">
        <v>10</v>
      </c>
      <c r="W5687">
        <v>1959</v>
      </c>
      <c r="X5687" t="str">
        <v>Jamaica</v>
      </c>
      <c r="Y5687">
        <v>5.298</v>
      </c>
      <c r="Z5687">
        <v>63.652000000000001</v>
      </c>
      <c r="AA5687" t="e">
        <v>#N/A</v>
      </c>
      <c r="AB5687" t="e">
        <v>#N/A</v>
      </c>
    </row>
    <row r="5688" spans="2:28">
      <c r="B5688" t="s">
        <v>53</v>
      </c>
      <c r="C5688" t="s">
        <v>6</v>
      </c>
      <c r="D5688" t="s">
        <v>231</v>
      </c>
      <c r="E5688">
        <v>1978</v>
      </c>
      <c r="F5688">
        <v>6.5979999999999999</v>
      </c>
      <c r="G5688">
        <v>52.865000000000002</v>
      </c>
      <c r="H5688" t="str">
        <f xml:space="preserve"> _01_data[[#This Row],[country]] &amp; _01_data[[#This Row],[year]]</f>
        <v>Djibouti1978</v>
      </c>
      <c r="V5688">
        <v>11</v>
      </c>
      <c r="W5688">
        <v>1960</v>
      </c>
      <c r="X5688" t="str">
        <v>Jamaica</v>
      </c>
      <c r="Y5688">
        <v>5.4189999999999996</v>
      </c>
      <c r="Z5688">
        <v>64.272999999999996</v>
      </c>
      <c r="AA5688" t="e">
        <v>#N/A</v>
      </c>
      <c r="AB5688" t="e">
        <v>#N/A</v>
      </c>
    </row>
    <row r="5689" spans="2:28">
      <c r="B5689" t="s">
        <v>54</v>
      </c>
      <c r="C5689" t="s">
        <v>221</v>
      </c>
      <c r="D5689" t="s">
        <v>224</v>
      </c>
      <c r="E5689">
        <v>1978</v>
      </c>
      <c r="F5689">
        <v>4.6929999999999996</v>
      </c>
      <c r="G5689">
        <v>62.198</v>
      </c>
      <c r="H5689" t="str">
        <f xml:space="preserve"> _01_data[[#This Row],[country]] &amp; _01_data[[#This Row],[year]]</f>
        <v>Dominican Republic1978</v>
      </c>
      <c r="V5689">
        <v>12</v>
      </c>
      <c r="W5689">
        <v>1961</v>
      </c>
      <c r="X5689" t="str">
        <v>Jamaica</v>
      </c>
      <c r="Y5689">
        <v>5.5289999999999999</v>
      </c>
      <c r="Z5689">
        <v>64.846000000000004</v>
      </c>
      <c r="AA5689" t="e">
        <v>#N/A</v>
      </c>
      <c r="AB5689" t="e">
        <v>#N/A</v>
      </c>
    </row>
    <row r="5690" spans="2:28">
      <c r="B5690" t="s">
        <v>55</v>
      </c>
      <c r="C5690" t="s">
        <v>221</v>
      </c>
      <c r="D5690" t="s">
        <v>222</v>
      </c>
      <c r="E5690">
        <v>1978</v>
      </c>
      <c r="F5690">
        <v>5.0149999999999997</v>
      </c>
      <c r="G5690">
        <v>61.72</v>
      </c>
      <c r="H5690" t="str">
        <f xml:space="preserve"> _01_data[[#This Row],[country]] &amp; _01_data[[#This Row],[year]]</f>
        <v>Ecuador1978</v>
      </c>
      <c r="V5690">
        <v>13</v>
      </c>
      <c r="W5690">
        <v>1962</v>
      </c>
      <c r="X5690" t="str">
        <v>Jamaica</v>
      </c>
      <c r="Y5690">
        <v>5.6269999999999998</v>
      </c>
      <c r="Z5690">
        <v>65.37</v>
      </c>
      <c r="AA5690" t="e">
        <v>#N/A</v>
      </c>
      <c r="AB5690" t="e">
        <v>#N/A</v>
      </c>
    </row>
    <row r="5691" spans="2:28">
      <c r="B5691" t="s">
        <v>56</v>
      </c>
      <c r="C5691" t="s">
        <v>6</v>
      </c>
      <c r="D5691" t="s">
        <v>219</v>
      </c>
      <c r="E5691">
        <v>1978</v>
      </c>
      <c r="F5691">
        <v>5.4649999999999999</v>
      </c>
      <c r="G5691">
        <v>56.99</v>
      </c>
      <c r="H5691" t="str">
        <f xml:space="preserve"> _01_data[[#This Row],[country]] &amp; _01_data[[#This Row],[year]]</f>
        <v>Egypt1978</v>
      </c>
      <c r="V5691">
        <v>14</v>
      </c>
      <c r="W5691">
        <v>1963</v>
      </c>
      <c r="X5691" t="str">
        <v>Jamaica</v>
      </c>
      <c r="Y5691">
        <v>5.7110000000000003</v>
      </c>
      <c r="Z5691">
        <v>65.847999999999999</v>
      </c>
      <c r="AA5691" t="e">
        <v>#N/A</v>
      </c>
      <c r="AB5691" t="e">
        <v>#N/A</v>
      </c>
    </row>
    <row r="5692" spans="2:28">
      <c r="B5692" t="s">
        <v>57</v>
      </c>
      <c r="C5692" t="s">
        <v>221</v>
      </c>
      <c r="D5692" t="s">
        <v>227</v>
      </c>
      <c r="E5692">
        <v>1978</v>
      </c>
      <c r="F5692">
        <v>5.3890000000000002</v>
      </c>
      <c r="G5692">
        <v>56.731000000000002</v>
      </c>
      <c r="H5692" t="str">
        <f xml:space="preserve"> _01_data[[#This Row],[country]] &amp; _01_data[[#This Row],[year]]</f>
        <v>El Salvador1978</v>
      </c>
      <c r="V5692">
        <v>15</v>
      </c>
      <c r="W5692">
        <v>1964</v>
      </c>
      <c r="X5692" t="str">
        <v>Jamaica</v>
      </c>
      <c r="Y5692">
        <v>5.7750000000000004</v>
      </c>
      <c r="Z5692">
        <v>66.281999999999996</v>
      </c>
      <c r="AA5692" t="e">
        <v>#N/A</v>
      </c>
      <c r="AB5692" t="e">
        <v>#N/A</v>
      </c>
    </row>
    <row r="5693" spans="2:28">
      <c r="B5693" t="s">
        <v>58</v>
      </c>
      <c r="C5693" t="s">
        <v>6</v>
      </c>
      <c r="D5693" t="s">
        <v>220</v>
      </c>
      <c r="E5693">
        <v>1978</v>
      </c>
      <c r="F5693">
        <v>5.6929999999999996</v>
      </c>
      <c r="G5693">
        <v>42.237000000000002</v>
      </c>
      <c r="H5693" t="str">
        <f xml:space="preserve"> _01_data[[#This Row],[country]] &amp; _01_data[[#This Row],[year]]</f>
        <v>Equatorial Guinea1978</v>
      </c>
      <c r="V5693">
        <v>16</v>
      </c>
      <c r="W5693">
        <v>1965</v>
      </c>
      <c r="X5693" t="str">
        <v>Jamaica</v>
      </c>
      <c r="Y5693">
        <v>5.8150000000000004</v>
      </c>
      <c r="Z5693">
        <v>66.677999999999997</v>
      </c>
      <c r="AA5693" t="e">
        <v>#N/A</v>
      </c>
      <c r="AB5693" t="e">
        <v>#N/A</v>
      </c>
    </row>
    <row r="5694" spans="2:28">
      <c r="B5694" t="s">
        <v>59</v>
      </c>
      <c r="C5694" t="s">
        <v>6</v>
      </c>
      <c r="D5694" t="s">
        <v>231</v>
      </c>
      <c r="E5694">
        <v>1978</v>
      </c>
      <c r="F5694">
        <v>6.6230000000000002</v>
      </c>
      <c r="G5694">
        <v>42.936</v>
      </c>
      <c r="H5694" t="str">
        <f xml:space="preserve"> _01_data[[#This Row],[country]] &amp; _01_data[[#This Row],[year]]</f>
        <v>Eritrea1978</v>
      </c>
      <c r="V5694">
        <v>17</v>
      </c>
      <c r="W5694">
        <v>1966</v>
      </c>
      <c r="X5694" t="str">
        <v>Jamaica</v>
      </c>
      <c r="Y5694">
        <v>5.8209999999999997</v>
      </c>
      <c r="Z5694">
        <v>67.040000000000006</v>
      </c>
      <c r="AA5694" t="e">
        <v>#N/A</v>
      </c>
      <c r="AB5694" t="e">
        <v>#N/A</v>
      </c>
    </row>
    <row r="5695" spans="2:28">
      <c r="B5695" t="s">
        <v>60</v>
      </c>
      <c r="C5695" t="s">
        <v>4</v>
      </c>
      <c r="D5695" t="s">
        <v>218</v>
      </c>
      <c r="E5695">
        <v>1978</v>
      </c>
      <c r="F5695">
        <v>2.0659999999999998</v>
      </c>
      <c r="G5695">
        <v>69.72</v>
      </c>
      <c r="H5695" t="str">
        <f xml:space="preserve"> _01_data[[#This Row],[country]] &amp; _01_data[[#This Row],[year]]</f>
        <v>Estonia1978</v>
      </c>
      <c r="V5695">
        <v>18</v>
      </c>
      <c r="W5695">
        <v>1967</v>
      </c>
      <c r="X5695" t="str">
        <v>Jamaica</v>
      </c>
      <c r="Y5695">
        <v>5.79</v>
      </c>
      <c r="Z5695">
        <v>67.373999999999995</v>
      </c>
      <c r="AA5695" t="e">
        <v>#N/A</v>
      </c>
      <c r="AB5695" t="e">
        <v>#N/A</v>
      </c>
    </row>
    <row r="5696" spans="2:28">
      <c r="B5696" t="s">
        <v>61</v>
      </c>
      <c r="C5696" t="s">
        <v>6</v>
      </c>
      <c r="D5696" t="s">
        <v>231</v>
      </c>
      <c r="E5696">
        <v>1978</v>
      </c>
      <c r="F5696">
        <v>7.23</v>
      </c>
      <c r="G5696">
        <v>44.02</v>
      </c>
      <c r="H5696" t="str">
        <f xml:space="preserve"> _01_data[[#This Row],[country]] &amp; _01_data[[#This Row],[year]]</f>
        <v>Ethiopia1978</v>
      </c>
      <c r="V5696">
        <v>19</v>
      </c>
      <c r="W5696">
        <v>1968</v>
      </c>
      <c r="X5696" t="str">
        <v>Jamaica</v>
      </c>
      <c r="Y5696">
        <v>5.7220000000000004</v>
      </c>
      <c r="Z5696">
        <v>67.686000000000007</v>
      </c>
      <c r="AA5696" t="e">
        <v>#N/A</v>
      </c>
      <c r="AB5696" t="e">
        <v>#N/A</v>
      </c>
    </row>
    <row r="5697" spans="2:28">
      <c r="B5697" t="s">
        <v>62</v>
      </c>
      <c r="C5697" t="s">
        <v>225</v>
      </c>
      <c r="D5697" t="s">
        <v>225</v>
      </c>
      <c r="E5697">
        <v>1978</v>
      </c>
      <c r="F5697">
        <v>3.968</v>
      </c>
      <c r="G5697">
        <v>62.396999999999998</v>
      </c>
      <c r="H5697" t="str">
        <f xml:space="preserve"> _01_data[[#This Row],[country]] &amp; _01_data[[#This Row],[year]]</f>
        <v>Fiji1978</v>
      </c>
      <c r="V5697">
        <v>20</v>
      </c>
      <c r="W5697">
        <v>1969</v>
      </c>
      <c r="X5697" t="str">
        <v>Jamaica</v>
      </c>
      <c r="Y5697">
        <v>5.617</v>
      </c>
      <c r="Z5697">
        <v>67.980999999999995</v>
      </c>
      <c r="AA5697" t="e">
        <v>#N/A</v>
      </c>
      <c r="AB5697" t="e">
        <v>#N/A</v>
      </c>
    </row>
    <row r="5698" spans="2:28">
      <c r="B5698" t="s">
        <v>63</v>
      </c>
      <c r="C5698" t="s">
        <v>4</v>
      </c>
      <c r="D5698" t="s">
        <v>226</v>
      </c>
      <c r="E5698">
        <v>1978</v>
      </c>
      <c r="F5698">
        <v>1.65</v>
      </c>
      <c r="G5698">
        <v>73.08</v>
      </c>
      <c r="H5698" t="str">
        <f xml:space="preserve"> _01_data[[#This Row],[country]] &amp; _01_data[[#This Row],[year]]</f>
        <v>Finland1978</v>
      </c>
      <c r="V5698">
        <v>21</v>
      </c>
      <c r="W5698">
        <v>1970</v>
      </c>
      <c r="X5698" t="str">
        <v>Jamaica</v>
      </c>
      <c r="Y5698">
        <v>5.4770000000000003</v>
      </c>
      <c r="Z5698">
        <v>68.259</v>
      </c>
      <c r="AA5698" t="e">
        <v>#N/A</v>
      </c>
      <c r="AB5698" t="e">
        <v>#N/A</v>
      </c>
    </row>
    <row r="5699" spans="2:28">
      <c r="B5699" t="s">
        <v>64</v>
      </c>
      <c r="C5699" t="s">
        <v>4</v>
      </c>
      <c r="D5699" t="s">
        <v>226</v>
      </c>
      <c r="E5699">
        <v>1978</v>
      </c>
      <c r="F5699">
        <v>1.871</v>
      </c>
      <c r="G5699">
        <v>73.95</v>
      </c>
      <c r="H5699" t="str">
        <f xml:space="preserve"> _01_data[[#This Row],[country]] &amp; _01_data[[#This Row],[year]]</f>
        <v>France1978</v>
      </c>
      <c r="V5699">
        <v>22</v>
      </c>
      <c r="W5699">
        <v>1971</v>
      </c>
      <c r="X5699" t="str">
        <v>Jamaica</v>
      </c>
      <c r="Y5699">
        <v>5.3049999999999997</v>
      </c>
      <c r="Z5699">
        <v>68.522000000000006</v>
      </c>
      <c r="AA5699" t="e">
        <v>#N/A</v>
      </c>
      <c r="AB5699" t="e">
        <v>#N/A</v>
      </c>
    </row>
    <row r="5700" spans="2:28">
      <c r="B5700" t="s">
        <v>65</v>
      </c>
      <c r="C5700" t="s">
        <v>221</v>
      </c>
      <c r="D5700" t="s">
        <v>222</v>
      </c>
      <c r="E5700">
        <v>1978</v>
      </c>
      <c r="F5700">
        <v>3.343</v>
      </c>
      <c r="G5700">
        <v>66.867000000000004</v>
      </c>
      <c r="H5700" t="str">
        <f xml:space="preserve"> _01_data[[#This Row],[country]] &amp; _01_data[[#This Row],[year]]</f>
        <v>French Guiana1978</v>
      </c>
      <c r="V5700">
        <v>23</v>
      </c>
      <c r="W5700">
        <v>1972</v>
      </c>
      <c r="X5700" t="str">
        <v>Jamaica</v>
      </c>
      <c r="Y5700">
        <v>5.1079999999999997</v>
      </c>
      <c r="Z5700">
        <v>68.766999999999996</v>
      </c>
      <c r="AA5700" t="e">
        <v>#N/A</v>
      </c>
      <c r="AB5700" t="e">
        <v>#N/A</v>
      </c>
    </row>
    <row r="5701" spans="2:28">
      <c r="B5701" t="s">
        <v>66</v>
      </c>
      <c r="C5701" t="s">
        <v>225</v>
      </c>
      <c r="D5701" t="s">
        <v>225</v>
      </c>
      <c r="E5701">
        <v>1978</v>
      </c>
      <c r="F5701">
        <v>4.1849999999999996</v>
      </c>
      <c r="G5701">
        <v>63.277999999999999</v>
      </c>
      <c r="H5701" t="str">
        <f xml:space="preserve"> _01_data[[#This Row],[country]] &amp; _01_data[[#This Row],[year]]</f>
        <v>French Polynesia1978</v>
      </c>
      <c r="V5701">
        <v>24</v>
      </c>
      <c r="W5701">
        <v>1973</v>
      </c>
      <c r="X5701" t="str">
        <v>Jamaica</v>
      </c>
      <c r="Y5701">
        <v>4.899</v>
      </c>
      <c r="Z5701">
        <v>68.995000000000005</v>
      </c>
      <c r="AA5701" t="e">
        <v>#N/A</v>
      </c>
      <c r="AB5701" t="e">
        <v>#N/A</v>
      </c>
    </row>
    <row r="5702" spans="2:28">
      <c r="B5702" t="s">
        <v>67</v>
      </c>
      <c r="C5702" t="s">
        <v>6</v>
      </c>
      <c r="D5702" t="s">
        <v>220</v>
      </c>
      <c r="E5702">
        <v>1978</v>
      </c>
      <c r="F5702">
        <v>5.6</v>
      </c>
      <c r="G5702">
        <v>53.223999999999997</v>
      </c>
      <c r="H5702" t="str">
        <f xml:space="preserve"> _01_data[[#This Row],[country]] &amp; _01_data[[#This Row],[year]]</f>
        <v>Gabon1978</v>
      </c>
      <c r="V5702">
        <v>25</v>
      </c>
      <c r="W5702">
        <v>1974</v>
      </c>
      <c r="X5702" t="str">
        <v>Jamaica</v>
      </c>
      <c r="Y5702">
        <v>4.6849999999999996</v>
      </c>
      <c r="Z5702">
        <v>69.209000000000003</v>
      </c>
      <c r="AA5702" t="e">
        <v>#N/A</v>
      </c>
      <c r="AB5702" t="e">
        <v>#N/A</v>
      </c>
    </row>
    <row r="5703" spans="2:28">
      <c r="B5703" t="s">
        <v>68</v>
      </c>
      <c r="C5703" t="s">
        <v>6</v>
      </c>
      <c r="D5703" t="s">
        <v>228</v>
      </c>
      <c r="E5703">
        <v>1978</v>
      </c>
      <c r="F5703">
        <v>6.3419999999999996</v>
      </c>
      <c r="G5703">
        <v>44.66</v>
      </c>
      <c r="H5703" t="str">
        <f xml:space="preserve"> _01_data[[#This Row],[country]] &amp; _01_data[[#This Row],[year]]</f>
        <v>Gambia1978</v>
      </c>
      <c r="V5703">
        <v>26</v>
      </c>
      <c r="W5703">
        <v>1975</v>
      </c>
      <c r="X5703" t="str">
        <v>Jamaica</v>
      </c>
      <c r="Y5703">
        <v>4.4779999999999998</v>
      </c>
      <c r="Z5703">
        <v>69.418999999999997</v>
      </c>
      <c r="AA5703" t="e">
        <v>#N/A</v>
      </c>
      <c r="AB5703" t="e">
        <v>#N/A</v>
      </c>
    </row>
    <row r="5704" spans="2:28">
      <c r="B5704" t="s">
        <v>69</v>
      </c>
      <c r="C5704" t="s">
        <v>4</v>
      </c>
      <c r="D5704" t="s">
        <v>223</v>
      </c>
      <c r="E5704">
        <v>1978</v>
      </c>
      <c r="F5704">
        <v>2.379</v>
      </c>
      <c r="G5704">
        <v>69.590999999999994</v>
      </c>
      <c r="H5704" t="str">
        <f xml:space="preserve"> _01_data[[#This Row],[country]] &amp; _01_data[[#This Row],[year]]</f>
        <v>Georgia1978</v>
      </c>
      <c r="V5704">
        <v>27</v>
      </c>
      <c r="W5704">
        <v>1976</v>
      </c>
      <c r="X5704" t="str">
        <v>Jamaica</v>
      </c>
      <c r="Y5704">
        <v>4.2859999999999996</v>
      </c>
      <c r="Z5704">
        <v>69.634</v>
      </c>
      <c r="AA5704" t="e">
        <v>#N/A</v>
      </c>
      <c r="AB5704" t="e">
        <v>#N/A</v>
      </c>
    </row>
    <row r="5705" spans="2:28">
      <c r="B5705" t="s">
        <v>70</v>
      </c>
      <c r="C5705" t="s">
        <v>4</v>
      </c>
      <c r="D5705" t="s">
        <v>226</v>
      </c>
      <c r="E5705">
        <v>1978</v>
      </c>
      <c r="F5705">
        <v>1.4890000000000001</v>
      </c>
      <c r="G5705">
        <v>72.600999999999999</v>
      </c>
      <c r="H5705" t="str">
        <f xml:space="preserve"> _01_data[[#This Row],[country]] &amp; _01_data[[#This Row],[year]]</f>
        <v>Germany1978</v>
      </c>
      <c r="V5705">
        <v>28</v>
      </c>
      <c r="W5705">
        <v>1977</v>
      </c>
      <c r="X5705" t="str">
        <v>Jamaica</v>
      </c>
      <c r="Y5705">
        <v>4.1150000000000002</v>
      </c>
      <c r="Z5705">
        <v>69.856999999999999</v>
      </c>
      <c r="AA5705" t="e">
        <v>#N/A</v>
      </c>
      <c r="AB5705" t="e">
        <v>#N/A</v>
      </c>
    </row>
    <row r="5706" spans="2:28">
      <c r="B5706" t="s">
        <v>71</v>
      </c>
      <c r="C5706" t="s">
        <v>6</v>
      </c>
      <c r="D5706" t="s">
        <v>228</v>
      </c>
      <c r="E5706">
        <v>1978</v>
      </c>
      <c r="F5706">
        <v>6.665</v>
      </c>
      <c r="G5706">
        <v>51.692999999999998</v>
      </c>
      <c r="H5706" t="str">
        <f xml:space="preserve"> _01_data[[#This Row],[country]] &amp; _01_data[[#This Row],[year]]</f>
        <v>Ghana1978</v>
      </c>
      <c r="V5706">
        <v>29</v>
      </c>
      <c r="W5706">
        <v>1978</v>
      </c>
      <c r="X5706" t="str">
        <v>Jamaica</v>
      </c>
      <c r="Y5706">
        <v>3.9649999999999999</v>
      </c>
      <c r="Z5706">
        <v>70.087000000000003</v>
      </c>
      <c r="AA5706" t="e">
        <v>#N/A</v>
      </c>
      <c r="AB5706" t="e">
        <v>#N/A</v>
      </c>
    </row>
    <row r="5707" spans="2:28">
      <c r="B5707" t="s">
        <v>72</v>
      </c>
      <c r="C5707" t="s">
        <v>4</v>
      </c>
      <c r="D5707" t="s">
        <v>218</v>
      </c>
      <c r="E5707">
        <v>1978</v>
      </c>
      <c r="F5707">
        <v>2.2839999999999998</v>
      </c>
      <c r="G5707">
        <v>73.058999999999997</v>
      </c>
      <c r="H5707" t="str">
        <f xml:space="preserve"> _01_data[[#This Row],[country]] &amp; _01_data[[#This Row],[year]]</f>
        <v>Greece1978</v>
      </c>
      <c r="V5707">
        <v>30</v>
      </c>
      <c r="W5707">
        <v>1979</v>
      </c>
      <c r="X5707" t="str">
        <v>Jamaica</v>
      </c>
      <c r="Y5707">
        <v>3.839</v>
      </c>
      <c r="Z5707">
        <v>70.319000000000003</v>
      </c>
      <c r="AA5707" t="e">
        <v>#N/A</v>
      </c>
      <c r="AB5707" t="e">
        <v>#N/A</v>
      </c>
    </row>
    <row r="5708" spans="2:28">
      <c r="B5708" t="s">
        <v>73</v>
      </c>
      <c r="C5708" t="s">
        <v>221</v>
      </c>
      <c r="D5708" t="s">
        <v>224</v>
      </c>
      <c r="E5708">
        <v>1978</v>
      </c>
      <c r="F5708">
        <v>4.2990000000000004</v>
      </c>
      <c r="G5708">
        <v>66.081000000000003</v>
      </c>
      <c r="H5708" t="str">
        <f xml:space="preserve"> _01_data[[#This Row],[country]] &amp; _01_data[[#This Row],[year]]</f>
        <v>Grenada1978</v>
      </c>
      <c r="V5708">
        <v>31</v>
      </c>
      <c r="W5708">
        <v>1980</v>
      </c>
      <c r="X5708" t="str">
        <v>Jamaica</v>
      </c>
      <c r="Y5708">
        <v>3.7330000000000001</v>
      </c>
      <c r="Z5708">
        <v>70.542000000000002</v>
      </c>
      <c r="AA5708" t="e">
        <v>#N/A</v>
      </c>
      <c r="AB5708" t="e">
        <v>#N/A</v>
      </c>
    </row>
    <row r="5709" spans="2:28">
      <c r="B5709" t="s">
        <v>74</v>
      </c>
      <c r="C5709" t="s">
        <v>221</v>
      </c>
      <c r="D5709" t="s">
        <v>224</v>
      </c>
      <c r="E5709">
        <v>1978</v>
      </c>
      <c r="F5709">
        <v>3.0150000000000001</v>
      </c>
      <c r="G5709">
        <v>68.86</v>
      </c>
      <c r="H5709" t="str">
        <f xml:space="preserve"> _01_data[[#This Row],[country]] &amp; _01_data[[#This Row],[year]]</f>
        <v>Guadeloupe1978</v>
      </c>
      <c r="V5709">
        <v>32</v>
      </c>
      <c r="W5709">
        <v>1981</v>
      </c>
      <c r="X5709" t="str">
        <v>Jamaica</v>
      </c>
      <c r="Y5709">
        <v>3.6429999999999998</v>
      </c>
      <c r="Z5709">
        <v>70.741</v>
      </c>
      <c r="AA5709" t="e">
        <v>#N/A</v>
      </c>
      <c r="AB5709" t="e">
        <v>#N/A</v>
      </c>
    </row>
    <row r="5710" spans="2:28">
      <c r="B5710" t="s">
        <v>75</v>
      </c>
      <c r="C5710" t="s">
        <v>225</v>
      </c>
      <c r="D5710" t="s">
        <v>225</v>
      </c>
      <c r="E5710">
        <v>1978</v>
      </c>
      <c r="F5710">
        <v>3.4470000000000001</v>
      </c>
      <c r="G5710">
        <v>68.623999999999995</v>
      </c>
      <c r="H5710" t="str">
        <f xml:space="preserve"> _01_data[[#This Row],[country]] &amp; _01_data[[#This Row],[year]]</f>
        <v>Guam1978</v>
      </c>
      <c r="V5710">
        <v>33</v>
      </c>
      <c r="W5710">
        <v>1982</v>
      </c>
      <c r="X5710" t="str">
        <v>Jamaica</v>
      </c>
      <c r="Y5710">
        <v>3.5590000000000002</v>
      </c>
      <c r="Z5710">
        <v>70.903999999999996</v>
      </c>
      <c r="AA5710" t="e">
        <v>#N/A</v>
      </c>
      <c r="AB5710" t="e">
        <v>#N/A</v>
      </c>
    </row>
    <row r="5711" spans="2:28">
      <c r="B5711" t="s">
        <v>76</v>
      </c>
      <c r="C5711" t="s">
        <v>221</v>
      </c>
      <c r="D5711" t="s">
        <v>227</v>
      </c>
      <c r="E5711">
        <v>1978</v>
      </c>
      <c r="F5711">
        <v>6.2030000000000003</v>
      </c>
      <c r="G5711">
        <v>56.366</v>
      </c>
      <c r="H5711" t="str">
        <f xml:space="preserve"> _01_data[[#This Row],[country]] &amp; _01_data[[#This Row],[year]]</f>
        <v>Guatemala1978</v>
      </c>
      <c r="V5711">
        <v>34</v>
      </c>
      <c r="W5711">
        <v>1983</v>
      </c>
      <c r="X5711" t="str">
        <v>Jamaica</v>
      </c>
      <c r="Y5711">
        <v>3.4769999999999999</v>
      </c>
      <c r="Z5711">
        <v>71.02</v>
      </c>
      <c r="AA5711" t="e">
        <v>#N/A</v>
      </c>
      <c r="AB5711" t="e">
        <v>#N/A</v>
      </c>
    </row>
    <row r="5712" spans="2:28">
      <c r="B5712" t="s">
        <v>77</v>
      </c>
      <c r="C5712" t="s">
        <v>6</v>
      </c>
      <c r="D5712" t="s">
        <v>228</v>
      </c>
      <c r="E5712">
        <v>1978</v>
      </c>
      <c r="F5712">
        <v>6.4649999999999999</v>
      </c>
      <c r="G5712">
        <v>40.067999999999998</v>
      </c>
      <c r="H5712" t="str">
        <f xml:space="preserve"> _01_data[[#This Row],[country]] &amp; _01_data[[#This Row],[year]]</f>
        <v>Guinea1978</v>
      </c>
      <c r="V5712">
        <v>35</v>
      </c>
      <c r="W5712">
        <v>1984</v>
      </c>
      <c r="X5712" t="str">
        <v>Jamaica</v>
      </c>
      <c r="Y5712">
        <v>3.3940000000000001</v>
      </c>
      <c r="Z5712">
        <v>71.087000000000003</v>
      </c>
      <c r="AA5712" t="e">
        <v>#N/A</v>
      </c>
      <c r="AB5712" t="e">
        <v>#N/A</v>
      </c>
    </row>
    <row r="5713" spans="2:28">
      <c r="B5713" t="s">
        <v>78</v>
      </c>
      <c r="C5713" t="s">
        <v>6</v>
      </c>
      <c r="D5713" t="s">
        <v>228</v>
      </c>
      <c r="E5713">
        <v>1978</v>
      </c>
      <c r="F5713">
        <v>6.33</v>
      </c>
      <c r="G5713">
        <v>45.432000000000002</v>
      </c>
      <c r="H5713" t="str">
        <f xml:space="preserve"> _01_data[[#This Row],[country]] &amp; _01_data[[#This Row],[year]]</f>
        <v>Guinea-Bissau1978</v>
      </c>
      <c r="V5713">
        <v>36</v>
      </c>
      <c r="W5713">
        <v>1985</v>
      </c>
      <c r="X5713" t="str">
        <v>Jamaica</v>
      </c>
      <c r="Y5713">
        <v>3.3079999999999998</v>
      </c>
      <c r="Z5713">
        <v>71.102999999999994</v>
      </c>
      <c r="AA5713" t="e">
        <v>#N/A</v>
      </c>
      <c r="AB5713" t="e">
        <v>#N/A</v>
      </c>
    </row>
    <row r="5714" spans="2:28">
      <c r="B5714" t="s">
        <v>79</v>
      </c>
      <c r="C5714" t="s">
        <v>221</v>
      </c>
      <c r="D5714" t="s">
        <v>222</v>
      </c>
      <c r="E5714">
        <v>1978</v>
      </c>
      <c r="F5714">
        <v>4.2039999999999997</v>
      </c>
      <c r="G5714">
        <v>60.38</v>
      </c>
      <c r="H5714" t="str">
        <f xml:space="preserve"> _01_data[[#This Row],[country]] &amp; _01_data[[#This Row],[year]]</f>
        <v>Guyana1978</v>
      </c>
      <c r="V5714">
        <v>37</v>
      </c>
      <c r="W5714">
        <v>1986</v>
      </c>
      <c r="X5714" t="str">
        <v>Jamaica</v>
      </c>
      <c r="Y5714">
        <v>3.2240000000000002</v>
      </c>
      <c r="Z5714">
        <v>71.072000000000003</v>
      </c>
      <c r="AA5714" t="e">
        <v>#N/A</v>
      </c>
      <c r="AB5714" t="e">
        <v>#N/A</v>
      </c>
    </row>
    <row r="5715" spans="2:28">
      <c r="B5715" t="s">
        <v>80</v>
      </c>
      <c r="C5715" t="s">
        <v>221</v>
      </c>
      <c r="D5715" t="s">
        <v>224</v>
      </c>
      <c r="E5715">
        <v>1978</v>
      </c>
      <c r="F5715">
        <v>5.8719999999999999</v>
      </c>
      <c r="G5715">
        <v>50.103999999999999</v>
      </c>
      <c r="H5715" t="str">
        <f xml:space="preserve"> _01_data[[#This Row],[country]] &amp; _01_data[[#This Row],[year]]</f>
        <v>Haiti1978</v>
      </c>
      <c r="V5715">
        <v>38</v>
      </c>
      <c r="W5715">
        <v>1987</v>
      </c>
      <c r="X5715" t="str">
        <v>Jamaica</v>
      </c>
      <c r="Y5715">
        <v>3.1429999999999998</v>
      </c>
      <c r="Z5715">
        <v>71.004000000000005</v>
      </c>
      <c r="AA5715" t="e">
        <v>#N/A</v>
      </c>
      <c r="AB5715" t="e">
        <v>#N/A</v>
      </c>
    </row>
    <row r="5716" spans="2:28">
      <c r="B5716" t="s">
        <v>81</v>
      </c>
      <c r="C5716" t="s">
        <v>221</v>
      </c>
      <c r="D5716" t="s">
        <v>227</v>
      </c>
      <c r="E5716">
        <v>1978</v>
      </c>
      <c r="F5716">
        <v>6.5430000000000001</v>
      </c>
      <c r="G5716">
        <v>58.055999999999997</v>
      </c>
      <c r="H5716" t="str">
        <f xml:space="preserve"> _01_data[[#This Row],[country]] &amp; _01_data[[#This Row],[year]]</f>
        <v>Honduras1978</v>
      </c>
      <c r="V5716">
        <v>39</v>
      </c>
      <c r="W5716">
        <v>1988</v>
      </c>
      <c r="X5716" t="str">
        <v>Jamaica</v>
      </c>
      <c r="Y5716">
        <v>3.07</v>
      </c>
      <c r="Z5716">
        <v>70.912999999999997</v>
      </c>
      <c r="AA5716" t="e">
        <v>#N/A</v>
      </c>
      <c r="AB5716" t="e">
        <v>#N/A</v>
      </c>
    </row>
    <row r="5717" spans="2:28">
      <c r="B5717" t="s">
        <v>82</v>
      </c>
      <c r="C5717" t="s">
        <v>216</v>
      </c>
      <c r="D5717" t="s">
        <v>232</v>
      </c>
      <c r="E5717">
        <v>1978</v>
      </c>
      <c r="F5717">
        <v>2.2599999999999998</v>
      </c>
      <c r="G5717">
        <v>74.346999999999994</v>
      </c>
      <c r="H5717" t="str">
        <f xml:space="preserve"> _01_data[[#This Row],[country]] &amp; _01_data[[#This Row],[year]]</f>
        <v>Hong Kong1978</v>
      </c>
      <c r="V5717">
        <v>40</v>
      </c>
      <c r="W5717">
        <v>1989</v>
      </c>
      <c r="X5717" t="str">
        <v>Jamaica</v>
      </c>
      <c r="Y5717">
        <v>3.0049999999999999</v>
      </c>
      <c r="Z5717">
        <v>70.808999999999997</v>
      </c>
      <c r="AA5717" t="e">
        <v>#N/A</v>
      </c>
      <c r="AB5717" t="e">
        <v>#N/A</v>
      </c>
    </row>
    <row r="5718" spans="2:28">
      <c r="B5718" t="s">
        <v>83</v>
      </c>
      <c r="C5718" t="s">
        <v>4</v>
      </c>
      <c r="D5718" t="s">
        <v>218</v>
      </c>
      <c r="E5718">
        <v>1978</v>
      </c>
      <c r="F5718">
        <v>2.08</v>
      </c>
      <c r="G5718">
        <v>69.489999999999995</v>
      </c>
      <c r="H5718" t="str">
        <f xml:space="preserve"> _01_data[[#This Row],[country]] &amp; _01_data[[#This Row],[year]]</f>
        <v>Hungary1978</v>
      </c>
      <c r="V5718">
        <v>41</v>
      </c>
      <c r="W5718">
        <v>1990</v>
      </c>
      <c r="X5718" t="str">
        <v>Jamaica</v>
      </c>
      <c r="Y5718">
        <v>2.948</v>
      </c>
      <c r="Z5718">
        <v>70.701999999999998</v>
      </c>
      <c r="AA5718" t="e">
        <v>#N/A</v>
      </c>
      <c r="AB5718" t="e">
        <v>#N/A</v>
      </c>
    </row>
    <row r="5719" spans="2:28">
      <c r="B5719" t="s">
        <v>84</v>
      </c>
      <c r="C5719" t="s">
        <v>4</v>
      </c>
      <c r="D5719" t="s">
        <v>226</v>
      </c>
      <c r="E5719">
        <v>1978</v>
      </c>
      <c r="F5719">
        <v>2.4220000000000002</v>
      </c>
      <c r="G5719">
        <v>76.42</v>
      </c>
      <c r="H5719" t="str">
        <f xml:space="preserve"> _01_data[[#This Row],[country]] &amp; _01_data[[#This Row],[year]]</f>
        <v>Iceland1978</v>
      </c>
      <c r="V5719">
        <v>42</v>
      </c>
      <c r="W5719">
        <v>1991</v>
      </c>
      <c r="X5719" t="str">
        <v>Jamaica</v>
      </c>
      <c r="Y5719">
        <v>2.899</v>
      </c>
      <c r="Z5719">
        <v>70.597999999999999</v>
      </c>
      <c r="AA5719" t="e">
        <v>#N/A</v>
      </c>
      <c r="AB5719" t="e">
        <v>#N/A</v>
      </c>
    </row>
    <row r="5720" spans="2:28">
      <c r="B5720" t="s">
        <v>85</v>
      </c>
      <c r="C5720" t="s">
        <v>216</v>
      </c>
      <c r="D5720" t="s">
        <v>217</v>
      </c>
      <c r="E5720">
        <v>1978</v>
      </c>
      <c r="F5720">
        <v>4.843</v>
      </c>
      <c r="G5720">
        <v>54.383000000000003</v>
      </c>
      <c r="H5720" t="str">
        <f xml:space="preserve"> _01_data[[#This Row],[country]] &amp; _01_data[[#This Row],[year]]</f>
        <v>India1978</v>
      </c>
      <c r="V5720">
        <v>43</v>
      </c>
      <c r="W5720">
        <v>1992</v>
      </c>
      <c r="X5720" t="str">
        <v>Jamaica</v>
      </c>
      <c r="Y5720">
        <v>2.855</v>
      </c>
      <c r="Z5720">
        <v>70.501000000000005</v>
      </c>
      <c r="AA5720" t="e">
        <v>#N/A</v>
      </c>
      <c r="AB5720" t="e">
        <v>#N/A</v>
      </c>
    </row>
    <row r="5721" spans="2:28">
      <c r="B5721" t="s">
        <v>86</v>
      </c>
      <c r="C5721" t="s">
        <v>216</v>
      </c>
      <c r="D5721" t="s">
        <v>230</v>
      </c>
      <c r="E5721">
        <v>1978</v>
      </c>
      <c r="F5721">
        <v>4.6820000000000004</v>
      </c>
      <c r="G5721">
        <v>57.466999999999999</v>
      </c>
      <c r="H5721" t="str">
        <f xml:space="preserve"> _01_data[[#This Row],[country]] &amp; _01_data[[#This Row],[year]]</f>
        <v>Indonesia1978</v>
      </c>
      <c r="V5721">
        <v>44</v>
      </c>
      <c r="W5721">
        <v>1993</v>
      </c>
      <c r="X5721" t="str">
        <v>Jamaica</v>
      </c>
      <c r="Y5721">
        <v>2.8149999999999999</v>
      </c>
      <c r="Z5721">
        <v>70.418000000000006</v>
      </c>
      <c r="AA5721" t="e">
        <v>#N/A</v>
      </c>
      <c r="AB5721" t="e">
        <v>#N/A</v>
      </c>
    </row>
    <row r="5722" spans="2:28">
      <c r="B5722" t="s">
        <v>87</v>
      </c>
      <c r="C5722" t="s">
        <v>216</v>
      </c>
      <c r="D5722" t="s">
        <v>217</v>
      </c>
      <c r="E5722">
        <v>1978</v>
      </c>
      <c r="F5722">
        <v>6.3540000000000001</v>
      </c>
      <c r="G5722">
        <v>55.533000000000001</v>
      </c>
      <c r="H5722" t="str">
        <f xml:space="preserve"> _01_data[[#This Row],[country]] &amp; _01_data[[#This Row],[year]]</f>
        <v>Iran1978</v>
      </c>
      <c r="V5722">
        <v>45</v>
      </c>
      <c r="W5722">
        <v>1994</v>
      </c>
      <c r="X5722" t="str">
        <v>Jamaica</v>
      </c>
      <c r="Y5722">
        <v>2.778</v>
      </c>
      <c r="Z5722">
        <v>70.355000000000004</v>
      </c>
      <c r="AA5722" t="e">
        <v>#N/A</v>
      </c>
      <c r="AB5722" t="e">
        <v>#N/A</v>
      </c>
    </row>
    <row r="5723" spans="2:28">
      <c r="B5723" t="s">
        <v>88</v>
      </c>
      <c r="C5723" t="s">
        <v>216</v>
      </c>
      <c r="D5723" t="s">
        <v>223</v>
      </c>
      <c r="E5723">
        <v>1978</v>
      </c>
      <c r="F5723">
        <v>6.7480000000000002</v>
      </c>
      <c r="G5723">
        <v>60.951000000000001</v>
      </c>
      <c r="H5723" t="str">
        <f xml:space="preserve"> _01_data[[#This Row],[country]] &amp; _01_data[[#This Row],[year]]</f>
        <v>Iraq1978</v>
      </c>
      <c r="V5723">
        <v>46</v>
      </c>
      <c r="W5723">
        <v>1995</v>
      </c>
      <c r="X5723" t="str">
        <v>Jamaica</v>
      </c>
      <c r="Y5723">
        <v>2.7440000000000002</v>
      </c>
      <c r="Z5723">
        <v>70.314999999999998</v>
      </c>
      <c r="AA5723" t="e">
        <v>#N/A</v>
      </c>
      <c r="AB5723" t="e">
        <v>#N/A</v>
      </c>
    </row>
    <row r="5724" spans="2:28">
      <c r="B5724" t="s">
        <v>89</v>
      </c>
      <c r="C5724" t="s">
        <v>4</v>
      </c>
      <c r="D5724" t="s">
        <v>226</v>
      </c>
      <c r="E5724">
        <v>1978</v>
      </c>
      <c r="F5724">
        <v>3.2210000000000001</v>
      </c>
      <c r="G5724">
        <v>71.98</v>
      </c>
      <c r="H5724" t="str">
        <f xml:space="preserve"> _01_data[[#This Row],[country]] &amp; _01_data[[#This Row],[year]]</f>
        <v>Ireland1978</v>
      </c>
      <c r="V5724">
        <v>47</v>
      </c>
      <c r="W5724">
        <v>1996</v>
      </c>
      <c r="X5724" t="str">
        <v>Jamaica</v>
      </c>
      <c r="Y5724">
        <v>2.7120000000000002</v>
      </c>
      <c r="Z5724">
        <v>70.299000000000007</v>
      </c>
      <c r="AA5724" t="e">
        <v>#N/A</v>
      </c>
      <c r="AB5724" t="e">
        <v>#N/A</v>
      </c>
    </row>
    <row r="5725" spans="2:28">
      <c r="B5725" t="s">
        <v>90</v>
      </c>
      <c r="C5725" t="s">
        <v>216</v>
      </c>
      <c r="D5725" t="s">
        <v>223</v>
      </c>
      <c r="E5725">
        <v>1978</v>
      </c>
      <c r="F5725">
        <v>3.43</v>
      </c>
      <c r="G5725">
        <v>73.194000000000003</v>
      </c>
      <c r="H5725" t="str">
        <f xml:space="preserve"> _01_data[[#This Row],[country]] &amp; _01_data[[#This Row],[year]]</f>
        <v>Israel1978</v>
      </c>
      <c r="V5725">
        <v>48</v>
      </c>
      <c r="W5725">
        <v>1997</v>
      </c>
      <c r="X5725" t="str">
        <v>Jamaica</v>
      </c>
      <c r="Y5725">
        <v>2.6829999999999998</v>
      </c>
      <c r="Z5725">
        <v>70.305999999999997</v>
      </c>
      <c r="AA5725" t="e">
        <v>#N/A</v>
      </c>
      <c r="AB5725" t="e">
        <v>#N/A</v>
      </c>
    </row>
    <row r="5726" spans="2:28">
      <c r="B5726" t="s">
        <v>91</v>
      </c>
      <c r="C5726" t="s">
        <v>4</v>
      </c>
      <c r="D5726" t="s">
        <v>226</v>
      </c>
      <c r="E5726">
        <v>1978</v>
      </c>
      <c r="F5726">
        <v>1.897</v>
      </c>
      <c r="G5726">
        <v>73.83</v>
      </c>
      <c r="H5726" t="str">
        <f xml:space="preserve"> _01_data[[#This Row],[country]] &amp; _01_data[[#This Row],[year]]</f>
        <v>Italy1978</v>
      </c>
      <c r="V5726">
        <v>49</v>
      </c>
      <c r="W5726">
        <v>1998</v>
      </c>
      <c r="X5726" t="str">
        <v>Jamaica</v>
      </c>
      <c r="Y5726">
        <v>2.6549999999999998</v>
      </c>
      <c r="Z5726">
        <v>70.335999999999999</v>
      </c>
      <c r="AA5726" t="e">
        <v>#N/A</v>
      </c>
      <c r="AB5726" t="e">
        <v>#N/A</v>
      </c>
    </row>
    <row r="5727" spans="2:28">
      <c r="B5727" t="s">
        <v>92</v>
      </c>
      <c r="C5727" t="s">
        <v>221</v>
      </c>
      <c r="D5727" t="s">
        <v>224</v>
      </c>
      <c r="E5727">
        <v>1978</v>
      </c>
      <c r="F5727">
        <v>3.9649999999999999</v>
      </c>
      <c r="G5727">
        <v>70.087000000000003</v>
      </c>
      <c r="H5727" t="str">
        <f xml:space="preserve"> _01_data[[#This Row],[country]] &amp; _01_data[[#This Row],[year]]</f>
        <v>Jamaica1978</v>
      </c>
      <c r="V5727">
        <v>50</v>
      </c>
      <c r="W5727">
        <v>1999</v>
      </c>
      <c r="X5727" t="str">
        <v>Jamaica</v>
      </c>
      <c r="Y5727">
        <v>2.629</v>
      </c>
      <c r="Z5727">
        <v>70.391000000000005</v>
      </c>
      <c r="AA5727" t="e">
        <v>#N/A</v>
      </c>
      <c r="AB5727" t="e">
        <v>#N/A</v>
      </c>
    </row>
    <row r="5728" spans="2:28">
      <c r="B5728" t="s">
        <v>93</v>
      </c>
      <c r="C5728" t="s">
        <v>216</v>
      </c>
      <c r="D5728" t="s">
        <v>232</v>
      </c>
      <c r="E5728">
        <v>1978</v>
      </c>
      <c r="F5728">
        <v>1.8380000000000001</v>
      </c>
      <c r="G5728">
        <v>75.7</v>
      </c>
      <c r="H5728" t="str">
        <f xml:space="preserve"> _01_data[[#This Row],[country]] &amp; _01_data[[#This Row],[year]]</f>
        <v>Japan1978</v>
      </c>
      <c r="V5728">
        <v>51</v>
      </c>
      <c r="W5728">
        <v>2000</v>
      </c>
      <c r="X5728" t="str">
        <v>Jamaica</v>
      </c>
      <c r="Y5728">
        <v>2.6030000000000002</v>
      </c>
      <c r="Z5728">
        <v>70.478999999999999</v>
      </c>
      <c r="AA5728" t="e">
        <v>#N/A</v>
      </c>
      <c r="AB5728" t="e">
        <v>#N/A</v>
      </c>
    </row>
    <row r="5729" spans="2:28">
      <c r="B5729" t="s">
        <v>94</v>
      </c>
      <c r="C5729" t="s">
        <v>216</v>
      </c>
      <c r="D5729" t="s">
        <v>223</v>
      </c>
      <c r="E5729">
        <v>1978</v>
      </c>
      <c r="F5729">
        <v>7.391</v>
      </c>
      <c r="G5729">
        <v>65.222999999999999</v>
      </c>
      <c r="H5729" t="str">
        <f xml:space="preserve"> _01_data[[#This Row],[country]] &amp; _01_data[[#This Row],[year]]</f>
        <v>Jordan1978</v>
      </c>
      <c r="V5729">
        <v>52</v>
      </c>
      <c r="W5729">
        <v>2001</v>
      </c>
      <c r="X5729" t="str">
        <v>Jamaica</v>
      </c>
      <c r="Y5729">
        <v>2.5779999999999998</v>
      </c>
      <c r="Z5729">
        <v>70.605999999999995</v>
      </c>
      <c r="AA5729" t="e">
        <v>#N/A</v>
      </c>
      <c r="AB5729" t="e">
        <v>#N/A</v>
      </c>
    </row>
    <row r="5730" spans="2:28">
      <c r="B5730" t="s">
        <v>95</v>
      </c>
      <c r="C5730" t="s">
        <v>216</v>
      </c>
      <c r="D5730" t="s">
        <v>233</v>
      </c>
      <c r="E5730">
        <v>1978</v>
      </c>
      <c r="F5730">
        <v>3.048</v>
      </c>
      <c r="G5730">
        <v>64.483999999999995</v>
      </c>
      <c r="H5730" t="str">
        <f xml:space="preserve"> _01_data[[#This Row],[country]] &amp; _01_data[[#This Row],[year]]</f>
        <v>Kazakhstan1978</v>
      </c>
      <c r="V5730">
        <v>53</v>
      </c>
      <c r="W5730">
        <v>2002</v>
      </c>
      <c r="X5730" t="str">
        <v>Jamaica</v>
      </c>
      <c r="Y5730">
        <v>2.552</v>
      </c>
      <c r="Z5730">
        <v>70.774000000000001</v>
      </c>
      <c r="AA5730" t="e">
        <v>#N/A</v>
      </c>
      <c r="AB5730" t="e">
        <v>#N/A</v>
      </c>
    </row>
    <row r="5731" spans="2:28">
      <c r="B5731" t="s">
        <v>96</v>
      </c>
      <c r="C5731" t="s">
        <v>6</v>
      </c>
      <c r="D5731" t="s">
        <v>231</v>
      </c>
      <c r="E5731">
        <v>1978</v>
      </c>
      <c r="F5731">
        <v>7.6180000000000003</v>
      </c>
      <c r="G5731">
        <v>56.698</v>
      </c>
      <c r="H5731" t="str">
        <f xml:space="preserve"> _01_data[[#This Row],[country]] &amp; _01_data[[#This Row],[year]]</f>
        <v>Kenya1978</v>
      </c>
      <c r="V5731">
        <v>54</v>
      </c>
      <c r="W5731">
        <v>2003</v>
      </c>
      <c r="X5731" t="str">
        <v>Jamaica</v>
      </c>
      <c r="Y5731">
        <v>2.5249999999999999</v>
      </c>
      <c r="Z5731">
        <v>70.980999999999995</v>
      </c>
      <c r="AA5731" t="e">
        <v>#N/A</v>
      </c>
      <c r="AB5731" t="e">
        <v>#N/A</v>
      </c>
    </row>
    <row r="5732" spans="2:28">
      <c r="B5732" t="s">
        <v>97</v>
      </c>
      <c r="C5732" t="s">
        <v>225</v>
      </c>
      <c r="D5732" t="s">
        <v>225</v>
      </c>
      <c r="E5732">
        <v>1978</v>
      </c>
      <c r="F5732">
        <v>5.0289999999999999</v>
      </c>
      <c r="G5732">
        <v>55.003</v>
      </c>
      <c r="H5732" t="str">
        <f xml:space="preserve"> _01_data[[#This Row],[country]] &amp; _01_data[[#This Row],[year]]</f>
        <v>Kiribati1978</v>
      </c>
      <c r="V5732">
        <v>55</v>
      </c>
      <c r="W5732">
        <v>2004</v>
      </c>
      <c r="X5732" t="str">
        <v>Jamaica</v>
      </c>
      <c r="Y5732">
        <v>2.4980000000000002</v>
      </c>
      <c r="Z5732">
        <v>71.221000000000004</v>
      </c>
      <c r="AA5732" t="e">
        <v>#N/A</v>
      </c>
      <c r="AB5732" t="e">
        <v>#N/A</v>
      </c>
    </row>
    <row r="5733" spans="2:28">
      <c r="B5733" t="s">
        <v>98</v>
      </c>
      <c r="C5733" t="s">
        <v>216</v>
      </c>
      <c r="D5733" t="s">
        <v>232</v>
      </c>
      <c r="E5733">
        <v>1978</v>
      </c>
      <c r="F5733">
        <v>2.7610000000000001</v>
      </c>
      <c r="G5733">
        <v>65.293999999999997</v>
      </c>
      <c r="H5733" t="str">
        <f xml:space="preserve"> _01_data[[#This Row],[country]] &amp; _01_data[[#This Row],[year]]</f>
        <v>Korea Democratic Republic1978</v>
      </c>
      <c r="V5733">
        <v>56</v>
      </c>
      <c r="W5733">
        <v>2005</v>
      </c>
      <c r="X5733" t="str">
        <v>Jamaica</v>
      </c>
      <c r="Y5733">
        <v>2.4700000000000002</v>
      </c>
      <c r="Z5733">
        <v>71.488</v>
      </c>
      <c r="AA5733" t="e">
        <v>#N/A</v>
      </c>
      <c r="AB5733" t="e">
        <v>#N/A</v>
      </c>
    </row>
    <row r="5734" spans="2:28">
      <c r="B5734" t="s">
        <v>99</v>
      </c>
      <c r="C5734" t="s">
        <v>216</v>
      </c>
      <c r="D5734" t="s">
        <v>232</v>
      </c>
      <c r="E5734">
        <v>1978</v>
      </c>
      <c r="F5734">
        <v>2.8809999999999998</v>
      </c>
      <c r="G5734">
        <v>65.248000000000005</v>
      </c>
      <c r="H5734" t="str">
        <f xml:space="preserve"> _01_data[[#This Row],[country]] &amp; _01_data[[#This Row],[year]]</f>
        <v>Korea Republic1978</v>
      </c>
      <c r="V5734">
        <v>57</v>
      </c>
      <c r="W5734">
        <v>2006</v>
      </c>
      <c r="X5734" t="str">
        <v>Jamaica</v>
      </c>
      <c r="Y5734">
        <v>2.4420000000000002</v>
      </c>
      <c r="Z5734">
        <v>71.775000000000006</v>
      </c>
      <c r="AA5734" t="e">
        <v>#N/A</v>
      </c>
      <c r="AB5734" t="e">
        <v>#N/A</v>
      </c>
    </row>
    <row r="5735" spans="2:28">
      <c r="B5735" t="s">
        <v>100</v>
      </c>
      <c r="C5735" t="s">
        <v>216</v>
      </c>
      <c r="D5735" t="s">
        <v>223</v>
      </c>
      <c r="E5735">
        <v>1978</v>
      </c>
      <c r="F5735">
        <v>5.8739999999999997</v>
      </c>
      <c r="G5735">
        <v>68.826999999999998</v>
      </c>
      <c r="H5735" t="str">
        <f xml:space="preserve"> _01_data[[#This Row],[country]] &amp; _01_data[[#This Row],[year]]</f>
        <v>Kuwait1978</v>
      </c>
      <c r="V5735">
        <v>58</v>
      </c>
      <c r="W5735">
        <v>2007</v>
      </c>
      <c r="X5735" t="str">
        <v>Jamaica</v>
      </c>
      <c r="Y5735">
        <v>2.4140000000000001</v>
      </c>
      <c r="Z5735">
        <v>72.069000000000003</v>
      </c>
      <c r="AA5735" t="e">
        <v>#N/A</v>
      </c>
      <c r="AB5735" t="e">
        <v>#N/A</v>
      </c>
    </row>
    <row r="5736" spans="2:28">
      <c r="B5736" t="s">
        <v>101</v>
      </c>
      <c r="C5736" t="s">
        <v>216</v>
      </c>
      <c r="D5736" t="s">
        <v>233</v>
      </c>
      <c r="E5736">
        <v>1978</v>
      </c>
      <c r="F5736">
        <v>4.0819999999999999</v>
      </c>
      <c r="G5736">
        <v>62.561</v>
      </c>
      <c r="H5736" t="str">
        <f xml:space="preserve"> _01_data[[#This Row],[country]] &amp; _01_data[[#This Row],[year]]</f>
        <v>Kyrgyzstan1978</v>
      </c>
      <c r="V5736">
        <v>59</v>
      </c>
      <c r="W5736">
        <v>2008</v>
      </c>
      <c r="X5736" t="str">
        <v>Jamaica</v>
      </c>
      <c r="Y5736">
        <v>2.387</v>
      </c>
      <c r="Z5736">
        <v>72.36</v>
      </c>
      <c r="AA5736" t="e">
        <v>#N/A</v>
      </c>
      <c r="AB5736" t="e">
        <v>#N/A</v>
      </c>
    </row>
    <row r="5737" spans="2:28">
      <c r="B5737" t="s">
        <v>102</v>
      </c>
      <c r="C5737" t="s">
        <v>216</v>
      </c>
      <c r="D5737" t="s">
        <v>230</v>
      </c>
      <c r="E5737">
        <v>1978</v>
      </c>
      <c r="F5737">
        <v>6.1859999999999999</v>
      </c>
      <c r="G5737">
        <v>48.491</v>
      </c>
      <c r="H5737" t="str">
        <f xml:space="preserve"> _01_data[[#This Row],[country]] &amp; _01_data[[#This Row],[year]]</f>
        <v>Laos1978</v>
      </c>
      <c r="V5737">
        <v>60</v>
      </c>
      <c r="W5737">
        <v>2009</v>
      </c>
      <c r="X5737" t="str">
        <v>Jamaica</v>
      </c>
      <c r="Y5737">
        <v>2.36</v>
      </c>
      <c r="Z5737">
        <v>72.638000000000005</v>
      </c>
      <c r="AA5737" t="e">
        <v>#N/A</v>
      </c>
      <c r="AB5737" t="e">
        <v>#N/A</v>
      </c>
    </row>
    <row r="5738" spans="2:28">
      <c r="B5738" t="s">
        <v>103</v>
      </c>
      <c r="C5738" t="s">
        <v>4</v>
      </c>
      <c r="D5738" t="s">
        <v>218</v>
      </c>
      <c r="E5738">
        <v>1978</v>
      </c>
      <c r="F5738">
        <v>1.9039999999999999</v>
      </c>
      <c r="G5738">
        <v>69.34</v>
      </c>
      <c r="H5738" t="str">
        <f xml:space="preserve"> _01_data[[#This Row],[country]] &amp; _01_data[[#This Row],[year]]</f>
        <v>Latvia1978</v>
      </c>
      <c r="V5738">
        <v>61</v>
      </c>
      <c r="W5738">
        <v>2010</v>
      </c>
      <c r="X5738" t="str">
        <v>Jamaica</v>
      </c>
      <c r="Y5738">
        <v>2.3340000000000001</v>
      </c>
      <c r="Z5738">
        <v>72.897000000000006</v>
      </c>
      <c r="AA5738" t="e">
        <v>#N/A</v>
      </c>
      <c r="AB5738" t="e">
        <v>#N/A</v>
      </c>
    </row>
    <row r="5739" spans="2:28">
      <c r="B5739" t="s">
        <v>104</v>
      </c>
      <c r="C5739" t="s">
        <v>216</v>
      </c>
      <c r="D5739" t="s">
        <v>223</v>
      </c>
      <c r="E5739">
        <v>1978</v>
      </c>
      <c r="F5739">
        <v>4.1820000000000004</v>
      </c>
      <c r="G5739">
        <v>67.656000000000006</v>
      </c>
      <c r="H5739" t="str">
        <f xml:space="preserve"> _01_data[[#This Row],[country]] &amp; _01_data[[#This Row],[year]]</f>
        <v>Lebanon1978</v>
      </c>
      <c r="V5739">
        <v>62</v>
      </c>
      <c r="W5739">
        <v>2011</v>
      </c>
      <c r="X5739" t="str">
        <v>Jamaica</v>
      </c>
      <c r="Y5739">
        <v>2.3090000000000002</v>
      </c>
      <c r="Z5739">
        <v>73.129000000000005</v>
      </c>
      <c r="AA5739" t="e">
        <v>#N/A</v>
      </c>
      <c r="AB5739" t="e">
        <v>#N/A</v>
      </c>
    </row>
    <row r="5740" spans="2:28">
      <c r="B5740" t="s">
        <v>105</v>
      </c>
      <c r="C5740" t="s">
        <v>6</v>
      </c>
      <c r="D5740" t="s">
        <v>229</v>
      </c>
      <c r="E5740">
        <v>1978</v>
      </c>
      <c r="F5740">
        <v>5.6719999999999997</v>
      </c>
      <c r="G5740">
        <v>52.57</v>
      </c>
      <c r="H5740" t="str">
        <f xml:space="preserve"> _01_data[[#This Row],[country]] &amp; _01_data[[#This Row],[year]]</f>
        <v>Lesotho1978</v>
      </c>
      <c r="V5740">
        <v>63</v>
      </c>
      <c r="W5740">
        <v>2012</v>
      </c>
      <c r="X5740" t="str">
        <v>Jamaica</v>
      </c>
      <c r="Y5740">
        <v>2.2839999999999998</v>
      </c>
      <c r="Z5740">
        <v>73.337999999999994</v>
      </c>
      <c r="AA5740" t="e">
        <v>#N/A</v>
      </c>
      <c r="AB5740" t="e">
        <v>#N/A</v>
      </c>
    </row>
    <row r="5741" spans="2:28">
      <c r="B5741" t="s">
        <v>106</v>
      </c>
      <c r="C5741" t="s">
        <v>6</v>
      </c>
      <c r="D5741" t="s">
        <v>228</v>
      </c>
      <c r="E5741">
        <v>1978</v>
      </c>
      <c r="F5741">
        <v>6.95</v>
      </c>
      <c r="G5741">
        <v>44.838000000000001</v>
      </c>
      <c r="H5741" t="str">
        <f xml:space="preserve"> _01_data[[#This Row],[country]] &amp; _01_data[[#This Row],[year]]</f>
        <v>Liberia1978</v>
      </c>
      <c r="V5741">
        <v>64</v>
      </c>
      <c r="W5741">
        <v>2013</v>
      </c>
      <c r="X5741" t="str">
        <v>Jamaica</v>
      </c>
      <c r="Y5741">
        <v>2.2599999999999998</v>
      </c>
      <c r="Z5741">
        <v>73.525000000000006</v>
      </c>
      <c r="AA5741">
        <v>2.2599999999999998</v>
      </c>
      <c r="AB5741">
        <v>73.525000000000006</v>
      </c>
    </row>
    <row r="5742" spans="2:28">
      <c r="B5742" t="s">
        <v>107</v>
      </c>
      <c r="C5742" t="s">
        <v>6</v>
      </c>
      <c r="D5742" t="s">
        <v>219</v>
      </c>
      <c r="E5742">
        <v>1978</v>
      </c>
      <c r="F5742">
        <v>7.9390000000000001</v>
      </c>
      <c r="G5742">
        <v>62.869</v>
      </c>
      <c r="H5742" t="str">
        <f xml:space="preserve"> _01_data[[#This Row],[country]] &amp; _01_data[[#This Row],[year]]</f>
        <v>Libya1978</v>
      </c>
      <c r="V5742">
        <v>0</v>
      </c>
      <c r="W5742" t="str">
        <v/>
      </c>
      <c r="X5742" t="str">
        <v/>
      </c>
      <c r="Y5742" t="e">
        <v>#N/A</v>
      </c>
      <c r="Z5742" t="e">
        <v>#N/A</v>
      </c>
      <c r="AA5742" t="e">
        <v>#N/A</v>
      </c>
      <c r="AB5742" t="e">
        <v>#N/A</v>
      </c>
    </row>
    <row r="5743" spans="2:28">
      <c r="B5743" t="s">
        <v>108</v>
      </c>
      <c r="C5743" t="s">
        <v>4</v>
      </c>
      <c r="D5743" t="s">
        <v>218</v>
      </c>
      <c r="E5743">
        <v>1978</v>
      </c>
      <c r="F5743">
        <v>2.1</v>
      </c>
      <c r="G5743">
        <v>70.83</v>
      </c>
      <c r="H5743" t="str">
        <f xml:space="preserve"> _01_data[[#This Row],[country]] &amp; _01_data[[#This Row],[year]]</f>
        <v>Lithuania1978</v>
      </c>
      <c r="V5743">
        <v>1</v>
      </c>
      <c r="W5743">
        <v>1950</v>
      </c>
      <c r="X5743" t="str">
        <v>Japan</v>
      </c>
      <c r="Y5743">
        <v>3.51</v>
      </c>
      <c r="Z5743">
        <v>59.3</v>
      </c>
      <c r="AA5743" t="e">
        <v>#N/A</v>
      </c>
      <c r="AB5743" t="e">
        <v>#N/A</v>
      </c>
    </row>
    <row r="5744" spans="2:28">
      <c r="B5744" t="s">
        <v>109</v>
      </c>
      <c r="C5744" t="s">
        <v>4</v>
      </c>
      <c r="D5744" t="s">
        <v>226</v>
      </c>
      <c r="E5744">
        <v>1978</v>
      </c>
      <c r="F5744">
        <v>1.476</v>
      </c>
      <c r="G5744">
        <v>71.709999999999994</v>
      </c>
      <c r="H5744" t="str">
        <f xml:space="preserve"> _01_data[[#This Row],[country]] &amp; _01_data[[#This Row],[year]]</f>
        <v>Luxembourg1978</v>
      </c>
      <c r="V5744">
        <v>2</v>
      </c>
      <c r="W5744">
        <v>1951</v>
      </c>
      <c r="X5744" t="str">
        <v>Japan</v>
      </c>
      <c r="Y5744">
        <v>3.367</v>
      </c>
      <c r="Z5744">
        <v>60.99</v>
      </c>
      <c r="AA5744" t="e">
        <v>#N/A</v>
      </c>
      <c r="AB5744" t="e">
        <v>#N/A</v>
      </c>
    </row>
    <row r="5745" spans="2:28">
      <c r="B5745" t="s">
        <v>110</v>
      </c>
      <c r="C5745" t="s">
        <v>216</v>
      </c>
      <c r="D5745" t="s">
        <v>232</v>
      </c>
      <c r="E5745">
        <v>1978</v>
      </c>
      <c r="F5745">
        <v>1.4850000000000001</v>
      </c>
      <c r="G5745">
        <v>71.944000000000003</v>
      </c>
      <c r="H5745" t="str">
        <f xml:space="preserve"> _01_data[[#This Row],[country]] &amp; _01_data[[#This Row],[year]]</f>
        <v>Macao1978</v>
      </c>
      <c r="V5745">
        <v>3</v>
      </c>
      <c r="W5745">
        <v>1952</v>
      </c>
      <c r="X5745" t="str">
        <v>Japan</v>
      </c>
      <c r="Y5745">
        <v>3.0960000000000001</v>
      </c>
      <c r="Z5745">
        <v>63.03</v>
      </c>
      <c r="AA5745" t="e">
        <v>#N/A</v>
      </c>
      <c r="AB5745" t="e">
        <v>#N/A</v>
      </c>
    </row>
    <row r="5746" spans="2:28">
      <c r="B5746" t="s">
        <v>111</v>
      </c>
      <c r="C5746" t="s">
        <v>4</v>
      </c>
      <c r="D5746" t="s">
        <v>218</v>
      </c>
      <c r="E5746">
        <v>1978</v>
      </c>
      <c r="F5746">
        <v>2.629</v>
      </c>
      <c r="G5746">
        <v>68.460999999999999</v>
      </c>
      <c r="H5746" t="str">
        <f xml:space="preserve"> _01_data[[#This Row],[country]] &amp; _01_data[[#This Row],[year]]</f>
        <v>Macedonia1978</v>
      </c>
      <c r="V5746">
        <v>4</v>
      </c>
      <c r="W5746">
        <v>1953</v>
      </c>
      <c r="X5746" t="str">
        <v>Japan</v>
      </c>
      <c r="Y5746">
        <v>2.8559999999999999</v>
      </c>
      <c r="Z5746">
        <v>63.37</v>
      </c>
      <c r="AA5746" t="e">
        <v>#N/A</v>
      </c>
      <c r="AB5746" t="e">
        <v>#N/A</v>
      </c>
    </row>
    <row r="5747" spans="2:28">
      <c r="B5747" t="s">
        <v>112</v>
      </c>
      <c r="C5747" t="s">
        <v>6</v>
      </c>
      <c r="D5747" t="s">
        <v>231</v>
      </c>
      <c r="E5747">
        <v>1978</v>
      </c>
      <c r="F5747">
        <v>6.8570000000000002</v>
      </c>
      <c r="G5747">
        <v>48.317</v>
      </c>
      <c r="H5747" t="str">
        <f xml:space="preserve"> _01_data[[#This Row],[country]] &amp; _01_data[[#This Row],[year]]</f>
        <v>Madagascar1978</v>
      </c>
      <c r="V5747">
        <v>5</v>
      </c>
      <c r="W5747">
        <v>1954</v>
      </c>
      <c r="X5747" t="str">
        <v>Japan</v>
      </c>
      <c r="Y5747">
        <v>2.6469999999999998</v>
      </c>
      <c r="Z5747">
        <v>64.61</v>
      </c>
      <c r="AA5747" t="e">
        <v>#N/A</v>
      </c>
      <c r="AB5747" t="e">
        <v>#N/A</v>
      </c>
    </row>
    <row r="5748" spans="2:28">
      <c r="B5748" t="s">
        <v>113</v>
      </c>
      <c r="C5748" t="s">
        <v>6</v>
      </c>
      <c r="D5748" t="s">
        <v>231</v>
      </c>
      <c r="E5748">
        <v>1978</v>
      </c>
      <c r="F5748">
        <v>7.6050000000000004</v>
      </c>
      <c r="G5748">
        <v>43.680999999999997</v>
      </c>
      <c r="H5748" t="str">
        <f xml:space="preserve"> _01_data[[#This Row],[country]] &amp; _01_data[[#This Row],[year]]</f>
        <v>Malawi1978</v>
      </c>
      <c r="V5748">
        <v>6</v>
      </c>
      <c r="W5748">
        <v>1955</v>
      </c>
      <c r="X5748" t="str">
        <v>Japan</v>
      </c>
      <c r="Y5748">
        <v>2.468</v>
      </c>
      <c r="Z5748">
        <v>65.77</v>
      </c>
      <c r="AA5748" t="e">
        <v>#N/A</v>
      </c>
      <c r="AB5748" t="e">
        <v>#N/A</v>
      </c>
    </row>
    <row r="5749" spans="2:28">
      <c r="B5749" t="s">
        <v>114</v>
      </c>
      <c r="C5749" t="s">
        <v>216</v>
      </c>
      <c r="D5749" t="s">
        <v>230</v>
      </c>
      <c r="E5749">
        <v>1978</v>
      </c>
      <c r="F5749">
        <v>3.9060000000000001</v>
      </c>
      <c r="G5749">
        <v>67.414000000000001</v>
      </c>
      <c r="H5749" t="str">
        <f xml:space="preserve"> _01_data[[#This Row],[country]] &amp; _01_data[[#This Row],[year]]</f>
        <v>Malaysia1978</v>
      </c>
      <c r="V5749">
        <v>7</v>
      </c>
      <c r="W5749">
        <v>1956</v>
      </c>
      <c r="X5749" t="str">
        <v>Japan</v>
      </c>
      <c r="Y5749">
        <v>2.3199999999999998</v>
      </c>
      <c r="Z5749">
        <v>65.63</v>
      </c>
      <c r="AA5749" t="e">
        <v>#N/A</v>
      </c>
      <c r="AB5749" t="e">
        <v>#N/A</v>
      </c>
    </row>
    <row r="5750" spans="2:28">
      <c r="B5750" t="s">
        <v>115</v>
      </c>
      <c r="C5750" t="s">
        <v>216</v>
      </c>
      <c r="D5750" t="s">
        <v>217</v>
      </c>
      <c r="E5750">
        <v>1978</v>
      </c>
      <c r="F5750">
        <v>6.9530000000000003</v>
      </c>
      <c r="G5750">
        <v>50.438000000000002</v>
      </c>
      <c r="H5750" t="str">
        <f xml:space="preserve"> _01_data[[#This Row],[country]] &amp; _01_data[[#This Row],[year]]</f>
        <v>Maldives1978</v>
      </c>
      <c r="V5750">
        <v>8</v>
      </c>
      <c r="W5750">
        <v>1957</v>
      </c>
      <c r="X5750" t="str">
        <v>Japan</v>
      </c>
      <c r="Y5750">
        <v>2.2010000000000001</v>
      </c>
      <c r="Z5750">
        <v>65.5</v>
      </c>
      <c r="AA5750" t="e">
        <v>#N/A</v>
      </c>
      <c r="AB5750" t="e">
        <v>#N/A</v>
      </c>
    </row>
    <row r="5751" spans="2:28">
      <c r="B5751" t="s">
        <v>116</v>
      </c>
      <c r="C5751" t="s">
        <v>6</v>
      </c>
      <c r="D5751" t="s">
        <v>228</v>
      </c>
      <c r="E5751">
        <v>1978</v>
      </c>
      <c r="F5751">
        <v>7.016</v>
      </c>
      <c r="G5751">
        <v>38.106000000000002</v>
      </c>
      <c r="H5751" t="str">
        <f xml:space="preserve"> _01_data[[#This Row],[country]] &amp; _01_data[[#This Row],[year]]</f>
        <v>Mali1978</v>
      </c>
      <c r="V5751">
        <v>9</v>
      </c>
      <c r="W5751">
        <v>1958</v>
      </c>
      <c r="X5751" t="str">
        <v>Japan</v>
      </c>
      <c r="Y5751">
        <v>2.11</v>
      </c>
      <c r="Z5751">
        <v>67.12</v>
      </c>
      <c r="AA5751" t="e">
        <v>#N/A</v>
      </c>
      <c r="AB5751" t="e">
        <v>#N/A</v>
      </c>
    </row>
    <row r="5752" spans="2:28">
      <c r="B5752" t="s">
        <v>117</v>
      </c>
      <c r="C5752" t="s">
        <v>4</v>
      </c>
      <c r="D5752" t="s">
        <v>226</v>
      </c>
      <c r="E5752">
        <v>1978</v>
      </c>
      <c r="F5752">
        <v>2.097</v>
      </c>
      <c r="G5752">
        <v>72.545000000000002</v>
      </c>
      <c r="H5752" t="str">
        <f xml:space="preserve"> _01_data[[#This Row],[country]] &amp; _01_data[[#This Row],[year]]</f>
        <v>Malta1978</v>
      </c>
      <c r="V5752">
        <v>10</v>
      </c>
      <c r="W5752">
        <v>1959</v>
      </c>
      <c r="X5752" t="str">
        <v>Japan</v>
      </c>
      <c r="Y5752">
        <v>2.044</v>
      </c>
      <c r="Z5752">
        <v>67.510000000000005</v>
      </c>
      <c r="AA5752" t="e">
        <v>#N/A</v>
      </c>
      <c r="AB5752" t="e">
        <v>#N/A</v>
      </c>
    </row>
    <row r="5753" spans="2:28">
      <c r="B5753" t="s">
        <v>118</v>
      </c>
      <c r="C5753" t="s">
        <v>221</v>
      </c>
      <c r="D5753" t="s">
        <v>224</v>
      </c>
      <c r="E5753">
        <v>1978</v>
      </c>
      <c r="F5753">
        <v>2.593</v>
      </c>
      <c r="G5753">
        <v>69.927999999999997</v>
      </c>
      <c r="H5753" t="str">
        <f xml:space="preserve"> _01_data[[#This Row],[country]] &amp; _01_data[[#This Row],[year]]</f>
        <v>Martinique1978</v>
      </c>
      <c r="V5753">
        <v>11</v>
      </c>
      <c r="W5753">
        <v>1960</v>
      </c>
      <c r="X5753" t="str">
        <v>Japan</v>
      </c>
      <c r="Y5753">
        <v>2.0009999999999999</v>
      </c>
      <c r="Z5753">
        <v>67.8</v>
      </c>
      <c r="AA5753" t="e">
        <v>#N/A</v>
      </c>
      <c r="AB5753" t="e">
        <v>#N/A</v>
      </c>
    </row>
    <row r="5754" spans="2:28">
      <c r="B5754" t="s">
        <v>119</v>
      </c>
      <c r="C5754" t="s">
        <v>6</v>
      </c>
      <c r="D5754" t="s">
        <v>228</v>
      </c>
      <c r="E5754">
        <v>1978</v>
      </c>
      <c r="F5754">
        <v>6.5410000000000004</v>
      </c>
      <c r="G5754">
        <v>53.084000000000003</v>
      </c>
      <c r="H5754" t="str">
        <f xml:space="preserve"> _01_data[[#This Row],[country]] &amp; _01_data[[#This Row],[year]]</f>
        <v>Mauritania1978</v>
      </c>
      <c r="V5754">
        <v>12</v>
      </c>
      <c r="W5754">
        <v>1961</v>
      </c>
      <c r="X5754" t="str">
        <v>Japan</v>
      </c>
      <c r="Y5754">
        <v>1.976</v>
      </c>
      <c r="Z5754">
        <v>68.45</v>
      </c>
      <c r="AA5754" t="e">
        <v>#N/A</v>
      </c>
      <c r="AB5754" t="e">
        <v>#N/A</v>
      </c>
    </row>
    <row r="5755" spans="2:28">
      <c r="B5755" t="s">
        <v>120</v>
      </c>
      <c r="C5755" t="s">
        <v>6</v>
      </c>
      <c r="D5755" t="s">
        <v>231</v>
      </c>
      <c r="E5755">
        <v>1978</v>
      </c>
      <c r="F5755">
        <v>2.9540000000000002</v>
      </c>
      <c r="G5755">
        <v>65.971999999999994</v>
      </c>
      <c r="H5755" t="str">
        <f xml:space="preserve"> _01_data[[#This Row],[country]] &amp; _01_data[[#This Row],[year]]</f>
        <v>Mauritius1978</v>
      </c>
      <c r="V5755">
        <v>13</v>
      </c>
      <c r="W5755">
        <v>1962</v>
      </c>
      <c r="X5755" t="str">
        <v>Japan</v>
      </c>
      <c r="Y5755">
        <v>1.9650000000000001</v>
      </c>
      <c r="Z5755">
        <v>68.73</v>
      </c>
      <c r="AA5755" t="e">
        <v>#N/A</v>
      </c>
      <c r="AB5755" t="e">
        <v>#N/A</v>
      </c>
    </row>
    <row r="5756" spans="2:28">
      <c r="B5756" t="s">
        <v>121</v>
      </c>
      <c r="C5756" t="s">
        <v>6</v>
      </c>
      <c r="D5756" t="s">
        <v>231</v>
      </c>
      <c r="E5756">
        <v>1978</v>
      </c>
      <c r="F5756">
        <v>7.8540000000000001</v>
      </c>
      <c r="G5756">
        <v>66.876000000000005</v>
      </c>
      <c r="H5756" t="str">
        <f xml:space="preserve"> _01_data[[#This Row],[country]] &amp; _01_data[[#This Row],[year]]</f>
        <v>Mayotte1978</v>
      </c>
      <c r="V5756">
        <v>14</v>
      </c>
      <c r="W5756">
        <v>1963</v>
      </c>
      <c r="X5756" t="str">
        <v>Japan</v>
      </c>
      <c r="Y5756">
        <v>1.9650000000000001</v>
      </c>
      <c r="Z5756">
        <v>69.81</v>
      </c>
      <c r="AA5756" t="e">
        <v>#N/A</v>
      </c>
      <c r="AB5756" t="e">
        <v>#N/A</v>
      </c>
    </row>
    <row r="5757" spans="2:28">
      <c r="B5757" t="s">
        <v>122</v>
      </c>
      <c r="C5757" t="s">
        <v>221</v>
      </c>
      <c r="D5757" t="s">
        <v>227</v>
      </c>
      <c r="E5757">
        <v>1978</v>
      </c>
      <c r="F5757">
        <v>5.1630000000000003</v>
      </c>
      <c r="G5757">
        <v>65.548000000000002</v>
      </c>
      <c r="H5757" t="str">
        <f xml:space="preserve"> _01_data[[#This Row],[country]] &amp; _01_data[[#This Row],[year]]</f>
        <v>Mexico1978</v>
      </c>
      <c r="V5757">
        <v>15</v>
      </c>
      <c r="W5757">
        <v>1964</v>
      </c>
      <c r="X5757" t="str">
        <v>Japan</v>
      </c>
      <c r="Y5757">
        <v>1.97</v>
      </c>
      <c r="Z5757">
        <v>70.28</v>
      </c>
      <c r="AA5757" t="e">
        <v>#N/A</v>
      </c>
      <c r="AB5757" t="e">
        <v>#N/A</v>
      </c>
    </row>
    <row r="5758" spans="2:28">
      <c r="B5758" t="s">
        <v>123</v>
      </c>
      <c r="C5758" t="s">
        <v>225</v>
      </c>
      <c r="D5758" t="s">
        <v>225</v>
      </c>
      <c r="E5758">
        <v>1978</v>
      </c>
      <c r="F5758">
        <v>6.3979999999999997</v>
      </c>
      <c r="G5758">
        <v>64.816999999999993</v>
      </c>
      <c r="H5758" t="str">
        <f xml:space="preserve"> _01_data[[#This Row],[country]] &amp; _01_data[[#This Row],[year]]</f>
        <v>Micronesia Federated States of1978</v>
      </c>
      <c r="V5758">
        <v>16</v>
      </c>
      <c r="W5758">
        <v>1965</v>
      </c>
      <c r="X5758" t="str">
        <v>Japan</v>
      </c>
      <c r="Y5758">
        <v>1.98</v>
      </c>
      <c r="Z5758">
        <v>70.33</v>
      </c>
      <c r="AA5758" t="e">
        <v>#N/A</v>
      </c>
      <c r="AB5758" t="e">
        <v>#N/A</v>
      </c>
    </row>
    <row r="5759" spans="2:28">
      <c r="B5759" t="s">
        <v>124</v>
      </c>
      <c r="C5759" t="s">
        <v>4</v>
      </c>
      <c r="D5759" t="s">
        <v>218</v>
      </c>
      <c r="E5759">
        <v>1978</v>
      </c>
      <c r="F5759">
        <v>2.4540000000000002</v>
      </c>
      <c r="G5759">
        <v>65.037000000000006</v>
      </c>
      <c r="H5759" t="str">
        <f xml:space="preserve"> _01_data[[#This Row],[country]] &amp; _01_data[[#This Row],[year]]</f>
        <v>Moldova1978</v>
      </c>
      <c r="V5759">
        <v>17</v>
      </c>
      <c r="W5759">
        <v>1966</v>
      </c>
      <c r="X5759" t="str">
        <v>Japan</v>
      </c>
      <c r="Y5759">
        <v>1.9970000000000001</v>
      </c>
      <c r="Z5759">
        <v>71.14</v>
      </c>
      <c r="AA5759" t="e">
        <v>#N/A</v>
      </c>
      <c r="AB5759" t="e">
        <v>#N/A</v>
      </c>
    </row>
    <row r="5760" spans="2:28">
      <c r="B5760" t="s">
        <v>125</v>
      </c>
      <c r="C5760" t="s">
        <v>216</v>
      </c>
      <c r="D5760" t="s">
        <v>232</v>
      </c>
      <c r="E5760">
        <v>1978</v>
      </c>
      <c r="F5760">
        <v>6.5869999999999997</v>
      </c>
      <c r="G5760">
        <v>56.86</v>
      </c>
      <c r="H5760" t="str">
        <f xml:space="preserve"> _01_data[[#This Row],[country]] &amp; _01_data[[#This Row],[year]]</f>
        <v>Mongolia1978</v>
      </c>
      <c r="V5760">
        <v>18</v>
      </c>
      <c r="W5760">
        <v>1967</v>
      </c>
      <c r="X5760" t="str">
        <v>Japan</v>
      </c>
      <c r="Y5760">
        <v>2.02</v>
      </c>
      <c r="Z5760">
        <v>71.430000000000007</v>
      </c>
      <c r="AA5760" t="e">
        <v>#N/A</v>
      </c>
      <c r="AB5760" t="e">
        <v>#N/A</v>
      </c>
    </row>
    <row r="5761" spans="2:28">
      <c r="B5761" t="s">
        <v>126</v>
      </c>
      <c r="C5761" t="s">
        <v>4</v>
      </c>
      <c r="D5761" t="s">
        <v>218</v>
      </c>
      <c r="E5761">
        <v>1978</v>
      </c>
      <c r="F5761">
        <v>2.3540000000000001</v>
      </c>
      <c r="G5761">
        <v>72.664000000000001</v>
      </c>
      <c r="H5761" t="str">
        <f xml:space="preserve"> _01_data[[#This Row],[country]] &amp; _01_data[[#This Row],[year]]</f>
        <v>Montenegro1978</v>
      </c>
      <c r="V5761">
        <v>19</v>
      </c>
      <c r="W5761">
        <v>1968</v>
      </c>
      <c r="X5761" t="str">
        <v>Japan</v>
      </c>
      <c r="Y5761">
        <v>2.048</v>
      </c>
      <c r="Z5761">
        <v>71.75</v>
      </c>
      <c r="AA5761" t="e">
        <v>#N/A</v>
      </c>
      <c r="AB5761" t="e">
        <v>#N/A</v>
      </c>
    </row>
    <row r="5762" spans="2:28">
      <c r="B5762" t="s">
        <v>127</v>
      </c>
      <c r="C5762" t="s">
        <v>6</v>
      </c>
      <c r="D5762" t="s">
        <v>219</v>
      </c>
      <c r="E5762">
        <v>1978</v>
      </c>
      <c r="F5762">
        <v>5.8760000000000003</v>
      </c>
      <c r="G5762">
        <v>56.155000000000001</v>
      </c>
      <c r="H5762" t="str">
        <f xml:space="preserve"> _01_data[[#This Row],[country]] &amp; _01_data[[#This Row],[year]]</f>
        <v>Morocco1978</v>
      </c>
      <c r="V5762">
        <v>20</v>
      </c>
      <c r="W5762">
        <v>1969</v>
      </c>
      <c r="X5762" t="str">
        <v>Japan</v>
      </c>
      <c r="Y5762">
        <v>2.077</v>
      </c>
      <c r="Z5762">
        <v>71.98</v>
      </c>
      <c r="AA5762" t="e">
        <v>#N/A</v>
      </c>
      <c r="AB5762" t="e">
        <v>#N/A</v>
      </c>
    </row>
    <row r="5763" spans="2:28">
      <c r="B5763" t="s">
        <v>128</v>
      </c>
      <c r="C5763" t="s">
        <v>6</v>
      </c>
      <c r="D5763" t="s">
        <v>231</v>
      </c>
      <c r="E5763">
        <v>1978</v>
      </c>
      <c r="F5763">
        <v>6.5190000000000001</v>
      </c>
      <c r="G5763">
        <v>42.551000000000002</v>
      </c>
      <c r="H5763" t="str">
        <f xml:space="preserve"> _01_data[[#This Row],[country]] &amp; _01_data[[#This Row],[year]]</f>
        <v>Mozambique1978</v>
      </c>
      <c r="V5763">
        <v>21</v>
      </c>
      <c r="W5763">
        <v>1970</v>
      </c>
      <c r="X5763" t="str">
        <v>Japan</v>
      </c>
      <c r="Y5763">
        <v>2.101</v>
      </c>
      <c r="Z5763">
        <v>72.069999999999993</v>
      </c>
      <c r="AA5763" t="e">
        <v>#N/A</v>
      </c>
      <c r="AB5763" t="e">
        <v>#N/A</v>
      </c>
    </row>
    <row r="5764" spans="2:28">
      <c r="B5764" t="s">
        <v>129</v>
      </c>
      <c r="C5764" t="s">
        <v>216</v>
      </c>
      <c r="D5764" t="s">
        <v>230</v>
      </c>
      <c r="E5764">
        <v>1978</v>
      </c>
      <c r="F5764">
        <v>5.194</v>
      </c>
      <c r="G5764">
        <v>54.177999999999997</v>
      </c>
      <c r="H5764" t="str">
        <f xml:space="preserve"> _01_data[[#This Row],[country]] &amp; _01_data[[#This Row],[year]]</f>
        <v>Myanmar1978</v>
      </c>
      <c r="V5764">
        <v>22</v>
      </c>
      <c r="W5764">
        <v>1971</v>
      </c>
      <c r="X5764" t="str">
        <v>Japan</v>
      </c>
      <c r="Y5764">
        <v>2.113</v>
      </c>
      <c r="Z5764">
        <v>72.89</v>
      </c>
      <c r="AA5764" t="e">
        <v>#N/A</v>
      </c>
      <c r="AB5764" t="e">
        <v>#N/A</v>
      </c>
    </row>
    <row r="5765" spans="2:28">
      <c r="B5765" t="s">
        <v>130</v>
      </c>
      <c r="C5765" t="s">
        <v>6</v>
      </c>
      <c r="D5765" t="s">
        <v>229</v>
      </c>
      <c r="E5765">
        <v>1978</v>
      </c>
      <c r="F5765">
        <v>6.5810000000000004</v>
      </c>
      <c r="G5765">
        <v>56.765999999999998</v>
      </c>
      <c r="H5765" t="str">
        <f xml:space="preserve"> _01_data[[#This Row],[country]] &amp; _01_data[[#This Row],[year]]</f>
        <v>Namibia1978</v>
      </c>
      <c r="V5765">
        <v>23</v>
      </c>
      <c r="W5765">
        <v>1972</v>
      </c>
      <c r="X5765" t="str">
        <v>Japan</v>
      </c>
      <c r="Y5765">
        <v>2.109</v>
      </c>
      <c r="Z5765">
        <v>73.42</v>
      </c>
      <c r="AA5765" t="e">
        <v>#N/A</v>
      </c>
      <c r="AB5765" t="e">
        <v>#N/A</v>
      </c>
    </row>
    <row r="5766" spans="2:28">
      <c r="B5766" t="s">
        <v>131</v>
      </c>
      <c r="C5766" t="s">
        <v>216</v>
      </c>
      <c r="D5766" t="s">
        <v>217</v>
      </c>
      <c r="E5766">
        <v>1978</v>
      </c>
      <c r="F5766">
        <v>5.8239999999999998</v>
      </c>
      <c r="G5766">
        <v>46.4</v>
      </c>
      <c r="H5766" t="str">
        <f xml:space="preserve"> _01_data[[#This Row],[country]] &amp; _01_data[[#This Row],[year]]</f>
        <v>Nepal1978</v>
      </c>
      <c r="V5766">
        <v>24</v>
      </c>
      <c r="W5766">
        <v>1973</v>
      </c>
      <c r="X5766" t="str">
        <v>Japan</v>
      </c>
      <c r="Y5766">
        <v>2.0870000000000002</v>
      </c>
      <c r="Z5766">
        <v>73.48</v>
      </c>
      <c r="AA5766" t="e">
        <v>#N/A</v>
      </c>
      <c r="AB5766" t="e">
        <v>#N/A</v>
      </c>
    </row>
    <row r="5767" spans="2:28">
      <c r="B5767" t="s">
        <v>132</v>
      </c>
      <c r="C5767" t="s">
        <v>4</v>
      </c>
      <c r="D5767" t="s">
        <v>226</v>
      </c>
      <c r="E5767">
        <v>1978</v>
      </c>
      <c r="F5767">
        <v>1.58</v>
      </c>
      <c r="G5767">
        <v>75.150000000000006</v>
      </c>
      <c r="H5767" t="str">
        <f xml:space="preserve"> _01_data[[#This Row],[country]] &amp; _01_data[[#This Row],[year]]</f>
        <v>Netherlands1978</v>
      </c>
      <c r="V5767">
        <v>25</v>
      </c>
      <c r="W5767">
        <v>1974</v>
      </c>
      <c r="X5767" t="str">
        <v>Japan</v>
      </c>
      <c r="Y5767">
        <v>2.048</v>
      </c>
      <c r="Z5767">
        <v>73.91</v>
      </c>
      <c r="AA5767" t="e">
        <v>#N/A</v>
      </c>
      <c r="AB5767" t="e">
        <v>#N/A</v>
      </c>
    </row>
    <row r="5768" spans="2:28">
      <c r="B5768" t="s">
        <v>133</v>
      </c>
      <c r="C5768" t="s">
        <v>4</v>
      </c>
      <c r="D5768" t="s">
        <v>226</v>
      </c>
      <c r="E5768">
        <v>1978</v>
      </c>
      <c r="F5768">
        <v>2.4300000000000002</v>
      </c>
      <c r="G5768">
        <v>72.290999999999997</v>
      </c>
      <c r="H5768" t="str">
        <f xml:space="preserve"> _01_data[[#This Row],[country]] &amp; _01_data[[#This Row],[year]]</f>
        <v>Netherlands Antilles1978</v>
      </c>
      <c r="V5768">
        <v>26</v>
      </c>
      <c r="W5768">
        <v>1975</v>
      </c>
      <c r="X5768" t="str">
        <v>Japan</v>
      </c>
      <c r="Y5768">
        <v>1.9970000000000001</v>
      </c>
      <c r="Z5768">
        <v>74.41</v>
      </c>
      <c r="AA5768" t="e">
        <v>#N/A</v>
      </c>
      <c r="AB5768" t="e">
        <v>#N/A</v>
      </c>
    </row>
    <row r="5769" spans="2:28">
      <c r="B5769" t="s">
        <v>134</v>
      </c>
      <c r="C5769" t="s">
        <v>225</v>
      </c>
      <c r="D5769" t="s">
        <v>225</v>
      </c>
      <c r="E5769">
        <v>1978</v>
      </c>
      <c r="F5769">
        <v>3.8809999999999998</v>
      </c>
      <c r="G5769">
        <v>66.251000000000005</v>
      </c>
      <c r="H5769" t="str">
        <f xml:space="preserve"> _01_data[[#This Row],[country]] &amp; _01_data[[#This Row],[year]]</f>
        <v>New Caledonia1978</v>
      </c>
      <c r="V5769">
        <v>27</v>
      </c>
      <c r="W5769">
        <v>1976</v>
      </c>
      <c r="X5769" t="str">
        <v>Japan</v>
      </c>
      <c r="Y5769">
        <v>1.94</v>
      </c>
      <c r="Z5769">
        <v>74.81</v>
      </c>
      <c r="AA5769" t="e">
        <v>#N/A</v>
      </c>
      <c r="AB5769" t="e">
        <v>#N/A</v>
      </c>
    </row>
    <row r="5770" spans="2:28">
      <c r="B5770" t="s">
        <v>135</v>
      </c>
      <c r="C5770" t="s">
        <v>225</v>
      </c>
      <c r="D5770" t="s">
        <v>225</v>
      </c>
      <c r="E5770">
        <v>1978</v>
      </c>
      <c r="F5770">
        <v>2.18554</v>
      </c>
      <c r="G5770">
        <v>73.11</v>
      </c>
      <c r="H5770" t="str">
        <f xml:space="preserve"> _01_data[[#This Row],[country]] &amp; _01_data[[#This Row],[year]]</f>
        <v>New Zealand1978</v>
      </c>
      <c r="V5770">
        <v>28</v>
      </c>
      <c r="W5770">
        <v>1977</v>
      </c>
      <c r="X5770" t="str">
        <v>Japan</v>
      </c>
      <c r="Y5770">
        <v>1.885</v>
      </c>
      <c r="Z5770">
        <v>75.38</v>
      </c>
      <c r="AA5770" t="e">
        <v>#N/A</v>
      </c>
      <c r="AB5770" t="e">
        <v>#N/A</v>
      </c>
    </row>
    <row r="5771" spans="2:28">
      <c r="B5771" t="s">
        <v>136</v>
      </c>
      <c r="C5771" t="s">
        <v>221</v>
      </c>
      <c r="D5771" t="s">
        <v>227</v>
      </c>
      <c r="E5771">
        <v>1978</v>
      </c>
      <c r="F5771">
        <v>6.327</v>
      </c>
      <c r="G5771">
        <v>57.774000000000001</v>
      </c>
      <c r="H5771" t="str">
        <f xml:space="preserve"> _01_data[[#This Row],[country]] &amp; _01_data[[#This Row],[year]]</f>
        <v>Nicaragua1978</v>
      </c>
      <c r="V5771">
        <v>29</v>
      </c>
      <c r="W5771">
        <v>1978</v>
      </c>
      <c r="X5771" t="str">
        <v>Japan</v>
      </c>
      <c r="Y5771">
        <v>1.8380000000000001</v>
      </c>
      <c r="Z5771">
        <v>75.7</v>
      </c>
      <c r="AA5771" t="e">
        <v>#N/A</v>
      </c>
      <c r="AB5771" t="e">
        <v>#N/A</v>
      </c>
    </row>
    <row r="5772" spans="2:28">
      <c r="B5772" t="s">
        <v>137</v>
      </c>
      <c r="C5772" t="s">
        <v>6</v>
      </c>
      <c r="D5772" t="s">
        <v>228</v>
      </c>
      <c r="E5772">
        <v>1978</v>
      </c>
      <c r="F5772">
        <v>7.6539999999999999</v>
      </c>
      <c r="G5772">
        <v>38.445</v>
      </c>
      <c r="H5772" t="str">
        <f xml:space="preserve"> _01_data[[#This Row],[country]] &amp; _01_data[[#This Row],[year]]</f>
        <v>Niger1978</v>
      </c>
      <c r="V5772">
        <v>30</v>
      </c>
      <c r="W5772">
        <v>1979</v>
      </c>
      <c r="X5772" t="str">
        <v>Japan</v>
      </c>
      <c r="Y5772">
        <v>1.802</v>
      </c>
      <c r="Z5772">
        <v>76.209999999999994</v>
      </c>
      <c r="AA5772" t="e">
        <v>#N/A</v>
      </c>
      <c r="AB5772" t="e">
        <v>#N/A</v>
      </c>
    </row>
    <row r="5773" spans="2:28">
      <c r="B5773" t="s">
        <v>138</v>
      </c>
      <c r="C5773" t="s">
        <v>6</v>
      </c>
      <c r="D5773" t="s">
        <v>228</v>
      </c>
      <c r="E5773">
        <v>1978</v>
      </c>
      <c r="F5773">
        <v>6.7720000000000002</v>
      </c>
      <c r="G5773">
        <v>44.768000000000001</v>
      </c>
      <c r="H5773" t="str">
        <f xml:space="preserve"> _01_data[[#This Row],[country]] &amp; _01_data[[#This Row],[year]]</f>
        <v>Nigeria1978</v>
      </c>
      <c r="V5773">
        <v>31</v>
      </c>
      <c r="W5773">
        <v>1980</v>
      </c>
      <c r="X5773" t="str">
        <v>Japan</v>
      </c>
      <c r="Y5773">
        <v>1.7769999999999999</v>
      </c>
      <c r="Z5773">
        <v>76.19</v>
      </c>
      <c r="AA5773" t="e">
        <v>#N/A</v>
      </c>
      <c r="AB5773" t="e">
        <v>#N/A</v>
      </c>
    </row>
    <row r="5774" spans="2:28">
      <c r="B5774" t="s">
        <v>139</v>
      </c>
      <c r="C5774" t="s">
        <v>4</v>
      </c>
      <c r="D5774" t="s">
        <v>226</v>
      </c>
      <c r="E5774">
        <v>1978</v>
      </c>
      <c r="F5774">
        <v>1.77</v>
      </c>
      <c r="G5774">
        <v>75.400000000000006</v>
      </c>
      <c r="H5774" t="str">
        <f xml:space="preserve"> _01_data[[#This Row],[country]] &amp; _01_data[[#This Row],[year]]</f>
        <v>Norway1978</v>
      </c>
      <c r="V5774">
        <v>32</v>
      </c>
      <c r="W5774">
        <v>1981</v>
      </c>
      <c r="X5774" t="str">
        <v>Japan</v>
      </c>
      <c r="Y5774">
        <v>1.7609999999999999</v>
      </c>
      <c r="Z5774">
        <v>76.599999999999994</v>
      </c>
      <c r="AA5774" t="e">
        <v>#N/A</v>
      </c>
      <c r="AB5774" t="e">
        <v>#N/A</v>
      </c>
    </row>
    <row r="5775" spans="2:28">
      <c r="B5775" t="s">
        <v>140</v>
      </c>
      <c r="C5775" t="s">
        <v>216</v>
      </c>
      <c r="D5775" t="s">
        <v>223</v>
      </c>
      <c r="E5775">
        <v>1978</v>
      </c>
      <c r="F5775">
        <v>8.1370000000000005</v>
      </c>
      <c r="G5775">
        <v>57.829000000000001</v>
      </c>
      <c r="H5775" t="str">
        <f xml:space="preserve"> _01_data[[#This Row],[country]] &amp; _01_data[[#This Row],[year]]</f>
        <v>Oman1978</v>
      </c>
      <c r="V5775">
        <v>33</v>
      </c>
      <c r="W5775">
        <v>1982</v>
      </c>
      <c r="X5775" t="str">
        <v>Japan</v>
      </c>
      <c r="Y5775">
        <v>1.7509999999999999</v>
      </c>
      <c r="Z5775">
        <v>77.11</v>
      </c>
      <c r="AA5775" t="e">
        <v>#N/A</v>
      </c>
      <c r="AB5775" t="e">
        <v>#N/A</v>
      </c>
    </row>
    <row r="5776" spans="2:28">
      <c r="B5776" t="s">
        <v>141</v>
      </c>
      <c r="C5776" t="s">
        <v>216</v>
      </c>
      <c r="D5776" t="s">
        <v>217</v>
      </c>
      <c r="E5776">
        <v>1978</v>
      </c>
      <c r="F5776">
        <v>6.5830000000000002</v>
      </c>
      <c r="G5776">
        <v>57.32</v>
      </c>
      <c r="H5776" t="str">
        <f xml:space="preserve"> _01_data[[#This Row],[country]] &amp; _01_data[[#This Row],[year]]</f>
        <v>Pakistan1978</v>
      </c>
      <c r="V5776">
        <v>34</v>
      </c>
      <c r="W5776">
        <v>1983</v>
      </c>
      <c r="X5776" t="str">
        <v>Japan</v>
      </c>
      <c r="Y5776">
        <v>1.7410000000000001</v>
      </c>
      <c r="Z5776">
        <v>77.14</v>
      </c>
      <c r="AA5776" t="e">
        <v>#N/A</v>
      </c>
      <c r="AB5776" t="e">
        <v>#N/A</v>
      </c>
    </row>
    <row r="5777" spans="2:28">
      <c r="B5777" t="s">
        <v>142</v>
      </c>
      <c r="C5777" t="s">
        <v>221</v>
      </c>
      <c r="D5777" t="s">
        <v>227</v>
      </c>
      <c r="E5777">
        <v>1978</v>
      </c>
      <c r="F5777">
        <v>4.1280000000000001</v>
      </c>
      <c r="G5777">
        <v>69.412000000000006</v>
      </c>
      <c r="H5777" t="str">
        <f xml:space="preserve"> _01_data[[#This Row],[country]] &amp; _01_data[[#This Row],[year]]</f>
        <v>Panama1978</v>
      </c>
      <c r="V5777">
        <v>35</v>
      </c>
      <c r="W5777">
        <v>1984</v>
      </c>
      <c r="X5777" t="str">
        <v>Japan</v>
      </c>
      <c r="Y5777">
        <v>1.73</v>
      </c>
      <c r="Z5777">
        <v>77.540000000000006</v>
      </c>
      <c r="AA5777" t="e">
        <v>#N/A</v>
      </c>
      <c r="AB5777" t="e">
        <v>#N/A</v>
      </c>
    </row>
    <row r="5778" spans="2:28">
      <c r="B5778" t="s">
        <v>143</v>
      </c>
      <c r="C5778" t="s">
        <v>225</v>
      </c>
      <c r="D5778" t="s">
        <v>225</v>
      </c>
      <c r="E5778">
        <v>1978</v>
      </c>
      <c r="F5778">
        <v>5.8390000000000004</v>
      </c>
      <c r="G5778">
        <v>51.317999999999998</v>
      </c>
      <c r="H5778" t="str">
        <f xml:space="preserve"> _01_data[[#This Row],[country]] &amp; _01_data[[#This Row],[year]]</f>
        <v>Papua New Guinea1978</v>
      </c>
      <c r="V5778">
        <v>36</v>
      </c>
      <c r="W5778">
        <v>1985</v>
      </c>
      <c r="X5778" t="str">
        <v>Japan</v>
      </c>
      <c r="Y5778">
        <v>1.7150000000000001</v>
      </c>
      <c r="Z5778">
        <v>77.84</v>
      </c>
      <c r="AA5778" t="e">
        <v>#N/A</v>
      </c>
      <c r="AB5778" t="e">
        <v>#N/A</v>
      </c>
    </row>
    <row r="5779" spans="2:28">
      <c r="B5779" t="s">
        <v>144</v>
      </c>
      <c r="C5779" t="s">
        <v>221</v>
      </c>
      <c r="D5779" t="s">
        <v>222</v>
      </c>
      <c r="E5779">
        <v>1978</v>
      </c>
      <c r="F5779">
        <v>5.2030000000000003</v>
      </c>
      <c r="G5779">
        <v>66.578999999999994</v>
      </c>
      <c r="H5779" t="str">
        <f xml:space="preserve"> _01_data[[#This Row],[country]] &amp; _01_data[[#This Row],[year]]</f>
        <v>Paraguay1978</v>
      </c>
      <c r="V5779">
        <v>37</v>
      </c>
      <c r="W5779">
        <v>1986</v>
      </c>
      <c r="X5779" t="str">
        <v>Japan</v>
      </c>
      <c r="Y5779">
        <v>1.6950000000000001</v>
      </c>
      <c r="Z5779">
        <v>78.260000000000005</v>
      </c>
      <c r="AA5779" t="e">
        <v>#N/A</v>
      </c>
      <c r="AB5779" t="e">
        <v>#N/A</v>
      </c>
    </row>
    <row r="5780" spans="2:28">
      <c r="B5780" t="s">
        <v>145</v>
      </c>
      <c r="C5780" t="s">
        <v>221</v>
      </c>
      <c r="D5780" t="s">
        <v>222</v>
      </c>
      <c r="E5780">
        <v>1978</v>
      </c>
      <c r="F5780">
        <v>5.2969999999999997</v>
      </c>
      <c r="G5780">
        <v>58.88</v>
      </c>
      <c r="H5780" t="str">
        <f xml:space="preserve"> _01_data[[#This Row],[country]] &amp; _01_data[[#This Row],[year]]</f>
        <v>Peru1978</v>
      </c>
      <c r="V5780">
        <v>38</v>
      </c>
      <c r="W5780">
        <v>1987</v>
      </c>
      <c r="X5780" t="str">
        <v>Japan</v>
      </c>
      <c r="Y5780">
        <v>1.67</v>
      </c>
      <c r="Z5780">
        <v>78.67</v>
      </c>
      <c r="AA5780" t="e">
        <v>#N/A</v>
      </c>
      <c r="AB5780" t="e">
        <v>#N/A</v>
      </c>
    </row>
    <row r="5781" spans="2:28">
      <c r="B5781" t="s">
        <v>146</v>
      </c>
      <c r="C5781" t="s">
        <v>216</v>
      </c>
      <c r="D5781" t="s">
        <v>230</v>
      </c>
      <c r="E5781">
        <v>1978</v>
      </c>
      <c r="F5781">
        <v>5.399</v>
      </c>
      <c r="G5781">
        <v>61.792000000000002</v>
      </c>
      <c r="H5781" t="str">
        <f xml:space="preserve"> _01_data[[#This Row],[country]] &amp; _01_data[[#This Row],[year]]</f>
        <v>Philippines1978</v>
      </c>
      <c r="V5781">
        <v>39</v>
      </c>
      <c r="W5781">
        <v>1988</v>
      </c>
      <c r="X5781" t="str">
        <v>Japan</v>
      </c>
      <c r="Y5781">
        <v>1.641</v>
      </c>
      <c r="Z5781">
        <v>78.58</v>
      </c>
      <c r="AA5781" t="e">
        <v>#N/A</v>
      </c>
      <c r="AB5781" t="e">
        <v>#N/A</v>
      </c>
    </row>
    <row r="5782" spans="2:28">
      <c r="B5782" t="s">
        <v>147</v>
      </c>
      <c r="C5782" t="s">
        <v>4</v>
      </c>
      <c r="D5782" t="s">
        <v>218</v>
      </c>
      <c r="E5782">
        <v>1978</v>
      </c>
      <c r="F5782">
        <v>2.2799999999999998</v>
      </c>
      <c r="G5782">
        <v>70.599999999999994</v>
      </c>
      <c r="H5782" t="str">
        <f xml:space="preserve"> _01_data[[#This Row],[country]] &amp; _01_data[[#This Row],[year]]</f>
        <v>Poland1978</v>
      </c>
      <c r="V5782">
        <v>40</v>
      </c>
      <c r="W5782">
        <v>1989</v>
      </c>
      <c r="X5782" t="str">
        <v>Japan</v>
      </c>
      <c r="Y5782">
        <v>1.607</v>
      </c>
      <c r="Z5782">
        <v>79.010000000000005</v>
      </c>
      <c r="AA5782" t="e">
        <v>#N/A</v>
      </c>
      <c r="AB5782" t="e">
        <v>#N/A</v>
      </c>
    </row>
    <row r="5783" spans="2:28">
      <c r="B5783" t="s">
        <v>148</v>
      </c>
      <c r="C5783" t="s">
        <v>4</v>
      </c>
      <c r="D5783" t="s">
        <v>226</v>
      </c>
      <c r="E5783">
        <v>1978</v>
      </c>
      <c r="F5783">
        <v>2.4849999999999999</v>
      </c>
      <c r="G5783">
        <v>70.87</v>
      </c>
      <c r="H5783" t="str">
        <f xml:space="preserve"> _01_data[[#This Row],[country]] &amp; _01_data[[#This Row],[year]]</f>
        <v>Portugal1978</v>
      </c>
      <c r="V5783">
        <v>41</v>
      </c>
      <c r="W5783">
        <v>1990</v>
      </c>
      <c r="X5783" t="str">
        <v>Japan</v>
      </c>
      <c r="Y5783">
        <v>1.571</v>
      </c>
      <c r="Z5783">
        <v>79.040000000000006</v>
      </c>
      <c r="AA5783" t="e">
        <v>#N/A</v>
      </c>
      <c r="AB5783" t="e">
        <v>#N/A</v>
      </c>
    </row>
    <row r="5784" spans="2:28">
      <c r="B5784" t="s">
        <v>149</v>
      </c>
      <c r="C5784" t="s">
        <v>221</v>
      </c>
      <c r="D5784" t="s">
        <v>224</v>
      </c>
      <c r="E5784">
        <v>1978</v>
      </c>
      <c r="F5784">
        <v>2.718</v>
      </c>
      <c r="G5784">
        <v>73.566999999999993</v>
      </c>
      <c r="H5784" t="str">
        <f xml:space="preserve"> _01_data[[#This Row],[country]] &amp; _01_data[[#This Row],[year]]</f>
        <v>Puerto Rico1978</v>
      </c>
      <c r="V5784">
        <v>42</v>
      </c>
      <c r="W5784">
        <v>1991</v>
      </c>
      <c r="X5784" t="str">
        <v>Japan</v>
      </c>
      <c r="Y5784">
        <v>1.5349999999999999</v>
      </c>
      <c r="Z5784">
        <v>79.31</v>
      </c>
      <c r="AA5784" t="e">
        <v>#N/A</v>
      </c>
      <c r="AB5784" t="e">
        <v>#N/A</v>
      </c>
    </row>
    <row r="5785" spans="2:28">
      <c r="B5785" t="s">
        <v>150</v>
      </c>
      <c r="C5785" t="s">
        <v>216</v>
      </c>
      <c r="D5785" t="s">
        <v>223</v>
      </c>
      <c r="E5785">
        <v>1978</v>
      </c>
      <c r="F5785">
        <v>6.0789999999999997</v>
      </c>
      <c r="G5785">
        <v>72.043000000000006</v>
      </c>
      <c r="H5785" t="str">
        <f xml:space="preserve"> _01_data[[#This Row],[country]] &amp; _01_data[[#This Row],[year]]</f>
        <v>Qatar1978</v>
      </c>
      <c r="V5785">
        <v>43</v>
      </c>
      <c r="W5785">
        <v>1992</v>
      </c>
      <c r="X5785" t="str">
        <v>Japan</v>
      </c>
      <c r="Y5785">
        <v>1.4990000000000001</v>
      </c>
      <c r="Z5785">
        <v>79.36</v>
      </c>
      <c r="AA5785" t="e">
        <v>#N/A</v>
      </c>
      <c r="AB5785" t="e">
        <v>#N/A</v>
      </c>
    </row>
    <row r="5786" spans="2:28">
      <c r="B5786" t="s">
        <v>151</v>
      </c>
      <c r="C5786" t="s">
        <v>6</v>
      </c>
      <c r="D5786" t="s">
        <v>229</v>
      </c>
      <c r="E5786">
        <v>1978</v>
      </c>
      <c r="F5786">
        <v>3.04</v>
      </c>
      <c r="G5786">
        <v>67.546000000000006</v>
      </c>
      <c r="H5786" t="str">
        <f xml:space="preserve"> _01_data[[#This Row],[country]] &amp; _01_data[[#This Row],[year]]</f>
        <v>La Reunion1978</v>
      </c>
      <c r="V5786">
        <v>44</v>
      </c>
      <c r="W5786">
        <v>1993</v>
      </c>
      <c r="X5786" t="str">
        <v>Japan</v>
      </c>
      <c r="Y5786">
        <v>1.4670000000000001</v>
      </c>
      <c r="Z5786">
        <v>79.5</v>
      </c>
      <c r="AA5786" t="e">
        <v>#N/A</v>
      </c>
      <c r="AB5786" t="e">
        <v>#N/A</v>
      </c>
    </row>
    <row r="5787" spans="2:28">
      <c r="B5787" t="s">
        <v>152</v>
      </c>
      <c r="C5787" t="s">
        <v>4</v>
      </c>
      <c r="D5787" t="s">
        <v>218</v>
      </c>
      <c r="E5787">
        <v>1978</v>
      </c>
      <c r="F5787">
        <v>2.5132743362831902</v>
      </c>
      <c r="G5787">
        <v>69.652000000000001</v>
      </c>
      <c r="H5787" t="str">
        <f xml:space="preserve"> _01_data[[#This Row],[country]] &amp; _01_data[[#This Row],[year]]</f>
        <v>Romania1978</v>
      </c>
      <c r="V5787">
        <v>45</v>
      </c>
      <c r="W5787">
        <v>1994</v>
      </c>
      <c r="X5787" t="str">
        <v>Japan</v>
      </c>
      <c r="Y5787">
        <v>1.4379999999999999</v>
      </c>
      <c r="Z5787">
        <v>79.91</v>
      </c>
      <c r="AA5787" t="e">
        <v>#N/A</v>
      </c>
      <c r="AB5787" t="e">
        <v>#N/A</v>
      </c>
    </row>
    <row r="5788" spans="2:28">
      <c r="B5788" t="s">
        <v>153</v>
      </c>
      <c r="C5788" t="s">
        <v>4</v>
      </c>
      <c r="D5788" t="s">
        <v>218</v>
      </c>
      <c r="E5788">
        <v>1978</v>
      </c>
      <c r="F5788">
        <v>1.9550000000000001</v>
      </c>
      <c r="G5788">
        <v>68.010000000000005</v>
      </c>
      <c r="H5788" t="str">
        <f xml:space="preserve"> _01_data[[#This Row],[country]] &amp; _01_data[[#This Row],[year]]</f>
        <v>Russia1978</v>
      </c>
      <c r="V5788">
        <v>46</v>
      </c>
      <c r="W5788">
        <v>1995</v>
      </c>
      <c r="X5788" t="str">
        <v>Japan</v>
      </c>
      <c r="Y5788">
        <v>1.413</v>
      </c>
      <c r="Z5788">
        <v>79.760000000000005</v>
      </c>
      <c r="AA5788" t="e">
        <v>#N/A</v>
      </c>
      <c r="AB5788" t="e">
        <v>#N/A</v>
      </c>
    </row>
    <row r="5789" spans="2:28">
      <c r="B5789" t="s">
        <v>154</v>
      </c>
      <c r="C5789" t="s">
        <v>6</v>
      </c>
      <c r="D5789" t="s">
        <v>231</v>
      </c>
      <c r="E5789">
        <v>1978</v>
      </c>
      <c r="F5789">
        <v>8.4410000000000007</v>
      </c>
      <c r="G5789">
        <v>45.313000000000002</v>
      </c>
      <c r="H5789" t="str">
        <f xml:space="preserve"> _01_data[[#This Row],[country]] &amp; _01_data[[#This Row],[year]]</f>
        <v>Rwanda1978</v>
      </c>
      <c r="V5789">
        <v>47</v>
      </c>
      <c r="W5789">
        <v>1996</v>
      </c>
      <c r="X5789" t="str">
        <v>Japan</v>
      </c>
      <c r="Y5789">
        <v>1.3919999999999999</v>
      </c>
      <c r="Z5789">
        <v>80.459999999999994</v>
      </c>
      <c r="AA5789" t="e">
        <v>#N/A</v>
      </c>
      <c r="AB5789" t="e">
        <v>#N/A</v>
      </c>
    </row>
    <row r="5790" spans="2:28">
      <c r="B5790" t="s">
        <v>155</v>
      </c>
      <c r="C5790" t="s">
        <v>221</v>
      </c>
      <c r="D5790" t="s">
        <v>224</v>
      </c>
      <c r="E5790">
        <v>1978</v>
      </c>
      <c r="F5790">
        <v>5.0640000000000001</v>
      </c>
      <c r="G5790">
        <v>67.790999999999997</v>
      </c>
      <c r="H5790" t="str">
        <f xml:space="preserve"> _01_data[[#This Row],[country]] &amp; _01_data[[#This Row],[year]]</f>
        <v>Saint Lucia1978</v>
      </c>
      <c r="V5790">
        <v>48</v>
      </c>
      <c r="W5790">
        <v>1997</v>
      </c>
      <c r="X5790" t="str">
        <v>Japan</v>
      </c>
      <c r="Y5790">
        <v>1.3720000000000001</v>
      </c>
      <c r="Z5790">
        <v>80.69</v>
      </c>
      <c r="AA5790" t="e">
        <v>#N/A</v>
      </c>
      <c r="AB5790" t="e">
        <v>#N/A</v>
      </c>
    </row>
    <row r="5791" spans="2:28">
      <c r="B5791" t="s">
        <v>156</v>
      </c>
      <c r="C5791" t="s">
        <v>221</v>
      </c>
      <c r="D5791" t="s">
        <v>224</v>
      </c>
      <c r="E5791">
        <v>1978</v>
      </c>
      <c r="F5791">
        <v>4.3390000000000004</v>
      </c>
      <c r="G5791">
        <v>66.935000000000002</v>
      </c>
      <c r="H5791" t="str">
        <f xml:space="preserve"> _01_data[[#This Row],[country]] &amp; _01_data[[#This Row],[year]]</f>
        <v>Saint Vincent and the Grenadines1978</v>
      </c>
      <c r="V5791">
        <v>49</v>
      </c>
      <c r="W5791">
        <v>1998</v>
      </c>
      <c r="X5791" t="str">
        <v>Japan</v>
      </c>
      <c r="Y5791">
        <v>1.3540000000000001</v>
      </c>
      <c r="Z5791">
        <v>80.77</v>
      </c>
      <c r="AA5791" t="e">
        <v>#N/A</v>
      </c>
      <c r="AB5791" t="e">
        <v>#N/A</v>
      </c>
    </row>
    <row r="5792" spans="2:28">
      <c r="B5792" t="s">
        <v>157</v>
      </c>
      <c r="C5792" t="s">
        <v>225</v>
      </c>
      <c r="D5792" t="s">
        <v>225</v>
      </c>
      <c r="E5792">
        <v>1978</v>
      </c>
      <c r="F5792">
        <v>6.4340000000000002</v>
      </c>
      <c r="G5792">
        <v>58.792000000000002</v>
      </c>
      <c r="H5792" t="str">
        <f xml:space="preserve"> _01_data[[#This Row],[country]] &amp; _01_data[[#This Row],[year]]</f>
        <v>Samoa1978</v>
      </c>
      <c r="V5792">
        <v>50</v>
      </c>
      <c r="W5792">
        <v>1999</v>
      </c>
      <c r="X5792" t="str">
        <v>Japan</v>
      </c>
      <c r="Y5792">
        <v>1.337</v>
      </c>
      <c r="Z5792">
        <v>80.75</v>
      </c>
      <c r="AA5792" t="e">
        <v>#N/A</v>
      </c>
      <c r="AB5792" t="e">
        <v>#N/A</v>
      </c>
    </row>
    <row r="5793" spans="2:28">
      <c r="B5793" t="s">
        <v>158</v>
      </c>
      <c r="C5793" t="s">
        <v>6</v>
      </c>
      <c r="D5793" t="s">
        <v>220</v>
      </c>
      <c r="E5793">
        <v>1978</v>
      </c>
      <c r="F5793">
        <v>6.4889999999999999</v>
      </c>
      <c r="G5793">
        <v>60.213000000000001</v>
      </c>
      <c r="H5793" t="str">
        <f xml:space="preserve"> _01_data[[#This Row],[country]] &amp; _01_data[[#This Row],[year]]</f>
        <v>Sao Tome and Principe1978</v>
      </c>
      <c r="V5793">
        <v>51</v>
      </c>
      <c r="W5793">
        <v>2000</v>
      </c>
      <c r="X5793" t="str">
        <v>Japan</v>
      </c>
      <c r="Y5793">
        <v>1.3220000000000001</v>
      </c>
      <c r="Z5793">
        <v>81.349999999999994</v>
      </c>
      <c r="AA5793" t="e">
        <v>#N/A</v>
      </c>
      <c r="AB5793" t="e">
        <v>#N/A</v>
      </c>
    </row>
    <row r="5794" spans="2:28">
      <c r="B5794" t="s">
        <v>159</v>
      </c>
      <c r="C5794" t="s">
        <v>216</v>
      </c>
      <c r="D5794" t="s">
        <v>223</v>
      </c>
      <c r="E5794">
        <v>1978</v>
      </c>
      <c r="F5794">
        <v>7.2809999999999997</v>
      </c>
      <c r="G5794">
        <v>61.262</v>
      </c>
      <c r="H5794" t="str">
        <f xml:space="preserve"> _01_data[[#This Row],[country]] &amp; _01_data[[#This Row],[year]]</f>
        <v>Saudi Arabia1978</v>
      </c>
      <c r="V5794">
        <v>52</v>
      </c>
      <c r="W5794">
        <v>2001</v>
      </c>
      <c r="X5794" t="str">
        <v>Japan</v>
      </c>
      <c r="Y5794">
        <v>1.31</v>
      </c>
      <c r="Z5794">
        <v>81.7</v>
      </c>
      <c r="AA5794" t="e">
        <v>#N/A</v>
      </c>
      <c r="AB5794" t="e">
        <v>#N/A</v>
      </c>
    </row>
    <row r="5795" spans="2:28">
      <c r="B5795" t="s">
        <v>160</v>
      </c>
      <c r="C5795" t="s">
        <v>6</v>
      </c>
      <c r="D5795" t="s">
        <v>228</v>
      </c>
      <c r="E5795">
        <v>1978</v>
      </c>
      <c r="F5795">
        <v>7.4450000000000003</v>
      </c>
      <c r="G5795">
        <v>46.869</v>
      </c>
      <c r="H5795" t="str">
        <f xml:space="preserve"> _01_data[[#This Row],[country]] &amp; _01_data[[#This Row],[year]]</f>
        <v>Senegal1978</v>
      </c>
      <c r="V5795">
        <v>53</v>
      </c>
      <c r="W5795">
        <v>2002</v>
      </c>
      <c r="X5795" t="str">
        <v>Japan</v>
      </c>
      <c r="Y5795">
        <v>1.3029999999999999</v>
      </c>
      <c r="Z5795">
        <v>82</v>
      </c>
      <c r="AA5795" t="e">
        <v>#N/A</v>
      </c>
      <c r="AB5795" t="e">
        <v>#N/A</v>
      </c>
    </row>
    <row r="5796" spans="2:28">
      <c r="B5796" t="s">
        <v>161</v>
      </c>
      <c r="C5796" t="s">
        <v>4</v>
      </c>
      <c r="D5796" t="s">
        <v>218</v>
      </c>
      <c r="E5796">
        <v>1978</v>
      </c>
      <c r="F5796">
        <v>2.3639999999999999</v>
      </c>
      <c r="G5796">
        <v>69.611000000000004</v>
      </c>
      <c r="H5796" t="str">
        <f xml:space="preserve"> _01_data[[#This Row],[country]] &amp; _01_data[[#This Row],[year]]</f>
        <v>Serbia1978</v>
      </c>
      <c r="V5796">
        <v>54</v>
      </c>
      <c r="W5796">
        <v>2003</v>
      </c>
      <c r="X5796" t="str">
        <v>Japan</v>
      </c>
      <c r="Y5796">
        <v>1.3</v>
      </c>
      <c r="Z5796">
        <v>82.07</v>
      </c>
      <c r="AA5796" t="e">
        <v>#N/A</v>
      </c>
      <c r="AB5796" t="e">
        <v>#N/A</v>
      </c>
    </row>
    <row r="5797" spans="2:28">
      <c r="B5797" t="s">
        <v>162</v>
      </c>
      <c r="C5797" t="s">
        <v>6</v>
      </c>
      <c r="D5797" t="s">
        <v>231</v>
      </c>
      <c r="E5797">
        <v>1978</v>
      </c>
      <c r="F5797">
        <v>4.2030000000000003</v>
      </c>
      <c r="G5797">
        <v>69.215000000000003</v>
      </c>
      <c r="H5797" t="str">
        <f xml:space="preserve"> _01_data[[#This Row],[country]] &amp; _01_data[[#This Row],[year]]</f>
        <v>Seychelles1978</v>
      </c>
      <c r="V5797">
        <v>55</v>
      </c>
      <c r="W5797">
        <v>2004</v>
      </c>
      <c r="X5797" t="str">
        <v>Japan</v>
      </c>
      <c r="Y5797">
        <v>1.3009999999999999</v>
      </c>
      <c r="Z5797">
        <v>82.36</v>
      </c>
      <c r="AA5797" t="e">
        <v>#N/A</v>
      </c>
      <c r="AB5797" t="e">
        <v>#N/A</v>
      </c>
    </row>
    <row r="5798" spans="2:28">
      <c r="B5798" t="s">
        <v>163</v>
      </c>
      <c r="C5798" t="s">
        <v>6</v>
      </c>
      <c r="D5798" t="s">
        <v>228</v>
      </c>
      <c r="E5798">
        <v>1978</v>
      </c>
      <c r="F5798">
        <v>7.0380000000000003</v>
      </c>
      <c r="G5798">
        <v>39.997999999999998</v>
      </c>
      <c r="H5798" t="str">
        <f xml:space="preserve"> _01_data[[#This Row],[country]] &amp; _01_data[[#This Row],[year]]</f>
        <v>Sierra Leone1978</v>
      </c>
      <c r="V5798">
        <v>56</v>
      </c>
      <c r="W5798">
        <v>2005</v>
      </c>
      <c r="X5798" t="str">
        <v>Japan</v>
      </c>
      <c r="Y5798">
        <v>1.3069999999999999</v>
      </c>
      <c r="Z5798">
        <v>82.27</v>
      </c>
      <c r="AA5798" t="e">
        <v>#N/A</v>
      </c>
      <c r="AB5798" t="e">
        <v>#N/A</v>
      </c>
    </row>
    <row r="5799" spans="2:28">
      <c r="B5799" t="s">
        <v>164</v>
      </c>
      <c r="C5799" t="s">
        <v>216</v>
      </c>
      <c r="D5799" t="s">
        <v>230</v>
      </c>
      <c r="E5799">
        <v>1978</v>
      </c>
      <c r="F5799">
        <v>1.827</v>
      </c>
      <c r="G5799">
        <v>71.204999999999998</v>
      </c>
      <c r="H5799" t="str">
        <f xml:space="preserve"> _01_data[[#This Row],[country]] &amp; _01_data[[#This Row],[year]]</f>
        <v>Singapore1978</v>
      </c>
      <c r="V5799">
        <v>57</v>
      </c>
      <c r="W5799">
        <v>2006</v>
      </c>
      <c r="X5799" t="str">
        <v>Japan</v>
      </c>
      <c r="Y5799">
        <v>1.3169999999999999</v>
      </c>
      <c r="Z5799">
        <v>82.68</v>
      </c>
      <c r="AA5799" t="e">
        <v>#N/A</v>
      </c>
      <c r="AB5799" t="e">
        <v>#N/A</v>
      </c>
    </row>
    <row r="5800" spans="2:28">
      <c r="B5800" t="s">
        <v>165</v>
      </c>
      <c r="C5800" t="s">
        <v>4</v>
      </c>
      <c r="D5800" t="s">
        <v>218</v>
      </c>
      <c r="E5800">
        <v>1978</v>
      </c>
      <c r="F5800">
        <v>2.44</v>
      </c>
      <c r="G5800">
        <v>70.459999999999994</v>
      </c>
      <c r="H5800" t="str">
        <f xml:space="preserve"> _01_data[[#This Row],[country]] &amp; _01_data[[#This Row],[year]]</f>
        <v>Slovakia1978</v>
      </c>
      <c r="V5800">
        <v>58</v>
      </c>
      <c r="W5800">
        <v>2007</v>
      </c>
      <c r="X5800" t="str">
        <v>Japan</v>
      </c>
      <c r="Y5800">
        <v>1.329</v>
      </c>
      <c r="Z5800">
        <v>82.87</v>
      </c>
      <c r="AA5800" t="e">
        <v>#N/A</v>
      </c>
      <c r="AB5800" t="e">
        <v>#N/A</v>
      </c>
    </row>
    <row r="5801" spans="2:28">
      <c r="B5801" t="s">
        <v>166</v>
      </c>
      <c r="C5801" t="s">
        <v>4</v>
      </c>
      <c r="D5801" t="s">
        <v>218</v>
      </c>
      <c r="E5801">
        <v>1978</v>
      </c>
      <c r="F5801">
        <v>2.1379999999999999</v>
      </c>
      <c r="G5801">
        <v>70.894000000000005</v>
      </c>
      <c r="H5801" t="str">
        <f xml:space="preserve"> _01_data[[#This Row],[country]] &amp; _01_data[[#This Row],[year]]</f>
        <v>Slovenia1978</v>
      </c>
      <c r="V5801">
        <v>59</v>
      </c>
      <c r="W5801">
        <v>2008</v>
      </c>
      <c r="X5801" t="str">
        <v>Japan</v>
      </c>
      <c r="Y5801">
        <v>1.343</v>
      </c>
      <c r="Z5801">
        <v>82.81</v>
      </c>
      <c r="AA5801" t="e">
        <v>#N/A</v>
      </c>
      <c r="AB5801" t="e">
        <v>#N/A</v>
      </c>
    </row>
    <row r="5802" spans="2:28">
      <c r="B5802" t="s">
        <v>167</v>
      </c>
      <c r="C5802" t="s">
        <v>225</v>
      </c>
      <c r="D5802" t="s">
        <v>225</v>
      </c>
      <c r="E5802">
        <v>1978</v>
      </c>
      <c r="F5802">
        <v>6.99</v>
      </c>
      <c r="G5802">
        <v>58.274999999999999</v>
      </c>
      <c r="H5802" t="str">
        <f xml:space="preserve"> _01_data[[#This Row],[country]] &amp; _01_data[[#This Row],[year]]</f>
        <v>Solomon Islands1978</v>
      </c>
      <c r="V5802">
        <v>60</v>
      </c>
      <c r="W5802">
        <v>2009</v>
      </c>
      <c r="X5802" t="str">
        <v>Japan</v>
      </c>
      <c r="Y5802">
        <v>1.359</v>
      </c>
      <c r="Z5802">
        <v>82.932000000000002</v>
      </c>
      <c r="AA5802" t="e">
        <v>#N/A</v>
      </c>
      <c r="AB5802" t="e">
        <v>#N/A</v>
      </c>
    </row>
    <row r="5803" spans="2:28">
      <c r="B5803" t="s">
        <v>168</v>
      </c>
      <c r="C5803" t="s">
        <v>6</v>
      </c>
      <c r="D5803" t="s">
        <v>231</v>
      </c>
      <c r="E5803">
        <v>1978</v>
      </c>
      <c r="F5803">
        <v>7</v>
      </c>
      <c r="G5803">
        <v>44.018999999999998</v>
      </c>
      <c r="H5803" t="str">
        <f xml:space="preserve"> _01_data[[#This Row],[country]] &amp; _01_data[[#This Row],[year]]</f>
        <v>Somalia1978</v>
      </c>
      <c r="V5803">
        <v>61</v>
      </c>
      <c r="W5803">
        <v>2010</v>
      </c>
      <c r="X5803" t="str">
        <v>Japan</v>
      </c>
      <c r="Y5803">
        <v>1.3740000000000001</v>
      </c>
      <c r="Z5803">
        <v>83.091999999999999</v>
      </c>
      <c r="AA5803" t="e">
        <v>#N/A</v>
      </c>
      <c r="AB5803" t="e">
        <v>#N/A</v>
      </c>
    </row>
    <row r="5804" spans="2:28">
      <c r="B5804" t="s">
        <v>169</v>
      </c>
      <c r="C5804" t="s">
        <v>6</v>
      </c>
      <c r="D5804" t="s">
        <v>229</v>
      </c>
      <c r="E5804">
        <v>1978</v>
      </c>
      <c r="F5804">
        <v>4.9690000000000003</v>
      </c>
      <c r="G5804">
        <v>55.848999999999997</v>
      </c>
      <c r="H5804" t="str">
        <f xml:space="preserve"> _01_data[[#This Row],[country]] &amp; _01_data[[#This Row],[year]]</f>
        <v>South Africa1978</v>
      </c>
      <c r="V5804">
        <v>62</v>
      </c>
      <c r="W5804">
        <v>2011</v>
      </c>
      <c r="X5804" t="str">
        <v>Japan</v>
      </c>
      <c r="Y5804">
        <v>1.389</v>
      </c>
      <c r="Z5804">
        <v>83.254999999999995</v>
      </c>
      <c r="AA5804" t="e">
        <v>#N/A</v>
      </c>
      <c r="AB5804" t="e">
        <v>#N/A</v>
      </c>
    </row>
    <row r="5805" spans="2:28">
      <c r="B5805" t="s">
        <v>170</v>
      </c>
      <c r="C5805" t="s">
        <v>6</v>
      </c>
      <c r="D5805" t="s">
        <v>231</v>
      </c>
      <c r="E5805">
        <v>1978</v>
      </c>
      <c r="F5805">
        <v>6.8970000000000002</v>
      </c>
      <c r="G5805">
        <v>38.658000000000001</v>
      </c>
      <c r="H5805" t="str">
        <f xml:space="preserve"> _01_data[[#This Row],[country]] &amp; _01_data[[#This Row],[year]]</f>
        <v>South Sudan1978</v>
      </c>
      <c r="V5805">
        <v>63</v>
      </c>
      <c r="W5805">
        <v>2012</v>
      </c>
      <c r="X5805" t="str">
        <v>Japan</v>
      </c>
      <c r="Y5805">
        <v>1.405</v>
      </c>
      <c r="Z5805">
        <v>83.418000000000006</v>
      </c>
      <c r="AA5805" t="e">
        <v>#N/A</v>
      </c>
      <c r="AB5805" t="e">
        <v>#N/A</v>
      </c>
    </row>
    <row r="5806" spans="2:28">
      <c r="B5806" t="s">
        <v>171</v>
      </c>
      <c r="C5806" t="s">
        <v>4</v>
      </c>
      <c r="D5806" t="s">
        <v>226</v>
      </c>
      <c r="E5806">
        <v>1978</v>
      </c>
      <c r="F5806">
        <v>2.4780000000000002</v>
      </c>
      <c r="G5806">
        <v>74.58</v>
      </c>
      <c r="H5806" t="str">
        <f xml:space="preserve"> _01_data[[#This Row],[country]] &amp; _01_data[[#This Row],[year]]</f>
        <v>Spain1978</v>
      </c>
      <c r="V5806">
        <v>64</v>
      </c>
      <c r="W5806">
        <v>2013</v>
      </c>
      <c r="X5806" t="str">
        <v>Japan</v>
      </c>
      <c r="Y5806">
        <v>1.419</v>
      </c>
      <c r="Z5806">
        <v>83.58</v>
      </c>
      <c r="AA5806">
        <v>1.419</v>
      </c>
      <c r="AB5806">
        <v>83.58</v>
      </c>
    </row>
    <row r="5807" spans="2:28">
      <c r="B5807" t="s">
        <v>172</v>
      </c>
      <c r="C5807" t="s">
        <v>216</v>
      </c>
      <c r="D5807" t="s">
        <v>217</v>
      </c>
      <c r="E5807">
        <v>1978</v>
      </c>
      <c r="F5807">
        <v>3.5619999999999998</v>
      </c>
      <c r="G5807">
        <v>67.328999999999994</v>
      </c>
      <c r="H5807" t="str">
        <f xml:space="preserve"> _01_data[[#This Row],[country]] &amp; _01_data[[#This Row],[year]]</f>
        <v>Sri Lanka1978</v>
      </c>
      <c r="V5807">
        <v>0</v>
      </c>
      <c r="W5807" t="str">
        <v/>
      </c>
      <c r="X5807" t="str">
        <v/>
      </c>
      <c r="Y5807" t="e">
        <v>#N/A</v>
      </c>
      <c r="Z5807" t="e">
        <v>#N/A</v>
      </c>
      <c r="AA5807" t="e">
        <v>#N/A</v>
      </c>
      <c r="AB5807" t="e">
        <v>#N/A</v>
      </c>
    </row>
    <row r="5808" spans="2:28">
      <c r="B5808" t="s">
        <v>173</v>
      </c>
      <c r="C5808" t="s">
        <v>6</v>
      </c>
      <c r="D5808" t="s">
        <v>231</v>
      </c>
      <c r="E5808">
        <v>1978</v>
      </c>
      <c r="F5808">
        <v>6.8920000000000003</v>
      </c>
      <c r="G5808">
        <v>54.057000000000002</v>
      </c>
      <c r="H5808" t="str">
        <f xml:space="preserve"> _01_data[[#This Row],[country]] &amp; _01_data[[#This Row],[year]]</f>
        <v>Sudan1978</v>
      </c>
      <c r="V5808">
        <v>1</v>
      </c>
      <c r="W5808">
        <v>1950</v>
      </c>
      <c r="X5808" t="str">
        <v>Jordan</v>
      </c>
      <c r="Y5808">
        <v>7.5640000000000001</v>
      </c>
      <c r="Z5808">
        <v>44.762999999999998</v>
      </c>
      <c r="AA5808" t="e">
        <v>#N/A</v>
      </c>
      <c r="AB5808" t="e">
        <v>#N/A</v>
      </c>
    </row>
    <row r="5809" spans="2:28">
      <c r="B5809" t="s">
        <v>174</v>
      </c>
      <c r="C5809" t="s">
        <v>221</v>
      </c>
      <c r="D5809" t="s">
        <v>222</v>
      </c>
      <c r="E5809">
        <v>1978</v>
      </c>
      <c r="F5809">
        <v>4.18</v>
      </c>
      <c r="G5809">
        <v>65.313999999999993</v>
      </c>
      <c r="H5809" t="str">
        <f xml:space="preserve"> _01_data[[#This Row],[country]] &amp; _01_data[[#This Row],[year]]</f>
        <v>Suriname1978</v>
      </c>
      <c r="V5809">
        <v>2</v>
      </c>
      <c r="W5809">
        <v>1951</v>
      </c>
      <c r="X5809" t="str">
        <v>Jordan</v>
      </c>
      <c r="Y5809">
        <v>7.5</v>
      </c>
      <c r="Z5809">
        <v>45.198</v>
      </c>
      <c r="AA5809" t="e">
        <v>#N/A</v>
      </c>
      <c r="AB5809" t="e">
        <v>#N/A</v>
      </c>
    </row>
    <row r="5810" spans="2:28">
      <c r="B5810" t="s">
        <v>175</v>
      </c>
      <c r="C5810" t="s">
        <v>6</v>
      </c>
      <c r="D5810" t="s">
        <v>229</v>
      </c>
      <c r="E5810">
        <v>1978</v>
      </c>
      <c r="F5810">
        <v>6.7290000000000001</v>
      </c>
      <c r="G5810">
        <v>52.976999999999997</v>
      </c>
      <c r="H5810" t="str">
        <f xml:space="preserve"> _01_data[[#This Row],[country]] &amp; _01_data[[#This Row],[year]]</f>
        <v>Swaziland1978</v>
      </c>
      <c r="V5810">
        <v>3</v>
      </c>
      <c r="W5810">
        <v>1952</v>
      </c>
      <c r="X5810" t="str">
        <v>Jordan</v>
      </c>
      <c r="Y5810">
        <v>7.39</v>
      </c>
      <c r="Z5810">
        <v>46.064</v>
      </c>
      <c r="AA5810" t="e">
        <v>#N/A</v>
      </c>
      <c r="AB5810" t="e">
        <v>#N/A</v>
      </c>
    </row>
    <row r="5811" spans="2:28">
      <c r="B5811" t="s">
        <v>176</v>
      </c>
      <c r="C5811" t="s">
        <v>4</v>
      </c>
      <c r="D5811" t="s">
        <v>226</v>
      </c>
      <c r="E5811">
        <v>1978</v>
      </c>
      <c r="F5811">
        <v>1.6</v>
      </c>
      <c r="G5811">
        <v>75.53</v>
      </c>
      <c r="H5811" t="str">
        <f xml:space="preserve"> _01_data[[#This Row],[country]] &amp; _01_data[[#This Row],[year]]</f>
        <v>Sweden1978</v>
      </c>
      <c r="V5811">
        <v>4</v>
      </c>
      <c r="W5811">
        <v>1953</v>
      </c>
      <c r="X5811" t="str">
        <v>Jordan</v>
      </c>
      <c r="Y5811">
        <v>7.3159999999999998</v>
      </c>
      <c r="Z5811">
        <v>46.92</v>
      </c>
      <c r="AA5811" t="e">
        <v>#N/A</v>
      </c>
      <c r="AB5811" t="e">
        <v>#N/A</v>
      </c>
    </row>
    <row r="5812" spans="2:28">
      <c r="B5812" t="s">
        <v>177</v>
      </c>
      <c r="C5812" t="s">
        <v>4</v>
      </c>
      <c r="D5812" t="s">
        <v>226</v>
      </c>
      <c r="E5812">
        <v>1978</v>
      </c>
      <c r="F5812">
        <v>1.5349999999999999</v>
      </c>
      <c r="G5812">
        <v>75.34</v>
      </c>
      <c r="H5812" t="str">
        <f xml:space="preserve"> _01_data[[#This Row],[country]] &amp; _01_data[[#This Row],[year]]</f>
        <v>Switzerland1978</v>
      </c>
      <c r="V5812">
        <v>5</v>
      </c>
      <c r="W5812">
        <v>1954</v>
      </c>
      <c r="X5812" t="str">
        <v>Jordan</v>
      </c>
      <c r="Y5812">
        <v>7.2779999999999996</v>
      </c>
      <c r="Z5812">
        <v>47.767000000000003</v>
      </c>
      <c r="AA5812" t="e">
        <v>#N/A</v>
      </c>
      <c r="AB5812" t="e">
        <v>#N/A</v>
      </c>
    </row>
    <row r="5813" spans="2:28">
      <c r="B5813" t="s">
        <v>178</v>
      </c>
      <c r="C5813" t="s">
        <v>216</v>
      </c>
      <c r="D5813" t="s">
        <v>223</v>
      </c>
      <c r="E5813">
        <v>1978</v>
      </c>
      <c r="F5813">
        <v>7.2850000000000001</v>
      </c>
      <c r="G5813">
        <v>64.653000000000006</v>
      </c>
      <c r="H5813" t="str">
        <f xml:space="preserve"> _01_data[[#This Row],[country]] &amp; _01_data[[#This Row],[year]]</f>
        <v>Syria1978</v>
      </c>
      <c r="V5813">
        <v>6</v>
      </c>
      <c r="W5813">
        <v>1955</v>
      </c>
      <c r="X5813" t="str">
        <v>Jordan</v>
      </c>
      <c r="Y5813">
        <v>7.2759999999999998</v>
      </c>
      <c r="Z5813">
        <v>48.603000000000002</v>
      </c>
      <c r="AA5813" t="e">
        <v>#N/A</v>
      </c>
      <c r="AB5813" t="e">
        <v>#N/A</v>
      </c>
    </row>
    <row r="5814" spans="2:28">
      <c r="B5814" t="s">
        <v>179</v>
      </c>
      <c r="C5814" t="s">
        <v>216</v>
      </c>
      <c r="D5814" t="s">
        <v>230</v>
      </c>
      <c r="E5814">
        <v>1978</v>
      </c>
      <c r="F5814">
        <v>2.7149999999999999</v>
      </c>
      <c r="G5814">
        <v>71.12</v>
      </c>
      <c r="H5814" t="str">
        <f xml:space="preserve"> _01_data[[#This Row],[country]] &amp; _01_data[[#This Row],[year]]</f>
        <v>Taiwan1978</v>
      </c>
      <c r="V5814">
        <v>7</v>
      </c>
      <c r="W5814">
        <v>1956</v>
      </c>
      <c r="X5814" t="str">
        <v>Jordan</v>
      </c>
      <c r="Y5814">
        <v>7.3079999999999998</v>
      </c>
      <c r="Z5814">
        <v>49.43</v>
      </c>
      <c r="AA5814" t="e">
        <v>#N/A</v>
      </c>
      <c r="AB5814" t="e">
        <v>#N/A</v>
      </c>
    </row>
    <row r="5815" spans="2:28">
      <c r="B5815" t="s">
        <v>180</v>
      </c>
      <c r="C5815" t="s">
        <v>216</v>
      </c>
      <c r="D5815" t="s">
        <v>233</v>
      </c>
      <c r="E5815">
        <v>1978</v>
      </c>
      <c r="F5815">
        <v>5.8869999999999996</v>
      </c>
      <c r="G5815">
        <v>62.008000000000003</v>
      </c>
      <c r="H5815" t="str">
        <f xml:space="preserve"> _01_data[[#This Row],[country]] &amp; _01_data[[#This Row],[year]]</f>
        <v>Tajikistan1978</v>
      </c>
      <c r="V5815">
        <v>8</v>
      </c>
      <c r="W5815">
        <v>1957</v>
      </c>
      <c r="X5815" t="str">
        <v>Jordan</v>
      </c>
      <c r="Y5815">
        <v>7.3710000000000004</v>
      </c>
      <c r="Z5815">
        <v>50.247999999999998</v>
      </c>
      <c r="AA5815" t="e">
        <v>#N/A</v>
      </c>
      <c r="AB5815" t="e">
        <v>#N/A</v>
      </c>
    </row>
    <row r="5816" spans="2:28">
      <c r="B5816" t="s">
        <v>181</v>
      </c>
      <c r="C5816" t="s">
        <v>6</v>
      </c>
      <c r="D5816" t="s">
        <v>231</v>
      </c>
      <c r="E5816">
        <v>1978</v>
      </c>
      <c r="F5816">
        <v>6.7110000000000003</v>
      </c>
      <c r="G5816">
        <v>50.042000000000002</v>
      </c>
      <c r="H5816" t="str">
        <f xml:space="preserve"> _01_data[[#This Row],[country]] &amp; _01_data[[#This Row],[year]]</f>
        <v>Tanzania1978</v>
      </c>
      <c r="V5816">
        <v>9</v>
      </c>
      <c r="W5816">
        <v>1958</v>
      </c>
      <c r="X5816" t="str">
        <v>Jordan</v>
      </c>
      <c r="Y5816">
        <v>7.4610000000000003</v>
      </c>
      <c r="Z5816">
        <v>51.057000000000002</v>
      </c>
      <c r="AA5816" t="e">
        <v>#N/A</v>
      </c>
      <c r="AB5816" t="e">
        <v>#N/A</v>
      </c>
    </row>
    <row r="5817" spans="2:28">
      <c r="B5817" t="s">
        <v>182</v>
      </c>
      <c r="C5817" t="s">
        <v>216</v>
      </c>
      <c r="D5817" t="s">
        <v>230</v>
      </c>
      <c r="E5817">
        <v>1978</v>
      </c>
      <c r="F5817">
        <v>3.8079999999999998</v>
      </c>
      <c r="G5817">
        <v>63.192</v>
      </c>
      <c r="H5817" t="str">
        <f xml:space="preserve"> _01_data[[#This Row],[country]] &amp; _01_data[[#This Row],[year]]</f>
        <v>Thailand1978</v>
      </c>
      <c r="V5817">
        <v>10</v>
      </c>
      <c r="W5817">
        <v>1959</v>
      </c>
      <c r="X5817" t="str">
        <v>Jordan</v>
      </c>
      <c r="Y5817">
        <v>7.57</v>
      </c>
      <c r="Z5817">
        <v>51.857999999999997</v>
      </c>
      <c r="AA5817" t="e">
        <v>#N/A</v>
      </c>
      <c r="AB5817" t="e">
        <v>#N/A</v>
      </c>
    </row>
    <row r="5818" spans="2:28">
      <c r="B5818" t="s">
        <v>183</v>
      </c>
      <c r="C5818" t="s">
        <v>216</v>
      </c>
      <c r="D5818" t="s">
        <v>230</v>
      </c>
      <c r="E5818">
        <v>1978</v>
      </c>
      <c r="F5818">
        <v>4.5129999999999999</v>
      </c>
      <c r="G5818">
        <v>32.615000000000002</v>
      </c>
      <c r="H5818" t="str">
        <f xml:space="preserve"> _01_data[[#This Row],[country]] &amp; _01_data[[#This Row],[year]]</f>
        <v>Timor-Leste1978</v>
      </c>
      <c r="V5818">
        <v>11</v>
      </c>
      <c r="W5818">
        <v>1960</v>
      </c>
      <c r="X5818" t="str">
        <v>Jordan</v>
      </c>
      <c r="Y5818">
        <v>7.6870000000000003</v>
      </c>
      <c r="Z5818">
        <v>52.651000000000003</v>
      </c>
      <c r="AA5818" t="e">
        <v>#N/A</v>
      </c>
      <c r="AB5818" t="e">
        <v>#N/A</v>
      </c>
    </row>
    <row r="5819" spans="2:28">
      <c r="B5819" t="s">
        <v>184</v>
      </c>
      <c r="C5819" t="s">
        <v>6</v>
      </c>
      <c r="D5819" t="s">
        <v>228</v>
      </c>
      <c r="E5819">
        <v>1978</v>
      </c>
      <c r="F5819">
        <v>7.27</v>
      </c>
      <c r="G5819">
        <v>51.246000000000002</v>
      </c>
      <c r="H5819" t="str">
        <f xml:space="preserve"> _01_data[[#This Row],[country]] &amp; _01_data[[#This Row],[year]]</f>
        <v>Togo1978</v>
      </c>
      <c r="V5819">
        <v>12</v>
      </c>
      <c r="W5819">
        <v>1961</v>
      </c>
      <c r="X5819" t="str">
        <v>Jordan</v>
      </c>
      <c r="Y5819">
        <v>7.8019999999999996</v>
      </c>
      <c r="Z5819">
        <v>53.438000000000002</v>
      </c>
      <c r="AA5819" t="e">
        <v>#N/A</v>
      </c>
      <c r="AB5819" t="e">
        <v>#N/A</v>
      </c>
    </row>
    <row r="5820" spans="2:28">
      <c r="B5820" t="s">
        <v>185</v>
      </c>
      <c r="C5820" t="s">
        <v>225</v>
      </c>
      <c r="D5820" t="s">
        <v>225</v>
      </c>
      <c r="E5820">
        <v>1978</v>
      </c>
      <c r="F5820">
        <v>5.5090000000000003</v>
      </c>
      <c r="G5820">
        <v>66.994</v>
      </c>
      <c r="H5820" t="str">
        <f xml:space="preserve"> _01_data[[#This Row],[country]] &amp; _01_data[[#This Row],[year]]</f>
        <v>Tonga1978</v>
      </c>
      <c r="V5820">
        <v>13</v>
      </c>
      <c r="W5820">
        <v>1962</v>
      </c>
      <c r="X5820" t="str">
        <v>Jordan</v>
      </c>
      <c r="Y5820">
        <v>7.9039999999999999</v>
      </c>
      <c r="Z5820">
        <v>54.22</v>
      </c>
      <c r="AA5820" t="e">
        <v>#N/A</v>
      </c>
      <c r="AB5820" t="e">
        <v>#N/A</v>
      </c>
    </row>
    <row r="5821" spans="2:28">
      <c r="B5821" t="s">
        <v>186</v>
      </c>
      <c r="C5821" t="s">
        <v>221</v>
      </c>
      <c r="D5821" t="s">
        <v>224</v>
      </c>
      <c r="E5821">
        <v>1978</v>
      </c>
      <c r="F5821">
        <v>3.2709999999999999</v>
      </c>
      <c r="G5821">
        <v>66.713999999999999</v>
      </c>
      <c r="H5821" t="str">
        <f xml:space="preserve"> _01_data[[#This Row],[country]] &amp; _01_data[[#This Row],[year]]</f>
        <v>Trinidad and Tobago1978</v>
      </c>
      <c r="V5821">
        <v>14</v>
      </c>
      <c r="W5821">
        <v>1963</v>
      </c>
      <c r="X5821" t="str">
        <v>Jordan</v>
      </c>
      <c r="Y5821">
        <v>7.9829999999999997</v>
      </c>
      <c r="Z5821">
        <v>54.994999999999997</v>
      </c>
      <c r="AA5821" t="e">
        <v>#N/A</v>
      </c>
      <c r="AB5821" t="e">
        <v>#N/A</v>
      </c>
    </row>
    <row r="5822" spans="2:28">
      <c r="B5822" t="s">
        <v>187</v>
      </c>
      <c r="C5822" t="s">
        <v>6</v>
      </c>
      <c r="D5822" t="s">
        <v>219</v>
      </c>
      <c r="E5822">
        <v>1978</v>
      </c>
      <c r="F5822">
        <v>5.6059999999999999</v>
      </c>
      <c r="G5822">
        <v>59.972000000000001</v>
      </c>
      <c r="H5822" t="str">
        <f xml:space="preserve"> _01_data[[#This Row],[country]] &amp; _01_data[[#This Row],[year]]</f>
        <v>Tunisia1978</v>
      </c>
      <c r="V5822">
        <v>15</v>
      </c>
      <c r="W5822">
        <v>1964</v>
      </c>
      <c r="X5822" t="str">
        <v>Jordan</v>
      </c>
      <c r="Y5822">
        <v>8.0340000000000007</v>
      </c>
      <c r="Z5822">
        <v>55.765000000000001</v>
      </c>
      <c r="AA5822" t="e">
        <v>#N/A</v>
      </c>
      <c r="AB5822" t="e">
        <v>#N/A</v>
      </c>
    </row>
    <row r="5823" spans="2:28">
      <c r="B5823" t="s">
        <v>188</v>
      </c>
      <c r="C5823" t="s">
        <v>4</v>
      </c>
      <c r="D5823" t="s">
        <v>223</v>
      </c>
      <c r="E5823">
        <v>1978</v>
      </c>
      <c r="F5823">
        <v>4.6079999999999997</v>
      </c>
      <c r="G5823">
        <v>57.372999999999998</v>
      </c>
      <c r="H5823" t="str">
        <f xml:space="preserve"> _01_data[[#This Row],[country]] &amp; _01_data[[#This Row],[year]]</f>
        <v>Turkey1978</v>
      </c>
      <c r="V5823">
        <v>16</v>
      </c>
      <c r="W5823">
        <v>1965</v>
      </c>
      <c r="X5823" t="str">
        <v>Jordan</v>
      </c>
      <c r="Y5823">
        <v>8.0570000000000004</v>
      </c>
      <c r="Z5823">
        <v>56.526000000000003</v>
      </c>
      <c r="AA5823" t="e">
        <v>#N/A</v>
      </c>
      <c r="AB5823" t="e">
        <v>#N/A</v>
      </c>
    </row>
    <row r="5824" spans="2:28">
      <c r="B5824" t="s">
        <v>189</v>
      </c>
      <c r="C5824" t="s">
        <v>216</v>
      </c>
      <c r="D5824" t="s">
        <v>233</v>
      </c>
      <c r="E5824">
        <v>1978</v>
      </c>
      <c r="F5824">
        <v>5.2789999999999999</v>
      </c>
      <c r="G5824">
        <v>60.417999999999999</v>
      </c>
      <c r="H5824" t="str">
        <f xml:space="preserve"> _01_data[[#This Row],[country]] &amp; _01_data[[#This Row],[year]]</f>
        <v>Turkmenistan1978</v>
      </c>
      <c r="V5824">
        <v>17</v>
      </c>
      <c r="W5824">
        <v>1966</v>
      </c>
      <c r="X5824" t="str">
        <v>Jordan</v>
      </c>
      <c r="Y5824">
        <v>8.0530000000000008</v>
      </c>
      <c r="Z5824">
        <v>57.279000000000003</v>
      </c>
      <c r="AA5824" t="e">
        <v>#N/A</v>
      </c>
      <c r="AB5824" t="e">
        <v>#N/A</v>
      </c>
    </row>
    <row r="5825" spans="2:28">
      <c r="B5825" t="s">
        <v>190</v>
      </c>
      <c r="C5825" t="s">
        <v>6</v>
      </c>
      <c r="D5825" t="s">
        <v>231</v>
      </c>
      <c r="E5825">
        <v>1978</v>
      </c>
      <c r="F5825">
        <v>7.0990000000000002</v>
      </c>
      <c r="G5825">
        <v>49.411999999999999</v>
      </c>
      <c r="H5825" t="str">
        <f xml:space="preserve"> _01_data[[#This Row],[country]] &amp; _01_data[[#This Row],[year]]</f>
        <v>Uganda1978</v>
      </c>
      <c r="V5825">
        <v>18</v>
      </c>
      <c r="W5825">
        <v>1967</v>
      </c>
      <c r="X5825" t="str">
        <v>Jordan</v>
      </c>
      <c r="Y5825">
        <v>8.0329999999999995</v>
      </c>
      <c r="Z5825">
        <v>58.021999999999998</v>
      </c>
      <c r="AA5825" t="e">
        <v>#N/A</v>
      </c>
      <c r="AB5825" t="e">
        <v>#N/A</v>
      </c>
    </row>
    <row r="5826" spans="2:28">
      <c r="B5826" t="s">
        <v>191</v>
      </c>
      <c r="C5826" t="s">
        <v>4</v>
      </c>
      <c r="D5826" t="s">
        <v>218</v>
      </c>
      <c r="E5826">
        <v>1978</v>
      </c>
      <c r="F5826">
        <v>1.988</v>
      </c>
      <c r="G5826">
        <v>69.98</v>
      </c>
      <c r="H5826" t="str">
        <f xml:space="preserve"> _01_data[[#This Row],[country]] &amp; _01_data[[#This Row],[year]]</f>
        <v>Ukraine1978</v>
      </c>
      <c r="V5826">
        <v>19</v>
      </c>
      <c r="W5826">
        <v>1968</v>
      </c>
      <c r="X5826" t="str">
        <v>Jordan</v>
      </c>
      <c r="Y5826">
        <v>8.0039999999999996</v>
      </c>
      <c r="Z5826">
        <v>58.752000000000002</v>
      </c>
      <c r="AA5826" t="e">
        <v>#N/A</v>
      </c>
      <c r="AB5826" t="e">
        <v>#N/A</v>
      </c>
    </row>
    <row r="5827" spans="2:28">
      <c r="B5827" t="s">
        <v>192</v>
      </c>
      <c r="C5827" t="s">
        <v>216</v>
      </c>
      <c r="D5827" t="s">
        <v>223</v>
      </c>
      <c r="E5827">
        <v>1978</v>
      </c>
      <c r="F5827">
        <v>5.6239999999999997</v>
      </c>
      <c r="G5827">
        <v>66.608000000000004</v>
      </c>
      <c r="H5827" t="str">
        <f xml:space="preserve"> _01_data[[#This Row],[country]] &amp; _01_data[[#This Row],[year]]</f>
        <v>United Arab Emirates1978</v>
      </c>
      <c r="V5827">
        <v>20</v>
      </c>
      <c r="W5827">
        <v>1969</v>
      </c>
      <c r="X5827" t="str">
        <v>Jordan</v>
      </c>
      <c r="Y5827">
        <v>7.968</v>
      </c>
      <c r="Z5827">
        <v>59.468000000000004</v>
      </c>
      <c r="AA5827" t="e">
        <v>#N/A</v>
      </c>
      <c r="AB5827" t="e">
        <v>#N/A</v>
      </c>
    </row>
    <row r="5828" spans="2:28">
      <c r="B5828" t="s">
        <v>193</v>
      </c>
      <c r="C5828" t="s">
        <v>4</v>
      </c>
      <c r="D5828" t="s">
        <v>226</v>
      </c>
      <c r="E5828">
        <v>1978</v>
      </c>
      <c r="F5828">
        <v>1.7270000000000001</v>
      </c>
      <c r="G5828">
        <v>73.180000000000007</v>
      </c>
      <c r="H5828" t="str">
        <f xml:space="preserve"> _01_data[[#This Row],[country]] &amp; _01_data[[#This Row],[year]]</f>
        <v>United Kingdom1978</v>
      </c>
      <c r="V5828">
        <v>21</v>
      </c>
      <c r="W5828">
        <v>1970</v>
      </c>
      <c r="X5828" t="str">
        <v>Jordan</v>
      </c>
      <c r="Y5828">
        <v>7.9260000000000002</v>
      </c>
      <c r="Z5828">
        <v>60.170999999999999</v>
      </c>
      <c r="AA5828" t="e">
        <v>#N/A</v>
      </c>
      <c r="AB5828" t="e">
        <v>#N/A</v>
      </c>
    </row>
    <row r="5829" spans="2:28">
      <c r="B5829" t="s">
        <v>194</v>
      </c>
      <c r="C5829" t="s">
        <v>221</v>
      </c>
      <c r="D5829" t="s">
        <v>9</v>
      </c>
      <c r="E5829">
        <v>1978</v>
      </c>
      <c r="F5829">
        <v>1.7470000000000001</v>
      </c>
      <c r="G5829">
        <v>73.58</v>
      </c>
      <c r="H5829" t="str">
        <f xml:space="preserve"> _01_data[[#This Row],[country]] &amp; _01_data[[#This Row],[year]]</f>
        <v>United States1978</v>
      </c>
      <c r="V5829">
        <v>22</v>
      </c>
      <c r="W5829">
        <v>1971</v>
      </c>
      <c r="X5829" t="str">
        <v>Jordan</v>
      </c>
      <c r="Y5829">
        <v>7.8760000000000003</v>
      </c>
      <c r="Z5829">
        <v>60.863999999999997</v>
      </c>
      <c r="AA5829" t="e">
        <v>#N/A</v>
      </c>
      <c r="AB5829" t="e">
        <v>#N/A</v>
      </c>
    </row>
    <row r="5830" spans="2:28">
      <c r="B5830" t="s">
        <v>195</v>
      </c>
      <c r="C5830" t="s">
        <v>221</v>
      </c>
      <c r="D5830" t="s">
        <v>222</v>
      </c>
      <c r="E5830">
        <v>1978</v>
      </c>
      <c r="F5830">
        <v>2.8490000000000002</v>
      </c>
      <c r="G5830">
        <v>69.721999999999994</v>
      </c>
      <c r="H5830" t="str">
        <f xml:space="preserve"> _01_data[[#This Row],[country]] &amp; _01_data[[#This Row],[year]]</f>
        <v>Uruguay1978</v>
      </c>
      <c r="V5830">
        <v>23</v>
      </c>
      <c r="W5830">
        <v>1972</v>
      </c>
      <c r="X5830" t="str">
        <v>Jordan</v>
      </c>
      <c r="Y5830">
        <v>7.8179999999999996</v>
      </c>
      <c r="Z5830">
        <v>61.545000000000002</v>
      </c>
      <c r="AA5830" t="e">
        <v>#N/A</v>
      </c>
      <c r="AB5830" t="e">
        <v>#N/A</v>
      </c>
    </row>
    <row r="5831" spans="2:28">
      <c r="B5831" t="s">
        <v>196</v>
      </c>
      <c r="C5831" t="s">
        <v>216</v>
      </c>
      <c r="D5831" t="s">
        <v>233</v>
      </c>
      <c r="E5831">
        <v>1978</v>
      </c>
      <c r="F5831">
        <v>5.4820000000000002</v>
      </c>
      <c r="G5831">
        <v>64.900000000000006</v>
      </c>
      <c r="H5831" t="str">
        <f xml:space="preserve"> _01_data[[#This Row],[country]] &amp; _01_data[[#This Row],[year]]</f>
        <v>Uzbekistan1978</v>
      </c>
      <c r="V5831">
        <v>24</v>
      </c>
      <c r="W5831">
        <v>1973</v>
      </c>
      <c r="X5831" t="str">
        <v>Jordan</v>
      </c>
      <c r="Y5831">
        <v>7.75</v>
      </c>
      <c r="Z5831">
        <v>62.215000000000003</v>
      </c>
      <c r="AA5831" t="e">
        <v>#N/A</v>
      </c>
      <c r="AB5831" t="e">
        <v>#N/A</v>
      </c>
    </row>
    <row r="5832" spans="2:28">
      <c r="B5832" t="s">
        <v>197</v>
      </c>
      <c r="C5832" t="s">
        <v>225</v>
      </c>
      <c r="D5832" t="s">
        <v>225</v>
      </c>
      <c r="E5832">
        <v>1978</v>
      </c>
      <c r="F5832">
        <v>5.7160000000000002</v>
      </c>
      <c r="G5832">
        <v>57.125</v>
      </c>
      <c r="H5832" t="str">
        <f xml:space="preserve"> _01_data[[#This Row],[country]] &amp; _01_data[[#This Row],[year]]</f>
        <v>Vanuatu1978</v>
      </c>
      <c r="V5832">
        <v>25</v>
      </c>
      <c r="W5832">
        <v>1974</v>
      </c>
      <c r="X5832" t="str">
        <v>Jordan</v>
      </c>
      <c r="Y5832">
        <v>7.6749999999999998</v>
      </c>
      <c r="Z5832">
        <v>62.869</v>
      </c>
      <c r="AA5832" t="e">
        <v>#N/A</v>
      </c>
      <c r="AB5832" t="e">
        <v>#N/A</v>
      </c>
    </row>
    <row r="5833" spans="2:28">
      <c r="B5833" t="s">
        <v>198</v>
      </c>
      <c r="C5833" t="s">
        <v>221</v>
      </c>
      <c r="D5833" t="s">
        <v>222</v>
      </c>
      <c r="E5833">
        <v>1978</v>
      </c>
      <c r="F5833">
        <v>4.391</v>
      </c>
      <c r="G5833">
        <v>67.718000000000004</v>
      </c>
      <c r="H5833" t="str">
        <f xml:space="preserve"> _01_data[[#This Row],[country]] &amp; _01_data[[#This Row],[year]]</f>
        <v>Venezuela1978</v>
      </c>
      <c r="V5833">
        <v>26</v>
      </c>
      <c r="W5833">
        <v>1975</v>
      </c>
      <c r="X5833" t="str">
        <v>Jordan</v>
      </c>
      <c r="Y5833">
        <v>7.5979999999999999</v>
      </c>
      <c r="Z5833">
        <v>63.502000000000002</v>
      </c>
      <c r="AA5833" t="e">
        <v>#N/A</v>
      </c>
      <c r="AB5833" t="e">
        <v>#N/A</v>
      </c>
    </row>
    <row r="5834" spans="2:28">
      <c r="B5834" t="s">
        <v>199</v>
      </c>
      <c r="C5834" t="s">
        <v>216</v>
      </c>
      <c r="D5834" t="s">
        <v>230</v>
      </c>
      <c r="E5834">
        <v>1978</v>
      </c>
      <c r="F5834">
        <v>5.423</v>
      </c>
      <c r="G5834">
        <v>65.89</v>
      </c>
      <c r="H5834" t="str">
        <f xml:space="preserve"> _01_data[[#This Row],[country]] &amp; _01_data[[#This Row],[year]]</f>
        <v>Vietnam1978</v>
      </c>
      <c r="V5834">
        <v>27</v>
      </c>
      <c r="W5834">
        <v>1976</v>
      </c>
      <c r="X5834" t="str">
        <v>Jordan</v>
      </c>
      <c r="Y5834">
        <v>7.5229999999999997</v>
      </c>
      <c r="Z5834">
        <v>64.108000000000004</v>
      </c>
      <c r="AA5834" t="e">
        <v>#N/A</v>
      </c>
      <c r="AB5834" t="e">
        <v>#N/A</v>
      </c>
    </row>
    <row r="5835" spans="2:28">
      <c r="B5835" t="s">
        <v>200</v>
      </c>
      <c r="C5835" t="s">
        <v>221</v>
      </c>
      <c r="D5835" t="s">
        <v>224</v>
      </c>
      <c r="E5835">
        <v>1978</v>
      </c>
      <c r="F5835">
        <v>3.42</v>
      </c>
      <c r="G5835">
        <v>70.801000000000002</v>
      </c>
      <c r="H5835" t="str">
        <f xml:space="preserve"> _01_data[[#This Row],[country]] &amp; _01_data[[#This Row],[year]]</f>
        <v>Virgin Islands1978</v>
      </c>
      <c r="V5835">
        <v>28</v>
      </c>
      <c r="W5835">
        <v>1977</v>
      </c>
      <c r="X5835" t="str">
        <v>Jordan</v>
      </c>
      <c r="Y5835">
        <v>7.4550000000000001</v>
      </c>
      <c r="Z5835">
        <v>64.683000000000007</v>
      </c>
      <c r="AA5835" t="e">
        <v>#N/A</v>
      </c>
      <c r="AB5835" t="e">
        <v>#N/A</v>
      </c>
    </row>
    <row r="5836" spans="2:28">
      <c r="B5836" t="s">
        <v>201</v>
      </c>
      <c r="C5836" t="s">
        <v>216</v>
      </c>
      <c r="D5836" t="s">
        <v>223</v>
      </c>
      <c r="E5836">
        <v>1978</v>
      </c>
      <c r="F5836">
        <v>7.4619999999999997</v>
      </c>
      <c r="G5836">
        <v>61.353000000000002</v>
      </c>
      <c r="H5836" t="str">
        <f xml:space="preserve"> _01_data[[#This Row],[country]] &amp; _01_data[[#This Row],[year]]</f>
        <v>West Bank and Gaza1978</v>
      </c>
      <c r="V5836">
        <v>29</v>
      </c>
      <c r="W5836">
        <v>1978</v>
      </c>
      <c r="X5836" t="str">
        <v>Jordan</v>
      </c>
      <c r="Y5836">
        <v>7.391</v>
      </c>
      <c r="Z5836">
        <v>65.222999999999999</v>
      </c>
      <c r="AA5836" t="e">
        <v>#N/A</v>
      </c>
      <c r="AB5836" t="e">
        <v>#N/A</v>
      </c>
    </row>
    <row r="5837" spans="2:28">
      <c r="B5837" t="s">
        <v>202</v>
      </c>
      <c r="C5837" t="s">
        <v>6</v>
      </c>
      <c r="D5837" t="s">
        <v>219</v>
      </c>
      <c r="E5837">
        <v>1978</v>
      </c>
      <c r="F5837">
        <v>6.1449999999999996</v>
      </c>
      <c r="G5837">
        <v>47.918999999999997</v>
      </c>
      <c r="H5837" t="str">
        <f xml:space="preserve"> _01_data[[#This Row],[country]] &amp; _01_data[[#This Row],[year]]</f>
        <v>Western Sahara1978</v>
      </c>
      <c r="V5837">
        <v>30</v>
      </c>
      <c r="W5837">
        <v>1979</v>
      </c>
      <c r="X5837" t="str">
        <v>Jordan</v>
      </c>
      <c r="Y5837">
        <v>7.3289999999999997</v>
      </c>
      <c r="Z5837">
        <v>65.73</v>
      </c>
      <c r="AA5837" t="e">
        <v>#N/A</v>
      </c>
      <c r="AB5837" t="e">
        <v>#N/A</v>
      </c>
    </row>
    <row r="5838" spans="2:28">
      <c r="B5838" t="s">
        <v>203</v>
      </c>
      <c r="C5838" t="s">
        <v>216</v>
      </c>
      <c r="D5838" t="s">
        <v>223</v>
      </c>
      <c r="E5838">
        <v>1978</v>
      </c>
      <c r="F5838">
        <v>8.6669999999999998</v>
      </c>
      <c r="G5838">
        <v>48.613</v>
      </c>
      <c r="H5838" t="str">
        <f xml:space="preserve"> _01_data[[#This Row],[country]] &amp; _01_data[[#This Row],[year]]</f>
        <v>Yemen Republic1978</v>
      </c>
      <c r="V5838">
        <v>31</v>
      </c>
      <c r="W5838">
        <v>1980</v>
      </c>
      <c r="X5838" t="str">
        <v>Jordan</v>
      </c>
      <c r="Y5838">
        <v>7.2619999999999996</v>
      </c>
      <c r="Z5838">
        <v>66.206000000000003</v>
      </c>
      <c r="AA5838" t="e">
        <v>#N/A</v>
      </c>
      <c r="AB5838" t="e">
        <v>#N/A</v>
      </c>
    </row>
    <row r="5839" spans="2:28">
      <c r="B5839" t="s">
        <v>204</v>
      </c>
      <c r="C5839" t="s">
        <v>6</v>
      </c>
      <c r="D5839" t="s">
        <v>231</v>
      </c>
      <c r="E5839">
        <v>1978</v>
      </c>
      <c r="F5839">
        <v>7.3259999999999996</v>
      </c>
      <c r="G5839">
        <v>51.436</v>
      </c>
      <c r="H5839" t="str">
        <f xml:space="preserve"> _01_data[[#This Row],[country]] &amp; _01_data[[#This Row],[year]]</f>
        <v>Zambia1978</v>
      </c>
      <c r="V5839">
        <v>32</v>
      </c>
      <c r="W5839">
        <v>1981</v>
      </c>
      <c r="X5839" t="str">
        <v>Jordan</v>
      </c>
      <c r="Y5839">
        <v>7.1779999999999999</v>
      </c>
      <c r="Z5839">
        <v>66.655000000000001</v>
      </c>
      <c r="AA5839" t="e">
        <v>#N/A</v>
      </c>
      <c r="AB5839" t="e">
        <v>#N/A</v>
      </c>
    </row>
    <row r="5840" spans="2:28">
      <c r="B5840" t="s">
        <v>205</v>
      </c>
      <c r="C5840" t="s">
        <v>6</v>
      </c>
      <c r="D5840" t="s">
        <v>231</v>
      </c>
      <c r="E5840">
        <v>1978</v>
      </c>
      <c r="F5840">
        <v>7.2729999999999997</v>
      </c>
      <c r="G5840">
        <v>58.246000000000002</v>
      </c>
      <c r="H5840" t="str">
        <f xml:space="preserve"> _01_data[[#This Row],[country]] &amp; _01_data[[#This Row],[year]]</f>
        <v>Zimbabwe1978</v>
      </c>
      <c r="V5840">
        <v>33</v>
      </c>
      <c r="W5840">
        <v>1982</v>
      </c>
      <c r="X5840" t="str">
        <v>Jordan</v>
      </c>
      <c r="Y5840">
        <v>7.0709999999999997</v>
      </c>
      <c r="Z5840">
        <v>67.084000000000003</v>
      </c>
      <c r="AA5840" t="e">
        <v>#N/A</v>
      </c>
      <c r="AB5840" t="e">
        <v>#N/A</v>
      </c>
    </row>
    <row r="5841" spans="2:28">
      <c r="B5841" t="s">
        <v>2</v>
      </c>
      <c r="C5841" t="s">
        <v>216</v>
      </c>
      <c r="D5841" t="s">
        <v>217</v>
      </c>
      <c r="E5841">
        <v>1979</v>
      </c>
      <c r="F5841">
        <v>7.6689999999999996</v>
      </c>
      <c r="G5841">
        <v>40.756</v>
      </c>
      <c r="H5841" t="str">
        <f xml:space="preserve"> _01_data[[#This Row],[country]] &amp; _01_data[[#This Row],[year]]</f>
        <v>Afghanistan1979</v>
      </c>
      <c r="V5841">
        <v>34</v>
      </c>
      <c r="W5841">
        <v>1983</v>
      </c>
      <c r="X5841" t="str">
        <v>Jordan</v>
      </c>
      <c r="Y5841">
        <v>6.9349999999999996</v>
      </c>
      <c r="Z5841">
        <v>67.498000000000005</v>
      </c>
      <c r="AA5841" t="e">
        <v>#N/A</v>
      </c>
      <c r="AB5841" t="e">
        <v>#N/A</v>
      </c>
    </row>
    <row r="5842" spans="2:28">
      <c r="B5842" t="s">
        <v>3</v>
      </c>
      <c r="C5842" t="s">
        <v>4</v>
      </c>
      <c r="D5842" t="s">
        <v>218</v>
      </c>
      <c r="E5842">
        <v>1979</v>
      </c>
      <c r="F5842">
        <v>3.8069999999999999</v>
      </c>
      <c r="G5842">
        <v>70.001000000000005</v>
      </c>
      <c r="H5842" t="str">
        <f xml:space="preserve"> _01_data[[#This Row],[country]] &amp; _01_data[[#This Row],[year]]</f>
        <v>Albania1979</v>
      </c>
      <c r="V5842">
        <v>35</v>
      </c>
      <c r="W5842">
        <v>1984</v>
      </c>
      <c r="X5842" t="str">
        <v>Jordan</v>
      </c>
      <c r="Y5842">
        <v>6.7709999999999999</v>
      </c>
      <c r="Z5842">
        <v>67.897000000000006</v>
      </c>
      <c r="AA5842" t="e">
        <v>#N/A</v>
      </c>
      <c r="AB5842" t="e">
        <v>#N/A</v>
      </c>
    </row>
    <row r="5843" spans="2:28">
      <c r="B5843" t="s">
        <v>5</v>
      </c>
      <c r="C5843" t="s">
        <v>6</v>
      </c>
      <c r="D5843" t="s">
        <v>219</v>
      </c>
      <c r="E5843">
        <v>1979</v>
      </c>
      <c r="F5843">
        <v>7.0209999999999999</v>
      </c>
      <c r="G5843">
        <v>56.906999999999996</v>
      </c>
      <c r="H5843" t="str">
        <f xml:space="preserve"> _01_data[[#This Row],[country]] &amp; _01_data[[#This Row],[year]]</f>
        <v>Algeria1979</v>
      </c>
      <c r="V5843">
        <v>36</v>
      </c>
      <c r="W5843">
        <v>1985</v>
      </c>
      <c r="X5843" t="str">
        <v>Jordan</v>
      </c>
      <c r="Y5843">
        <v>6.5810000000000004</v>
      </c>
      <c r="Z5843">
        <v>68.281000000000006</v>
      </c>
      <c r="AA5843" t="e">
        <v>#N/A</v>
      </c>
      <c r="AB5843" t="e">
        <v>#N/A</v>
      </c>
    </row>
    <row r="5844" spans="2:28">
      <c r="B5844" t="s">
        <v>7</v>
      </c>
      <c r="C5844" t="s">
        <v>6</v>
      </c>
      <c r="D5844" t="s">
        <v>220</v>
      </c>
      <c r="E5844">
        <v>1979</v>
      </c>
      <c r="F5844">
        <v>7.1970000000000001</v>
      </c>
      <c r="G5844">
        <v>40.029000000000003</v>
      </c>
      <c r="H5844" t="str">
        <f xml:space="preserve"> _01_data[[#This Row],[country]] &amp; _01_data[[#This Row],[year]]</f>
        <v>Angola1979</v>
      </c>
      <c r="V5844">
        <v>37</v>
      </c>
      <c r="W5844">
        <v>1986</v>
      </c>
      <c r="X5844" t="str">
        <v>Jordan</v>
      </c>
      <c r="Y5844">
        <v>6.3730000000000002</v>
      </c>
      <c r="Z5844">
        <v>68.646000000000001</v>
      </c>
      <c r="AA5844" t="e">
        <v>#N/A</v>
      </c>
      <c r="AB5844" t="e">
        <v>#N/A</v>
      </c>
    </row>
    <row r="5845" spans="2:28">
      <c r="B5845" t="s">
        <v>8</v>
      </c>
      <c r="C5845" t="s">
        <v>221</v>
      </c>
      <c r="D5845" t="s">
        <v>9</v>
      </c>
      <c r="E5845">
        <v>1979</v>
      </c>
      <c r="F5845">
        <v>2.1589999999999998</v>
      </c>
      <c r="G5845">
        <v>68.602000000000004</v>
      </c>
      <c r="H5845" t="str">
        <f xml:space="preserve"> _01_data[[#This Row],[country]] &amp; _01_data[[#This Row],[year]]</f>
        <v>Antigua and Barbuda1979</v>
      </c>
      <c r="V5845">
        <v>38</v>
      </c>
      <c r="W5845">
        <v>1987</v>
      </c>
      <c r="X5845" t="str">
        <v>Jordan</v>
      </c>
      <c r="Y5845">
        <v>6.157</v>
      </c>
      <c r="Z5845">
        <v>68.989999999999995</v>
      </c>
      <c r="AA5845" t="e">
        <v>#N/A</v>
      </c>
      <c r="AB5845" t="e">
        <v>#N/A</v>
      </c>
    </row>
    <row r="5846" spans="2:28">
      <c r="B5846" t="s">
        <v>10</v>
      </c>
      <c r="C5846" t="s">
        <v>221</v>
      </c>
      <c r="D5846" t="s">
        <v>222</v>
      </c>
      <c r="E5846">
        <v>1979</v>
      </c>
      <c r="F5846">
        <v>3.3679999999999999</v>
      </c>
      <c r="G5846">
        <v>69.164000000000001</v>
      </c>
      <c r="H5846" t="str">
        <f xml:space="preserve"> _01_data[[#This Row],[country]] &amp; _01_data[[#This Row],[year]]</f>
        <v>Argentina1979</v>
      </c>
      <c r="V5846">
        <v>39</v>
      </c>
      <c r="W5846">
        <v>1988</v>
      </c>
      <c r="X5846" t="str">
        <v>Jordan</v>
      </c>
      <c r="Y5846">
        <v>5.9429999999999996</v>
      </c>
      <c r="Z5846">
        <v>69.308999999999997</v>
      </c>
      <c r="AA5846" t="e">
        <v>#N/A</v>
      </c>
      <c r="AB5846" t="e">
        <v>#N/A</v>
      </c>
    </row>
    <row r="5847" spans="2:28">
      <c r="B5847" t="s">
        <v>11</v>
      </c>
      <c r="C5847" t="s">
        <v>4</v>
      </c>
      <c r="D5847" t="s">
        <v>223</v>
      </c>
      <c r="E5847">
        <v>1979</v>
      </c>
      <c r="F5847">
        <v>2.4209999999999998</v>
      </c>
      <c r="G5847">
        <v>70.896000000000001</v>
      </c>
      <c r="H5847" t="str">
        <f xml:space="preserve"> _01_data[[#This Row],[country]] &amp; _01_data[[#This Row],[year]]</f>
        <v>Armenia1979</v>
      </c>
      <c r="V5847">
        <v>40</v>
      </c>
      <c r="W5847">
        <v>1989</v>
      </c>
      <c r="X5847" t="str">
        <v>Jordan</v>
      </c>
      <c r="Y5847">
        <v>5.734</v>
      </c>
      <c r="Z5847">
        <v>69.602000000000004</v>
      </c>
      <c r="AA5847" t="e">
        <v>#N/A</v>
      </c>
      <c r="AB5847" t="e">
        <v>#N/A</v>
      </c>
    </row>
    <row r="5848" spans="2:28">
      <c r="B5848" t="s">
        <v>12</v>
      </c>
      <c r="C5848" t="s">
        <v>221</v>
      </c>
      <c r="D5848" t="s">
        <v>224</v>
      </c>
      <c r="E5848">
        <v>1979</v>
      </c>
      <c r="F5848">
        <v>2.4079999999999999</v>
      </c>
      <c r="G5848">
        <v>72.022999999999996</v>
      </c>
      <c r="H5848" t="str">
        <f xml:space="preserve"> _01_data[[#This Row],[country]] &amp; _01_data[[#This Row],[year]]</f>
        <v>Aruba1979</v>
      </c>
      <c r="V5848">
        <v>41</v>
      </c>
      <c r="W5848">
        <v>1990</v>
      </c>
      <c r="X5848" t="str">
        <v>Jordan</v>
      </c>
      <c r="Y5848">
        <v>5.5359999999999996</v>
      </c>
      <c r="Z5848">
        <v>69.87</v>
      </c>
      <c r="AA5848" t="e">
        <v>#N/A</v>
      </c>
      <c r="AB5848" t="e">
        <v>#N/A</v>
      </c>
    </row>
    <row r="5849" spans="2:28">
      <c r="B5849" t="s">
        <v>13</v>
      </c>
      <c r="C5849" t="s">
        <v>225</v>
      </c>
      <c r="D5849" t="s">
        <v>225</v>
      </c>
      <c r="E5849">
        <v>1979</v>
      </c>
      <c r="F5849">
        <v>1.907</v>
      </c>
      <c r="G5849">
        <v>74.44</v>
      </c>
      <c r="H5849" t="str">
        <f xml:space="preserve"> _01_data[[#This Row],[country]] &amp; _01_data[[#This Row],[year]]</f>
        <v>Australia1979</v>
      </c>
      <c r="V5849">
        <v>42</v>
      </c>
      <c r="W5849">
        <v>1991</v>
      </c>
      <c r="X5849" t="str">
        <v>Jordan</v>
      </c>
      <c r="Y5849">
        <v>5.3490000000000002</v>
      </c>
      <c r="Z5849">
        <v>70.111000000000004</v>
      </c>
      <c r="AA5849" t="e">
        <v>#N/A</v>
      </c>
      <c r="AB5849" t="e">
        <v>#N/A</v>
      </c>
    </row>
    <row r="5850" spans="2:28">
      <c r="B5850" t="s">
        <v>14</v>
      </c>
      <c r="C5850" t="s">
        <v>4</v>
      </c>
      <c r="D5850" t="s">
        <v>226</v>
      </c>
      <c r="E5850">
        <v>1979</v>
      </c>
      <c r="F5850">
        <v>1.5980000000000001</v>
      </c>
      <c r="G5850">
        <v>72.56</v>
      </c>
      <c r="H5850" t="str">
        <f xml:space="preserve"> _01_data[[#This Row],[country]] &amp; _01_data[[#This Row],[year]]</f>
        <v>Austria1979</v>
      </c>
      <c r="V5850">
        <v>43</v>
      </c>
      <c r="W5850">
        <v>1992</v>
      </c>
      <c r="X5850" t="str">
        <v>Jordan</v>
      </c>
      <c r="Y5850">
        <v>5.1689999999999996</v>
      </c>
      <c r="Z5850">
        <v>70.328999999999994</v>
      </c>
      <c r="AA5850" t="e">
        <v>#N/A</v>
      </c>
      <c r="AB5850" t="e">
        <v>#N/A</v>
      </c>
    </row>
    <row r="5851" spans="2:28">
      <c r="B5851" t="s">
        <v>15</v>
      </c>
      <c r="C5851" t="s">
        <v>4</v>
      </c>
      <c r="D5851" t="s">
        <v>223</v>
      </c>
      <c r="E5851">
        <v>1979</v>
      </c>
      <c r="F5851">
        <v>3.407</v>
      </c>
      <c r="G5851">
        <v>65.016999999999996</v>
      </c>
      <c r="H5851" t="str">
        <f xml:space="preserve"> _01_data[[#This Row],[country]] &amp; _01_data[[#This Row],[year]]</f>
        <v>Azerbaijan1979</v>
      </c>
      <c r="V5851">
        <v>44</v>
      </c>
      <c r="W5851">
        <v>1993</v>
      </c>
      <c r="X5851" t="str">
        <v>Jordan</v>
      </c>
      <c r="Y5851">
        <v>4.9969999999999999</v>
      </c>
      <c r="Z5851">
        <v>70.527000000000001</v>
      </c>
      <c r="AA5851" t="e">
        <v>#N/A</v>
      </c>
      <c r="AB5851" t="e">
        <v>#N/A</v>
      </c>
    </row>
    <row r="5852" spans="2:28">
      <c r="B5852" t="s">
        <v>16</v>
      </c>
      <c r="C5852" t="s">
        <v>221</v>
      </c>
      <c r="D5852" t="s">
        <v>9</v>
      </c>
      <c r="E5852">
        <v>1979</v>
      </c>
      <c r="F5852">
        <v>2.99</v>
      </c>
      <c r="G5852">
        <v>68.290000000000006</v>
      </c>
      <c r="H5852" t="str">
        <f xml:space="preserve"> _01_data[[#This Row],[country]] &amp; _01_data[[#This Row],[year]]</f>
        <v>Bahamas1979</v>
      </c>
      <c r="V5852">
        <v>45</v>
      </c>
      <c r="W5852">
        <v>1994</v>
      </c>
      <c r="X5852" t="str">
        <v>Jordan</v>
      </c>
      <c r="Y5852">
        <v>4.8319999999999999</v>
      </c>
      <c r="Z5852">
        <v>70.709999999999994</v>
      </c>
      <c r="AA5852" t="e">
        <v>#N/A</v>
      </c>
      <c r="AB5852" t="e">
        <v>#N/A</v>
      </c>
    </row>
    <row r="5853" spans="2:28">
      <c r="B5853" t="s">
        <v>17</v>
      </c>
      <c r="C5853" t="s">
        <v>216</v>
      </c>
      <c r="D5853" t="s">
        <v>223</v>
      </c>
      <c r="E5853">
        <v>1979</v>
      </c>
      <c r="F5853">
        <v>5.0359999999999996</v>
      </c>
      <c r="G5853">
        <v>69.116</v>
      </c>
      <c r="H5853" t="str">
        <f xml:space="preserve"> _01_data[[#This Row],[country]] &amp; _01_data[[#This Row],[year]]</f>
        <v>Bahrain1979</v>
      </c>
      <c r="V5853">
        <v>46</v>
      </c>
      <c r="W5853">
        <v>1995</v>
      </c>
      <c r="X5853" t="str">
        <v>Jordan</v>
      </c>
      <c r="Y5853">
        <v>4.6769999999999996</v>
      </c>
      <c r="Z5853">
        <v>70.882999999999996</v>
      </c>
      <c r="AA5853" t="e">
        <v>#N/A</v>
      </c>
      <c r="AB5853" t="e">
        <v>#N/A</v>
      </c>
    </row>
    <row r="5854" spans="2:28">
      <c r="B5854" t="s">
        <v>18</v>
      </c>
      <c r="C5854" t="s">
        <v>216</v>
      </c>
      <c r="D5854" t="s">
        <v>217</v>
      </c>
      <c r="E5854">
        <v>1979</v>
      </c>
      <c r="F5854">
        <v>6.48</v>
      </c>
      <c r="G5854">
        <v>54.093000000000004</v>
      </c>
      <c r="H5854" t="str">
        <f xml:space="preserve"> _01_data[[#This Row],[country]] &amp; _01_data[[#This Row],[year]]</f>
        <v>Bangladesh1979</v>
      </c>
      <c r="V5854">
        <v>47</v>
      </c>
      <c r="W5854">
        <v>1996</v>
      </c>
      <c r="X5854" t="str">
        <v>Jordan</v>
      </c>
      <c r="Y5854">
        <v>4.5309999999999997</v>
      </c>
      <c r="Z5854">
        <v>71.05</v>
      </c>
      <c r="AA5854" t="e">
        <v>#N/A</v>
      </c>
      <c r="AB5854" t="e">
        <v>#N/A</v>
      </c>
    </row>
    <row r="5855" spans="2:28">
      <c r="B5855" t="s">
        <v>19</v>
      </c>
      <c r="C5855" t="s">
        <v>221</v>
      </c>
      <c r="D5855" t="s">
        <v>224</v>
      </c>
      <c r="E5855">
        <v>1979</v>
      </c>
      <c r="F5855">
        <v>2.0569999999999999</v>
      </c>
      <c r="G5855">
        <v>68.067999999999998</v>
      </c>
      <c r="H5855" t="str">
        <f xml:space="preserve"> _01_data[[#This Row],[country]] &amp; _01_data[[#This Row],[year]]</f>
        <v>Barbados1979</v>
      </c>
      <c r="V5855">
        <v>48</v>
      </c>
      <c r="W5855">
        <v>1997</v>
      </c>
      <c r="X5855" t="str">
        <v>Jordan</v>
      </c>
      <c r="Y5855">
        <v>4.3949999999999996</v>
      </c>
      <c r="Z5855">
        <v>71.215999999999994</v>
      </c>
      <c r="AA5855" t="e">
        <v>#N/A</v>
      </c>
      <c r="AB5855" t="e">
        <v>#N/A</v>
      </c>
    </row>
    <row r="5856" spans="2:28">
      <c r="B5856" t="s">
        <v>20</v>
      </c>
      <c r="C5856" t="s">
        <v>4</v>
      </c>
      <c r="D5856" t="s">
        <v>218</v>
      </c>
      <c r="E5856">
        <v>1979</v>
      </c>
      <c r="F5856">
        <v>2.0840000000000001</v>
      </c>
      <c r="G5856">
        <v>71.319999999999993</v>
      </c>
      <c r="H5856" t="str">
        <f xml:space="preserve"> _01_data[[#This Row],[country]] &amp; _01_data[[#This Row],[year]]</f>
        <v>Belarus1979</v>
      </c>
      <c r="V5856">
        <v>49</v>
      </c>
      <c r="W5856">
        <v>1998</v>
      </c>
      <c r="X5856" t="str">
        <v>Jordan</v>
      </c>
      <c r="Y5856">
        <v>4.2690000000000001</v>
      </c>
      <c r="Z5856">
        <v>71.382000000000005</v>
      </c>
      <c r="AA5856" t="e">
        <v>#N/A</v>
      </c>
      <c r="AB5856" t="e">
        <v>#N/A</v>
      </c>
    </row>
    <row r="5857" spans="2:28">
      <c r="B5857" t="s">
        <v>21</v>
      </c>
      <c r="C5857" t="s">
        <v>4</v>
      </c>
      <c r="D5857" t="s">
        <v>226</v>
      </c>
      <c r="E5857">
        <v>1979</v>
      </c>
      <c r="F5857">
        <v>1.655</v>
      </c>
      <c r="G5857">
        <v>73.239999999999995</v>
      </c>
      <c r="H5857" t="str">
        <f xml:space="preserve"> _01_data[[#This Row],[country]] &amp; _01_data[[#This Row],[year]]</f>
        <v>Belgium1979</v>
      </c>
      <c r="V5857">
        <v>50</v>
      </c>
      <c r="W5857">
        <v>1999</v>
      </c>
      <c r="X5857" t="str">
        <v>Jordan</v>
      </c>
      <c r="Y5857">
        <v>4.1550000000000002</v>
      </c>
      <c r="Z5857">
        <v>71.551000000000002</v>
      </c>
      <c r="AA5857" t="e">
        <v>#N/A</v>
      </c>
      <c r="AB5857" t="e">
        <v>#N/A</v>
      </c>
    </row>
    <row r="5858" spans="2:28">
      <c r="B5858" t="s">
        <v>22</v>
      </c>
      <c r="C5858" t="s">
        <v>221</v>
      </c>
      <c r="D5858" t="s">
        <v>227</v>
      </c>
      <c r="E5858">
        <v>1979</v>
      </c>
      <c r="F5858">
        <v>5.992</v>
      </c>
      <c r="G5858">
        <v>69.228999999999999</v>
      </c>
      <c r="H5858" t="str">
        <f xml:space="preserve"> _01_data[[#This Row],[country]] &amp; _01_data[[#This Row],[year]]</f>
        <v>Belize1979</v>
      </c>
      <c r="V5858">
        <v>51</v>
      </c>
      <c r="W5858">
        <v>2000</v>
      </c>
      <c r="X5858" t="str">
        <v>Jordan</v>
      </c>
      <c r="Y5858">
        <v>4.0529999999999999</v>
      </c>
      <c r="Z5858">
        <v>71.724000000000004</v>
      </c>
      <c r="AA5858" t="e">
        <v>#N/A</v>
      </c>
      <c r="AB5858" t="e">
        <v>#N/A</v>
      </c>
    </row>
    <row r="5859" spans="2:28">
      <c r="B5859" t="s">
        <v>23</v>
      </c>
      <c r="C5859" t="s">
        <v>6</v>
      </c>
      <c r="D5859" t="s">
        <v>228</v>
      </c>
      <c r="E5859">
        <v>1979</v>
      </c>
      <c r="F5859">
        <v>7.0179999999999998</v>
      </c>
      <c r="G5859">
        <v>46.874000000000002</v>
      </c>
      <c r="H5859" t="str">
        <f xml:space="preserve"> _01_data[[#This Row],[country]] &amp; _01_data[[#This Row],[year]]</f>
        <v>Benin1979</v>
      </c>
      <c r="V5859">
        <v>52</v>
      </c>
      <c r="W5859">
        <v>2001</v>
      </c>
      <c r="X5859" t="str">
        <v>Jordan</v>
      </c>
      <c r="Y5859">
        <v>3.9660000000000002</v>
      </c>
      <c r="Z5859">
        <v>71.900000000000006</v>
      </c>
      <c r="AA5859" t="e">
        <v>#N/A</v>
      </c>
      <c r="AB5859" t="e">
        <v>#N/A</v>
      </c>
    </row>
    <row r="5860" spans="2:28">
      <c r="B5860" t="s">
        <v>24</v>
      </c>
      <c r="C5860" t="s">
        <v>216</v>
      </c>
      <c r="D5860" t="s">
        <v>217</v>
      </c>
      <c r="E5860">
        <v>1979</v>
      </c>
      <c r="F5860">
        <v>6.601</v>
      </c>
      <c r="G5860">
        <v>44.209000000000003</v>
      </c>
      <c r="H5860" t="str">
        <f xml:space="preserve"> _01_data[[#This Row],[country]] &amp; _01_data[[#This Row],[year]]</f>
        <v>Bhutan1979</v>
      </c>
      <c r="V5860">
        <v>53</v>
      </c>
      <c r="W5860">
        <v>2002</v>
      </c>
      <c r="X5860" t="str">
        <v>Jordan</v>
      </c>
      <c r="Y5860">
        <v>3.8929999999999998</v>
      </c>
      <c r="Z5860">
        <v>72.075999999999993</v>
      </c>
      <c r="AA5860" t="e">
        <v>#N/A</v>
      </c>
      <c r="AB5860" t="e">
        <v>#N/A</v>
      </c>
    </row>
    <row r="5861" spans="2:28">
      <c r="B5861" t="s">
        <v>25</v>
      </c>
      <c r="C5861" t="s">
        <v>221</v>
      </c>
      <c r="D5861" t="s">
        <v>222</v>
      </c>
      <c r="E5861">
        <v>1979</v>
      </c>
      <c r="F5861">
        <v>5.6340000000000003</v>
      </c>
      <c r="G5861">
        <v>51.206000000000003</v>
      </c>
      <c r="H5861" t="str">
        <f xml:space="preserve"> _01_data[[#This Row],[country]] &amp; _01_data[[#This Row],[year]]</f>
        <v>Bolivia1979</v>
      </c>
      <c r="V5861">
        <v>54</v>
      </c>
      <c r="W5861">
        <v>2003</v>
      </c>
      <c r="X5861" t="str">
        <v>Jordan</v>
      </c>
      <c r="Y5861">
        <v>3.8319999999999999</v>
      </c>
      <c r="Z5861">
        <v>72.25</v>
      </c>
      <c r="AA5861" t="e">
        <v>#N/A</v>
      </c>
      <c r="AB5861" t="e">
        <v>#N/A</v>
      </c>
    </row>
    <row r="5862" spans="2:28">
      <c r="B5862" t="s">
        <v>26</v>
      </c>
      <c r="C5862" t="s">
        <v>4</v>
      </c>
      <c r="D5862" t="s">
        <v>218</v>
      </c>
      <c r="E5862">
        <v>1979</v>
      </c>
      <c r="F5862">
        <v>2.1440000000000001</v>
      </c>
      <c r="G5862">
        <v>70.165999999999997</v>
      </c>
      <c r="H5862" t="str">
        <f xml:space="preserve"> _01_data[[#This Row],[country]] &amp; _01_data[[#This Row],[year]]</f>
        <v>Bosnia and Herzegovina1979</v>
      </c>
      <c r="V5862">
        <v>55</v>
      </c>
      <c r="W5862">
        <v>2004</v>
      </c>
      <c r="X5862" t="str">
        <v>Jordan</v>
      </c>
      <c r="Y5862">
        <v>3.78</v>
      </c>
      <c r="Z5862">
        <v>72.421000000000006</v>
      </c>
      <c r="AA5862" t="e">
        <v>#N/A</v>
      </c>
      <c r="AB5862" t="e">
        <v>#N/A</v>
      </c>
    </row>
    <row r="5863" spans="2:28">
      <c r="B5863" t="s">
        <v>27</v>
      </c>
      <c r="C5863" t="s">
        <v>6</v>
      </c>
      <c r="D5863" t="s">
        <v>229</v>
      </c>
      <c r="E5863">
        <v>1979</v>
      </c>
      <c r="F5863">
        <v>6.2910000000000004</v>
      </c>
      <c r="G5863">
        <v>60.341000000000001</v>
      </c>
      <c r="H5863" t="str">
        <f xml:space="preserve"> _01_data[[#This Row],[country]] &amp; _01_data[[#This Row],[year]]</f>
        <v>Botswana1979</v>
      </c>
      <c r="V5863">
        <v>56</v>
      </c>
      <c r="W5863">
        <v>2005</v>
      </c>
      <c r="X5863" t="str">
        <v>Jordan</v>
      </c>
      <c r="Y5863">
        <v>3.734</v>
      </c>
      <c r="Z5863">
        <v>72.587999999999994</v>
      </c>
      <c r="AA5863" t="e">
        <v>#N/A</v>
      </c>
      <c r="AB5863" t="e">
        <v>#N/A</v>
      </c>
    </row>
    <row r="5864" spans="2:28">
      <c r="B5864" t="s">
        <v>28</v>
      </c>
      <c r="C5864" t="s">
        <v>221</v>
      </c>
      <c r="D5864" t="s">
        <v>222</v>
      </c>
      <c r="E5864">
        <v>1979</v>
      </c>
      <c r="F5864">
        <v>4.1689999999999996</v>
      </c>
      <c r="G5864">
        <v>62.328000000000003</v>
      </c>
      <c r="H5864" t="str">
        <f xml:space="preserve"> _01_data[[#This Row],[country]] &amp; _01_data[[#This Row],[year]]</f>
        <v>Brazil1979</v>
      </c>
      <c r="V5864">
        <v>57</v>
      </c>
      <c r="W5864">
        <v>2006</v>
      </c>
      <c r="X5864" t="str">
        <v>Jordan</v>
      </c>
      <c r="Y5864">
        <v>3.6890000000000001</v>
      </c>
      <c r="Z5864">
        <v>72.753</v>
      </c>
      <c r="AA5864" t="e">
        <v>#N/A</v>
      </c>
      <c r="AB5864" t="e">
        <v>#N/A</v>
      </c>
    </row>
    <row r="5865" spans="2:28">
      <c r="B5865" t="s">
        <v>29</v>
      </c>
      <c r="C5865" t="s">
        <v>216</v>
      </c>
      <c r="D5865" t="s">
        <v>230</v>
      </c>
      <c r="E5865">
        <v>1979</v>
      </c>
      <c r="F5865">
        <v>4.4290000000000003</v>
      </c>
      <c r="G5865">
        <v>70.450999999999993</v>
      </c>
      <c r="H5865" t="str">
        <f xml:space="preserve"> _01_data[[#This Row],[country]] &amp; _01_data[[#This Row],[year]]</f>
        <v>Brunei1979</v>
      </c>
      <c r="V5865">
        <v>58</v>
      </c>
      <c r="W5865">
        <v>2007</v>
      </c>
      <c r="X5865" t="str">
        <v>Jordan</v>
      </c>
      <c r="Y5865">
        <v>3.641</v>
      </c>
      <c r="Z5865">
        <v>72.914000000000001</v>
      </c>
      <c r="AA5865" t="e">
        <v>#N/A</v>
      </c>
      <c r="AB5865" t="e">
        <v>#N/A</v>
      </c>
    </row>
    <row r="5866" spans="2:28">
      <c r="B5866" t="s">
        <v>30</v>
      </c>
      <c r="C5866" t="s">
        <v>4</v>
      </c>
      <c r="D5866" t="s">
        <v>218</v>
      </c>
      <c r="E5866">
        <v>1979</v>
      </c>
      <c r="F5866">
        <v>2.1429999999999998</v>
      </c>
      <c r="G5866">
        <v>71.27</v>
      </c>
      <c r="H5866" t="str">
        <f xml:space="preserve"> _01_data[[#This Row],[country]] &amp; _01_data[[#This Row],[year]]</f>
        <v>Bulgaria1979</v>
      </c>
      <c r="V5866">
        <v>59</v>
      </c>
      <c r="W5866">
        <v>2008</v>
      </c>
      <c r="X5866" t="str">
        <v>Jordan</v>
      </c>
      <c r="Y5866">
        <v>3.5859999999999999</v>
      </c>
      <c r="Z5866">
        <v>73.073999999999998</v>
      </c>
      <c r="AA5866" t="e">
        <v>#N/A</v>
      </c>
      <c r="AB5866" t="e">
        <v>#N/A</v>
      </c>
    </row>
    <row r="5867" spans="2:28">
      <c r="B5867" t="s">
        <v>31</v>
      </c>
      <c r="C5867" t="s">
        <v>6</v>
      </c>
      <c r="D5867" t="s">
        <v>228</v>
      </c>
      <c r="E5867">
        <v>1979</v>
      </c>
      <c r="F5867">
        <v>7.09</v>
      </c>
      <c r="G5867">
        <v>45.06</v>
      </c>
      <c r="H5867" t="str">
        <f xml:space="preserve"> _01_data[[#This Row],[country]] &amp; _01_data[[#This Row],[year]]</f>
        <v>Burkina Faso1979</v>
      </c>
      <c r="V5867">
        <v>60</v>
      </c>
      <c r="W5867">
        <v>2009</v>
      </c>
      <c r="X5867" t="str">
        <v>Jordan</v>
      </c>
      <c r="Y5867">
        <v>3.5259999999999998</v>
      </c>
      <c r="Z5867">
        <v>73.233000000000004</v>
      </c>
      <c r="AA5867" t="e">
        <v>#N/A</v>
      </c>
      <c r="AB5867" t="e">
        <v>#N/A</v>
      </c>
    </row>
    <row r="5868" spans="2:28">
      <c r="B5868" t="s">
        <v>32</v>
      </c>
      <c r="C5868" t="s">
        <v>6</v>
      </c>
      <c r="D5868" t="s">
        <v>231</v>
      </c>
      <c r="E5868">
        <v>1979</v>
      </c>
      <c r="F5868">
        <v>7.4550000000000001</v>
      </c>
      <c r="G5868">
        <v>46.984999999999999</v>
      </c>
      <c r="H5868" t="str">
        <f xml:space="preserve"> _01_data[[#This Row],[country]] &amp; _01_data[[#This Row],[year]]</f>
        <v>Burundi1979</v>
      </c>
      <c r="V5868">
        <v>61</v>
      </c>
      <c r="W5868">
        <v>2010</v>
      </c>
      <c r="X5868" t="str">
        <v>Jordan</v>
      </c>
      <c r="Y5868">
        <v>3.4580000000000002</v>
      </c>
      <c r="Z5868">
        <v>73.39</v>
      </c>
      <c r="AA5868" t="e">
        <v>#N/A</v>
      </c>
      <c r="AB5868" t="e">
        <v>#N/A</v>
      </c>
    </row>
    <row r="5869" spans="2:28">
      <c r="B5869" t="s">
        <v>33</v>
      </c>
      <c r="C5869" t="s">
        <v>216</v>
      </c>
      <c r="D5869" t="s">
        <v>230</v>
      </c>
      <c r="E5869">
        <v>1979</v>
      </c>
      <c r="F5869">
        <v>5.5449999999999999</v>
      </c>
      <c r="G5869">
        <v>24.018999999999998</v>
      </c>
      <c r="H5869" t="str">
        <f xml:space="preserve"> _01_data[[#This Row],[country]] &amp; _01_data[[#This Row],[year]]</f>
        <v>Cambodia1979</v>
      </c>
      <c r="V5869">
        <v>62</v>
      </c>
      <c r="W5869">
        <v>2011</v>
      </c>
      <c r="X5869" t="str">
        <v>Jordan</v>
      </c>
      <c r="Y5869">
        <v>3.3860000000000001</v>
      </c>
      <c r="Z5869">
        <v>73.545000000000002</v>
      </c>
      <c r="AA5869" t="e">
        <v>#N/A</v>
      </c>
      <c r="AB5869" t="e">
        <v>#N/A</v>
      </c>
    </row>
    <row r="5870" spans="2:28">
      <c r="B5870" t="s">
        <v>34</v>
      </c>
      <c r="C5870" t="s">
        <v>6</v>
      </c>
      <c r="D5870" t="s">
        <v>220</v>
      </c>
      <c r="E5870">
        <v>1979</v>
      </c>
      <c r="F5870">
        <v>6.5629999999999997</v>
      </c>
      <c r="G5870">
        <v>50.792999999999999</v>
      </c>
      <c r="H5870" t="str">
        <f xml:space="preserve"> _01_data[[#This Row],[country]] &amp; _01_data[[#This Row],[year]]</f>
        <v>Cameroon1979</v>
      </c>
      <c r="V5870">
        <v>63</v>
      </c>
      <c r="W5870">
        <v>2012</v>
      </c>
      <c r="X5870" t="str">
        <v>Jordan</v>
      </c>
      <c r="Y5870">
        <v>3.3140000000000001</v>
      </c>
      <c r="Z5870">
        <v>73.7</v>
      </c>
      <c r="AA5870" t="e">
        <v>#N/A</v>
      </c>
      <c r="AB5870" t="e">
        <v>#N/A</v>
      </c>
    </row>
    <row r="5871" spans="2:28">
      <c r="B5871" t="s">
        <v>35</v>
      </c>
      <c r="C5871" t="s">
        <v>221</v>
      </c>
      <c r="D5871" t="s">
        <v>9</v>
      </c>
      <c r="E5871">
        <v>1979</v>
      </c>
      <c r="F5871">
        <v>1.6950000000000001</v>
      </c>
      <c r="G5871">
        <v>74.900000000000006</v>
      </c>
      <c r="H5871" t="str">
        <f xml:space="preserve"> _01_data[[#This Row],[country]] &amp; _01_data[[#This Row],[year]]</f>
        <v>Canada1979</v>
      </c>
      <c r="V5871">
        <v>64</v>
      </c>
      <c r="W5871">
        <v>2013</v>
      </c>
      <c r="X5871" t="str">
        <v>Jordan</v>
      </c>
      <c r="Y5871">
        <v>3.2440000000000002</v>
      </c>
      <c r="Z5871">
        <v>73.853999999999999</v>
      </c>
      <c r="AA5871">
        <v>3.2440000000000002</v>
      </c>
      <c r="AB5871">
        <v>73.853999999999999</v>
      </c>
    </row>
    <row r="5872" spans="2:28">
      <c r="B5872" t="s">
        <v>36</v>
      </c>
      <c r="C5872" t="s">
        <v>6</v>
      </c>
      <c r="D5872" t="s">
        <v>228</v>
      </c>
      <c r="E5872">
        <v>1979</v>
      </c>
      <c r="F5872">
        <v>6.4729999999999999</v>
      </c>
      <c r="G5872">
        <v>59.579000000000001</v>
      </c>
      <c r="H5872" t="str">
        <f xml:space="preserve"> _01_data[[#This Row],[country]] &amp; _01_data[[#This Row],[year]]</f>
        <v>Cape Verde1979</v>
      </c>
      <c r="V5872">
        <v>0</v>
      </c>
      <c r="W5872" t="str">
        <v/>
      </c>
      <c r="X5872" t="str">
        <v/>
      </c>
      <c r="Y5872" t="e">
        <v>#N/A</v>
      </c>
      <c r="Z5872" t="e">
        <v>#N/A</v>
      </c>
      <c r="AA5872" t="e">
        <v>#N/A</v>
      </c>
      <c r="AB5872" t="e">
        <v>#N/A</v>
      </c>
    </row>
    <row r="5873" spans="2:28">
      <c r="B5873" t="s">
        <v>37</v>
      </c>
      <c r="C5873" t="s">
        <v>6</v>
      </c>
      <c r="D5873" t="s">
        <v>220</v>
      </c>
      <c r="E5873">
        <v>1979</v>
      </c>
      <c r="F5873">
        <v>5.9539999999999997</v>
      </c>
      <c r="G5873">
        <v>48.38</v>
      </c>
      <c r="H5873" t="str">
        <f xml:space="preserve"> _01_data[[#This Row],[country]] &amp; _01_data[[#This Row],[year]]</f>
        <v>Central African Republic1979</v>
      </c>
      <c r="V5873">
        <v>1</v>
      </c>
      <c r="W5873">
        <v>1950</v>
      </c>
      <c r="X5873" t="str">
        <v>Kazakhstan</v>
      </c>
      <c r="Y5873">
        <v>4.3029999999999999</v>
      </c>
      <c r="Z5873">
        <v>54.17</v>
      </c>
      <c r="AA5873" t="e">
        <v>#N/A</v>
      </c>
      <c r="AB5873" t="e">
        <v>#N/A</v>
      </c>
    </row>
    <row r="5874" spans="2:28">
      <c r="B5874" t="s">
        <v>38</v>
      </c>
      <c r="C5874" t="s">
        <v>6</v>
      </c>
      <c r="D5874" t="s">
        <v>220</v>
      </c>
      <c r="E5874">
        <v>1979</v>
      </c>
      <c r="F5874">
        <v>6.9249999999999998</v>
      </c>
      <c r="G5874">
        <v>44.430999999999997</v>
      </c>
      <c r="H5874" t="str">
        <f xml:space="preserve"> _01_data[[#This Row],[country]] &amp; _01_data[[#This Row],[year]]</f>
        <v>Chad1979</v>
      </c>
      <c r="V5874">
        <v>2</v>
      </c>
      <c r="W5874">
        <v>1951</v>
      </c>
      <c r="X5874" t="str">
        <v>Kazakhstan</v>
      </c>
      <c r="Y5874">
        <v>4.3310000000000004</v>
      </c>
      <c r="Z5874">
        <v>54.4</v>
      </c>
      <c r="AA5874" t="e">
        <v>#N/A</v>
      </c>
      <c r="AB5874" t="e">
        <v>#N/A</v>
      </c>
    </row>
    <row r="5875" spans="2:28">
      <c r="B5875" t="s">
        <v>39</v>
      </c>
      <c r="C5875" t="s">
        <v>4</v>
      </c>
      <c r="D5875" t="s">
        <v>226</v>
      </c>
      <c r="E5875">
        <v>1979</v>
      </c>
      <c r="F5875">
        <v>1.4750000000000001</v>
      </c>
      <c r="G5875">
        <v>73.207999999999998</v>
      </c>
      <c r="H5875" t="str">
        <f xml:space="preserve"> _01_data[[#This Row],[country]] &amp; _01_data[[#This Row],[year]]</f>
        <v>Channel Islands1979</v>
      </c>
      <c r="V5875">
        <v>3</v>
      </c>
      <c r="W5875">
        <v>1952</v>
      </c>
      <c r="X5875" t="str">
        <v>Kazakhstan</v>
      </c>
      <c r="Y5875">
        <v>4.3849999999999998</v>
      </c>
      <c r="Z5875">
        <v>54.859000000000002</v>
      </c>
      <c r="AA5875" t="e">
        <v>#N/A</v>
      </c>
      <c r="AB5875" t="e">
        <v>#N/A</v>
      </c>
    </row>
    <row r="5876" spans="2:28">
      <c r="B5876" t="s">
        <v>40</v>
      </c>
      <c r="C5876" t="s">
        <v>221</v>
      </c>
      <c r="D5876" t="s">
        <v>222</v>
      </c>
      <c r="E5876">
        <v>1979</v>
      </c>
      <c r="F5876">
        <v>2.718</v>
      </c>
      <c r="G5876">
        <v>68.349999999999994</v>
      </c>
      <c r="H5876" t="str">
        <f xml:space="preserve"> _01_data[[#This Row],[country]] &amp; _01_data[[#This Row],[year]]</f>
        <v>Chile1979</v>
      </c>
      <c r="V5876">
        <v>4</v>
      </c>
      <c r="W5876">
        <v>1953</v>
      </c>
      <c r="X5876" t="str">
        <v>Kazakhstan</v>
      </c>
      <c r="Y5876">
        <v>4.4340000000000002</v>
      </c>
      <c r="Z5876">
        <v>55.314</v>
      </c>
      <c r="AA5876" t="e">
        <v>#N/A</v>
      </c>
      <c r="AB5876" t="e">
        <v>#N/A</v>
      </c>
    </row>
    <row r="5877" spans="2:28">
      <c r="B5877" t="s">
        <v>41</v>
      </c>
      <c r="C5877" t="s">
        <v>216</v>
      </c>
      <c r="D5877" t="s">
        <v>232</v>
      </c>
      <c r="E5877">
        <v>1979</v>
      </c>
      <c r="F5877">
        <v>2.798</v>
      </c>
      <c r="G5877">
        <v>65.085359999999994</v>
      </c>
      <c r="H5877" t="str">
        <f xml:space="preserve"> _01_data[[#This Row],[country]] &amp; _01_data[[#This Row],[year]]</f>
        <v>China1979</v>
      </c>
      <c r="V5877">
        <v>5</v>
      </c>
      <c r="W5877">
        <v>1954</v>
      </c>
      <c r="X5877" t="str">
        <v>Kazakhstan</v>
      </c>
      <c r="Y5877">
        <v>4.4779999999999998</v>
      </c>
      <c r="Z5877">
        <v>55.765999999999998</v>
      </c>
      <c r="AA5877" t="e">
        <v>#N/A</v>
      </c>
      <c r="AB5877" t="e">
        <v>#N/A</v>
      </c>
    </row>
    <row r="5878" spans="2:28">
      <c r="B5878" t="s">
        <v>42</v>
      </c>
      <c r="C5878" t="s">
        <v>221</v>
      </c>
      <c r="D5878" t="s">
        <v>222</v>
      </c>
      <c r="E5878">
        <v>1979</v>
      </c>
      <c r="F5878">
        <v>4.1210000000000004</v>
      </c>
      <c r="G5878">
        <v>64.927000000000007</v>
      </c>
      <c r="H5878" t="str">
        <f xml:space="preserve"> _01_data[[#This Row],[country]] &amp; _01_data[[#This Row],[year]]</f>
        <v>Colombia1979</v>
      </c>
      <c r="V5878">
        <v>6</v>
      </c>
      <c r="W5878">
        <v>1955</v>
      </c>
      <c r="X5878" t="str">
        <v>Kazakhstan</v>
      </c>
      <c r="Y5878">
        <v>4.5170000000000003</v>
      </c>
      <c r="Z5878">
        <v>56.213999999999999</v>
      </c>
      <c r="AA5878" t="e">
        <v>#N/A</v>
      </c>
      <c r="AB5878" t="e">
        <v>#N/A</v>
      </c>
    </row>
    <row r="5879" spans="2:28">
      <c r="B5879" t="s">
        <v>43</v>
      </c>
      <c r="C5879" t="s">
        <v>6</v>
      </c>
      <c r="D5879" t="s">
        <v>231</v>
      </c>
      <c r="E5879">
        <v>1979</v>
      </c>
      <c r="F5879">
        <v>7.1260000000000003</v>
      </c>
      <c r="G5879">
        <v>51.569000000000003</v>
      </c>
      <c r="H5879" t="str">
        <f xml:space="preserve"> _01_data[[#This Row],[country]] &amp; _01_data[[#This Row],[year]]</f>
        <v>Comoros1979</v>
      </c>
      <c r="V5879">
        <v>7</v>
      </c>
      <c r="W5879">
        <v>1956</v>
      </c>
      <c r="X5879" t="str">
        <v>Kazakhstan</v>
      </c>
      <c r="Y5879">
        <v>4.5490000000000004</v>
      </c>
      <c r="Z5879">
        <v>56.658999999999999</v>
      </c>
      <c r="AA5879" t="e">
        <v>#N/A</v>
      </c>
      <c r="AB5879" t="e">
        <v>#N/A</v>
      </c>
    </row>
    <row r="5880" spans="2:28">
      <c r="B5880" t="s">
        <v>44</v>
      </c>
      <c r="C5880" t="s">
        <v>6</v>
      </c>
      <c r="D5880" t="s">
        <v>220</v>
      </c>
      <c r="E5880">
        <v>1979</v>
      </c>
      <c r="F5880">
        <v>6.5350000000000001</v>
      </c>
      <c r="G5880">
        <v>45.960999999999999</v>
      </c>
      <c r="H5880" t="str">
        <f xml:space="preserve"> _01_data[[#This Row],[country]] &amp; _01_data[[#This Row],[year]]</f>
        <v>Congo Democratic Republic1979</v>
      </c>
      <c r="V5880">
        <v>8</v>
      </c>
      <c r="W5880">
        <v>1957</v>
      </c>
      <c r="X5880" t="str">
        <v>Kazakhstan</v>
      </c>
      <c r="Y5880">
        <v>4.5739999999999998</v>
      </c>
      <c r="Z5880">
        <v>57.101999999999997</v>
      </c>
      <c r="AA5880" t="e">
        <v>#N/A</v>
      </c>
      <c r="AB5880" t="e">
        <v>#N/A</v>
      </c>
    </row>
    <row r="5881" spans="2:28">
      <c r="B5881" t="s">
        <v>45</v>
      </c>
      <c r="C5881" t="s">
        <v>6</v>
      </c>
      <c r="D5881" t="s">
        <v>220</v>
      </c>
      <c r="E5881">
        <v>1979</v>
      </c>
      <c r="F5881">
        <v>6.2309999999999999</v>
      </c>
      <c r="G5881">
        <v>55.918999999999997</v>
      </c>
      <c r="H5881" t="str">
        <f xml:space="preserve"> _01_data[[#This Row],[country]] &amp; _01_data[[#This Row],[year]]</f>
        <v>Congo Republic1979</v>
      </c>
      <c r="V5881">
        <v>9</v>
      </c>
      <c r="W5881">
        <v>1958</v>
      </c>
      <c r="X5881" t="str">
        <v>Kazakhstan</v>
      </c>
      <c r="Y5881">
        <v>4.5869999999999997</v>
      </c>
      <c r="Z5881">
        <v>57.542000000000002</v>
      </c>
      <c r="AA5881" t="e">
        <v>#N/A</v>
      </c>
      <c r="AB5881" t="e">
        <v>#N/A</v>
      </c>
    </row>
    <row r="5882" spans="2:28">
      <c r="B5882" t="s">
        <v>46</v>
      </c>
      <c r="C5882" t="s">
        <v>221</v>
      </c>
      <c r="D5882" t="s">
        <v>227</v>
      </c>
      <c r="E5882">
        <v>1979</v>
      </c>
      <c r="F5882">
        <v>3.665</v>
      </c>
      <c r="G5882">
        <v>71.897999999999996</v>
      </c>
      <c r="H5882" t="str">
        <f xml:space="preserve"> _01_data[[#This Row],[country]] &amp; _01_data[[#This Row],[year]]</f>
        <v>Costa Rica1979</v>
      </c>
      <c r="V5882">
        <v>10</v>
      </c>
      <c r="W5882">
        <v>1959</v>
      </c>
      <c r="X5882" t="str">
        <v>Kazakhstan</v>
      </c>
      <c r="Y5882">
        <v>4.5860000000000003</v>
      </c>
      <c r="Z5882">
        <v>57.981999999999999</v>
      </c>
      <c r="AA5882" t="e">
        <v>#N/A</v>
      </c>
      <c r="AB5882" t="e">
        <v>#N/A</v>
      </c>
    </row>
    <row r="5883" spans="2:28">
      <c r="B5883" t="s">
        <v>47</v>
      </c>
      <c r="C5883" t="s">
        <v>6</v>
      </c>
      <c r="D5883" t="s">
        <v>228</v>
      </c>
      <c r="E5883">
        <v>1979</v>
      </c>
      <c r="F5883">
        <v>7.6950000000000003</v>
      </c>
      <c r="G5883">
        <v>50.109000000000002</v>
      </c>
      <c r="H5883" t="str">
        <f xml:space="preserve"> _01_data[[#This Row],[country]] &amp; _01_data[[#This Row],[year]]</f>
        <v>Cote d'Ivoire1979</v>
      </c>
      <c r="V5883">
        <v>11</v>
      </c>
      <c r="W5883">
        <v>1960</v>
      </c>
      <c r="X5883" t="str">
        <v>Kazakhstan</v>
      </c>
      <c r="Y5883">
        <v>4.5629999999999997</v>
      </c>
      <c r="Z5883">
        <v>58.421999999999997</v>
      </c>
      <c r="AA5883" t="e">
        <v>#N/A</v>
      </c>
      <c r="AB5883" t="e">
        <v>#N/A</v>
      </c>
    </row>
    <row r="5884" spans="2:28">
      <c r="B5884" t="s">
        <v>48</v>
      </c>
      <c r="C5884" t="s">
        <v>4</v>
      </c>
      <c r="D5884" t="s">
        <v>218</v>
      </c>
      <c r="E5884">
        <v>1979</v>
      </c>
      <c r="F5884">
        <v>2.0099999999999998</v>
      </c>
      <c r="G5884">
        <v>70.210999999999999</v>
      </c>
      <c r="H5884" t="str">
        <f xml:space="preserve"> _01_data[[#This Row],[country]] &amp; _01_data[[#This Row],[year]]</f>
        <v>Croatia1979</v>
      </c>
      <c r="V5884">
        <v>12</v>
      </c>
      <c r="W5884">
        <v>1961</v>
      </c>
      <c r="X5884" t="str">
        <v>Kazakhstan</v>
      </c>
      <c r="Y5884">
        <v>4.5140000000000002</v>
      </c>
      <c r="Z5884">
        <v>58.865000000000002</v>
      </c>
      <c r="AA5884" t="e">
        <v>#N/A</v>
      </c>
      <c r="AB5884" t="e">
        <v>#N/A</v>
      </c>
    </row>
    <row r="5885" spans="2:28">
      <c r="B5885" t="s">
        <v>49</v>
      </c>
      <c r="C5885" t="s">
        <v>221</v>
      </c>
      <c r="D5885" t="s">
        <v>224</v>
      </c>
      <c r="E5885">
        <v>1979</v>
      </c>
      <c r="F5885">
        <v>1.9870000000000001</v>
      </c>
      <c r="G5885">
        <v>73.551000000000002</v>
      </c>
      <c r="H5885" t="str">
        <f xml:space="preserve"> _01_data[[#This Row],[country]] &amp; _01_data[[#This Row],[year]]</f>
        <v>Cuba1979</v>
      </c>
      <c r="V5885">
        <v>13</v>
      </c>
      <c r="W5885">
        <v>1962</v>
      </c>
      <c r="X5885" t="str">
        <v>Kazakhstan</v>
      </c>
      <c r="Y5885">
        <v>4.4370000000000003</v>
      </c>
      <c r="Z5885">
        <v>59.308999999999997</v>
      </c>
      <c r="AA5885" t="e">
        <v>#N/A</v>
      </c>
      <c r="AB5885" t="e">
        <v>#N/A</v>
      </c>
    </row>
    <row r="5886" spans="2:28">
      <c r="B5886" t="s">
        <v>50</v>
      </c>
      <c r="C5886" t="s">
        <v>4</v>
      </c>
      <c r="D5886" t="s">
        <v>218</v>
      </c>
      <c r="E5886">
        <v>1979</v>
      </c>
      <c r="F5886">
        <v>2.3279999999999998</v>
      </c>
      <c r="G5886">
        <v>74.591999999999999</v>
      </c>
      <c r="H5886" t="str">
        <f xml:space="preserve"> _01_data[[#This Row],[country]] &amp; _01_data[[#This Row],[year]]</f>
        <v>Cyprus1979</v>
      </c>
      <c r="V5886">
        <v>14</v>
      </c>
      <c r="W5886">
        <v>1963</v>
      </c>
      <c r="X5886" t="str">
        <v>Kazakhstan</v>
      </c>
      <c r="Y5886">
        <v>4.3310000000000004</v>
      </c>
      <c r="Z5886">
        <v>59.753999999999998</v>
      </c>
      <c r="AA5886" t="e">
        <v>#N/A</v>
      </c>
      <c r="AB5886" t="e">
        <v>#N/A</v>
      </c>
    </row>
    <row r="5887" spans="2:28">
      <c r="B5887" t="s">
        <v>51</v>
      </c>
      <c r="C5887" t="s">
        <v>4</v>
      </c>
      <c r="D5887" t="s">
        <v>218</v>
      </c>
      <c r="E5887">
        <v>1979</v>
      </c>
      <c r="F5887">
        <v>2.2320000000000002</v>
      </c>
      <c r="G5887">
        <v>70.89</v>
      </c>
      <c r="H5887" t="str">
        <f xml:space="preserve"> _01_data[[#This Row],[country]] &amp; _01_data[[#This Row],[year]]</f>
        <v>Czech Republic1979</v>
      </c>
      <c r="V5887">
        <v>15</v>
      </c>
      <c r="W5887">
        <v>1964</v>
      </c>
      <c r="X5887" t="str">
        <v>Kazakhstan</v>
      </c>
      <c r="Y5887">
        <v>4.2009999999999996</v>
      </c>
      <c r="Z5887">
        <v>60.195999999999998</v>
      </c>
      <c r="AA5887" t="e">
        <v>#N/A</v>
      </c>
      <c r="AB5887" t="e">
        <v>#N/A</v>
      </c>
    </row>
    <row r="5888" spans="2:28">
      <c r="B5888" t="s">
        <v>52</v>
      </c>
      <c r="C5888" t="s">
        <v>4</v>
      </c>
      <c r="D5888" t="s">
        <v>226</v>
      </c>
      <c r="E5888">
        <v>1979</v>
      </c>
      <c r="F5888">
        <v>1.601</v>
      </c>
      <c r="G5888">
        <v>74.27</v>
      </c>
      <c r="H5888" t="str">
        <f xml:space="preserve"> _01_data[[#This Row],[country]] &amp; _01_data[[#This Row],[year]]</f>
        <v>Denmark1979</v>
      </c>
      <c r="V5888">
        <v>16</v>
      </c>
      <c r="W5888">
        <v>1965</v>
      </c>
      <c r="X5888" t="str">
        <v>Kazakhstan</v>
      </c>
      <c r="Y5888">
        <v>4.0590000000000002</v>
      </c>
      <c r="Z5888">
        <v>60.631999999999998</v>
      </c>
      <c r="AA5888" t="e">
        <v>#N/A</v>
      </c>
      <c r="AB5888" t="e">
        <v>#N/A</v>
      </c>
    </row>
    <row r="5889" spans="2:28">
      <c r="B5889" t="s">
        <v>53</v>
      </c>
      <c r="C5889" t="s">
        <v>6</v>
      </c>
      <c r="D5889" t="s">
        <v>231</v>
      </c>
      <c r="E5889">
        <v>1979</v>
      </c>
      <c r="F5889">
        <v>6.52</v>
      </c>
      <c r="G5889">
        <v>53.241</v>
      </c>
      <c r="H5889" t="str">
        <f xml:space="preserve"> _01_data[[#This Row],[country]] &amp; _01_data[[#This Row],[year]]</f>
        <v>Djibouti1979</v>
      </c>
      <c r="V5889">
        <v>17</v>
      </c>
      <c r="W5889">
        <v>1966</v>
      </c>
      <c r="X5889" t="str">
        <v>Kazakhstan</v>
      </c>
      <c r="Y5889">
        <v>3.9180000000000001</v>
      </c>
      <c r="Z5889">
        <v>61.055</v>
      </c>
      <c r="AA5889" t="e">
        <v>#N/A</v>
      </c>
      <c r="AB5889" t="e">
        <v>#N/A</v>
      </c>
    </row>
    <row r="5890" spans="2:28">
      <c r="B5890" t="s">
        <v>54</v>
      </c>
      <c r="C5890" t="s">
        <v>221</v>
      </c>
      <c r="D5890" t="s">
        <v>224</v>
      </c>
      <c r="E5890">
        <v>1979</v>
      </c>
      <c r="F5890">
        <v>4.5519999999999996</v>
      </c>
      <c r="G5890">
        <v>62.581000000000003</v>
      </c>
      <c r="H5890" t="str">
        <f xml:space="preserve"> _01_data[[#This Row],[country]] &amp; _01_data[[#This Row],[year]]</f>
        <v>Dominican Republic1979</v>
      </c>
      <c r="V5890">
        <v>18</v>
      </c>
      <c r="W5890">
        <v>1967</v>
      </c>
      <c r="X5890" t="str">
        <v>Kazakhstan</v>
      </c>
      <c r="Y5890">
        <v>3.79</v>
      </c>
      <c r="Z5890">
        <v>61.462000000000003</v>
      </c>
      <c r="AA5890" t="e">
        <v>#N/A</v>
      </c>
      <c r="AB5890" t="e">
        <v>#N/A</v>
      </c>
    </row>
    <row r="5891" spans="2:28">
      <c r="B5891" t="s">
        <v>55</v>
      </c>
      <c r="C5891" t="s">
        <v>221</v>
      </c>
      <c r="D5891" t="s">
        <v>222</v>
      </c>
      <c r="E5891">
        <v>1979</v>
      </c>
      <c r="F5891">
        <v>4.875</v>
      </c>
      <c r="G5891">
        <v>62.314999999999998</v>
      </c>
      <c r="H5891" t="str">
        <f xml:space="preserve"> _01_data[[#This Row],[country]] &amp; _01_data[[#This Row],[year]]</f>
        <v>Ecuador1979</v>
      </c>
      <c r="V5891">
        <v>19</v>
      </c>
      <c r="W5891">
        <v>1968</v>
      </c>
      <c r="X5891" t="str">
        <v>Kazakhstan</v>
      </c>
      <c r="Y5891">
        <v>3.6829999999999998</v>
      </c>
      <c r="Z5891">
        <v>61.847999999999999</v>
      </c>
      <c r="AA5891" t="e">
        <v>#N/A</v>
      </c>
      <c r="AB5891" t="e">
        <v>#N/A</v>
      </c>
    </row>
    <row r="5892" spans="2:28">
      <c r="B5892" t="s">
        <v>56</v>
      </c>
      <c r="C5892" t="s">
        <v>6</v>
      </c>
      <c r="D5892" t="s">
        <v>219</v>
      </c>
      <c r="E5892">
        <v>1979</v>
      </c>
      <c r="F5892">
        <v>5.4180000000000001</v>
      </c>
      <c r="G5892">
        <v>57.692</v>
      </c>
      <c r="H5892" t="str">
        <f xml:space="preserve"> _01_data[[#This Row],[country]] &amp; _01_data[[#This Row],[year]]</f>
        <v>Egypt1979</v>
      </c>
      <c r="V5892">
        <v>20</v>
      </c>
      <c r="W5892">
        <v>1969</v>
      </c>
      <c r="X5892" t="str">
        <v>Kazakhstan</v>
      </c>
      <c r="Y5892">
        <v>3.6</v>
      </c>
      <c r="Z5892">
        <v>62.21</v>
      </c>
      <c r="AA5892" t="e">
        <v>#N/A</v>
      </c>
      <c r="AB5892" t="e">
        <v>#N/A</v>
      </c>
    </row>
    <row r="5893" spans="2:28">
      <c r="B5893" t="s">
        <v>57</v>
      </c>
      <c r="C5893" t="s">
        <v>221</v>
      </c>
      <c r="D5893" t="s">
        <v>227</v>
      </c>
      <c r="E5893">
        <v>1979</v>
      </c>
      <c r="F5893">
        <v>5.266</v>
      </c>
      <c r="G5893">
        <v>56.579000000000001</v>
      </c>
      <c r="H5893" t="str">
        <f xml:space="preserve"> _01_data[[#This Row],[country]] &amp; _01_data[[#This Row],[year]]</f>
        <v>El Salvador1979</v>
      </c>
      <c r="V5893">
        <v>21</v>
      </c>
      <c r="W5893">
        <v>1970</v>
      </c>
      <c r="X5893" t="str">
        <v>Kazakhstan</v>
      </c>
      <c r="Y5893">
        <v>3.5379999999999998</v>
      </c>
      <c r="Z5893">
        <v>62.542000000000002</v>
      </c>
      <c r="AA5893" t="e">
        <v>#N/A</v>
      </c>
      <c r="AB5893" t="e">
        <v>#N/A</v>
      </c>
    </row>
    <row r="5894" spans="2:28">
      <c r="B5894" t="s">
        <v>58</v>
      </c>
      <c r="C5894" t="s">
        <v>6</v>
      </c>
      <c r="D5894" t="s">
        <v>220</v>
      </c>
      <c r="E5894">
        <v>1979</v>
      </c>
      <c r="F5894">
        <v>5.7080000000000002</v>
      </c>
      <c r="G5894">
        <v>42.59</v>
      </c>
      <c r="H5894" t="str">
        <f xml:space="preserve"> _01_data[[#This Row],[country]] &amp; _01_data[[#This Row],[year]]</f>
        <v>Equatorial Guinea1979</v>
      </c>
      <c r="V5894">
        <v>22</v>
      </c>
      <c r="W5894">
        <v>1971</v>
      </c>
      <c r="X5894" t="str">
        <v>Kazakhstan</v>
      </c>
      <c r="Y5894">
        <v>3.4889999999999999</v>
      </c>
      <c r="Z5894">
        <v>62.84</v>
      </c>
      <c r="AA5894" t="e">
        <v>#N/A</v>
      </c>
      <c r="AB5894" t="e">
        <v>#N/A</v>
      </c>
    </row>
    <row r="5895" spans="2:28">
      <c r="B5895" t="s">
        <v>59</v>
      </c>
      <c r="C5895" t="s">
        <v>6</v>
      </c>
      <c r="D5895" t="s">
        <v>231</v>
      </c>
      <c r="E5895">
        <v>1979</v>
      </c>
      <c r="F5895">
        <v>6.6269999999999998</v>
      </c>
      <c r="G5895">
        <v>43.134999999999998</v>
      </c>
      <c r="H5895" t="str">
        <f xml:space="preserve"> _01_data[[#This Row],[country]] &amp; _01_data[[#This Row],[year]]</f>
        <v>Eritrea1979</v>
      </c>
      <c r="V5895">
        <v>23</v>
      </c>
      <c r="W5895">
        <v>1972</v>
      </c>
      <c r="X5895" t="str">
        <v>Kazakhstan</v>
      </c>
      <c r="Y5895">
        <v>3.44</v>
      </c>
      <c r="Z5895">
        <v>63.106999999999999</v>
      </c>
      <c r="AA5895" t="e">
        <v>#N/A</v>
      </c>
      <c r="AB5895" t="e">
        <v>#N/A</v>
      </c>
    </row>
    <row r="5896" spans="2:28">
      <c r="B5896" t="s">
        <v>60</v>
      </c>
      <c r="C5896" t="s">
        <v>4</v>
      </c>
      <c r="D5896" t="s">
        <v>218</v>
      </c>
      <c r="E5896">
        <v>1979</v>
      </c>
      <c r="F5896">
        <v>2.06</v>
      </c>
      <c r="G5896">
        <v>69.5</v>
      </c>
      <c r="H5896" t="str">
        <f xml:space="preserve"> _01_data[[#This Row],[country]] &amp; _01_data[[#This Row],[year]]</f>
        <v>Estonia1979</v>
      </c>
      <c r="V5896">
        <v>24</v>
      </c>
      <c r="W5896">
        <v>1973</v>
      </c>
      <c r="X5896" t="str">
        <v>Kazakhstan</v>
      </c>
      <c r="Y5896">
        <v>3.3849999999999998</v>
      </c>
      <c r="Z5896">
        <v>63.347999999999999</v>
      </c>
      <c r="AA5896" t="e">
        <v>#N/A</v>
      </c>
      <c r="AB5896" t="e">
        <v>#N/A</v>
      </c>
    </row>
    <row r="5897" spans="2:28">
      <c r="B5897" t="s">
        <v>61</v>
      </c>
      <c r="C5897" t="s">
        <v>6</v>
      </c>
      <c r="D5897" t="s">
        <v>231</v>
      </c>
      <c r="E5897">
        <v>1979</v>
      </c>
      <c r="F5897">
        <v>7.2709999999999999</v>
      </c>
      <c r="G5897">
        <v>43.886000000000003</v>
      </c>
      <c r="H5897" t="str">
        <f xml:space="preserve"> _01_data[[#This Row],[country]] &amp; _01_data[[#This Row],[year]]</f>
        <v>Ethiopia1979</v>
      </c>
      <c r="V5897">
        <v>25</v>
      </c>
      <c r="W5897">
        <v>1974</v>
      </c>
      <c r="X5897" t="str">
        <v>Kazakhstan</v>
      </c>
      <c r="Y5897">
        <v>3.32</v>
      </c>
      <c r="Z5897">
        <v>63.570999999999998</v>
      </c>
      <c r="AA5897" t="e">
        <v>#N/A</v>
      </c>
      <c r="AB5897" t="e">
        <v>#N/A</v>
      </c>
    </row>
    <row r="5898" spans="2:28">
      <c r="B5898" t="s">
        <v>62</v>
      </c>
      <c r="C5898" t="s">
        <v>225</v>
      </c>
      <c r="D5898" t="s">
        <v>225</v>
      </c>
      <c r="E5898">
        <v>1979</v>
      </c>
      <c r="F5898">
        <v>3.9409999999999998</v>
      </c>
      <c r="G5898">
        <v>62.689</v>
      </c>
      <c r="H5898" t="str">
        <f xml:space="preserve"> _01_data[[#This Row],[country]] &amp; _01_data[[#This Row],[year]]</f>
        <v>Fiji1979</v>
      </c>
      <c r="V5898">
        <v>26</v>
      </c>
      <c r="W5898">
        <v>1975</v>
      </c>
      <c r="X5898" t="str">
        <v>Kazakhstan</v>
      </c>
      <c r="Y5898">
        <v>3.2490000000000001</v>
      </c>
      <c r="Z5898">
        <v>63.784999999999997</v>
      </c>
      <c r="AA5898" t="e">
        <v>#N/A</v>
      </c>
      <c r="AB5898" t="e">
        <v>#N/A</v>
      </c>
    </row>
    <row r="5899" spans="2:28">
      <c r="B5899" t="s">
        <v>63</v>
      </c>
      <c r="C5899" t="s">
        <v>4</v>
      </c>
      <c r="D5899" t="s">
        <v>226</v>
      </c>
      <c r="E5899">
        <v>1979</v>
      </c>
      <c r="F5899">
        <v>1.64</v>
      </c>
      <c r="G5899">
        <v>73.37</v>
      </c>
      <c r="H5899" t="str">
        <f xml:space="preserve"> _01_data[[#This Row],[country]] &amp; _01_data[[#This Row],[year]]</f>
        <v>Finland1979</v>
      </c>
      <c r="V5899">
        <v>27</v>
      </c>
      <c r="W5899">
        <v>1976</v>
      </c>
      <c r="X5899" t="str">
        <v>Kazakhstan</v>
      </c>
      <c r="Y5899">
        <v>3.1749999999999998</v>
      </c>
      <c r="Z5899">
        <v>64.003</v>
      </c>
      <c r="AA5899" t="e">
        <v>#N/A</v>
      </c>
      <c r="AB5899" t="e">
        <v>#N/A</v>
      </c>
    </row>
    <row r="5900" spans="2:28">
      <c r="B5900" t="s">
        <v>64</v>
      </c>
      <c r="C5900" t="s">
        <v>4</v>
      </c>
      <c r="D5900" t="s">
        <v>226</v>
      </c>
      <c r="E5900">
        <v>1979</v>
      </c>
      <c r="F5900">
        <v>1.845</v>
      </c>
      <c r="G5900">
        <v>74.260000000000005</v>
      </c>
      <c r="H5900" t="str">
        <f xml:space="preserve"> _01_data[[#This Row],[country]] &amp; _01_data[[#This Row],[year]]</f>
        <v>France1979</v>
      </c>
      <c r="V5900">
        <v>28</v>
      </c>
      <c r="W5900">
        <v>1977</v>
      </c>
      <c r="X5900" t="str">
        <v>Kazakhstan</v>
      </c>
      <c r="Y5900">
        <v>3.1059999999999999</v>
      </c>
      <c r="Z5900">
        <v>64.233999999999995</v>
      </c>
      <c r="AA5900" t="e">
        <v>#N/A</v>
      </c>
      <c r="AB5900" t="e">
        <v>#N/A</v>
      </c>
    </row>
    <row r="5901" spans="2:28">
      <c r="B5901" t="s">
        <v>65</v>
      </c>
      <c r="C5901" t="s">
        <v>221</v>
      </c>
      <c r="D5901" t="s">
        <v>222</v>
      </c>
      <c r="E5901">
        <v>1979</v>
      </c>
      <c r="F5901">
        <v>3.3319999999999999</v>
      </c>
      <c r="G5901">
        <v>67.296000000000006</v>
      </c>
      <c r="H5901" t="str">
        <f xml:space="preserve"> _01_data[[#This Row],[country]] &amp; _01_data[[#This Row],[year]]</f>
        <v>French Guiana1979</v>
      </c>
      <c r="V5901">
        <v>29</v>
      </c>
      <c r="W5901">
        <v>1978</v>
      </c>
      <c r="X5901" t="str">
        <v>Kazakhstan</v>
      </c>
      <c r="Y5901">
        <v>3.048</v>
      </c>
      <c r="Z5901">
        <v>64.483999999999995</v>
      </c>
      <c r="AA5901" t="e">
        <v>#N/A</v>
      </c>
      <c r="AB5901" t="e">
        <v>#N/A</v>
      </c>
    </row>
    <row r="5902" spans="2:28">
      <c r="B5902" t="s">
        <v>66</v>
      </c>
      <c r="C5902" t="s">
        <v>225</v>
      </c>
      <c r="D5902" t="s">
        <v>225</v>
      </c>
      <c r="E5902">
        <v>1979</v>
      </c>
      <c r="F5902">
        <v>4.08</v>
      </c>
      <c r="G5902">
        <v>63.902000000000001</v>
      </c>
      <c r="H5902" t="str">
        <f xml:space="preserve"> _01_data[[#This Row],[country]] &amp; _01_data[[#This Row],[year]]</f>
        <v>French Polynesia1979</v>
      </c>
      <c r="V5902">
        <v>30</v>
      </c>
      <c r="W5902">
        <v>1979</v>
      </c>
      <c r="X5902" t="str">
        <v>Kazakhstan</v>
      </c>
      <c r="Y5902">
        <v>3.0030000000000001</v>
      </c>
      <c r="Z5902">
        <v>64.759</v>
      </c>
      <c r="AA5902" t="e">
        <v>#N/A</v>
      </c>
      <c r="AB5902" t="e">
        <v>#N/A</v>
      </c>
    </row>
    <row r="5903" spans="2:28">
      <c r="B5903" t="s">
        <v>67</v>
      </c>
      <c r="C5903" t="s">
        <v>6</v>
      </c>
      <c r="D5903" t="s">
        <v>220</v>
      </c>
      <c r="E5903">
        <v>1979</v>
      </c>
      <c r="F5903">
        <v>5.6479999999999997</v>
      </c>
      <c r="G5903">
        <v>54.061999999999998</v>
      </c>
      <c r="H5903" t="str">
        <f xml:space="preserve"> _01_data[[#This Row],[country]] &amp; _01_data[[#This Row],[year]]</f>
        <v>Gabon1979</v>
      </c>
      <c r="V5903">
        <v>31</v>
      </c>
      <c r="W5903">
        <v>1980</v>
      </c>
      <c r="X5903" t="str">
        <v>Kazakhstan</v>
      </c>
      <c r="Y5903">
        <v>2.9740000000000002</v>
      </c>
      <c r="Z5903">
        <v>65.067999999999998</v>
      </c>
      <c r="AA5903" t="e">
        <v>#N/A</v>
      </c>
      <c r="AB5903" t="e">
        <v>#N/A</v>
      </c>
    </row>
    <row r="5904" spans="2:28">
      <c r="B5904" t="s">
        <v>68</v>
      </c>
      <c r="C5904" t="s">
        <v>6</v>
      </c>
      <c r="D5904" t="s">
        <v>228</v>
      </c>
      <c r="E5904">
        <v>1979</v>
      </c>
      <c r="F5904">
        <v>6.343</v>
      </c>
      <c r="G5904">
        <v>45.482999999999997</v>
      </c>
      <c r="H5904" t="str">
        <f xml:space="preserve"> _01_data[[#This Row],[country]] &amp; _01_data[[#This Row],[year]]</f>
        <v>Gambia1979</v>
      </c>
      <c r="V5904">
        <v>32</v>
      </c>
      <c r="W5904">
        <v>1981</v>
      </c>
      <c r="X5904" t="str">
        <v>Kazakhstan</v>
      </c>
      <c r="Y5904">
        <v>2.9649999999999999</v>
      </c>
      <c r="Z5904">
        <v>65.424999999999997</v>
      </c>
      <c r="AA5904" t="e">
        <v>#N/A</v>
      </c>
      <c r="AB5904" t="e">
        <v>#N/A</v>
      </c>
    </row>
    <row r="5905" spans="2:28">
      <c r="B5905" t="s">
        <v>69</v>
      </c>
      <c r="C5905" t="s">
        <v>4</v>
      </c>
      <c r="D5905" t="s">
        <v>223</v>
      </c>
      <c r="E5905">
        <v>1979</v>
      </c>
      <c r="F5905">
        <v>2.343</v>
      </c>
      <c r="G5905">
        <v>69.664000000000001</v>
      </c>
      <c r="H5905" t="str">
        <f xml:space="preserve"> _01_data[[#This Row],[country]] &amp; _01_data[[#This Row],[year]]</f>
        <v>Georgia1979</v>
      </c>
      <c r="V5905">
        <v>33</v>
      </c>
      <c r="W5905">
        <v>1982</v>
      </c>
      <c r="X5905" t="str">
        <v>Kazakhstan</v>
      </c>
      <c r="Y5905">
        <v>2.97</v>
      </c>
      <c r="Z5905">
        <v>65.817999999999998</v>
      </c>
      <c r="AA5905" t="e">
        <v>#N/A</v>
      </c>
      <c r="AB5905" t="e">
        <v>#N/A</v>
      </c>
    </row>
    <row r="5906" spans="2:28">
      <c r="B5906" t="s">
        <v>70</v>
      </c>
      <c r="C5906" t="s">
        <v>4</v>
      </c>
      <c r="D5906" t="s">
        <v>226</v>
      </c>
      <c r="E5906">
        <v>1979</v>
      </c>
      <c r="F5906">
        <v>1.4790000000000001</v>
      </c>
      <c r="G5906">
        <v>72.900999999999996</v>
      </c>
      <c r="H5906" t="str">
        <f xml:space="preserve"> _01_data[[#This Row],[country]] &amp; _01_data[[#This Row],[year]]</f>
        <v>Germany1979</v>
      </c>
      <c r="V5906">
        <v>34</v>
      </c>
      <c r="W5906">
        <v>1983</v>
      </c>
      <c r="X5906" t="str">
        <v>Kazakhstan</v>
      </c>
      <c r="Y5906">
        <v>2.9860000000000002</v>
      </c>
      <c r="Z5906">
        <v>66.227000000000004</v>
      </c>
      <c r="AA5906" t="e">
        <v>#N/A</v>
      </c>
      <c r="AB5906" t="e">
        <v>#N/A</v>
      </c>
    </row>
    <row r="5907" spans="2:28">
      <c r="B5907" t="s">
        <v>71</v>
      </c>
      <c r="C5907" t="s">
        <v>6</v>
      </c>
      <c r="D5907" t="s">
        <v>228</v>
      </c>
      <c r="E5907">
        <v>1979</v>
      </c>
      <c r="F5907">
        <v>6.6050000000000004</v>
      </c>
      <c r="G5907">
        <v>51.976999999999997</v>
      </c>
      <c r="H5907" t="str">
        <f xml:space="preserve"> _01_data[[#This Row],[country]] &amp; _01_data[[#This Row],[year]]</f>
        <v>Ghana1979</v>
      </c>
      <c r="V5907">
        <v>35</v>
      </c>
      <c r="W5907">
        <v>1984</v>
      </c>
      <c r="X5907" t="str">
        <v>Kazakhstan</v>
      </c>
      <c r="Y5907">
        <v>3.0059999999999998</v>
      </c>
      <c r="Z5907">
        <v>66.626000000000005</v>
      </c>
      <c r="AA5907" t="e">
        <v>#N/A</v>
      </c>
      <c r="AB5907" t="e">
        <v>#N/A</v>
      </c>
    </row>
    <row r="5908" spans="2:28">
      <c r="B5908" t="s">
        <v>72</v>
      </c>
      <c r="C5908" t="s">
        <v>4</v>
      </c>
      <c r="D5908" t="s">
        <v>218</v>
      </c>
      <c r="E5908">
        <v>1979</v>
      </c>
      <c r="F5908">
        <v>2.2360000000000002</v>
      </c>
      <c r="G5908">
        <v>73.353999999999999</v>
      </c>
      <c r="H5908" t="str">
        <f xml:space="preserve"> _01_data[[#This Row],[country]] &amp; _01_data[[#This Row],[year]]</f>
        <v>Greece1979</v>
      </c>
      <c r="V5908">
        <v>36</v>
      </c>
      <c r="W5908">
        <v>1985</v>
      </c>
      <c r="X5908" t="str">
        <v>Kazakhstan</v>
      </c>
      <c r="Y5908">
        <v>3.0230000000000001</v>
      </c>
      <c r="Z5908">
        <v>66.971999999999994</v>
      </c>
      <c r="AA5908" t="e">
        <v>#N/A</v>
      </c>
      <c r="AB5908" t="e">
        <v>#N/A</v>
      </c>
    </row>
    <row r="5909" spans="2:28">
      <c r="B5909" t="s">
        <v>73</v>
      </c>
      <c r="C5909" t="s">
        <v>221</v>
      </c>
      <c r="D5909" t="s">
        <v>224</v>
      </c>
      <c r="E5909">
        <v>1979</v>
      </c>
      <c r="F5909">
        <v>4.2690000000000001</v>
      </c>
      <c r="G5909">
        <v>66.322000000000003</v>
      </c>
      <c r="H5909" t="str">
        <f xml:space="preserve"> _01_data[[#This Row],[country]] &amp; _01_data[[#This Row],[year]]</f>
        <v>Grenada1979</v>
      </c>
      <c r="V5909">
        <v>37</v>
      </c>
      <c r="W5909">
        <v>1986</v>
      </c>
      <c r="X5909" t="str">
        <v>Kazakhstan</v>
      </c>
      <c r="Y5909">
        <v>3.028</v>
      </c>
      <c r="Z5909">
        <v>67.215999999999994</v>
      </c>
      <c r="AA5909" t="e">
        <v>#N/A</v>
      </c>
      <c r="AB5909" t="e">
        <v>#N/A</v>
      </c>
    </row>
    <row r="5910" spans="2:28">
      <c r="B5910" t="s">
        <v>74</v>
      </c>
      <c r="C5910" t="s">
        <v>221</v>
      </c>
      <c r="D5910" t="s">
        <v>224</v>
      </c>
      <c r="E5910">
        <v>1979</v>
      </c>
      <c r="F5910">
        <v>2.8380000000000001</v>
      </c>
      <c r="G5910">
        <v>69.308000000000007</v>
      </c>
      <c r="H5910" t="str">
        <f xml:space="preserve"> _01_data[[#This Row],[country]] &amp; _01_data[[#This Row],[year]]</f>
        <v>Guadeloupe1979</v>
      </c>
      <c r="V5910">
        <v>38</v>
      </c>
      <c r="W5910">
        <v>1987</v>
      </c>
      <c r="X5910" t="str">
        <v>Kazakhstan</v>
      </c>
      <c r="Y5910">
        <v>3.0150000000000001</v>
      </c>
      <c r="Z5910">
        <v>67.331000000000003</v>
      </c>
      <c r="AA5910" t="e">
        <v>#N/A</v>
      </c>
      <c r="AB5910" t="e">
        <v>#N/A</v>
      </c>
    </row>
    <row r="5911" spans="2:28">
      <c r="B5911" t="s">
        <v>75</v>
      </c>
      <c r="C5911" t="s">
        <v>225</v>
      </c>
      <c r="D5911" t="s">
        <v>225</v>
      </c>
      <c r="E5911">
        <v>1979</v>
      </c>
      <c r="F5911">
        <v>3.34</v>
      </c>
      <c r="G5911">
        <v>68.947999999999993</v>
      </c>
      <c r="H5911" t="str">
        <f xml:space="preserve"> _01_data[[#This Row],[country]] &amp; _01_data[[#This Row],[year]]</f>
        <v>Guam1979</v>
      </c>
      <c r="V5911">
        <v>39</v>
      </c>
      <c r="W5911">
        <v>1988</v>
      </c>
      <c r="X5911" t="str">
        <v>Kazakhstan</v>
      </c>
      <c r="Y5911">
        <v>2.9790000000000001</v>
      </c>
      <c r="Z5911">
        <v>67.296999999999997</v>
      </c>
      <c r="AA5911" t="e">
        <v>#N/A</v>
      </c>
      <c r="AB5911" t="e">
        <v>#N/A</v>
      </c>
    </row>
    <row r="5912" spans="2:28">
      <c r="B5912" t="s">
        <v>76</v>
      </c>
      <c r="C5912" t="s">
        <v>221</v>
      </c>
      <c r="D5912" t="s">
        <v>227</v>
      </c>
      <c r="E5912">
        <v>1979</v>
      </c>
      <c r="F5912">
        <v>6.1959999999999997</v>
      </c>
      <c r="G5912">
        <v>56.762999999999998</v>
      </c>
      <c r="H5912" t="str">
        <f xml:space="preserve"> _01_data[[#This Row],[country]] &amp; _01_data[[#This Row],[year]]</f>
        <v>Guatemala1979</v>
      </c>
      <c r="V5912">
        <v>40</v>
      </c>
      <c r="W5912">
        <v>1989</v>
      </c>
      <c r="X5912" t="str">
        <v>Kazakhstan</v>
      </c>
      <c r="Y5912">
        <v>2.92</v>
      </c>
      <c r="Z5912">
        <v>67.113</v>
      </c>
      <c r="AA5912" t="e">
        <v>#N/A</v>
      </c>
      <c r="AB5912" t="e">
        <v>#N/A</v>
      </c>
    </row>
    <row r="5913" spans="2:28">
      <c r="B5913" t="s">
        <v>77</v>
      </c>
      <c r="C5913" t="s">
        <v>6</v>
      </c>
      <c r="D5913" t="s">
        <v>228</v>
      </c>
      <c r="E5913">
        <v>1979</v>
      </c>
      <c r="F5913">
        <v>6.5</v>
      </c>
      <c r="G5913">
        <v>40.65</v>
      </c>
      <c r="H5913" t="str">
        <f xml:space="preserve"> _01_data[[#This Row],[country]] &amp; _01_data[[#This Row],[year]]</f>
        <v>Guinea1979</v>
      </c>
      <c r="V5913">
        <v>41</v>
      </c>
      <c r="W5913">
        <v>1990</v>
      </c>
      <c r="X5913" t="str">
        <v>Kazakhstan</v>
      </c>
      <c r="Y5913">
        <v>2.8370000000000002</v>
      </c>
      <c r="Z5913">
        <v>66.777000000000001</v>
      </c>
      <c r="AA5913" t="e">
        <v>#N/A</v>
      </c>
      <c r="AB5913" t="e">
        <v>#N/A</v>
      </c>
    </row>
    <row r="5914" spans="2:28">
      <c r="B5914" t="s">
        <v>78</v>
      </c>
      <c r="C5914" t="s">
        <v>6</v>
      </c>
      <c r="D5914" t="s">
        <v>228</v>
      </c>
      <c r="E5914">
        <v>1979</v>
      </c>
      <c r="F5914">
        <v>6.2830000000000004</v>
      </c>
      <c r="G5914">
        <v>45.652999999999999</v>
      </c>
      <c r="H5914" t="str">
        <f xml:space="preserve"> _01_data[[#This Row],[country]] &amp; _01_data[[#This Row],[year]]</f>
        <v>Guinea-Bissau1979</v>
      </c>
      <c r="V5914">
        <v>42</v>
      </c>
      <c r="W5914">
        <v>1991</v>
      </c>
      <c r="X5914" t="str">
        <v>Kazakhstan</v>
      </c>
      <c r="Y5914">
        <v>2.7309999999999999</v>
      </c>
      <c r="Z5914">
        <v>66.296999999999997</v>
      </c>
      <c r="AA5914" t="e">
        <v>#N/A</v>
      </c>
      <c r="AB5914" t="e">
        <v>#N/A</v>
      </c>
    </row>
    <row r="5915" spans="2:28">
      <c r="B5915" t="s">
        <v>79</v>
      </c>
      <c r="C5915" t="s">
        <v>221</v>
      </c>
      <c r="D5915" t="s">
        <v>222</v>
      </c>
      <c r="E5915">
        <v>1979</v>
      </c>
      <c r="F5915">
        <v>3.9350000000000001</v>
      </c>
      <c r="G5915">
        <v>60.491</v>
      </c>
      <c r="H5915" t="str">
        <f xml:space="preserve"> _01_data[[#This Row],[country]] &amp; _01_data[[#This Row],[year]]</f>
        <v>Guyana1979</v>
      </c>
      <c r="V5915">
        <v>43</v>
      </c>
      <c r="W5915">
        <v>1992</v>
      </c>
      <c r="X5915" t="str">
        <v>Kazakhstan</v>
      </c>
      <c r="Y5915">
        <v>2.61</v>
      </c>
      <c r="Z5915">
        <v>65.718999999999994</v>
      </c>
      <c r="AA5915" t="e">
        <v>#N/A</v>
      </c>
      <c r="AB5915" t="e">
        <v>#N/A</v>
      </c>
    </row>
    <row r="5916" spans="2:28">
      <c r="B5916" t="s">
        <v>80</v>
      </c>
      <c r="C5916" t="s">
        <v>221</v>
      </c>
      <c r="D5916" t="s">
        <v>224</v>
      </c>
      <c r="E5916">
        <v>1979</v>
      </c>
      <c r="F5916">
        <v>5.97</v>
      </c>
      <c r="G5916">
        <v>50.433999999999997</v>
      </c>
      <c r="H5916" t="str">
        <f xml:space="preserve"> _01_data[[#This Row],[country]] &amp; _01_data[[#This Row],[year]]</f>
        <v>Haiti1979</v>
      </c>
      <c r="V5916">
        <v>44</v>
      </c>
      <c r="W5916">
        <v>1993</v>
      </c>
      <c r="X5916" t="str">
        <v>Kazakhstan</v>
      </c>
      <c r="Y5916">
        <v>2.4830000000000001</v>
      </c>
      <c r="Z5916">
        <v>65.097999999999999</v>
      </c>
      <c r="AA5916" t="e">
        <v>#N/A</v>
      </c>
      <c r="AB5916" t="e">
        <v>#N/A</v>
      </c>
    </row>
    <row r="5917" spans="2:28">
      <c r="B5917" t="s">
        <v>81</v>
      </c>
      <c r="C5917" t="s">
        <v>221</v>
      </c>
      <c r="D5917" t="s">
        <v>227</v>
      </c>
      <c r="E5917">
        <v>1979</v>
      </c>
      <c r="F5917">
        <v>6.431</v>
      </c>
      <c r="G5917">
        <v>58.825000000000003</v>
      </c>
      <c r="H5917" t="str">
        <f xml:space="preserve"> _01_data[[#This Row],[country]] &amp; _01_data[[#This Row],[year]]</f>
        <v>Honduras1979</v>
      </c>
      <c r="V5917">
        <v>45</v>
      </c>
      <c r="W5917">
        <v>1994</v>
      </c>
      <c r="X5917" t="str">
        <v>Kazakhstan</v>
      </c>
      <c r="Y5917">
        <v>2.3559999999999999</v>
      </c>
      <c r="Z5917">
        <v>64.484999999999999</v>
      </c>
      <c r="AA5917" t="e">
        <v>#N/A</v>
      </c>
      <c r="AB5917" t="e">
        <v>#N/A</v>
      </c>
    </row>
    <row r="5918" spans="2:28">
      <c r="B5918" t="s">
        <v>82</v>
      </c>
      <c r="C5918" t="s">
        <v>216</v>
      </c>
      <c r="D5918" t="s">
        <v>232</v>
      </c>
      <c r="E5918">
        <v>1979</v>
      </c>
      <c r="F5918">
        <v>2.1030000000000002</v>
      </c>
      <c r="G5918">
        <v>74.635999999999996</v>
      </c>
      <c r="H5918" t="str">
        <f xml:space="preserve"> _01_data[[#This Row],[country]] &amp; _01_data[[#This Row],[year]]</f>
        <v>Hong Kong1979</v>
      </c>
      <c r="V5918">
        <v>46</v>
      </c>
      <c r="W5918">
        <v>1995</v>
      </c>
      <c r="X5918" t="str">
        <v>Kazakhstan</v>
      </c>
      <c r="Y5918">
        <v>2.238</v>
      </c>
      <c r="Z5918">
        <v>63.942</v>
      </c>
      <c r="AA5918" t="e">
        <v>#N/A</v>
      </c>
      <c r="AB5918" t="e">
        <v>#N/A</v>
      </c>
    </row>
    <row r="5919" spans="2:28">
      <c r="B5919" t="s">
        <v>83</v>
      </c>
      <c r="C5919" t="s">
        <v>4</v>
      </c>
      <c r="D5919" t="s">
        <v>218</v>
      </c>
      <c r="E5919">
        <v>1979</v>
      </c>
      <c r="F5919">
        <v>2.0339999999999998</v>
      </c>
      <c r="G5919">
        <v>69.7</v>
      </c>
      <c r="H5919" t="str">
        <f xml:space="preserve"> _01_data[[#This Row],[country]] &amp; _01_data[[#This Row],[year]]</f>
        <v>Hungary1979</v>
      </c>
      <c r="V5919">
        <v>47</v>
      </c>
      <c r="W5919">
        <v>1996</v>
      </c>
      <c r="X5919" t="str">
        <v>Kazakhstan</v>
      </c>
      <c r="Y5919">
        <v>2.133</v>
      </c>
      <c r="Z5919">
        <v>63.531999999999996</v>
      </c>
      <c r="AA5919" t="e">
        <v>#N/A</v>
      </c>
      <c r="AB5919" t="e">
        <v>#N/A</v>
      </c>
    </row>
    <row r="5920" spans="2:28">
      <c r="B5920" t="s">
        <v>84</v>
      </c>
      <c r="C5920" t="s">
        <v>4</v>
      </c>
      <c r="D5920" t="s">
        <v>226</v>
      </c>
      <c r="E5920">
        <v>1979</v>
      </c>
      <c r="F5920">
        <v>2.3620000000000001</v>
      </c>
      <c r="G5920">
        <v>76.63</v>
      </c>
      <c r="H5920" t="str">
        <f xml:space="preserve"> _01_data[[#This Row],[country]] &amp; _01_data[[#This Row],[year]]</f>
        <v>Iceland1979</v>
      </c>
      <c r="V5920">
        <v>48</v>
      </c>
      <c r="W5920">
        <v>1997</v>
      </c>
      <c r="X5920" t="str">
        <v>Kazakhstan</v>
      </c>
      <c r="Y5920">
        <v>2.0449999999999999</v>
      </c>
      <c r="Z5920">
        <v>63.280999999999999</v>
      </c>
      <c r="AA5920" t="e">
        <v>#N/A</v>
      </c>
      <c r="AB5920" t="e">
        <v>#N/A</v>
      </c>
    </row>
    <row r="5921" spans="2:28">
      <c r="B5921" t="s">
        <v>85</v>
      </c>
      <c r="C5921" t="s">
        <v>216</v>
      </c>
      <c r="D5921" t="s">
        <v>217</v>
      </c>
      <c r="E5921">
        <v>1979</v>
      </c>
      <c r="F5921">
        <v>4.7619999999999996</v>
      </c>
      <c r="G5921">
        <v>54.902999999999999</v>
      </c>
      <c r="H5921" t="str">
        <f xml:space="preserve"> _01_data[[#This Row],[country]] &amp; _01_data[[#This Row],[year]]</f>
        <v>India1979</v>
      </c>
      <c r="V5921">
        <v>49</v>
      </c>
      <c r="W5921">
        <v>1998</v>
      </c>
      <c r="X5921" t="str">
        <v>Kazakhstan</v>
      </c>
      <c r="Y5921">
        <v>1.978</v>
      </c>
      <c r="Z5921">
        <v>63.197000000000003</v>
      </c>
      <c r="AA5921" t="e">
        <v>#N/A</v>
      </c>
      <c r="AB5921" t="e">
        <v>#N/A</v>
      </c>
    </row>
    <row r="5922" spans="2:28">
      <c r="B5922" t="s">
        <v>86</v>
      </c>
      <c r="C5922" t="s">
        <v>216</v>
      </c>
      <c r="D5922" t="s">
        <v>230</v>
      </c>
      <c r="E5922">
        <v>1979</v>
      </c>
      <c r="F5922">
        <v>4.5570000000000004</v>
      </c>
      <c r="G5922">
        <v>58.036999999999999</v>
      </c>
      <c r="H5922" t="str">
        <f xml:space="preserve"> _01_data[[#This Row],[country]] &amp; _01_data[[#This Row],[year]]</f>
        <v>Indonesia1979</v>
      </c>
      <c r="V5922">
        <v>50</v>
      </c>
      <c r="W5922">
        <v>1999</v>
      </c>
      <c r="X5922" t="str">
        <v>Kazakhstan</v>
      </c>
      <c r="Y5922">
        <v>1.9350000000000001</v>
      </c>
      <c r="Z5922">
        <v>63.281999999999996</v>
      </c>
      <c r="AA5922" t="e">
        <v>#N/A</v>
      </c>
      <c r="AB5922" t="e">
        <v>#N/A</v>
      </c>
    </row>
    <row r="5923" spans="2:28">
      <c r="B5923" t="s">
        <v>87</v>
      </c>
      <c r="C5923" t="s">
        <v>216</v>
      </c>
      <c r="D5923" t="s">
        <v>217</v>
      </c>
      <c r="E5923">
        <v>1979</v>
      </c>
      <c r="F5923">
        <v>6.4219999999999997</v>
      </c>
      <c r="G5923">
        <v>54.906999999999996</v>
      </c>
      <c r="H5923" t="str">
        <f xml:space="preserve"> _01_data[[#This Row],[country]] &amp; _01_data[[#This Row],[year]]</f>
        <v>Iran1979</v>
      </c>
      <c r="V5923">
        <v>51</v>
      </c>
      <c r="W5923">
        <v>2000</v>
      </c>
      <c r="X5923" t="str">
        <v>Kazakhstan</v>
      </c>
      <c r="Y5923">
        <v>1.9219999999999999</v>
      </c>
      <c r="Z5923">
        <v>63.512999999999998</v>
      </c>
      <c r="AA5923" t="e">
        <v>#N/A</v>
      </c>
      <c r="AB5923" t="e">
        <v>#N/A</v>
      </c>
    </row>
    <row r="5924" spans="2:28">
      <c r="B5924" t="s">
        <v>88</v>
      </c>
      <c r="C5924" t="s">
        <v>216</v>
      </c>
      <c r="D5924" t="s">
        <v>223</v>
      </c>
      <c r="E5924">
        <v>1979</v>
      </c>
      <c r="F5924">
        <v>6.6580000000000004</v>
      </c>
      <c r="G5924">
        <v>60.506999999999998</v>
      </c>
      <c r="H5924" t="str">
        <f xml:space="preserve"> _01_data[[#This Row],[country]] &amp; _01_data[[#This Row],[year]]</f>
        <v>Iraq1979</v>
      </c>
      <c r="V5924">
        <v>52</v>
      </c>
      <c r="W5924">
        <v>2001</v>
      </c>
      <c r="X5924" t="str">
        <v>Kazakhstan</v>
      </c>
      <c r="Y5924">
        <v>1.944</v>
      </c>
      <c r="Z5924">
        <v>63.847999999999999</v>
      </c>
      <c r="AA5924" t="e">
        <v>#N/A</v>
      </c>
      <c r="AB5924" t="e">
        <v>#N/A</v>
      </c>
    </row>
    <row r="5925" spans="2:28">
      <c r="B5925" t="s">
        <v>89</v>
      </c>
      <c r="C5925" t="s">
        <v>4</v>
      </c>
      <c r="D5925" t="s">
        <v>226</v>
      </c>
      <c r="E5925">
        <v>1979</v>
      </c>
      <c r="F5925">
        <v>3.109</v>
      </c>
      <c r="G5925">
        <v>72.25</v>
      </c>
      <c r="H5925" t="str">
        <f xml:space="preserve"> _01_data[[#This Row],[country]] &amp; _01_data[[#This Row],[year]]</f>
        <v>Ireland1979</v>
      </c>
      <c r="V5925">
        <v>53</v>
      </c>
      <c r="W5925">
        <v>2002</v>
      </c>
      <c r="X5925" t="str">
        <v>Kazakhstan</v>
      </c>
      <c r="Y5925">
        <v>1.9990000000000001</v>
      </c>
      <c r="Z5925">
        <v>64.227999999999994</v>
      </c>
      <c r="AA5925" t="e">
        <v>#N/A</v>
      </c>
      <c r="AB5925" t="e">
        <v>#N/A</v>
      </c>
    </row>
    <row r="5926" spans="2:28">
      <c r="B5926" t="s">
        <v>90</v>
      </c>
      <c r="C5926" t="s">
        <v>216</v>
      </c>
      <c r="D5926" t="s">
        <v>223</v>
      </c>
      <c r="E5926">
        <v>1979</v>
      </c>
      <c r="F5926">
        <v>3.351</v>
      </c>
      <c r="G5926">
        <v>73.489000000000004</v>
      </c>
      <c r="H5926" t="str">
        <f xml:space="preserve"> _01_data[[#This Row],[country]] &amp; _01_data[[#This Row],[year]]</f>
        <v>Israel1979</v>
      </c>
      <c r="V5926">
        <v>54</v>
      </c>
      <c r="W5926">
        <v>2003</v>
      </c>
      <c r="X5926" t="str">
        <v>Kazakhstan</v>
      </c>
      <c r="Y5926">
        <v>2.0779999999999998</v>
      </c>
      <c r="Z5926">
        <v>64.599999999999994</v>
      </c>
      <c r="AA5926" t="e">
        <v>#N/A</v>
      </c>
      <c r="AB5926" t="e">
        <v>#N/A</v>
      </c>
    </row>
    <row r="5927" spans="2:28">
      <c r="B5927" t="s">
        <v>91</v>
      </c>
      <c r="C5927" t="s">
        <v>4</v>
      </c>
      <c r="D5927" t="s">
        <v>226</v>
      </c>
      <c r="E5927">
        <v>1979</v>
      </c>
      <c r="F5927">
        <v>1.8069999999999999</v>
      </c>
      <c r="G5927">
        <v>74.16</v>
      </c>
      <c r="H5927" t="str">
        <f xml:space="preserve"> _01_data[[#This Row],[country]] &amp; _01_data[[#This Row],[year]]</f>
        <v>Italy1979</v>
      </c>
      <c r="V5927">
        <v>55</v>
      </c>
      <c r="W5927">
        <v>2004</v>
      </c>
      <c r="X5927" t="str">
        <v>Kazakhstan</v>
      </c>
      <c r="Y5927">
        <v>2.1760000000000002</v>
      </c>
      <c r="Z5927">
        <v>64.933999999999997</v>
      </c>
      <c r="AA5927" t="e">
        <v>#N/A</v>
      </c>
      <c r="AB5927" t="e">
        <v>#N/A</v>
      </c>
    </row>
    <row r="5928" spans="2:28">
      <c r="B5928" t="s">
        <v>92</v>
      </c>
      <c r="C5928" t="s">
        <v>221</v>
      </c>
      <c r="D5928" t="s">
        <v>224</v>
      </c>
      <c r="E5928">
        <v>1979</v>
      </c>
      <c r="F5928">
        <v>3.839</v>
      </c>
      <c r="G5928">
        <v>70.319000000000003</v>
      </c>
      <c r="H5928" t="str">
        <f xml:space="preserve"> _01_data[[#This Row],[country]] &amp; _01_data[[#This Row],[year]]</f>
        <v>Jamaica1979</v>
      </c>
      <c r="V5928">
        <v>56</v>
      </c>
      <c r="W5928">
        <v>2005</v>
      </c>
      <c r="X5928" t="str">
        <v>Kazakhstan</v>
      </c>
      <c r="Y5928">
        <v>2.2789999999999999</v>
      </c>
      <c r="Z5928">
        <v>65.215000000000003</v>
      </c>
      <c r="AA5928" t="e">
        <v>#N/A</v>
      </c>
      <c r="AB5928" t="e">
        <v>#N/A</v>
      </c>
    </row>
    <row r="5929" spans="2:28">
      <c r="B5929" t="s">
        <v>93</v>
      </c>
      <c r="C5929" t="s">
        <v>216</v>
      </c>
      <c r="D5929" t="s">
        <v>232</v>
      </c>
      <c r="E5929">
        <v>1979</v>
      </c>
      <c r="F5929">
        <v>1.802</v>
      </c>
      <c r="G5929">
        <v>76.209999999999994</v>
      </c>
      <c r="H5929" t="str">
        <f xml:space="preserve"> _01_data[[#This Row],[country]] &amp; _01_data[[#This Row],[year]]</f>
        <v>Japan1979</v>
      </c>
      <c r="V5929">
        <v>57</v>
      </c>
      <c r="W5929">
        <v>2006</v>
      </c>
      <c r="X5929" t="str">
        <v>Kazakhstan</v>
      </c>
      <c r="Y5929">
        <v>2.3759999999999999</v>
      </c>
      <c r="Z5929">
        <v>65.438999999999993</v>
      </c>
      <c r="AA5929" t="e">
        <v>#N/A</v>
      </c>
      <c r="AB5929" t="e">
        <v>#N/A</v>
      </c>
    </row>
    <row r="5930" spans="2:28">
      <c r="B5930" t="s">
        <v>94</v>
      </c>
      <c r="C5930" t="s">
        <v>216</v>
      </c>
      <c r="D5930" t="s">
        <v>223</v>
      </c>
      <c r="E5930">
        <v>1979</v>
      </c>
      <c r="F5930">
        <v>7.3289999999999997</v>
      </c>
      <c r="G5930">
        <v>65.73</v>
      </c>
      <c r="H5930" t="str">
        <f xml:space="preserve"> _01_data[[#This Row],[country]] &amp; _01_data[[#This Row],[year]]</f>
        <v>Jordan1979</v>
      </c>
      <c r="V5930">
        <v>58</v>
      </c>
      <c r="W5930">
        <v>2007</v>
      </c>
      <c r="X5930" t="str">
        <v>Kazakhstan</v>
      </c>
      <c r="Y5930">
        <v>2.4550000000000001</v>
      </c>
      <c r="Z5930">
        <v>65.629000000000005</v>
      </c>
      <c r="AA5930" t="e">
        <v>#N/A</v>
      </c>
      <c r="AB5930" t="e">
        <v>#N/A</v>
      </c>
    </row>
    <row r="5931" spans="2:28">
      <c r="B5931" t="s">
        <v>95</v>
      </c>
      <c r="C5931" t="s">
        <v>216</v>
      </c>
      <c r="D5931" t="s">
        <v>233</v>
      </c>
      <c r="E5931">
        <v>1979</v>
      </c>
      <c r="F5931">
        <v>3.0030000000000001</v>
      </c>
      <c r="G5931">
        <v>64.759</v>
      </c>
      <c r="H5931" t="str">
        <f xml:space="preserve"> _01_data[[#This Row],[country]] &amp; _01_data[[#This Row],[year]]</f>
        <v>Kazakhstan1979</v>
      </c>
      <c r="V5931">
        <v>59</v>
      </c>
      <c r="W5931">
        <v>2008</v>
      </c>
      <c r="X5931" t="str">
        <v>Kazakhstan</v>
      </c>
      <c r="Y5931">
        <v>2.5099999999999998</v>
      </c>
      <c r="Z5931">
        <v>65.801000000000002</v>
      </c>
      <c r="AA5931" t="e">
        <v>#N/A</v>
      </c>
      <c r="AB5931" t="e">
        <v>#N/A</v>
      </c>
    </row>
    <row r="5932" spans="2:28">
      <c r="B5932" t="s">
        <v>96</v>
      </c>
      <c r="C5932" t="s">
        <v>6</v>
      </c>
      <c r="D5932" t="s">
        <v>231</v>
      </c>
      <c r="E5932">
        <v>1979</v>
      </c>
      <c r="F5932">
        <v>7.5380000000000003</v>
      </c>
      <c r="G5932">
        <v>57.268000000000001</v>
      </c>
      <c r="H5932" t="str">
        <f xml:space="preserve"> _01_data[[#This Row],[country]] &amp; _01_data[[#This Row],[year]]</f>
        <v>Kenya1979</v>
      </c>
      <c r="V5932">
        <v>60</v>
      </c>
      <c r="W5932">
        <v>2009</v>
      </c>
      <c r="X5932" t="str">
        <v>Kazakhstan</v>
      </c>
      <c r="Y5932">
        <v>2.5369999999999999</v>
      </c>
      <c r="Z5932">
        <v>65.959999999999994</v>
      </c>
      <c r="AA5932" t="e">
        <v>#N/A</v>
      </c>
      <c r="AB5932" t="e">
        <v>#N/A</v>
      </c>
    </row>
    <row r="5933" spans="2:28">
      <c r="B5933" t="s">
        <v>97</v>
      </c>
      <c r="C5933" t="s">
        <v>225</v>
      </c>
      <c r="D5933" t="s">
        <v>225</v>
      </c>
      <c r="E5933">
        <v>1979</v>
      </c>
      <c r="F5933">
        <v>5.0640000000000001</v>
      </c>
      <c r="G5933">
        <v>55.444000000000003</v>
      </c>
      <c r="H5933" t="str">
        <f xml:space="preserve"> _01_data[[#This Row],[country]] &amp; _01_data[[#This Row],[year]]</f>
        <v>Kiribati1979</v>
      </c>
      <c r="V5933">
        <v>61</v>
      </c>
      <c r="W5933">
        <v>2010</v>
      </c>
      <c r="X5933" t="str">
        <v>Kazakhstan</v>
      </c>
      <c r="Y5933">
        <v>2.5379999999999998</v>
      </c>
      <c r="Z5933">
        <v>66.108000000000004</v>
      </c>
      <c r="AA5933" t="e">
        <v>#N/A</v>
      </c>
      <c r="AB5933" t="e">
        <v>#N/A</v>
      </c>
    </row>
    <row r="5934" spans="2:28">
      <c r="B5934" t="s">
        <v>98</v>
      </c>
      <c r="C5934" t="s">
        <v>216</v>
      </c>
      <c r="D5934" t="s">
        <v>232</v>
      </c>
      <c r="E5934">
        <v>1979</v>
      </c>
      <c r="F5934">
        <v>2.6930000000000001</v>
      </c>
      <c r="G5934">
        <v>65.762</v>
      </c>
      <c r="H5934" t="str">
        <f xml:space="preserve"> _01_data[[#This Row],[country]] &amp; _01_data[[#This Row],[year]]</f>
        <v>Korea Democratic Republic1979</v>
      </c>
      <c r="V5934">
        <v>62</v>
      </c>
      <c r="W5934">
        <v>2011</v>
      </c>
      <c r="X5934" t="str">
        <v>Kazakhstan</v>
      </c>
      <c r="Y5934">
        <v>2.5179999999999998</v>
      </c>
      <c r="Z5934">
        <v>66.251999999999995</v>
      </c>
      <c r="AA5934" t="e">
        <v>#N/A</v>
      </c>
      <c r="AB5934" t="e">
        <v>#N/A</v>
      </c>
    </row>
    <row r="5935" spans="2:28">
      <c r="B5935" t="s">
        <v>99</v>
      </c>
      <c r="C5935" t="s">
        <v>216</v>
      </c>
      <c r="D5935" t="s">
        <v>232</v>
      </c>
      <c r="E5935">
        <v>1979</v>
      </c>
      <c r="F5935">
        <v>2.6859999999999999</v>
      </c>
      <c r="G5935">
        <v>65.641000000000005</v>
      </c>
      <c r="H5935" t="str">
        <f xml:space="preserve"> _01_data[[#This Row],[country]] &amp; _01_data[[#This Row],[year]]</f>
        <v>Korea Republic1979</v>
      </c>
      <c r="V5935">
        <v>63</v>
      </c>
      <c r="W5935">
        <v>2012</v>
      </c>
      <c r="X5935" t="str">
        <v>Kazakhstan</v>
      </c>
      <c r="Y5935">
        <v>2.4870000000000001</v>
      </c>
      <c r="Z5935">
        <v>66.394000000000005</v>
      </c>
      <c r="AA5935" t="e">
        <v>#N/A</v>
      </c>
      <c r="AB5935" t="e">
        <v>#N/A</v>
      </c>
    </row>
    <row r="5936" spans="2:28">
      <c r="B5936" t="s">
        <v>100</v>
      </c>
      <c r="C5936" t="s">
        <v>216</v>
      </c>
      <c r="D5936" t="s">
        <v>223</v>
      </c>
      <c r="E5936">
        <v>1979</v>
      </c>
      <c r="F5936">
        <v>5.7030000000000003</v>
      </c>
      <c r="G5936">
        <v>69.153999999999996</v>
      </c>
      <c r="H5936" t="str">
        <f xml:space="preserve"> _01_data[[#This Row],[country]] &amp; _01_data[[#This Row],[year]]</f>
        <v>Kuwait1979</v>
      </c>
      <c r="V5936">
        <v>64</v>
      </c>
      <c r="W5936">
        <v>2013</v>
      </c>
      <c r="X5936" t="str">
        <v>Kazakhstan</v>
      </c>
      <c r="Y5936">
        <v>2.4550000000000001</v>
      </c>
      <c r="Z5936">
        <v>66.536000000000001</v>
      </c>
      <c r="AA5936">
        <v>2.4550000000000001</v>
      </c>
      <c r="AB5936">
        <v>66.536000000000001</v>
      </c>
    </row>
    <row r="5937" spans="2:28">
      <c r="B5937" t="s">
        <v>101</v>
      </c>
      <c r="C5937" t="s">
        <v>216</v>
      </c>
      <c r="D5937" t="s">
        <v>233</v>
      </c>
      <c r="E5937">
        <v>1979</v>
      </c>
      <c r="F5937">
        <v>4.0439999999999996</v>
      </c>
      <c r="G5937">
        <v>62.841000000000001</v>
      </c>
      <c r="H5937" t="str">
        <f xml:space="preserve"> _01_data[[#This Row],[country]] &amp; _01_data[[#This Row],[year]]</f>
        <v>Kyrgyzstan1979</v>
      </c>
      <c r="V5937">
        <v>0</v>
      </c>
      <c r="W5937" t="str">
        <v/>
      </c>
      <c r="X5937" t="str">
        <v/>
      </c>
      <c r="Y5937" t="e">
        <v>#N/A</v>
      </c>
      <c r="Z5937" t="e">
        <v>#N/A</v>
      </c>
      <c r="AA5937" t="e">
        <v>#N/A</v>
      </c>
      <c r="AB5937" t="e">
        <v>#N/A</v>
      </c>
    </row>
    <row r="5938" spans="2:28">
      <c r="B5938" t="s">
        <v>102</v>
      </c>
      <c r="C5938" t="s">
        <v>216</v>
      </c>
      <c r="D5938" t="s">
        <v>230</v>
      </c>
      <c r="E5938">
        <v>1979</v>
      </c>
      <c r="F5938">
        <v>6.2329999999999997</v>
      </c>
      <c r="G5938">
        <v>48.759</v>
      </c>
      <c r="H5938" t="str">
        <f xml:space="preserve"> _01_data[[#This Row],[country]] &amp; _01_data[[#This Row],[year]]</f>
        <v>Laos1979</v>
      </c>
      <c r="V5938">
        <v>1</v>
      </c>
      <c r="W5938">
        <v>1950</v>
      </c>
      <c r="X5938" t="str">
        <v>Kenya</v>
      </c>
      <c r="Y5938">
        <v>7.36</v>
      </c>
      <c r="Z5938">
        <v>41.585000000000001</v>
      </c>
      <c r="AA5938" t="e">
        <v>#N/A</v>
      </c>
      <c r="AB5938" t="e">
        <v>#N/A</v>
      </c>
    </row>
    <row r="5939" spans="2:28">
      <c r="B5939" t="s">
        <v>103</v>
      </c>
      <c r="C5939" t="s">
        <v>4</v>
      </c>
      <c r="D5939" t="s">
        <v>218</v>
      </c>
      <c r="E5939">
        <v>1979</v>
      </c>
      <c r="F5939">
        <v>1.9139999999999999</v>
      </c>
      <c r="G5939">
        <v>68.819999999999993</v>
      </c>
      <c r="H5939" t="str">
        <f xml:space="preserve"> _01_data[[#This Row],[country]] &amp; _01_data[[#This Row],[year]]</f>
        <v>Latvia1979</v>
      </c>
      <c r="V5939">
        <v>2</v>
      </c>
      <c r="W5939">
        <v>1951</v>
      </c>
      <c r="X5939" t="str">
        <v>Kenya</v>
      </c>
      <c r="Y5939">
        <v>7.39</v>
      </c>
      <c r="Z5939">
        <v>41.74</v>
      </c>
      <c r="AA5939" t="e">
        <v>#N/A</v>
      </c>
      <c r="AB5939" t="e">
        <v>#N/A</v>
      </c>
    </row>
    <row r="5940" spans="2:28">
      <c r="B5940" t="s">
        <v>104</v>
      </c>
      <c r="C5940" t="s">
        <v>216</v>
      </c>
      <c r="D5940" t="s">
        <v>223</v>
      </c>
      <c r="E5940">
        <v>1979</v>
      </c>
      <c r="F5940">
        <v>4.0919999999999996</v>
      </c>
      <c r="G5940">
        <v>67.802999999999997</v>
      </c>
      <c r="H5940" t="str">
        <f xml:space="preserve"> _01_data[[#This Row],[country]] &amp; _01_data[[#This Row],[year]]</f>
        <v>Lebanon1979</v>
      </c>
      <c r="V5940">
        <v>3</v>
      </c>
      <c r="W5940">
        <v>1952</v>
      </c>
      <c r="X5940" t="str">
        <v>Kenya</v>
      </c>
      <c r="Y5940">
        <v>7.45</v>
      </c>
      <c r="Z5940">
        <v>42.073999999999998</v>
      </c>
      <c r="AA5940" t="e">
        <v>#N/A</v>
      </c>
      <c r="AB5940" t="e">
        <v>#N/A</v>
      </c>
    </row>
    <row r="5941" spans="2:28">
      <c r="B5941" t="s">
        <v>105</v>
      </c>
      <c r="C5941" t="s">
        <v>6</v>
      </c>
      <c r="D5941" t="s">
        <v>229</v>
      </c>
      <c r="E5941">
        <v>1979</v>
      </c>
      <c r="F5941">
        <v>5.633</v>
      </c>
      <c r="G5941">
        <v>53.183999999999997</v>
      </c>
      <c r="H5941" t="str">
        <f xml:space="preserve"> _01_data[[#This Row],[country]] &amp; _01_data[[#This Row],[year]]</f>
        <v>Lesotho1979</v>
      </c>
      <c r="V5941">
        <v>4</v>
      </c>
      <c r="W5941">
        <v>1953</v>
      </c>
      <c r="X5941" t="str">
        <v>Kenya</v>
      </c>
      <c r="Y5941">
        <v>7.5110000000000001</v>
      </c>
      <c r="Z5941">
        <v>42.457000000000001</v>
      </c>
      <c r="AA5941" t="e">
        <v>#N/A</v>
      </c>
      <c r="AB5941" t="e">
        <v>#N/A</v>
      </c>
    </row>
    <row r="5942" spans="2:28">
      <c r="B5942" t="s">
        <v>106</v>
      </c>
      <c r="C5942" t="s">
        <v>6</v>
      </c>
      <c r="D5942" t="s">
        <v>228</v>
      </c>
      <c r="E5942">
        <v>1979</v>
      </c>
      <c r="F5942">
        <v>6.9640000000000004</v>
      </c>
      <c r="G5942">
        <v>45.457999999999998</v>
      </c>
      <c r="H5942" t="str">
        <f xml:space="preserve"> _01_data[[#This Row],[country]] &amp; _01_data[[#This Row],[year]]</f>
        <v>Liberia1979</v>
      </c>
      <c r="V5942">
        <v>5</v>
      </c>
      <c r="W5942">
        <v>1954</v>
      </c>
      <c r="X5942" t="str">
        <v>Kenya</v>
      </c>
      <c r="Y5942">
        <v>7.5730000000000004</v>
      </c>
      <c r="Z5942">
        <v>42.887999999999998</v>
      </c>
      <c r="AA5942" t="e">
        <v>#N/A</v>
      </c>
      <c r="AB5942" t="e">
        <v>#N/A</v>
      </c>
    </row>
    <row r="5943" spans="2:28">
      <c r="B5943" t="s">
        <v>107</v>
      </c>
      <c r="C5943" t="s">
        <v>6</v>
      </c>
      <c r="D5943" t="s">
        <v>219</v>
      </c>
      <c r="E5943">
        <v>1979</v>
      </c>
      <c r="F5943">
        <v>7.8730000000000002</v>
      </c>
      <c r="G5943">
        <v>63.548000000000002</v>
      </c>
      <c r="H5943" t="str">
        <f xml:space="preserve"> _01_data[[#This Row],[country]] &amp; _01_data[[#This Row],[year]]</f>
        <v>Libya1979</v>
      </c>
      <c r="V5943">
        <v>6</v>
      </c>
      <c r="W5943">
        <v>1955</v>
      </c>
      <c r="X5943" t="str">
        <v>Kenya</v>
      </c>
      <c r="Y5943">
        <v>7.6360000000000001</v>
      </c>
      <c r="Z5943">
        <v>43.368000000000002</v>
      </c>
      <c r="AA5943" t="e">
        <v>#N/A</v>
      </c>
      <c r="AB5943" t="e">
        <v>#N/A</v>
      </c>
    </row>
    <row r="5944" spans="2:28">
      <c r="B5944" t="s">
        <v>108</v>
      </c>
      <c r="C5944" t="s">
        <v>4</v>
      </c>
      <c r="D5944" t="s">
        <v>218</v>
      </c>
      <c r="E5944">
        <v>1979</v>
      </c>
      <c r="F5944">
        <v>2.0739999999999998</v>
      </c>
      <c r="G5944">
        <v>70.7</v>
      </c>
      <c r="H5944" t="str">
        <f xml:space="preserve"> _01_data[[#This Row],[country]] &amp; _01_data[[#This Row],[year]]</f>
        <v>Lithuania1979</v>
      </c>
      <c r="V5944">
        <v>7</v>
      </c>
      <c r="W5944">
        <v>1956</v>
      </c>
      <c r="X5944" t="str">
        <v>Kenya</v>
      </c>
      <c r="Y5944">
        <v>7.7</v>
      </c>
      <c r="Z5944">
        <v>43.893999999999998</v>
      </c>
      <c r="AA5944" t="e">
        <v>#N/A</v>
      </c>
      <c r="AB5944" t="e">
        <v>#N/A</v>
      </c>
    </row>
    <row r="5945" spans="2:28">
      <c r="B5945" t="s">
        <v>109</v>
      </c>
      <c r="C5945" t="s">
        <v>4</v>
      </c>
      <c r="D5945" t="s">
        <v>226</v>
      </c>
      <c r="E5945">
        <v>1979</v>
      </c>
      <c r="F5945">
        <v>1.4630000000000001</v>
      </c>
      <c r="G5945">
        <v>72.400000000000006</v>
      </c>
      <c r="H5945" t="str">
        <f xml:space="preserve"> _01_data[[#This Row],[country]] &amp; _01_data[[#This Row],[year]]</f>
        <v>Luxembourg1979</v>
      </c>
      <c r="V5945">
        <v>8</v>
      </c>
      <c r="W5945">
        <v>1957</v>
      </c>
      <c r="X5945" t="str">
        <v>Kenya</v>
      </c>
      <c r="Y5945">
        <v>7.7629999999999999</v>
      </c>
      <c r="Z5945">
        <v>44.463000000000001</v>
      </c>
      <c r="AA5945" t="e">
        <v>#N/A</v>
      </c>
      <c r="AB5945" t="e">
        <v>#N/A</v>
      </c>
    </row>
    <row r="5946" spans="2:28">
      <c r="B5946" t="s">
        <v>110</v>
      </c>
      <c r="C5946" t="s">
        <v>216</v>
      </c>
      <c r="D5946" t="s">
        <v>232</v>
      </c>
      <c r="E5946">
        <v>1979</v>
      </c>
      <c r="F5946">
        <v>1.5629999999999999</v>
      </c>
      <c r="G5946">
        <v>72.260999999999996</v>
      </c>
      <c r="H5946" t="str">
        <f xml:space="preserve"> _01_data[[#This Row],[country]] &amp; _01_data[[#This Row],[year]]</f>
        <v>Macao1979</v>
      </c>
      <c r="V5946">
        <v>9</v>
      </c>
      <c r="W5946">
        <v>1958</v>
      </c>
      <c r="X5946" t="str">
        <v>Kenya</v>
      </c>
      <c r="Y5946">
        <v>7.827</v>
      </c>
      <c r="Z5946">
        <v>45.069000000000003</v>
      </c>
      <c r="AA5946" t="e">
        <v>#N/A</v>
      </c>
      <c r="AB5946" t="e">
        <v>#N/A</v>
      </c>
    </row>
    <row r="5947" spans="2:28">
      <c r="B5947" t="s">
        <v>111</v>
      </c>
      <c r="C5947" t="s">
        <v>4</v>
      </c>
      <c r="D5947" t="s">
        <v>218</v>
      </c>
      <c r="E5947">
        <v>1979</v>
      </c>
      <c r="F5947">
        <v>2.597</v>
      </c>
      <c r="G5947">
        <v>68.548000000000002</v>
      </c>
      <c r="H5947" t="str">
        <f xml:space="preserve"> _01_data[[#This Row],[country]] &amp; _01_data[[#This Row],[year]]</f>
        <v>Macedonia1979</v>
      </c>
      <c r="V5947">
        <v>10</v>
      </c>
      <c r="W5947">
        <v>1959</v>
      </c>
      <c r="X5947" t="str">
        <v>Kenya</v>
      </c>
      <c r="Y5947">
        <v>7.8879999999999999</v>
      </c>
      <c r="Z5947">
        <v>45.701000000000001</v>
      </c>
      <c r="AA5947" t="e">
        <v>#N/A</v>
      </c>
      <c r="AB5947" t="e">
        <v>#N/A</v>
      </c>
    </row>
    <row r="5948" spans="2:28">
      <c r="B5948" t="s">
        <v>112</v>
      </c>
      <c r="C5948" t="s">
        <v>6</v>
      </c>
      <c r="D5948" t="s">
        <v>231</v>
      </c>
      <c r="E5948">
        <v>1979</v>
      </c>
      <c r="F5948">
        <v>6.6870000000000003</v>
      </c>
      <c r="G5948">
        <v>48.683</v>
      </c>
      <c r="H5948" t="str">
        <f xml:space="preserve"> _01_data[[#This Row],[country]] &amp; _01_data[[#This Row],[year]]</f>
        <v>Madagascar1979</v>
      </c>
      <c r="V5948">
        <v>11</v>
      </c>
      <c r="W5948">
        <v>1960</v>
      </c>
      <c r="X5948" t="str">
        <v>Kenya</v>
      </c>
      <c r="Y5948">
        <v>7.9459999999999997</v>
      </c>
      <c r="Z5948">
        <v>46.348999999999997</v>
      </c>
      <c r="AA5948" t="e">
        <v>#N/A</v>
      </c>
      <c r="AB5948" t="e">
        <v>#N/A</v>
      </c>
    </row>
    <row r="5949" spans="2:28">
      <c r="B5949" t="s">
        <v>113</v>
      </c>
      <c r="C5949" t="s">
        <v>6</v>
      </c>
      <c r="D5949" t="s">
        <v>231</v>
      </c>
      <c r="E5949">
        <v>1979</v>
      </c>
      <c r="F5949">
        <v>7.617</v>
      </c>
      <c r="G5949">
        <v>44.043999999999997</v>
      </c>
      <c r="H5949" t="str">
        <f xml:space="preserve"> _01_data[[#This Row],[country]] &amp; _01_data[[#This Row],[year]]</f>
        <v>Malawi1979</v>
      </c>
      <c r="V5949">
        <v>12</v>
      </c>
      <c r="W5949">
        <v>1961</v>
      </c>
      <c r="X5949" t="str">
        <v>Kenya</v>
      </c>
      <c r="Y5949">
        <v>7.9980000000000002</v>
      </c>
      <c r="Z5949">
        <v>46.997</v>
      </c>
      <c r="AA5949" t="e">
        <v>#N/A</v>
      </c>
      <c r="AB5949" t="e">
        <v>#N/A</v>
      </c>
    </row>
    <row r="5950" spans="2:28">
      <c r="B5950" t="s">
        <v>114</v>
      </c>
      <c r="C5950" t="s">
        <v>216</v>
      </c>
      <c r="D5950" t="s">
        <v>230</v>
      </c>
      <c r="E5950">
        <v>1979</v>
      </c>
      <c r="F5950">
        <v>3.839</v>
      </c>
      <c r="G5950">
        <v>67.736999999999995</v>
      </c>
      <c r="H5950" t="str">
        <f xml:space="preserve"> _01_data[[#This Row],[country]] &amp; _01_data[[#This Row],[year]]</f>
        <v>Malaysia1979</v>
      </c>
      <c r="V5950">
        <v>13</v>
      </c>
      <c r="W5950">
        <v>1962</v>
      </c>
      <c r="X5950" t="str">
        <v>Kenya</v>
      </c>
      <c r="Y5950">
        <v>8.0419999999999998</v>
      </c>
      <c r="Z5950">
        <v>47.634999999999998</v>
      </c>
      <c r="AA5950" t="e">
        <v>#N/A</v>
      </c>
      <c r="AB5950" t="e">
        <v>#N/A</v>
      </c>
    </row>
    <row r="5951" spans="2:28">
      <c r="B5951" t="s">
        <v>115</v>
      </c>
      <c r="C5951" t="s">
        <v>216</v>
      </c>
      <c r="D5951" t="s">
        <v>217</v>
      </c>
      <c r="E5951">
        <v>1979</v>
      </c>
      <c r="F5951">
        <v>7.0019999999999998</v>
      </c>
      <c r="G5951">
        <v>51.35</v>
      </c>
      <c r="H5951" t="str">
        <f xml:space="preserve"> _01_data[[#This Row],[country]] &amp; _01_data[[#This Row],[year]]</f>
        <v>Maldives1979</v>
      </c>
      <c r="V5951">
        <v>14</v>
      </c>
      <c r="W5951">
        <v>1963</v>
      </c>
      <c r="X5951" t="str">
        <v>Kenya</v>
      </c>
      <c r="Y5951">
        <v>8.0779999999999994</v>
      </c>
      <c r="Z5951">
        <v>48.250999999999998</v>
      </c>
      <c r="AA5951" t="e">
        <v>#N/A</v>
      </c>
      <c r="AB5951" t="e">
        <v>#N/A</v>
      </c>
    </row>
    <row r="5952" spans="2:28">
      <c r="B5952" t="s">
        <v>116</v>
      </c>
      <c r="C5952" t="s">
        <v>6</v>
      </c>
      <c r="D5952" t="s">
        <v>228</v>
      </c>
      <c r="E5952">
        <v>1979</v>
      </c>
      <c r="F5952">
        <v>7.0309999999999997</v>
      </c>
      <c r="G5952">
        <v>38.860999999999997</v>
      </c>
      <c r="H5952" t="str">
        <f xml:space="preserve"> _01_data[[#This Row],[country]] &amp; _01_data[[#This Row],[year]]</f>
        <v>Mali1979</v>
      </c>
      <c r="V5952">
        <v>15</v>
      </c>
      <c r="W5952">
        <v>1964</v>
      </c>
      <c r="X5952" t="str">
        <v>Kenya</v>
      </c>
      <c r="Y5952">
        <v>8.1029999999999998</v>
      </c>
      <c r="Z5952">
        <v>48.841000000000001</v>
      </c>
      <c r="AA5952" t="e">
        <v>#N/A</v>
      </c>
      <c r="AB5952" t="e">
        <v>#N/A</v>
      </c>
    </row>
    <row r="5953" spans="2:28">
      <c r="B5953" t="s">
        <v>117</v>
      </c>
      <c r="C5953" t="s">
        <v>4</v>
      </c>
      <c r="D5953" t="s">
        <v>226</v>
      </c>
      <c r="E5953">
        <v>1979</v>
      </c>
      <c r="F5953">
        <v>2.0950000000000002</v>
      </c>
      <c r="G5953">
        <v>72.786000000000001</v>
      </c>
      <c r="H5953" t="str">
        <f xml:space="preserve"> _01_data[[#This Row],[country]] &amp; _01_data[[#This Row],[year]]</f>
        <v>Malta1979</v>
      </c>
      <c r="V5953">
        <v>16</v>
      </c>
      <c r="W5953">
        <v>1965</v>
      </c>
      <c r="X5953" t="str">
        <v>Kenya</v>
      </c>
      <c r="Y5953">
        <v>8.1189999999999998</v>
      </c>
      <c r="Z5953">
        <v>49.408999999999999</v>
      </c>
      <c r="AA5953" t="e">
        <v>#N/A</v>
      </c>
      <c r="AB5953" t="e">
        <v>#N/A</v>
      </c>
    </row>
    <row r="5954" spans="2:28">
      <c r="B5954" t="s">
        <v>118</v>
      </c>
      <c r="C5954" t="s">
        <v>221</v>
      </c>
      <c r="D5954" t="s">
        <v>224</v>
      </c>
      <c r="E5954">
        <v>1979</v>
      </c>
      <c r="F5954">
        <v>2.4180000000000001</v>
      </c>
      <c r="G5954">
        <v>70.379000000000005</v>
      </c>
      <c r="H5954" t="str">
        <f xml:space="preserve"> _01_data[[#This Row],[country]] &amp; _01_data[[#This Row],[year]]</f>
        <v>Martinique1979</v>
      </c>
      <c r="V5954">
        <v>17</v>
      </c>
      <c r="W5954">
        <v>1966</v>
      </c>
      <c r="X5954" t="str">
        <v>Kenya</v>
      </c>
      <c r="Y5954">
        <v>8.1259999999999994</v>
      </c>
      <c r="Z5954">
        <v>49.962000000000003</v>
      </c>
      <c r="AA5954" t="e">
        <v>#N/A</v>
      </c>
      <c r="AB5954" t="e">
        <v>#N/A</v>
      </c>
    </row>
    <row r="5955" spans="2:28">
      <c r="B5955" t="s">
        <v>119</v>
      </c>
      <c r="C5955" t="s">
        <v>6</v>
      </c>
      <c r="D5955" t="s">
        <v>228</v>
      </c>
      <c r="E5955">
        <v>1979</v>
      </c>
      <c r="F5955">
        <v>6.484</v>
      </c>
      <c r="G5955">
        <v>53.677999999999997</v>
      </c>
      <c r="H5955" t="str">
        <f xml:space="preserve"> _01_data[[#This Row],[country]] &amp; _01_data[[#This Row],[year]]</f>
        <v>Mauritania1979</v>
      </c>
      <c r="V5955">
        <v>18</v>
      </c>
      <c r="W5955">
        <v>1967</v>
      </c>
      <c r="X5955" t="str">
        <v>Kenya</v>
      </c>
      <c r="Y5955">
        <v>8.125</v>
      </c>
      <c r="Z5955">
        <v>50.512999999999998</v>
      </c>
      <c r="AA5955" t="e">
        <v>#N/A</v>
      </c>
      <c r="AB5955" t="e">
        <v>#N/A</v>
      </c>
    </row>
    <row r="5956" spans="2:28">
      <c r="B5956" t="s">
        <v>120</v>
      </c>
      <c r="C5956" t="s">
        <v>6</v>
      </c>
      <c r="D5956" t="s">
        <v>231</v>
      </c>
      <c r="E5956">
        <v>1979</v>
      </c>
      <c r="F5956">
        <v>2.8180000000000001</v>
      </c>
      <c r="G5956">
        <v>66.510999999999996</v>
      </c>
      <c r="H5956" t="str">
        <f xml:space="preserve"> _01_data[[#This Row],[country]] &amp; _01_data[[#This Row],[year]]</f>
        <v>Mauritius1979</v>
      </c>
      <c r="V5956">
        <v>19</v>
      </c>
      <c r="W5956">
        <v>1968</v>
      </c>
      <c r="X5956" t="str">
        <v>Kenya</v>
      </c>
      <c r="Y5956">
        <v>8.1170000000000009</v>
      </c>
      <c r="Z5956">
        <v>51.073</v>
      </c>
      <c r="AA5956" t="e">
        <v>#N/A</v>
      </c>
      <c r="AB5956" t="e">
        <v>#N/A</v>
      </c>
    </row>
    <row r="5957" spans="2:28">
      <c r="B5957" t="s">
        <v>121</v>
      </c>
      <c r="C5957" t="s">
        <v>6</v>
      </c>
      <c r="D5957" t="s">
        <v>231</v>
      </c>
      <c r="E5957">
        <v>1979</v>
      </c>
      <c r="F5957">
        <v>7.7770000000000001</v>
      </c>
      <c r="G5957">
        <v>67.376000000000005</v>
      </c>
      <c r="H5957" t="str">
        <f xml:space="preserve"> _01_data[[#This Row],[country]] &amp; _01_data[[#This Row],[year]]</f>
        <v>Mayotte1979</v>
      </c>
      <c r="V5957">
        <v>20</v>
      </c>
      <c r="W5957">
        <v>1969</v>
      </c>
      <c r="X5957" t="str">
        <v>Kenya</v>
      </c>
      <c r="Y5957">
        <v>8.1029999999999998</v>
      </c>
      <c r="Z5957">
        <v>51.640999999999998</v>
      </c>
      <c r="AA5957" t="e">
        <v>#N/A</v>
      </c>
      <c r="AB5957" t="e">
        <v>#N/A</v>
      </c>
    </row>
    <row r="5958" spans="2:28">
      <c r="B5958" t="s">
        <v>122</v>
      </c>
      <c r="C5958" t="s">
        <v>221</v>
      </c>
      <c r="D5958" t="s">
        <v>227</v>
      </c>
      <c r="E5958">
        <v>1979</v>
      </c>
      <c r="F5958">
        <v>4.9240000000000004</v>
      </c>
      <c r="G5958">
        <v>66.064999999999998</v>
      </c>
      <c r="H5958" t="str">
        <f xml:space="preserve"> _01_data[[#This Row],[country]] &amp; _01_data[[#This Row],[year]]</f>
        <v>Mexico1979</v>
      </c>
      <c r="V5958">
        <v>21</v>
      </c>
      <c r="W5958">
        <v>1970</v>
      </c>
      <c r="X5958" t="str">
        <v>Kenya</v>
      </c>
      <c r="Y5958">
        <v>8.0809999999999995</v>
      </c>
      <c r="Z5958">
        <v>52.216999999999999</v>
      </c>
      <c r="AA5958" t="e">
        <v>#N/A</v>
      </c>
      <c r="AB5958" t="e">
        <v>#N/A</v>
      </c>
    </row>
    <row r="5959" spans="2:28">
      <c r="B5959" t="s">
        <v>123</v>
      </c>
      <c r="C5959" t="s">
        <v>225</v>
      </c>
      <c r="D5959" t="s">
        <v>225</v>
      </c>
      <c r="E5959">
        <v>1979</v>
      </c>
      <c r="F5959">
        <v>6.3109999999999999</v>
      </c>
      <c r="G5959">
        <v>65.022000000000006</v>
      </c>
      <c r="H5959" t="str">
        <f xml:space="preserve"> _01_data[[#This Row],[country]] &amp; _01_data[[#This Row],[year]]</f>
        <v>Micronesia Federated States of1979</v>
      </c>
      <c r="V5959">
        <v>22</v>
      </c>
      <c r="W5959">
        <v>1971</v>
      </c>
      <c r="X5959" t="str">
        <v>Kenya</v>
      </c>
      <c r="Y5959">
        <v>8.0510000000000002</v>
      </c>
      <c r="Z5959">
        <v>52.793999999999997</v>
      </c>
      <c r="AA5959" t="e">
        <v>#N/A</v>
      </c>
      <c r="AB5959" t="e">
        <v>#N/A</v>
      </c>
    </row>
    <row r="5960" spans="2:28">
      <c r="B5960" t="s">
        <v>124</v>
      </c>
      <c r="C5960" t="s">
        <v>4</v>
      </c>
      <c r="D5960" t="s">
        <v>218</v>
      </c>
      <c r="E5960">
        <v>1979</v>
      </c>
      <c r="F5960">
        <v>2.4620000000000002</v>
      </c>
      <c r="G5960">
        <v>64.971000000000004</v>
      </c>
      <c r="H5960" t="str">
        <f xml:space="preserve"> _01_data[[#This Row],[country]] &amp; _01_data[[#This Row],[year]]</f>
        <v>Moldova1979</v>
      </c>
      <c r="V5960">
        <v>23</v>
      </c>
      <c r="W5960">
        <v>1972</v>
      </c>
      <c r="X5960" t="str">
        <v>Kenya</v>
      </c>
      <c r="Y5960">
        <v>8.0120000000000005</v>
      </c>
      <c r="Z5960">
        <v>53.363999999999997</v>
      </c>
      <c r="AA5960" t="e">
        <v>#N/A</v>
      </c>
      <c r="AB5960" t="e">
        <v>#N/A</v>
      </c>
    </row>
    <row r="5961" spans="2:28">
      <c r="B5961" t="s">
        <v>125</v>
      </c>
      <c r="C5961" t="s">
        <v>216</v>
      </c>
      <c r="D5961" t="s">
        <v>232</v>
      </c>
      <c r="E5961">
        <v>1979</v>
      </c>
      <c r="F5961">
        <v>6.3949999999999996</v>
      </c>
      <c r="G5961">
        <v>56.875</v>
      </c>
      <c r="H5961" t="str">
        <f xml:space="preserve"> _01_data[[#This Row],[country]] &amp; _01_data[[#This Row],[year]]</f>
        <v>Mongolia1979</v>
      </c>
      <c r="V5961">
        <v>24</v>
      </c>
      <c r="W5961">
        <v>1973</v>
      </c>
      <c r="X5961" t="str">
        <v>Kenya</v>
      </c>
      <c r="Y5961">
        <v>7.9630000000000001</v>
      </c>
      <c r="Z5961">
        <v>53.923000000000002</v>
      </c>
      <c r="AA5961" t="e">
        <v>#N/A</v>
      </c>
      <c r="AB5961" t="e">
        <v>#N/A</v>
      </c>
    </row>
    <row r="5962" spans="2:28">
      <c r="B5962" t="s">
        <v>126</v>
      </c>
      <c r="C5962" t="s">
        <v>4</v>
      </c>
      <c r="D5962" t="s">
        <v>218</v>
      </c>
      <c r="E5962">
        <v>1979</v>
      </c>
      <c r="F5962">
        <v>2.3090000000000002</v>
      </c>
      <c r="G5962">
        <v>72.861999999999995</v>
      </c>
      <c r="H5962" t="str">
        <f xml:space="preserve"> _01_data[[#This Row],[country]] &amp; _01_data[[#This Row],[year]]</f>
        <v>Montenegro1979</v>
      </c>
      <c r="V5962">
        <v>25</v>
      </c>
      <c r="W5962">
        <v>1974</v>
      </c>
      <c r="X5962" t="str">
        <v>Kenya</v>
      </c>
      <c r="Y5962">
        <v>7.9050000000000002</v>
      </c>
      <c r="Z5962">
        <v>54.468000000000004</v>
      </c>
      <c r="AA5962" t="e">
        <v>#N/A</v>
      </c>
      <c r="AB5962" t="e">
        <v>#N/A</v>
      </c>
    </row>
    <row r="5963" spans="2:28">
      <c r="B5963" t="s">
        <v>127</v>
      </c>
      <c r="C5963" t="s">
        <v>6</v>
      </c>
      <c r="D5963" t="s">
        <v>219</v>
      </c>
      <c r="E5963">
        <v>1979</v>
      </c>
      <c r="F5963">
        <v>5.782</v>
      </c>
      <c r="G5963">
        <v>56.838000000000001</v>
      </c>
      <c r="H5963" t="str">
        <f xml:space="preserve"> _01_data[[#This Row],[country]] &amp; _01_data[[#This Row],[year]]</f>
        <v>Morocco1979</v>
      </c>
      <c r="V5963">
        <v>26</v>
      </c>
      <c r="W5963">
        <v>1975</v>
      </c>
      <c r="X5963" t="str">
        <v>Kenya</v>
      </c>
      <c r="Y5963">
        <v>7.84</v>
      </c>
      <c r="Z5963">
        <v>55.01</v>
      </c>
      <c r="AA5963" t="e">
        <v>#N/A</v>
      </c>
      <c r="AB5963" t="e">
        <v>#N/A</v>
      </c>
    </row>
    <row r="5964" spans="2:28">
      <c r="B5964" t="s">
        <v>128</v>
      </c>
      <c r="C5964" t="s">
        <v>6</v>
      </c>
      <c r="D5964" t="s">
        <v>231</v>
      </c>
      <c r="E5964">
        <v>1979</v>
      </c>
      <c r="F5964">
        <v>6.5049999999999999</v>
      </c>
      <c r="G5964">
        <v>42.750999999999998</v>
      </c>
      <c r="H5964" t="str">
        <f xml:space="preserve"> _01_data[[#This Row],[country]] &amp; _01_data[[#This Row],[year]]</f>
        <v>Mozambique1979</v>
      </c>
      <c r="V5964">
        <v>27</v>
      </c>
      <c r="W5964">
        <v>1976</v>
      </c>
      <c r="X5964" t="str">
        <v>Kenya</v>
      </c>
      <c r="Y5964">
        <v>7.7690000000000001</v>
      </c>
      <c r="Z5964">
        <v>55.561</v>
      </c>
      <c r="AA5964" t="e">
        <v>#N/A</v>
      </c>
      <c r="AB5964" t="e">
        <v>#N/A</v>
      </c>
    </row>
    <row r="5965" spans="2:28">
      <c r="B5965" t="s">
        <v>129</v>
      </c>
      <c r="C5965" t="s">
        <v>216</v>
      </c>
      <c r="D5965" t="s">
        <v>230</v>
      </c>
      <c r="E5965">
        <v>1979</v>
      </c>
      <c r="F5965">
        <v>5.0999999999999996</v>
      </c>
      <c r="G5965">
        <v>54.579000000000001</v>
      </c>
      <c r="H5965" t="str">
        <f xml:space="preserve"> _01_data[[#This Row],[country]] &amp; _01_data[[#This Row],[year]]</f>
        <v>Myanmar1979</v>
      </c>
      <c r="V5965">
        <v>28</v>
      </c>
      <c r="W5965">
        <v>1977</v>
      </c>
      <c r="X5965" t="str">
        <v>Kenya</v>
      </c>
      <c r="Y5965">
        <v>7.6950000000000003</v>
      </c>
      <c r="Z5965">
        <v>56.124000000000002</v>
      </c>
      <c r="AA5965" t="e">
        <v>#N/A</v>
      </c>
      <c r="AB5965" t="e">
        <v>#N/A</v>
      </c>
    </row>
    <row r="5966" spans="2:28">
      <c r="B5966" t="s">
        <v>130</v>
      </c>
      <c r="C5966" t="s">
        <v>6</v>
      </c>
      <c r="D5966" t="s">
        <v>229</v>
      </c>
      <c r="E5966">
        <v>1979</v>
      </c>
      <c r="F5966">
        <v>6.524</v>
      </c>
      <c r="G5966">
        <v>57.258000000000003</v>
      </c>
      <c r="H5966" t="str">
        <f xml:space="preserve"> _01_data[[#This Row],[country]] &amp; _01_data[[#This Row],[year]]</f>
        <v>Namibia1979</v>
      </c>
      <c r="V5966">
        <v>29</v>
      </c>
      <c r="W5966">
        <v>1978</v>
      </c>
      <c r="X5966" t="str">
        <v>Kenya</v>
      </c>
      <c r="Y5966">
        <v>7.6180000000000003</v>
      </c>
      <c r="Z5966">
        <v>56.698</v>
      </c>
      <c r="AA5966" t="e">
        <v>#N/A</v>
      </c>
      <c r="AB5966" t="e">
        <v>#N/A</v>
      </c>
    </row>
    <row r="5967" spans="2:28">
      <c r="B5967" t="s">
        <v>131</v>
      </c>
      <c r="C5967" t="s">
        <v>216</v>
      </c>
      <c r="D5967" t="s">
        <v>217</v>
      </c>
      <c r="E5967">
        <v>1979</v>
      </c>
      <c r="F5967">
        <v>5.7949999999999999</v>
      </c>
      <c r="G5967">
        <v>47.015000000000001</v>
      </c>
      <c r="H5967" t="str">
        <f xml:space="preserve"> _01_data[[#This Row],[country]] &amp; _01_data[[#This Row],[year]]</f>
        <v>Nepal1979</v>
      </c>
      <c r="V5967">
        <v>30</v>
      </c>
      <c r="W5967">
        <v>1979</v>
      </c>
      <c r="X5967" t="str">
        <v>Kenya</v>
      </c>
      <c r="Y5967">
        <v>7.5380000000000003</v>
      </c>
      <c r="Z5967">
        <v>57.268000000000001</v>
      </c>
      <c r="AA5967" t="e">
        <v>#N/A</v>
      </c>
      <c r="AB5967" t="e">
        <v>#N/A</v>
      </c>
    </row>
    <row r="5968" spans="2:28">
      <c r="B5968" t="s">
        <v>132</v>
      </c>
      <c r="C5968" t="s">
        <v>4</v>
      </c>
      <c r="D5968" t="s">
        <v>226</v>
      </c>
      <c r="E5968">
        <v>1979</v>
      </c>
      <c r="F5968">
        <v>1.56</v>
      </c>
      <c r="G5968">
        <v>75.63</v>
      </c>
      <c r="H5968" t="str">
        <f xml:space="preserve"> _01_data[[#This Row],[country]] &amp; _01_data[[#This Row],[year]]</f>
        <v>Netherlands1979</v>
      </c>
      <c r="V5968">
        <v>31</v>
      </c>
      <c r="W5968">
        <v>1980</v>
      </c>
      <c r="X5968" t="str">
        <v>Kenya</v>
      </c>
      <c r="Y5968">
        <v>7.4550000000000001</v>
      </c>
      <c r="Z5968">
        <v>57.817999999999998</v>
      </c>
      <c r="AA5968" t="e">
        <v>#N/A</v>
      </c>
      <c r="AB5968" t="e">
        <v>#N/A</v>
      </c>
    </row>
    <row r="5969" spans="2:28">
      <c r="B5969" t="s">
        <v>133</v>
      </c>
      <c r="C5969" t="s">
        <v>4</v>
      </c>
      <c r="D5969" t="s">
        <v>226</v>
      </c>
      <c r="E5969">
        <v>1979</v>
      </c>
      <c r="F5969">
        <v>2.41</v>
      </c>
      <c r="G5969">
        <v>72.635000000000005</v>
      </c>
      <c r="H5969" t="str">
        <f xml:space="preserve"> _01_data[[#This Row],[country]] &amp; _01_data[[#This Row],[year]]</f>
        <v>Netherlands Antilles1979</v>
      </c>
      <c r="V5969">
        <v>32</v>
      </c>
      <c r="W5969">
        <v>1981</v>
      </c>
      <c r="X5969" t="str">
        <v>Kenya</v>
      </c>
      <c r="Y5969">
        <v>7.3659999999999997</v>
      </c>
      <c r="Z5969">
        <v>58.323999999999998</v>
      </c>
      <c r="AA5969" t="e">
        <v>#N/A</v>
      </c>
      <c r="AB5969" t="e">
        <v>#N/A</v>
      </c>
    </row>
    <row r="5970" spans="2:28">
      <c r="B5970" t="s">
        <v>134</v>
      </c>
      <c r="C5970" t="s">
        <v>225</v>
      </c>
      <c r="D5970" t="s">
        <v>225</v>
      </c>
      <c r="E5970">
        <v>1979</v>
      </c>
      <c r="F5970">
        <v>3.6960000000000002</v>
      </c>
      <c r="G5970">
        <v>66.676000000000002</v>
      </c>
      <c r="H5970" t="str">
        <f xml:space="preserve"> _01_data[[#This Row],[country]] &amp; _01_data[[#This Row],[year]]</f>
        <v>New Caledonia1979</v>
      </c>
      <c r="V5970">
        <v>33</v>
      </c>
      <c r="W5970">
        <v>1982</v>
      </c>
      <c r="X5970" t="str">
        <v>Kenya</v>
      </c>
      <c r="Y5970">
        <v>7.27</v>
      </c>
      <c r="Z5970">
        <v>58.765000000000001</v>
      </c>
      <c r="AA5970" t="e">
        <v>#N/A</v>
      </c>
      <c r="AB5970" t="e">
        <v>#N/A</v>
      </c>
    </row>
    <row r="5971" spans="2:28">
      <c r="B5971" t="s">
        <v>135</v>
      </c>
      <c r="C5971" t="s">
        <v>225</v>
      </c>
      <c r="D5971" t="s">
        <v>225</v>
      </c>
      <c r="E5971">
        <v>1979</v>
      </c>
      <c r="F5971">
        <v>2.2418200000000001</v>
      </c>
      <c r="G5971">
        <v>73.150000000000006</v>
      </c>
      <c r="H5971" t="str">
        <f xml:space="preserve"> _01_data[[#This Row],[country]] &amp; _01_data[[#This Row],[year]]</f>
        <v>New Zealand1979</v>
      </c>
      <c r="V5971">
        <v>34</v>
      </c>
      <c r="W5971">
        <v>1983</v>
      </c>
      <c r="X5971" t="str">
        <v>Kenya</v>
      </c>
      <c r="Y5971">
        <v>7.165</v>
      </c>
      <c r="Z5971">
        <v>59.122</v>
      </c>
      <c r="AA5971" t="e">
        <v>#N/A</v>
      </c>
      <c r="AB5971" t="e">
        <v>#N/A</v>
      </c>
    </row>
    <row r="5972" spans="2:28">
      <c r="B5972" t="s">
        <v>136</v>
      </c>
      <c r="C5972" t="s">
        <v>221</v>
      </c>
      <c r="D5972" t="s">
        <v>227</v>
      </c>
      <c r="E5972">
        <v>1979</v>
      </c>
      <c r="F5972">
        <v>6.2320000000000002</v>
      </c>
      <c r="G5972">
        <v>58.139000000000003</v>
      </c>
      <c r="H5972" t="str">
        <f xml:space="preserve"> _01_data[[#This Row],[country]] &amp; _01_data[[#This Row],[year]]</f>
        <v>Nicaragua1979</v>
      </c>
      <c r="V5972">
        <v>35</v>
      </c>
      <c r="W5972">
        <v>1984</v>
      </c>
      <c r="X5972" t="str">
        <v>Kenya</v>
      </c>
      <c r="Y5972">
        <v>7.0490000000000004</v>
      </c>
      <c r="Z5972">
        <v>59.383000000000003</v>
      </c>
      <c r="AA5972" t="e">
        <v>#N/A</v>
      </c>
      <c r="AB5972" t="e">
        <v>#N/A</v>
      </c>
    </row>
    <row r="5973" spans="2:28">
      <c r="B5973" t="s">
        <v>137</v>
      </c>
      <c r="C5973" t="s">
        <v>6</v>
      </c>
      <c r="D5973" t="s">
        <v>228</v>
      </c>
      <c r="E5973">
        <v>1979</v>
      </c>
      <c r="F5973">
        <v>7.681</v>
      </c>
      <c r="G5973">
        <v>38.92</v>
      </c>
      <c r="H5973" t="str">
        <f xml:space="preserve"> _01_data[[#This Row],[country]] &amp; _01_data[[#This Row],[year]]</f>
        <v>Niger1979</v>
      </c>
      <c r="V5973">
        <v>36</v>
      </c>
      <c r="W5973">
        <v>1985</v>
      </c>
      <c r="X5973" t="str">
        <v>Kenya</v>
      </c>
      <c r="Y5973">
        <v>6.9180000000000001</v>
      </c>
      <c r="Z5973">
        <v>59.545999999999999</v>
      </c>
      <c r="AA5973" t="e">
        <v>#N/A</v>
      </c>
      <c r="AB5973" t="e">
        <v>#N/A</v>
      </c>
    </row>
    <row r="5974" spans="2:28">
      <c r="B5974" t="s">
        <v>138</v>
      </c>
      <c r="C5974" t="s">
        <v>6</v>
      </c>
      <c r="D5974" t="s">
        <v>228</v>
      </c>
      <c r="E5974">
        <v>1979</v>
      </c>
      <c r="F5974">
        <v>6.7809999999999997</v>
      </c>
      <c r="G5974">
        <v>45.185000000000002</v>
      </c>
      <c r="H5974" t="str">
        <f xml:space="preserve"> _01_data[[#This Row],[country]] &amp; _01_data[[#This Row],[year]]</f>
        <v>Nigeria1979</v>
      </c>
      <c r="V5974">
        <v>37</v>
      </c>
      <c r="W5974">
        <v>1986</v>
      </c>
      <c r="X5974" t="str">
        <v>Kenya</v>
      </c>
      <c r="Y5974">
        <v>6.7690000000000001</v>
      </c>
      <c r="Z5974">
        <v>59.616999999999997</v>
      </c>
      <c r="AA5974" t="e">
        <v>#N/A</v>
      </c>
      <c r="AB5974" t="e">
        <v>#N/A</v>
      </c>
    </row>
    <row r="5975" spans="2:28">
      <c r="B5975" t="s">
        <v>139</v>
      </c>
      <c r="C5975" t="s">
        <v>4</v>
      </c>
      <c r="D5975" t="s">
        <v>226</v>
      </c>
      <c r="E5975">
        <v>1979</v>
      </c>
      <c r="F5975">
        <v>1.75</v>
      </c>
      <c r="G5975">
        <v>75.39</v>
      </c>
      <c r="H5975" t="str">
        <f xml:space="preserve"> _01_data[[#This Row],[country]] &amp; _01_data[[#This Row],[year]]</f>
        <v>Norway1979</v>
      </c>
      <c r="V5975">
        <v>38</v>
      </c>
      <c r="W5975">
        <v>1987</v>
      </c>
      <c r="X5975" t="str">
        <v>Kenya</v>
      </c>
      <c r="Y5975">
        <v>6.6020000000000003</v>
      </c>
      <c r="Z5975">
        <v>59.609000000000002</v>
      </c>
      <c r="AA5975" t="e">
        <v>#N/A</v>
      </c>
      <c r="AB5975" t="e">
        <v>#N/A</v>
      </c>
    </row>
    <row r="5976" spans="2:28">
      <c r="B5976" t="s">
        <v>140</v>
      </c>
      <c r="C5976" t="s">
        <v>216</v>
      </c>
      <c r="D5976" t="s">
        <v>223</v>
      </c>
      <c r="E5976">
        <v>1979</v>
      </c>
      <c r="F5976">
        <v>8.2319999999999993</v>
      </c>
      <c r="G5976">
        <v>58.813000000000002</v>
      </c>
      <c r="H5976" t="str">
        <f xml:space="preserve"> _01_data[[#This Row],[country]] &amp; _01_data[[#This Row],[year]]</f>
        <v>Oman1979</v>
      </c>
      <c r="V5976">
        <v>39</v>
      </c>
      <c r="W5976">
        <v>1988</v>
      </c>
      <c r="X5976" t="str">
        <v>Kenya</v>
      </c>
      <c r="Y5976">
        <v>6.4219999999999997</v>
      </c>
      <c r="Z5976">
        <v>59.529000000000003</v>
      </c>
      <c r="AA5976" t="e">
        <v>#N/A</v>
      </c>
      <c r="AB5976" t="e">
        <v>#N/A</v>
      </c>
    </row>
    <row r="5977" spans="2:28">
      <c r="B5977" t="s">
        <v>141</v>
      </c>
      <c r="C5977" t="s">
        <v>216</v>
      </c>
      <c r="D5977" t="s">
        <v>217</v>
      </c>
      <c r="E5977">
        <v>1979</v>
      </c>
      <c r="F5977">
        <v>6.5609999999999999</v>
      </c>
      <c r="G5977">
        <v>57.686999999999998</v>
      </c>
      <c r="H5977" t="str">
        <f xml:space="preserve"> _01_data[[#This Row],[country]] &amp; _01_data[[#This Row],[year]]</f>
        <v>Pakistan1979</v>
      </c>
      <c r="V5977">
        <v>40</v>
      </c>
      <c r="W5977">
        <v>1989</v>
      </c>
      <c r="X5977" t="str">
        <v>Kenya</v>
      </c>
      <c r="Y5977">
        <v>6.2309999999999999</v>
      </c>
      <c r="Z5977">
        <v>59.374000000000002</v>
      </c>
      <c r="AA5977" t="e">
        <v>#N/A</v>
      </c>
      <c r="AB5977" t="e">
        <v>#N/A</v>
      </c>
    </row>
    <row r="5978" spans="2:28">
      <c r="B5978" t="s">
        <v>142</v>
      </c>
      <c r="C5978" t="s">
        <v>221</v>
      </c>
      <c r="D5978" t="s">
        <v>227</v>
      </c>
      <c r="E5978">
        <v>1979</v>
      </c>
      <c r="F5978">
        <v>4.0019999999999998</v>
      </c>
      <c r="G5978">
        <v>69.819999999999993</v>
      </c>
      <c r="H5978" t="str">
        <f xml:space="preserve"> _01_data[[#This Row],[country]] &amp; _01_data[[#This Row],[year]]</f>
        <v>Panama1979</v>
      </c>
      <c r="V5978">
        <v>41</v>
      </c>
      <c r="W5978">
        <v>1990</v>
      </c>
      <c r="X5978" t="str">
        <v>Kenya</v>
      </c>
      <c r="Y5978">
        <v>6.0369999999999999</v>
      </c>
      <c r="Z5978">
        <v>59.119</v>
      </c>
      <c r="AA5978" t="e">
        <v>#N/A</v>
      </c>
      <c r="AB5978" t="e">
        <v>#N/A</v>
      </c>
    </row>
    <row r="5979" spans="2:28">
      <c r="B5979" t="s">
        <v>143</v>
      </c>
      <c r="C5979" t="s">
        <v>225</v>
      </c>
      <c r="D5979" t="s">
        <v>225</v>
      </c>
      <c r="E5979">
        <v>1979</v>
      </c>
      <c r="F5979">
        <v>5.7709999999999999</v>
      </c>
      <c r="G5979">
        <v>52.055999999999997</v>
      </c>
      <c r="H5979" t="str">
        <f xml:space="preserve"> _01_data[[#This Row],[country]] &amp; _01_data[[#This Row],[year]]</f>
        <v>Papua New Guinea1979</v>
      </c>
      <c r="V5979">
        <v>42</v>
      </c>
      <c r="W5979">
        <v>1991</v>
      </c>
      <c r="X5979" t="str">
        <v>Kenya</v>
      </c>
      <c r="Y5979">
        <v>5.8470000000000004</v>
      </c>
      <c r="Z5979">
        <v>58.73</v>
      </c>
      <c r="AA5979" t="e">
        <v>#N/A</v>
      </c>
      <c r="AB5979" t="e">
        <v>#N/A</v>
      </c>
    </row>
    <row r="5980" spans="2:28">
      <c r="B5980" t="s">
        <v>144</v>
      </c>
      <c r="C5980" t="s">
        <v>221</v>
      </c>
      <c r="D5980" t="s">
        <v>222</v>
      </c>
      <c r="E5980">
        <v>1979</v>
      </c>
      <c r="F5980">
        <v>5.2140000000000004</v>
      </c>
      <c r="G5980">
        <v>66.686999999999998</v>
      </c>
      <c r="H5980" t="str">
        <f xml:space="preserve"> _01_data[[#This Row],[country]] &amp; _01_data[[#This Row],[year]]</f>
        <v>Paraguay1979</v>
      </c>
      <c r="V5980">
        <v>43</v>
      </c>
      <c r="W5980">
        <v>1992</v>
      </c>
      <c r="X5980" t="str">
        <v>Kenya</v>
      </c>
      <c r="Y5980">
        <v>5.6680000000000001</v>
      </c>
      <c r="Z5980">
        <v>58.198999999999998</v>
      </c>
      <c r="AA5980" t="e">
        <v>#N/A</v>
      </c>
      <c r="AB5980" t="e">
        <v>#N/A</v>
      </c>
    </row>
    <row r="5981" spans="2:28">
      <c r="B5981" t="s">
        <v>145</v>
      </c>
      <c r="C5981" t="s">
        <v>221</v>
      </c>
      <c r="D5981" t="s">
        <v>222</v>
      </c>
      <c r="E5981">
        <v>1979</v>
      </c>
      <c r="F5981">
        <v>5.1529999999999996</v>
      </c>
      <c r="G5981">
        <v>59.469000000000001</v>
      </c>
      <c r="H5981" t="str">
        <f xml:space="preserve"> _01_data[[#This Row],[country]] &amp; _01_data[[#This Row],[year]]</f>
        <v>Peru1979</v>
      </c>
      <c r="V5981">
        <v>44</v>
      </c>
      <c r="W5981">
        <v>1993</v>
      </c>
      <c r="X5981" t="str">
        <v>Kenya</v>
      </c>
      <c r="Y5981">
        <v>5.5060000000000002</v>
      </c>
      <c r="Z5981">
        <v>57.539000000000001</v>
      </c>
      <c r="AA5981" t="e">
        <v>#N/A</v>
      </c>
      <c r="AB5981" t="e">
        <v>#N/A</v>
      </c>
    </row>
    <row r="5982" spans="2:28">
      <c r="B5982" t="s">
        <v>146</v>
      </c>
      <c r="C5982" t="s">
        <v>216</v>
      </c>
      <c r="D5982" t="s">
        <v>230</v>
      </c>
      <c r="E5982">
        <v>1979</v>
      </c>
      <c r="F5982">
        <v>5.29</v>
      </c>
      <c r="G5982">
        <v>61.945999999999998</v>
      </c>
      <c r="H5982" t="str">
        <f xml:space="preserve"> _01_data[[#This Row],[country]] &amp; _01_data[[#This Row],[year]]</f>
        <v>Philippines1979</v>
      </c>
      <c r="V5982">
        <v>45</v>
      </c>
      <c r="W5982">
        <v>1994</v>
      </c>
      <c r="X5982" t="str">
        <v>Kenya</v>
      </c>
      <c r="Y5982">
        <v>5.3659999999999997</v>
      </c>
      <c r="Z5982">
        <v>56.783000000000001</v>
      </c>
      <c r="AA5982" t="e">
        <v>#N/A</v>
      </c>
      <c r="AB5982" t="e">
        <v>#N/A</v>
      </c>
    </row>
    <row r="5983" spans="2:28">
      <c r="B5983" t="s">
        <v>147</v>
      </c>
      <c r="C5983" t="s">
        <v>4</v>
      </c>
      <c r="D5983" t="s">
        <v>218</v>
      </c>
      <c r="E5983">
        <v>1979</v>
      </c>
      <c r="F5983">
        <v>2.2949999999999999</v>
      </c>
      <c r="G5983">
        <v>70.930000000000007</v>
      </c>
      <c r="H5983" t="str">
        <f xml:space="preserve"> _01_data[[#This Row],[country]] &amp; _01_data[[#This Row],[year]]</f>
        <v>Poland1979</v>
      </c>
      <c r="V5983">
        <v>46</v>
      </c>
      <c r="W5983">
        <v>1995</v>
      </c>
      <c r="X5983" t="str">
        <v>Kenya</v>
      </c>
      <c r="Y5983">
        <v>5.2510000000000003</v>
      </c>
      <c r="Z5983">
        <v>55.969000000000001</v>
      </c>
      <c r="AA5983" t="e">
        <v>#N/A</v>
      </c>
      <c r="AB5983" t="e">
        <v>#N/A</v>
      </c>
    </row>
    <row r="5984" spans="2:28">
      <c r="B5984" t="s">
        <v>148</v>
      </c>
      <c r="C5984" t="s">
        <v>4</v>
      </c>
      <c r="D5984" t="s">
        <v>226</v>
      </c>
      <c r="E5984">
        <v>1979</v>
      </c>
      <c r="F5984">
        <v>2.3889999999999998</v>
      </c>
      <c r="G5984">
        <v>71.680000000000007</v>
      </c>
      <c r="H5984" t="str">
        <f xml:space="preserve"> _01_data[[#This Row],[country]] &amp; _01_data[[#This Row],[year]]</f>
        <v>Portugal1979</v>
      </c>
      <c r="V5984">
        <v>47</v>
      </c>
      <c r="W5984">
        <v>1996</v>
      </c>
      <c r="X5984" t="str">
        <v>Kenya</v>
      </c>
      <c r="Y5984">
        <v>5.165</v>
      </c>
      <c r="Z5984">
        <v>55.143999999999998</v>
      </c>
      <c r="AA5984" t="e">
        <v>#N/A</v>
      </c>
      <c r="AB5984" t="e">
        <v>#N/A</v>
      </c>
    </row>
    <row r="5985" spans="2:28">
      <c r="B5985" t="s">
        <v>149</v>
      </c>
      <c r="C5985" t="s">
        <v>221</v>
      </c>
      <c r="D5985" t="s">
        <v>224</v>
      </c>
      <c r="E5985">
        <v>1979</v>
      </c>
      <c r="F5985">
        <v>2.6640000000000001</v>
      </c>
      <c r="G5985">
        <v>73.677999999999997</v>
      </c>
      <c r="H5985" t="str">
        <f xml:space="preserve"> _01_data[[#This Row],[country]] &amp; _01_data[[#This Row],[year]]</f>
        <v>Puerto Rico1979</v>
      </c>
      <c r="V5985">
        <v>48</v>
      </c>
      <c r="W5985">
        <v>1997</v>
      </c>
      <c r="X5985" t="str">
        <v>Kenya</v>
      </c>
      <c r="Y5985">
        <v>5.1020000000000003</v>
      </c>
      <c r="Z5985">
        <v>54.365000000000002</v>
      </c>
      <c r="AA5985" t="e">
        <v>#N/A</v>
      </c>
      <c r="AB5985" t="e">
        <v>#N/A</v>
      </c>
    </row>
    <row r="5986" spans="2:28">
      <c r="B5986" t="s">
        <v>150</v>
      </c>
      <c r="C5986" t="s">
        <v>216</v>
      </c>
      <c r="D5986" t="s">
        <v>223</v>
      </c>
      <c r="E5986">
        <v>1979</v>
      </c>
      <c r="F5986">
        <v>5.9470000000000001</v>
      </c>
      <c r="G5986">
        <v>72.388000000000005</v>
      </c>
      <c r="H5986" t="str">
        <f xml:space="preserve"> _01_data[[#This Row],[country]] &amp; _01_data[[#This Row],[year]]</f>
        <v>Qatar1979</v>
      </c>
      <c r="V5986">
        <v>49</v>
      </c>
      <c r="W5986">
        <v>1998</v>
      </c>
      <c r="X5986" t="str">
        <v>Kenya</v>
      </c>
      <c r="Y5986">
        <v>5.0590000000000002</v>
      </c>
      <c r="Z5986">
        <v>53.692</v>
      </c>
      <c r="AA5986" t="e">
        <v>#N/A</v>
      </c>
      <c r="AB5986" t="e">
        <v>#N/A</v>
      </c>
    </row>
    <row r="5987" spans="2:28">
      <c r="B5987" t="s">
        <v>151</v>
      </c>
      <c r="C5987" t="s">
        <v>6</v>
      </c>
      <c r="D5987" t="s">
        <v>229</v>
      </c>
      <c r="E5987">
        <v>1979</v>
      </c>
      <c r="F5987">
        <v>2.96</v>
      </c>
      <c r="G5987">
        <v>68.033000000000001</v>
      </c>
      <c r="H5987" t="str">
        <f xml:space="preserve"> _01_data[[#This Row],[country]] &amp; _01_data[[#This Row],[year]]</f>
        <v>La Reunion1979</v>
      </c>
      <c r="V5987">
        <v>50</v>
      </c>
      <c r="W5987">
        <v>1999</v>
      </c>
      <c r="X5987" t="str">
        <v>Kenya</v>
      </c>
      <c r="Y5987">
        <v>5.03</v>
      </c>
      <c r="Z5987">
        <v>53.173000000000002</v>
      </c>
      <c r="AA5987" t="e">
        <v>#N/A</v>
      </c>
      <c r="AB5987" t="e">
        <v>#N/A</v>
      </c>
    </row>
    <row r="5988" spans="2:28">
      <c r="B5988" t="s">
        <v>152</v>
      </c>
      <c r="C5988" t="s">
        <v>4</v>
      </c>
      <c r="D5988" t="s">
        <v>218</v>
      </c>
      <c r="E5988">
        <v>1979</v>
      </c>
      <c r="F5988">
        <v>2.4955752212389402</v>
      </c>
      <c r="G5988">
        <v>69.691000000000003</v>
      </c>
      <c r="H5988" t="str">
        <f xml:space="preserve"> _01_data[[#This Row],[country]] &amp; _01_data[[#This Row],[year]]</f>
        <v>Romania1979</v>
      </c>
      <c r="V5988">
        <v>51</v>
      </c>
      <c r="W5988">
        <v>2000</v>
      </c>
      <c r="X5988" t="str">
        <v>Kenya</v>
      </c>
      <c r="Y5988">
        <v>5.0119999999999996</v>
      </c>
      <c r="Z5988">
        <v>52.863999999999997</v>
      </c>
      <c r="AA5988" t="e">
        <v>#N/A</v>
      </c>
      <c r="AB5988" t="e">
        <v>#N/A</v>
      </c>
    </row>
    <row r="5989" spans="2:28">
      <c r="B5989" t="s">
        <v>153</v>
      </c>
      <c r="C5989" t="s">
        <v>4</v>
      </c>
      <c r="D5989" t="s">
        <v>218</v>
      </c>
      <c r="E5989">
        <v>1979</v>
      </c>
      <c r="F5989">
        <v>1.9630000000000001</v>
      </c>
      <c r="G5989">
        <v>67.73</v>
      </c>
      <c r="H5989" t="str">
        <f xml:space="preserve"> _01_data[[#This Row],[country]] &amp; _01_data[[#This Row],[year]]</f>
        <v>Russia1979</v>
      </c>
      <c r="V5989">
        <v>52</v>
      </c>
      <c r="W5989">
        <v>2001</v>
      </c>
      <c r="X5989" t="str">
        <v>Kenya</v>
      </c>
      <c r="Y5989">
        <v>5.0010000000000003</v>
      </c>
      <c r="Z5989">
        <v>52.802</v>
      </c>
      <c r="AA5989" t="e">
        <v>#N/A</v>
      </c>
      <c r="AB5989" t="e">
        <v>#N/A</v>
      </c>
    </row>
    <row r="5990" spans="2:28">
      <c r="B5990" t="s">
        <v>154</v>
      </c>
      <c r="C5990" t="s">
        <v>6</v>
      </c>
      <c r="D5990" t="s">
        <v>231</v>
      </c>
      <c r="E5990">
        <v>1979</v>
      </c>
      <c r="F5990">
        <v>8.4489999999999998</v>
      </c>
      <c r="G5990">
        <v>45.576000000000001</v>
      </c>
      <c r="H5990" t="str">
        <f xml:space="preserve"> _01_data[[#This Row],[country]] &amp; _01_data[[#This Row],[year]]</f>
        <v>Rwanda1979</v>
      </c>
      <c r="V5990">
        <v>53</v>
      </c>
      <c r="W5990">
        <v>2002</v>
      </c>
      <c r="X5990" t="str">
        <v>Kenya</v>
      </c>
      <c r="Y5990">
        <v>4.99</v>
      </c>
      <c r="Z5990">
        <v>52.98</v>
      </c>
      <c r="AA5990" t="e">
        <v>#N/A</v>
      </c>
      <c r="AB5990" t="e">
        <v>#N/A</v>
      </c>
    </row>
    <row r="5991" spans="2:28">
      <c r="B5991" t="s">
        <v>155</v>
      </c>
      <c r="C5991" t="s">
        <v>221</v>
      </c>
      <c r="D5991" t="s">
        <v>224</v>
      </c>
      <c r="E5991">
        <v>1979</v>
      </c>
      <c r="F5991">
        <v>4.891</v>
      </c>
      <c r="G5991">
        <v>68.353999999999999</v>
      </c>
      <c r="H5991" t="str">
        <f xml:space="preserve"> _01_data[[#This Row],[country]] &amp; _01_data[[#This Row],[year]]</f>
        <v>Saint Lucia1979</v>
      </c>
      <c r="V5991">
        <v>54</v>
      </c>
      <c r="W5991">
        <v>2003</v>
      </c>
      <c r="X5991" t="str">
        <v>Kenya</v>
      </c>
      <c r="Y5991">
        <v>4.976</v>
      </c>
      <c r="Z5991">
        <v>53.374000000000002</v>
      </c>
      <c r="AA5991" t="e">
        <v>#N/A</v>
      </c>
      <c r="AB5991" t="e">
        <v>#N/A</v>
      </c>
    </row>
    <row r="5992" spans="2:28">
      <c r="B5992" t="s">
        <v>156</v>
      </c>
      <c r="C5992" t="s">
        <v>221</v>
      </c>
      <c r="D5992" t="s">
        <v>224</v>
      </c>
      <c r="E5992">
        <v>1979</v>
      </c>
      <c r="F5992">
        <v>4.1539999999999999</v>
      </c>
      <c r="G5992">
        <v>67.218999999999994</v>
      </c>
      <c r="H5992" t="str">
        <f xml:space="preserve"> _01_data[[#This Row],[country]] &amp; _01_data[[#This Row],[year]]</f>
        <v>Saint Vincent and the Grenadines1979</v>
      </c>
      <c r="V5992">
        <v>55</v>
      </c>
      <c r="W5992">
        <v>2004</v>
      </c>
      <c r="X5992" t="str">
        <v>Kenya</v>
      </c>
      <c r="Y5992">
        <v>4.9550000000000001</v>
      </c>
      <c r="Z5992">
        <v>53.966000000000001</v>
      </c>
      <c r="AA5992" t="e">
        <v>#N/A</v>
      </c>
      <c r="AB5992" t="e">
        <v>#N/A</v>
      </c>
    </row>
    <row r="5993" spans="2:28">
      <c r="B5993" t="s">
        <v>157</v>
      </c>
      <c r="C5993" t="s">
        <v>225</v>
      </c>
      <c r="D5993" t="s">
        <v>225</v>
      </c>
      <c r="E5993">
        <v>1979</v>
      </c>
      <c r="F5993">
        <v>6.32</v>
      </c>
      <c r="G5993">
        <v>59.295000000000002</v>
      </c>
      <c r="H5993" t="str">
        <f xml:space="preserve"> _01_data[[#This Row],[country]] &amp; _01_data[[#This Row],[year]]</f>
        <v>Samoa1979</v>
      </c>
      <c r="V5993">
        <v>56</v>
      </c>
      <c r="W5993">
        <v>2005</v>
      </c>
      <c r="X5993" t="str">
        <v>Kenya</v>
      </c>
      <c r="Y5993">
        <v>4.923</v>
      </c>
      <c r="Z5993">
        <v>54.73</v>
      </c>
      <c r="AA5993" t="e">
        <v>#N/A</v>
      </c>
      <c r="AB5993" t="e">
        <v>#N/A</v>
      </c>
    </row>
    <row r="5994" spans="2:28">
      <c r="B5994" t="s">
        <v>158</v>
      </c>
      <c r="C5994" t="s">
        <v>6</v>
      </c>
      <c r="D5994" t="s">
        <v>220</v>
      </c>
      <c r="E5994">
        <v>1979</v>
      </c>
      <c r="F5994">
        <v>6.4550000000000001</v>
      </c>
      <c r="G5994">
        <v>60.424999999999997</v>
      </c>
      <c r="H5994" t="str">
        <f xml:space="preserve"> _01_data[[#This Row],[country]] &amp; _01_data[[#This Row],[year]]</f>
        <v>Sao Tome and Principe1979</v>
      </c>
      <c r="V5994">
        <v>57</v>
      </c>
      <c r="W5994">
        <v>2006</v>
      </c>
      <c r="X5994" t="str">
        <v>Kenya</v>
      </c>
      <c r="Y5994">
        <v>4.8789999999999996</v>
      </c>
      <c r="Z5994">
        <v>55.634999999999998</v>
      </c>
      <c r="AA5994" t="e">
        <v>#N/A</v>
      </c>
      <c r="AB5994" t="e">
        <v>#N/A</v>
      </c>
    </row>
    <row r="5995" spans="2:28">
      <c r="B5995" t="s">
        <v>159</v>
      </c>
      <c r="C5995" t="s">
        <v>216</v>
      </c>
      <c r="D5995" t="s">
        <v>223</v>
      </c>
      <c r="E5995">
        <v>1979</v>
      </c>
      <c r="F5995">
        <v>7.2519999999999998</v>
      </c>
      <c r="G5995">
        <v>62.180999999999997</v>
      </c>
      <c r="H5995" t="str">
        <f xml:space="preserve"> _01_data[[#This Row],[country]] &amp; _01_data[[#This Row],[year]]</f>
        <v>Saudi Arabia1979</v>
      </c>
      <c r="V5995">
        <v>58</v>
      </c>
      <c r="W5995">
        <v>2007</v>
      </c>
      <c r="X5995" t="str">
        <v>Kenya</v>
      </c>
      <c r="Y5995">
        <v>4.8239999999999998</v>
      </c>
      <c r="Z5995">
        <v>56.627000000000002</v>
      </c>
      <c r="AA5995" t="e">
        <v>#N/A</v>
      </c>
      <c r="AB5995" t="e">
        <v>#N/A</v>
      </c>
    </row>
    <row r="5996" spans="2:28">
      <c r="B5996" t="s">
        <v>160</v>
      </c>
      <c r="C5996" t="s">
        <v>6</v>
      </c>
      <c r="D5996" t="s">
        <v>228</v>
      </c>
      <c r="E5996">
        <v>1979</v>
      </c>
      <c r="F5996">
        <v>7.4180000000000001</v>
      </c>
      <c r="G5996">
        <v>47.927</v>
      </c>
      <c r="H5996" t="str">
        <f xml:space="preserve"> _01_data[[#This Row],[country]] &amp; _01_data[[#This Row],[year]]</f>
        <v>Senegal1979</v>
      </c>
      <c r="V5996">
        <v>59</v>
      </c>
      <c r="W5996">
        <v>2008</v>
      </c>
      <c r="X5996" t="str">
        <v>Kenya</v>
      </c>
      <c r="Y5996">
        <v>4.7610000000000001</v>
      </c>
      <c r="Z5996">
        <v>57.648000000000003</v>
      </c>
      <c r="AA5996" t="e">
        <v>#N/A</v>
      </c>
      <c r="AB5996" t="e">
        <v>#N/A</v>
      </c>
    </row>
    <row r="5997" spans="2:28">
      <c r="B5997" t="s">
        <v>161</v>
      </c>
      <c r="C5997" t="s">
        <v>4</v>
      </c>
      <c r="D5997" t="s">
        <v>218</v>
      </c>
      <c r="E5997">
        <v>1979</v>
      </c>
      <c r="F5997">
        <v>2.36</v>
      </c>
      <c r="G5997">
        <v>69.745000000000005</v>
      </c>
      <c r="H5997" t="str">
        <f xml:space="preserve"> _01_data[[#This Row],[country]] &amp; _01_data[[#This Row],[year]]</f>
        <v>Serbia1979</v>
      </c>
      <c r="V5997">
        <v>60</v>
      </c>
      <c r="W5997">
        <v>2009</v>
      </c>
      <c r="X5997" t="str">
        <v>Kenya</v>
      </c>
      <c r="Y5997">
        <v>4.6909999999999998</v>
      </c>
      <c r="Z5997">
        <v>58.649000000000001</v>
      </c>
      <c r="AA5997" t="e">
        <v>#N/A</v>
      </c>
      <c r="AB5997" t="e">
        <v>#N/A</v>
      </c>
    </row>
    <row r="5998" spans="2:28">
      <c r="B5998" t="s">
        <v>162</v>
      </c>
      <c r="C5998" t="s">
        <v>6</v>
      </c>
      <c r="D5998" t="s">
        <v>231</v>
      </c>
      <c r="E5998">
        <v>1979</v>
      </c>
      <c r="F5998">
        <v>4.016</v>
      </c>
      <c r="G5998">
        <v>69.522000000000006</v>
      </c>
      <c r="H5998" t="str">
        <f xml:space="preserve"> _01_data[[#This Row],[country]] &amp; _01_data[[#This Row],[year]]</f>
        <v>Seychelles1979</v>
      </c>
      <c r="V5998">
        <v>61</v>
      </c>
      <c r="W5998">
        <v>2010</v>
      </c>
      <c r="X5998" t="str">
        <v>Kenya</v>
      </c>
      <c r="Y5998">
        <v>4.6159999999999997</v>
      </c>
      <c r="Z5998">
        <v>59.58</v>
      </c>
      <c r="AA5998" t="e">
        <v>#N/A</v>
      </c>
      <c r="AB5998" t="e">
        <v>#N/A</v>
      </c>
    </row>
    <row r="5999" spans="2:28">
      <c r="B5999" t="s">
        <v>163</v>
      </c>
      <c r="C5999" t="s">
        <v>6</v>
      </c>
      <c r="D5999" t="s">
        <v>228</v>
      </c>
      <c r="E5999">
        <v>1979</v>
      </c>
      <c r="F5999">
        <v>7.0540000000000003</v>
      </c>
      <c r="G5999">
        <v>40.365000000000002</v>
      </c>
      <c r="H5999" t="str">
        <f xml:space="preserve"> _01_data[[#This Row],[country]] &amp; _01_data[[#This Row],[year]]</f>
        <v>Sierra Leone1979</v>
      </c>
      <c r="V5999">
        <v>62</v>
      </c>
      <c r="W5999">
        <v>2011</v>
      </c>
      <c r="X5999" t="str">
        <v>Kenya</v>
      </c>
      <c r="Y5999">
        <v>4.5380000000000003</v>
      </c>
      <c r="Z5999">
        <v>60.402999999999999</v>
      </c>
      <c r="AA5999" t="e">
        <v>#N/A</v>
      </c>
      <c r="AB5999" t="e">
        <v>#N/A</v>
      </c>
    </row>
    <row r="6000" spans="2:28">
      <c r="B6000" t="s">
        <v>164</v>
      </c>
      <c r="C6000" t="s">
        <v>216</v>
      </c>
      <c r="D6000" t="s">
        <v>230</v>
      </c>
      <c r="E6000">
        <v>1979</v>
      </c>
      <c r="F6000">
        <v>1.7430000000000001</v>
      </c>
      <c r="G6000">
        <v>71.58</v>
      </c>
      <c r="H6000" t="str">
        <f xml:space="preserve"> _01_data[[#This Row],[country]] &amp; _01_data[[#This Row],[year]]</f>
        <v>Singapore1979</v>
      </c>
      <c r="V6000">
        <v>63</v>
      </c>
      <c r="W6000">
        <v>2012</v>
      </c>
      <c r="X6000" t="str">
        <v>Kenya</v>
      </c>
      <c r="Y6000">
        <v>4.4589999999999996</v>
      </c>
      <c r="Z6000">
        <v>61.115000000000002</v>
      </c>
      <c r="AA6000" t="e">
        <v>#N/A</v>
      </c>
      <c r="AB6000" t="e">
        <v>#N/A</v>
      </c>
    </row>
    <row r="6001" spans="2:28">
      <c r="B6001" t="s">
        <v>165</v>
      </c>
      <c r="C6001" t="s">
        <v>4</v>
      </c>
      <c r="D6001" t="s">
        <v>218</v>
      </c>
      <c r="E6001">
        <v>1979</v>
      </c>
      <c r="F6001">
        <v>2.4089999999999998</v>
      </c>
      <c r="G6001">
        <v>70.790000000000006</v>
      </c>
      <c r="H6001" t="str">
        <f xml:space="preserve"> _01_data[[#This Row],[country]] &amp; _01_data[[#This Row],[year]]</f>
        <v>Slovakia1979</v>
      </c>
      <c r="V6001">
        <v>64</v>
      </c>
      <c r="W6001">
        <v>2013</v>
      </c>
      <c r="X6001" t="str">
        <v>Kenya</v>
      </c>
      <c r="Y6001">
        <v>4.3819999999999997</v>
      </c>
      <c r="Z6001">
        <v>61.716000000000001</v>
      </c>
      <c r="AA6001">
        <v>4.3819999999999997</v>
      </c>
      <c r="AB6001">
        <v>61.716000000000001</v>
      </c>
    </row>
    <row r="6002" spans="2:28">
      <c r="B6002" t="s">
        <v>166</v>
      </c>
      <c r="C6002" t="s">
        <v>4</v>
      </c>
      <c r="D6002" t="s">
        <v>218</v>
      </c>
      <c r="E6002">
        <v>1979</v>
      </c>
      <c r="F6002">
        <v>2.093</v>
      </c>
      <c r="G6002">
        <v>70.965999999999994</v>
      </c>
      <c r="H6002" t="str">
        <f xml:space="preserve"> _01_data[[#This Row],[country]] &amp; _01_data[[#This Row],[year]]</f>
        <v>Slovenia1979</v>
      </c>
      <c r="V6002">
        <v>0</v>
      </c>
      <c r="W6002" t="str">
        <v/>
      </c>
      <c r="X6002" t="str">
        <v/>
      </c>
      <c r="Y6002" t="e">
        <v>#N/A</v>
      </c>
      <c r="Z6002" t="e">
        <v>#N/A</v>
      </c>
      <c r="AA6002" t="e">
        <v>#N/A</v>
      </c>
      <c r="AB6002" t="e">
        <v>#N/A</v>
      </c>
    </row>
    <row r="6003" spans="2:28">
      <c r="B6003" t="s">
        <v>167</v>
      </c>
      <c r="C6003" t="s">
        <v>225</v>
      </c>
      <c r="D6003" t="s">
        <v>225</v>
      </c>
      <c r="E6003">
        <v>1979</v>
      </c>
      <c r="F6003">
        <v>6.8710000000000004</v>
      </c>
      <c r="G6003">
        <v>58.593000000000004</v>
      </c>
      <c r="H6003" t="str">
        <f xml:space="preserve"> _01_data[[#This Row],[country]] &amp; _01_data[[#This Row],[year]]</f>
        <v>Solomon Islands1979</v>
      </c>
      <c r="V6003">
        <v>1</v>
      </c>
      <c r="W6003">
        <v>1950</v>
      </c>
      <c r="X6003" t="str">
        <v>Kiribati</v>
      </c>
      <c r="Y6003">
        <v>5.6660000000000004</v>
      </c>
      <c r="Z6003">
        <v>42.61</v>
      </c>
      <c r="AA6003" t="e">
        <v>#N/A</v>
      </c>
      <c r="AB6003" t="e">
        <v>#N/A</v>
      </c>
    </row>
    <row r="6004" spans="2:28">
      <c r="B6004" t="s">
        <v>168</v>
      </c>
      <c r="C6004" t="s">
        <v>6</v>
      </c>
      <c r="D6004" t="s">
        <v>231</v>
      </c>
      <c r="E6004">
        <v>1979</v>
      </c>
      <c r="F6004">
        <v>7.0030000000000001</v>
      </c>
      <c r="G6004">
        <v>44.387999999999998</v>
      </c>
      <c r="H6004" t="str">
        <f xml:space="preserve"> _01_data[[#This Row],[country]] &amp; _01_data[[#This Row],[year]]</f>
        <v>Somalia1979</v>
      </c>
      <c r="V6004">
        <v>2</v>
      </c>
      <c r="W6004">
        <v>1951</v>
      </c>
      <c r="X6004" t="str">
        <v>Kiribati</v>
      </c>
      <c r="Y6004">
        <v>5.7889999999999997</v>
      </c>
      <c r="Z6004">
        <v>42.835999999999999</v>
      </c>
      <c r="AA6004" t="e">
        <v>#N/A</v>
      </c>
      <c r="AB6004" t="e">
        <v>#N/A</v>
      </c>
    </row>
    <row r="6005" spans="2:28">
      <c r="B6005" t="s">
        <v>169</v>
      </c>
      <c r="C6005" t="s">
        <v>6</v>
      </c>
      <c r="D6005" t="s">
        <v>229</v>
      </c>
      <c r="E6005">
        <v>1979</v>
      </c>
      <c r="F6005">
        <v>4.8769999999999998</v>
      </c>
      <c r="G6005">
        <v>56.37</v>
      </c>
      <c r="H6005" t="str">
        <f xml:space="preserve"> _01_data[[#This Row],[country]] &amp; _01_data[[#This Row],[year]]</f>
        <v>South Africa1979</v>
      </c>
      <c r="V6005">
        <v>3</v>
      </c>
      <c r="W6005">
        <v>1952</v>
      </c>
      <c r="X6005" t="str">
        <v>Kiribati</v>
      </c>
      <c r="Y6005">
        <v>6.02</v>
      </c>
      <c r="Z6005">
        <v>43.289000000000001</v>
      </c>
      <c r="AA6005" t="e">
        <v>#N/A</v>
      </c>
      <c r="AB6005" t="e">
        <v>#N/A</v>
      </c>
    </row>
    <row r="6006" spans="2:28">
      <c r="B6006" t="s">
        <v>170</v>
      </c>
      <c r="C6006" t="s">
        <v>6</v>
      </c>
      <c r="D6006" t="s">
        <v>231</v>
      </c>
      <c r="E6006">
        <v>1979</v>
      </c>
      <c r="F6006">
        <v>6.8739999999999997</v>
      </c>
      <c r="G6006">
        <v>38.856999999999999</v>
      </c>
      <c r="H6006" t="str">
        <f xml:space="preserve"> _01_data[[#This Row],[country]] &amp; _01_data[[#This Row],[year]]</f>
        <v>South Sudan1979</v>
      </c>
      <c r="V6006">
        <v>4</v>
      </c>
      <c r="W6006">
        <v>1953</v>
      </c>
      <c r="X6006" t="str">
        <v>Kiribati</v>
      </c>
      <c r="Y6006">
        <v>6.2229999999999999</v>
      </c>
      <c r="Z6006">
        <v>43.741</v>
      </c>
      <c r="AA6006" t="e">
        <v>#N/A</v>
      </c>
      <c r="AB6006" t="e">
        <v>#N/A</v>
      </c>
    </row>
    <row r="6007" spans="2:28">
      <c r="B6007" t="s">
        <v>171</v>
      </c>
      <c r="C6007" t="s">
        <v>4</v>
      </c>
      <c r="D6007" t="s">
        <v>226</v>
      </c>
      <c r="E6007">
        <v>1979</v>
      </c>
      <c r="F6007">
        <v>2.355</v>
      </c>
      <c r="G6007">
        <v>75.12</v>
      </c>
      <c r="H6007" t="str">
        <f xml:space="preserve"> _01_data[[#This Row],[country]] &amp; _01_data[[#This Row],[year]]</f>
        <v>Spain1979</v>
      </c>
      <c r="V6007">
        <v>5</v>
      </c>
      <c r="W6007">
        <v>1954</v>
      </c>
      <c r="X6007" t="str">
        <v>Kiribati</v>
      </c>
      <c r="Y6007">
        <v>6.3959999999999999</v>
      </c>
      <c r="Z6007">
        <v>44.194000000000003</v>
      </c>
      <c r="AA6007" t="e">
        <v>#N/A</v>
      </c>
      <c r="AB6007" t="e">
        <v>#N/A</v>
      </c>
    </row>
    <row r="6008" spans="2:28">
      <c r="B6008" t="s">
        <v>172</v>
      </c>
      <c r="C6008" t="s">
        <v>216</v>
      </c>
      <c r="D6008" t="s">
        <v>217</v>
      </c>
      <c r="E6008">
        <v>1979</v>
      </c>
      <c r="F6008">
        <v>3.488</v>
      </c>
      <c r="G6008">
        <v>67.772999999999996</v>
      </c>
      <c r="H6008" t="str">
        <f xml:space="preserve"> _01_data[[#This Row],[country]] &amp; _01_data[[#This Row],[year]]</f>
        <v>Sri Lanka1979</v>
      </c>
      <c r="V6008">
        <v>6</v>
      </c>
      <c r="W6008">
        <v>1955</v>
      </c>
      <c r="X6008" t="str">
        <v>Kiribati</v>
      </c>
      <c r="Y6008">
        <v>6.5419999999999998</v>
      </c>
      <c r="Z6008">
        <v>44.646000000000001</v>
      </c>
      <c r="AA6008" t="e">
        <v>#N/A</v>
      </c>
      <c r="AB6008" t="e">
        <v>#N/A</v>
      </c>
    </row>
    <row r="6009" spans="2:28">
      <c r="B6009" t="s">
        <v>173</v>
      </c>
      <c r="C6009" t="s">
        <v>6</v>
      </c>
      <c r="D6009" t="s">
        <v>231</v>
      </c>
      <c r="E6009">
        <v>1979</v>
      </c>
      <c r="F6009">
        <v>6.8529999999999998</v>
      </c>
      <c r="G6009">
        <v>54.156999999999996</v>
      </c>
      <c r="H6009" t="str">
        <f xml:space="preserve"> _01_data[[#This Row],[country]] &amp; _01_data[[#This Row],[year]]</f>
        <v>Sudan1979</v>
      </c>
      <c r="V6009">
        <v>7</v>
      </c>
      <c r="W6009">
        <v>1956</v>
      </c>
      <c r="X6009" t="str">
        <v>Kiribati</v>
      </c>
      <c r="Y6009">
        <v>6.6619999999999999</v>
      </c>
      <c r="Z6009">
        <v>45.098999999999997</v>
      </c>
      <c r="AA6009" t="e">
        <v>#N/A</v>
      </c>
      <c r="AB6009" t="e">
        <v>#N/A</v>
      </c>
    </row>
    <row r="6010" spans="2:28">
      <c r="B6010" t="s">
        <v>174</v>
      </c>
      <c r="C6010" t="s">
        <v>221</v>
      </c>
      <c r="D6010" t="s">
        <v>222</v>
      </c>
      <c r="E6010">
        <v>1979</v>
      </c>
      <c r="F6010">
        <v>4.0410000000000004</v>
      </c>
      <c r="G6010">
        <v>65.587000000000003</v>
      </c>
      <c r="H6010" t="str">
        <f xml:space="preserve"> _01_data[[#This Row],[country]] &amp; _01_data[[#This Row],[year]]</f>
        <v>Suriname1979</v>
      </c>
      <c r="V6010">
        <v>8</v>
      </c>
      <c r="W6010">
        <v>1957</v>
      </c>
      <c r="X6010" t="str">
        <v>Kiribati</v>
      </c>
      <c r="Y6010">
        <v>6.7569999999999997</v>
      </c>
      <c r="Z6010">
        <v>45.551000000000002</v>
      </c>
      <c r="AA6010" t="e">
        <v>#N/A</v>
      </c>
      <c r="AB6010" t="e">
        <v>#N/A</v>
      </c>
    </row>
    <row r="6011" spans="2:28">
      <c r="B6011" t="s">
        <v>175</v>
      </c>
      <c r="C6011" t="s">
        <v>6</v>
      </c>
      <c r="D6011" t="s">
        <v>229</v>
      </c>
      <c r="E6011">
        <v>1979</v>
      </c>
      <c r="F6011">
        <v>6.6950000000000003</v>
      </c>
      <c r="G6011">
        <v>53.646000000000001</v>
      </c>
      <c r="H6011" t="str">
        <f xml:space="preserve"> _01_data[[#This Row],[country]] &amp; _01_data[[#This Row],[year]]</f>
        <v>Swaziland1979</v>
      </c>
      <c r="V6011">
        <v>9</v>
      </c>
      <c r="W6011">
        <v>1958</v>
      </c>
      <c r="X6011" t="str">
        <v>Kiribati</v>
      </c>
      <c r="Y6011">
        <v>6.8330000000000002</v>
      </c>
      <c r="Z6011">
        <v>46.003</v>
      </c>
      <c r="AA6011" t="e">
        <v>#N/A</v>
      </c>
      <c r="AB6011" t="e">
        <v>#N/A</v>
      </c>
    </row>
    <row r="6012" spans="2:28">
      <c r="B6012" t="s">
        <v>176</v>
      </c>
      <c r="C6012" t="s">
        <v>4</v>
      </c>
      <c r="D6012" t="s">
        <v>226</v>
      </c>
      <c r="E6012">
        <v>1979</v>
      </c>
      <c r="F6012">
        <v>1.6579999999999999</v>
      </c>
      <c r="G6012">
        <v>75.569999999999993</v>
      </c>
      <c r="H6012" t="str">
        <f xml:space="preserve"> _01_data[[#This Row],[country]] &amp; _01_data[[#This Row],[year]]</f>
        <v>Sweden1979</v>
      </c>
      <c r="V6012">
        <v>10</v>
      </c>
      <c r="W6012">
        <v>1959</v>
      </c>
      <c r="X6012" t="str">
        <v>Kiribati</v>
      </c>
      <c r="Y6012">
        <v>6.8949999999999996</v>
      </c>
      <c r="Z6012">
        <v>46.456000000000003</v>
      </c>
      <c r="AA6012" t="e">
        <v>#N/A</v>
      </c>
      <c r="AB6012" t="e">
        <v>#N/A</v>
      </c>
    </row>
    <row r="6013" spans="2:28">
      <c r="B6013" t="s">
        <v>177</v>
      </c>
      <c r="C6013" t="s">
        <v>4</v>
      </c>
      <c r="D6013" t="s">
        <v>226</v>
      </c>
      <c r="E6013">
        <v>1979</v>
      </c>
      <c r="F6013">
        <v>1.518</v>
      </c>
      <c r="G6013">
        <v>75.64</v>
      </c>
      <c r="H6013" t="str">
        <f xml:space="preserve"> _01_data[[#This Row],[country]] &amp; _01_data[[#This Row],[year]]</f>
        <v>Switzerland1979</v>
      </c>
      <c r="V6013">
        <v>11</v>
      </c>
      <c r="W6013">
        <v>1960</v>
      </c>
      <c r="X6013" t="str">
        <v>Kiribati</v>
      </c>
      <c r="Y6013">
        <v>6.9530000000000003</v>
      </c>
      <c r="Z6013">
        <v>46.908000000000001</v>
      </c>
      <c r="AA6013" t="e">
        <v>#N/A</v>
      </c>
      <c r="AB6013" t="e">
        <v>#N/A</v>
      </c>
    </row>
    <row r="6014" spans="2:28">
      <c r="B6014" t="s">
        <v>178</v>
      </c>
      <c r="C6014" t="s">
        <v>216</v>
      </c>
      <c r="D6014" t="s">
        <v>223</v>
      </c>
      <c r="E6014">
        <v>1979</v>
      </c>
      <c r="F6014">
        <v>7.1970000000000001</v>
      </c>
      <c r="G6014">
        <v>65.241</v>
      </c>
      <c r="H6014" t="str">
        <f xml:space="preserve"> _01_data[[#This Row],[country]] &amp; _01_data[[#This Row],[year]]</f>
        <v>Syria1979</v>
      </c>
      <c r="V6014">
        <v>12</v>
      </c>
      <c r="W6014">
        <v>1961</v>
      </c>
      <c r="X6014" t="str">
        <v>Kiribati</v>
      </c>
      <c r="Y6014">
        <v>7.0119999999999996</v>
      </c>
      <c r="Z6014">
        <v>47.36</v>
      </c>
      <c r="AA6014" t="e">
        <v>#N/A</v>
      </c>
      <c r="AB6014" t="e">
        <v>#N/A</v>
      </c>
    </row>
    <row r="6015" spans="2:28">
      <c r="B6015" t="s">
        <v>179</v>
      </c>
      <c r="C6015" t="s">
        <v>216</v>
      </c>
      <c r="D6015" t="s">
        <v>230</v>
      </c>
      <c r="E6015">
        <v>1979</v>
      </c>
      <c r="F6015">
        <v>2.67</v>
      </c>
      <c r="G6015">
        <v>71.25</v>
      </c>
      <c r="H6015" t="str">
        <f xml:space="preserve"> _01_data[[#This Row],[country]] &amp; _01_data[[#This Row],[year]]</f>
        <v>Taiwan1979</v>
      </c>
      <c r="V6015">
        <v>13</v>
      </c>
      <c r="W6015">
        <v>1962</v>
      </c>
      <c r="X6015" t="str">
        <v>Kiribati</v>
      </c>
      <c r="Y6015">
        <v>7.077</v>
      </c>
      <c r="Z6015">
        <v>47.811999999999998</v>
      </c>
      <c r="AA6015" t="e">
        <v>#N/A</v>
      </c>
      <c r="AB6015" t="e">
        <v>#N/A</v>
      </c>
    </row>
    <row r="6016" spans="2:28">
      <c r="B6016" t="s">
        <v>180</v>
      </c>
      <c r="C6016" t="s">
        <v>216</v>
      </c>
      <c r="D6016" t="s">
        <v>233</v>
      </c>
      <c r="E6016">
        <v>1979</v>
      </c>
      <c r="F6016">
        <v>5.7590000000000003</v>
      </c>
      <c r="G6016">
        <v>62.192</v>
      </c>
      <c r="H6016" t="str">
        <f xml:space="preserve"> _01_data[[#This Row],[country]] &amp; _01_data[[#This Row],[year]]</f>
        <v>Tajikistan1979</v>
      </c>
      <c r="V6016">
        <v>14</v>
      </c>
      <c r="W6016">
        <v>1963</v>
      </c>
      <c r="X6016" t="str">
        <v>Kiribati</v>
      </c>
      <c r="Y6016">
        <v>7.1429999999999998</v>
      </c>
      <c r="Z6016">
        <v>48.264000000000003</v>
      </c>
      <c r="AA6016" t="e">
        <v>#N/A</v>
      </c>
      <c r="AB6016" t="e">
        <v>#N/A</v>
      </c>
    </row>
    <row r="6017" spans="2:28">
      <c r="B6017" t="s">
        <v>181</v>
      </c>
      <c r="C6017" t="s">
        <v>6</v>
      </c>
      <c r="D6017" t="s">
        <v>231</v>
      </c>
      <c r="E6017">
        <v>1979</v>
      </c>
      <c r="F6017">
        <v>6.6849999999999996</v>
      </c>
      <c r="G6017">
        <v>50.313000000000002</v>
      </c>
      <c r="H6017" t="str">
        <f xml:space="preserve"> _01_data[[#This Row],[country]] &amp; _01_data[[#This Row],[year]]</f>
        <v>Tanzania1979</v>
      </c>
      <c r="V6017">
        <v>15</v>
      </c>
      <c r="W6017">
        <v>1964</v>
      </c>
      <c r="X6017" t="str">
        <v>Kiribati</v>
      </c>
      <c r="Y6017">
        <v>7.2009999999999996</v>
      </c>
      <c r="Z6017">
        <v>48.716000000000001</v>
      </c>
      <c r="AA6017" t="e">
        <v>#N/A</v>
      </c>
      <c r="AB6017" t="e">
        <v>#N/A</v>
      </c>
    </row>
    <row r="6018" spans="2:28">
      <c r="B6018" t="s">
        <v>182</v>
      </c>
      <c r="C6018" t="s">
        <v>216</v>
      </c>
      <c r="D6018" t="s">
        <v>230</v>
      </c>
      <c r="E6018">
        <v>1979</v>
      </c>
      <c r="F6018">
        <v>3.5939999999999999</v>
      </c>
      <c r="G6018">
        <v>63.656999999999996</v>
      </c>
      <c r="H6018" t="str">
        <f xml:space="preserve"> _01_data[[#This Row],[country]] &amp; _01_data[[#This Row],[year]]</f>
        <v>Thailand1979</v>
      </c>
      <c r="V6018">
        <v>16</v>
      </c>
      <c r="W6018">
        <v>1965</v>
      </c>
      <c r="X6018" t="str">
        <v>Kiribati</v>
      </c>
      <c r="Y6018">
        <v>7.2210000000000001</v>
      </c>
      <c r="Z6018">
        <v>49.167000000000002</v>
      </c>
      <c r="AA6018" t="e">
        <v>#N/A</v>
      </c>
      <c r="AB6018" t="e">
        <v>#N/A</v>
      </c>
    </row>
    <row r="6019" spans="2:28">
      <c r="B6019" t="s">
        <v>183</v>
      </c>
      <c r="C6019" t="s">
        <v>216</v>
      </c>
      <c r="D6019" t="s">
        <v>230</v>
      </c>
      <c r="E6019">
        <v>1979</v>
      </c>
      <c r="F6019">
        <v>4.6059999999999999</v>
      </c>
      <c r="G6019">
        <v>33.161999999999999</v>
      </c>
      <c r="H6019" t="str">
        <f xml:space="preserve"> _01_data[[#This Row],[country]] &amp; _01_data[[#This Row],[year]]</f>
        <v>Timor-Leste1979</v>
      </c>
      <c r="V6019">
        <v>17</v>
      </c>
      <c r="W6019">
        <v>1966</v>
      </c>
      <c r="X6019" t="str">
        <v>Kiribati</v>
      </c>
      <c r="Y6019">
        <v>7.165</v>
      </c>
      <c r="Z6019">
        <v>49.618000000000002</v>
      </c>
      <c r="AA6019" t="e">
        <v>#N/A</v>
      </c>
      <c r="AB6019" t="e">
        <v>#N/A</v>
      </c>
    </row>
    <row r="6020" spans="2:28">
      <c r="B6020" t="s">
        <v>184</v>
      </c>
      <c r="C6020" t="s">
        <v>6</v>
      </c>
      <c r="D6020" t="s">
        <v>228</v>
      </c>
      <c r="E6020">
        <v>1979</v>
      </c>
      <c r="F6020">
        <v>7.2439999999999998</v>
      </c>
      <c r="G6020">
        <v>51.798999999999999</v>
      </c>
      <c r="H6020" t="str">
        <f xml:space="preserve"> _01_data[[#This Row],[country]] &amp; _01_data[[#This Row],[year]]</f>
        <v>Togo1979</v>
      </c>
      <c r="V6020">
        <v>18</v>
      </c>
      <c r="W6020">
        <v>1967</v>
      </c>
      <c r="X6020" t="str">
        <v>Kiribati</v>
      </c>
      <c r="Y6020">
        <v>7.0129999999999999</v>
      </c>
      <c r="Z6020">
        <v>50.069000000000003</v>
      </c>
      <c r="AA6020" t="e">
        <v>#N/A</v>
      </c>
      <c r="AB6020" t="e">
        <v>#N/A</v>
      </c>
    </row>
    <row r="6021" spans="2:28">
      <c r="B6021" t="s">
        <v>185</v>
      </c>
      <c r="C6021" t="s">
        <v>225</v>
      </c>
      <c r="D6021" t="s">
        <v>225</v>
      </c>
      <c r="E6021">
        <v>1979</v>
      </c>
      <c r="F6021">
        <v>5.5410000000000004</v>
      </c>
      <c r="G6021">
        <v>67.231999999999999</v>
      </c>
      <c r="H6021" t="str">
        <f xml:space="preserve"> _01_data[[#This Row],[country]] &amp; _01_data[[#This Row],[year]]</f>
        <v>Tonga1979</v>
      </c>
      <c r="V6021">
        <v>19</v>
      </c>
      <c r="W6021">
        <v>1968</v>
      </c>
      <c r="X6021" t="str">
        <v>Kiribati</v>
      </c>
      <c r="Y6021">
        <v>6.7629999999999999</v>
      </c>
      <c r="Z6021">
        <v>50.521000000000001</v>
      </c>
      <c r="AA6021" t="e">
        <v>#N/A</v>
      </c>
      <c r="AB6021" t="e">
        <v>#N/A</v>
      </c>
    </row>
    <row r="6022" spans="2:28">
      <c r="B6022" t="s">
        <v>186</v>
      </c>
      <c r="C6022" t="s">
        <v>221</v>
      </c>
      <c r="D6022" t="s">
        <v>224</v>
      </c>
      <c r="E6022">
        <v>1979</v>
      </c>
      <c r="F6022">
        <v>3.278</v>
      </c>
      <c r="G6022">
        <v>66.882000000000005</v>
      </c>
      <c r="H6022" t="str">
        <f xml:space="preserve"> _01_data[[#This Row],[country]] &amp; _01_data[[#This Row],[year]]</f>
        <v>Trinidad and Tobago1979</v>
      </c>
      <c r="V6022">
        <v>20</v>
      </c>
      <c r="W6022">
        <v>1969</v>
      </c>
      <c r="X6022" t="str">
        <v>Kiribati</v>
      </c>
      <c r="Y6022">
        <v>6.431</v>
      </c>
      <c r="Z6022">
        <v>50.970999999999997</v>
      </c>
      <c r="AA6022" t="e">
        <v>#N/A</v>
      </c>
      <c r="AB6022" t="e">
        <v>#N/A</v>
      </c>
    </row>
    <row r="6023" spans="2:28">
      <c r="B6023" t="s">
        <v>187</v>
      </c>
      <c r="C6023" t="s">
        <v>6</v>
      </c>
      <c r="D6023" t="s">
        <v>219</v>
      </c>
      <c r="E6023">
        <v>1979</v>
      </c>
      <c r="F6023">
        <v>5.4880000000000004</v>
      </c>
      <c r="G6023">
        <v>61.003</v>
      </c>
      <c r="H6023" t="str">
        <f xml:space="preserve"> _01_data[[#This Row],[country]] &amp; _01_data[[#This Row],[year]]</f>
        <v>Tunisia1979</v>
      </c>
      <c r="V6023">
        <v>21</v>
      </c>
      <c r="W6023">
        <v>1970</v>
      </c>
      <c r="X6023" t="str">
        <v>Kiribati</v>
      </c>
      <c r="Y6023">
        <v>6.0510000000000002</v>
      </c>
      <c r="Z6023">
        <v>51.421999999999997</v>
      </c>
      <c r="AA6023" t="e">
        <v>#N/A</v>
      </c>
      <c r="AB6023" t="e">
        <v>#N/A</v>
      </c>
    </row>
    <row r="6024" spans="2:28">
      <c r="B6024" t="s">
        <v>188</v>
      </c>
      <c r="C6024" t="s">
        <v>4</v>
      </c>
      <c r="D6024" t="s">
        <v>223</v>
      </c>
      <c r="E6024">
        <v>1979</v>
      </c>
      <c r="F6024">
        <v>4.4829999999999997</v>
      </c>
      <c r="G6024">
        <v>58.024999999999999</v>
      </c>
      <c r="H6024" t="str">
        <f xml:space="preserve"> _01_data[[#This Row],[country]] &amp; _01_data[[#This Row],[year]]</f>
        <v>Turkey1979</v>
      </c>
      <c r="V6024">
        <v>22</v>
      </c>
      <c r="W6024">
        <v>1971</v>
      </c>
      <c r="X6024" t="str">
        <v>Kiribati</v>
      </c>
      <c r="Y6024">
        <v>5.6740000000000004</v>
      </c>
      <c r="Z6024">
        <v>51.872999999999998</v>
      </c>
      <c r="AA6024" t="e">
        <v>#N/A</v>
      </c>
      <c r="AB6024" t="e">
        <v>#N/A</v>
      </c>
    </row>
    <row r="6025" spans="2:28">
      <c r="B6025" t="s">
        <v>189</v>
      </c>
      <c r="C6025" t="s">
        <v>216</v>
      </c>
      <c r="D6025" t="s">
        <v>233</v>
      </c>
      <c r="E6025">
        <v>1979</v>
      </c>
      <c r="F6025">
        <v>5.1349999999999998</v>
      </c>
      <c r="G6025">
        <v>60.697000000000003</v>
      </c>
      <c r="H6025" t="str">
        <f xml:space="preserve"> _01_data[[#This Row],[country]] &amp; _01_data[[#This Row],[year]]</f>
        <v>Turkmenistan1979</v>
      </c>
      <c r="V6025">
        <v>23</v>
      </c>
      <c r="W6025">
        <v>1972</v>
      </c>
      <c r="X6025" t="str">
        <v>Kiribati</v>
      </c>
      <c r="Y6025">
        <v>5.3460000000000001</v>
      </c>
      <c r="Z6025">
        <v>52.323999999999998</v>
      </c>
      <c r="AA6025" t="e">
        <v>#N/A</v>
      </c>
      <c r="AB6025" t="e">
        <v>#N/A</v>
      </c>
    </row>
    <row r="6026" spans="2:28">
      <c r="B6026" t="s">
        <v>190</v>
      </c>
      <c r="C6026" t="s">
        <v>6</v>
      </c>
      <c r="D6026" t="s">
        <v>231</v>
      </c>
      <c r="E6026">
        <v>1979</v>
      </c>
      <c r="F6026">
        <v>7.1</v>
      </c>
      <c r="G6026">
        <v>49.436999999999998</v>
      </c>
      <c r="H6026" t="str">
        <f xml:space="preserve"> _01_data[[#This Row],[country]] &amp; _01_data[[#This Row],[year]]</f>
        <v>Uganda1979</v>
      </c>
      <c r="V6026">
        <v>24</v>
      </c>
      <c r="W6026">
        <v>1973</v>
      </c>
      <c r="X6026" t="str">
        <v>Kiribati</v>
      </c>
      <c r="Y6026">
        <v>5.1029999999999998</v>
      </c>
      <c r="Z6026">
        <v>52.774999999999999</v>
      </c>
      <c r="AA6026" t="e">
        <v>#N/A</v>
      </c>
      <c r="AB6026" t="e">
        <v>#N/A</v>
      </c>
    </row>
    <row r="6027" spans="2:28">
      <c r="B6027" t="s">
        <v>191</v>
      </c>
      <c r="C6027" t="s">
        <v>4</v>
      </c>
      <c r="D6027" t="s">
        <v>218</v>
      </c>
      <c r="E6027">
        <v>1979</v>
      </c>
      <c r="F6027">
        <v>1.982</v>
      </c>
      <c r="G6027">
        <v>69.72</v>
      </c>
      <c r="H6027" t="str">
        <f xml:space="preserve"> _01_data[[#This Row],[country]] &amp; _01_data[[#This Row],[year]]</f>
        <v>Ukraine1979</v>
      </c>
      <c r="V6027">
        <v>25</v>
      </c>
      <c r="W6027">
        <v>1974</v>
      </c>
      <c r="X6027" t="str">
        <v>Kiribati</v>
      </c>
      <c r="Y6027">
        <v>4.9569999999999999</v>
      </c>
      <c r="Z6027">
        <v>53.225999999999999</v>
      </c>
      <c r="AA6027" t="e">
        <v>#N/A</v>
      </c>
      <c r="AB6027" t="e">
        <v>#N/A</v>
      </c>
    </row>
    <row r="6028" spans="2:28">
      <c r="B6028" t="s">
        <v>192</v>
      </c>
      <c r="C6028" t="s">
        <v>216</v>
      </c>
      <c r="D6028" t="s">
        <v>223</v>
      </c>
      <c r="E6028">
        <v>1979</v>
      </c>
      <c r="F6028">
        <v>5.5170000000000003</v>
      </c>
      <c r="G6028">
        <v>67.123000000000005</v>
      </c>
      <c r="H6028" t="str">
        <f xml:space="preserve"> _01_data[[#This Row],[country]] &amp; _01_data[[#This Row],[year]]</f>
        <v>United Arab Emirates1979</v>
      </c>
      <c r="V6028">
        <v>26</v>
      </c>
      <c r="W6028">
        <v>1975</v>
      </c>
      <c r="X6028" t="str">
        <v>Kiribati</v>
      </c>
      <c r="Y6028">
        <v>4.9039999999999999</v>
      </c>
      <c r="Z6028">
        <v>53.674999999999997</v>
      </c>
      <c r="AA6028" t="e">
        <v>#N/A</v>
      </c>
      <c r="AB6028" t="e">
        <v>#N/A</v>
      </c>
    </row>
    <row r="6029" spans="2:28">
      <c r="B6029" t="s">
        <v>193</v>
      </c>
      <c r="C6029" t="s">
        <v>4</v>
      </c>
      <c r="D6029" t="s">
        <v>226</v>
      </c>
      <c r="E6029">
        <v>1979</v>
      </c>
      <c r="F6029">
        <v>1.7210000000000001</v>
      </c>
      <c r="G6029">
        <v>73.290000000000006</v>
      </c>
      <c r="H6029" t="str">
        <f xml:space="preserve"> _01_data[[#This Row],[country]] &amp; _01_data[[#This Row],[year]]</f>
        <v>United Kingdom1979</v>
      </c>
      <c r="V6029">
        <v>27</v>
      </c>
      <c r="W6029">
        <v>1976</v>
      </c>
      <c r="X6029" t="str">
        <v>Kiribati</v>
      </c>
      <c r="Y6029">
        <v>4.9249999999999998</v>
      </c>
      <c r="Z6029">
        <v>54.121000000000002</v>
      </c>
      <c r="AA6029" t="e">
        <v>#N/A</v>
      </c>
      <c r="AB6029" t="e">
        <v>#N/A</v>
      </c>
    </row>
    <row r="6030" spans="2:28">
      <c r="B6030" t="s">
        <v>194</v>
      </c>
      <c r="C6030" t="s">
        <v>221</v>
      </c>
      <c r="D6030" t="s">
        <v>9</v>
      </c>
      <c r="E6030">
        <v>1979</v>
      </c>
      <c r="F6030">
        <v>1.7949999999999999</v>
      </c>
      <c r="G6030">
        <v>74.03</v>
      </c>
      <c r="H6030" t="str">
        <f xml:space="preserve"> _01_data[[#This Row],[country]] &amp; _01_data[[#This Row],[year]]</f>
        <v>United States1979</v>
      </c>
      <c r="V6030">
        <v>28</v>
      </c>
      <c r="W6030">
        <v>1977</v>
      </c>
      <c r="X6030" t="str">
        <v>Kiribati</v>
      </c>
      <c r="Y6030">
        <v>4.9779999999999998</v>
      </c>
      <c r="Z6030">
        <v>54.563000000000002</v>
      </c>
      <c r="AA6030" t="e">
        <v>#N/A</v>
      </c>
      <c r="AB6030" t="e">
        <v>#N/A</v>
      </c>
    </row>
    <row r="6031" spans="2:28">
      <c r="B6031" t="s">
        <v>195</v>
      </c>
      <c r="C6031" t="s">
        <v>221</v>
      </c>
      <c r="D6031" t="s">
        <v>222</v>
      </c>
      <c r="E6031">
        <v>1979</v>
      </c>
      <c r="F6031">
        <v>2.7869999999999999</v>
      </c>
      <c r="G6031">
        <v>69.981999999999999</v>
      </c>
      <c r="H6031" t="str">
        <f xml:space="preserve"> _01_data[[#This Row],[country]] &amp; _01_data[[#This Row],[year]]</f>
        <v>Uruguay1979</v>
      </c>
      <c r="V6031">
        <v>29</v>
      </c>
      <c r="W6031">
        <v>1978</v>
      </c>
      <c r="X6031" t="str">
        <v>Kiribati</v>
      </c>
      <c r="Y6031">
        <v>5.0289999999999999</v>
      </c>
      <c r="Z6031">
        <v>55.003</v>
      </c>
      <c r="AA6031" t="e">
        <v>#N/A</v>
      </c>
      <c r="AB6031" t="e">
        <v>#N/A</v>
      </c>
    </row>
    <row r="6032" spans="2:28">
      <c r="B6032" t="s">
        <v>196</v>
      </c>
      <c r="C6032" t="s">
        <v>216</v>
      </c>
      <c r="D6032" t="s">
        <v>233</v>
      </c>
      <c r="E6032">
        <v>1979</v>
      </c>
      <c r="F6032">
        <v>5.3019999999999996</v>
      </c>
      <c r="G6032">
        <v>65.174999999999997</v>
      </c>
      <c r="H6032" t="str">
        <f xml:space="preserve"> _01_data[[#This Row],[country]] &amp; _01_data[[#This Row],[year]]</f>
        <v>Uzbekistan1979</v>
      </c>
      <c r="V6032">
        <v>30</v>
      </c>
      <c r="W6032">
        <v>1979</v>
      </c>
      <c r="X6032" t="str">
        <v>Kiribati</v>
      </c>
      <c r="Y6032">
        <v>5.0640000000000001</v>
      </c>
      <c r="Z6032">
        <v>55.444000000000003</v>
      </c>
      <c r="AA6032" t="e">
        <v>#N/A</v>
      </c>
      <c r="AB6032" t="e">
        <v>#N/A</v>
      </c>
    </row>
    <row r="6033" spans="2:28">
      <c r="B6033" t="s">
        <v>197</v>
      </c>
      <c r="C6033" t="s">
        <v>225</v>
      </c>
      <c r="D6033" t="s">
        <v>225</v>
      </c>
      <c r="E6033">
        <v>1979</v>
      </c>
      <c r="F6033">
        <v>5.6449999999999996</v>
      </c>
      <c r="G6033">
        <v>57.743000000000002</v>
      </c>
      <c r="H6033" t="str">
        <f xml:space="preserve"> _01_data[[#This Row],[country]] &amp; _01_data[[#This Row],[year]]</f>
        <v>Vanuatu1979</v>
      </c>
      <c r="V6033">
        <v>31</v>
      </c>
      <c r="W6033">
        <v>1980</v>
      </c>
      <c r="X6033" t="str">
        <v>Kiribati</v>
      </c>
      <c r="Y6033">
        <v>5.0730000000000004</v>
      </c>
      <c r="Z6033">
        <v>55.893999999999998</v>
      </c>
      <c r="AA6033" t="e">
        <v>#N/A</v>
      </c>
      <c r="AB6033" t="e">
        <v>#N/A</v>
      </c>
    </row>
    <row r="6034" spans="2:28">
      <c r="B6034" t="s">
        <v>198</v>
      </c>
      <c r="C6034" t="s">
        <v>221</v>
      </c>
      <c r="D6034" t="s">
        <v>222</v>
      </c>
      <c r="E6034">
        <v>1979</v>
      </c>
      <c r="F6034">
        <v>4.2960000000000003</v>
      </c>
      <c r="G6034">
        <v>67.942999999999998</v>
      </c>
      <c r="H6034" t="str">
        <f xml:space="preserve"> _01_data[[#This Row],[country]] &amp; _01_data[[#This Row],[year]]</f>
        <v>Venezuela1979</v>
      </c>
      <c r="V6034">
        <v>32</v>
      </c>
      <c r="W6034">
        <v>1981</v>
      </c>
      <c r="X6034" t="str">
        <v>Kiribati</v>
      </c>
      <c r="Y6034">
        <v>5.0529999999999999</v>
      </c>
      <c r="Z6034">
        <v>56.363999999999997</v>
      </c>
      <c r="AA6034" t="e">
        <v>#N/A</v>
      </c>
      <c r="AB6034" t="e">
        <v>#N/A</v>
      </c>
    </row>
    <row r="6035" spans="2:28">
      <c r="B6035" t="s">
        <v>199</v>
      </c>
      <c r="C6035" t="s">
        <v>216</v>
      </c>
      <c r="D6035" t="s">
        <v>230</v>
      </c>
      <c r="E6035">
        <v>1979</v>
      </c>
      <c r="F6035">
        <v>5.2320000000000002</v>
      </c>
      <c r="G6035">
        <v>66.894000000000005</v>
      </c>
      <c r="H6035" t="str">
        <f xml:space="preserve"> _01_data[[#This Row],[country]] &amp; _01_data[[#This Row],[year]]</f>
        <v>Vietnam1979</v>
      </c>
      <c r="V6035">
        <v>33</v>
      </c>
      <c r="W6035">
        <v>1982</v>
      </c>
      <c r="X6035" t="str">
        <v>Kiribati</v>
      </c>
      <c r="Y6035">
        <v>5.0149999999999997</v>
      </c>
      <c r="Z6035">
        <v>56.857999999999997</v>
      </c>
      <c r="AA6035" t="e">
        <v>#N/A</v>
      </c>
      <c r="AB6035" t="e">
        <v>#N/A</v>
      </c>
    </row>
    <row r="6036" spans="2:28">
      <c r="B6036" t="s">
        <v>200</v>
      </c>
      <c r="C6036" t="s">
        <v>221</v>
      </c>
      <c r="D6036" t="s">
        <v>224</v>
      </c>
      <c r="E6036">
        <v>1979</v>
      </c>
      <c r="F6036">
        <v>3.2610000000000001</v>
      </c>
      <c r="G6036">
        <v>71.120999999999995</v>
      </c>
      <c r="H6036" t="str">
        <f xml:space="preserve"> _01_data[[#This Row],[country]] &amp; _01_data[[#This Row],[year]]</f>
        <v>Virgin Islands1979</v>
      </c>
      <c r="V6036">
        <v>34</v>
      </c>
      <c r="W6036">
        <v>1983</v>
      </c>
      <c r="X6036" t="str">
        <v>Kiribati</v>
      </c>
      <c r="Y6036">
        <v>4.9669999999999996</v>
      </c>
      <c r="Z6036">
        <v>57.375</v>
      </c>
      <c r="AA6036" t="e">
        <v>#N/A</v>
      </c>
      <c r="AB6036" t="e">
        <v>#N/A</v>
      </c>
    </row>
    <row r="6037" spans="2:28">
      <c r="B6037" t="s">
        <v>201</v>
      </c>
      <c r="C6037" t="s">
        <v>216</v>
      </c>
      <c r="D6037" t="s">
        <v>223</v>
      </c>
      <c r="E6037">
        <v>1979</v>
      </c>
      <c r="F6037">
        <v>7.3920000000000003</v>
      </c>
      <c r="G6037">
        <v>62.061</v>
      </c>
      <c r="H6037" t="str">
        <f xml:space="preserve"> _01_data[[#This Row],[country]] &amp; _01_data[[#This Row],[year]]</f>
        <v>West Bank and Gaza1979</v>
      </c>
      <c r="V6037">
        <v>35</v>
      </c>
      <c r="W6037">
        <v>1984</v>
      </c>
      <c r="X6037" t="str">
        <v>Kiribati</v>
      </c>
      <c r="Y6037">
        <v>4.9119999999999999</v>
      </c>
      <c r="Z6037">
        <v>57.908000000000001</v>
      </c>
      <c r="AA6037" t="e">
        <v>#N/A</v>
      </c>
      <c r="AB6037" t="e">
        <v>#N/A</v>
      </c>
    </row>
    <row r="6038" spans="2:28">
      <c r="B6038" t="s">
        <v>202</v>
      </c>
      <c r="C6038" t="s">
        <v>6</v>
      </c>
      <c r="D6038" t="s">
        <v>219</v>
      </c>
      <c r="E6038">
        <v>1979</v>
      </c>
      <c r="F6038">
        <v>5.99</v>
      </c>
      <c r="G6038">
        <v>48.823</v>
      </c>
      <c r="H6038" t="str">
        <f xml:space="preserve"> _01_data[[#This Row],[country]] &amp; _01_data[[#This Row],[year]]</f>
        <v>Western Sahara1979</v>
      </c>
      <c r="V6038">
        <v>36</v>
      </c>
      <c r="W6038">
        <v>1985</v>
      </c>
      <c r="X6038" t="str">
        <v>Kiribati</v>
      </c>
      <c r="Y6038">
        <v>4.8550000000000004</v>
      </c>
      <c r="Z6038">
        <v>58.442</v>
      </c>
      <c r="AA6038" t="e">
        <v>#N/A</v>
      </c>
      <c r="AB6038" t="e">
        <v>#N/A</v>
      </c>
    </row>
    <row r="6039" spans="2:28">
      <c r="B6039" t="s">
        <v>203</v>
      </c>
      <c r="C6039" t="s">
        <v>216</v>
      </c>
      <c r="D6039" t="s">
        <v>223</v>
      </c>
      <c r="E6039">
        <v>1979</v>
      </c>
      <c r="F6039">
        <v>8.843</v>
      </c>
      <c r="G6039">
        <v>49.628</v>
      </c>
      <c r="H6039" t="str">
        <f xml:space="preserve"> _01_data[[#This Row],[country]] &amp; _01_data[[#This Row],[year]]</f>
        <v>Yemen Republic1979</v>
      </c>
      <c r="V6039">
        <v>37</v>
      </c>
      <c r="W6039">
        <v>1986</v>
      </c>
      <c r="X6039" t="str">
        <v>Kiribati</v>
      </c>
      <c r="Y6039">
        <v>4.7990000000000004</v>
      </c>
      <c r="Z6039">
        <v>58.959000000000003</v>
      </c>
      <c r="AA6039" t="e">
        <v>#N/A</v>
      </c>
      <c r="AB6039" t="e">
        <v>#N/A</v>
      </c>
    </row>
    <row r="6040" spans="2:28">
      <c r="B6040" t="s">
        <v>204</v>
      </c>
      <c r="C6040" t="s">
        <v>6</v>
      </c>
      <c r="D6040" t="s">
        <v>231</v>
      </c>
      <c r="E6040">
        <v>1979</v>
      </c>
      <c r="F6040">
        <v>7.2590000000000003</v>
      </c>
      <c r="G6040">
        <v>51.366</v>
      </c>
      <c r="H6040" t="str">
        <f xml:space="preserve"> _01_data[[#This Row],[country]] &amp; _01_data[[#This Row],[year]]</f>
        <v>Zambia1979</v>
      </c>
      <c r="V6040">
        <v>38</v>
      </c>
      <c r="W6040">
        <v>1987</v>
      </c>
      <c r="X6040" t="str">
        <v>Kiribati</v>
      </c>
      <c r="Y6040">
        <v>4.7480000000000002</v>
      </c>
      <c r="Z6040">
        <v>59.444000000000003</v>
      </c>
      <c r="AA6040" t="e">
        <v>#N/A</v>
      </c>
      <c r="AB6040" t="e">
        <v>#N/A</v>
      </c>
    </row>
    <row r="6041" spans="2:28">
      <c r="B6041" t="s">
        <v>205</v>
      </c>
      <c r="C6041" t="s">
        <v>6</v>
      </c>
      <c r="D6041" t="s">
        <v>231</v>
      </c>
      <c r="E6041">
        <v>1979</v>
      </c>
      <c r="F6041">
        <v>7.1959999999999997</v>
      </c>
      <c r="G6041">
        <v>58.823</v>
      </c>
      <c r="H6041" t="str">
        <f xml:space="preserve"> _01_data[[#This Row],[country]] &amp; _01_data[[#This Row],[year]]</f>
        <v>Zimbabwe1979</v>
      </c>
      <c r="V6041">
        <v>39</v>
      </c>
      <c r="W6041">
        <v>1988</v>
      </c>
      <c r="X6041" t="str">
        <v>Kiribati</v>
      </c>
      <c r="Y6041">
        <v>4.7039999999999997</v>
      </c>
      <c r="Z6041">
        <v>59.89</v>
      </c>
      <c r="AA6041" t="e">
        <v>#N/A</v>
      </c>
      <c r="AB6041" t="e">
        <v>#N/A</v>
      </c>
    </row>
    <row r="6042" spans="2:28">
      <c r="B6042" t="s">
        <v>2</v>
      </c>
      <c r="C6042" t="s">
        <v>216</v>
      </c>
      <c r="D6042" t="s">
        <v>217</v>
      </c>
      <c r="E6042">
        <v>1980</v>
      </c>
      <c r="F6042">
        <v>7.6689999999999996</v>
      </c>
      <c r="G6042">
        <v>41.241999999999997</v>
      </c>
      <c r="H6042" t="str">
        <f xml:space="preserve"> _01_data[[#This Row],[country]] &amp; _01_data[[#This Row],[year]]</f>
        <v>Afghanistan1980</v>
      </c>
      <c r="V6042">
        <v>40</v>
      </c>
      <c r="W6042">
        <v>1989</v>
      </c>
      <c r="X6042" t="str">
        <v>Kiribati</v>
      </c>
      <c r="Y6042">
        <v>4.6660000000000004</v>
      </c>
      <c r="Z6042">
        <v>60.295000000000002</v>
      </c>
      <c r="AA6042" t="e">
        <v>#N/A</v>
      </c>
      <c r="AB6042" t="e">
        <v>#N/A</v>
      </c>
    </row>
    <row r="6043" spans="2:28">
      <c r="B6043" t="s">
        <v>3</v>
      </c>
      <c r="C6043" t="s">
        <v>4</v>
      </c>
      <c r="D6043" t="s">
        <v>218</v>
      </c>
      <c r="E6043">
        <v>1980</v>
      </c>
      <c r="F6043">
        <v>3.6779999999999999</v>
      </c>
      <c r="G6043">
        <v>70.218000000000004</v>
      </c>
      <c r="H6043" t="str">
        <f xml:space="preserve"> _01_data[[#This Row],[country]] &amp; _01_data[[#This Row],[year]]</f>
        <v>Albania1980</v>
      </c>
      <c r="V6043">
        <v>41</v>
      </c>
      <c r="W6043">
        <v>1990</v>
      </c>
      <c r="X6043" t="str">
        <v>Kiribati</v>
      </c>
      <c r="Y6043">
        <v>4.6319999999999997</v>
      </c>
      <c r="Z6043">
        <v>60.67</v>
      </c>
      <c r="AA6043" t="e">
        <v>#N/A</v>
      </c>
      <c r="AB6043" t="e">
        <v>#N/A</v>
      </c>
    </row>
    <row r="6044" spans="2:28">
      <c r="B6044" t="s">
        <v>5</v>
      </c>
      <c r="C6044" t="s">
        <v>6</v>
      </c>
      <c r="D6044" t="s">
        <v>219</v>
      </c>
      <c r="E6044">
        <v>1980</v>
      </c>
      <c r="F6044">
        <v>6.8890000000000002</v>
      </c>
      <c r="G6044">
        <v>58.198</v>
      </c>
      <c r="H6044" t="str">
        <f xml:space="preserve"> _01_data[[#This Row],[country]] &amp; _01_data[[#This Row],[year]]</f>
        <v>Algeria1980</v>
      </c>
      <c r="V6044">
        <v>42</v>
      </c>
      <c r="W6044">
        <v>1991</v>
      </c>
      <c r="X6044" t="str">
        <v>Kiribati</v>
      </c>
      <c r="Y6044">
        <v>4.601</v>
      </c>
      <c r="Z6044">
        <v>61.03</v>
      </c>
      <c r="AA6044" t="e">
        <v>#N/A</v>
      </c>
      <c r="AB6044" t="e">
        <v>#N/A</v>
      </c>
    </row>
    <row r="6045" spans="2:28">
      <c r="B6045" t="s">
        <v>7</v>
      </c>
      <c r="C6045" t="s">
        <v>6</v>
      </c>
      <c r="D6045" t="s">
        <v>220</v>
      </c>
      <c r="E6045">
        <v>1980</v>
      </c>
      <c r="F6045">
        <v>7.2</v>
      </c>
      <c r="G6045">
        <v>40.182000000000002</v>
      </c>
      <c r="H6045" t="str">
        <f xml:space="preserve"> _01_data[[#This Row],[country]] &amp; _01_data[[#This Row],[year]]</f>
        <v>Angola1980</v>
      </c>
      <c r="V6045">
        <v>43</v>
      </c>
      <c r="W6045">
        <v>1992</v>
      </c>
      <c r="X6045" t="str">
        <v>Kiribati</v>
      </c>
      <c r="Y6045">
        <v>4.5679999999999996</v>
      </c>
      <c r="Z6045">
        <v>61.393999999999998</v>
      </c>
      <c r="AA6045" t="e">
        <v>#N/A</v>
      </c>
      <c r="AB6045" t="e">
        <v>#N/A</v>
      </c>
    </row>
    <row r="6046" spans="2:28">
      <c r="B6046" t="s">
        <v>8</v>
      </c>
      <c r="C6046" t="s">
        <v>221</v>
      </c>
      <c r="D6046" t="s">
        <v>9</v>
      </c>
      <c r="E6046">
        <v>1980</v>
      </c>
      <c r="F6046">
        <v>2.1150000000000002</v>
      </c>
      <c r="G6046">
        <v>68.873000000000005</v>
      </c>
      <c r="H6046" t="str">
        <f xml:space="preserve"> _01_data[[#This Row],[country]] &amp; _01_data[[#This Row],[year]]</f>
        <v>Antigua and Barbuda1980</v>
      </c>
      <c r="V6046">
        <v>44</v>
      </c>
      <c r="W6046">
        <v>1993</v>
      </c>
      <c r="X6046" t="str">
        <v>Kiribati</v>
      </c>
      <c r="Y6046">
        <v>4.5270000000000001</v>
      </c>
      <c r="Z6046">
        <v>61.774999999999999</v>
      </c>
      <c r="AA6046" t="e">
        <v>#N/A</v>
      </c>
      <c r="AB6046" t="e">
        <v>#N/A</v>
      </c>
    </row>
    <row r="6047" spans="2:28">
      <c r="B6047" t="s">
        <v>10</v>
      </c>
      <c r="C6047" t="s">
        <v>221</v>
      </c>
      <c r="D6047" t="s">
        <v>222</v>
      </c>
      <c r="E6047">
        <v>1980</v>
      </c>
      <c r="F6047">
        <v>3.3250000000000002</v>
      </c>
      <c r="G6047">
        <v>69.463999999999999</v>
      </c>
      <c r="H6047" t="str">
        <f xml:space="preserve"> _01_data[[#This Row],[country]] &amp; _01_data[[#This Row],[year]]</f>
        <v>Argentina1980</v>
      </c>
      <c r="V6047">
        <v>45</v>
      </c>
      <c r="W6047">
        <v>1994</v>
      </c>
      <c r="X6047" t="str">
        <v>Kiribati</v>
      </c>
      <c r="Y6047">
        <v>4.476</v>
      </c>
      <c r="Z6047">
        <v>62.176000000000002</v>
      </c>
      <c r="AA6047" t="e">
        <v>#N/A</v>
      </c>
      <c r="AB6047" t="e">
        <v>#N/A</v>
      </c>
    </row>
    <row r="6048" spans="2:28">
      <c r="B6048" t="s">
        <v>11</v>
      </c>
      <c r="C6048" t="s">
        <v>4</v>
      </c>
      <c r="D6048" t="s">
        <v>223</v>
      </c>
      <c r="E6048">
        <v>1980</v>
      </c>
      <c r="F6048">
        <v>2.3849999999999998</v>
      </c>
      <c r="G6048">
        <v>70.936000000000007</v>
      </c>
      <c r="H6048" t="str">
        <f xml:space="preserve"> _01_data[[#This Row],[country]] &amp; _01_data[[#This Row],[year]]</f>
        <v>Armenia1980</v>
      </c>
      <c r="V6048">
        <v>46</v>
      </c>
      <c r="W6048">
        <v>1995</v>
      </c>
      <c r="X6048" t="str">
        <v>Kiribati</v>
      </c>
      <c r="Y6048">
        <v>4.4119999999999999</v>
      </c>
      <c r="Z6048">
        <v>62.597000000000001</v>
      </c>
      <c r="AA6048" t="e">
        <v>#N/A</v>
      </c>
      <c r="AB6048" t="e">
        <v>#N/A</v>
      </c>
    </row>
    <row r="6049" spans="2:28">
      <c r="B6049" t="s">
        <v>12</v>
      </c>
      <c r="C6049" t="s">
        <v>221</v>
      </c>
      <c r="D6049" t="s">
        <v>224</v>
      </c>
      <c r="E6049">
        <v>1980</v>
      </c>
      <c r="F6049">
        <v>2.3919999999999999</v>
      </c>
      <c r="G6049">
        <v>72.293999999999997</v>
      </c>
      <c r="H6049" t="str">
        <f xml:space="preserve"> _01_data[[#This Row],[country]] &amp; _01_data[[#This Row],[year]]</f>
        <v>Aruba1980</v>
      </c>
      <c r="V6049">
        <v>47</v>
      </c>
      <c r="W6049">
        <v>1996</v>
      </c>
      <c r="X6049" t="str">
        <v>Kiribati</v>
      </c>
      <c r="Y6049">
        <v>4.3310000000000004</v>
      </c>
      <c r="Z6049">
        <v>63.027999999999999</v>
      </c>
      <c r="AA6049" t="e">
        <v>#N/A</v>
      </c>
      <c r="AB6049" t="e">
        <v>#N/A</v>
      </c>
    </row>
    <row r="6050" spans="2:28">
      <c r="B6050" t="s">
        <v>13</v>
      </c>
      <c r="C6050" t="s">
        <v>225</v>
      </c>
      <c r="D6050" t="s">
        <v>225</v>
      </c>
      <c r="E6050">
        <v>1980</v>
      </c>
      <c r="F6050">
        <v>1.891</v>
      </c>
      <c r="G6050">
        <v>74.599999999999994</v>
      </c>
      <c r="H6050" t="str">
        <f xml:space="preserve"> _01_data[[#This Row],[country]] &amp; _01_data[[#This Row],[year]]</f>
        <v>Australia1980</v>
      </c>
      <c r="V6050">
        <v>48</v>
      </c>
      <c r="W6050">
        <v>1997</v>
      </c>
      <c r="X6050" t="str">
        <v>Kiribati</v>
      </c>
      <c r="Y6050">
        <v>4.2350000000000003</v>
      </c>
      <c r="Z6050">
        <v>63.454999999999998</v>
      </c>
      <c r="AA6050" t="e">
        <v>#N/A</v>
      </c>
      <c r="AB6050" t="e">
        <v>#N/A</v>
      </c>
    </row>
    <row r="6051" spans="2:28">
      <c r="B6051" t="s">
        <v>14</v>
      </c>
      <c r="C6051" t="s">
        <v>4</v>
      </c>
      <c r="D6051" t="s">
        <v>226</v>
      </c>
      <c r="E6051">
        <v>1980</v>
      </c>
      <c r="F6051">
        <v>1.6519999999999999</v>
      </c>
      <c r="G6051">
        <v>72.7</v>
      </c>
      <c r="H6051" t="str">
        <f xml:space="preserve"> _01_data[[#This Row],[country]] &amp; _01_data[[#This Row],[year]]</f>
        <v>Austria1980</v>
      </c>
      <c r="V6051">
        <v>49</v>
      </c>
      <c r="W6051">
        <v>1998</v>
      </c>
      <c r="X6051" t="str">
        <v>Kiribati</v>
      </c>
      <c r="Y6051">
        <v>4.1260000000000003</v>
      </c>
      <c r="Z6051">
        <v>63.87</v>
      </c>
      <c r="AA6051" t="e">
        <v>#N/A</v>
      </c>
      <c r="AB6051" t="e">
        <v>#N/A</v>
      </c>
    </row>
    <row r="6052" spans="2:28">
      <c r="B6052" t="s">
        <v>15</v>
      </c>
      <c r="C6052" t="s">
        <v>4</v>
      </c>
      <c r="D6052" t="s">
        <v>223</v>
      </c>
      <c r="E6052">
        <v>1980</v>
      </c>
      <c r="F6052">
        <v>3.286</v>
      </c>
      <c r="G6052">
        <v>64.963999999999999</v>
      </c>
      <c r="H6052" t="str">
        <f xml:space="preserve"> _01_data[[#This Row],[country]] &amp; _01_data[[#This Row],[year]]</f>
        <v>Azerbaijan1980</v>
      </c>
      <c r="V6052">
        <v>50</v>
      </c>
      <c r="W6052">
        <v>1999</v>
      </c>
      <c r="X6052" t="str">
        <v>Kiribati</v>
      </c>
      <c r="Y6052">
        <v>4.0060000000000002</v>
      </c>
      <c r="Z6052">
        <v>64.266000000000005</v>
      </c>
      <c r="AA6052" t="e">
        <v>#N/A</v>
      </c>
      <c r="AB6052" t="e">
        <v>#N/A</v>
      </c>
    </row>
    <row r="6053" spans="2:28">
      <c r="B6053" t="s">
        <v>16</v>
      </c>
      <c r="C6053" t="s">
        <v>221</v>
      </c>
      <c r="D6053" t="s">
        <v>9</v>
      </c>
      <c r="E6053">
        <v>1980</v>
      </c>
      <c r="F6053">
        <v>2.9889999999999999</v>
      </c>
      <c r="G6053">
        <v>68.524000000000001</v>
      </c>
      <c r="H6053" t="str">
        <f xml:space="preserve"> _01_data[[#This Row],[country]] &amp; _01_data[[#This Row],[year]]</f>
        <v>Bahamas1980</v>
      </c>
      <c r="V6053">
        <v>51</v>
      </c>
      <c r="W6053">
        <v>2000</v>
      </c>
      <c r="X6053" t="str">
        <v>Kiribati</v>
      </c>
      <c r="Y6053">
        <v>3.8809999999999998</v>
      </c>
      <c r="Z6053">
        <v>64.641999999999996</v>
      </c>
      <c r="AA6053" t="e">
        <v>#N/A</v>
      </c>
      <c r="AB6053" t="e">
        <v>#N/A</v>
      </c>
    </row>
    <row r="6054" spans="2:28">
      <c r="B6054" t="s">
        <v>17</v>
      </c>
      <c r="C6054" t="s">
        <v>216</v>
      </c>
      <c r="D6054" t="s">
        <v>223</v>
      </c>
      <c r="E6054">
        <v>1980</v>
      </c>
      <c r="F6054">
        <v>4.9169999999999998</v>
      </c>
      <c r="G6054">
        <v>69.549000000000007</v>
      </c>
      <c r="H6054" t="str">
        <f xml:space="preserve"> _01_data[[#This Row],[country]] &amp; _01_data[[#This Row],[year]]</f>
        <v>Bahrain1980</v>
      </c>
      <c r="V6054">
        <v>52</v>
      </c>
      <c r="W6054">
        <v>2001</v>
      </c>
      <c r="X6054" t="str">
        <v>Kiribati</v>
      </c>
      <c r="Y6054">
        <v>3.754</v>
      </c>
      <c r="Z6054">
        <v>64.998999999999995</v>
      </c>
      <c r="AA6054" t="e">
        <v>#N/A</v>
      </c>
      <c r="AB6054" t="e">
        <v>#N/A</v>
      </c>
    </row>
    <row r="6055" spans="2:28">
      <c r="B6055" t="s">
        <v>18</v>
      </c>
      <c r="C6055" t="s">
        <v>216</v>
      </c>
      <c r="D6055" t="s">
        <v>217</v>
      </c>
      <c r="E6055">
        <v>1980</v>
      </c>
      <c r="F6055">
        <v>6.3559999999999999</v>
      </c>
      <c r="G6055">
        <v>54.872</v>
      </c>
      <c r="H6055" t="str">
        <f xml:space="preserve"> _01_data[[#This Row],[country]] &amp; _01_data[[#This Row],[year]]</f>
        <v>Bangladesh1980</v>
      </c>
      <c r="V6055">
        <v>53</v>
      </c>
      <c r="W6055">
        <v>2002</v>
      </c>
      <c r="X6055" t="str">
        <v>Kiribati</v>
      </c>
      <c r="Y6055">
        <v>3.6309999999999998</v>
      </c>
      <c r="Z6055">
        <v>65.340999999999994</v>
      </c>
      <c r="AA6055" t="e">
        <v>#N/A</v>
      </c>
      <c r="AB6055" t="e">
        <v>#N/A</v>
      </c>
    </row>
    <row r="6056" spans="2:28">
      <c r="B6056" t="s">
        <v>19</v>
      </c>
      <c r="C6056" t="s">
        <v>221</v>
      </c>
      <c r="D6056" t="s">
        <v>224</v>
      </c>
      <c r="E6056">
        <v>1980</v>
      </c>
      <c r="F6056">
        <v>2.004</v>
      </c>
      <c r="G6056">
        <v>68.373999999999995</v>
      </c>
      <c r="H6056" t="str">
        <f xml:space="preserve"> _01_data[[#This Row],[country]] &amp; _01_data[[#This Row],[year]]</f>
        <v>Barbados1980</v>
      </c>
      <c r="V6056">
        <v>54</v>
      </c>
      <c r="W6056">
        <v>2003</v>
      </c>
      <c r="X6056" t="str">
        <v>Kiribati</v>
      </c>
      <c r="Y6056">
        <v>3.516</v>
      </c>
      <c r="Z6056">
        <v>65.674000000000007</v>
      </c>
      <c r="AA6056" t="e">
        <v>#N/A</v>
      </c>
      <c r="AB6056" t="e">
        <v>#N/A</v>
      </c>
    </row>
    <row r="6057" spans="2:28">
      <c r="B6057" t="s">
        <v>20</v>
      </c>
      <c r="C6057" t="s">
        <v>4</v>
      </c>
      <c r="D6057" t="s">
        <v>218</v>
      </c>
      <c r="E6057">
        <v>1980</v>
      </c>
      <c r="F6057">
        <v>2.081</v>
      </c>
      <c r="G6057">
        <v>71.08</v>
      </c>
      <c r="H6057" t="str">
        <f xml:space="preserve"> _01_data[[#This Row],[country]] &amp; _01_data[[#This Row],[year]]</f>
        <v>Belarus1980</v>
      </c>
      <c r="V6057">
        <v>55</v>
      </c>
      <c r="W6057">
        <v>2004</v>
      </c>
      <c r="X6057" t="str">
        <v>Kiribati</v>
      </c>
      <c r="Y6057">
        <v>3.4129999999999998</v>
      </c>
      <c r="Z6057">
        <v>66.001000000000005</v>
      </c>
      <c r="AA6057" t="e">
        <v>#N/A</v>
      </c>
      <c r="AB6057" t="e">
        <v>#N/A</v>
      </c>
    </row>
    <row r="6058" spans="2:28">
      <c r="B6058" t="s">
        <v>21</v>
      </c>
      <c r="C6058" t="s">
        <v>4</v>
      </c>
      <c r="D6058" t="s">
        <v>226</v>
      </c>
      <c r="E6058">
        <v>1980</v>
      </c>
      <c r="F6058">
        <v>1.629</v>
      </c>
      <c r="G6058">
        <v>73.290000000000006</v>
      </c>
      <c r="H6058" t="str">
        <f xml:space="preserve"> _01_data[[#This Row],[country]] &amp; _01_data[[#This Row],[year]]</f>
        <v>Belgium1980</v>
      </c>
      <c r="V6058">
        <v>56</v>
      </c>
      <c r="W6058">
        <v>2005</v>
      </c>
      <c r="X6058" t="str">
        <v>Kiribati</v>
      </c>
      <c r="Y6058">
        <v>3.3239999999999998</v>
      </c>
      <c r="Z6058">
        <v>66.325000000000003</v>
      </c>
      <c r="AA6058" t="e">
        <v>#N/A</v>
      </c>
      <c r="AB6058" t="e">
        <v>#N/A</v>
      </c>
    </row>
    <row r="6059" spans="2:28">
      <c r="B6059" t="s">
        <v>22</v>
      </c>
      <c r="C6059" t="s">
        <v>221</v>
      </c>
      <c r="D6059" t="s">
        <v>227</v>
      </c>
      <c r="E6059">
        <v>1980</v>
      </c>
      <c r="F6059">
        <v>5.8490000000000002</v>
      </c>
      <c r="G6059">
        <v>69.576999999999998</v>
      </c>
      <c r="H6059" t="str">
        <f xml:space="preserve"> _01_data[[#This Row],[country]] &amp; _01_data[[#This Row],[year]]</f>
        <v>Belize1980</v>
      </c>
      <c r="V6059">
        <v>57</v>
      </c>
      <c r="W6059">
        <v>2006</v>
      </c>
      <c r="X6059" t="str">
        <v>Kiribati</v>
      </c>
      <c r="Y6059">
        <v>3.2490000000000001</v>
      </c>
      <c r="Z6059">
        <v>66.647000000000006</v>
      </c>
      <c r="AA6059" t="e">
        <v>#N/A</v>
      </c>
      <c r="AB6059" t="e">
        <v>#N/A</v>
      </c>
    </row>
    <row r="6060" spans="2:28">
      <c r="B6060" t="s">
        <v>23</v>
      </c>
      <c r="C6060" t="s">
        <v>6</v>
      </c>
      <c r="D6060" t="s">
        <v>228</v>
      </c>
      <c r="E6060">
        <v>1980</v>
      </c>
      <c r="F6060">
        <v>7.0250000000000004</v>
      </c>
      <c r="G6060">
        <v>47.283000000000001</v>
      </c>
      <c r="H6060" t="str">
        <f xml:space="preserve"> _01_data[[#This Row],[country]] &amp; _01_data[[#This Row],[year]]</f>
        <v>Benin1980</v>
      </c>
      <c r="V6060">
        <v>58</v>
      </c>
      <c r="W6060">
        <v>2007</v>
      </c>
      <c r="X6060" t="str">
        <v>Kiribati</v>
      </c>
      <c r="Y6060">
        <v>3.1859999999999999</v>
      </c>
      <c r="Z6060">
        <v>66.97</v>
      </c>
      <c r="AA6060" t="e">
        <v>#N/A</v>
      </c>
      <c r="AB6060" t="e">
        <v>#N/A</v>
      </c>
    </row>
    <row r="6061" spans="2:28">
      <c r="B6061" t="s">
        <v>24</v>
      </c>
      <c r="C6061" t="s">
        <v>216</v>
      </c>
      <c r="D6061" t="s">
        <v>217</v>
      </c>
      <c r="E6061">
        <v>1980</v>
      </c>
      <c r="F6061">
        <v>6.5529999999999999</v>
      </c>
      <c r="G6061">
        <v>44.976999999999997</v>
      </c>
      <c r="H6061" t="str">
        <f xml:space="preserve"> _01_data[[#This Row],[country]] &amp; _01_data[[#This Row],[year]]</f>
        <v>Bhutan1980</v>
      </c>
      <c r="V6061">
        <v>59</v>
      </c>
      <c r="W6061">
        <v>2008</v>
      </c>
      <c r="X6061" t="str">
        <v>Kiribati</v>
      </c>
      <c r="Y6061">
        <v>3.133</v>
      </c>
      <c r="Z6061">
        <v>67.293999999999997</v>
      </c>
      <c r="AA6061" t="e">
        <v>#N/A</v>
      </c>
      <c r="AB6061" t="e">
        <v>#N/A</v>
      </c>
    </row>
    <row r="6062" spans="2:28">
      <c r="B6062" t="s">
        <v>25</v>
      </c>
      <c r="C6062" t="s">
        <v>221</v>
      </c>
      <c r="D6062" t="s">
        <v>222</v>
      </c>
      <c r="E6062">
        <v>1980</v>
      </c>
      <c r="F6062">
        <v>5.5209999999999999</v>
      </c>
      <c r="G6062">
        <v>51.987000000000002</v>
      </c>
      <c r="H6062" t="str">
        <f xml:space="preserve"> _01_data[[#This Row],[country]] &amp; _01_data[[#This Row],[year]]</f>
        <v>Bolivia1980</v>
      </c>
      <c r="V6062">
        <v>60</v>
      </c>
      <c r="W6062">
        <v>2009</v>
      </c>
      <c r="X6062" t="str">
        <v>Kiribati</v>
      </c>
      <c r="Y6062">
        <v>3.0870000000000002</v>
      </c>
      <c r="Z6062">
        <v>67.619</v>
      </c>
      <c r="AA6062" t="e">
        <v>#N/A</v>
      </c>
      <c r="AB6062" t="e">
        <v>#N/A</v>
      </c>
    </row>
    <row r="6063" spans="2:28">
      <c r="B6063" t="s">
        <v>26</v>
      </c>
      <c r="C6063" t="s">
        <v>4</v>
      </c>
      <c r="D6063" t="s">
        <v>218</v>
      </c>
      <c r="E6063">
        <v>1980</v>
      </c>
      <c r="F6063">
        <v>2.0920000000000001</v>
      </c>
      <c r="G6063">
        <v>70.394999999999996</v>
      </c>
      <c r="H6063" t="str">
        <f xml:space="preserve"> _01_data[[#This Row],[country]] &amp; _01_data[[#This Row],[year]]</f>
        <v>Bosnia and Herzegovina1980</v>
      </c>
      <c r="V6063">
        <v>61</v>
      </c>
      <c r="W6063">
        <v>2010</v>
      </c>
      <c r="X6063" t="str">
        <v>Kiribati</v>
      </c>
      <c r="Y6063">
        <v>3.048</v>
      </c>
      <c r="Z6063">
        <v>67.944999999999993</v>
      </c>
      <c r="AA6063" t="e">
        <v>#N/A</v>
      </c>
      <c r="AB6063" t="e">
        <v>#N/A</v>
      </c>
    </row>
    <row r="6064" spans="2:28">
      <c r="B6064" t="s">
        <v>27</v>
      </c>
      <c r="C6064" t="s">
        <v>6</v>
      </c>
      <c r="D6064" t="s">
        <v>229</v>
      </c>
      <c r="E6064">
        <v>1980</v>
      </c>
      <c r="F6064">
        <v>6.2169999999999996</v>
      </c>
      <c r="G6064">
        <v>60.859000000000002</v>
      </c>
      <c r="H6064" t="str">
        <f xml:space="preserve"> _01_data[[#This Row],[country]] &amp; _01_data[[#This Row],[year]]</f>
        <v>Botswana1980</v>
      </c>
      <c r="V6064">
        <v>62</v>
      </c>
      <c r="W6064">
        <v>2011</v>
      </c>
      <c r="X6064" t="str">
        <v>Kiribati</v>
      </c>
      <c r="Y6064">
        <v>3.0139999999999998</v>
      </c>
      <c r="Z6064">
        <v>68.269000000000005</v>
      </c>
      <c r="AA6064" t="e">
        <v>#N/A</v>
      </c>
      <c r="AB6064" t="e">
        <v>#N/A</v>
      </c>
    </row>
    <row r="6065" spans="2:28">
      <c r="B6065" t="s">
        <v>28</v>
      </c>
      <c r="C6065" t="s">
        <v>221</v>
      </c>
      <c r="D6065" t="s">
        <v>222</v>
      </c>
      <c r="E6065">
        <v>1980</v>
      </c>
      <c r="F6065">
        <v>4.0730000000000004</v>
      </c>
      <c r="G6065">
        <v>62.668999999999997</v>
      </c>
      <c r="H6065" t="str">
        <f xml:space="preserve"> _01_data[[#This Row],[country]] &amp; _01_data[[#This Row],[year]]</f>
        <v>Brazil1980</v>
      </c>
      <c r="V6065">
        <v>63</v>
      </c>
      <c r="W6065">
        <v>2012</v>
      </c>
      <c r="X6065" t="str">
        <v>Kiribati</v>
      </c>
      <c r="Y6065">
        <v>2.9820000000000002</v>
      </c>
      <c r="Z6065">
        <v>68.59</v>
      </c>
      <c r="AA6065" t="e">
        <v>#N/A</v>
      </c>
      <c r="AB6065" t="e">
        <v>#N/A</v>
      </c>
    </row>
    <row r="6066" spans="2:28">
      <c r="B6066" t="s">
        <v>29</v>
      </c>
      <c r="C6066" t="s">
        <v>216</v>
      </c>
      <c r="D6066" t="s">
        <v>230</v>
      </c>
      <c r="E6066">
        <v>1980</v>
      </c>
      <c r="F6066">
        <v>4.2460000000000004</v>
      </c>
      <c r="G6066">
        <v>70.751000000000005</v>
      </c>
      <c r="H6066" t="str">
        <f xml:space="preserve"> _01_data[[#This Row],[country]] &amp; _01_data[[#This Row],[year]]</f>
        <v>Brunei1980</v>
      </c>
      <c r="V6066">
        <v>64</v>
      </c>
      <c r="W6066">
        <v>2013</v>
      </c>
      <c r="X6066" t="str">
        <v>Kiribati</v>
      </c>
      <c r="Y6066">
        <v>2.952</v>
      </c>
      <c r="Z6066">
        <v>68.905000000000001</v>
      </c>
      <c r="AA6066">
        <v>2.952</v>
      </c>
      <c r="AB6066">
        <v>68.905000000000001</v>
      </c>
    </row>
    <row r="6067" spans="2:28">
      <c r="B6067" t="s">
        <v>30</v>
      </c>
      <c r="C6067" t="s">
        <v>4</v>
      </c>
      <c r="D6067" t="s">
        <v>218</v>
      </c>
      <c r="E6067">
        <v>1980</v>
      </c>
      <c r="F6067">
        <v>2.113</v>
      </c>
      <c r="G6067">
        <v>71.099999999999994</v>
      </c>
      <c r="H6067" t="str">
        <f xml:space="preserve"> _01_data[[#This Row],[country]] &amp; _01_data[[#This Row],[year]]</f>
        <v>Bulgaria1980</v>
      </c>
      <c r="V6067">
        <v>0</v>
      </c>
      <c r="W6067" t="str">
        <v/>
      </c>
      <c r="X6067" t="str">
        <v/>
      </c>
      <c r="Y6067" t="e">
        <v>#N/A</v>
      </c>
      <c r="Z6067" t="e">
        <v>#N/A</v>
      </c>
      <c r="AA6067" t="e">
        <v>#N/A</v>
      </c>
      <c r="AB6067" t="e">
        <v>#N/A</v>
      </c>
    </row>
    <row r="6068" spans="2:28">
      <c r="B6068" t="s">
        <v>31</v>
      </c>
      <c r="C6068" t="s">
        <v>6</v>
      </c>
      <c r="D6068" t="s">
        <v>228</v>
      </c>
      <c r="E6068">
        <v>1980</v>
      </c>
      <c r="F6068">
        <v>7.1269999999999998</v>
      </c>
      <c r="G6068">
        <v>46.048999999999999</v>
      </c>
      <c r="H6068" t="str">
        <f xml:space="preserve"> _01_data[[#This Row],[country]] &amp; _01_data[[#This Row],[year]]</f>
        <v>Burkina Faso1980</v>
      </c>
      <c r="V6068">
        <v>1</v>
      </c>
      <c r="W6068">
        <v>1950</v>
      </c>
      <c r="X6068" t="str">
        <v>Korea Democratic Republic</v>
      </c>
      <c r="Y6068">
        <v>1.946</v>
      </c>
      <c r="Z6068">
        <v>29.716999999999999</v>
      </c>
      <c r="AA6068" t="e">
        <v>#N/A</v>
      </c>
      <c r="AB6068" t="e">
        <v>#N/A</v>
      </c>
    </row>
    <row r="6069" spans="2:28">
      <c r="B6069" t="s">
        <v>32</v>
      </c>
      <c r="C6069" t="s">
        <v>6</v>
      </c>
      <c r="D6069" t="s">
        <v>231</v>
      </c>
      <c r="E6069">
        <v>1980</v>
      </c>
      <c r="F6069">
        <v>7.45</v>
      </c>
      <c r="G6069">
        <v>47.347000000000001</v>
      </c>
      <c r="H6069" t="str">
        <f xml:space="preserve"> _01_data[[#This Row],[country]] &amp; _01_data[[#This Row],[year]]</f>
        <v>Burundi1980</v>
      </c>
      <c r="V6069">
        <v>2</v>
      </c>
      <c r="W6069">
        <v>1951</v>
      </c>
      <c r="X6069" t="str">
        <v>Korea Democratic Republic</v>
      </c>
      <c r="Y6069">
        <v>2.407</v>
      </c>
      <c r="Z6069">
        <v>31.963000000000001</v>
      </c>
      <c r="AA6069" t="e">
        <v>#N/A</v>
      </c>
      <c r="AB6069" t="e">
        <v>#N/A</v>
      </c>
    </row>
    <row r="6070" spans="2:28">
      <c r="B6070" t="s">
        <v>33</v>
      </c>
      <c r="C6070" t="s">
        <v>216</v>
      </c>
      <c r="D6070" t="s">
        <v>230</v>
      </c>
      <c r="E6070">
        <v>1980</v>
      </c>
      <c r="F6070">
        <v>5.6849999999999996</v>
      </c>
      <c r="G6070">
        <v>29.437999999999999</v>
      </c>
      <c r="H6070" t="str">
        <f xml:space="preserve"> _01_data[[#This Row],[country]] &amp; _01_data[[#This Row],[year]]</f>
        <v>Cambodia1980</v>
      </c>
      <c r="V6070">
        <v>3</v>
      </c>
      <c r="W6070">
        <v>1952</v>
      </c>
      <c r="X6070" t="str">
        <v>Korea Democratic Republic</v>
      </c>
      <c r="Y6070">
        <v>3.2469999999999999</v>
      </c>
      <c r="Z6070">
        <v>36.177</v>
      </c>
      <c r="AA6070" t="e">
        <v>#N/A</v>
      </c>
      <c r="AB6070" t="e">
        <v>#N/A</v>
      </c>
    </row>
    <row r="6071" spans="2:28">
      <c r="B6071" t="s">
        <v>34</v>
      </c>
      <c r="C6071" t="s">
        <v>6</v>
      </c>
      <c r="D6071" t="s">
        <v>220</v>
      </c>
      <c r="E6071">
        <v>1980</v>
      </c>
      <c r="F6071">
        <v>6.609</v>
      </c>
      <c r="G6071">
        <v>51.235999999999997</v>
      </c>
      <c r="H6071" t="str">
        <f xml:space="preserve"> _01_data[[#This Row],[country]] &amp; _01_data[[#This Row],[year]]</f>
        <v>Cameroon1980</v>
      </c>
      <c r="V6071">
        <v>4</v>
      </c>
      <c r="W6071">
        <v>1953</v>
      </c>
      <c r="X6071" t="str">
        <v>Korea Democratic Republic</v>
      </c>
      <c r="Y6071">
        <v>3.923</v>
      </c>
      <c r="Z6071">
        <v>39.835000000000001</v>
      </c>
      <c r="AA6071" t="e">
        <v>#N/A</v>
      </c>
      <c r="AB6071" t="e">
        <v>#N/A</v>
      </c>
    </row>
    <row r="6072" spans="2:28">
      <c r="B6072" t="s">
        <v>35</v>
      </c>
      <c r="C6072" t="s">
        <v>221</v>
      </c>
      <c r="D6072" t="s">
        <v>9</v>
      </c>
      <c r="E6072">
        <v>1980</v>
      </c>
      <c r="F6072">
        <v>1.68</v>
      </c>
      <c r="G6072">
        <v>75.14</v>
      </c>
      <c r="H6072" t="str">
        <f xml:space="preserve"> _01_data[[#This Row],[country]] &amp; _01_data[[#This Row],[year]]</f>
        <v>Canada1980</v>
      </c>
      <c r="V6072">
        <v>5</v>
      </c>
      <c r="W6072">
        <v>1954</v>
      </c>
      <c r="X6072" t="str">
        <v>Korea Democratic Republic</v>
      </c>
      <c r="Y6072">
        <v>4.4349999999999996</v>
      </c>
      <c r="Z6072">
        <v>42.936999999999998</v>
      </c>
      <c r="AA6072" t="e">
        <v>#N/A</v>
      </c>
      <c r="AB6072" t="e">
        <v>#N/A</v>
      </c>
    </row>
    <row r="6073" spans="2:28">
      <c r="B6073" t="s">
        <v>36</v>
      </c>
      <c r="C6073" t="s">
        <v>6</v>
      </c>
      <c r="D6073" t="s">
        <v>228</v>
      </c>
      <c r="E6073">
        <v>1980</v>
      </c>
      <c r="F6073">
        <v>6.375</v>
      </c>
      <c r="G6073">
        <v>60.314</v>
      </c>
      <c r="H6073" t="str">
        <f xml:space="preserve"> _01_data[[#This Row],[country]] &amp; _01_data[[#This Row],[year]]</f>
        <v>Cape Verde1980</v>
      </c>
      <c r="V6073">
        <v>6</v>
      </c>
      <c r="W6073">
        <v>1955</v>
      </c>
      <c r="X6073" t="str">
        <v>Korea Democratic Republic</v>
      </c>
      <c r="Y6073">
        <v>4.7859999999999996</v>
      </c>
      <c r="Z6073">
        <v>45.488</v>
      </c>
      <c r="AA6073" t="e">
        <v>#N/A</v>
      </c>
      <c r="AB6073" t="e">
        <v>#N/A</v>
      </c>
    </row>
    <row r="6074" spans="2:28">
      <c r="B6074" t="s">
        <v>37</v>
      </c>
      <c r="C6074" t="s">
        <v>6</v>
      </c>
      <c r="D6074" t="s">
        <v>220</v>
      </c>
      <c r="E6074">
        <v>1980</v>
      </c>
      <c r="F6074">
        <v>5.9539999999999997</v>
      </c>
      <c r="G6074">
        <v>48.725999999999999</v>
      </c>
      <c r="H6074" t="str">
        <f xml:space="preserve"> _01_data[[#This Row],[country]] &amp; _01_data[[#This Row],[year]]</f>
        <v>Central African Republic1980</v>
      </c>
      <c r="V6074">
        <v>7</v>
      </c>
      <c r="W6074">
        <v>1956</v>
      </c>
      <c r="X6074" t="str">
        <v>Korea Democratic Republic</v>
      </c>
      <c r="Y6074">
        <v>4.9809999999999999</v>
      </c>
      <c r="Z6074">
        <v>47.505000000000003</v>
      </c>
      <c r="AA6074" t="e">
        <v>#N/A</v>
      </c>
      <c r="AB6074" t="e">
        <v>#N/A</v>
      </c>
    </row>
    <row r="6075" spans="2:28">
      <c r="B6075" t="s">
        <v>38</v>
      </c>
      <c r="C6075" t="s">
        <v>6</v>
      </c>
      <c r="D6075" t="s">
        <v>220</v>
      </c>
      <c r="E6075">
        <v>1980</v>
      </c>
      <c r="F6075">
        <v>6.9580000000000002</v>
      </c>
      <c r="G6075">
        <v>44.698999999999998</v>
      </c>
      <c r="H6075" t="str">
        <f xml:space="preserve"> _01_data[[#This Row],[country]] &amp; _01_data[[#This Row],[year]]</f>
        <v>Chad1980</v>
      </c>
      <c r="V6075">
        <v>8</v>
      </c>
      <c r="W6075">
        <v>1957</v>
      </c>
      <c r="X6075" t="str">
        <v>Korea Democratic Republic</v>
      </c>
      <c r="Y6075">
        <v>5.0309999999999997</v>
      </c>
      <c r="Z6075">
        <v>49.021000000000001</v>
      </c>
      <c r="AA6075" t="e">
        <v>#N/A</v>
      </c>
      <c r="AB6075" t="e">
        <v>#N/A</v>
      </c>
    </row>
    <row r="6076" spans="2:28">
      <c r="B6076" t="s">
        <v>39</v>
      </c>
      <c r="C6076" t="s">
        <v>4</v>
      </c>
      <c r="D6076" t="s">
        <v>226</v>
      </c>
      <c r="E6076">
        <v>1980</v>
      </c>
      <c r="F6076">
        <v>1.454</v>
      </c>
      <c r="G6076">
        <v>73.438999999999993</v>
      </c>
      <c r="H6076" t="str">
        <f xml:space="preserve"> _01_data[[#This Row],[country]] &amp; _01_data[[#This Row],[year]]</f>
        <v>Channel Islands1980</v>
      </c>
      <c r="V6076">
        <v>9</v>
      </c>
      <c r="W6076">
        <v>1958</v>
      </c>
      <c r="X6076" t="str">
        <v>Korea Democratic Republic</v>
      </c>
      <c r="Y6076">
        <v>4.9569999999999999</v>
      </c>
      <c r="Z6076">
        <v>50.091000000000001</v>
      </c>
      <c r="AA6076" t="e">
        <v>#N/A</v>
      </c>
      <c r="AB6076" t="e">
        <v>#N/A</v>
      </c>
    </row>
    <row r="6077" spans="2:28">
      <c r="B6077" t="s">
        <v>40</v>
      </c>
      <c r="C6077" t="s">
        <v>221</v>
      </c>
      <c r="D6077" t="s">
        <v>222</v>
      </c>
      <c r="E6077">
        <v>1980</v>
      </c>
      <c r="F6077">
        <v>2.6749999999999998</v>
      </c>
      <c r="G6077">
        <v>69.069999999999993</v>
      </c>
      <c r="H6077" t="str">
        <f xml:space="preserve"> _01_data[[#This Row],[country]] &amp; _01_data[[#This Row],[year]]</f>
        <v>Chile1980</v>
      </c>
      <c r="V6077">
        <v>10</v>
      </c>
      <c r="W6077">
        <v>1959</v>
      </c>
      <c r="X6077" t="str">
        <v>Korea Democratic Republic</v>
      </c>
      <c r="Y6077">
        <v>4.7930000000000001</v>
      </c>
      <c r="Z6077">
        <v>50.811</v>
      </c>
      <c r="AA6077" t="e">
        <v>#N/A</v>
      </c>
      <c r="AB6077" t="e">
        <v>#N/A</v>
      </c>
    </row>
    <row r="6078" spans="2:28">
      <c r="B6078" t="s">
        <v>41</v>
      </c>
      <c r="C6078" t="s">
        <v>216</v>
      </c>
      <c r="D6078" t="s">
        <v>232</v>
      </c>
      <c r="E6078">
        <v>1980</v>
      </c>
      <c r="F6078">
        <v>2.3159999999999998</v>
      </c>
      <c r="G6078">
        <v>66.122159999999994</v>
      </c>
      <c r="H6078" t="str">
        <f xml:space="preserve"> _01_data[[#This Row],[country]] &amp; _01_data[[#This Row],[year]]</f>
        <v>China1980</v>
      </c>
      <c r="V6078">
        <v>11</v>
      </c>
      <c r="W6078">
        <v>1960</v>
      </c>
      <c r="X6078" t="str">
        <v>Korea Democratic Republic</v>
      </c>
      <c r="Y6078">
        <v>4.5789999999999997</v>
      </c>
      <c r="Z6078">
        <v>51.296999999999997</v>
      </c>
      <c r="AA6078" t="e">
        <v>#N/A</v>
      </c>
      <c r="AB6078" t="e">
        <v>#N/A</v>
      </c>
    </row>
    <row r="6079" spans="2:28">
      <c r="B6079" t="s">
        <v>42</v>
      </c>
      <c r="C6079" t="s">
        <v>221</v>
      </c>
      <c r="D6079" t="s">
        <v>222</v>
      </c>
      <c r="E6079">
        <v>1980</v>
      </c>
      <c r="F6079">
        <v>3.9929999999999999</v>
      </c>
      <c r="G6079">
        <v>65.501000000000005</v>
      </c>
      <c r="H6079" t="str">
        <f xml:space="preserve"> _01_data[[#This Row],[country]] &amp; _01_data[[#This Row],[year]]</f>
        <v>Colombia1980</v>
      </c>
      <c r="V6079">
        <v>12</v>
      </c>
      <c r="W6079">
        <v>1961</v>
      </c>
      <c r="X6079" t="str">
        <v>Korea Democratic Republic</v>
      </c>
      <c r="Y6079">
        <v>4.3570000000000002</v>
      </c>
      <c r="Z6079">
        <v>51.673999999999999</v>
      </c>
      <c r="AA6079" t="e">
        <v>#N/A</v>
      </c>
      <c r="AB6079" t="e">
        <v>#N/A</v>
      </c>
    </row>
    <row r="6080" spans="2:28">
      <c r="B6080" t="s">
        <v>43</v>
      </c>
      <c r="C6080" t="s">
        <v>6</v>
      </c>
      <c r="D6080" t="s">
        <v>231</v>
      </c>
      <c r="E6080">
        <v>1980</v>
      </c>
      <c r="F6080">
        <v>7.1289999999999996</v>
      </c>
      <c r="G6080">
        <v>51.966999999999999</v>
      </c>
      <c r="H6080" t="str">
        <f xml:space="preserve"> _01_data[[#This Row],[country]] &amp; _01_data[[#This Row],[year]]</f>
        <v>Comoros1980</v>
      </c>
      <c r="V6080">
        <v>13</v>
      </c>
      <c r="W6080">
        <v>1962</v>
      </c>
      <c r="X6080" t="str">
        <v>Korea Democratic Republic</v>
      </c>
      <c r="Y6080">
        <v>4.173</v>
      </c>
      <c r="Z6080">
        <v>52.076000000000001</v>
      </c>
      <c r="AA6080" t="e">
        <v>#N/A</v>
      </c>
      <c r="AB6080" t="e">
        <v>#N/A</v>
      </c>
    </row>
    <row r="6081" spans="2:28">
      <c r="B6081" t="s">
        <v>44</v>
      </c>
      <c r="C6081" t="s">
        <v>6</v>
      </c>
      <c r="D6081" t="s">
        <v>220</v>
      </c>
      <c r="E6081">
        <v>1980</v>
      </c>
      <c r="F6081">
        <v>6.585</v>
      </c>
      <c r="G6081">
        <v>46.148000000000003</v>
      </c>
      <c r="H6081" t="str">
        <f xml:space="preserve"> _01_data[[#This Row],[country]] &amp; _01_data[[#This Row],[year]]</f>
        <v>Congo Democratic Republic1980</v>
      </c>
      <c r="V6081">
        <v>14</v>
      </c>
      <c r="W6081">
        <v>1963</v>
      </c>
      <c r="X6081" t="str">
        <v>Korea Democratic Republic</v>
      </c>
      <c r="Y6081">
        <v>4.0570000000000004</v>
      </c>
      <c r="Z6081">
        <v>52.61</v>
      </c>
      <c r="AA6081" t="e">
        <v>#N/A</v>
      </c>
      <c r="AB6081" t="e">
        <v>#N/A</v>
      </c>
    </row>
    <row r="6082" spans="2:28">
      <c r="B6082" t="s">
        <v>45</v>
      </c>
      <c r="C6082" t="s">
        <v>6</v>
      </c>
      <c r="D6082" t="s">
        <v>220</v>
      </c>
      <c r="E6082">
        <v>1980</v>
      </c>
      <c r="F6082">
        <v>6.1779999999999999</v>
      </c>
      <c r="G6082">
        <v>56.167000000000002</v>
      </c>
      <c r="H6082" t="str">
        <f xml:space="preserve"> _01_data[[#This Row],[country]] &amp; _01_data[[#This Row],[year]]</f>
        <v>Congo Republic1980</v>
      </c>
      <c r="V6082">
        <v>15</v>
      </c>
      <c r="W6082">
        <v>1964</v>
      </c>
      <c r="X6082" t="str">
        <v>Korea Democratic Republic</v>
      </c>
      <c r="Y6082">
        <v>4.0220000000000002</v>
      </c>
      <c r="Z6082">
        <v>53.335000000000001</v>
      </c>
      <c r="AA6082" t="e">
        <v>#N/A</v>
      </c>
      <c r="AB6082" t="e">
        <v>#N/A</v>
      </c>
    </row>
    <row r="6083" spans="2:28">
      <c r="B6083" t="s">
        <v>46</v>
      </c>
      <c r="C6083" t="s">
        <v>221</v>
      </c>
      <c r="D6083" t="s">
        <v>227</v>
      </c>
      <c r="E6083">
        <v>1980</v>
      </c>
      <c r="F6083">
        <v>3.6179999999999999</v>
      </c>
      <c r="G6083">
        <v>72.462999999999994</v>
      </c>
      <c r="H6083" t="str">
        <f xml:space="preserve"> _01_data[[#This Row],[country]] &amp; _01_data[[#This Row],[year]]</f>
        <v>Costa Rica1980</v>
      </c>
      <c r="V6083">
        <v>16</v>
      </c>
      <c r="W6083">
        <v>1965</v>
      </c>
      <c r="X6083" t="str">
        <v>Korea Democratic Republic</v>
      </c>
      <c r="Y6083">
        <v>4.0640000000000001</v>
      </c>
      <c r="Z6083">
        <v>54.264000000000003</v>
      </c>
      <c r="AA6083" t="e">
        <v>#N/A</v>
      </c>
      <c r="AB6083" t="e">
        <v>#N/A</v>
      </c>
    </row>
    <row r="6084" spans="2:28">
      <c r="B6084" t="s">
        <v>47</v>
      </c>
      <c r="C6084" t="s">
        <v>6</v>
      </c>
      <c r="D6084" t="s">
        <v>228</v>
      </c>
      <c r="E6084">
        <v>1980</v>
      </c>
      <c r="F6084">
        <v>7.6020000000000003</v>
      </c>
      <c r="G6084">
        <v>50.61</v>
      </c>
      <c r="H6084" t="str">
        <f xml:space="preserve"> _01_data[[#This Row],[country]] &amp; _01_data[[#This Row],[year]]</f>
        <v>Cote d'Ivoire1980</v>
      </c>
      <c r="V6084">
        <v>17</v>
      </c>
      <c r="W6084">
        <v>1966</v>
      </c>
      <c r="X6084" t="str">
        <v>Korea Democratic Republic</v>
      </c>
      <c r="Y6084">
        <v>4.1589999999999998</v>
      </c>
      <c r="Z6084">
        <v>55.356000000000002</v>
      </c>
      <c r="AA6084" t="e">
        <v>#N/A</v>
      </c>
      <c r="AB6084" t="e">
        <v>#N/A</v>
      </c>
    </row>
    <row r="6085" spans="2:28">
      <c r="B6085" t="s">
        <v>48</v>
      </c>
      <c r="C6085" t="s">
        <v>4</v>
      </c>
      <c r="D6085" t="s">
        <v>218</v>
      </c>
      <c r="E6085">
        <v>1980</v>
      </c>
      <c r="F6085">
        <v>2.004</v>
      </c>
      <c r="G6085">
        <v>70.341999999999999</v>
      </c>
      <c r="H6085" t="str">
        <f xml:space="preserve"> _01_data[[#This Row],[country]] &amp; _01_data[[#This Row],[year]]</f>
        <v>Croatia1980</v>
      </c>
      <c r="V6085">
        <v>18</v>
      </c>
      <c r="W6085">
        <v>1967</v>
      </c>
      <c r="X6085" t="str">
        <v>Korea Democratic Republic</v>
      </c>
      <c r="Y6085">
        <v>4.2619999999999996</v>
      </c>
      <c r="Z6085">
        <v>56.506</v>
      </c>
      <c r="AA6085" t="e">
        <v>#N/A</v>
      </c>
      <c r="AB6085" t="e">
        <v>#N/A</v>
      </c>
    </row>
    <row r="6086" spans="2:28">
      <c r="B6086" t="s">
        <v>49</v>
      </c>
      <c r="C6086" t="s">
        <v>221</v>
      </c>
      <c r="D6086" t="s">
        <v>224</v>
      </c>
      <c r="E6086">
        <v>1980</v>
      </c>
      <c r="F6086">
        <v>1.8919999999999999</v>
      </c>
      <c r="G6086">
        <v>73.802999999999997</v>
      </c>
      <c r="H6086" t="str">
        <f xml:space="preserve"> _01_data[[#This Row],[country]] &amp; _01_data[[#This Row],[year]]</f>
        <v>Cuba1980</v>
      </c>
      <c r="V6086">
        <v>19</v>
      </c>
      <c r="W6086">
        <v>1968</v>
      </c>
      <c r="X6086" t="str">
        <v>Korea Democratic Republic</v>
      </c>
      <c r="Y6086">
        <v>4.3360000000000003</v>
      </c>
      <c r="Z6086">
        <v>57.625</v>
      </c>
      <c r="AA6086" t="e">
        <v>#N/A</v>
      </c>
      <c r="AB6086" t="e">
        <v>#N/A</v>
      </c>
    </row>
    <row r="6087" spans="2:28">
      <c r="B6087" t="s">
        <v>50</v>
      </c>
      <c r="C6087" t="s">
        <v>4</v>
      </c>
      <c r="D6087" t="s">
        <v>218</v>
      </c>
      <c r="E6087">
        <v>1980</v>
      </c>
      <c r="F6087">
        <v>2.3540000000000001</v>
      </c>
      <c r="G6087">
        <v>74.790000000000006</v>
      </c>
      <c r="H6087" t="str">
        <f xml:space="preserve"> _01_data[[#This Row],[country]] &amp; _01_data[[#This Row],[year]]</f>
        <v>Cyprus1980</v>
      </c>
      <c r="V6087">
        <v>20</v>
      </c>
      <c r="W6087">
        <v>1969</v>
      </c>
      <c r="X6087" t="str">
        <v>Korea Democratic Republic</v>
      </c>
      <c r="Y6087">
        <v>4.3639999999999999</v>
      </c>
      <c r="Z6087">
        <v>58.680999999999997</v>
      </c>
      <c r="AA6087" t="e">
        <v>#N/A</v>
      </c>
      <c r="AB6087" t="e">
        <v>#N/A</v>
      </c>
    </row>
    <row r="6088" spans="2:28">
      <c r="B6088" t="s">
        <v>51</v>
      </c>
      <c r="C6088" t="s">
        <v>4</v>
      </c>
      <c r="D6088" t="s">
        <v>218</v>
      </c>
      <c r="E6088">
        <v>1980</v>
      </c>
      <c r="F6088">
        <v>2.1779999999999999</v>
      </c>
      <c r="G6088">
        <v>70.42</v>
      </c>
      <c r="H6088" t="str">
        <f xml:space="preserve"> _01_data[[#This Row],[country]] &amp; _01_data[[#This Row],[year]]</f>
        <v>Czech Republic1980</v>
      </c>
      <c r="V6088">
        <v>21</v>
      </c>
      <c r="W6088">
        <v>1970</v>
      </c>
      <c r="X6088" t="str">
        <v>Korea Democratic Republic</v>
      </c>
      <c r="Y6088">
        <v>4.327</v>
      </c>
      <c r="Z6088">
        <v>59.655999999999999</v>
      </c>
      <c r="AA6088" t="e">
        <v>#N/A</v>
      </c>
      <c r="AB6088" t="e">
        <v>#N/A</v>
      </c>
    </row>
    <row r="6089" spans="2:28">
      <c r="B6089" t="s">
        <v>52</v>
      </c>
      <c r="C6089" t="s">
        <v>4</v>
      </c>
      <c r="D6089" t="s">
        <v>226</v>
      </c>
      <c r="E6089">
        <v>1980</v>
      </c>
      <c r="F6089">
        <v>1.546</v>
      </c>
      <c r="G6089">
        <v>74.16</v>
      </c>
      <c r="H6089" t="str">
        <f xml:space="preserve"> _01_data[[#This Row],[country]] &amp; _01_data[[#This Row],[year]]</f>
        <v>Denmark1980</v>
      </c>
      <c r="V6089">
        <v>22</v>
      </c>
      <c r="W6089">
        <v>1971</v>
      </c>
      <c r="X6089" t="str">
        <v>Korea Democratic Republic</v>
      </c>
      <c r="Y6089">
        <v>4.2140000000000004</v>
      </c>
      <c r="Z6089">
        <v>60.548999999999999</v>
      </c>
      <c r="AA6089" t="e">
        <v>#N/A</v>
      </c>
      <c r="AB6089" t="e">
        <v>#N/A</v>
      </c>
    </row>
    <row r="6090" spans="2:28">
      <c r="B6090" t="s">
        <v>53</v>
      </c>
      <c r="C6090" t="s">
        <v>6</v>
      </c>
      <c r="D6090" t="s">
        <v>231</v>
      </c>
      <c r="E6090">
        <v>1980</v>
      </c>
      <c r="F6090">
        <v>6.4429999999999996</v>
      </c>
      <c r="G6090">
        <v>53.639000000000003</v>
      </c>
      <c r="H6090" t="str">
        <f xml:space="preserve"> _01_data[[#This Row],[country]] &amp; _01_data[[#This Row],[year]]</f>
        <v>Djibouti1980</v>
      </c>
      <c r="V6090">
        <v>23</v>
      </c>
      <c r="W6090">
        <v>1972</v>
      </c>
      <c r="X6090" t="str">
        <v>Korea Democratic Republic</v>
      </c>
      <c r="Y6090">
        <v>4.0380000000000003</v>
      </c>
      <c r="Z6090">
        <v>61.378999999999998</v>
      </c>
      <c r="AA6090" t="e">
        <v>#N/A</v>
      </c>
      <c r="AB6090" t="e">
        <v>#N/A</v>
      </c>
    </row>
    <row r="6091" spans="2:28">
      <c r="B6091" t="s">
        <v>54</v>
      </c>
      <c r="C6091" t="s">
        <v>221</v>
      </c>
      <c r="D6091" t="s">
        <v>224</v>
      </c>
      <c r="E6091">
        <v>1980</v>
      </c>
      <c r="F6091">
        <v>4.4219999999999997</v>
      </c>
      <c r="G6091">
        <v>62.97</v>
      </c>
      <c r="H6091" t="str">
        <f xml:space="preserve"> _01_data[[#This Row],[country]] &amp; _01_data[[#This Row],[year]]</f>
        <v>Dominican Republic1980</v>
      </c>
      <c r="V6091">
        <v>24</v>
      </c>
      <c r="W6091">
        <v>1973</v>
      </c>
      <c r="X6091" t="str">
        <v>Korea Democratic Republic</v>
      </c>
      <c r="Y6091">
        <v>3.8159999999999998</v>
      </c>
      <c r="Z6091">
        <v>62.161000000000001</v>
      </c>
      <c r="AA6091" t="e">
        <v>#N/A</v>
      </c>
      <c r="AB6091" t="e">
        <v>#N/A</v>
      </c>
    </row>
    <row r="6092" spans="2:28">
      <c r="B6092" t="s">
        <v>55</v>
      </c>
      <c r="C6092" t="s">
        <v>221</v>
      </c>
      <c r="D6092" t="s">
        <v>222</v>
      </c>
      <c r="E6092">
        <v>1980</v>
      </c>
      <c r="F6092">
        <v>4.742</v>
      </c>
      <c r="G6092">
        <v>62.927</v>
      </c>
      <c r="H6092" t="str">
        <f xml:space="preserve"> _01_data[[#This Row],[country]] &amp; _01_data[[#This Row],[year]]</f>
        <v>Ecuador1980</v>
      </c>
      <c r="V6092">
        <v>25</v>
      </c>
      <c r="W6092">
        <v>1974</v>
      </c>
      <c r="X6092" t="str">
        <v>Korea Democratic Republic</v>
      </c>
      <c r="Y6092">
        <v>3.5640000000000001</v>
      </c>
      <c r="Z6092">
        <v>62.896000000000001</v>
      </c>
      <c r="AA6092" t="e">
        <v>#N/A</v>
      </c>
      <c r="AB6092" t="e">
        <v>#N/A</v>
      </c>
    </row>
    <row r="6093" spans="2:28">
      <c r="B6093" t="s">
        <v>56</v>
      </c>
      <c r="C6093" t="s">
        <v>6</v>
      </c>
      <c r="D6093" t="s">
        <v>219</v>
      </c>
      <c r="E6093">
        <v>1980</v>
      </c>
      <c r="F6093">
        <v>5.3659999999999997</v>
      </c>
      <c r="G6093">
        <v>58.365000000000002</v>
      </c>
      <c r="H6093" t="str">
        <f xml:space="preserve"> _01_data[[#This Row],[country]] &amp; _01_data[[#This Row],[year]]</f>
        <v>Egypt1980</v>
      </c>
      <c r="V6093">
        <v>26</v>
      </c>
      <c r="W6093">
        <v>1975</v>
      </c>
      <c r="X6093" t="str">
        <v>Korea Democratic Republic</v>
      </c>
      <c r="Y6093">
        <v>3.3069999999999999</v>
      </c>
      <c r="Z6093">
        <v>63.579000000000001</v>
      </c>
      <c r="AA6093" t="e">
        <v>#N/A</v>
      </c>
      <c r="AB6093" t="e">
        <v>#N/A</v>
      </c>
    </row>
    <row r="6094" spans="2:28">
      <c r="B6094" t="s">
        <v>57</v>
      </c>
      <c r="C6094" t="s">
        <v>221</v>
      </c>
      <c r="D6094" t="s">
        <v>227</v>
      </c>
      <c r="E6094">
        <v>1980</v>
      </c>
      <c r="F6094">
        <v>5.1369999999999996</v>
      </c>
      <c r="G6094">
        <v>56.524999999999999</v>
      </c>
      <c r="H6094" t="str">
        <f xml:space="preserve"> _01_data[[#This Row],[country]] &amp; _01_data[[#This Row],[year]]</f>
        <v>El Salvador1980</v>
      </c>
      <c r="V6094">
        <v>27</v>
      </c>
      <c r="W6094">
        <v>1976</v>
      </c>
      <c r="X6094" t="str">
        <v>Korea Democratic Republic</v>
      </c>
      <c r="Y6094">
        <v>3.0750000000000002</v>
      </c>
      <c r="Z6094">
        <v>64.206000000000003</v>
      </c>
      <c r="AA6094" t="e">
        <v>#N/A</v>
      </c>
      <c r="AB6094" t="e">
        <v>#N/A</v>
      </c>
    </row>
    <row r="6095" spans="2:28">
      <c r="B6095" t="s">
        <v>58</v>
      </c>
      <c r="C6095" t="s">
        <v>6</v>
      </c>
      <c r="D6095" t="s">
        <v>220</v>
      </c>
      <c r="E6095">
        <v>1980</v>
      </c>
      <c r="F6095">
        <v>5.7279999999999998</v>
      </c>
      <c r="G6095">
        <v>42.953000000000003</v>
      </c>
      <c r="H6095" t="str">
        <f xml:space="preserve"> _01_data[[#This Row],[country]] &amp; _01_data[[#This Row],[year]]</f>
        <v>Equatorial Guinea1980</v>
      </c>
      <c r="V6095">
        <v>28</v>
      </c>
      <c r="W6095">
        <v>1977</v>
      </c>
      <c r="X6095" t="str">
        <v>Korea Democratic Republic</v>
      </c>
      <c r="Y6095">
        <v>2.8889999999999998</v>
      </c>
      <c r="Z6095">
        <v>64.775999999999996</v>
      </c>
      <c r="AA6095" t="e">
        <v>#N/A</v>
      </c>
      <c r="AB6095" t="e">
        <v>#N/A</v>
      </c>
    </row>
    <row r="6096" spans="2:28">
      <c r="B6096" t="s">
        <v>59</v>
      </c>
      <c r="C6096" t="s">
        <v>6</v>
      </c>
      <c r="D6096" t="s">
        <v>231</v>
      </c>
      <c r="E6096">
        <v>1980</v>
      </c>
      <c r="F6096">
        <v>6.6280000000000001</v>
      </c>
      <c r="G6096">
        <v>43.34</v>
      </c>
      <c r="H6096" t="str">
        <f xml:space="preserve"> _01_data[[#This Row],[country]] &amp; _01_data[[#This Row],[year]]</f>
        <v>Eritrea1980</v>
      </c>
      <c r="V6096">
        <v>29</v>
      </c>
      <c r="W6096">
        <v>1978</v>
      </c>
      <c r="X6096" t="str">
        <v>Korea Democratic Republic</v>
      </c>
      <c r="Y6096">
        <v>2.7610000000000001</v>
      </c>
      <c r="Z6096">
        <v>65.293999999999997</v>
      </c>
      <c r="AA6096" t="e">
        <v>#N/A</v>
      </c>
      <c r="AB6096" t="e">
        <v>#N/A</v>
      </c>
    </row>
    <row r="6097" spans="2:28">
      <c r="B6097" t="s">
        <v>60</v>
      </c>
      <c r="C6097" t="s">
        <v>4</v>
      </c>
      <c r="D6097" t="s">
        <v>218</v>
      </c>
      <c r="E6097">
        <v>1980</v>
      </c>
      <c r="F6097">
        <v>2.0630000000000002</v>
      </c>
      <c r="G6097">
        <v>69.59</v>
      </c>
      <c r="H6097" t="str">
        <f xml:space="preserve"> _01_data[[#This Row],[country]] &amp; _01_data[[#This Row],[year]]</f>
        <v>Estonia1980</v>
      </c>
      <c r="V6097">
        <v>30</v>
      </c>
      <c r="W6097">
        <v>1979</v>
      </c>
      <c r="X6097" t="str">
        <v>Korea Democratic Republic</v>
      </c>
      <c r="Y6097">
        <v>2.6930000000000001</v>
      </c>
      <c r="Z6097">
        <v>65.762</v>
      </c>
      <c r="AA6097" t="e">
        <v>#N/A</v>
      </c>
      <c r="AB6097" t="e">
        <v>#N/A</v>
      </c>
    </row>
    <row r="6098" spans="2:28">
      <c r="B6098" t="s">
        <v>61</v>
      </c>
      <c r="C6098" t="s">
        <v>6</v>
      </c>
      <c r="D6098" t="s">
        <v>231</v>
      </c>
      <c r="E6098">
        <v>1980</v>
      </c>
      <c r="F6098">
        <v>7.3159999999999998</v>
      </c>
      <c r="G6098">
        <v>43.753</v>
      </c>
      <c r="H6098" t="str">
        <f xml:space="preserve"> _01_data[[#This Row],[country]] &amp; _01_data[[#This Row],[year]]</f>
        <v>Ethiopia1980</v>
      </c>
      <c r="V6098">
        <v>31</v>
      </c>
      <c r="W6098">
        <v>1980</v>
      </c>
      <c r="X6098" t="str">
        <v>Korea Democratic Republic</v>
      </c>
      <c r="Y6098">
        <v>2.6760000000000002</v>
      </c>
      <c r="Z6098">
        <v>66.186000000000007</v>
      </c>
      <c r="AA6098" t="e">
        <v>#N/A</v>
      </c>
      <c r="AB6098" t="e">
        <v>#N/A</v>
      </c>
    </row>
    <row r="6099" spans="2:28">
      <c r="B6099" t="s">
        <v>62</v>
      </c>
      <c r="C6099" t="s">
        <v>225</v>
      </c>
      <c r="D6099" t="s">
        <v>225</v>
      </c>
      <c r="E6099">
        <v>1980</v>
      </c>
      <c r="F6099">
        <v>3.907</v>
      </c>
      <c r="G6099">
        <v>62.978000000000002</v>
      </c>
      <c r="H6099" t="str">
        <f xml:space="preserve"> _01_data[[#This Row],[country]] &amp; _01_data[[#This Row],[year]]</f>
        <v>Fiji1980</v>
      </c>
      <c r="V6099">
        <v>32</v>
      </c>
      <c r="W6099">
        <v>1981</v>
      </c>
      <c r="X6099" t="str">
        <v>Korea Democratic Republic</v>
      </c>
      <c r="Y6099">
        <v>2.6869999999999998</v>
      </c>
      <c r="Z6099">
        <v>66.570999999999998</v>
      </c>
      <c r="AA6099" t="e">
        <v>#N/A</v>
      </c>
      <c r="AB6099" t="e">
        <v>#N/A</v>
      </c>
    </row>
    <row r="6100" spans="2:28">
      <c r="B6100" t="s">
        <v>63</v>
      </c>
      <c r="C6100" t="s">
        <v>4</v>
      </c>
      <c r="D6100" t="s">
        <v>226</v>
      </c>
      <c r="E6100">
        <v>1980</v>
      </c>
      <c r="F6100">
        <v>1.63</v>
      </c>
      <c r="G6100">
        <v>73.66</v>
      </c>
      <c r="H6100" t="str">
        <f xml:space="preserve"> _01_data[[#This Row],[country]] &amp; _01_data[[#This Row],[year]]</f>
        <v>Finland1980</v>
      </c>
      <c r="V6100">
        <v>33</v>
      </c>
      <c r="W6100">
        <v>1982</v>
      </c>
      <c r="X6100" t="str">
        <v>Korea Democratic Republic</v>
      </c>
      <c r="Y6100">
        <v>2.698</v>
      </c>
      <c r="Z6100">
        <v>66.924000000000007</v>
      </c>
      <c r="AA6100" t="e">
        <v>#N/A</v>
      </c>
      <c r="AB6100" t="e">
        <v>#N/A</v>
      </c>
    </row>
    <row r="6101" spans="2:28">
      <c r="B6101" t="s">
        <v>64</v>
      </c>
      <c r="C6101" t="s">
        <v>4</v>
      </c>
      <c r="D6101" t="s">
        <v>226</v>
      </c>
      <c r="E6101">
        <v>1980</v>
      </c>
      <c r="F6101">
        <v>1.8340000000000001</v>
      </c>
      <c r="G6101">
        <v>74.349999999999994</v>
      </c>
      <c r="H6101" t="str">
        <f xml:space="preserve"> _01_data[[#This Row],[country]] &amp; _01_data[[#This Row],[year]]</f>
        <v>France1980</v>
      </c>
      <c r="V6101">
        <v>34</v>
      </c>
      <c r="W6101">
        <v>1983</v>
      </c>
      <c r="X6101" t="str">
        <v>Korea Democratic Republic</v>
      </c>
      <c r="Y6101">
        <v>2.69</v>
      </c>
      <c r="Z6101">
        <v>67.254999999999995</v>
      </c>
      <c r="AA6101" t="e">
        <v>#N/A</v>
      </c>
      <c r="AB6101" t="e">
        <v>#N/A</v>
      </c>
    </row>
    <row r="6102" spans="2:28">
      <c r="B6102" t="s">
        <v>65</v>
      </c>
      <c r="C6102" t="s">
        <v>221</v>
      </c>
      <c r="D6102" t="s">
        <v>222</v>
      </c>
      <c r="E6102">
        <v>1980</v>
      </c>
      <c r="F6102">
        <v>3.3610000000000002</v>
      </c>
      <c r="G6102">
        <v>67.786000000000001</v>
      </c>
      <c r="H6102" t="str">
        <f xml:space="preserve"> _01_data[[#This Row],[country]] &amp; _01_data[[#This Row],[year]]</f>
        <v>French Guiana1980</v>
      </c>
      <c r="V6102">
        <v>35</v>
      </c>
      <c r="W6102">
        <v>1984</v>
      </c>
      <c r="X6102" t="str">
        <v>Korea Democratic Republic</v>
      </c>
      <c r="Y6102">
        <v>2.6539999999999999</v>
      </c>
      <c r="Z6102">
        <v>67.569000000000003</v>
      </c>
      <c r="AA6102" t="e">
        <v>#N/A</v>
      </c>
      <c r="AB6102" t="e">
        <v>#N/A</v>
      </c>
    </row>
    <row r="6103" spans="2:28">
      <c r="B6103" t="s">
        <v>66</v>
      </c>
      <c r="C6103" t="s">
        <v>225</v>
      </c>
      <c r="D6103" t="s">
        <v>225</v>
      </c>
      <c r="E6103">
        <v>1980</v>
      </c>
      <c r="F6103">
        <v>3.9889999999999999</v>
      </c>
      <c r="G6103">
        <v>64.561999999999998</v>
      </c>
      <c r="H6103" t="str">
        <f xml:space="preserve"> _01_data[[#This Row],[country]] &amp; _01_data[[#This Row],[year]]</f>
        <v>French Polynesia1980</v>
      </c>
      <c r="V6103">
        <v>36</v>
      </c>
      <c r="W6103">
        <v>1985</v>
      </c>
      <c r="X6103" t="str">
        <v>Korea Democratic Republic</v>
      </c>
      <c r="Y6103">
        <v>2.593</v>
      </c>
      <c r="Z6103">
        <v>67.900000000000006</v>
      </c>
      <c r="AA6103" t="e">
        <v>#N/A</v>
      </c>
      <c r="AB6103" t="e">
        <v>#N/A</v>
      </c>
    </row>
    <row r="6104" spans="2:28">
      <c r="B6104" t="s">
        <v>67</v>
      </c>
      <c r="C6104" t="s">
        <v>6</v>
      </c>
      <c r="D6104" t="s">
        <v>220</v>
      </c>
      <c r="E6104">
        <v>1980</v>
      </c>
      <c r="F6104">
        <v>5.6840000000000002</v>
      </c>
      <c r="G6104">
        <v>54.908000000000001</v>
      </c>
      <c r="H6104" t="str">
        <f xml:space="preserve"> _01_data[[#This Row],[country]] &amp; _01_data[[#This Row],[year]]</f>
        <v>Gabon1980</v>
      </c>
      <c r="V6104">
        <v>37</v>
      </c>
      <c r="W6104">
        <v>1986</v>
      </c>
      <c r="X6104" t="str">
        <v>Korea Democratic Republic</v>
      </c>
      <c r="Y6104">
        <v>2.5150000000000001</v>
      </c>
      <c r="Z6104">
        <v>68.284000000000006</v>
      </c>
      <c r="AA6104" t="e">
        <v>#N/A</v>
      </c>
      <c r="AB6104" t="e">
        <v>#N/A</v>
      </c>
    </row>
    <row r="6105" spans="2:28">
      <c r="B6105" t="s">
        <v>68</v>
      </c>
      <c r="C6105" t="s">
        <v>6</v>
      </c>
      <c r="D6105" t="s">
        <v>228</v>
      </c>
      <c r="E6105">
        <v>1980</v>
      </c>
      <c r="F6105">
        <v>6.3369999999999997</v>
      </c>
      <c r="G6105">
        <v>46.292999999999999</v>
      </c>
      <c r="H6105" t="str">
        <f xml:space="preserve"> _01_data[[#This Row],[country]] &amp; _01_data[[#This Row],[year]]</f>
        <v>Gambia1980</v>
      </c>
      <c r="V6105">
        <v>38</v>
      </c>
      <c r="W6105">
        <v>1987</v>
      </c>
      <c r="X6105" t="str">
        <v>Korea Democratic Republic</v>
      </c>
      <c r="Y6105">
        <v>2.4380000000000002</v>
      </c>
      <c r="Z6105">
        <v>68.718999999999994</v>
      </c>
      <c r="AA6105" t="e">
        <v>#N/A</v>
      </c>
      <c r="AB6105" t="e">
        <v>#N/A</v>
      </c>
    </row>
    <row r="6106" spans="2:28">
      <c r="B6106" t="s">
        <v>69</v>
      </c>
      <c r="C6106" t="s">
        <v>4</v>
      </c>
      <c r="D6106" t="s">
        <v>223</v>
      </c>
      <c r="E6106">
        <v>1980</v>
      </c>
      <c r="F6106">
        <v>2.3149999999999999</v>
      </c>
      <c r="G6106">
        <v>69.697999999999993</v>
      </c>
      <c r="H6106" t="str">
        <f xml:space="preserve"> _01_data[[#This Row],[country]] &amp; _01_data[[#This Row],[year]]</f>
        <v>Georgia1980</v>
      </c>
      <c r="V6106">
        <v>39</v>
      </c>
      <c r="W6106">
        <v>1988</v>
      </c>
      <c r="X6106" t="str">
        <v>Korea Democratic Republic</v>
      </c>
      <c r="Y6106">
        <v>2.3740000000000001</v>
      </c>
      <c r="Z6106">
        <v>69.177000000000007</v>
      </c>
      <c r="AA6106" t="e">
        <v>#N/A</v>
      </c>
      <c r="AB6106" t="e">
        <v>#N/A</v>
      </c>
    </row>
    <row r="6107" spans="2:28">
      <c r="B6107" t="s">
        <v>70</v>
      </c>
      <c r="C6107" t="s">
        <v>4</v>
      </c>
      <c r="D6107" t="s">
        <v>226</v>
      </c>
      <c r="E6107">
        <v>1980</v>
      </c>
      <c r="F6107">
        <v>1.472</v>
      </c>
      <c r="G6107">
        <v>73.180000000000007</v>
      </c>
      <c r="H6107" t="str">
        <f xml:space="preserve"> _01_data[[#This Row],[country]] &amp; _01_data[[#This Row],[year]]</f>
        <v>Germany1980</v>
      </c>
      <c r="V6107">
        <v>40</v>
      </c>
      <c r="W6107">
        <v>1989</v>
      </c>
      <c r="X6107" t="str">
        <v>Korea Democratic Republic</v>
      </c>
      <c r="Y6107">
        <v>2.3250000000000002</v>
      </c>
      <c r="Z6107">
        <v>69.611000000000004</v>
      </c>
      <c r="AA6107" t="e">
        <v>#N/A</v>
      </c>
      <c r="AB6107" t="e">
        <v>#N/A</v>
      </c>
    </row>
    <row r="6108" spans="2:28">
      <c r="B6108" t="s">
        <v>71</v>
      </c>
      <c r="C6108" t="s">
        <v>6</v>
      </c>
      <c r="D6108" t="s">
        <v>228</v>
      </c>
      <c r="E6108">
        <v>1980</v>
      </c>
      <c r="F6108">
        <v>6.5389999999999997</v>
      </c>
      <c r="G6108">
        <v>52.268000000000001</v>
      </c>
      <c r="H6108" t="str">
        <f xml:space="preserve"> _01_data[[#This Row],[country]] &amp; _01_data[[#This Row],[year]]</f>
        <v>Ghana1980</v>
      </c>
      <c r="V6108">
        <v>41</v>
      </c>
      <c r="W6108">
        <v>1990</v>
      </c>
      <c r="X6108" t="str">
        <v>Korea Democratic Republic</v>
      </c>
      <c r="Y6108">
        <v>2.2890000000000001</v>
      </c>
      <c r="Z6108">
        <v>69.896000000000001</v>
      </c>
      <c r="AA6108" t="e">
        <v>#N/A</v>
      </c>
      <c r="AB6108" t="e">
        <v>#N/A</v>
      </c>
    </row>
    <row r="6109" spans="2:28">
      <c r="B6109" t="s">
        <v>72</v>
      </c>
      <c r="C6109" t="s">
        <v>4</v>
      </c>
      <c r="D6109" t="s">
        <v>218</v>
      </c>
      <c r="E6109">
        <v>1980</v>
      </c>
      <c r="F6109">
        <v>2.1720000000000002</v>
      </c>
      <c r="G6109">
        <v>73.667000000000002</v>
      </c>
      <c r="H6109" t="str">
        <f xml:space="preserve"> _01_data[[#This Row],[country]] &amp; _01_data[[#This Row],[year]]</f>
        <v>Greece1980</v>
      </c>
      <c r="V6109">
        <v>42</v>
      </c>
      <c r="W6109">
        <v>1991</v>
      </c>
      <c r="X6109" t="str">
        <v>Korea Democratic Republic</v>
      </c>
      <c r="Y6109">
        <v>2.262</v>
      </c>
      <c r="Z6109">
        <v>69.879000000000005</v>
      </c>
      <c r="AA6109" t="e">
        <v>#N/A</v>
      </c>
      <c r="AB6109" t="e">
        <v>#N/A</v>
      </c>
    </row>
    <row r="6110" spans="2:28">
      <c r="B6110" t="s">
        <v>73</v>
      </c>
      <c r="C6110" t="s">
        <v>221</v>
      </c>
      <c r="D6110" t="s">
        <v>224</v>
      </c>
      <c r="E6110">
        <v>1980</v>
      </c>
      <c r="F6110">
        <v>4.2510000000000003</v>
      </c>
      <c r="G6110">
        <v>66.557000000000002</v>
      </c>
      <c r="H6110" t="str">
        <f xml:space="preserve"> _01_data[[#This Row],[country]] &amp; _01_data[[#This Row],[year]]</f>
        <v>Grenada1980</v>
      </c>
      <c r="V6110">
        <v>43</v>
      </c>
      <c r="W6110">
        <v>1992</v>
      </c>
      <c r="X6110" t="str">
        <v>Korea Democratic Republic</v>
      </c>
      <c r="Y6110">
        <v>2.2349999999999999</v>
      </c>
      <c r="Z6110">
        <v>69.492000000000004</v>
      </c>
      <c r="AA6110" t="e">
        <v>#N/A</v>
      </c>
      <c r="AB6110" t="e">
        <v>#N/A</v>
      </c>
    </row>
    <row r="6111" spans="2:28">
      <c r="B6111" t="s">
        <v>74</v>
      </c>
      <c r="C6111" t="s">
        <v>221</v>
      </c>
      <c r="D6111" t="s">
        <v>224</v>
      </c>
      <c r="E6111">
        <v>1980</v>
      </c>
      <c r="F6111">
        <v>2.706</v>
      </c>
      <c r="G6111">
        <v>69.747</v>
      </c>
      <c r="H6111" t="str">
        <f xml:space="preserve"> _01_data[[#This Row],[country]] &amp; _01_data[[#This Row],[year]]</f>
        <v>Guadeloupe1980</v>
      </c>
      <c r="V6111">
        <v>44</v>
      </c>
      <c r="W6111">
        <v>1993</v>
      </c>
      <c r="X6111" t="str">
        <v>Korea Democratic Republic</v>
      </c>
      <c r="Y6111">
        <v>2.202</v>
      </c>
      <c r="Z6111">
        <v>68.742000000000004</v>
      </c>
      <c r="AA6111" t="e">
        <v>#N/A</v>
      </c>
      <c r="AB6111" t="e">
        <v>#N/A</v>
      </c>
    </row>
    <row r="6112" spans="2:28">
      <c r="B6112" t="s">
        <v>75</v>
      </c>
      <c r="C6112" t="s">
        <v>225</v>
      </c>
      <c r="D6112" t="s">
        <v>225</v>
      </c>
      <c r="E6112">
        <v>1980</v>
      </c>
      <c r="F6112">
        <v>3.2480000000000002</v>
      </c>
      <c r="G6112">
        <v>69.262</v>
      </c>
      <c r="H6112" t="str">
        <f xml:space="preserve"> _01_data[[#This Row],[country]] &amp; _01_data[[#This Row],[year]]</f>
        <v>Guam1980</v>
      </c>
      <c r="V6112">
        <v>45</v>
      </c>
      <c r="W6112">
        <v>1994</v>
      </c>
      <c r="X6112" t="str">
        <v>Korea Democratic Republic</v>
      </c>
      <c r="Y6112">
        <v>2.1629999999999998</v>
      </c>
      <c r="Z6112">
        <v>67.697999999999993</v>
      </c>
      <c r="AA6112" t="e">
        <v>#N/A</v>
      </c>
      <c r="AB6112" t="e">
        <v>#N/A</v>
      </c>
    </row>
    <row r="6113" spans="2:28">
      <c r="B6113" t="s">
        <v>76</v>
      </c>
      <c r="C6113" t="s">
        <v>221</v>
      </c>
      <c r="D6113" t="s">
        <v>227</v>
      </c>
      <c r="E6113">
        <v>1980</v>
      </c>
      <c r="F6113">
        <v>6.18</v>
      </c>
      <c r="G6113">
        <v>57.170999999999999</v>
      </c>
      <c r="H6113" t="str">
        <f xml:space="preserve"> _01_data[[#This Row],[country]] &amp; _01_data[[#This Row],[year]]</f>
        <v>Guatemala1980</v>
      </c>
      <c r="V6113">
        <v>46</v>
      </c>
      <c r="W6113">
        <v>1995</v>
      </c>
      <c r="X6113" t="str">
        <v>Korea Democratic Republic</v>
      </c>
      <c r="Y6113">
        <v>2.121</v>
      </c>
      <c r="Z6113">
        <v>66.537000000000006</v>
      </c>
      <c r="AA6113" t="e">
        <v>#N/A</v>
      </c>
      <c r="AB6113" t="e">
        <v>#N/A</v>
      </c>
    </row>
    <row r="6114" spans="2:28">
      <c r="B6114" t="s">
        <v>77</v>
      </c>
      <c r="C6114" t="s">
        <v>6</v>
      </c>
      <c r="D6114" t="s">
        <v>228</v>
      </c>
      <c r="E6114">
        <v>1980</v>
      </c>
      <c r="F6114">
        <v>6.5330000000000004</v>
      </c>
      <c r="G6114">
        <v>41.279000000000003</v>
      </c>
      <c r="H6114" t="str">
        <f xml:space="preserve"> _01_data[[#This Row],[country]] &amp; _01_data[[#This Row],[year]]</f>
        <v>Guinea1980</v>
      </c>
      <c r="V6114">
        <v>47</v>
      </c>
      <c r="W6114">
        <v>1996</v>
      </c>
      <c r="X6114" t="str">
        <v>Korea Democratic Republic</v>
      </c>
      <c r="Y6114">
        <v>2.0790000000000002</v>
      </c>
      <c r="Z6114">
        <v>65.495000000000005</v>
      </c>
      <c r="AA6114" t="e">
        <v>#N/A</v>
      </c>
      <c r="AB6114" t="e">
        <v>#N/A</v>
      </c>
    </row>
    <row r="6115" spans="2:28">
      <c r="B6115" t="s">
        <v>78</v>
      </c>
      <c r="C6115" t="s">
        <v>6</v>
      </c>
      <c r="D6115" t="s">
        <v>228</v>
      </c>
      <c r="E6115">
        <v>1980</v>
      </c>
      <c r="F6115">
        <v>6.3220000000000001</v>
      </c>
      <c r="G6115">
        <v>45.890999999999998</v>
      </c>
      <c r="H6115" t="str">
        <f xml:space="preserve"> _01_data[[#This Row],[country]] &amp; _01_data[[#This Row],[year]]</f>
        <v>Guinea-Bissau1980</v>
      </c>
      <c r="V6115">
        <v>48</v>
      </c>
      <c r="W6115">
        <v>1997</v>
      </c>
      <c r="X6115" t="str">
        <v>Korea Democratic Republic</v>
      </c>
      <c r="Y6115">
        <v>2.0419999999999998</v>
      </c>
      <c r="Z6115">
        <v>64.772000000000006</v>
      </c>
      <c r="AA6115" t="e">
        <v>#N/A</v>
      </c>
      <c r="AB6115" t="e">
        <v>#N/A</v>
      </c>
    </row>
    <row r="6116" spans="2:28">
      <c r="B6116" t="s">
        <v>79</v>
      </c>
      <c r="C6116" t="s">
        <v>221</v>
      </c>
      <c r="D6116" t="s">
        <v>222</v>
      </c>
      <c r="E6116">
        <v>1980</v>
      </c>
      <c r="F6116">
        <v>3.6459999999999999</v>
      </c>
      <c r="G6116">
        <v>60.603999999999999</v>
      </c>
      <c r="H6116" t="str">
        <f xml:space="preserve"> _01_data[[#This Row],[country]] &amp; _01_data[[#This Row],[year]]</f>
        <v>Guyana1980</v>
      </c>
      <c r="V6116">
        <v>49</v>
      </c>
      <c r="W6116">
        <v>1998</v>
      </c>
      <c r="X6116" t="str">
        <v>Korea Democratic Republic</v>
      </c>
      <c r="Y6116">
        <v>2.0150000000000001</v>
      </c>
      <c r="Z6116">
        <v>64.492999999999995</v>
      </c>
      <c r="AA6116" t="e">
        <v>#N/A</v>
      </c>
      <c r="AB6116" t="e">
        <v>#N/A</v>
      </c>
    </row>
    <row r="6117" spans="2:28">
      <c r="B6117" t="s">
        <v>80</v>
      </c>
      <c r="C6117" t="s">
        <v>221</v>
      </c>
      <c r="D6117" t="s">
        <v>224</v>
      </c>
      <c r="E6117">
        <v>1980</v>
      </c>
      <c r="F6117">
        <v>6.0579999999999998</v>
      </c>
      <c r="G6117">
        <v>50.756</v>
      </c>
      <c r="H6117" t="str">
        <f xml:space="preserve"> _01_data[[#This Row],[country]] &amp; _01_data[[#This Row],[year]]</f>
        <v>Haiti1980</v>
      </c>
      <c r="V6117">
        <v>50</v>
      </c>
      <c r="W6117">
        <v>1999</v>
      </c>
      <c r="X6117" t="str">
        <v>Korea Democratic Republic</v>
      </c>
      <c r="Y6117">
        <v>1.9990000000000001</v>
      </c>
      <c r="Z6117">
        <v>64.683999999999997</v>
      </c>
      <c r="AA6117" t="e">
        <v>#N/A</v>
      </c>
      <c r="AB6117" t="e">
        <v>#N/A</v>
      </c>
    </row>
    <row r="6118" spans="2:28">
      <c r="B6118" t="s">
        <v>81</v>
      </c>
      <c r="C6118" t="s">
        <v>221</v>
      </c>
      <c r="D6118" t="s">
        <v>227</v>
      </c>
      <c r="E6118">
        <v>1980</v>
      </c>
      <c r="F6118">
        <v>6.3129999999999997</v>
      </c>
      <c r="G6118">
        <v>59.604999999999997</v>
      </c>
      <c r="H6118" t="str">
        <f xml:space="preserve"> _01_data[[#This Row],[country]] &amp; _01_data[[#This Row],[year]]</f>
        <v>Honduras1980</v>
      </c>
      <c r="V6118">
        <v>51</v>
      </c>
      <c r="W6118">
        <v>2000</v>
      </c>
      <c r="X6118" t="str">
        <v>Korea Democratic Republic</v>
      </c>
      <c r="Y6118">
        <v>1.9910000000000001</v>
      </c>
      <c r="Z6118">
        <v>65.271000000000001</v>
      </c>
      <c r="AA6118" t="e">
        <v>#N/A</v>
      </c>
      <c r="AB6118" t="e">
        <v>#N/A</v>
      </c>
    </row>
    <row r="6119" spans="2:28">
      <c r="B6119" t="s">
        <v>82</v>
      </c>
      <c r="C6119" t="s">
        <v>216</v>
      </c>
      <c r="D6119" t="s">
        <v>232</v>
      </c>
      <c r="E6119">
        <v>1980</v>
      </c>
      <c r="F6119">
        <v>1.966</v>
      </c>
      <c r="G6119">
        <v>74.927000000000007</v>
      </c>
      <c r="H6119" t="str">
        <f xml:space="preserve"> _01_data[[#This Row],[country]] &amp; _01_data[[#This Row],[year]]</f>
        <v>Hong Kong1980</v>
      </c>
      <c r="V6119">
        <v>52</v>
      </c>
      <c r="W6119">
        <v>2001</v>
      </c>
      <c r="X6119" t="str">
        <v>Korea Democratic Republic</v>
      </c>
      <c r="Y6119">
        <v>1.992</v>
      </c>
      <c r="Z6119">
        <v>66.099999999999994</v>
      </c>
      <c r="AA6119" t="e">
        <v>#N/A</v>
      </c>
      <c r="AB6119" t="e">
        <v>#N/A</v>
      </c>
    </row>
    <row r="6120" spans="2:28">
      <c r="B6120" t="s">
        <v>83</v>
      </c>
      <c r="C6120" t="s">
        <v>4</v>
      </c>
      <c r="D6120" t="s">
        <v>218</v>
      </c>
      <c r="E6120">
        <v>1980</v>
      </c>
      <c r="F6120">
        <v>1.9810000000000001</v>
      </c>
      <c r="G6120">
        <v>69.11</v>
      </c>
      <c r="H6120" t="str">
        <f xml:space="preserve"> _01_data[[#This Row],[country]] &amp; _01_data[[#This Row],[year]]</f>
        <v>Hungary1980</v>
      </c>
      <c r="V6120">
        <v>53</v>
      </c>
      <c r="W6120">
        <v>2002</v>
      </c>
      <c r="X6120" t="str">
        <v>Korea Democratic Republic</v>
      </c>
      <c r="Y6120">
        <v>1.996</v>
      </c>
      <c r="Z6120">
        <v>66.953000000000003</v>
      </c>
      <c r="AA6120" t="e">
        <v>#N/A</v>
      </c>
      <c r="AB6120" t="e">
        <v>#N/A</v>
      </c>
    </row>
    <row r="6121" spans="2:28">
      <c r="B6121" t="s">
        <v>84</v>
      </c>
      <c r="C6121" t="s">
        <v>4</v>
      </c>
      <c r="D6121" t="s">
        <v>226</v>
      </c>
      <c r="E6121">
        <v>1980</v>
      </c>
      <c r="F6121">
        <v>2.3119999999999998</v>
      </c>
      <c r="G6121">
        <v>76.66</v>
      </c>
      <c r="H6121" t="str">
        <f xml:space="preserve"> _01_data[[#This Row],[country]] &amp; _01_data[[#This Row],[year]]</f>
        <v>Iceland1980</v>
      </c>
      <c r="V6121">
        <v>54</v>
      </c>
      <c r="W6121">
        <v>2003</v>
      </c>
      <c r="X6121" t="str">
        <v>Korea Democratic Republic</v>
      </c>
      <c r="Y6121">
        <v>2</v>
      </c>
      <c r="Z6121">
        <v>67.662999999999997</v>
      </c>
      <c r="AA6121" t="e">
        <v>#N/A</v>
      </c>
      <c r="AB6121" t="e">
        <v>#N/A</v>
      </c>
    </row>
    <row r="6122" spans="2:28">
      <c r="B6122" t="s">
        <v>85</v>
      </c>
      <c r="C6122" t="s">
        <v>216</v>
      </c>
      <c r="D6122" t="s">
        <v>217</v>
      </c>
      <c r="E6122">
        <v>1980</v>
      </c>
      <c r="F6122">
        <v>4.6790000000000003</v>
      </c>
      <c r="G6122">
        <v>55.363</v>
      </c>
      <c r="H6122" t="str">
        <f xml:space="preserve"> _01_data[[#This Row],[country]] &amp; _01_data[[#This Row],[year]]</f>
        <v>India1980</v>
      </c>
      <c r="V6122">
        <v>55</v>
      </c>
      <c r="W6122">
        <v>2004</v>
      </c>
      <c r="X6122" t="str">
        <v>Korea Democratic Republic</v>
      </c>
      <c r="Y6122">
        <v>2.004</v>
      </c>
      <c r="Z6122">
        <v>68.165999999999997</v>
      </c>
      <c r="AA6122" t="e">
        <v>#N/A</v>
      </c>
      <c r="AB6122" t="e">
        <v>#N/A</v>
      </c>
    </row>
    <row r="6123" spans="2:28">
      <c r="B6123" t="s">
        <v>86</v>
      </c>
      <c r="C6123" t="s">
        <v>216</v>
      </c>
      <c r="D6123" t="s">
        <v>230</v>
      </c>
      <c r="E6123">
        <v>1980</v>
      </c>
      <c r="F6123">
        <v>4.43</v>
      </c>
      <c r="G6123">
        <v>58.594000000000001</v>
      </c>
      <c r="H6123" t="str">
        <f xml:space="preserve"> _01_data[[#This Row],[country]] &amp; _01_data[[#This Row],[year]]</f>
        <v>Indonesia1980</v>
      </c>
      <c r="V6123">
        <v>56</v>
      </c>
      <c r="W6123">
        <v>2005</v>
      </c>
      <c r="X6123" t="str">
        <v>Korea Democratic Republic</v>
      </c>
      <c r="Y6123">
        <v>2.0049999999999999</v>
      </c>
      <c r="Z6123">
        <v>68.453999999999994</v>
      </c>
      <c r="AA6123" t="e">
        <v>#N/A</v>
      </c>
      <c r="AB6123" t="e">
        <v>#N/A</v>
      </c>
    </row>
    <row r="6124" spans="2:28">
      <c r="B6124" t="s">
        <v>87</v>
      </c>
      <c r="C6124" t="s">
        <v>216</v>
      </c>
      <c r="D6124" t="s">
        <v>217</v>
      </c>
      <c r="E6124">
        <v>1980</v>
      </c>
      <c r="F6124">
        <v>6.4809999999999999</v>
      </c>
      <c r="G6124">
        <v>54.139000000000003</v>
      </c>
      <c r="H6124" t="str">
        <f xml:space="preserve"> _01_data[[#This Row],[country]] &amp; _01_data[[#This Row],[year]]</f>
        <v>Iran1980</v>
      </c>
      <c r="V6124">
        <v>57</v>
      </c>
      <c r="W6124">
        <v>2006</v>
      </c>
      <c r="X6124" t="str">
        <v>Korea Democratic Republic</v>
      </c>
      <c r="Y6124">
        <v>2.0059999999999998</v>
      </c>
      <c r="Z6124">
        <v>68.573999999999998</v>
      </c>
      <c r="AA6124" t="e">
        <v>#N/A</v>
      </c>
      <c r="AB6124" t="e">
        <v>#N/A</v>
      </c>
    </row>
    <row r="6125" spans="2:28">
      <c r="B6125" t="s">
        <v>88</v>
      </c>
      <c r="C6125" t="s">
        <v>216</v>
      </c>
      <c r="D6125" t="s">
        <v>223</v>
      </c>
      <c r="E6125">
        <v>1980</v>
      </c>
      <c r="F6125">
        <v>6.569</v>
      </c>
      <c r="G6125">
        <v>60.03</v>
      </c>
      <c r="H6125" t="str">
        <f xml:space="preserve"> _01_data[[#This Row],[country]] &amp; _01_data[[#This Row],[year]]</f>
        <v>Iraq1980</v>
      </c>
      <c r="V6125">
        <v>58</v>
      </c>
      <c r="W6125">
        <v>2007</v>
      </c>
      <c r="X6125" t="str">
        <v>Korea Democratic Republic</v>
      </c>
      <c r="Y6125">
        <v>2.0049999999999999</v>
      </c>
      <c r="Z6125">
        <v>68.638999999999996</v>
      </c>
      <c r="AA6125" t="e">
        <v>#N/A</v>
      </c>
      <c r="AB6125" t="e">
        <v>#N/A</v>
      </c>
    </row>
    <row r="6126" spans="2:28">
      <c r="B6126" t="s">
        <v>89</v>
      </c>
      <c r="C6126" t="s">
        <v>4</v>
      </c>
      <c r="D6126" t="s">
        <v>226</v>
      </c>
      <c r="E6126">
        <v>1980</v>
      </c>
      <c r="F6126">
        <v>3.0009999999999999</v>
      </c>
      <c r="G6126">
        <v>72.599999999999994</v>
      </c>
      <c r="H6126" t="str">
        <f xml:space="preserve"> _01_data[[#This Row],[country]] &amp; _01_data[[#This Row],[year]]</f>
        <v>Ireland1980</v>
      </c>
      <c r="V6126">
        <v>59</v>
      </c>
      <c r="W6126">
        <v>2008</v>
      </c>
      <c r="X6126" t="str">
        <v>Korea Democratic Republic</v>
      </c>
      <c r="Y6126">
        <v>2.0049999999999999</v>
      </c>
      <c r="Z6126">
        <v>68.738</v>
      </c>
      <c r="AA6126" t="e">
        <v>#N/A</v>
      </c>
      <c r="AB6126" t="e">
        <v>#N/A</v>
      </c>
    </row>
    <row r="6127" spans="2:28">
      <c r="B6127" t="s">
        <v>90</v>
      </c>
      <c r="C6127" t="s">
        <v>216</v>
      </c>
      <c r="D6127" t="s">
        <v>223</v>
      </c>
      <c r="E6127">
        <v>1980</v>
      </c>
      <c r="F6127">
        <v>3.28</v>
      </c>
      <c r="G6127">
        <v>73.774000000000001</v>
      </c>
      <c r="H6127" t="str">
        <f xml:space="preserve"> _01_data[[#This Row],[country]] &amp; _01_data[[#This Row],[year]]</f>
        <v>Israel1980</v>
      </c>
      <c r="V6127">
        <v>60</v>
      </c>
      <c r="W6127">
        <v>2009</v>
      </c>
      <c r="X6127" t="str">
        <v>Korea Democratic Republic</v>
      </c>
      <c r="Y6127">
        <v>2.004</v>
      </c>
      <c r="Z6127">
        <v>68.894999999999996</v>
      </c>
      <c r="AA6127" t="e">
        <v>#N/A</v>
      </c>
      <c r="AB6127" t="e">
        <v>#N/A</v>
      </c>
    </row>
    <row r="6128" spans="2:28">
      <c r="B6128" t="s">
        <v>91</v>
      </c>
      <c r="C6128" t="s">
        <v>4</v>
      </c>
      <c r="D6128" t="s">
        <v>226</v>
      </c>
      <c r="E6128">
        <v>1980</v>
      </c>
      <c r="F6128">
        <v>1.722</v>
      </c>
      <c r="G6128">
        <v>74.12</v>
      </c>
      <c r="H6128" t="str">
        <f xml:space="preserve"> _01_data[[#This Row],[country]] &amp; _01_data[[#This Row],[year]]</f>
        <v>Italy1980</v>
      </c>
      <c r="V6128">
        <v>61</v>
      </c>
      <c r="W6128">
        <v>2010</v>
      </c>
      <c r="X6128" t="str">
        <v>Korea Democratic Republic</v>
      </c>
      <c r="Y6128">
        <v>2.0030000000000001</v>
      </c>
      <c r="Z6128">
        <v>69.117999999999995</v>
      </c>
      <c r="AA6128" t="e">
        <v>#N/A</v>
      </c>
      <c r="AB6128" t="e">
        <v>#N/A</v>
      </c>
    </row>
    <row r="6129" spans="2:28">
      <c r="B6129" t="s">
        <v>92</v>
      </c>
      <c r="C6129" t="s">
        <v>221</v>
      </c>
      <c r="D6129" t="s">
        <v>224</v>
      </c>
      <c r="E6129">
        <v>1980</v>
      </c>
      <c r="F6129">
        <v>3.7330000000000001</v>
      </c>
      <c r="G6129">
        <v>70.542000000000002</v>
      </c>
      <c r="H6129" t="str">
        <f xml:space="preserve"> _01_data[[#This Row],[country]] &amp; _01_data[[#This Row],[year]]</f>
        <v>Jamaica1980</v>
      </c>
      <c r="V6129">
        <v>62</v>
      </c>
      <c r="W6129">
        <v>2011</v>
      </c>
      <c r="X6129" t="str">
        <v>Korea Democratic Republic</v>
      </c>
      <c r="Y6129">
        <v>2</v>
      </c>
      <c r="Z6129">
        <v>69.399000000000001</v>
      </c>
      <c r="AA6129" t="e">
        <v>#N/A</v>
      </c>
      <c r="AB6129" t="e">
        <v>#N/A</v>
      </c>
    </row>
    <row r="6130" spans="2:28">
      <c r="B6130" t="s">
        <v>93</v>
      </c>
      <c r="C6130" t="s">
        <v>216</v>
      </c>
      <c r="D6130" t="s">
        <v>232</v>
      </c>
      <c r="E6130">
        <v>1980</v>
      </c>
      <c r="F6130">
        <v>1.7769999999999999</v>
      </c>
      <c r="G6130">
        <v>76.19</v>
      </c>
      <c r="H6130" t="str">
        <f xml:space="preserve"> _01_data[[#This Row],[country]] &amp; _01_data[[#This Row],[year]]</f>
        <v>Japan1980</v>
      </c>
      <c r="V6130">
        <v>63</v>
      </c>
      <c r="W6130">
        <v>2012</v>
      </c>
      <c r="X6130" t="str">
        <v>Korea Democratic Republic</v>
      </c>
      <c r="Y6130">
        <v>1.9950000000000001</v>
      </c>
      <c r="Z6130">
        <v>69.700999999999993</v>
      </c>
      <c r="AA6130" t="e">
        <v>#N/A</v>
      </c>
      <c r="AB6130" t="e">
        <v>#N/A</v>
      </c>
    </row>
    <row r="6131" spans="2:28">
      <c r="B6131" t="s">
        <v>94</v>
      </c>
      <c r="C6131" t="s">
        <v>216</v>
      </c>
      <c r="D6131" t="s">
        <v>223</v>
      </c>
      <c r="E6131">
        <v>1980</v>
      </c>
      <c r="F6131">
        <v>7.2619999999999996</v>
      </c>
      <c r="G6131">
        <v>66.206000000000003</v>
      </c>
      <c r="H6131" t="str">
        <f xml:space="preserve"> _01_data[[#This Row],[country]] &amp; _01_data[[#This Row],[year]]</f>
        <v>Jordan1980</v>
      </c>
      <c r="V6131">
        <v>64</v>
      </c>
      <c r="W6131">
        <v>2013</v>
      </c>
      <c r="X6131" t="str">
        <v>Korea Democratic Republic</v>
      </c>
      <c r="Y6131">
        <v>1.988</v>
      </c>
      <c r="Z6131">
        <v>69.998999999999995</v>
      </c>
      <c r="AA6131">
        <v>1.988</v>
      </c>
      <c r="AB6131">
        <v>69.998999999999995</v>
      </c>
    </row>
    <row r="6132" spans="2:28">
      <c r="B6132" t="s">
        <v>95</v>
      </c>
      <c r="C6132" t="s">
        <v>216</v>
      </c>
      <c r="D6132" t="s">
        <v>233</v>
      </c>
      <c r="E6132">
        <v>1980</v>
      </c>
      <c r="F6132">
        <v>2.9740000000000002</v>
      </c>
      <c r="G6132">
        <v>65.067999999999998</v>
      </c>
      <c r="H6132" t="str">
        <f xml:space="preserve"> _01_data[[#This Row],[country]] &amp; _01_data[[#This Row],[year]]</f>
        <v>Kazakhstan1980</v>
      </c>
      <c r="V6132">
        <v>0</v>
      </c>
      <c r="W6132" t="str">
        <v/>
      </c>
      <c r="X6132" t="str">
        <v/>
      </c>
      <c r="Y6132" t="e">
        <v>#N/A</v>
      </c>
      <c r="Z6132" t="e">
        <v>#N/A</v>
      </c>
      <c r="AA6132" t="e">
        <v>#N/A</v>
      </c>
      <c r="AB6132" t="e">
        <v>#N/A</v>
      </c>
    </row>
    <row r="6133" spans="2:28">
      <c r="B6133" t="s">
        <v>96</v>
      </c>
      <c r="C6133" t="s">
        <v>6</v>
      </c>
      <c r="D6133" t="s">
        <v>231</v>
      </c>
      <c r="E6133">
        <v>1980</v>
      </c>
      <c r="F6133">
        <v>7.4550000000000001</v>
      </c>
      <c r="G6133">
        <v>57.817999999999998</v>
      </c>
      <c r="H6133" t="str">
        <f xml:space="preserve"> _01_data[[#This Row],[country]] &amp; _01_data[[#This Row],[year]]</f>
        <v>Kenya1980</v>
      </c>
      <c r="V6133">
        <v>1</v>
      </c>
      <c r="W6133">
        <v>1950</v>
      </c>
      <c r="X6133" t="str">
        <v>Korea Republic</v>
      </c>
      <c r="Y6133">
        <v>4.0229999999999997</v>
      </c>
      <c r="Z6133">
        <v>46.676000000000002</v>
      </c>
      <c r="AA6133" t="e">
        <v>#N/A</v>
      </c>
      <c r="AB6133" t="e">
        <v>#N/A</v>
      </c>
    </row>
    <row r="6134" spans="2:28">
      <c r="B6134" t="s">
        <v>97</v>
      </c>
      <c r="C6134" t="s">
        <v>225</v>
      </c>
      <c r="D6134" t="s">
        <v>225</v>
      </c>
      <c r="E6134">
        <v>1980</v>
      </c>
      <c r="F6134">
        <v>5.0730000000000004</v>
      </c>
      <c r="G6134">
        <v>55.893999999999998</v>
      </c>
      <c r="H6134" t="str">
        <f xml:space="preserve"> _01_data[[#This Row],[country]] &amp; _01_data[[#This Row],[year]]</f>
        <v>Kiribati1980</v>
      </c>
      <c r="V6134">
        <v>2</v>
      </c>
      <c r="W6134">
        <v>1951</v>
      </c>
      <c r="X6134" t="str">
        <v>Korea Republic</v>
      </c>
      <c r="Y6134">
        <v>4.3259999999999996</v>
      </c>
      <c r="Z6134">
        <v>46.981999999999999</v>
      </c>
      <c r="AA6134" t="e">
        <v>#N/A</v>
      </c>
      <c r="AB6134" t="e">
        <v>#N/A</v>
      </c>
    </row>
    <row r="6135" spans="2:28">
      <c r="B6135" t="s">
        <v>98</v>
      </c>
      <c r="C6135" t="s">
        <v>216</v>
      </c>
      <c r="D6135" t="s">
        <v>232</v>
      </c>
      <c r="E6135">
        <v>1980</v>
      </c>
      <c r="F6135">
        <v>2.6760000000000002</v>
      </c>
      <c r="G6135">
        <v>66.186000000000007</v>
      </c>
      <c r="H6135" t="str">
        <f xml:space="preserve"> _01_data[[#This Row],[country]] &amp; _01_data[[#This Row],[year]]</f>
        <v>Korea Democratic Republic1980</v>
      </c>
      <c r="V6135">
        <v>3</v>
      </c>
      <c r="W6135">
        <v>1952</v>
      </c>
      <c r="X6135" t="str">
        <v>Korea Republic</v>
      </c>
      <c r="Y6135">
        <v>4.8860000000000001</v>
      </c>
      <c r="Z6135">
        <v>47.6</v>
      </c>
      <c r="AA6135" t="e">
        <v>#N/A</v>
      </c>
      <c r="AB6135" t="e">
        <v>#N/A</v>
      </c>
    </row>
    <row r="6136" spans="2:28">
      <c r="B6136" t="s">
        <v>99</v>
      </c>
      <c r="C6136" t="s">
        <v>216</v>
      </c>
      <c r="D6136" t="s">
        <v>232</v>
      </c>
      <c r="E6136">
        <v>1980</v>
      </c>
      <c r="F6136">
        <v>2.5209999999999999</v>
      </c>
      <c r="G6136">
        <v>66.087000000000003</v>
      </c>
      <c r="H6136" t="str">
        <f xml:space="preserve"> _01_data[[#This Row],[country]] &amp; _01_data[[#This Row],[year]]</f>
        <v>Korea Republic1980</v>
      </c>
      <c r="V6136">
        <v>4</v>
      </c>
      <c r="W6136">
        <v>1953</v>
      </c>
      <c r="X6136" t="str">
        <v>Korea Republic</v>
      </c>
      <c r="Y6136">
        <v>5.3529999999999998</v>
      </c>
      <c r="Z6136">
        <v>48.23</v>
      </c>
      <c r="AA6136" t="e">
        <v>#N/A</v>
      </c>
      <c r="AB6136" t="e">
        <v>#N/A</v>
      </c>
    </row>
    <row r="6137" spans="2:28">
      <c r="B6137" t="s">
        <v>100</v>
      </c>
      <c r="C6137" t="s">
        <v>216</v>
      </c>
      <c r="D6137" t="s">
        <v>223</v>
      </c>
      <c r="E6137">
        <v>1980</v>
      </c>
      <c r="F6137">
        <v>5.524</v>
      </c>
      <c r="G6137">
        <v>69.477000000000004</v>
      </c>
      <c r="H6137" t="str">
        <f xml:space="preserve"> _01_data[[#This Row],[country]] &amp; _01_data[[#This Row],[year]]</f>
        <v>Kuwait1980</v>
      </c>
      <c r="V6137">
        <v>5</v>
      </c>
      <c r="W6137">
        <v>1954</v>
      </c>
      <c r="X6137" t="str">
        <v>Korea Republic</v>
      </c>
      <c r="Y6137">
        <v>5.7279999999999998</v>
      </c>
      <c r="Z6137">
        <v>48.872</v>
      </c>
      <c r="AA6137" t="e">
        <v>#N/A</v>
      </c>
      <c r="AB6137" t="e">
        <v>#N/A</v>
      </c>
    </row>
    <row r="6138" spans="2:28">
      <c r="B6138" t="s">
        <v>101</v>
      </c>
      <c r="C6138" t="s">
        <v>216</v>
      </c>
      <c r="D6138" t="s">
        <v>233</v>
      </c>
      <c r="E6138">
        <v>1980</v>
      </c>
      <c r="F6138">
        <v>4.0350000000000001</v>
      </c>
      <c r="G6138">
        <v>63.155000000000001</v>
      </c>
      <c r="H6138" t="str">
        <f xml:space="preserve"> _01_data[[#This Row],[country]] &amp; _01_data[[#This Row],[year]]</f>
        <v>Kyrgyzstan1980</v>
      </c>
      <c r="V6138">
        <v>6</v>
      </c>
      <c r="W6138">
        <v>1955</v>
      </c>
      <c r="X6138" t="str">
        <v>Korea Republic</v>
      </c>
      <c r="Y6138">
        <v>6.01</v>
      </c>
      <c r="Z6138">
        <v>49.527000000000001</v>
      </c>
      <c r="AA6138" t="e">
        <v>#N/A</v>
      </c>
      <c r="AB6138" t="e">
        <v>#N/A</v>
      </c>
    </row>
    <row r="6139" spans="2:28">
      <c r="B6139" t="s">
        <v>102</v>
      </c>
      <c r="C6139" t="s">
        <v>216</v>
      </c>
      <c r="D6139" t="s">
        <v>230</v>
      </c>
      <c r="E6139">
        <v>1980</v>
      </c>
      <c r="F6139">
        <v>6.2770000000000001</v>
      </c>
      <c r="G6139">
        <v>49.042000000000002</v>
      </c>
      <c r="H6139" t="str">
        <f xml:space="preserve"> _01_data[[#This Row],[country]] &amp; _01_data[[#This Row],[year]]</f>
        <v>Laos1980</v>
      </c>
      <c r="V6139">
        <v>7</v>
      </c>
      <c r="W6139">
        <v>1956</v>
      </c>
      <c r="X6139" t="str">
        <v>Korea Republic</v>
      </c>
      <c r="Y6139">
        <v>6.2009999999999996</v>
      </c>
      <c r="Z6139">
        <v>50.194000000000003</v>
      </c>
      <c r="AA6139" t="e">
        <v>#N/A</v>
      </c>
      <c r="AB6139" t="e">
        <v>#N/A</v>
      </c>
    </row>
    <row r="6140" spans="2:28">
      <c r="B6140" t="s">
        <v>103</v>
      </c>
      <c r="C6140" t="s">
        <v>4</v>
      </c>
      <c r="D6140" t="s">
        <v>218</v>
      </c>
      <c r="E6140">
        <v>1980</v>
      </c>
      <c r="F6140">
        <v>1.9370000000000001</v>
      </c>
      <c r="G6140">
        <v>69.12</v>
      </c>
      <c r="H6140" t="str">
        <f xml:space="preserve"> _01_data[[#This Row],[country]] &amp; _01_data[[#This Row],[year]]</f>
        <v>Latvia1980</v>
      </c>
      <c r="V6140">
        <v>8</v>
      </c>
      <c r="W6140">
        <v>1957</v>
      </c>
      <c r="X6140" t="str">
        <v>Korea Republic</v>
      </c>
      <c r="Y6140">
        <v>6.3049999999999997</v>
      </c>
      <c r="Z6140">
        <v>50.874000000000002</v>
      </c>
      <c r="AA6140" t="e">
        <v>#N/A</v>
      </c>
      <c r="AB6140" t="e">
        <v>#N/A</v>
      </c>
    </row>
    <row r="6141" spans="2:28">
      <c r="B6141" t="s">
        <v>104</v>
      </c>
      <c r="C6141" t="s">
        <v>216</v>
      </c>
      <c r="D6141" t="s">
        <v>223</v>
      </c>
      <c r="E6141">
        <v>1980</v>
      </c>
      <c r="F6141">
        <v>3.9969999999999999</v>
      </c>
      <c r="G6141">
        <v>67.953999999999994</v>
      </c>
      <c r="H6141" t="str">
        <f xml:space="preserve"> _01_data[[#This Row],[country]] &amp; _01_data[[#This Row],[year]]</f>
        <v>Lebanon1980</v>
      </c>
      <c r="V6141">
        <v>9</v>
      </c>
      <c r="W6141">
        <v>1958</v>
      </c>
      <c r="X6141" t="str">
        <v>Korea Republic</v>
      </c>
      <c r="Y6141">
        <v>6.3250000000000002</v>
      </c>
      <c r="Z6141">
        <v>51.566000000000003</v>
      </c>
      <c r="AA6141" t="e">
        <v>#N/A</v>
      </c>
      <c r="AB6141" t="e">
        <v>#N/A</v>
      </c>
    </row>
    <row r="6142" spans="2:28">
      <c r="B6142" t="s">
        <v>105</v>
      </c>
      <c r="C6142" t="s">
        <v>6</v>
      </c>
      <c r="D6142" t="s">
        <v>229</v>
      </c>
      <c r="E6142">
        <v>1980</v>
      </c>
      <c r="F6142">
        <v>5.5890000000000004</v>
      </c>
      <c r="G6142">
        <v>53.795000000000002</v>
      </c>
      <c r="H6142" t="str">
        <f xml:space="preserve"> _01_data[[#This Row],[country]] &amp; _01_data[[#This Row],[year]]</f>
        <v>Lesotho1980</v>
      </c>
      <c r="V6142">
        <v>10</v>
      </c>
      <c r="W6142">
        <v>1959</v>
      </c>
      <c r="X6142" t="str">
        <v>Korea Republic</v>
      </c>
      <c r="Y6142">
        <v>6.2720000000000002</v>
      </c>
      <c r="Z6142">
        <v>52.27</v>
      </c>
      <c r="AA6142" t="e">
        <v>#N/A</v>
      </c>
      <c r="AB6142" t="e">
        <v>#N/A</v>
      </c>
    </row>
    <row r="6143" spans="2:28">
      <c r="B6143" t="s">
        <v>106</v>
      </c>
      <c r="C6143" t="s">
        <v>6</v>
      </c>
      <c r="D6143" t="s">
        <v>228</v>
      </c>
      <c r="E6143">
        <v>1980</v>
      </c>
      <c r="F6143">
        <v>6.9729999999999999</v>
      </c>
      <c r="G6143">
        <v>45.996000000000002</v>
      </c>
      <c r="H6143" t="str">
        <f xml:space="preserve"> _01_data[[#This Row],[country]] &amp; _01_data[[#This Row],[year]]</f>
        <v>Liberia1980</v>
      </c>
      <c r="V6143">
        <v>11</v>
      </c>
      <c r="W6143">
        <v>1960</v>
      </c>
      <c r="X6143" t="str">
        <v>Korea Republic</v>
      </c>
      <c r="Y6143">
        <v>6.1550000000000002</v>
      </c>
      <c r="Z6143">
        <v>52.988</v>
      </c>
      <c r="AA6143" t="e">
        <v>#N/A</v>
      </c>
      <c r="AB6143" t="e">
        <v>#N/A</v>
      </c>
    </row>
    <row r="6144" spans="2:28">
      <c r="B6144" t="s">
        <v>107</v>
      </c>
      <c r="C6144" t="s">
        <v>6</v>
      </c>
      <c r="D6144" t="s">
        <v>219</v>
      </c>
      <c r="E6144">
        <v>1980</v>
      </c>
      <c r="F6144">
        <v>7.7690000000000001</v>
      </c>
      <c r="G6144">
        <v>64.183999999999997</v>
      </c>
      <c r="H6144" t="str">
        <f xml:space="preserve"> _01_data[[#This Row],[country]] &amp; _01_data[[#This Row],[year]]</f>
        <v>Libya1980</v>
      </c>
      <c r="V6144">
        <v>12</v>
      </c>
      <c r="W6144">
        <v>1961</v>
      </c>
      <c r="X6144" t="str">
        <v>Korea Republic</v>
      </c>
      <c r="Y6144">
        <v>5.9889999999999999</v>
      </c>
      <c r="Z6144">
        <v>53.72</v>
      </c>
      <c r="AA6144" t="e">
        <v>#N/A</v>
      </c>
      <c r="AB6144" t="e">
        <v>#N/A</v>
      </c>
    </row>
    <row r="6145" spans="2:28">
      <c r="B6145" t="s">
        <v>108</v>
      </c>
      <c r="C6145" t="s">
        <v>4</v>
      </c>
      <c r="D6145" t="s">
        <v>218</v>
      </c>
      <c r="E6145">
        <v>1980</v>
      </c>
      <c r="F6145">
        <v>2.056</v>
      </c>
      <c r="G6145">
        <v>70.680000000000007</v>
      </c>
      <c r="H6145" t="str">
        <f xml:space="preserve"> _01_data[[#This Row],[country]] &amp; _01_data[[#This Row],[year]]</f>
        <v>Lithuania1980</v>
      </c>
      <c r="V6145">
        <v>13</v>
      </c>
      <c r="W6145">
        <v>1962</v>
      </c>
      <c r="X6145" t="str">
        <v>Korea Republic</v>
      </c>
      <c r="Y6145">
        <v>5.7889999999999997</v>
      </c>
      <c r="Z6145">
        <v>54.466000000000001</v>
      </c>
      <c r="AA6145" t="e">
        <v>#N/A</v>
      </c>
      <c r="AB6145" t="e">
        <v>#N/A</v>
      </c>
    </row>
    <row r="6146" spans="2:28">
      <c r="B6146" t="s">
        <v>109</v>
      </c>
      <c r="C6146" t="s">
        <v>4</v>
      </c>
      <c r="D6146" t="s">
        <v>226</v>
      </c>
      <c r="E6146">
        <v>1980</v>
      </c>
      <c r="F6146">
        <v>1.456</v>
      </c>
      <c r="G6146">
        <v>72.569999999999993</v>
      </c>
      <c r="H6146" t="str">
        <f xml:space="preserve"> _01_data[[#This Row],[country]] &amp; _01_data[[#This Row],[year]]</f>
        <v>Luxembourg1980</v>
      </c>
      <c r="V6146">
        <v>14</v>
      </c>
      <c r="W6146">
        <v>1963</v>
      </c>
      <c r="X6146" t="str">
        <v>Korea Republic</v>
      </c>
      <c r="Y6146">
        <v>5.5739999999999998</v>
      </c>
      <c r="Z6146">
        <v>55.225999999999999</v>
      </c>
      <c r="AA6146" t="e">
        <v>#N/A</v>
      </c>
      <c r="AB6146" t="e">
        <v>#N/A</v>
      </c>
    </row>
    <row r="6147" spans="2:28">
      <c r="B6147" t="s">
        <v>110</v>
      </c>
      <c r="C6147" t="s">
        <v>216</v>
      </c>
      <c r="D6147" t="s">
        <v>232</v>
      </c>
      <c r="E6147">
        <v>1980</v>
      </c>
      <c r="F6147">
        <v>1.665</v>
      </c>
      <c r="G6147">
        <v>72.570999999999998</v>
      </c>
      <c r="H6147" t="str">
        <f xml:space="preserve"> _01_data[[#This Row],[country]] &amp; _01_data[[#This Row],[year]]</f>
        <v>Macao1980</v>
      </c>
      <c r="V6147">
        <v>15</v>
      </c>
      <c r="W6147">
        <v>1964</v>
      </c>
      <c r="X6147" t="str">
        <v>Korea Republic</v>
      </c>
      <c r="Y6147">
        <v>5.3570000000000002</v>
      </c>
      <c r="Z6147">
        <v>56</v>
      </c>
      <c r="AA6147" t="e">
        <v>#N/A</v>
      </c>
      <c r="AB6147" t="e">
        <v>#N/A</v>
      </c>
    </row>
    <row r="6148" spans="2:28">
      <c r="B6148" t="s">
        <v>111</v>
      </c>
      <c r="C6148" t="s">
        <v>4</v>
      </c>
      <c r="D6148" t="s">
        <v>218</v>
      </c>
      <c r="E6148">
        <v>1980</v>
      </c>
      <c r="F6148">
        <v>2.5670000000000002</v>
      </c>
      <c r="G6148">
        <v>68.638999999999996</v>
      </c>
      <c r="H6148" t="str">
        <f xml:space="preserve"> _01_data[[#This Row],[country]] &amp; _01_data[[#This Row],[year]]</f>
        <v>Macedonia1980</v>
      </c>
      <c r="V6148">
        <v>16</v>
      </c>
      <c r="W6148">
        <v>1965</v>
      </c>
      <c r="X6148" t="str">
        <v>Korea Republic</v>
      </c>
      <c r="Y6148">
        <v>5.157</v>
      </c>
      <c r="Z6148">
        <v>56.798999999999999</v>
      </c>
      <c r="AA6148" t="e">
        <v>#N/A</v>
      </c>
      <c r="AB6148" t="e">
        <v>#N/A</v>
      </c>
    </row>
    <row r="6149" spans="2:28">
      <c r="B6149" t="s">
        <v>112</v>
      </c>
      <c r="C6149" t="s">
        <v>6</v>
      </c>
      <c r="D6149" t="s">
        <v>231</v>
      </c>
      <c r="E6149">
        <v>1980</v>
      </c>
      <c r="F6149">
        <v>6.5140000000000002</v>
      </c>
      <c r="G6149">
        <v>49.005000000000003</v>
      </c>
      <c r="H6149" t="str">
        <f xml:space="preserve"> _01_data[[#This Row],[country]] &amp; _01_data[[#This Row],[year]]</f>
        <v>Madagascar1980</v>
      </c>
      <c r="V6149">
        <v>17</v>
      </c>
      <c r="W6149">
        <v>1966</v>
      </c>
      <c r="X6149" t="str">
        <v>Korea Republic</v>
      </c>
      <c r="Y6149">
        <v>4.9870000000000001</v>
      </c>
      <c r="Z6149">
        <v>57.634</v>
      </c>
      <c r="AA6149" t="e">
        <v>#N/A</v>
      </c>
      <c r="AB6149" t="e">
        <v>#N/A</v>
      </c>
    </row>
    <row r="6150" spans="2:28">
      <c r="B6150" t="s">
        <v>113</v>
      </c>
      <c r="C6150" t="s">
        <v>6</v>
      </c>
      <c r="D6150" t="s">
        <v>231</v>
      </c>
      <c r="E6150">
        <v>1980</v>
      </c>
      <c r="F6150">
        <v>7.6210000000000004</v>
      </c>
      <c r="G6150">
        <v>44.417000000000002</v>
      </c>
      <c r="H6150" t="str">
        <f xml:space="preserve"> _01_data[[#This Row],[country]] &amp; _01_data[[#This Row],[year]]</f>
        <v>Malawi1980</v>
      </c>
      <c r="V6150">
        <v>18</v>
      </c>
      <c r="W6150">
        <v>1967</v>
      </c>
      <c r="X6150" t="str">
        <v>Korea Republic</v>
      </c>
      <c r="Y6150">
        <v>4.8449999999999998</v>
      </c>
      <c r="Z6150">
        <v>58.503999999999998</v>
      </c>
      <c r="AA6150" t="e">
        <v>#N/A</v>
      </c>
      <c r="AB6150" t="e">
        <v>#N/A</v>
      </c>
    </row>
    <row r="6151" spans="2:28">
      <c r="B6151" t="s">
        <v>114</v>
      </c>
      <c r="C6151" t="s">
        <v>216</v>
      </c>
      <c r="D6151" t="s">
        <v>230</v>
      </c>
      <c r="E6151">
        <v>1980</v>
      </c>
      <c r="F6151">
        <v>3.7890000000000001</v>
      </c>
      <c r="G6151">
        <v>68.051000000000002</v>
      </c>
      <c r="H6151" t="str">
        <f xml:space="preserve"> _01_data[[#This Row],[country]] &amp; _01_data[[#This Row],[year]]</f>
        <v>Malaysia1980</v>
      </c>
      <c r="V6151">
        <v>19</v>
      </c>
      <c r="W6151">
        <v>1968</v>
      </c>
      <c r="X6151" t="str">
        <v>Korea Republic</v>
      </c>
      <c r="Y6151">
        <v>4.7249999999999996</v>
      </c>
      <c r="Z6151">
        <v>59.398000000000003</v>
      </c>
      <c r="AA6151" t="e">
        <v>#N/A</v>
      </c>
      <c r="AB6151" t="e">
        <v>#N/A</v>
      </c>
    </row>
    <row r="6152" spans="2:28">
      <c r="B6152" t="s">
        <v>115</v>
      </c>
      <c r="C6152" t="s">
        <v>216</v>
      </c>
      <c r="D6152" t="s">
        <v>217</v>
      </c>
      <c r="E6152">
        <v>1980</v>
      </c>
      <c r="F6152">
        <v>7.0709999999999997</v>
      </c>
      <c r="G6152">
        <v>52.284999999999997</v>
      </c>
      <c r="H6152" t="str">
        <f xml:space="preserve"> _01_data[[#This Row],[country]] &amp; _01_data[[#This Row],[year]]</f>
        <v>Maldives1980</v>
      </c>
      <c r="V6152">
        <v>20</v>
      </c>
      <c r="W6152">
        <v>1969</v>
      </c>
      <c r="X6152" t="str">
        <v>Korea Republic</v>
      </c>
      <c r="Y6152">
        <v>4.6239999999999997</v>
      </c>
      <c r="Z6152">
        <v>60.298999999999999</v>
      </c>
      <c r="AA6152" t="e">
        <v>#N/A</v>
      </c>
      <c r="AB6152" t="e">
        <v>#N/A</v>
      </c>
    </row>
    <row r="6153" spans="2:28">
      <c r="B6153" t="s">
        <v>116</v>
      </c>
      <c r="C6153" t="s">
        <v>6</v>
      </c>
      <c r="D6153" t="s">
        <v>228</v>
      </c>
      <c r="E6153">
        <v>1980</v>
      </c>
      <c r="F6153">
        <v>7.0460000000000003</v>
      </c>
      <c r="G6153">
        <v>39.628</v>
      </c>
      <c r="H6153" t="str">
        <f xml:space="preserve"> _01_data[[#This Row],[country]] &amp; _01_data[[#This Row],[year]]</f>
        <v>Mali1980</v>
      </c>
      <c r="V6153">
        <v>21</v>
      </c>
      <c r="W6153">
        <v>1970</v>
      </c>
      <c r="X6153" t="str">
        <v>Korea Republic</v>
      </c>
      <c r="Y6153">
        <v>4.5270000000000001</v>
      </c>
      <c r="Z6153">
        <v>61.170999999999999</v>
      </c>
      <c r="AA6153" t="e">
        <v>#N/A</v>
      </c>
      <c r="AB6153" t="e">
        <v>#N/A</v>
      </c>
    </row>
    <row r="6154" spans="2:28">
      <c r="B6154" t="s">
        <v>117</v>
      </c>
      <c r="C6154" t="s">
        <v>4</v>
      </c>
      <c r="D6154" t="s">
        <v>226</v>
      </c>
      <c r="E6154">
        <v>1980</v>
      </c>
      <c r="F6154">
        <v>2.0870000000000002</v>
      </c>
      <c r="G6154">
        <v>73.025999999999996</v>
      </c>
      <c r="H6154" t="str">
        <f xml:space="preserve"> _01_data[[#This Row],[country]] &amp; _01_data[[#This Row],[year]]</f>
        <v>Malta1980</v>
      </c>
      <c r="V6154">
        <v>22</v>
      </c>
      <c r="W6154">
        <v>1971</v>
      </c>
      <c r="X6154" t="str">
        <v>Korea Republic</v>
      </c>
      <c r="Y6154">
        <v>4.4139999999999997</v>
      </c>
      <c r="Z6154">
        <v>61.973999999999997</v>
      </c>
      <c r="AA6154" t="e">
        <v>#N/A</v>
      </c>
      <c r="AB6154" t="e">
        <v>#N/A</v>
      </c>
    </row>
    <row r="6155" spans="2:28">
      <c r="B6155" t="s">
        <v>118</v>
      </c>
      <c r="C6155" t="s">
        <v>221</v>
      </c>
      <c r="D6155" t="s">
        <v>224</v>
      </c>
      <c r="E6155">
        <v>1980</v>
      </c>
      <c r="F6155">
        <v>2.2869999999999999</v>
      </c>
      <c r="G6155">
        <v>70.820999999999998</v>
      </c>
      <c r="H6155" t="str">
        <f xml:space="preserve"> _01_data[[#This Row],[country]] &amp; _01_data[[#This Row],[year]]</f>
        <v>Martinique1980</v>
      </c>
      <c r="V6155">
        <v>23</v>
      </c>
      <c r="W6155">
        <v>1972</v>
      </c>
      <c r="X6155" t="str">
        <v>Korea Republic</v>
      </c>
      <c r="Y6155">
        <v>4.2699999999999996</v>
      </c>
      <c r="Z6155">
        <v>62.683</v>
      </c>
      <c r="AA6155" t="e">
        <v>#N/A</v>
      </c>
      <c r="AB6155" t="e">
        <v>#N/A</v>
      </c>
    </row>
    <row r="6156" spans="2:28">
      <c r="B6156" t="s">
        <v>119</v>
      </c>
      <c r="C6156" t="s">
        <v>6</v>
      </c>
      <c r="D6156" t="s">
        <v>228</v>
      </c>
      <c r="E6156">
        <v>1980</v>
      </c>
      <c r="F6156">
        <v>6.4260000000000002</v>
      </c>
      <c r="G6156">
        <v>54.28</v>
      </c>
      <c r="H6156" t="str">
        <f xml:space="preserve"> _01_data[[#This Row],[country]] &amp; _01_data[[#This Row],[year]]</f>
        <v>Mauritania1980</v>
      </c>
      <c r="V6156">
        <v>24</v>
      </c>
      <c r="W6156">
        <v>1973</v>
      </c>
      <c r="X6156" t="str">
        <v>Korea Republic</v>
      </c>
      <c r="Y6156">
        <v>4.0880000000000001</v>
      </c>
      <c r="Z6156">
        <v>63.287999999999997</v>
      </c>
      <c r="AA6156" t="e">
        <v>#N/A</v>
      </c>
      <c r="AB6156" t="e">
        <v>#N/A</v>
      </c>
    </row>
    <row r="6157" spans="2:28">
      <c r="B6157" t="s">
        <v>120</v>
      </c>
      <c r="C6157" t="s">
        <v>6</v>
      </c>
      <c r="D6157" t="s">
        <v>231</v>
      </c>
      <c r="E6157">
        <v>1980</v>
      </c>
      <c r="F6157">
        <v>2.6720000000000002</v>
      </c>
      <c r="G6157">
        <v>67.016999999999996</v>
      </c>
      <c r="H6157" t="str">
        <f xml:space="preserve"> _01_data[[#This Row],[country]] &amp; _01_data[[#This Row],[year]]</f>
        <v>Mauritius1980</v>
      </c>
      <c r="V6157">
        <v>25</v>
      </c>
      <c r="W6157">
        <v>1974</v>
      </c>
      <c r="X6157" t="str">
        <v>Korea Republic</v>
      </c>
      <c r="Y6157">
        <v>3.867</v>
      </c>
      <c r="Z6157">
        <v>63.787999999999997</v>
      </c>
      <c r="AA6157" t="e">
        <v>#N/A</v>
      </c>
      <c r="AB6157" t="e">
        <v>#N/A</v>
      </c>
    </row>
    <row r="6158" spans="2:28">
      <c r="B6158" t="s">
        <v>121</v>
      </c>
      <c r="C6158" t="s">
        <v>6</v>
      </c>
      <c r="D6158" t="s">
        <v>231</v>
      </c>
      <c r="E6158">
        <v>1980</v>
      </c>
      <c r="F6158">
        <v>7.681</v>
      </c>
      <c r="G6158">
        <v>67.863</v>
      </c>
      <c r="H6158" t="str">
        <f xml:space="preserve"> _01_data[[#This Row],[country]] &amp; _01_data[[#This Row],[year]]</f>
        <v>Mayotte1980</v>
      </c>
      <c r="V6158">
        <v>26</v>
      </c>
      <c r="W6158">
        <v>1975</v>
      </c>
      <c r="X6158" t="str">
        <v>Korea Republic</v>
      </c>
      <c r="Y6158">
        <v>3.6179999999999999</v>
      </c>
      <c r="Z6158">
        <v>64.200999999999993</v>
      </c>
      <c r="AA6158" t="e">
        <v>#N/A</v>
      </c>
      <c r="AB6158" t="e">
        <v>#N/A</v>
      </c>
    </row>
    <row r="6159" spans="2:28">
      <c r="B6159" t="s">
        <v>122</v>
      </c>
      <c r="C6159" t="s">
        <v>221</v>
      </c>
      <c r="D6159" t="s">
        <v>227</v>
      </c>
      <c r="E6159">
        <v>1980</v>
      </c>
      <c r="F6159">
        <v>4.7050000000000001</v>
      </c>
      <c r="G6159">
        <v>66.563000000000002</v>
      </c>
      <c r="H6159" t="str">
        <f xml:space="preserve"> _01_data[[#This Row],[country]] &amp; _01_data[[#This Row],[year]]</f>
        <v>Mexico1980</v>
      </c>
      <c r="V6159">
        <v>27</v>
      </c>
      <c r="W6159">
        <v>1976</v>
      </c>
      <c r="X6159" t="str">
        <v>Korea Republic</v>
      </c>
      <c r="Y6159">
        <v>3.3580000000000001</v>
      </c>
      <c r="Z6159">
        <v>64.555000000000007</v>
      </c>
      <c r="AA6159" t="e">
        <v>#N/A</v>
      </c>
      <c r="AB6159" t="e">
        <v>#N/A</v>
      </c>
    </row>
    <row r="6160" spans="2:28">
      <c r="B6160" t="s">
        <v>123</v>
      </c>
      <c r="C6160" t="s">
        <v>225</v>
      </c>
      <c r="D6160" t="s">
        <v>225</v>
      </c>
      <c r="E6160">
        <v>1980</v>
      </c>
      <c r="F6160">
        <v>6.2229999999999999</v>
      </c>
      <c r="G6160">
        <v>65.171999999999997</v>
      </c>
      <c r="H6160" t="str">
        <f xml:space="preserve"> _01_data[[#This Row],[country]] &amp; _01_data[[#This Row],[year]]</f>
        <v>Micronesia Federated States of1980</v>
      </c>
      <c r="V6160">
        <v>28</v>
      </c>
      <c r="W6160">
        <v>1977</v>
      </c>
      <c r="X6160" t="str">
        <v>Korea Republic</v>
      </c>
      <c r="Y6160">
        <v>3.1070000000000002</v>
      </c>
      <c r="Z6160">
        <v>64.891999999999996</v>
      </c>
      <c r="AA6160" t="e">
        <v>#N/A</v>
      </c>
      <c r="AB6160" t="e">
        <v>#N/A</v>
      </c>
    </row>
    <row r="6161" spans="2:28">
      <c r="B6161" t="s">
        <v>124</v>
      </c>
      <c r="C6161" t="s">
        <v>4</v>
      </c>
      <c r="D6161" t="s">
        <v>218</v>
      </c>
      <c r="E6161">
        <v>1980</v>
      </c>
      <c r="F6161">
        <v>2.4809999999999999</v>
      </c>
      <c r="G6161">
        <v>64.950999999999993</v>
      </c>
      <c r="H6161" t="str">
        <f xml:space="preserve"> _01_data[[#This Row],[country]] &amp; _01_data[[#This Row],[year]]</f>
        <v>Moldova1980</v>
      </c>
      <c r="V6161">
        <v>29</v>
      </c>
      <c r="W6161">
        <v>1978</v>
      </c>
      <c r="X6161" t="str">
        <v>Korea Republic</v>
      </c>
      <c r="Y6161">
        <v>2.8809999999999998</v>
      </c>
      <c r="Z6161">
        <v>65.248000000000005</v>
      </c>
      <c r="AA6161" t="e">
        <v>#N/A</v>
      </c>
      <c r="AB6161" t="e">
        <v>#N/A</v>
      </c>
    </row>
    <row r="6162" spans="2:28">
      <c r="B6162" t="s">
        <v>125</v>
      </c>
      <c r="C6162" t="s">
        <v>216</v>
      </c>
      <c r="D6162" t="s">
        <v>232</v>
      </c>
      <c r="E6162">
        <v>1980</v>
      </c>
      <c r="F6162">
        <v>6.2089999999999996</v>
      </c>
      <c r="G6162">
        <v>56.936</v>
      </c>
      <c r="H6162" t="str">
        <f xml:space="preserve"> _01_data[[#This Row],[country]] &amp; _01_data[[#This Row],[year]]</f>
        <v>Mongolia1980</v>
      </c>
      <c r="V6162">
        <v>30</v>
      </c>
      <c r="W6162">
        <v>1979</v>
      </c>
      <c r="X6162" t="str">
        <v>Korea Republic</v>
      </c>
      <c r="Y6162">
        <v>2.6859999999999999</v>
      </c>
      <c r="Z6162">
        <v>65.641000000000005</v>
      </c>
      <c r="AA6162" t="e">
        <v>#N/A</v>
      </c>
      <c r="AB6162" t="e">
        <v>#N/A</v>
      </c>
    </row>
    <row r="6163" spans="2:28">
      <c r="B6163" t="s">
        <v>126</v>
      </c>
      <c r="C6163" t="s">
        <v>4</v>
      </c>
      <c r="D6163" t="s">
        <v>218</v>
      </c>
      <c r="E6163">
        <v>1980</v>
      </c>
      <c r="F6163">
        <v>2.266</v>
      </c>
      <c r="G6163">
        <v>73.057000000000002</v>
      </c>
      <c r="H6163" t="str">
        <f xml:space="preserve"> _01_data[[#This Row],[country]] &amp; _01_data[[#This Row],[year]]</f>
        <v>Montenegro1980</v>
      </c>
      <c r="V6163">
        <v>31</v>
      </c>
      <c r="W6163">
        <v>1980</v>
      </c>
      <c r="X6163" t="str">
        <v>Korea Republic</v>
      </c>
      <c r="Y6163">
        <v>2.5209999999999999</v>
      </c>
      <c r="Z6163">
        <v>66.087000000000003</v>
      </c>
      <c r="AA6163" t="e">
        <v>#N/A</v>
      </c>
      <c r="AB6163" t="e">
        <v>#N/A</v>
      </c>
    </row>
    <row r="6164" spans="2:28">
      <c r="B6164" t="s">
        <v>127</v>
      </c>
      <c r="C6164" t="s">
        <v>6</v>
      </c>
      <c r="D6164" t="s">
        <v>219</v>
      </c>
      <c r="E6164">
        <v>1980</v>
      </c>
      <c r="F6164">
        <v>5.6820000000000004</v>
      </c>
      <c r="G6164">
        <v>57.576000000000001</v>
      </c>
      <c r="H6164" t="str">
        <f xml:space="preserve"> _01_data[[#This Row],[country]] &amp; _01_data[[#This Row],[year]]</f>
        <v>Morocco1980</v>
      </c>
      <c r="V6164">
        <v>32</v>
      </c>
      <c r="W6164">
        <v>1981</v>
      </c>
      <c r="X6164" t="str">
        <v>Korea Republic</v>
      </c>
      <c r="Y6164">
        <v>2.3780000000000001</v>
      </c>
      <c r="Z6164">
        <v>66.590999999999994</v>
      </c>
      <c r="AA6164" t="e">
        <v>#N/A</v>
      </c>
      <c r="AB6164" t="e">
        <v>#N/A</v>
      </c>
    </row>
    <row r="6165" spans="2:28">
      <c r="B6165" t="s">
        <v>128</v>
      </c>
      <c r="C6165" t="s">
        <v>6</v>
      </c>
      <c r="D6165" t="s">
        <v>231</v>
      </c>
      <c r="E6165">
        <v>1980</v>
      </c>
      <c r="F6165">
        <v>6.49</v>
      </c>
      <c r="G6165">
        <v>42.881999999999998</v>
      </c>
      <c r="H6165" t="str">
        <f xml:space="preserve"> _01_data[[#This Row],[country]] &amp; _01_data[[#This Row],[year]]</f>
        <v>Mozambique1980</v>
      </c>
      <c r="V6165">
        <v>33</v>
      </c>
      <c r="W6165">
        <v>1982</v>
      </c>
      <c r="X6165" t="str">
        <v>Korea Republic</v>
      </c>
      <c r="Y6165">
        <v>2.2429999999999999</v>
      </c>
      <c r="Z6165">
        <v>67.137</v>
      </c>
      <c r="AA6165" t="e">
        <v>#N/A</v>
      </c>
      <c r="AB6165" t="e">
        <v>#N/A</v>
      </c>
    </row>
    <row r="6166" spans="2:28">
      <c r="B6166" t="s">
        <v>129</v>
      </c>
      <c r="C6166" t="s">
        <v>216</v>
      </c>
      <c r="D6166" t="s">
        <v>230</v>
      </c>
      <c r="E6166">
        <v>1980</v>
      </c>
      <c r="F6166">
        <v>5.0010000000000003</v>
      </c>
      <c r="G6166">
        <v>54.976999999999997</v>
      </c>
      <c r="H6166" t="str">
        <f xml:space="preserve"> _01_data[[#This Row],[country]] &amp; _01_data[[#This Row],[year]]</f>
        <v>Myanmar1980</v>
      </c>
      <c r="V6166">
        <v>34</v>
      </c>
      <c r="W6166">
        <v>1983</v>
      </c>
      <c r="X6166" t="str">
        <v>Korea Republic</v>
      </c>
      <c r="Y6166">
        <v>2.11</v>
      </c>
      <c r="Z6166">
        <v>67.710999999999999</v>
      </c>
      <c r="AA6166" t="e">
        <v>#N/A</v>
      </c>
      <c r="AB6166" t="e">
        <v>#N/A</v>
      </c>
    </row>
    <row r="6167" spans="2:28">
      <c r="B6167" t="s">
        <v>130</v>
      </c>
      <c r="C6167" t="s">
        <v>6</v>
      </c>
      <c r="D6167" t="s">
        <v>229</v>
      </c>
      <c r="E6167">
        <v>1980</v>
      </c>
      <c r="F6167">
        <v>6.4509999999999996</v>
      </c>
      <c r="G6167">
        <v>57.738999999999997</v>
      </c>
      <c r="H6167" t="str">
        <f xml:space="preserve"> _01_data[[#This Row],[country]] &amp; _01_data[[#This Row],[year]]</f>
        <v>Namibia1980</v>
      </c>
      <c r="V6167">
        <v>35</v>
      </c>
      <c r="W6167">
        <v>1984</v>
      </c>
      <c r="X6167" t="str">
        <v>Korea Republic</v>
      </c>
      <c r="Y6167">
        <v>1.9790000000000001</v>
      </c>
      <c r="Z6167">
        <v>68.304000000000002</v>
      </c>
      <c r="AA6167" t="e">
        <v>#N/A</v>
      </c>
      <c r="AB6167" t="e">
        <v>#N/A</v>
      </c>
    </row>
    <row r="6168" spans="2:28">
      <c r="B6168" t="s">
        <v>131</v>
      </c>
      <c r="C6168" t="s">
        <v>216</v>
      </c>
      <c r="D6168" t="s">
        <v>217</v>
      </c>
      <c r="E6168">
        <v>1980</v>
      </c>
      <c r="F6168">
        <v>5.76</v>
      </c>
      <c r="G6168">
        <v>47.652999999999999</v>
      </c>
      <c r="H6168" t="str">
        <f xml:space="preserve"> _01_data[[#This Row],[country]] &amp; _01_data[[#This Row],[year]]</f>
        <v>Nepal1980</v>
      </c>
      <c r="V6168">
        <v>36</v>
      </c>
      <c r="W6168">
        <v>1985</v>
      </c>
      <c r="X6168" t="str">
        <v>Korea Republic</v>
      </c>
      <c r="Y6168">
        <v>1.8560000000000001</v>
      </c>
      <c r="Z6168">
        <v>68.906000000000006</v>
      </c>
      <c r="AA6168" t="e">
        <v>#N/A</v>
      </c>
      <c r="AB6168" t="e">
        <v>#N/A</v>
      </c>
    </row>
    <row r="6169" spans="2:28">
      <c r="B6169" t="s">
        <v>132</v>
      </c>
      <c r="C6169" t="s">
        <v>4</v>
      </c>
      <c r="D6169" t="s">
        <v>226</v>
      </c>
      <c r="E6169">
        <v>1980</v>
      </c>
      <c r="F6169">
        <v>1.6</v>
      </c>
      <c r="G6169">
        <v>75.760000000000005</v>
      </c>
      <c r="H6169" t="str">
        <f xml:space="preserve"> _01_data[[#This Row],[country]] &amp; _01_data[[#This Row],[year]]</f>
        <v>Netherlands1980</v>
      </c>
      <c r="V6169">
        <v>37</v>
      </c>
      <c r="W6169">
        <v>1986</v>
      </c>
      <c r="X6169" t="str">
        <v>Korea Republic</v>
      </c>
      <c r="Y6169">
        <v>1.752</v>
      </c>
      <c r="Z6169">
        <v>69.507000000000005</v>
      </c>
      <c r="AA6169" t="e">
        <v>#N/A</v>
      </c>
      <c r="AB6169" t="e">
        <v>#N/A</v>
      </c>
    </row>
    <row r="6170" spans="2:28">
      <c r="B6170" t="s">
        <v>133</v>
      </c>
      <c r="C6170" t="s">
        <v>4</v>
      </c>
      <c r="D6170" t="s">
        <v>226</v>
      </c>
      <c r="E6170">
        <v>1980</v>
      </c>
      <c r="F6170">
        <v>2.39</v>
      </c>
      <c r="G6170">
        <v>72.963999999999999</v>
      </c>
      <c r="H6170" t="str">
        <f xml:space="preserve"> _01_data[[#This Row],[country]] &amp; _01_data[[#This Row],[year]]</f>
        <v>Netherlands Antilles1980</v>
      </c>
      <c r="V6170">
        <v>38</v>
      </c>
      <c r="W6170">
        <v>1987</v>
      </c>
      <c r="X6170" t="str">
        <v>Korea Republic</v>
      </c>
      <c r="Y6170">
        <v>1.6739999999999999</v>
      </c>
      <c r="Z6170">
        <v>70.096000000000004</v>
      </c>
      <c r="AA6170" t="e">
        <v>#N/A</v>
      </c>
      <c r="AB6170" t="e">
        <v>#N/A</v>
      </c>
    </row>
    <row r="6171" spans="2:28">
      <c r="B6171" t="s">
        <v>134</v>
      </c>
      <c r="C6171" t="s">
        <v>225</v>
      </c>
      <c r="D6171" t="s">
        <v>225</v>
      </c>
      <c r="E6171">
        <v>1980</v>
      </c>
      <c r="F6171">
        <v>3.5510000000000002</v>
      </c>
      <c r="G6171">
        <v>67.091999999999999</v>
      </c>
      <c r="H6171" t="str">
        <f xml:space="preserve"> _01_data[[#This Row],[country]] &amp; _01_data[[#This Row],[year]]</f>
        <v>New Caledonia1980</v>
      </c>
      <c r="V6171">
        <v>39</v>
      </c>
      <c r="W6171">
        <v>1988</v>
      </c>
      <c r="X6171" t="str">
        <v>Korea Republic</v>
      </c>
      <c r="Y6171">
        <v>1.6279999999999999</v>
      </c>
      <c r="Z6171">
        <v>70.665999999999997</v>
      </c>
      <c r="AA6171" t="e">
        <v>#N/A</v>
      </c>
      <c r="AB6171" t="e">
        <v>#N/A</v>
      </c>
    </row>
    <row r="6172" spans="2:28">
      <c r="B6172" t="s">
        <v>135</v>
      </c>
      <c r="C6172" t="s">
        <v>225</v>
      </c>
      <c r="D6172" t="s">
        <v>225</v>
      </c>
      <c r="E6172">
        <v>1980</v>
      </c>
      <c r="F6172">
        <v>2.1547200000000002</v>
      </c>
      <c r="G6172">
        <v>72.95</v>
      </c>
      <c r="H6172" t="str">
        <f xml:space="preserve"> _01_data[[#This Row],[country]] &amp; _01_data[[#This Row],[year]]</f>
        <v>New Zealand1980</v>
      </c>
      <c r="V6172">
        <v>40</v>
      </c>
      <c r="W6172">
        <v>1989</v>
      </c>
      <c r="X6172" t="str">
        <v>Korea Republic</v>
      </c>
      <c r="Y6172">
        <v>1.61</v>
      </c>
      <c r="Z6172">
        <v>71.209000000000003</v>
      </c>
      <c r="AA6172" t="e">
        <v>#N/A</v>
      </c>
      <c r="AB6172" t="e">
        <v>#N/A</v>
      </c>
    </row>
    <row r="6173" spans="2:28">
      <c r="B6173" t="s">
        <v>136</v>
      </c>
      <c r="C6173" t="s">
        <v>221</v>
      </c>
      <c r="D6173" t="s">
        <v>227</v>
      </c>
      <c r="E6173">
        <v>1980</v>
      </c>
      <c r="F6173">
        <v>6.1310000000000002</v>
      </c>
      <c r="G6173">
        <v>58.502000000000002</v>
      </c>
      <c r="H6173" t="str">
        <f xml:space="preserve"> _01_data[[#This Row],[country]] &amp; _01_data[[#This Row],[year]]</f>
        <v>Nicaragua1980</v>
      </c>
      <c r="V6173">
        <v>41</v>
      </c>
      <c r="W6173">
        <v>1990</v>
      </c>
      <c r="X6173" t="str">
        <v>Korea Republic</v>
      </c>
      <c r="Y6173">
        <v>1.6140000000000001</v>
      </c>
      <c r="Z6173">
        <v>71.721000000000004</v>
      </c>
      <c r="AA6173" t="e">
        <v>#N/A</v>
      </c>
      <c r="AB6173" t="e">
        <v>#N/A</v>
      </c>
    </row>
    <row r="6174" spans="2:28">
      <c r="B6174" t="s">
        <v>137</v>
      </c>
      <c r="C6174" t="s">
        <v>6</v>
      </c>
      <c r="D6174" t="s">
        <v>228</v>
      </c>
      <c r="E6174">
        <v>1980</v>
      </c>
      <c r="F6174">
        <v>7.7069999999999999</v>
      </c>
      <c r="G6174">
        <v>39.421999999999997</v>
      </c>
      <c r="H6174" t="str">
        <f xml:space="preserve"> _01_data[[#This Row],[country]] &amp; _01_data[[#This Row],[year]]</f>
        <v>Niger1980</v>
      </c>
      <c r="V6174">
        <v>42</v>
      </c>
      <c r="W6174">
        <v>1991</v>
      </c>
      <c r="X6174" t="str">
        <v>Korea Republic</v>
      </c>
      <c r="Y6174">
        <v>1.631</v>
      </c>
      <c r="Z6174">
        <v>72.2</v>
      </c>
      <c r="AA6174" t="e">
        <v>#N/A</v>
      </c>
      <c r="AB6174" t="e">
        <v>#N/A</v>
      </c>
    </row>
    <row r="6175" spans="2:28">
      <c r="B6175" t="s">
        <v>138</v>
      </c>
      <c r="C6175" t="s">
        <v>6</v>
      </c>
      <c r="D6175" t="s">
        <v>228</v>
      </c>
      <c r="E6175">
        <v>1980</v>
      </c>
      <c r="F6175">
        <v>6.7830000000000004</v>
      </c>
      <c r="G6175">
        <v>45.555</v>
      </c>
      <c r="H6175" t="str">
        <f xml:space="preserve"> _01_data[[#This Row],[country]] &amp; _01_data[[#This Row],[year]]</f>
        <v>Nigeria1980</v>
      </c>
      <c r="V6175">
        <v>43</v>
      </c>
      <c r="W6175">
        <v>1992</v>
      </c>
      <c r="X6175" t="str">
        <v>Korea Republic</v>
      </c>
      <c r="Y6175">
        <v>1.65</v>
      </c>
      <c r="Z6175">
        <v>72.650000000000006</v>
      </c>
      <c r="AA6175" t="e">
        <v>#N/A</v>
      </c>
      <c r="AB6175" t="e">
        <v>#N/A</v>
      </c>
    </row>
    <row r="6176" spans="2:28">
      <c r="B6176" t="s">
        <v>139</v>
      </c>
      <c r="C6176" t="s">
        <v>4</v>
      </c>
      <c r="D6176" t="s">
        <v>226</v>
      </c>
      <c r="E6176">
        <v>1980</v>
      </c>
      <c r="F6176">
        <v>1.72</v>
      </c>
      <c r="G6176">
        <v>75.650000000000006</v>
      </c>
      <c r="H6176" t="str">
        <f xml:space="preserve"> _01_data[[#This Row],[country]] &amp; _01_data[[#This Row],[year]]</f>
        <v>Norway1980</v>
      </c>
      <c r="V6176">
        <v>44</v>
      </c>
      <c r="W6176">
        <v>1993</v>
      </c>
      <c r="X6176" t="str">
        <v>Korea Republic</v>
      </c>
      <c r="Y6176">
        <v>1.659</v>
      </c>
      <c r="Z6176">
        <v>73.081000000000003</v>
      </c>
      <c r="AA6176" t="e">
        <v>#N/A</v>
      </c>
      <c r="AB6176" t="e">
        <v>#N/A</v>
      </c>
    </row>
    <row r="6177" spans="2:28">
      <c r="B6177" t="s">
        <v>140</v>
      </c>
      <c r="C6177" t="s">
        <v>216</v>
      </c>
      <c r="D6177" t="s">
        <v>223</v>
      </c>
      <c r="E6177">
        <v>1980</v>
      </c>
      <c r="F6177">
        <v>8.2989999999999995</v>
      </c>
      <c r="G6177">
        <v>59.756999999999998</v>
      </c>
      <c r="H6177" t="str">
        <f xml:space="preserve"> _01_data[[#This Row],[country]] &amp; _01_data[[#This Row],[year]]</f>
        <v>Oman1980</v>
      </c>
      <c r="V6177">
        <v>45</v>
      </c>
      <c r="W6177">
        <v>1994</v>
      </c>
      <c r="X6177" t="str">
        <v>Korea Republic</v>
      </c>
      <c r="Y6177">
        <v>1.6539999999999999</v>
      </c>
      <c r="Z6177">
        <v>73.498000000000005</v>
      </c>
      <c r="AA6177" t="e">
        <v>#N/A</v>
      </c>
      <c r="AB6177" t="e">
        <v>#N/A</v>
      </c>
    </row>
    <row r="6178" spans="2:28">
      <c r="B6178" t="s">
        <v>141</v>
      </c>
      <c r="C6178" t="s">
        <v>216</v>
      </c>
      <c r="D6178" t="s">
        <v>217</v>
      </c>
      <c r="E6178">
        <v>1980</v>
      </c>
      <c r="F6178">
        <v>6.5350000000000001</v>
      </c>
      <c r="G6178">
        <v>58.023000000000003</v>
      </c>
      <c r="H6178" t="str">
        <f xml:space="preserve"> _01_data[[#This Row],[country]] &amp; _01_data[[#This Row],[year]]</f>
        <v>Pakistan1980</v>
      </c>
      <c r="V6178">
        <v>46</v>
      </c>
      <c r="W6178">
        <v>1995</v>
      </c>
      <c r="X6178" t="str">
        <v>Korea Republic</v>
      </c>
      <c r="Y6178">
        <v>1.6319999999999999</v>
      </c>
      <c r="Z6178">
        <v>73.91</v>
      </c>
      <c r="AA6178" t="e">
        <v>#N/A</v>
      </c>
      <c r="AB6178" t="e">
        <v>#N/A</v>
      </c>
    </row>
    <row r="6179" spans="2:28">
      <c r="B6179" t="s">
        <v>142</v>
      </c>
      <c r="C6179" t="s">
        <v>221</v>
      </c>
      <c r="D6179" t="s">
        <v>227</v>
      </c>
      <c r="E6179">
        <v>1980</v>
      </c>
      <c r="F6179">
        <v>3.8839999999999999</v>
      </c>
      <c r="G6179">
        <v>70.197000000000003</v>
      </c>
      <c r="H6179" t="str">
        <f xml:space="preserve"> _01_data[[#This Row],[country]] &amp; _01_data[[#This Row],[year]]</f>
        <v>Panama1980</v>
      </c>
      <c r="V6179">
        <v>47</v>
      </c>
      <c r="W6179">
        <v>1996</v>
      </c>
      <c r="X6179" t="str">
        <v>Korea Republic</v>
      </c>
      <c r="Y6179">
        <v>1.59</v>
      </c>
      <c r="Z6179">
        <v>74.322999999999993</v>
      </c>
      <c r="AA6179" t="e">
        <v>#N/A</v>
      </c>
      <c r="AB6179" t="e">
        <v>#N/A</v>
      </c>
    </row>
    <row r="6180" spans="2:28">
      <c r="B6180" t="s">
        <v>143</v>
      </c>
      <c r="C6180" t="s">
        <v>225</v>
      </c>
      <c r="D6180" t="s">
        <v>225</v>
      </c>
      <c r="E6180">
        <v>1980</v>
      </c>
      <c r="F6180">
        <v>5.694</v>
      </c>
      <c r="G6180">
        <v>52.765000000000001</v>
      </c>
      <c r="H6180" t="str">
        <f xml:space="preserve"> _01_data[[#This Row],[country]] &amp; _01_data[[#This Row],[year]]</f>
        <v>Papua New Guinea1980</v>
      </c>
      <c r="V6180">
        <v>48</v>
      </c>
      <c r="W6180">
        <v>1997</v>
      </c>
      <c r="X6180" t="str">
        <v>Korea Republic</v>
      </c>
      <c r="Y6180">
        <v>1.5369999999999999</v>
      </c>
      <c r="Z6180">
        <v>74.745999999999995</v>
      </c>
      <c r="AA6180" t="e">
        <v>#N/A</v>
      </c>
      <c r="AB6180" t="e">
        <v>#N/A</v>
      </c>
    </row>
    <row r="6181" spans="2:28">
      <c r="B6181" t="s">
        <v>144</v>
      </c>
      <c r="C6181" t="s">
        <v>221</v>
      </c>
      <c r="D6181" t="s">
        <v>222</v>
      </c>
      <c r="E6181">
        <v>1980</v>
      </c>
      <c r="F6181">
        <v>5.2190000000000003</v>
      </c>
      <c r="G6181">
        <v>66.793999999999997</v>
      </c>
      <c r="H6181" t="str">
        <f xml:space="preserve"> _01_data[[#This Row],[country]] &amp; _01_data[[#This Row],[year]]</f>
        <v>Paraguay1980</v>
      </c>
      <c r="V6181">
        <v>49</v>
      </c>
      <c r="W6181">
        <v>1998</v>
      </c>
      <c r="X6181" t="str">
        <v>Korea Republic</v>
      </c>
      <c r="Y6181">
        <v>1.476</v>
      </c>
      <c r="Z6181">
        <v>75.182000000000002</v>
      </c>
      <c r="AA6181" t="e">
        <v>#N/A</v>
      </c>
      <c r="AB6181" t="e">
        <v>#N/A</v>
      </c>
    </row>
    <row r="6182" spans="2:28">
      <c r="B6182" t="s">
        <v>145</v>
      </c>
      <c r="C6182" t="s">
        <v>221</v>
      </c>
      <c r="D6182" t="s">
        <v>222</v>
      </c>
      <c r="E6182">
        <v>1980</v>
      </c>
      <c r="F6182">
        <v>5.0090000000000003</v>
      </c>
      <c r="G6182">
        <v>60.063000000000002</v>
      </c>
      <c r="H6182" t="str">
        <f xml:space="preserve"> _01_data[[#This Row],[country]] &amp; _01_data[[#This Row],[year]]</f>
        <v>Peru1980</v>
      </c>
      <c r="V6182">
        <v>50</v>
      </c>
      <c r="W6182">
        <v>1999</v>
      </c>
      <c r="X6182" t="str">
        <v>Korea Republic</v>
      </c>
      <c r="Y6182">
        <v>1.413</v>
      </c>
      <c r="Z6182">
        <v>75.637</v>
      </c>
      <c r="AA6182" t="e">
        <v>#N/A</v>
      </c>
      <c r="AB6182" t="e">
        <v>#N/A</v>
      </c>
    </row>
    <row r="6183" spans="2:28">
      <c r="B6183" t="s">
        <v>146</v>
      </c>
      <c r="C6183" t="s">
        <v>216</v>
      </c>
      <c r="D6183" t="s">
        <v>230</v>
      </c>
      <c r="E6183">
        <v>1980</v>
      </c>
      <c r="F6183">
        <v>5.1829999999999998</v>
      </c>
      <c r="G6183">
        <v>62.155000000000001</v>
      </c>
      <c r="H6183" t="str">
        <f xml:space="preserve"> _01_data[[#This Row],[country]] &amp; _01_data[[#This Row],[year]]</f>
        <v>Philippines1980</v>
      </c>
      <c r="V6183">
        <v>51</v>
      </c>
      <c r="W6183">
        <v>2000</v>
      </c>
      <c r="X6183" t="str">
        <v>Korea Republic</v>
      </c>
      <c r="Y6183">
        <v>1.3520000000000001</v>
      </c>
      <c r="Z6183">
        <v>76.114000000000004</v>
      </c>
      <c r="AA6183" t="e">
        <v>#N/A</v>
      </c>
      <c r="AB6183" t="e">
        <v>#N/A</v>
      </c>
    </row>
    <row r="6184" spans="2:28">
      <c r="B6184" t="s">
        <v>147</v>
      </c>
      <c r="C6184" t="s">
        <v>4</v>
      </c>
      <c r="D6184" t="s">
        <v>218</v>
      </c>
      <c r="E6184">
        <v>1980</v>
      </c>
      <c r="F6184">
        <v>2.31</v>
      </c>
      <c r="G6184">
        <v>70.28</v>
      </c>
      <c r="H6184" t="str">
        <f xml:space="preserve"> _01_data[[#This Row],[country]] &amp; _01_data[[#This Row],[year]]</f>
        <v>Poland1980</v>
      </c>
      <c r="V6184">
        <v>52</v>
      </c>
      <c r="W6184">
        <v>2001</v>
      </c>
      <c r="X6184" t="str">
        <v>Korea Republic</v>
      </c>
      <c r="Y6184">
        <v>1.298</v>
      </c>
      <c r="Z6184">
        <v>76.619</v>
      </c>
      <c r="AA6184" t="e">
        <v>#N/A</v>
      </c>
      <c r="AB6184" t="e">
        <v>#N/A</v>
      </c>
    </row>
    <row r="6185" spans="2:28">
      <c r="B6185" t="s">
        <v>148</v>
      </c>
      <c r="C6185" t="s">
        <v>4</v>
      </c>
      <c r="D6185" t="s">
        <v>226</v>
      </c>
      <c r="E6185">
        <v>1980</v>
      </c>
      <c r="F6185">
        <v>2.286</v>
      </c>
      <c r="G6185">
        <v>71.75</v>
      </c>
      <c r="H6185" t="str">
        <f xml:space="preserve"> _01_data[[#This Row],[country]] &amp; _01_data[[#This Row],[year]]</f>
        <v>Portugal1980</v>
      </c>
      <c r="V6185">
        <v>53</v>
      </c>
      <c r="W6185">
        <v>2002</v>
      </c>
      <c r="X6185" t="str">
        <v>Korea Republic</v>
      </c>
      <c r="Y6185">
        <v>1.254</v>
      </c>
      <c r="Z6185">
        <v>77.144999999999996</v>
      </c>
      <c r="AA6185" t="e">
        <v>#N/A</v>
      </c>
      <c r="AB6185" t="e">
        <v>#N/A</v>
      </c>
    </row>
    <row r="6186" spans="2:28">
      <c r="B6186" t="s">
        <v>149</v>
      </c>
      <c r="C6186" t="s">
        <v>221</v>
      </c>
      <c r="D6186" t="s">
        <v>224</v>
      </c>
      <c r="E6186">
        <v>1980</v>
      </c>
      <c r="F6186">
        <v>2.6070000000000002</v>
      </c>
      <c r="G6186">
        <v>73.772000000000006</v>
      </c>
      <c r="H6186" t="str">
        <f xml:space="preserve"> _01_data[[#This Row],[country]] &amp; _01_data[[#This Row],[year]]</f>
        <v>Puerto Rico1980</v>
      </c>
      <c r="V6186">
        <v>54</v>
      </c>
      <c r="W6186">
        <v>2003</v>
      </c>
      <c r="X6186" t="str">
        <v>Korea Republic</v>
      </c>
      <c r="Y6186">
        <v>1.2210000000000001</v>
      </c>
      <c r="Z6186">
        <v>77.683000000000007</v>
      </c>
      <c r="AA6186" t="e">
        <v>#N/A</v>
      </c>
      <c r="AB6186" t="e">
        <v>#N/A</v>
      </c>
    </row>
    <row r="6187" spans="2:28">
      <c r="B6187" t="s">
        <v>150</v>
      </c>
      <c r="C6187" t="s">
        <v>216</v>
      </c>
      <c r="D6187" t="s">
        <v>223</v>
      </c>
      <c r="E6187">
        <v>1980</v>
      </c>
      <c r="F6187">
        <v>5.8109999999999999</v>
      </c>
      <c r="G6187">
        <v>72.72</v>
      </c>
      <c r="H6187" t="str">
        <f xml:space="preserve"> _01_data[[#This Row],[country]] &amp; _01_data[[#This Row],[year]]</f>
        <v>Qatar1980</v>
      </c>
      <c r="V6187">
        <v>55</v>
      </c>
      <c r="W6187">
        <v>2004</v>
      </c>
      <c r="X6187" t="str">
        <v>Korea Republic</v>
      </c>
      <c r="Y6187">
        <v>1.2010000000000001</v>
      </c>
      <c r="Z6187">
        <v>78.222999999999999</v>
      </c>
      <c r="AA6187" t="e">
        <v>#N/A</v>
      </c>
      <c r="AB6187" t="e">
        <v>#N/A</v>
      </c>
    </row>
    <row r="6188" spans="2:28">
      <c r="B6188" t="s">
        <v>151</v>
      </c>
      <c r="C6188" t="s">
        <v>6</v>
      </c>
      <c r="D6188" t="s">
        <v>229</v>
      </c>
      <c r="E6188">
        <v>1980</v>
      </c>
      <c r="F6188">
        <v>2.8929999999999998</v>
      </c>
      <c r="G6188">
        <v>68.507999999999996</v>
      </c>
      <c r="H6188" t="str">
        <f xml:space="preserve"> _01_data[[#This Row],[country]] &amp; _01_data[[#This Row],[year]]</f>
        <v>La Reunion1980</v>
      </c>
      <c r="V6188">
        <v>56</v>
      </c>
      <c r="W6188">
        <v>2005</v>
      </c>
      <c r="X6188" t="str">
        <v>Korea Republic</v>
      </c>
      <c r="Y6188">
        <v>1.1950000000000001</v>
      </c>
      <c r="Z6188">
        <v>78.748999999999995</v>
      </c>
      <c r="AA6188" t="e">
        <v>#N/A</v>
      </c>
      <c r="AB6188" t="e">
        <v>#N/A</v>
      </c>
    </row>
    <row r="6189" spans="2:28">
      <c r="B6189" t="s">
        <v>152</v>
      </c>
      <c r="C6189" t="s">
        <v>4</v>
      </c>
      <c r="D6189" t="s">
        <v>218</v>
      </c>
      <c r="E6189">
        <v>1980</v>
      </c>
      <c r="F6189">
        <v>2.44247787610619</v>
      </c>
      <c r="G6189">
        <v>69.718000000000004</v>
      </c>
      <c r="H6189" t="str">
        <f xml:space="preserve"> _01_data[[#This Row],[country]] &amp; _01_data[[#This Row],[year]]</f>
        <v>Romania1980</v>
      </c>
      <c r="V6189">
        <v>57</v>
      </c>
      <c r="W6189">
        <v>2006</v>
      </c>
      <c r="X6189" t="str">
        <v>Korea Republic</v>
      </c>
      <c r="Y6189">
        <v>1.2</v>
      </c>
      <c r="Z6189">
        <v>79.245000000000005</v>
      </c>
      <c r="AA6189" t="e">
        <v>#N/A</v>
      </c>
      <c r="AB6189" t="e">
        <v>#N/A</v>
      </c>
    </row>
    <row r="6190" spans="2:28">
      <c r="B6190" t="s">
        <v>153</v>
      </c>
      <c r="C6190" t="s">
        <v>4</v>
      </c>
      <c r="D6190" t="s">
        <v>218</v>
      </c>
      <c r="E6190">
        <v>1980</v>
      </c>
      <c r="F6190">
        <v>1.9790000000000001</v>
      </c>
      <c r="G6190">
        <v>67.7</v>
      </c>
      <c r="H6190" t="str">
        <f xml:space="preserve"> _01_data[[#This Row],[country]] &amp; _01_data[[#This Row],[year]]</f>
        <v>Russia1980</v>
      </c>
      <c r="V6190">
        <v>58</v>
      </c>
      <c r="W6190">
        <v>2007</v>
      </c>
      <c r="X6190" t="str">
        <v>Korea Republic</v>
      </c>
      <c r="Y6190">
        <v>1.212</v>
      </c>
      <c r="Z6190">
        <v>79.7</v>
      </c>
      <c r="AA6190" t="e">
        <v>#N/A</v>
      </c>
      <c r="AB6190" t="e">
        <v>#N/A</v>
      </c>
    </row>
    <row r="6191" spans="2:28">
      <c r="B6191" t="s">
        <v>154</v>
      </c>
      <c r="C6191" t="s">
        <v>6</v>
      </c>
      <c r="D6191" t="s">
        <v>231</v>
      </c>
      <c r="E6191">
        <v>1980</v>
      </c>
      <c r="F6191">
        <v>8.4480000000000004</v>
      </c>
      <c r="G6191">
        <v>45.883000000000003</v>
      </c>
      <c r="H6191" t="str">
        <f xml:space="preserve"> _01_data[[#This Row],[country]] &amp; _01_data[[#This Row],[year]]</f>
        <v>Rwanda1980</v>
      </c>
      <c r="V6191">
        <v>59</v>
      </c>
      <c r="W6191">
        <v>2008</v>
      </c>
      <c r="X6191" t="str">
        <v>Korea Republic</v>
      </c>
      <c r="Y6191">
        <v>1.228</v>
      </c>
      <c r="Z6191">
        <v>80.105999999999995</v>
      </c>
      <c r="AA6191" t="e">
        <v>#N/A</v>
      </c>
      <c r="AB6191" t="e">
        <v>#N/A</v>
      </c>
    </row>
    <row r="6192" spans="2:28">
      <c r="B6192" t="s">
        <v>155</v>
      </c>
      <c r="C6192" t="s">
        <v>221</v>
      </c>
      <c r="D6192" t="s">
        <v>224</v>
      </c>
      <c r="E6192">
        <v>1980</v>
      </c>
      <c r="F6192">
        <v>4.7030000000000003</v>
      </c>
      <c r="G6192">
        <v>68.88</v>
      </c>
      <c r="H6192" t="str">
        <f xml:space="preserve"> _01_data[[#This Row],[country]] &amp; _01_data[[#This Row],[year]]</f>
        <v>Saint Lucia1980</v>
      </c>
      <c r="V6192">
        <v>60</v>
      </c>
      <c r="W6192">
        <v>2009</v>
      </c>
      <c r="X6192" t="str">
        <v>Korea Republic</v>
      </c>
      <c r="Y6192">
        <v>1.2470000000000001</v>
      </c>
      <c r="Z6192">
        <v>80.462999999999994</v>
      </c>
      <c r="AA6192" t="e">
        <v>#N/A</v>
      </c>
      <c r="AB6192" t="e">
        <v>#N/A</v>
      </c>
    </row>
    <row r="6193" spans="2:28">
      <c r="B6193" t="s">
        <v>156</v>
      </c>
      <c r="C6193" t="s">
        <v>221</v>
      </c>
      <c r="D6193" t="s">
        <v>224</v>
      </c>
      <c r="E6193">
        <v>1980</v>
      </c>
      <c r="F6193">
        <v>3.9849999999999999</v>
      </c>
      <c r="G6193">
        <v>67.537000000000006</v>
      </c>
      <c r="H6193" t="str">
        <f xml:space="preserve"> _01_data[[#This Row],[country]] &amp; _01_data[[#This Row],[year]]</f>
        <v>Saint Vincent and the Grenadines1980</v>
      </c>
      <c r="V6193">
        <v>61</v>
      </c>
      <c r="W6193">
        <v>2010</v>
      </c>
      <c r="X6193" t="str">
        <v>Korea Republic</v>
      </c>
      <c r="Y6193">
        <v>1.266</v>
      </c>
      <c r="Z6193">
        <v>80.772000000000006</v>
      </c>
      <c r="AA6193" t="e">
        <v>#N/A</v>
      </c>
      <c r="AB6193" t="e">
        <v>#N/A</v>
      </c>
    </row>
    <row r="6194" spans="2:28">
      <c r="B6194" t="s">
        <v>157</v>
      </c>
      <c r="C6194" t="s">
        <v>225</v>
      </c>
      <c r="D6194" t="s">
        <v>225</v>
      </c>
      <c r="E6194">
        <v>1980</v>
      </c>
      <c r="F6194">
        <v>6.2030000000000003</v>
      </c>
      <c r="G6194">
        <v>59.796999999999997</v>
      </c>
      <c r="H6194" t="str">
        <f xml:space="preserve"> _01_data[[#This Row],[country]] &amp; _01_data[[#This Row],[year]]</f>
        <v>Samoa1980</v>
      </c>
      <c r="V6194">
        <v>62</v>
      </c>
      <c r="W6194">
        <v>2011</v>
      </c>
      <c r="X6194" t="str">
        <v>Korea Republic</v>
      </c>
      <c r="Y6194">
        <v>1.2849999999999999</v>
      </c>
      <c r="Z6194">
        <v>81.045000000000002</v>
      </c>
      <c r="AA6194" t="e">
        <v>#N/A</v>
      </c>
      <c r="AB6194" t="e">
        <v>#N/A</v>
      </c>
    </row>
    <row r="6195" spans="2:28">
      <c r="B6195" t="s">
        <v>158</v>
      </c>
      <c r="C6195" t="s">
        <v>6</v>
      </c>
      <c r="D6195" t="s">
        <v>220</v>
      </c>
      <c r="E6195">
        <v>1980</v>
      </c>
      <c r="F6195">
        <v>6.4089999999999998</v>
      </c>
      <c r="G6195">
        <v>60.555</v>
      </c>
      <c r="H6195" t="str">
        <f xml:space="preserve"> _01_data[[#This Row],[country]] &amp; _01_data[[#This Row],[year]]</f>
        <v>Sao Tome and Principe1980</v>
      </c>
      <c r="V6195">
        <v>63</v>
      </c>
      <c r="W6195">
        <v>2012</v>
      </c>
      <c r="X6195" t="str">
        <v>Korea Republic</v>
      </c>
      <c r="Y6195">
        <v>1.3029999999999999</v>
      </c>
      <c r="Z6195">
        <v>81.293999999999997</v>
      </c>
      <c r="AA6195" t="e">
        <v>#N/A</v>
      </c>
      <c r="AB6195" t="e">
        <v>#N/A</v>
      </c>
    </row>
    <row r="6196" spans="2:28">
      <c r="B6196" t="s">
        <v>159</v>
      </c>
      <c r="C6196" t="s">
        <v>216</v>
      </c>
      <c r="D6196" t="s">
        <v>223</v>
      </c>
      <c r="E6196">
        <v>1980</v>
      </c>
      <c r="F6196">
        <v>7.2060000000000004</v>
      </c>
      <c r="G6196">
        <v>63.04</v>
      </c>
      <c r="H6196" t="str">
        <f xml:space="preserve"> _01_data[[#This Row],[country]] &amp; _01_data[[#This Row],[year]]</f>
        <v>Saudi Arabia1980</v>
      </c>
      <c r="V6196">
        <v>64</v>
      </c>
      <c r="W6196">
        <v>2013</v>
      </c>
      <c r="X6196" t="str">
        <v>Korea Republic</v>
      </c>
      <c r="Y6196">
        <v>1.321</v>
      </c>
      <c r="Z6196">
        <v>81.534999999999997</v>
      </c>
      <c r="AA6196">
        <v>1.321</v>
      </c>
      <c r="AB6196">
        <v>81.534999999999997</v>
      </c>
    </row>
    <row r="6197" spans="2:28">
      <c r="B6197" t="s">
        <v>160</v>
      </c>
      <c r="C6197" t="s">
        <v>6</v>
      </c>
      <c r="D6197" t="s">
        <v>228</v>
      </c>
      <c r="E6197">
        <v>1980</v>
      </c>
      <c r="F6197">
        <v>7.3819999999999997</v>
      </c>
      <c r="G6197">
        <v>48.944000000000003</v>
      </c>
      <c r="H6197" t="str">
        <f xml:space="preserve"> _01_data[[#This Row],[country]] &amp; _01_data[[#This Row],[year]]</f>
        <v>Senegal1980</v>
      </c>
      <c r="V6197">
        <v>0</v>
      </c>
      <c r="W6197" t="str">
        <v/>
      </c>
      <c r="X6197" t="str">
        <v/>
      </c>
      <c r="Y6197" t="e">
        <v>#N/A</v>
      </c>
      <c r="Z6197" t="e">
        <v>#N/A</v>
      </c>
      <c r="AA6197" t="e">
        <v>#N/A</v>
      </c>
      <c r="AB6197" t="e">
        <v>#N/A</v>
      </c>
    </row>
    <row r="6198" spans="2:28">
      <c r="B6198" t="s">
        <v>161</v>
      </c>
      <c r="C6198" t="s">
        <v>4</v>
      </c>
      <c r="D6198" t="s">
        <v>218</v>
      </c>
      <c r="E6198">
        <v>1980</v>
      </c>
      <c r="F6198">
        <v>2.3530000000000002</v>
      </c>
      <c r="G6198">
        <v>69.876999999999995</v>
      </c>
      <c r="H6198" t="str">
        <f xml:space="preserve"> _01_data[[#This Row],[country]] &amp; _01_data[[#This Row],[year]]</f>
        <v>Serbia1980</v>
      </c>
      <c r="V6198">
        <v>1</v>
      </c>
      <c r="W6198">
        <v>1950</v>
      </c>
      <c r="X6198" t="str">
        <v>Kuwait</v>
      </c>
      <c r="Y6198">
        <v>7.2270000000000003</v>
      </c>
      <c r="Z6198">
        <v>51.274000000000001</v>
      </c>
      <c r="AA6198" t="e">
        <v>#N/A</v>
      </c>
      <c r="AB6198" t="e">
        <v>#N/A</v>
      </c>
    </row>
    <row r="6199" spans="2:28">
      <c r="B6199" t="s">
        <v>162</v>
      </c>
      <c r="C6199" t="s">
        <v>6</v>
      </c>
      <c r="D6199" t="s">
        <v>231</v>
      </c>
      <c r="E6199">
        <v>1980</v>
      </c>
      <c r="F6199">
        <v>3.8479999999999999</v>
      </c>
      <c r="G6199">
        <v>69.802000000000007</v>
      </c>
      <c r="H6199" t="str">
        <f xml:space="preserve"> _01_data[[#This Row],[country]] &amp; _01_data[[#This Row],[year]]</f>
        <v>Seychelles1980</v>
      </c>
      <c r="V6199">
        <v>2</v>
      </c>
      <c r="W6199">
        <v>1951</v>
      </c>
      <c r="X6199" t="str">
        <v>Kuwait</v>
      </c>
      <c r="Y6199">
        <v>7.22</v>
      </c>
      <c r="Z6199">
        <v>51.820999999999998</v>
      </c>
      <c r="AA6199" t="e">
        <v>#N/A</v>
      </c>
      <c r="AB6199" t="e">
        <v>#N/A</v>
      </c>
    </row>
    <row r="6200" spans="2:28">
      <c r="B6200" t="s">
        <v>163</v>
      </c>
      <c r="C6200" t="s">
        <v>6</v>
      </c>
      <c r="D6200" t="s">
        <v>228</v>
      </c>
      <c r="E6200">
        <v>1980</v>
      </c>
      <c r="F6200">
        <v>7.0579999999999998</v>
      </c>
      <c r="G6200">
        <v>40.640999999999998</v>
      </c>
      <c r="H6200" t="str">
        <f xml:space="preserve"> _01_data[[#This Row],[country]] &amp; _01_data[[#This Row],[year]]</f>
        <v>Sierra Leone1980</v>
      </c>
      <c r="V6200">
        <v>3</v>
      </c>
      <c r="W6200">
        <v>1952</v>
      </c>
      <c r="X6200" t="str">
        <v>Kuwait</v>
      </c>
      <c r="Y6200">
        <v>7.2089999999999996</v>
      </c>
      <c r="Z6200">
        <v>52.898000000000003</v>
      </c>
      <c r="AA6200" t="e">
        <v>#N/A</v>
      </c>
      <c r="AB6200" t="e">
        <v>#N/A</v>
      </c>
    </row>
    <row r="6201" spans="2:28">
      <c r="B6201" t="s">
        <v>164</v>
      </c>
      <c r="C6201" t="s">
        <v>216</v>
      </c>
      <c r="D6201" t="s">
        <v>230</v>
      </c>
      <c r="E6201">
        <v>1980</v>
      </c>
      <c r="F6201">
        <v>1.82</v>
      </c>
      <c r="G6201">
        <v>71.954999999999998</v>
      </c>
      <c r="H6201" t="str">
        <f xml:space="preserve"> _01_data[[#This Row],[country]] &amp; _01_data[[#This Row],[year]]</f>
        <v>Singapore1980</v>
      </c>
      <c r="V6201">
        <v>4</v>
      </c>
      <c r="W6201">
        <v>1953</v>
      </c>
      <c r="X6201" t="str">
        <v>Kuwait</v>
      </c>
      <c r="Y6201">
        <v>7.2</v>
      </c>
      <c r="Z6201">
        <v>53.935000000000002</v>
      </c>
      <c r="AA6201" t="e">
        <v>#N/A</v>
      </c>
      <c r="AB6201" t="e">
        <v>#N/A</v>
      </c>
    </row>
    <row r="6202" spans="2:28">
      <c r="B6202" t="s">
        <v>165</v>
      </c>
      <c r="C6202" t="s">
        <v>4</v>
      </c>
      <c r="D6202" t="s">
        <v>218</v>
      </c>
      <c r="E6202">
        <v>1980</v>
      </c>
      <c r="F6202">
        <v>2.3740000000000001</v>
      </c>
      <c r="G6202">
        <v>70.44</v>
      </c>
      <c r="H6202" t="str">
        <f xml:space="preserve"> _01_data[[#This Row],[country]] &amp; _01_data[[#This Row],[year]]</f>
        <v>Slovakia1980</v>
      </c>
      <c r="V6202">
        <v>5</v>
      </c>
      <c r="W6202">
        <v>1954</v>
      </c>
      <c r="X6202" t="str">
        <v>Kuwait</v>
      </c>
      <c r="Y6202">
        <v>7.1950000000000003</v>
      </c>
      <c r="Z6202">
        <v>54.933</v>
      </c>
      <c r="AA6202" t="e">
        <v>#N/A</v>
      </c>
      <c r="AB6202" t="e">
        <v>#N/A</v>
      </c>
    </row>
    <row r="6203" spans="2:28">
      <c r="B6203" t="s">
        <v>166</v>
      </c>
      <c r="C6203" t="s">
        <v>4</v>
      </c>
      <c r="D6203" t="s">
        <v>218</v>
      </c>
      <c r="E6203">
        <v>1980</v>
      </c>
      <c r="F6203">
        <v>2.0390000000000001</v>
      </c>
      <c r="G6203">
        <v>71.016999999999996</v>
      </c>
      <c r="H6203" t="str">
        <f xml:space="preserve"> _01_data[[#This Row],[country]] &amp; _01_data[[#This Row],[year]]</f>
        <v>Slovenia1980</v>
      </c>
      <c r="V6203">
        <v>6</v>
      </c>
      <c r="W6203">
        <v>1955</v>
      </c>
      <c r="X6203" t="str">
        <v>Kuwait</v>
      </c>
      <c r="Y6203">
        <v>7.194</v>
      </c>
      <c r="Z6203">
        <v>55.893000000000001</v>
      </c>
      <c r="AA6203" t="e">
        <v>#N/A</v>
      </c>
      <c r="AB6203" t="e">
        <v>#N/A</v>
      </c>
    </row>
    <row r="6204" spans="2:28">
      <c r="B6204" t="s">
        <v>167</v>
      </c>
      <c r="C6204" t="s">
        <v>225</v>
      </c>
      <c r="D6204" t="s">
        <v>225</v>
      </c>
      <c r="E6204">
        <v>1980</v>
      </c>
      <c r="F6204">
        <v>6.7480000000000002</v>
      </c>
      <c r="G6204">
        <v>58.777999999999999</v>
      </c>
      <c r="H6204" t="str">
        <f xml:space="preserve"> _01_data[[#This Row],[country]] &amp; _01_data[[#This Row],[year]]</f>
        <v>Solomon Islands1980</v>
      </c>
      <c r="V6204">
        <v>7</v>
      </c>
      <c r="W6204">
        <v>1956</v>
      </c>
      <c r="X6204" t="str">
        <v>Kuwait</v>
      </c>
      <c r="Y6204">
        <v>7.1959999999999997</v>
      </c>
      <c r="Z6204">
        <v>56.813000000000002</v>
      </c>
      <c r="AA6204" t="e">
        <v>#N/A</v>
      </c>
      <c r="AB6204" t="e">
        <v>#N/A</v>
      </c>
    </row>
    <row r="6205" spans="2:28">
      <c r="B6205" t="s">
        <v>168</v>
      </c>
      <c r="C6205" t="s">
        <v>6</v>
      </c>
      <c r="D6205" t="s">
        <v>231</v>
      </c>
      <c r="E6205">
        <v>1980</v>
      </c>
      <c r="F6205">
        <v>7.0129999999999999</v>
      </c>
      <c r="G6205">
        <v>44.747</v>
      </c>
      <c r="H6205" t="str">
        <f xml:space="preserve"> _01_data[[#This Row],[country]] &amp; _01_data[[#This Row],[year]]</f>
        <v>Somalia1980</v>
      </c>
      <c r="V6205">
        <v>8</v>
      </c>
      <c r="W6205">
        <v>1957</v>
      </c>
      <c r="X6205" t="str">
        <v>Kuwait</v>
      </c>
      <c r="Y6205">
        <v>7.202</v>
      </c>
      <c r="Z6205">
        <v>57.695</v>
      </c>
      <c r="AA6205" t="e">
        <v>#N/A</v>
      </c>
      <c r="AB6205" t="e">
        <v>#N/A</v>
      </c>
    </row>
    <row r="6206" spans="2:28">
      <c r="B6206" t="s">
        <v>169</v>
      </c>
      <c r="C6206" t="s">
        <v>6</v>
      </c>
      <c r="D6206" t="s">
        <v>229</v>
      </c>
      <c r="E6206">
        <v>1980</v>
      </c>
      <c r="F6206">
        <v>4.7859999999999996</v>
      </c>
      <c r="G6206">
        <v>56.929000000000002</v>
      </c>
      <c r="H6206" t="str">
        <f xml:space="preserve"> _01_data[[#This Row],[country]] &amp; _01_data[[#This Row],[year]]</f>
        <v>South Africa1980</v>
      </c>
      <c r="V6206">
        <v>9</v>
      </c>
      <c r="W6206">
        <v>1958</v>
      </c>
      <c r="X6206" t="str">
        <v>Kuwait</v>
      </c>
      <c r="Y6206">
        <v>7.2130000000000001</v>
      </c>
      <c r="Z6206">
        <v>58.536999999999999</v>
      </c>
      <c r="AA6206" t="e">
        <v>#N/A</v>
      </c>
      <c r="AB6206" t="e">
        <v>#N/A</v>
      </c>
    </row>
    <row r="6207" spans="2:28">
      <c r="B6207" t="s">
        <v>170</v>
      </c>
      <c r="C6207" t="s">
        <v>6</v>
      </c>
      <c r="D6207" t="s">
        <v>231</v>
      </c>
      <c r="E6207">
        <v>1980</v>
      </c>
      <c r="F6207">
        <v>6.85</v>
      </c>
      <c r="G6207">
        <v>39.03</v>
      </c>
      <c r="H6207" t="str">
        <f xml:space="preserve"> _01_data[[#This Row],[country]] &amp; _01_data[[#This Row],[year]]</f>
        <v>South Sudan1980</v>
      </c>
      <c r="V6207">
        <v>10</v>
      </c>
      <c r="W6207">
        <v>1959</v>
      </c>
      <c r="X6207" t="str">
        <v>Kuwait</v>
      </c>
      <c r="Y6207">
        <v>7.2290000000000001</v>
      </c>
      <c r="Z6207">
        <v>59.34</v>
      </c>
      <c r="AA6207" t="e">
        <v>#N/A</v>
      </c>
      <c r="AB6207" t="e">
        <v>#N/A</v>
      </c>
    </row>
    <row r="6208" spans="2:28">
      <c r="B6208" t="s">
        <v>171</v>
      </c>
      <c r="C6208" t="s">
        <v>4</v>
      </c>
      <c r="D6208" t="s">
        <v>226</v>
      </c>
      <c r="E6208">
        <v>1980</v>
      </c>
      <c r="F6208">
        <v>2.2240000000000002</v>
      </c>
      <c r="G6208">
        <v>75.599999999999994</v>
      </c>
      <c r="H6208" t="str">
        <f xml:space="preserve"> _01_data[[#This Row],[country]] &amp; _01_data[[#This Row],[year]]</f>
        <v>Spain1980</v>
      </c>
      <c r="V6208">
        <v>11</v>
      </c>
      <c r="W6208">
        <v>1960</v>
      </c>
      <c r="X6208" t="str">
        <v>Kuwait</v>
      </c>
      <c r="Y6208">
        <v>7.2510000000000003</v>
      </c>
      <c r="Z6208">
        <v>60.103999999999999</v>
      </c>
      <c r="AA6208" t="e">
        <v>#N/A</v>
      </c>
      <c r="AB6208" t="e">
        <v>#N/A</v>
      </c>
    </row>
    <row r="6209" spans="2:28">
      <c r="B6209" t="s">
        <v>172</v>
      </c>
      <c r="C6209" t="s">
        <v>216</v>
      </c>
      <c r="D6209" t="s">
        <v>217</v>
      </c>
      <c r="E6209">
        <v>1980</v>
      </c>
      <c r="F6209">
        <v>3.4079999999999999</v>
      </c>
      <c r="G6209">
        <v>68.194999999999993</v>
      </c>
      <c r="H6209" t="str">
        <f xml:space="preserve"> _01_data[[#This Row],[country]] &amp; _01_data[[#This Row],[year]]</f>
        <v>Sri Lanka1980</v>
      </c>
      <c r="V6209">
        <v>12</v>
      </c>
      <c r="W6209">
        <v>1961</v>
      </c>
      <c r="X6209" t="str">
        <v>Kuwait</v>
      </c>
      <c r="Y6209">
        <v>7.2789999999999999</v>
      </c>
      <c r="Z6209">
        <v>60.829000000000001</v>
      </c>
      <c r="AA6209" t="e">
        <v>#N/A</v>
      </c>
      <c r="AB6209" t="e">
        <v>#N/A</v>
      </c>
    </row>
    <row r="6210" spans="2:28">
      <c r="B6210" t="s">
        <v>173</v>
      </c>
      <c r="C6210" t="s">
        <v>6</v>
      </c>
      <c r="D6210" t="s">
        <v>231</v>
      </c>
      <c r="E6210">
        <v>1980</v>
      </c>
      <c r="F6210">
        <v>6.8019999999999996</v>
      </c>
      <c r="G6210">
        <v>54.249000000000002</v>
      </c>
      <c r="H6210" t="str">
        <f xml:space="preserve"> _01_data[[#This Row],[country]] &amp; _01_data[[#This Row],[year]]</f>
        <v>Sudan1980</v>
      </c>
      <c r="V6210">
        <v>13</v>
      </c>
      <c r="W6210">
        <v>1962</v>
      </c>
      <c r="X6210" t="str">
        <v>Kuwait</v>
      </c>
      <c r="Y6210">
        <v>7.3120000000000003</v>
      </c>
      <c r="Z6210">
        <v>61.515999999999998</v>
      </c>
      <c r="AA6210" t="e">
        <v>#N/A</v>
      </c>
      <c r="AB6210" t="e">
        <v>#N/A</v>
      </c>
    </row>
    <row r="6211" spans="2:28">
      <c r="B6211" t="s">
        <v>174</v>
      </c>
      <c r="C6211" t="s">
        <v>221</v>
      </c>
      <c r="D6211" t="s">
        <v>222</v>
      </c>
      <c r="E6211">
        <v>1980</v>
      </c>
      <c r="F6211">
        <v>3.9220000000000002</v>
      </c>
      <c r="G6211">
        <v>65.861999999999995</v>
      </c>
      <c r="H6211" t="str">
        <f xml:space="preserve"> _01_data[[#This Row],[country]] &amp; _01_data[[#This Row],[year]]</f>
        <v>Suriname1980</v>
      </c>
      <c r="V6211">
        <v>14</v>
      </c>
      <c r="W6211">
        <v>1963</v>
      </c>
      <c r="X6211" t="str">
        <v>Kuwait</v>
      </c>
      <c r="Y6211">
        <v>7.3479999999999999</v>
      </c>
      <c r="Z6211">
        <v>62.165999999999997</v>
      </c>
      <c r="AA6211" t="e">
        <v>#N/A</v>
      </c>
      <c r="AB6211" t="e">
        <v>#N/A</v>
      </c>
    </row>
    <row r="6212" spans="2:28">
      <c r="B6212" t="s">
        <v>175</v>
      </c>
      <c r="C6212" t="s">
        <v>6</v>
      </c>
      <c r="D6212" t="s">
        <v>229</v>
      </c>
      <c r="E6212">
        <v>1980</v>
      </c>
      <c r="F6212">
        <v>6.6580000000000004</v>
      </c>
      <c r="G6212">
        <v>54.323</v>
      </c>
      <c r="H6212" t="str">
        <f xml:space="preserve"> _01_data[[#This Row],[country]] &amp; _01_data[[#This Row],[year]]</f>
        <v>Swaziland1980</v>
      </c>
      <c r="V6212">
        <v>15</v>
      </c>
      <c r="W6212">
        <v>1964</v>
      </c>
      <c r="X6212" t="str">
        <v>Kuwait</v>
      </c>
      <c r="Y6212">
        <v>7.3810000000000002</v>
      </c>
      <c r="Z6212">
        <v>62.780999999999999</v>
      </c>
      <c r="AA6212" t="e">
        <v>#N/A</v>
      </c>
      <c r="AB6212" t="e">
        <v>#N/A</v>
      </c>
    </row>
    <row r="6213" spans="2:28">
      <c r="B6213" t="s">
        <v>176</v>
      </c>
      <c r="C6213" t="s">
        <v>4</v>
      </c>
      <c r="D6213" t="s">
        <v>226</v>
      </c>
      <c r="E6213">
        <v>1980</v>
      </c>
      <c r="F6213">
        <v>1.68</v>
      </c>
      <c r="G6213">
        <v>75.8</v>
      </c>
      <c r="H6213" t="str">
        <f xml:space="preserve"> _01_data[[#This Row],[country]] &amp; _01_data[[#This Row],[year]]</f>
        <v>Sweden1980</v>
      </c>
      <c r="V6213">
        <v>16</v>
      </c>
      <c r="W6213">
        <v>1965</v>
      </c>
      <c r="X6213" t="str">
        <v>Kuwait</v>
      </c>
      <c r="Y6213">
        <v>7.407</v>
      </c>
      <c r="Z6213">
        <v>63.363999999999997</v>
      </c>
      <c r="AA6213" t="e">
        <v>#N/A</v>
      </c>
      <c r="AB6213" t="e">
        <v>#N/A</v>
      </c>
    </row>
    <row r="6214" spans="2:28">
      <c r="B6214" t="s">
        <v>177</v>
      </c>
      <c r="C6214" t="s">
        <v>4</v>
      </c>
      <c r="D6214" t="s">
        <v>226</v>
      </c>
      <c r="E6214">
        <v>1980</v>
      </c>
      <c r="F6214">
        <v>1.5109999999999999</v>
      </c>
      <c r="G6214">
        <v>75.64</v>
      </c>
      <c r="H6214" t="str">
        <f xml:space="preserve"> _01_data[[#This Row],[country]] &amp; _01_data[[#This Row],[year]]</f>
        <v>Switzerland1980</v>
      </c>
      <c r="V6214">
        <v>17</v>
      </c>
      <c r="W6214">
        <v>1966</v>
      </c>
      <c r="X6214" t="str">
        <v>Kuwait</v>
      </c>
      <c r="Y6214">
        <v>7.4189999999999996</v>
      </c>
      <c r="Z6214">
        <v>63.914999999999999</v>
      </c>
      <c r="AA6214" t="e">
        <v>#N/A</v>
      </c>
      <c r="AB6214" t="e">
        <v>#N/A</v>
      </c>
    </row>
    <row r="6215" spans="2:28">
      <c r="B6215" t="s">
        <v>178</v>
      </c>
      <c r="C6215" t="s">
        <v>216</v>
      </c>
      <c r="D6215" t="s">
        <v>223</v>
      </c>
      <c r="E6215">
        <v>1980</v>
      </c>
      <c r="F6215">
        <v>7.0940000000000003</v>
      </c>
      <c r="G6215">
        <v>65.807000000000002</v>
      </c>
      <c r="H6215" t="str">
        <f xml:space="preserve"> _01_data[[#This Row],[country]] &amp; _01_data[[#This Row],[year]]</f>
        <v>Syria1980</v>
      </c>
      <c r="V6215">
        <v>18</v>
      </c>
      <c r="W6215">
        <v>1967</v>
      </c>
      <c r="X6215" t="str">
        <v>Kuwait</v>
      </c>
      <c r="Y6215">
        <v>7.4130000000000003</v>
      </c>
      <c r="Z6215">
        <v>64.438000000000002</v>
      </c>
      <c r="AA6215" t="e">
        <v>#N/A</v>
      </c>
      <c r="AB6215" t="e">
        <v>#N/A</v>
      </c>
    </row>
    <row r="6216" spans="2:28">
      <c r="B6216" t="s">
        <v>179</v>
      </c>
      <c r="C6216" t="s">
        <v>216</v>
      </c>
      <c r="D6216" t="s">
        <v>230</v>
      </c>
      <c r="E6216">
        <v>1980</v>
      </c>
      <c r="F6216">
        <v>2.5150000000000001</v>
      </c>
      <c r="G6216">
        <v>71.5</v>
      </c>
      <c r="H6216" t="str">
        <f xml:space="preserve"> _01_data[[#This Row],[country]] &amp; _01_data[[#This Row],[year]]</f>
        <v>Taiwan1980</v>
      </c>
      <c r="V6216">
        <v>19</v>
      </c>
      <c r="W6216">
        <v>1968</v>
      </c>
      <c r="X6216" t="str">
        <v>Kuwait</v>
      </c>
      <c r="Y6216">
        <v>7.383</v>
      </c>
      <c r="Z6216">
        <v>64.933999999999997</v>
      </c>
      <c r="AA6216" t="e">
        <v>#N/A</v>
      </c>
      <c r="AB6216" t="e">
        <v>#N/A</v>
      </c>
    </row>
    <row r="6217" spans="2:28">
      <c r="B6217" t="s">
        <v>180</v>
      </c>
      <c r="C6217" t="s">
        <v>216</v>
      </c>
      <c r="D6217" t="s">
        <v>233</v>
      </c>
      <c r="E6217">
        <v>1980</v>
      </c>
      <c r="F6217">
        <v>5.6630000000000003</v>
      </c>
      <c r="G6217">
        <v>62.381</v>
      </c>
      <c r="H6217" t="str">
        <f xml:space="preserve"> _01_data[[#This Row],[country]] &amp; _01_data[[#This Row],[year]]</f>
        <v>Tajikistan1980</v>
      </c>
      <c r="V6217">
        <v>20</v>
      </c>
      <c r="W6217">
        <v>1969</v>
      </c>
      <c r="X6217" t="str">
        <v>Kuwait</v>
      </c>
      <c r="Y6217">
        <v>7.327</v>
      </c>
      <c r="Z6217">
        <v>65.406000000000006</v>
      </c>
      <c r="AA6217" t="e">
        <v>#N/A</v>
      </c>
      <c r="AB6217" t="e">
        <v>#N/A</v>
      </c>
    </row>
    <row r="6218" spans="2:28">
      <c r="B6218" t="s">
        <v>181</v>
      </c>
      <c r="C6218" t="s">
        <v>6</v>
      </c>
      <c r="D6218" t="s">
        <v>231</v>
      </c>
      <c r="E6218">
        <v>1980</v>
      </c>
      <c r="F6218">
        <v>6.6529999999999996</v>
      </c>
      <c r="G6218">
        <v>50.530999999999999</v>
      </c>
      <c r="H6218" t="str">
        <f xml:space="preserve"> _01_data[[#This Row],[country]] &amp; _01_data[[#This Row],[year]]</f>
        <v>Tanzania1980</v>
      </c>
      <c r="V6218">
        <v>21</v>
      </c>
      <c r="W6218">
        <v>1970</v>
      </c>
      <c r="X6218" t="str">
        <v>Kuwait</v>
      </c>
      <c r="Y6218">
        <v>7.2409999999999997</v>
      </c>
      <c r="Z6218">
        <v>65.856999999999999</v>
      </c>
      <c r="AA6218" t="e">
        <v>#N/A</v>
      </c>
      <c r="AB6218" t="e">
        <v>#N/A</v>
      </c>
    </row>
    <row r="6219" spans="2:28">
      <c r="B6219" t="s">
        <v>182</v>
      </c>
      <c r="C6219" t="s">
        <v>216</v>
      </c>
      <c r="D6219" t="s">
        <v>230</v>
      </c>
      <c r="E6219">
        <v>1980</v>
      </c>
      <c r="F6219">
        <v>3.3919999999999999</v>
      </c>
      <c r="G6219">
        <v>64.168999999999997</v>
      </c>
      <c r="H6219" t="str">
        <f xml:space="preserve"> _01_data[[#This Row],[country]] &amp; _01_data[[#This Row],[year]]</f>
        <v>Thailand1980</v>
      </c>
      <c r="V6219">
        <v>22</v>
      </c>
      <c r="W6219">
        <v>1971</v>
      </c>
      <c r="X6219" t="str">
        <v>Kuwait</v>
      </c>
      <c r="Y6219">
        <v>7.1239999999999997</v>
      </c>
      <c r="Z6219">
        <v>66.284999999999997</v>
      </c>
      <c r="AA6219" t="e">
        <v>#N/A</v>
      </c>
      <c r="AB6219" t="e">
        <v>#N/A</v>
      </c>
    </row>
    <row r="6220" spans="2:28">
      <c r="B6220" t="s">
        <v>183</v>
      </c>
      <c r="C6220" t="s">
        <v>216</v>
      </c>
      <c r="D6220" t="s">
        <v>230</v>
      </c>
      <c r="E6220">
        <v>1980</v>
      </c>
      <c r="F6220">
        <v>4.7670000000000003</v>
      </c>
      <c r="G6220">
        <v>34.402000000000001</v>
      </c>
      <c r="H6220" t="str">
        <f xml:space="preserve"> _01_data[[#This Row],[country]] &amp; _01_data[[#This Row],[year]]</f>
        <v>Timor-Leste1980</v>
      </c>
      <c r="V6220">
        <v>23</v>
      </c>
      <c r="W6220">
        <v>1972</v>
      </c>
      <c r="X6220" t="str">
        <v>Kuwait</v>
      </c>
      <c r="Y6220">
        <v>6.9779999999999998</v>
      </c>
      <c r="Z6220">
        <v>66.691999999999993</v>
      </c>
      <c r="AA6220" t="e">
        <v>#N/A</v>
      </c>
      <c r="AB6220" t="e">
        <v>#N/A</v>
      </c>
    </row>
    <row r="6221" spans="2:28">
      <c r="B6221" t="s">
        <v>184</v>
      </c>
      <c r="C6221" t="s">
        <v>6</v>
      </c>
      <c r="D6221" t="s">
        <v>228</v>
      </c>
      <c r="E6221">
        <v>1980</v>
      </c>
      <c r="F6221">
        <v>7.2069999999999999</v>
      </c>
      <c r="G6221">
        <v>52.338999999999999</v>
      </c>
      <c r="H6221" t="str">
        <f xml:space="preserve"> _01_data[[#This Row],[country]] &amp; _01_data[[#This Row],[year]]</f>
        <v>Togo1980</v>
      </c>
      <c r="V6221">
        <v>24</v>
      </c>
      <c r="W6221">
        <v>1973</v>
      </c>
      <c r="X6221" t="str">
        <v>Kuwait</v>
      </c>
      <c r="Y6221">
        <v>6.8090000000000002</v>
      </c>
      <c r="Z6221">
        <v>67.08</v>
      </c>
      <c r="AA6221" t="e">
        <v>#N/A</v>
      </c>
      <c r="AB6221" t="e">
        <v>#N/A</v>
      </c>
    </row>
    <row r="6222" spans="2:28">
      <c r="B6222" t="s">
        <v>185</v>
      </c>
      <c r="C6222" t="s">
        <v>225</v>
      </c>
      <c r="D6222" t="s">
        <v>225</v>
      </c>
      <c r="E6222">
        <v>1980</v>
      </c>
      <c r="F6222">
        <v>5.5529999999999999</v>
      </c>
      <c r="G6222">
        <v>67.475999999999999</v>
      </c>
      <c r="H6222" t="str">
        <f xml:space="preserve"> _01_data[[#This Row],[country]] &amp; _01_data[[#This Row],[year]]</f>
        <v>Tonga1980</v>
      </c>
      <c r="V6222">
        <v>25</v>
      </c>
      <c r="W6222">
        <v>1974</v>
      </c>
      <c r="X6222" t="str">
        <v>Kuwait</v>
      </c>
      <c r="Y6222">
        <v>6.6219999999999999</v>
      </c>
      <c r="Z6222">
        <v>67.450999999999993</v>
      </c>
      <c r="AA6222" t="e">
        <v>#N/A</v>
      </c>
      <c r="AB6222" t="e">
        <v>#N/A</v>
      </c>
    </row>
    <row r="6223" spans="2:28">
      <c r="B6223" t="s">
        <v>186</v>
      </c>
      <c r="C6223" t="s">
        <v>221</v>
      </c>
      <c r="D6223" t="s">
        <v>224</v>
      </c>
      <c r="E6223">
        <v>1980</v>
      </c>
      <c r="F6223">
        <v>3.2839999999999998</v>
      </c>
      <c r="G6223">
        <v>67.022000000000006</v>
      </c>
      <c r="H6223" t="str">
        <f xml:space="preserve"> _01_data[[#This Row],[country]] &amp; _01_data[[#This Row],[year]]</f>
        <v>Trinidad and Tobago1980</v>
      </c>
      <c r="V6223">
        <v>26</v>
      </c>
      <c r="W6223">
        <v>1975</v>
      </c>
      <c r="X6223" t="str">
        <v>Kuwait</v>
      </c>
      <c r="Y6223">
        <v>6.4269999999999996</v>
      </c>
      <c r="Z6223">
        <v>67.808000000000007</v>
      </c>
      <c r="AA6223" t="e">
        <v>#N/A</v>
      </c>
      <c r="AB6223" t="e">
        <v>#N/A</v>
      </c>
    </row>
    <row r="6224" spans="2:28">
      <c r="B6224" t="s">
        <v>187</v>
      </c>
      <c r="C6224" t="s">
        <v>6</v>
      </c>
      <c r="D6224" t="s">
        <v>219</v>
      </c>
      <c r="E6224">
        <v>1980</v>
      </c>
      <c r="F6224">
        <v>5.3490000000000002</v>
      </c>
      <c r="G6224">
        <v>61.993000000000002</v>
      </c>
      <c r="H6224" t="str">
        <f xml:space="preserve"> _01_data[[#This Row],[country]] &amp; _01_data[[#This Row],[year]]</f>
        <v>Tunisia1980</v>
      </c>
      <c r="V6224">
        <v>27</v>
      </c>
      <c r="W6224">
        <v>1976</v>
      </c>
      <c r="X6224" t="str">
        <v>Kuwait</v>
      </c>
      <c r="Y6224">
        <v>6.234</v>
      </c>
      <c r="Z6224">
        <v>68.155000000000001</v>
      </c>
      <c r="AA6224" t="e">
        <v>#N/A</v>
      </c>
      <c r="AB6224" t="e">
        <v>#N/A</v>
      </c>
    </row>
    <row r="6225" spans="2:28">
      <c r="B6225" t="s">
        <v>188</v>
      </c>
      <c r="C6225" t="s">
        <v>4</v>
      </c>
      <c r="D6225" t="s">
        <v>223</v>
      </c>
      <c r="E6225">
        <v>1980</v>
      </c>
      <c r="F6225">
        <v>4.3609999999999998</v>
      </c>
      <c r="G6225">
        <v>58.667999999999999</v>
      </c>
      <c r="H6225" t="str">
        <f xml:space="preserve"> _01_data[[#This Row],[country]] &amp; _01_data[[#This Row],[year]]</f>
        <v>Turkey1980</v>
      </c>
      <c r="V6225">
        <v>28</v>
      </c>
      <c r="W6225">
        <v>1977</v>
      </c>
      <c r="X6225" t="str">
        <v>Kuwait</v>
      </c>
      <c r="Y6225">
        <v>6.05</v>
      </c>
      <c r="Z6225">
        <v>68.495000000000005</v>
      </c>
      <c r="AA6225" t="e">
        <v>#N/A</v>
      </c>
      <c r="AB6225" t="e">
        <v>#N/A</v>
      </c>
    </row>
    <row r="6226" spans="2:28">
      <c r="B6226" t="s">
        <v>189</v>
      </c>
      <c r="C6226" t="s">
        <v>216</v>
      </c>
      <c r="D6226" t="s">
        <v>233</v>
      </c>
      <c r="E6226">
        <v>1980</v>
      </c>
      <c r="F6226">
        <v>5.0119999999999996</v>
      </c>
      <c r="G6226">
        <v>60.994999999999997</v>
      </c>
      <c r="H6226" t="str">
        <f xml:space="preserve"> _01_data[[#This Row],[country]] &amp; _01_data[[#This Row],[year]]</f>
        <v>Turkmenistan1980</v>
      </c>
      <c r="V6226">
        <v>29</v>
      </c>
      <c r="W6226">
        <v>1978</v>
      </c>
      <c r="X6226" t="str">
        <v>Kuwait</v>
      </c>
      <c r="Y6226">
        <v>5.8739999999999997</v>
      </c>
      <c r="Z6226">
        <v>68.826999999999998</v>
      </c>
      <c r="AA6226" t="e">
        <v>#N/A</v>
      </c>
      <c r="AB6226" t="e">
        <v>#N/A</v>
      </c>
    </row>
    <row r="6227" spans="2:28">
      <c r="B6227" t="s">
        <v>190</v>
      </c>
      <c r="C6227" t="s">
        <v>6</v>
      </c>
      <c r="D6227" t="s">
        <v>231</v>
      </c>
      <c r="E6227">
        <v>1980</v>
      </c>
      <c r="F6227">
        <v>7.1</v>
      </c>
      <c r="G6227">
        <v>49.456000000000003</v>
      </c>
      <c r="H6227" t="str">
        <f xml:space="preserve"> _01_data[[#This Row],[country]] &amp; _01_data[[#This Row],[year]]</f>
        <v>Uganda1980</v>
      </c>
      <c r="V6227">
        <v>30</v>
      </c>
      <c r="W6227">
        <v>1979</v>
      </c>
      <c r="X6227" t="str">
        <v>Kuwait</v>
      </c>
      <c r="Y6227">
        <v>5.7030000000000003</v>
      </c>
      <c r="Z6227">
        <v>69.153999999999996</v>
      </c>
      <c r="AA6227" t="e">
        <v>#N/A</v>
      </c>
      <c r="AB6227" t="e">
        <v>#N/A</v>
      </c>
    </row>
    <row r="6228" spans="2:28">
      <c r="B6228" t="s">
        <v>191</v>
      </c>
      <c r="C6228" t="s">
        <v>4</v>
      </c>
      <c r="D6228" t="s">
        <v>218</v>
      </c>
      <c r="E6228">
        <v>1980</v>
      </c>
      <c r="F6228">
        <v>1.984</v>
      </c>
      <c r="G6228">
        <v>69.7</v>
      </c>
      <c r="H6228" t="str">
        <f xml:space="preserve"> _01_data[[#This Row],[country]] &amp; _01_data[[#This Row],[year]]</f>
        <v>Ukraine1980</v>
      </c>
      <c r="V6228">
        <v>31</v>
      </c>
      <c r="W6228">
        <v>1980</v>
      </c>
      <c r="X6228" t="str">
        <v>Kuwait</v>
      </c>
      <c r="Y6228">
        <v>5.524</v>
      </c>
      <c r="Z6228">
        <v>69.477000000000004</v>
      </c>
      <c r="AA6228" t="e">
        <v>#N/A</v>
      </c>
      <c r="AB6228" t="e">
        <v>#N/A</v>
      </c>
    </row>
    <row r="6229" spans="2:28">
      <c r="B6229" t="s">
        <v>192</v>
      </c>
      <c r="C6229" t="s">
        <v>216</v>
      </c>
      <c r="D6229" t="s">
        <v>223</v>
      </c>
      <c r="E6229">
        <v>1980</v>
      </c>
      <c r="F6229">
        <v>5.423</v>
      </c>
      <c r="G6229">
        <v>67.614999999999995</v>
      </c>
      <c r="H6229" t="str">
        <f xml:space="preserve"> _01_data[[#This Row],[country]] &amp; _01_data[[#This Row],[year]]</f>
        <v>United Arab Emirates1980</v>
      </c>
      <c r="V6229">
        <v>32</v>
      </c>
      <c r="W6229">
        <v>1981</v>
      </c>
      <c r="X6229" t="str">
        <v>Kuwait</v>
      </c>
      <c r="Y6229">
        <v>5.319</v>
      </c>
      <c r="Z6229">
        <v>69.796000000000006</v>
      </c>
      <c r="AA6229" t="e">
        <v>#N/A</v>
      </c>
      <c r="AB6229" t="e">
        <v>#N/A</v>
      </c>
    </row>
    <row r="6230" spans="2:28">
      <c r="B6230" t="s">
        <v>193</v>
      </c>
      <c r="C6230" t="s">
        <v>4</v>
      </c>
      <c r="D6230" t="s">
        <v>226</v>
      </c>
      <c r="E6230">
        <v>1980</v>
      </c>
      <c r="F6230">
        <v>1.726</v>
      </c>
      <c r="G6230">
        <v>73.72</v>
      </c>
      <c r="H6230" t="str">
        <f xml:space="preserve"> _01_data[[#This Row],[country]] &amp; _01_data[[#This Row],[year]]</f>
        <v>United Kingdom1980</v>
      </c>
      <c r="V6230">
        <v>33</v>
      </c>
      <c r="W6230">
        <v>1982</v>
      </c>
      <c r="X6230" t="str">
        <v>Kuwait</v>
      </c>
      <c r="Y6230">
        <v>5.0750000000000002</v>
      </c>
      <c r="Z6230">
        <v>70.108999999999995</v>
      </c>
      <c r="AA6230" t="e">
        <v>#N/A</v>
      </c>
      <c r="AB6230" t="e">
        <v>#N/A</v>
      </c>
    </row>
    <row r="6231" spans="2:28">
      <c r="B6231" t="s">
        <v>194</v>
      </c>
      <c r="C6231" t="s">
        <v>221</v>
      </c>
      <c r="D6231" t="s">
        <v>9</v>
      </c>
      <c r="E6231">
        <v>1980</v>
      </c>
      <c r="F6231">
        <v>1.821</v>
      </c>
      <c r="G6231">
        <v>73.930000000000007</v>
      </c>
      <c r="H6231" t="str">
        <f xml:space="preserve"> _01_data[[#This Row],[country]] &amp; _01_data[[#This Row],[year]]</f>
        <v>United States1980</v>
      </c>
      <c r="V6231">
        <v>34</v>
      </c>
      <c r="W6231">
        <v>1983</v>
      </c>
      <c r="X6231" t="str">
        <v>Kuwait</v>
      </c>
      <c r="Y6231">
        <v>4.7859999999999996</v>
      </c>
      <c r="Z6231">
        <v>70.412999999999997</v>
      </c>
      <c r="AA6231" t="e">
        <v>#N/A</v>
      </c>
      <c r="AB6231" t="e">
        <v>#N/A</v>
      </c>
    </row>
    <row r="6232" spans="2:28">
      <c r="B6232" t="s">
        <v>195</v>
      </c>
      <c r="C6232" t="s">
        <v>221</v>
      </c>
      <c r="D6232" t="s">
        <v>222</v>
      </c>
      <c r="E6232">
        <v>1980</v>
      </c>
      <c r="F6232">
        <v>2.7240000000000002</v>
      </c>
      <c r="G6232">
        <v>70.254999999999995</v>
      </c>
      <c r="H6232" t="str">
        <f xml:space="preserve"> _01_data[[#This Row],[country]] &amp; _01_data[[#This Row],[year]]</f>
        <v>Uruguay1980</v>
      </c>
      <c r="V6232">
        <v>35</v>
      </c>
      <c r="W6232">
        <v>1984</v>
      </c>
      <c r="X6232" t="str">
        <v>Kuwait</v>
      </c>
      <c r="Y6232">
        <v>4.4560000000000004</v>
      </c>
      <c r="Z6232">
        <v>70.704999999999998</v>
      </c>
      <c r="AA6232" t="e">
        <v>#N/A</v>
      </c>
      <c r="AB6232" t="e">
        <v>#N/A</v>
      </c>
    </row>
    <row r="6233" spans="2:28">
      <c r="B6233" t="s">
        <v>196</v>
      </c>
      <c r="C6233" t="s">
        <v>216</v>
      </c>
      <c r="D6233" t="s">
        <v>233</v>
      </c>
      <c r="E6233">
        <v>1980</v>
      </c>
      <c r="F6233">
        <v>5.1269999999999998</v>
      </c>
      <c r="G6233">
        <v>65.471999999999994</v>
      </c>
      <c r="H6233" t="str">
        <f xml:space="preserve"> _01_data[[#This Row],[country]] &amp; _01_data[[#This Row],[year]]</f>
        <v>Uzbekistan1980</v>
      </c>
      <c r="V6233">
        <v>36</v>
      </c>
      <c r="W6233">
        <v>1985</v>
      </c>
      <c r="X6233" t="str">
        <v>Kuwait</v>
      </c>
      <c r="Y6233">
        <v>4.0919999999999996</v>
      </c>
      <c r="Z6233">
        <v>70.983000000000004</v>
      </c>
      <c r="AA6233" t="e">
        <v>#N/A</v>
      </c>
      <c r="AB6233" t="e">
        <v>#N/A</v>
      </c>
    </row>
    <row r="6234" spans="2:28">
      <c r="B6234" t="s">
        <v>197</v>
      </c>
      <c r="C6234" t="s">
        <v>225</v>
      </c>
      <c r="D6234" t="s">
        <v>225</v>
      </c>
      <c r="E6234">
        <v>1980</v>
      </c>
      <c r="F6234">
        <v>5.5750000000000002</v>
      </c>
      <c r="G6234">
        <v>58.347999999999999</v>
      </c>
      <c r="H6234" t="str">
        <f xml:space="preserve"> _01_data[[#This Row],[country]] &amp; _01_data[[#This Row],[year]]</f>
        <v>Vanuatu1980</v>
      </c>
      <c r="V6234">
        <v>37</v>
      </c>
      <c r="W6234">
        <v>1986</v>
      </c>
      <c r="X6234" t="str">
        <v>Kuwait</v>
      </c>
      <c r="Y6234">
        <v>3.7040000000000002</v>
      </c>
      <c r="Z6234">
        <v>71.242999999999995</v>
      </c>
      <c r="AA6234" t="e">
        <v>#N/A</v>
      </c>
      <c r="AB6234" t="e">
        <v>#N/A</v>
      </c>
    </row>
    <row r="6235" spans="2:28">
      <c r="B6235" t="s">
        <v>198</v>
      </c>
      <c r="C6235" t="s">
        <v>221</v>
      </c>
      <c r="D6235" t="s">
        <v>222</v>
      </c>
      <c r="E6235">
        <v>1980</v>
      </c>
      <c r="F6235">
        <v>4.1989999999999998</v>
      </c>
      <c r="G6235">
        <v>68.165999999999997</v>
      </c>
      <c r="H6235" t="str">
        <f xml:space="preserve"> _01_data[[#This Row],[country]] &amp; _01_data[[#This Row],[year]]</f>
        <v>Venezuela1980</v>
      </c>
      <c r="V6235">
        <v>38</v>
      </c>
      <c r="W6235">
        <v>1987</v>
      </c>
      <c r="X6235" t="str">
        <v>Kuwait</v>
      </c>
      <c r="Y6235">
        <v>3.3130000000000002</v>
      </c>
      <c r="Z6235">
        <v>71.483999999999995</v>
      </c>
      <c r="AA6235" t="e">
        <v>#N/A</v>
      </c>
      <c r="AB6235" t="e">
        <v>#N/A</v>
      </c>
    </row>
    <row r="6236" spans="2:28">
      <c r="B6236" t="s">
        <v>199</v>
      </c>
      <c r="C6236" t="s">
        <v>216</v>
      </c>
      <c r="D6236" t="s">
        <v>230</v>
      </c>
      <c r="E6236">
        <v>1980</v>
      </c>
      <c r="F6236">
        <v>5.0460000000000003</v>
      </c>
      <c r="G6236">
        <v>67.569999999999993</v>
      </c>
      <c r="H6236" t="str">
        <f xml:space="preserve"> _01_data[[#This Row],[country]] &amp; _01_data[[#This Row],[year]]</f>
        <v>Vietnam1980</v>
      </c>
      <c r="V6236">
        <v>39</v>
      </c>
      <c r="W6236">
        <v>1988</v>
      </c>
      <c r="X6236" t="str">
        <v>Kuwait</v>
      </c>
      <c r="Y6236">
        <v>2.944</v>
      </c>
      <c r="Z6236">
        <v>71.703999999999994</v>
      </c>
      <c r="AA6236" t="e">
        <v>#N/A</v>
      </c>
      <c r="AB6236" t="e">
        <v>#N/A</v>
      </c>
    </row>
    <row r="6237" spans="2:28">
      <c r="B6237" t="s">
        <v>200</v>
      </c>
      <c r="C6237" t="s">
        <v>221</v>
      </c>
      <c r="D6237" t="s">
        <v>224</v>
      </c>
      <c r="E6237">
        <v>1980</v>
      </c>
      <c r="F6237">
        <v>3.1379999999999999</v>
      </c>
      <c r="G6237">
        <v>71.432000000000002</v>
      </c>
      <c r="H6237" t="str">
        <f xml:space="preserve"> _01_data[[#This Row],[country]] &amp; _01_data[[#This Row],[year]]</f>
        <v>Virgin Islands1980</v>
      </c>
      <c r="V6237">
        <v>40</v>
      </c>
      <c r="W6237">
        <v>1989</v>
      </c>
      <c r="X6237" t="str">
        <v>Kuwait</v>
      </c>
      <c r="Y6237">
        <v>2.6150000000000002</v>
      </c>
      <c r="Z6237">
        <v>71.903000000000006</v>
      </c>
      <c r="AA6237" t="e">
        <v>#N/A</v>
      </c>
      <c r="AB6237" t="e">
        <v>#N/A</v>
      </c>
    </row>
    <row r="6238" spans="2:28">
      <c r="B6238" t="s">
        <v>201</v>
      </c>
      <c r="C6238" t="s">
        <v>216</v>
      </c>
      <c r="D6238" t="s">
        <v>223</v>
      </c>
      <c r="E6238">
        <v>1980</v>
      </c>
      <c r="F6238">
        <v>7.3070000000000004</v>
      </c>
      <c r="G6238">
        <v>62.755000000000003</v>
      </c>
      <c r="H6238" t="str">
        <f xml:space="preserve"> _01_data[[#This Row],[country]] &amp; _01_data[[#This Row],[year]]</f>
        <v>West Bank and Gaza1980</v>
      </c>
      <c r="V6238">
        <v>41</v>
      </c>
      <c r="W6238">
        <v>1990</v>
      </c>
      <c r="X6238" t="str">
        <v>Kuwait</v>
      </c>
      <c r="Y6238">
        <v>2.3580000000000001</v>
      </c>
      <c r="Z6238">
        <v>72.08</v>
      </c>
      <c r="AA6238" t="e">
        <v>#N/A</v>
      </c>
      <c r="AB6238" t="e">
        <v>#N/A</v>
      </c>
    </row>
    <row r="6239" spans="2:28">
      <c r="B6239" t="s">
        <v>202</v>
      </c>
      <c r="C6239" t="s">
        <v>6</v>
      </c>
      <c r="D6239" t="s">
        <v>219</v>
      </c>
      <c r="E6239">
        <v>1980</v>
      </c>
      <c r="F6239">
        <v>5.8179999999999996</v>
      </c>
      <c r="G6239">
        <v>49.716999999999999</v>
      </c>
      <c r="H6239" t="str">
        <f xml:space="preserve"> _01_data[[#This Row],[country]] &amp; _01_data[[#This Row],[year]]</f>
        <v>Western Sahara1980</v>
      </c>
      <c r="V6239">
        <v>42</v>
      </c>
      <c r="W6239">
        <v>1991</v>
      </c>
      <c r="X6239" t="str">
        <v>Kuwait</v>
      </c>
      <c r="Y6239">
        <v>2.2000000000000002</v>
      </c>
      <c r="Z6239">
        <v>72.233999999999995</v>
      </c>
      <c r="AA6239" t="e">
        <v>#N/A</v>
      </c>
      <c r="AB6239" t="e">
        <v>#N/A</v>
      </c>
    </row>
    <row r="6240" spans="2:28">
      <c r="B6240" t="s">
        <v>203</v>
      </c>
      <c r="C6240" t="s">
        <v>216</v>
      </c>
      <c r="D6240" t="s">
        <v>223</v>
      </c>
      <c r="E6240">
        <v>1980</v>
      </c>
      <c r="F6240">
        <v>8.9930000000000003</v>
      </c>
      <c r="G6240">
        <v>50.633000000000003</v>
      </c>
      <c r="H6240" t="str">
        <f xml:space="preserve"> _01_data[[#This Row],[country]] &amp; _01_data[[#This Row],[year]]</f>
        <v>Yemen Republic1980</v>
      </c>
      <c r="V6240">
        <v>43</v>
      </c>
      <c r="W6240">
        <v>1992</v>
      </c>
      <c r="X6240" t="str">
        <v>Kuwait</v>
      </c>
      <c r="Y6240">
        <v>2.1440000000000001</v>
      </c>
      <c r="Z6240">
        <v>72.37</v>
      </c>
      <c r="AA6240" t="e">
        <v>#N/A</v>
      </c>
      <c r="AB6240" t="e">
        <v>#N/A</v>
      </c>
    </row>
    <row r="6241" spans="2:28">
      <c r="B6241" t="s">
        <v>204</v>
      </c>
      <c r="C6241" t="s">
        <v>6</v>
      </c>
      <c r="D6241" t="s">
        <v>231</v>
      </c>
      <c r="E6241">
        <v>1980</v>
      </c>
      <c r="F6241">
        <v>7.1820000000000004</v>
      </c>
      <c r="G6241">
        <v>51.171999999999997</v>
      </c>
      <c r="H6241" t="str">
        <f xml:space="preserve"> _01_data[[#This Row],[country]] &amp; _01_data[[#This Row],[year]]</f>
        <v>Zambia1980</v>
      </c>
      <c r="V6241">
        <v>44</v>
      </c>
      <c r="W6241">
        <v>1993</v>
      </c>
      <c r="X6241" t="str">
        <v>Kuwait</v>
      </c>
      <c r="Y6241">
        <v>2.1819999999999999</v>
      </c>
      <c r="Z6241">
        <v>72.489999999999995</v>
      </c>
      <c r="AA6241" t="e">
        <v>#N/A</v>
      </c>
      <c r="AB6241" t="e">
        <v>#N/A</v>
      </c>
    </row>
    <row r="6242" spans="2:28">
      <c r="B6242" t="s">
        <v>205</v>
      </c>
      <c r="C6242" t="s">
        <v>6</v>
      </c>
      <c r="D6242" t="s">
        <v>231</v>
      </c>
      <c r="E6242">
        <v>1980</v>
      </c>
      <c r="F6242">
        <v>7.0949999999999998</v>
      </c>
      <c r="G6242">
        <v>59.405999999999999</v>
      </c>
      <c r="H6242" t="str">
        <f xml:space="preserve"> _01_data[[#This Row],[country]] &amp; _01_data[[#This Row],[year]]</f>
        <v>Zimbabwe1980</v>
      </c>
      <c r="V6242">
        <v>45</v>
      </c>
      <c r="W6242">
        <v>1994</v>
      </c>
      <c r="X6242" t="str">
        <v>Kuwait</v>
      </c>
      <c r="Y6242">
        <v>2.2999999999999998</v>
      </c>
      <c r="Z6242">
        <v>72.596999999999994</v>
      </c>
      <c r="AA6242" t="e">
        <v>#N/A</v>
      </c>
      <c r="AB6242" t="e">
        <v>#N/A</v>
      </c>
    </row>
    <row r="6243" spans="2:28">
      <c r="B6243" t="s">
        <v>2</v>
      </c>
      <c r="C6243" t="s">
        <v>216</v>
      </c>
      <c r="D6243" t="s">
        <v>217</v>
      </c>
      <c r="E6243">
        <v>1981</v>
      </c>
      <c r="F6243">
        <v>7.67</v>
      </c>
      <c r="G6243">
        <v>41.77</v>
      </c>
      <c r="H6243" t="str">
        <f xml:space="preserve"> _01_data[[#This Row],[country]] &amp; _01_data[[#This Row],[year]]</f>
        <v>Afghanistan1981</v>
      </c>
      <c r="V6243">
        <v>46</v>
      </c>
      <c r="W6243">
        <v>1995</v>
      </c>
      <c r="X6243" t="str">
        <v>Kuwait</v>
      </c>
      <c r="Y6243">
        <v>2.4670000000000001</v>
      </c>
      <c r="Z6243">
        <v>72.694999999999993</v>
      </c>
      <c r="AA6243" t="e">
        <v>#N/A</v>
      </c>
      <c r="AB6243" t="e">
        <v>#N/A</v>
      </c>
    </row>
    <row r="6244" spans="2:28">
      <c r="B6244" t="s">
        <v>3</v>
      </c>
      <c r="C6244" t="s">
        <v>4</v>
      </c>
      <c r="D6244" t="s">
        <v>218</v>
      </c>
      <c r="E6244">
        <v>1981</v>
      </c>
      <c r="F6244">
        <v>3.5619999999999998</v>
      </c>
      <c r="G6244">
        <v>70.426000000000002</v>
      </c>
      <c r="H6244" t="str">
        <f xml:space="preserve"> _01_data[[#This Row],[country]] &amp; _01_data[[#This Row],[year]]</f>
        <v>Albania1981</v>
      </c>
      <c r="V6244">
        <v>47</v>
      </c>
      <c r="W6244">
        <v>1996</v>
      </c>
      <c r="X6244" t="str">
        <v>Kuwait</v>
      </c>
      <c r="Y6244">
        <v>2.6419999999999999</v>
      </c>
      <c r="Z6244">
        <v>72.787000000000006</v>
      </c>
      <c r="AA6244" t="e">
        <v>#N/A</v>
      </c>
      <c r="AB6244" t="e">
        <v>#N/A</v>
      </c>
    </row>
    <row r="6245" spans="2:28">
      <c r="B6245" t="s">
        <v>5</v>
      </c>
      <c r="C6245" t="s">
        <v>6</v>
      </c>
      <c r="D6245" t="s">
        <v>219</v>
      </c>
      <c r="E6245">
        <v>1981</v>
      </c>
      <c r="F6245">
        <v>6.7409999999999997</v>
      </c>
      <c r="G6245">
        <v>59.524000000000001</v>
      </c>
      <c r="H6245" t="str">
        <f xml:space="preserve"> _01_data[[#This Row],[country]] &amp; _01_data[[#This Row],[year]]</f>
        <v>Algeria1981</v>
      </c>
      <c r="V6245">
        <v>48</v>
      </c>
      <c r="W6245">
        <v>1997</v>
      </c>
      <c r="X6245" t="str">
        <v>Kuwait</v>
      </c>
      <c r="Y6245">
        <v>2.7879999999999998</v>
      </c>
      <c r="Z6245">
        <v>72.873999999999995</v>
      </c>
      <c r="AA6245" t="e">
        <v>#N/A</v>
      </c>
      <c r="AB6245" t="e">
        <v>#N/A</v>
      </c>
    </row>
    <row r="6246" spans="2:28">
      <c r="B6246" t="s">
        <v>7</v>
      </c>
      <c r="C6246" t="s">
        <v>6</v>
      </c>
      <c r="D6246" t="s">
        <v>220</v>
      </c>
      <c r="E6246">
        <v>1981</v>
      </c>
      <c r="F6246">
        <v>7.2009999999999996</v>
      </c>
      <c r="G6246">
        <v>40.311</v>
      </c>
      <c r="H6246" t="str">
        <f xml:space="preserve"> _01_data[[#This Row],[country]] &amp; _01_data[[#This Row],[year]]</f>
        <v>Angola1981</v>
      </c>
      <c r="V6246">
        <v>49</v>
      </c>
      <c r="W6246">
        <v>1998</v>
      </c>
      <c r="X6246" t="str">
        <v>Kuwait</v>
      </c>
      <c r="Y6246">
        <v>2.8780000000000001</v>
      </c>
      <c r="Z6246">
        <v>72.959999999999994</v>
      </c>
      <c r="AA6246" t="e">
        <v>#N/A</v>
      </c>
      <c r="AB6246" t="e">
        <v>#N/A</v>
      </c>
    </row>
    <row r="6247" spans="2:28">
      <c r="B6247" t="s">
        <v>8</v>
      </c>
      <c r="C6247" t="s">
        <v>221</v>
      </c>
      <c r="D6247" t="s">
        <v>9</v>
      </c>
      <c r="E6247">
        <v>1981</v>
      </c>
      <c r="F6247">
        <v>2.0979999999999999</v>
      </c>
      <c r="G6247">
        <v>69.141000000000005</v>
      </c>
      <c r="H6247" t="str">
        <f xml:space="preserve"> _01_data[[#This Row],[country]] &amp; _01_data[[#This Row],[year]]</f>
        <v>Antigua and Barbuda1981</v>
      </c>
      <c r="V6247">
        <v>50</v>
      </c>
      <c r="W6247">
        <v>1999</v>
      </c>
      <c r="X6247" t="str">
        <v>Kuwait</v>
      </c>
      <c r="Y6247">
        <v>2.903</v>
      </c>
      <c r="Z6247">
        <v>73.046000000000006</v>
      </c>
      <c r="AA6247" t="e">
        <v>#N/A</v>
      </c>
      <c r="AB6247" t="e">
        <v>#N/A</v>
      </c>
    </row>
    <row r="6248" spans="2:28">
      <c r="B6248" t="s">
        <v>10</v>
      </c>
      <c r="C6248" t="s">
        <v>221</v>
      </c>
      <c r="D6248" t="s">
        <v>222</v>
      </c>
      <c r="E6248">
        <v>1981</v>
      </c>
      <c r="F6248">
        <v>3.27</v>
      </c>
      <c r="G6248">
        <v>69.745999999999995</v>
      </c>
      <c r="H6248" t="str">
        <f xml:space="preserve"> _01_data[[#This Row],[country]] &amp; _01_data[[#This Row],[year]]</f>
        <v>Argentina1981</v>
      </c>
      <c r="V6248">
        <v>51</v>
      </c>
      <c r="W6248">
        <v>2000</v>
      </c>
      <c r="X6248" t="str">
        <v>Kuwait</v>
      </c>
      <c r="Y6248">
        <v>2.8690000000000002</v>
      </c>
      <c r="Z6248">
        <v>73.132999999999996</v>
      </c>
      <c r="AA6248" t="e">
        <v>#N/A</v>
      </c>
      <c r="AB6248" t="e">
        <v>#N/A</v>
      </c>
    </row>
    <row r="6249" spans="2:28">
      <c r="B6249" t="s">
        <v>11</v>
      </c>
      <c r="C6249" t="s">
        <v>4</v>
      </c>
      <c r="D6249" t="s">
        <v>223</v>
      </c>
      <c r="E6249">
        <v>1981</v>
      </c>
      <c r="F6249">
        <v>2.3730000000000002</v>
      </c>
      <c r="G6249">
        <v>70.909000000000006</v>
      </c>
      <c r="H6249" t="str">
        <f xml:space="preserve"> _01_data[[#This Row],[country]] &amp; _01_data[[#This Row],[year]]</f>
        <v>Armenia1981</v>
      </c>
      <c r="V6249">
        <v>52</v>
      </c>
      <c r="W6249">
        <v>2001</v>
      </c>
      <c r="X6249" t="str">
        <v>Kuwait</v>
      </c>
      <c r="Y6249">
        <v>2.7959999999999998</v>
      </c>
      <c r="Z6249">
        <v>73.22</v>
      </c>
      <c r="AA6249" t="e">
        <v>#N/A</v>
      </c>
      <c r="AB6249" t="e">
        <v>#N/A</v>
      </c>
    </row>
    <row r="6250" spans="2:28">
      <c r="B6250" t="s">
        <v>12</v>
      </c>
      <c r="C6250" t="s">
        <v>221</v>
      </c>
      <c r="D6250" t="s">
        <v>224</v>
      </c>
      <c r="E6250">
        <v>1981</v>
      </c>
      <c r="F6250">
        <v>2.3769999999999998</v>
      </c>
      <c r="G6250">
        <v>72.539000000000001</v>
      </c>
      <c r="H6250" t="str">
        <f xml:space="preserve"> _01_data[[#This Row],[country]] &amp; _01_data[[#This Row],[year]]</f>
        <v>Aruba1981</v>
      </c>
      <c r="V6250">
        <v>53</v>
      </c>
      <c r="W6250">
        <v>2002</v>
      </c>
      <c r="X6250" t="str">
        <v>Kuwait</v>
      </c>
      <c r="Y6250">
        <v>2.718</v>
      </c>
      <c r="Z6250">
        <v>73.307000000000002</v>
      </c>
      <c r="AA6250" t="e">
        <v>#N/A</v>
      </c>
      <c r="AB6250" t="e">
        <v>#N/A</v>
      </c>
    </row>
    <row r="6251" spans="2:28">
      <c r="B6251" t="s">
        <v>13</v>
      </c>
      <c r="C6251" t="s">
        <v>225</v>
      </c>
      <c r="D6251" t="s">
        <v>225</v>
      </c>
      <c r="E6251">
        <v>1981</v>
      </c>
      <c r="F6251">
        <v>1.9350000000000001</v>
      </c>
      <c r="G6251">
        <v>74.959999999999994</v>
      </c>
      <c r="H6251" t="str">
        <f xml:space="preserve"> _01_data[[#This Row],[country]] &amp; _01_data[[#This Row],[year]]</f>
        <v>Australia1981</v>
      </c>
      <c r="V6251">
        <v>54</v>
      </c>
      <c r="W6251">
        <v>2003</v>
      </c>
      <c r="X6251" t="str">
        <v>Kuwait</v>
      </c>
      <c r="Y6251">
        <v>2.66</v>
      </c>
      <c r="Z6251">
        <v>73.391000000000005</v>
      </c>
      <c r="AA6251" t="e">
        <v>#N/A</v>
      </c>
      <c r="AB6251" t="e">
        <v>#N/A</v>
      </c>
    </row>
    <row r="6252" spans="2:28">
      <c r="B6252" t="s">
        <v>14</v>
      </c>
      <c r="C6252" t="s">
        <v>4</v>
      </c>
      <c r="D6252" t="s">
        <v>226</v>
      </c>
      <c r="E6252">
        <v>1981</v>
      </c>
      <c r="F6252">
        <v>1.6739999999999999</v>
      </c>
      <c r="G6252">
        <v>73.02</v>
      </c>
      <c r="H6252" t="str">
        <f xml:space="preserve"> _01_data[[#This Row],[country]] &amp; _01_data[[#This Row],[year]]</f>
        <v>Austria1981</v>
      </c>
      <c r="V6252">
        <v>55</v>
      </c>
      <c r="W6252">
        <v>2004</v>
      </c>
      <c r="X6252" t="str">
        <v>Kuwait</v>
      </c>
      <c r="Y6252">
        <v>2.63</v>
      </c>
      <c r="Z6252">
        <v>73.474999999999994</v>
      </c>
      <c r="AA6252" t="e">
        <v>#N/A</v>
      </c>
      <c r="AB6252" t="e">
        <v>#N/A</v>
      </c>
    </row>
    <row r="6253" spans="2:28">
      <c r="B6253" t="s">
        <v>15</v>
      </c>
      <c r="C6253" t="s">
        <v>4</v>
      </c>
      <c r="D6253" t="s">
        <v>223</v>
      </c>
      <c r="E6253">
        <v>1981</v>
      </c>
      <c r="F6253">
        <v>3.1789999999999998</v>
      </c>
      <c r="G6253">
        <v>64.995999999999995</v>
      </c>
      <c r="H6253" t="str">
        <f xml:space="preserve"> _01_data[[#This Row],[country]] &amp; _01_data[[#This Row],[year]]</f>
        <v>Azerbaijan1981</v>
      </c>
      <c r="V6253">
        <v>56</v>
      </c>
      <c r="W6253">
        <v>2005</v>
      </c>
      <c r="X6253" t="str">
        <v>Kuwait</v>
      </c>
      <c r="Y6253">
        <v>2.6280000000000001</v>
      </c>
      <c r="Z6253">
        <v>73.558000000000007</v>
      </c>
      <c r="AA6253" t="e">
        <v>#N/A</v>
      </c>
      <c r="AB6253" t="e">
        <v>#N/A</v>
      </c>
    </row>
    <row r="6254" spans="2:28">
      <c r="B6254" t="s">
        <v>16</v>
      </c>
      <c r="C6254" t="s">
        <v>221</v>
      </c>
      <c r="D6254" t="s">
        <v>9</v>
      </c>
      <c r="E6254">
        <v>1981</v>
      </c>
      <c r="F6254">
        <v>2.9940000000000002</v>
      </c>
      <c r="G6254">
        <v>68.754999999999995</v>
      </c>
      <c r="H6254" t="str">
        <f xml:space="preserve"> _01_data[[#This Row],[country]] &amp; _01_data[[#This Row],[year]]</f>
        <v>Bahamas1981</v>
      </c>
      <c r="V6254">
        <v>57</v>
      </c>
      <c r="W6254">
        <v>2006</v>
      </c>
      <c r="X6254" t="str">
        <v>Kuwait</v>
      </c>
      <c r="Y6254">
        <v>2.645</v>
      </c>
      <c r="Z6254">
        <v>73.641999999999996</v>
      </c>
      <c r="AA6254" t="e">
        <v>#N/A</v>
      </c>
      <c r="AB6254" t="e">
        <v>#N/A</v>
      </c>
    </row>
    <row r="6255" spans="2:28">
      <c r="B6255" t="s">
        <v>17</v>
      </c>
      <c r="C6255" t="s">
        <v>216</v>
      </c>
      <c r="D6255" t="s">
        <v>223</v>
      </c>
      <c r="E6255">
        <v>1981</v>
      </c>
      <c r="F6255">
        <v>4.8019999999999996</v>
      </c>
      <c r="G6255">
        <v>69.95</v>
      </c>
      <c r="H6255" t="str">
        <f xml:space="preserve"> _01_data[[#This Row],[country]] &amp; _01_data[[#This Row],[year]]</f>
        <v>Bahrain1981</v>
      </c>
      <c r="V6255">
        <v>58</v>
      </c>
      <c r="W6255">
        <v>2007</v>
      </c>
      <c r="X6255" t="str">
        <v>Kuwait</v>
      </c>
      <c r="Y6255">
        <v>2.6669999999999998</v>
      </c>
      <c r="Z6255">
        <v>73.725999999999999</v>
      </c>
      <c r="AA6255" t="e">
        <v>#N/A</v>
      </c>
      <c r="AB6255" t="e">
        <v>#N/A</v>
      </c>
    </row>
    <row r="6256" spans="2:28">
      <c r="B6256" t="s">
        <v>18</v>
      </c>
      <c r="C6256" t="s">
        <v>216</v>
      </c>
      <c r="D6256" t="s">
        <v>217</v>
      </c>
      <c r="E6256">
        <v>1981</v>
      </c>
      <c r="F6256">
        <v>6.2160000000000002</v>
      </c>
      <c r="G6256">
        <v>55.445999999999998</v>
      </c>
      <c r="H6256" t="str">
        <f xml:space="preserve"> _01_data[[#This Row],[country]] &amp; _01_data[[#This Row],[year]]</f>
        <v>Bangladesh1981</v>
      </c>
      <c r="V6256">
        <v>59</v>
      </c>
      <c r="W6256">
        <v>2008</v>
      </c>
      <c r="X6256" t="str">
        <v>Kuwait</v>
      </c>
      <c r="Y6256">
        <v>2.681</v>
      </c>
      <c r="Z6256">
        <v>73.811999999999998</v>
      </c>
      <c r="AA6256" t="e">
        <v>#N/A</v>
      </c>
      <c r="AB6256" t="e">
        <v>#N/A</v>
      </c>
    </row>
    <row r="6257" spans="2:28">
      <c r="B6257" t="s">
        <v>19</v>
      </c>
      <c r="C6257" t="s">
        <v>221</v>
      </c>
      <c r="D6257" t="s">
        <v>224</v>
      </c>
      <c r="E6257">
        <v>1981</v>
      </c>
      <c r="F6257">
        <v>1.96</v>
      </c>
      <c r="G6257">
        <v>68.674999999999997</v>
      </c>
      <c r="H6257" t="str">
        <f xml:space="preserve"> _01_data[[#This Row],[country]] &amp; _01_data[[#This Row],[year]]</f>
        <v>Barbados1981</v>
      </c>
      <c r="V6257">
        <v>60</v>
      </c>
      <c r="W6257">
        <v>2009</v>
      </c>
      <c r="X6257" t="str">
        <v>Kuwait</v>
      </c>
      <c r="Y6257">
        <v>2.6829999999999998</v>
      </c>
      <c r="Z6257">
        <v>73.900999999999996</v>
      </c>
      <c r="AA6257" t="e">
        <v>#N/A</v>
      </c>
      <c r="AB6257" t="e">
        <v>#N/A</v>
      </c>
    </row>
    <row r="6258" spans="2:28">
      <c r="B6258" t="s">
        <v>20</v>
      </c>
      <c r="C6258" t="s">
        <v>4</v>
      </c>
      <c r="D6258" t="s">
        <v>218</v>
      </c>
      <c r="E6258">
        <v>1981</v>
      </c>
      <c r="F6258">
        <v>2.0840000000000001</v>
      </c>
      <c r="G6258">
        <v>71.36</v>
      </c>
      <c r="H6258" t="str">
        <f xml:space="preserve"> _01_data[[#This Row],[country]] &amp; _01_data[[#This Row],[year]]</f>
        <v>Belarus1981</v>
      </c>
      <c r="V6258">
        <v>61</v>
      </c>
      <c r="W6258">
        <v>2010</v>
      </c>
      <c r="X6258" t="str">
        <v>Kuwait</v>
      </c>
      <c r="Y6258">
        <v>2.673</v>
      </c>
      <c r="Z6258">
        <v>73.992000000000004</v>
      </c>
      <c r="AA6258" t="e">
        <v>#N/A</v>
      </c>
      <c r="AB6258" t="e">
        <v>#N/A</v>
      </c>
    </row>
    <row r="6259" spans="2:28">
      <c r="B6259" t="s">
        <v>21</v>
      </c>
      <c r="C6259" t="s">
        <v>4</v>
      </c>
      <c r="D6259" t="s">
        <v>226</v>
      </c>
      <c r="E6259">
        <v>1981</v>
      </c>
      <c r="F6259">
        <v>1.609</v>
      </c>
      <c r="G6259">
        <v>73.7</v>
      </c>
      <c r="H6259" t="str">
        <f xml:space="preserve"> _01_data[[#This Row],[country]] &amp; _01_data[[#This Row],[year]]</f>
        <v>Belgium1981</v>
      </c>
      <c r="V6259">
        <v>62</v>
      </c>
      <c r="W6259">
        <v>2011</v>
      </c>
      <c r="X6259" t="str">
        <v>Kuwait</v>
      </c>
      <c r="Y6259">
        <v>2.6520000000000001</v>
      </c>
      <c r="Z6259">
        <v>74.087999999999994</v>
      </c>
      <c r="AA6259" t="e">
        <v>#N/A</v>
      </c>
      <c r="AB6259" t="e">
        <v>#N/A</v>
      </c>
    </row>
    <row r="6260" spans="2:28">
      <c r="B6260" t="s">
        <v>22</v>
      </c>
      <c r="C6260" t="s">
        <v>221</v>
      </c>
      <c r="D6260" t="s">
        <v>227</v>
      </c>
      <c r="E6260">
        <v>1981</v>
      </c>
      <c r="F6260">
        <v>5.6840000000000002</v>
      </c>
      <c r="G6260">
        <v>69.921000000000006</v>
      </c>
      <c r="H6260" t="str">
        <f xml:space="preserve"> _01_data[[#This Row],[country]] &amp; _01_data[[#This Row],[year]]</f>
        <v>Belize1981</v>
      </c>
      <c r="V6260">
        <v>63</v>
      </c>
      <c r="W6260">
        <v>2012</v>
      </c>
      <c r="X6260" t="str">
        <v>Kuwait</v>
      </c>
      <c r="Y6260">
        <v>2.6259999999999999</v>
      </c>
      <c r="Z6260">
        <v>74.186000000000007</v>
      </c>
      <c r="AA6260" t="e">
        <v>#N/A</v>
      </c>
      <c r="AB6260" t="e">
        <v>#N/A</v>
      </c>
    </row>
    <row r="6261" spans="2:28">
      <c r="B6261" t="s">
        <v>23</v>
      </c>
      <c r="C6261" t="s">
        <v>6</v>
      </c>
      <c r="D6261" t="s">
        <v>228</v>
      </c>
      <c r="E6261">
        <v>1981</v>
      </c>
      <c r="F6261">
        <v>7.0250000000000004</v>
      </c>
      <c r="G6261">
        <v>47.722000000000001</v>
      </c>
      <c r="H6261" t="str">
        <f xml:space="preserve"> _01_data[[#This Row],[country]] &amp; _01_data[[#This Row],[year]]</f>
        <v>Benin1981</v>
      </c>
      <c r="V6261">
        <v>64</v>
      </c>
      <c r="W6261">
        <v>2013</v>
      </c>
      <c r="X6261" t="str">
        <v>Kuwait</v>
      </c>
      <c r="Y6261">
        <v>2.6</v>
      </c>
      <c r="Z6261">
        <v>74.287999999999997</v>
      </c>
      <c r="AA6261">
        <v>2.6</v>
      </c>
      <c r="AB6261">
        <v>74.287999999999997</v>
      </c>
    </row>
    <row r="6262" spans="2:28">
      <c r="B6262" t="s">
        <v>24</v>
      </c>
      <c r="C6262" t="s">
        <v>216</v>
      </c>
      <c r="D6262" t="s">
        <v>217</v>
      </c>
      <c r="E6262">
        <v>1981</v>
      </c>
      <c r="F6262">
        <v>6.5039999999999996</v>
      </c>
      <c r="G6262">
        <v>45.725999999999999</v>
      </c>
      <c r="H6262" t="str">
        <f xml:space="preserve"> _01_data[[#This Row],[country]] &amp; _01_data[[#This Row],[year]]</f>
        <v>Bhutan1981</v>
      </c>
      <c r="V6262">
        <v>0</v>
      </c>
      <c r="W6262" t="str">
        <v/>
      </c>
      <c r="X6262" t="str">
        <v/>
      </c>
      <c r="Y6262" t="e">
        <v>#N/A</v>
      </c>
      <c r="Z6262" t="e">
        <v>#N/A</v>
      </c>
      <c r="AA6262" t="e">
        <v>#N/A</v>
      </c>
      <c r="AB6262" t="e">
        <v>#N/A</v>
      </c>
    </row>
    <row r="6263" spans="2:28">
      <c r="B6263" t="s">
        <v>25</v>
      </c>
      <c r="C6263" t="s">
        <v>221</v>
      </c>
      <c r="D6263" t="s">
        <v>222</v>
      </c>
      <c r="E6263">
        <v>1981</v>
      </c>
      <c r="F6263">
        <v>5.423</v>
      </c>
      <c r="G6263">
        <v>52.762999999999998</v>
      </c>
      <c r="H6263" t="str">
        <f xml:space="preserve"> _01_data[[#This Row],[country]] &amp; _01_data[[#This Row],[year]]</f>
        <v>Bolivia1981</v>
      </c>
      <c r="V6263">
        <v>1</v>
      </c>
      <c r="W6263">
        <v>1950</v>
      </c>
      <c r="X6263" t="str">
        <v>Kyrgyzstan</v>
      </c>
      <c r="Y6263">
        <v>4.476</v>
      </c>
      <c r="Z6263">
        <v>51.911000000000001</v>
      </c>
      <c r="AA6263" t="e">
        <v>#N/A</v>
      </c>
      <c r="AB6263" t="e">
        <v>#N/A</v>
      </c>
    </row>
    <row r="6264" spans="2:28">
      <c r="B6264" t="s">
        <v>26</v>
      </c>
      <c r="C6264" t="s">
        <v>4</v>
      </c>
      <c r="D6264" t="s">
        <v>218</v>
      </c>
      <c r="E6264">
        <v>1981</v>
      </c>
      <c r="F6264">
        <v>2.0499999999999998</v>
      </c>
      <c r="G6264">
        <v>70.671000000000006</v>
      </c>
      <c r="H6264" t="str">
        <f xml:space="preserve"> _01_data[[#This Row],[country]] &amp; _01_data[[#This Row],[year]]</f>
        <v>Bosnia and Herzegovina1981</v>
      </c>
      <c r="V6264">
        <v>2</v>
      </c>
      <c r="W6264">
        <v>1951</v>
      </c>
      <c r="X6264" t="str">
        <v>Kyrgyzstan</v>
      </c>
      <c r="Y6264">
        <v>4.4729999999999999</v>
      </c>
      <c r="Z6264">
        <v>52.14</v>
      </c>
      <c r="AA6264" t="e">
        <v>#N/A</v>
      </c>
      <c r="AB6264" t="e">
        <v>#N/A</v>
      </c>
    </row>
    <row r="6265" spans="2:28">
      <c r="B6265" t="s">
        <v>27</v>
      </c>
      <c r="C6265" t="s">
        <v>6</v>
      </c>
      <c r="D6265" t="s">
        <v>229</v>
      </c>
      <c r="E6265">
        <v>1981</v>
      </c>
      <c r="F6265">
        <v>6.125</v>
      </c>
      <c r="G6265">
        <v>61.363999999999997</v>
      </c>
      <c r="H6265" t="str">
        <f xml:space="preserve"> _01_data[[#This Row],[country]] &amp; _01_data[[#This Row],[year]]</f>
        <v>Botswana1981</v>
      </c>
      <c r="V6265">
        <v>3</v>
      </c>
      <c r="W6265">
        <v>1952</v>
      </c>
      <c r="X6265" t="str">
        <v>Kyrgyzstan</v>
      </c>
      <c r="Y6265">
        <v>4.4790000000000001</v>
      </c>
      <c r="Z6265">
        <v>52.597999999999999</v>
      </c>
      <c r="AA6265" t="e">
        <v>#N/A</v>
      </c>
      <c r="AB6265" t="e">
        <v>#N/A</v>
      </c>
    </row>
    <row r="6266" spans="2:28">
      <c r="B6266" t="s">
        <v>28</v>
      </c>
      <c r="C6266" t="s">
        <v>221</v>
      </c>
      <c r="D6266" t="s">
        <v>222</v>
      </c>
      <c r="E6266">
        <v>1981</v>
      </c>
      <c r="F6266">
        <v>3.9660000000000002</v>
      </c>
      <c r="G6266">
        <v>63.008000000000003</v>
      </c>
      <c r="H6266" t="str">
        <f xml:space="preserve"> _01_data[[#This Row],[country]] &amp; _01_data[[#This Row],[year]]</f>
        <v>Brazil1981</v>
      </c>
      <c r="V6266">
        <v>4</v>
      </c>
      <c r="W6266">
        <v>1953</v>
      </c>
      <c r="X6266" t="str">
        <v>Kyrgyzstan</v>
      </c>
      <c r="Y6266">
        <v>4.5060000000000002</v>
      </c>
      <c r="Z6266">
        <v>53.054000000000002</v>
      </c>
      <c r="AA6266" t="e">
        <v>#N/A</v>
      </c>
      <c r="AB6266" t="e">
        <v>#N/A</v>
      </c>
    </row>
    <row r="6267" spans="2:28">
      <c r="B6267" t="s">
        <v>29</v>
      </c>
      <c r="C6267" t="s">
        <v>216</v>
      </c>
      <c r="D6267" t="s">
        <v>230</v>
      </c>
      <c r="E6267">
        <v>1981</v>
      </c>
      <c r="F6267">
        <v>4.1029999999999998</v>
      </c>
      <c r="G6267">
        <v>71.043999999999997</v>
      </c>
      <c r="H6267" t="str">
        <f xml:space="preserve"> _01_data[[#This Row],[country]] &amp; _01_data[[#This Row],[year]]</f>
        <v>Brunei1981</v>
      </c>
      <c r="V6267">
        <v>5</v>
      </c>
      <c r="W6267">
        <v>1954</v>
      </c>
      <c r="X6267" t="str">
        <v>Kyrgyzstan</v>
      </c>
      <c r="Y6267">
        <v>4.5549999999999997</v>
      </c>
      <c r="Z6267">
        <v>53.509</v>
      </c>
      <c r="AA6267" t="e">
        <v>#N/A</v>
      </c>
      <c r="AB6267" t="e">
        <v>#N/A</v>
      </c>
    </row>
    <row r="6268" spans="2:28">
      <c r="B6268" t="s">
        <v>30</v>
      </c>
      <c r="C6268" t="s">
        <v>4</v>
      </c>
      <c r="D6268" t="s">
        <v>218</v>
      </c>
      <c r="E6268">
        <v>1981</v>
      </c>
      <c r="F6268">
        <v>2.0819999999999999</v>
      </c>
      <c r="G6268">
        <v>71.489999999999995</v>
      </c>
      <c r="H6268" t="str">
        <f xml:space="preserve"> _01_data[[#This Row],[country]] &amp; _01_data[[#This Row],[year]]</f>
        <v>Bulgaria1981</v>
      </c>
      <c r="V6268">
        <v>6</v>
      </c>
      <c r="W6268">
        <v>1955</v>
      </c>
      <c r="X6268" t="str">
        <v>Kyrgyzstan</v>
      </c>
      <c r="Y6268">
        <v>4.6260000000000003</v>
      </c>
      <c r="Z6268">
        <v>53.963000000000001</v>
      </c>
      <c r="AA6268" t="e">
        <v>#N/A</v>
      </c>
      <c r="AB6268" t="e">
        <v>#N/A</v>
      </c>
    </row>
    <row r="6269" spans="2:28">
      <c r="B6269" t="s">
        <v>31</v>
      </c>
      <c r="C6269" t="s">
        <v>6</v>
      </c>
      <c r="D6269" t="s">
        <v>228</v>
      </c>
      <c r="E6269">
        <v>1981</v>
      </c>
      <c r="F6269">
        <v>7.1520000000000001</v>
      </c>
      <c r="G6269">
        <v>46.984000000000002</v>
      </c>
      <c r="H6269" t="str">
        <f xml:space="preserve"> _01_data[[#This Row],[country]] &amp; _01_data[[#This Row],[year]]</f>
        <v>Burkina Faso1981</v>
      </c>
      <c r="V6269">
        <v>7</v>
      </c>
      <c r="W6269">
        <v>1956</v>
      </c>
      <c r="X6269" t="str">
        <v>Kyrgyzstan</v>
      </c>
      <c r="Y6269">
        <v>4.7149999999999999</v>
      </c>
      <c r="Z6269">
        <v>54.414999999999999</v>
      </c>
      <c r="AA6269" t="e">
        <v>#N/A</v>
      </c>
      <c r="AB6269" t="e">
        <v>#N/A</v>
      </c>
    </row>
    <row r="6270" spans="2:28">
      <c r="B6270" t="s">
        <v>32</v>
      </c>
      <c r="C6270" t="s">
        <v>6</v>
      </c>
      <c r="D6270" t="s">
        <v>231</v>
      </c>
      <c r="E6270">
        <v>1981</v>
      </c>
      <c r="F6270">
        <v>7.4489999999999998</v>
      </c>
      <c r="G6270">
        <v>47.680999999999997</v>
      </c>
      <c r="H6270" t="str">
        <f xml:space="preserve"> _01_data[[#This Row],[country]] &amp; _01_data[[#This Row],[year]]</f>
        <v>Burundi1981</v>
      </c>
      <c r="V6270">
        <v>8</v>
      </c>
      <c r="W6270">
        <v>1957</v>
      </c>
      <c r="X6270" t="str">
        <v>Kyrgyzstan</v>
      </c>
      <c r="Y6270">
        <v>4.8209999999999997</v>
      </c>
      <c r="Z6270">
        <v>54.866999999999997</v>
      </c>
      <c r="AA6270" t="e">
        <v>#N/A</v>
      </c>
      <c r="AB6270" t="e">
        <v>#N/A</v>
      </c>
    </row>
    <row r="6271" spans="2:28">
      <c r="B6271" t="s">
        <v>33</v>
      </c>
      <c r="C6271" t="s">
        <v>216</v>
      </c>
      <c r="D6271" t="s">
        <v>230</v>
      </c>
      <c r="E6271">
        <v>1981</v>
      </c>
      <c r="F6271">
        <v>5.85</v>
      </c>
      <c r="G6271">
        <v>35.787999999999997</v>
      </c>
      <c r="H6271" t="str">
        <f xml:space="preserve"> _01_data[[#This Row],[country]] &amp; _01_data[[#This Row],[year]]</f>
        <v>Cambodia1981</v>
      </c>
      <c r="V6271">
        <v>9</v>
      </c>
      <c r="W6271">
        <v>1958</v>
      </c>
      <c r="X6271" t="str">
        <v>Kyrgyzstan</v>
      </c>
      <c r="Y6271">
        <v>4.9379999999999997</v>
      </c>
      <c r="Z6271">
        <v>55.319000000000003</v>
      </c>
      <c r="AA6271" t="e">
        <v>#N/A</v>
      </c>
      <c r="AB6271" t="e">
        <v>#N/A</v>
      </c>
    </row>
    <row r="6272" spans="2:28">
      <c r="B6272" t="s">
        <v>34</v>
      </c>
      <c r="C6272" t="s">
        <v>6</v>
      </c>
      <c r="D6272" t="s">
        <v>220</v>
      </c>
      <c r="E6272">
        <v>1981</v>
      </c>
      <c r="F6272">
        <v>6.6509999999999998</v>
      </c>
      <c r="G6272">
        <v>51.642000000000003</v>
      </c>
      <c r="H6272" t="str">
        <f xml:space="preserve"> _01_data[[#This Row],[country]] &amp; _01_data[[#This Row],[year]]</f>
        <v>Cameroon1981</v>
      </c>
      <c r="V6272">
        <v>10</v>
      </c>
      <c r="W6272">
        <v>1959</v>
      </c>
      <c r="X6272" t="str">
        <v>Kyrgyzstan</v>
      </c>
      <c r="Y6272">
        <v>5.056</v>
      </c>
      <c r="Z6272">
        <v>55.771000000000001</v>
      </c>
      <c r="AA6272" t="e">
        <v>#N/A</v>
      </c>
      <c r="AB6272" t="e">
        <v>#N/A</v>
      </c>
    </row>
    <row r="6273" spans="2:28">
      <c r="B6273" t="s">
        <v>35</v>
      </c>
      <c r="C6273" t="s">
        <v>221</v>
      </c>
      <c r="D6273" t="s">
        <v>9</v>
      </c>
      <c r="E6273">
        <v>1981</v>
      </c>
      <c r="F6273">
        <v>1.6519999999999999</v>
      </c>
      <c r="G6273">
        <v>75.55</v>
      </c>
      <c r="H6273" t="str">
        <f xml:space="preserve"> _01_data[[#This Row],[country]] &amp; _01_data[[#This Row],[year]]</f>
        <v>Canada1981</v>
      </c>
      <c r="V6273">
        <v>11</v>
      </c>
      <c r="W6273">
        <v>1960</v>
      </c>
      <c r="X6273" t="str">
        <v>Kyrgyzstan</v>
      </c>
      <c r="Y6273">
        <v>5.1660000000000004</v>
      </c>
      <c r="Z6273">
        <v>56.225000000000001</v>
      </c>
      <c r="AA6273" t="e">
        <v>#N/A</v>
      </c>
      <c r="AB6273" t="e">
        <v>#N/A</v>
      </c>
    </row>
    <row r="6274" spans="2:28">
      <c r="B6274" t="s">
        <v>36</v>
      </c>
      <c r="C6274" t="s">
        <v>6</v>
      </c>
      <c r="D6274" t="s">
        <v>228</v>
      </c>
      <c r="E6274">
        <v>1981</v>
      </c>
      <c r="F6274">
        <v>6.274</v>
      </c>
      <c r="G6274">
        <v>61.036000000000001</v>
      </c>
      <c r="H6274" t="str">
        <f xml:space="preserve"> _01_data[[#This Row],[country]] &amp; _01_data[[#This Row],[year]]</f>
        <v>Cape Verde1981</v>
      </c>
      <c r="V6274">
        <v>12</v>
      </c>
      <c r="W6274">
        <v>1961</v>
      </c>
      <c r="X6274" t="str">
        <v>Kyrgyzstan</v>
      </c>
      <c r="Y6274">
        <v>5.2549999999999999</v>
      </c>
      <c r="Z6274">
        <v>56.682000000000002</v>
      </c>
      <c r="AA6274" t="e">
        <v>#N/A</v>
      </c>
      <c r="AB6274" t="e">
        <v>#N/A</v>
      </c>
    </row>
    <row r="6275" spans="2:28">
      <c r="B6275" t="s">
        <v>37</v>
      </c>
      <c r="C6275" t="s">
        <v>6</v>
      </c>
      <c r="D6275" t="s">
        <v>220</v>
      </c>
      <c r="E6275">
        <v>1981</v>
      </c>
      <c r="F6275">
        <v>5.9550000000000001</v>
      </c>
      <c r="G6275">
        <v>48.93</v>
      </c>
      <c r="H6275" t="str">
        <f xml:space="preserve"> _01_data[[#This Row],[country]] &amp; _01_data[[#This Row],[year]]</f>
        <v>Central African Republic1981</v>
      </c>
      <c r="V6275">
        <v>13</v>
      </c>
      <c r="W6275">
        <v>1962</v>
      </c>
      <c r="X6275" t="str">
        <v>Kyrgyzstan</v>
      </c>
      <c r="Y6275">
        <v>5.3140000000000001</v>
      </c>
      <c r="Z6275">
        <v>57.140999999999998</v>
      </c>
      <c r="AA6275" t="e">
        <v>#N/A</v>
      </c>
      <c r="AB6275" t="e">
        <v>#N/A</v>
      </c>
    </row>
    <row r="6276" spans="2:28">
      <c r="B6276" t="s">
        <v>38</v>
      </c>
      <c r="C6276" t="s">
        <v>6</v>
      </c>
      <c r="D6276" t="s">
        <v>220</v>
      </c>
      <c r="E6276">
        <v>1981</v>
      </c>
      <c r="F6276">
        <v>6.99</v>
      </c>
      <c r="G6276">
        <v>44.966999999999999</v>
      </c>
      <c r="H6276" t="str">
        <f xml:space="preserve"> _01_data[[#This Row],[country]] &amp; _01_data[[#This Row],[year]]</f>
        <v>Chad1981</v>
      </c>
      <c r="V6276">
        <v>14</v>
      </c>
      <c r="W6276">
        <v>1963</v>
      </c>
      <c r="X6276" t="str">
        <v>Kyrgyzstan</v>
      </c>
      <c r="Y6276">
        <v>5.335</v>
      </c>
      <c r="Z6276">
        <v>57.598999999999997</v>
      </c>
      <c r="AA6276" t="e">
        <v>#N/A</v>
      </c>
      <c r="AB6276" t="e">
        <v>#N/A</v>
      </c>
    </row>
    <row r="6277" spans="2:28">
      <c r="B6277" t="s">
        <v>39</v>
      </c>
      <c r="C6277" t="s">
        <v>4</v>
      </c>
      <c r="D6277" t="s">
        <v>226</v>
      </c>
      <c r="E6277">
        <v>1981</v>
      </c>
      <c r="F6277">
        <v>1.4410000000000001</v>
      </c>
      <c r="G6277">
        <v>73.668000000000006</v>
      </c>
      <c r="H6277" t="str">
        <f xml:space="preserve"> _01_data[[#This Row],[country]] &amp; _01_data[[#This Row],[year]]</f>
        <v>Channel Islands1981</v>
      </c>
      <c r="V6277">
        <v>15</v>
      </c>
      <c r="W6277">
        <v>1964</v>
      </c>
      <c r="X6277" t="str">
        <v>Kyrgyzstan</v>
      </c>
      <c r="Y6277">
        <v>5.3170000000000002</v>
      </c>
      <c r="Z6277">
        <v>58.055</v>
      </c>
      <c r="AA6277" t="e">
        <v>#N/A</v>
      </c>
      <c r="AB6277" t="e">
        <v>#N/A</v>
      </c>
    </row>
    <row r="6278" spans="2:28">
      <c r="B6278" t="s">
        <v>40</v>
      </c>
      <c r="C6278" t="s">
        <v>221</v>
      </c>
      <c r="D6278" t="s">
        <v>222</v>
      </c>
      <c r="E6278">
        <v>1981</v>
      </c>
      <c r="F6278">
        <v>2.6560000000000001</v>
      </c>
      <c r="G6278">
        <v>69.742000000000004</v>
      </c>
      <c r="H6278" t="str">
        <f xml:space="preserve"> _01_data[[#This Row],[country]] &amp; _01_data[[#This Row],[year]]</f>
        <v>Chile1981</v>
      </c>
      <c r="V6278">
        <v>16</v>
      </c>
      <c r="W6278">
        <v>1965</v>
      </c>
      <c r="X6278" t="str">
        <v>Kyrgyzstan</v>
      </c>
      <c r="Y6278">
        <v>5.266</v>
      </c>
      <c r="Z6278">
        <v>58.505000000000003</v>
      </c>
      <c r="AA6278" t="e">
        <v>#N/A</v>
      </c>
      <c r="AB6278" t="e">
        <v>#N/A</v>
      </c>
    </row>
    <row r="6279" spans="2:28">
      <c r="B6279" t="s">
        <v>41</v>
      </c>
      <c r="C6279" t="s">
        <v>216</v>
      </c>
      <c r="D6279" t="s">
        <v>232</v>
      </c>
      <c r="E6279">
        <v>1981</v>
      </c>
      <c r="F6279">
        <v>2.7130000000000001</v>
      </c>
      <c r="G6279">
        <v>66.449759999999998</v>
      </c>
      <c r="H6279" t="str">
        <f xml:space="preserve"> _01_data[[#This Row],[country]] &amp; _01_data[[#This Row],[year]]</f>
        <v>China1981</v>
      </c>
      <c r="V6279">
        <v>17</v>
      </c>
      <c r="W6279">
        <v>1966</v>
      </c>
      <c r="X6279" t="str">
        <v>Kyrgyzstan</v>
      </c>
      <c r="Y6279">
        <v>5.1929999999999996</v>
      </c>
      <c r="Z6279">
        <v>58.942</v>
      </c>
      <c r="AA6279" t="e">
        <v>#N/A</v>
      </c>
      <c r="AB6279" t="e">
        <v>#N/A</v>
      </c>
    </row>
    <row r="6280" spans="2:28">
      <c r="B6280" t="s">
        <v>42</v>
      </c>
      <c r="C6280" t="s">
        <v>221</v>
      </c>
      <c r="D6280" t="s">
        <v>222</v>
      </c>
      <c r="E6280">
        <v>1981</v>
      </c>
      <c r="F6280">
        <v>3.867</v>
      </c>
      <c r="G6280">
        <v>66.043999999999997</v>
      </c>
      <c r="H6280" t="str">
        <f xml:space="preserve"> _01_data[[#This Row],[country]] &amp; _01_data[[#This Row],[year]]</f>
        <v>Colombia1981</v>
      </c>
      <c r="V6280">
        <v>18</v>
      </c>
      <c r="W6280">
        <v>1967</v>
      </c>
      <c r="X6280" t="str">
        <v>Kyrgyzstan</v>
      </c>
      <c r="Y6280">
        <v>5.1120000000000001</v>
      </c>
      <c r="Z6280">
        <v>59.365000000000002</v>
      </c>
      <c r="AA6280" t="e">
        <v>#N/A</v>
      </c>
      <c r="AB6280" t="e">
        <v>#N/A</v>
      </c>
    </row>
    <row r="6281" spans="2:28">
      <c r="B6281" t="s">
        <v>43</v>
      </c>
      <c r="C6281" t="s">
        <v>6</v>
      </c>
      <c r="D6281" t="s">
        <v>231</v>
      </c>
      <c r="E6281">
        <v>1981</v>
      </c>
      <c r="F6281">
        <v>7.1020000000000003</v>
      </c>
      <c r="G6281">
        <v>52.375</v>
      </c>
      <c r="H6281" t="str">
        <f xml:space="preserve"> _01_data[[#This Row],[country]] &amp; _01_data[[#This Row],[year]]</f>
        <v>Comoros1981</v>
      </c>
      <c r="V6281">
        <v>19</v>
      </c>
      <c r="W6281">
        <v>1968</v>
      </c>
      <c r="X6281" t="str">
        <v>Kyrgyzstan</v>
      </c>
      <c r="Y6281">
        <v>5.0339999999999998</v>
      </c>
      <c r="Z6281">
        <v>59.768000000000001</v>
      </c>
      <c r="AA6281" t="e">
        <v>#N/A</v>
      </c>
      <c r="AB6281" t="e">
        <v>#N/A</v>
      </c>
    </row>
    <row r="6282" spans="2:28">
      <c r="B6282" t="s">
        <v>44</v>
      </c>
      <c r="C6282" t="s">
        <v>6</v>
      </c>
      <c r="D6282" t="s">
        <v>220</v>
      </c>
      <c r="E6282">
        <v>1981</v>
      </c>
      <c r="F6282">
        <v>6.6360000000000001</v>
      </c>
      <c r="G6282">
        <v>46.337000000000003</v>
      </c>
      <c r="H6282" t="str">
        <f xml:space="preserve"> _01_data[[#This Row],[country]] &amp; _01_data[[#This Row],[year]]</f>
        <v>Congo Democratic Republic1981</v>
      </c>
      <c r="V6282">
        <v>20</v>
      </c>
      <c r="W6282">
        <v>1969</v>
      </c>
      <c r="X6282" t="str">
        <v>Kyrgyzstan</v>
      </c>
      <c r="Y6282">
        <v>4.9610000000000003</v>
      </c>
      <c r="Z6282">
        <v>60.146999999999998</v>
      </c>
      <c r="AA6282" t="e">
        <v>#N/A</v>
      </c>
      <c r="AB6282" t="e">
        <v>#N/A</v>
      </c>
    </row>
    <row r="6283" spans="2:28">
      <c r="B6283" t="s">
        <v>45</v>
      </c>
      <c r="C6283" t="s">
        <v>6</v>
      </c>
      <c r="D6283" t="s">
        <v>220</v>
      </c>
      <c r="E6283">
        <v>1981</v>
      </c>
      <c r="F6283">
        <v>6.1120000000000001</v>
      </c>
      <c r="G6283">
        <v>56.387999999999998</v>
      </c>
      <c r="H6283" t="str">
        <f xml:space="preserve"> _01_data[[#This Row],[country]] &amp; _01_data[[#This Row],[year]]</f>
        <v>Congo Republic1981</v>
      </c>
      <c r="V6283">
        <v>21</v>
      </c>
      <c r="W6283">
        <v>1970</v>
      </c>
      <c r="X6283" t="str">
        <v>Kyrgyzstan</v>
      </c>
      <c r="Y6283">
        <v>4.8920000000000003</v>
      </c>
      <c r="Z6283">
        <v>60.499000000000002</v>
      </c>
      <c r="AA6283" t="e">
        <v>#N/A</v>
      </c>
      <c r="AB6283" t="e">
        <v>#N/A</v>
      </c>
    </row>
    <row r="6284" spans="2:28">
      <c r="B6284" t="s">
        <v>46</v>
      </c>
      <c r="C6284" t="s">
        <v>221</v>
      </c>
      <c r="D6284" t="s">
        <v>227</v>
      </c>
      <c r="E6284">
        <v>1981</v>
      </c>
      <c r="F6284">
        <v>3.577</v>
      </c>
      <c r="G6284">
        <v>72.983999999999995</v>
      </c>
      <c r="H6284" t="str">
        <f xml:space="preserve"> _01_data[[#This Row],[country]] &amp; _01_data[[#This Row],[year]]</f>
        <v>Costa Rica1981</v>
      </c>
      <c r="V6284">
        <v>22</v>
      </c>
      <c r="W6284">
        <v>1971</v>
      </c>
      <c r="X6284" t="str">
        <v>Kyrgyzstan</v>
      </c>
      <c r="Y6284">
        <v>4.8150000000000004</v>
      </c>
      <c r="Z6284">
        <v>60.817</v>
      </c>
      <c r="AA6284" t="e">
        <v>#N/A</v>
      </c>
      <c r="AB6284" t="e">
        <v>#N/A</v>
      </c>
    </row>
    <row r="6285" spans="2:28">
      <c r="B6285" t="s">
        <v>47</v>
      </c>
      <c r="C6285" t="s">
        <v>6</v>
      </c>
      <c r="D6285" t="s">
        <v>228</v>
      </c>
      <c r="E6285">
        <v>1981</v>
      </c>
      <c r="F6285">
        <v>7.4969999999999999</v>
      </c>
      <c r="G6285">
        <v>51.073</v>
      </c>
      <c r="H6285" t="str">
        <f xml:space="preserve"> _01_data[[#This Row],[country]] &amp; _01_data[[#This Row],[year]]</f>
        <v>Cote d'Ivoire1981</v>
      </c>
      <c r="V6285">
        <v>23</v>
      </c>
      <c r="W6285">
        <v>1972</v>
      </c>
      <c r="X6285" t="str">
        <v>Kyrgyzstan</v>
      </c>
      <c r="Y6285">
        <v>4.7240000000000002</v>
      </c>
      <c r="Z6285">
        <v>61.103999999999999</v>
      </c>
      <c r="AA6285" t="e">
        <v>#N/A</v>
      </c>
      <c r="AB6285" t="e">
        <v>#N/A</v>
      </c>
    </row>
    <row r="6286" spans="2:28">
      <c r="B6286" t="s">
        <v>48</v>
      </c>
      <c r="C6286" t="s">
        <v>4</v>
      </c>
      <c r="D6286" t="s">
        <v>218</v>
      </c>
      <c r="E6286">
        <v>1981</v>
      </c>
      <c r="F6286">
        <v>1.9930000000000001</v>
      </c>
      <c r="G6286">
        <v>70.489999999999995</v>
      </c>
      <c r="H6286" t="str">
        <f xml:space="preserve"> _01_data[[#This Row],[country]] &amp; _01_data[[#This Row],[year]]</f>
        <v>Croatia1981</v>
      </c>
      <c r="V6286">
        <v>24</v>
      </c>
      <c r="W6286">
        <v>1973</v>
      </c>
      <c r="X6286" t="str">
        <v>Kyrgyzstan</v>
      </c>
      <c r="Y6286">
        <v>4.6150000000000002</v>
      </c>
      <c r="Z6286">
        <v>61.363999999999997</v>
      </c>
      <c r="AA6286" t="e">
        <v>#N/A</v>
      </c>
      <c r="AB6286" t="e">
        <v>#N/A</v>
      </c>
    </row>
    <row r="6287" spans="2:28">
      <c r="B6287" t="s">
        <v>49</v>
      </c>
      <c r="C6287" t="s">
        <v>221</v>
      </c>
      <c r="D6287" t="s">
        <v>224</v>
      </c>
      <c r="E6287">
        <v>1981</v>
      </c>
      <c r="F6287">
        <v>1.843</v>
      </c>
      <c r="G6287">
        <v>74.012</v>
      </c>
      <c r="H6287" t="str">
        <f xml:space="preserve"> _01_data[[#This Row],[country]] &amp; _01_data[[#This Row],[year]]</f>
        <v>Cuba1981</v>
      </c>
      <c r="V6287">
        <v>25</v>
      </c>
      <c r="W6287">
        <v>1974</v>
      </c>
      <c r="X6287" t="str">
        <v>Kyrgyzstan</v>
      </c>
      <c r="Y6287">
        <v>4.492</v>
      </c>
      <c r="Z6287">
        <v>61.604999999999997</v>
      </c>
      <c r="AA6287" t="e">
        <v>#N/A</v>
      </c>
      <c r="AB6287" t="e">
        <v>#N/A</v>
      </c>
    </row>
    <row r="6288" spans="2:28">
      <c r="B6288" t="s">
        <v>50</v>
      </c>
      <c r="C6288" t="s">
        <v>4</v>
      </c>
      <c r="D6288" t="s">
        <v>218</v>
      </c>
      <c r="E6288">
        <v>1981</v>
      </c>
      <c r="F6288">
        <v>2.3849999999999998</v>
      </c>
      <c r="G6288">
        <v>74.983999999999995</v>
      </c>
      <c r="H6288" t="str">
        <f xml:space="preserve"> _01_data[[#This Row],[country]] &amp; _01_data[[#This Row],[year]]</f>
        <v>Cyprus1981</v>
      </c>
      <c r="V6288">
        <v>26</v>
      </c>
      <c r="W6288">
        <v>1975</v>
      </c>
      <c r="X6288" t="str">
        <v>Kyrgyzstan</v>
      </c>
      <c r="Y6288">
        <v>4.3650000000000002</v>
      </c>
      <c r="Z6288">
        <v>61.835999999999999</v>
      </c>
      <c r="AA6288" t="e">
        <v>#N/A</v>
      </c>
      <c r="AB6288" t="e">
        <v>#N/A</v>
      </c>
    </row>
    <row r="6289" spans="2:28">
      <c r="B6289" t="s">
        <v>51</v>
      </c>
      <c r="C6289" t="s">
        <v>4</v>
      </c>
      <c r="D6289" t="s">
        <v>218</v>
      </c>
      <c r="E6289">
        <v>1981</v>
      </c>
      <c r="F6289">
        <v>2.121</v>
      </c>
      <c r="G6289">
        <v>70.86</v>
      </c>
      <c r="H6289" t="str">
        <f xml:space="preserve"> _01_data[[#This Row],[country]] &amp; _01_data[[#This Row],[year]]</f>
        <v>Czech Republic1981</v>
      </c>
      <c r="V6289">
        <v>27</v>
      </c>
      <c r="W6289">
        <v>1976</v>
      </c>
      <c r="X6289" t="str">
        <v>Kyrgyzstan</v>
      </c>
      <c r="Y6289">
        <v>4.2469999999999999</v>
      </c>
      <c r="Z6289">
        <v>62.066000000000003</v>
      </c>
      <c r="AA6289" t="e">
        <v>#N/A</v>
      </c>
      <c r="AB6289" t="e">
        <v>#N/A</v>
      </c>
    </row>
    <row r="6290" spans="2:28">
      <c r="B6290" t="s">
        <v>52</v>
      </c>
      <c r="C6290" t="s">
        <v>4</v>
      </c>
      <c r="D6290" t="s">
        <v>226</v>
      </c>
      <c r="E6290">
        <v>1981</v>
      </c>
      <c r="F6290">
        <v>1.4370000000000001</v>
      </c>
      <c r="G6290">
        <v>74.290000000000006</v>
      </c>
      <c r="H6290" t="str">
        <f xml:space="preserve"> _01_data[[#This Row],[country]] &amp; _01_data[[#This Row],[year]]</f>
        <v>Denmark1981</v>
      </c>
      <c r="V6290">
        <v>28</v>
      </c>
      <c r="W6290">
        <v>1977</v>
      </c>
      <c r="X6290" t="str">
        <v>Kyrgyzstan</v>
      </c>
      <c r="Y6290">
        <v>4.1500000000000004</v>
      </c>
      <c r="Z6290">
        <v>62.304000000000002</v>
      </c>
      <c r="AA6290" t="e">
        <v>#N/A</v>
      </c>
      <c r="AB6290" t="e">
        <v>#N/A</v>
      </c>
    </row>
    <row r="6291" spans="2:28">
      <c r="B6291" t="s">
        <v>53</v>
      </c>
      <c r="C6291" t="s">
        <v>6</v>
      </c>
      <c r="D6291" t="s">
        <v>231</v>
      </c>
      <c r="E6291">
        <v>1981</v>
      </c>
      <c r="F6291">
        <v>6.3730000000000002</v>
      </c>
      <c r="G6291">
        <v>54.048999999999999</v>
      </c>
      <c r="H6291" t="str">
        <f xml:space="preserve"> _01_data[[#This Row],[country]] &amp; _01_data[[#This Row],[year]]</f>
        <v>Djibouti1981</v>
      </c>
      <c r="V6291">
        <v>29</v>
      </c>
      <c r="W6291">
        <v>1978</v>
      </c>
      <c r="X6291" t="str">
        <v>Kyrgyzstan</v>
      </c>
      <c r="Y6291">
        <v>4.0819999999999999</v>
      </c>
      <c r="Z6291">
        <v>62.561</v>
      </c>
      <c r="AA6291" t="e">
        <v>#N/A</v>
      </c>
      <c r="AB6291" t="e">
        <v>#N/A</v>
      </c>
    </row>
    <row r="6292" spans="2:28">
      <c r="B6292" t="s">
        <v>54</v>
      </c>
      <c r="C6292" t="s">
        <v>221</v>
      </c>
      <c r="D6292" t="s">
        <v>224</v>
      </c>
      <c r="E6292">
        <v>1981</v>
      </c>
      <c r="F6292">
        <v>4.3019999999999996</v>
      </c>
      <c r="G6292">
        <v>63.372999999999998</v>
      </c>
      <c r="H6292" t="str">
        <f xml:space="preserve"> _01_data[[#This Row],[country]] &amp; _01_data[[#This Row],[year]]</f>
        <v>Dominican Republic1981</v>
      </c>
      <c r="V6292">
        <v>30</v>
      </c>
      <c r="W6292">
        <v>1979</v>
      </c>
      <c r="X6292" t="str">
        <v>Kyrgyzstan</v>
      </c>
      <c r="Y6292">
        <v>4.0439999999999996</v>
      </c>
      <c r="Z6292">
        <v>62.841000000000001</v>
      </c>
      <c r="AA6292" t="e">
        <v>#N/A</v>
      </c>
      <c r="AB6292" t="e">
        <v>#N/A</v>
      </c>
    </row>
    <row r="6293" spans="2:28">
      <c r="B6293" t="s">
        <v>55</v>
      </c>
      <c r="C6293" t="s">
        <v>221</v>
      </c>
      <c r="D6293" t="s">
        <v>222</v>
      </c>
      <c r="E6293">
        <v>1981</v>
      </c>
      <c r="F6293">
        <v>4.6180000000000003</v>
      </c>
      <c r="G6293">
        <v>63.552999999999997</v>
      </c>
      <c r="H6293" t="str">
        <f xml:space="preserve"> _01_data[[#This Row],[country]] &amp; _01_data[[#This Row],[year]]</f>
        <v>Ecuador1981</v>
      </c>
      <c r="V6293">
        <v>31</v>
      </c>
      <c r="W6293">
        <v>1980</v>
      </c>
      <c r="X6293" t="str">
        <v>Kyrgyzstan</v>
      </c>
      <c r="Y6293">
        <v>4.0350000000000001</v>
      </c>
      <c r="Z6293">
        <v>63.155000000000001</v>
      </c>
      <c r="AA6293" t="e">
        <v>#N/A</v>
      </c>
      <c r="AB6293" t="e">
        <v>#N/A</v>
      </c>
    </row>
    <row r="6294" spans="2:28">
      <c r="B6294" t="s">
        <v>56</v>
      </c>
      <c r="C6294" t="s">
        <v>6</v>
      </c>
      <c r="D6294" t="s">
        <v>219</v>
      </c>
      <c r="E6294">
        <v>1981</v>
      </c>
      <c r="F6294">
        <v>5.31</v>
      </c>
      <c r="G6294">
        <v>59.027999999999999</v>
      </c>
      <c r="H6294" t="str">
        <f xml:space="preserve"> _01_data[[#This Row],[country]] &amp; _01_data[[#This Row],[year]]</f>
        <v>Egypt1981</v>
      </c>
      <c r="V6294">
        <v>32</v>
      </c>
      <c r="W6294">
        <v>1981</v>
      </c>
      <c r="X6294" t="str">
        <v>Kyrgyzstan</v>
      </c>
      <c r="Y6294">
        <v>4.0460000000000003</v>
      </c>
      <c r="Z6294">
        <v>63.512</v>
      </c>
      <c r="AA6294" t="e">
        <v>#N/A</v>
      </c>
      <c r="AB6294" t="e">
        <v>#N/A</v>
      </c>
    </row>
    <row r="6295" spans="2:28">
      <c r="B6295" t="s">
        <v>57</v>
      </c>
      <c r="C6295" t="s">
        <v>221</v>
      </c>
      <c r="D6295" t="s">
        <v>227</v>
      </c>
      <c r="E6295">
        <v>1981</v>
      </c>
      <c r="F6295">
        <v>5.0039999999999996</v>
      </c>
      <c r="G6295">
        <v>56.656999999999996</v>
      </c>
      <c r="H6295" t="str">
        <f xml:space="preserve"> _01_data[[#This Row],[country]] &amp; _01_data[[#This Row],[year]]</f>
        <v>El Salvador1981</v>
      </c>
      <c r="V6295">
        <v>33</v>
      </c>
      <c r="W6295">
        <v>1982</v>
      </c>
      <c r="X6295" t="str">
        <v>Kyrgyzstan</v>
      </c>
      <c r="Y6295">
        <v>4.0679999999999996</v>
      </c>
      <c r="Z6295">
        <v>63.905999999999999</v>
      </c>
      <c r="AA6295" t="e">
        <v>#N/A</v>
      </c>
      <c r="AB6295" t="e">
        <v>#N/A</v>
      </c>
    </row>
    <row r="6296" spans="2:28">
      <c r="B6296" t="s">
        <v>58</v>
      </c>
      <c r="C6296" t="s">
        <v>6</v>
      </c>
      <c r="D6296" t="s">
        <v>220</v>
      </c>
      <c r="E6296">
        <v>1981</v>
      </c>
      <c r="F6296">
        <v>5.7510000000000003</v>
      </c>
      <c r="G6296">
        <v>43.323</v>
      </c>
      <c r="H6296" t="str">
        <f xml:space="preserve"> _01_data[[#This Row],[country]] &amp; _01_data[[#This Row],[year]]</f>
        <v>Equatorial Guinea1981</v>
      </c>
      <c r="V6296">
        <v>34</v>
      </c>
      <c r="W6296">
        <v>1983</v>
      </c>
      <c r="X6296" t="str">
        <v>Kyrgyzstan</v>
      </c>
      <c r="Y6296">
        <v>4.0860000000000003</v>
      </c>
      <c r="Z6296">
        <v>64.325000000000003</v>
      </c>
      <c r="AA6296" t="e">
        <v>#N/A</v>
      </c>
      <c r="AB6296" t="e">
        <v>#N/A</v>
      </c>
    </row>
    <row r="6297" spans="2:28">
      <c r="B6297" t="s">
        <v>59</v>
      </c>
      <c r="C6297" t="s">
        <v>6</v>
      </c>
      <c r="D6297" t="s">
        <v>231</v>
      </c>
      <c r="E6297">
        <v>1981</v>
      </c>
      <c r="F6297">
        <v>6.625</v>
      </c>
      <c r="G6297">
        <v>43.57</v>
      </c>
      <c r="H6297" t="str">
        <f xml:space="preserve"> _01_data[[#This Row],[country]] &amp; _01_data[[#This Row],[year]]</f>
        <v>Eritrea1981</v>
      </c>
      <c r="V6297">
        <v>35</v>
      </c>
      <c r="W6297">
        <v>1984</v>
      </c>
      <c r="X6297" t="str">
        <v>Kyrgyzstan</v>
      </c>
      <c r="Y6297">
        <v>4.0970000000000004</v>
      </c>
      <c r="Z6297">
        <v>64.753</v>
      </c>
      <c r="AA6297" t="e">
        <v>#N/A</v>
      </c>
      <c r="AB6297" t="e">
        <v>#N/A</v>
      </c>
    </row>
    <row r="6298" spans="2:28">
      <c r="B6298" t="s">
        <v>60</v>
      </c>
      <c r="C6298" t="s">
        <v>4</v>
      </c>
      <c r="D6298" t="s">
        <v>218</v>
      </c>
      <c r="E6298">
        <v>1981</v>
      </c>
      <c r="F6298">
        <v>2.0779999999999998</v>
      </c>
      <c r="G6298">
        <v>69.459999999999994</v>
      </c>
      <c r="H6298" t="str">
        <f xml:space="preserve"> _01_data[[#This Row],[country]] &amp; _01_data[[#This Row],[year]]</f>
        <v>Estonia1981</v>
      </c>
      <c r="V6298">
        <v>36</v>
      </c>
      <c r="W6298">
        <v>1985</v>
      </c>
      <c r="X6298" t="str">
        <v>Kyrgyzstan</v>
      </c>
      <c r="Y6298">
        <v>4.093</v>
      </c>
      <c r="Z6298">
        <v>65.167000000000002</v>
      </c>
      <c r="AA6298" t="e">
        <v>#N/A</v>
      </c>
      <c r="AB6298" t="e">
        <v>#N/A</v>
      </c>
    </row>
    <row r="6299" spans="2:28">
      <c r="B6299" t="s">
        <v>61</v>
      </c>
      <c r="C6299" t="s">
        <v>6</v>
      </c>
      <c r="D6299" t="s">
        <v>231</v>
      </c>
      <c r="E6299">
        <v>1981</v>
      </c>
      <c r="F6299">
        <v>7.36</v>
      </c>
      <c r="G6299">
        <v>43.68</v>
      </c>
      <c r="H6299" t="str">
        <f xml:space="preserve"> _01_data[[#This Row],[country]] &amp; _01_data[[#This Row],[year]]</f>
        <v>Ethiopia1981</v>
      </c>
      <c r="V6299">
        <v>37</v>
      </c>
      <c r="W6299">
        <v>1986</v>
      </c>
      <c r="X6299" t="str">
        <v>Kyrgyzstan</v>
      </c>
      <c r="Y6299">
        <v>4.0730000000000004</v>
      </c>
      <c r="Z6299">
        <v>65.542000000000002</v>
      </c>
      <c r="AA6299" t="e">
        <v>#N/A</v>
      </c>
      <c r="AB6299" t="e">
        <v>#N/A</v>
      </c>
    </row>
    <row r="6300" spans="2:28">
      <c r="B6300" t="s">
        <v>62</v>
      </c>
      <c r="C6300" t="s">
        <v>225</v>
      </c>
      <c r="D6300" t="s">
        <v>225</v>
      </c>
      <c r="E6300">
        <v>1981</v>
      </c>
      <c r="F6300">
        <v>3.8639999999999999</v>
      </c>
      <c r="G6300">
        <v>63.262</v>
      </c>
      <c r="H6300" t="str">
        <f xml:space="preserve"> _01_data[[#This Row],[country]] &amp; _01_data[[#This Row],[year]]</f>
        <v>Fiji1981</v>
      </c>
      <c r="V6300">
        <v>38</v>
      </c>
      <c r="W6300">
        <v>1987</v>
      </c>
      <c r="X6300" t="str">
        <v>Kyrgyzstan</v>
      </c>
      <c r="Y6300">
        <v>4.0389999999999997</v>
      </c>
      <c r="Z6300">
        <v>65.855999999999995</v>
      </c>
      <c r="AA6300" t="e">
        <v>#N/A</v>
      </c>
      <c r="AB6300" t="e">
        <v>#N/A</v>
      </c>
    </row>
    <row r="6301" spans="2:28">
      <c r="B6301" t="s">
        <v>63</v>
      </c>
      <c r="C6301" t="s">
        <v>4</v>
      </c>
      <c r="D6301" t="s">
        <v>226</v>
      </c>
      <c r="E6301">
        <v>1981</v>
      </c>
      <c r="F6301">
        <v>1.65</v>
      </c>
      <c r="G6301">
        <v>73.98</v>
      </c>
      <c r="H6301" t="str">
        <f xml:space="preserve"> _01_data[[#This Row],[country]] &amp; _01_data[[#This Row],[year]]</f>
        <v>Finland1981</v>
      </c>
      <c r="V6301">
        <v>39</v>
      </c>
      <c r="W6301">
        <v>1988</v>
      </c>
      <c r="X6301" t="str">
        <v>Kyrgyzstan</v>
      </c>
      <c r="Y6301">
        <v>3.992</v>
      </c>
      <c r="Z6301">
        <v>66.096999999999994</v>
      </c>
      <c r="AA6301" t="e">
        <v>#N/A</v>
      </c>
      <c r="AB6301" t="e">
        <v>#N/A</v>
      </c>
    </row>
    <row r="6302" spans="2:28">
      <c r="B6302" t="s">
        <v>64</v>
      </c>
      <c r="C6302" t="s">
        <v>4</v>
      </c>
      <c r="D6302" t="s">
        <v>226</v>
      </c>
      <c r="E6302">
        <v>1981</v>
      </c>
      <c r="F6302">
        <v>1.8360000000000001</v>
      </c>
      <c r="G6302">
        <v>74.510000000000005</v>
      </c>
      <c r="H6302" t="str">
        <f xml:space="preserve"> _01_data[[#This Row],[country]] &amp; _01_data[[#This Row],[year]]</f>
        <v>France1981</v>
      </c>
      <c r="V6302">
        <v>40</v>
      </c>
      <c r="W6302">
        <v>1989</v>
      </c>
      <c r="X6302" t="str">
        <v>Kyrgyzstan</v>
      </c>
      <c r="Y6302">
        <v>3.9319999999999999</v>
      </c>
      <c r="Z6302">
        <v>66.260000000000005</v>
      </c>
      <c r="AA6302" t="e">
        <v>#N/A</v>
      </c>
      <c r="AB6302" t="e">
        <v>#N/A</v>
      </c>
    </row>
    <row r="6303" spans="2:28">
      <c r="B6303" t="s">
        <v>65</v>
      </c>
      <c r="C6303" t="s">
        <v>221</v>
      </c>
      <c r="D6303" t="s">
        <v>222</v>
      </c>
      <c r="E6303">
        <v>1981</v>
      </c>
      <c r="F6303">
        <v>3.4169999999999998</v>
      </c>
      <c r="G6303">
        <v>68.31</v>
      </c>
      <c r="H6303" t="str">
        <f xml:space="preserve"> _01_data[[#This Row],[country]] &amp; _01_data[[#This Row],[year]]</f>
        <v>French Guiana1981</v>
      </c>
      <c r="V6303">
        <v>41</v>
      </c>
      <c r="W6303">
        <v>1990</v>
      </c>
      <c r="X6303" t="str">
        <v>Kyrgyzstan</v>
      </c>
      <c r="Y6303">
        <v>3.8570000000000002</v>
      </c>
      <c r="Z6303">
        <v>66.341999999999999</v>
      </c>
      <c r="AA6303" t="e">
        <v>#N/A</v>
      </c>
      <c r="AB6303" t="e">
        <v>#N/A</v>
      </c>
    </row>
    <row r="6304" spans="2:28">
      <c r="B6304" t="s">
        <v>66</v>
      </c>
      <c r="C6304" t="s">
        <v>225</v>
      </c>
      <c r="D6304" t="s">
        <v>225</v>
      </c>
      <c r="E6304">
        <v>1981</v>
      </c>
      <c r="F6304">
        <v>3.9159999999999999</v>
      </c>
      <c r="G6304">
        <v>65.22</v>
      </c>
      <c r="H6304" t="str">
        <f xml:space="preserve"> _01_data[[#This Row],[country]] &amp; _01_data[[#This Row],[year]]</f>
        <v>French Polynesia1981</v>
      </c>
      <c r="V6304">
        <v>42</v>
      </c>
      <c r="W6304">
        <v>1991</v>
      </c>
      <c r="X6304" t="str">
        <v>Kyrgyzstan</v>
      </c>
      <c r="Y6304">
        <v>3.7669999999999999</v>
      </c>
      <c r="Z6304">
        <v>66.349000000000004</v>
      </c>
      <c r="AA6304" t="e">
        <v>#N/A</v>
      </c>
      <c r="AB6304" t="e">
        <v>#N/A</v>
      </c>
    </row>
    <row r="6305" spans="2:28">
      <c r="B6305" t="s">
        <v>67</v>
      </c>
      <c r="C6305" t="s">
        <v>6</v>
      </c>
      <c r="D6305" t="s">
        <v>220</v>
      </c>
      <c r="E6305">
        <v>1981</v>
      </c>
      <c r="F6305">
        <v>5.7089999999999996</v>
      </c>
      <c r="G6305">
        <v>55.765999999999998</v>
      </c>
      <c r="H6305" t="str">
        <f xml:space="preserve"> _01_data[[#This Row],[country]] &amp; _01_data[[#This Row],[year]]</f>
        <v>Gabon1981</v>
      </c>
      <c r="V6305">
        <v>43</v>
      </c>
      <c r="W6305">
        <v>1992</v>
      </c>
      <c r="X6305" t="str">
        <v>Kyrgyzstan</v>
      </c>
      <c r="Y6305">
        <v>3.6640000000000001</v>
      </c>
      <c r="Z6305">
        <v>66.302999999999997</v>
      </c>
      <c r="AA6305" t="e">
        <v>#N/A</v>
      </c>
      <c r="AB6305" t="e">
        <v>#N/A</v>
      </c>
    </row>
    <row r="6306" spans="2:28">
      <c r="B6306" t="s">
        <v>68</v>
      </c>
      <c r="C6306" t="s">
        <v>6</v>
      </c>
      <c r="D6306" t="s">
        <v>228</v>
      </c>
      <c r="E6306">
        <v>1981</v>
      </c>
      <c r="F6306">
        <v>6.3230000000000004</v>
      </c>
      <c r="G6306">
        <v>47.088999999999999</v>
      </c>
      <c r="H6306" t="str">
        <f xml:space="preserve"> _01_data[[#This Row],[country]] &amp; _01_data[[#This Row],[year]]</f>
        <v>Gambia1981</v>
      </c>
      <c r="V6306">
        <v>44</v>
      </c>
      <c r="W6306">
        <v>1993</v>
      </c>
      <c r="X6306" t="str">
        <v>Kyrgyzstan</v>
      </c>
      <c r="Y6306">
        <v>3.5510000000000002</v>
      </c>
      <c r="Z6306">
        <v>66.227999999999994</v>
      </c>
      <c r="AA6306" t="e">
        <v>#N/A</v>
      </c>
      <c r="AB6306" t="e">
        <v>#N/A</v>
      </c>
    </row>
    <row r="6307" spans="2:28">
      <c r="B6307" t="s">
        <v>69</v>
      </c>
      <c r="C6307" t="s">
        <v>4</v>
      </c>
      <c r="D6307" t="s">
        <v>223</v>
      </c>
      <c r="E6307">
        <v>1981</v>
      </c>
      <c r="F6307">
        <v>2.2959999999999998</v>
      </c>
      <c r="G6307">
        <v>69.724000000000004</v>
      </c>
      <c r="H6307" t="str">
        <f xml:space="preserve"> _01_data[[#This Row],[country]] &amp; _01_data[[#This Row],[year]]</f>
        <v>Georgia1981</v>
      </c>
      <c r="V6307">
        <v>45</v>
      </c>
      <c r="W6307">
        <v>1994</v>
      </c>
      <c r="X6307" t="str">
        <v>Kyrgyzstan</v>
      </c>
      <c r="Y6307">
        <v>3.43</v>
      </c>
      <c r="Z6307">
        <v>66.141000000000005</v>
      </c>
      <c r="AA6307" t="e">
        <v>#N/A</v>
      </c>
      <c r="AB6307" t="e">
        <v>#N/A</v>
      </c>
    </row>
    <row r="6308" spans="2:28">
      <c r="B6308" t="s">
        <v>70</v>
      </c>
      <c r="C6308" t="s">
        <v>4</v>
      </c>
      <c r="D6308" t="s">
        <v>226</v>
      </c>
      <c r="E6308">
        <v>1981</v>
      </c>
      <c r="F6308">
        <v>1.4670000000000001</v>
      </c>
      <c r="G6308">
        <v>73.433999999999997</v>
      </c>
      <c r="H6308" t="str">
        <f xml:space="preserve"> _01_data[[#This Row],[country]] &amp; _01_data[[#This Row],[year]]</f>
        <v>Germany1981</v>
      </c>
      <c r="V6308">
        <v>46</v>
      </c>
      <c r="W6308">
        <v>1995</v>
      </c>
      <c r="X6308" t="str">
        <v>Kyrgyzstan</v>
      </c>
      <c r="Y6308">
        <v>3.3039999999999998</v>
      </c>
      <c r="Z6308">
        <v>66.066000000000003</v>
      </c>
      <c r="AA6308" t="e">
        <v>#N/A</v>
      </c>
      <c r="AB6308" t="e">
        <v>#N/A</v>
      </c>
    </row>
    <row r="6309" spans="2:28">
      <c r="B6309" t="s">
        <v>71</v>
      </c>
      <c r="C6309" t="s">
        <v>6</v>
      </c>
      <c r="D6309" t="s">
        <v>228</v>
      </c>
      <c r="E6309">
        <v>1981</v>
      </c>
      <c r="F6309">
        <v>6.468</v>
      </c>
      <c r="G6309">
        <v>52.575000000000003</v>
      </c>
      <c r="H6309" t="str">
        <f xml:space="preserve"> _01_data[[#This Row],[country]] &amp; _01_data[[#This Row],[year]]</f>
        <v>Ghana1981</v>
      </c>
      <c r="V6309">
        <v>47</v>
      </c>
      <c r="W6309">
        <v>1996</v>
      </c>
      <c r="X6309" t="str">
        <v>Kyrgyzstan</v>
      </c>
      <c r="Y6309">
        <v>3.1709999999999998</v>
      </c>
      <c r="Z6309">
        <v>66.022999999999996</v>
      </c>
      <c r="AA6309" t="e">
        <v>#N/A</v>
      </c>
      <c r="AB6309" t="e">
        <v>#N/A</v>
      </c>
    </row>
    <row r="6310" spans="2:28">
      <c r="B6310" t="s">
        <v>72</v>
      </c>
      <c r="C6310" t="s">
        <v>4</v>
      </c>
      <c r="D6310" t="s">
        <v>218</v>
      </c>
      <c r="E6310">
        <v>1981</v>
      </c>
      <c r="F6310">
        <v>2.0939999999999999</v>
      </c>
      <c r="G6310">
        <v>73.984999999999999</v>
      </c>
      <c r="H6310" t="str">
        <f xml:space="preserve"> _01_data[[#This Row],[country]] &amp; _01_data[[#This Row],[year]]</f>
        <v>Greece1981</v>
      </c>
      <c r="V6310">
        <v>48</v>
      </c>
      <c r="W6310">
        <v>1997</v>
      </c>
      <c r="X6310" t="str">
        <v>Kyrgyzstan</v>
      </c>
      <c r="Y6310">
        <v>3.0369999999999999</v>
      </c>
      <c r="Z6310">
        <v>66.016999999999996</v>
      </c>
      <c r="AA6310" t="e">
        <v>#N/A</v>
      </c>
      <c r="AB6310" t="e">
        <v>#N/A</v>
      </c>
    </row>
    <row r="6311" spans="2:28">
      <c r="B6311" t="s">
        <v>73</v>
      </c>
      <c r="C6311" t="s">
        <v>221</v>
      </c>
      <c r="D6311" t="s">
        <v>224</v>
      </c>
      <c r="E6311">
        <v>1981</v>
      </c>
      <c r="F6311">
        <v>4.2439999999999998</v>
      </c>
      <c r="G6311">
        <v>66.787000000000006</v>
      </c>
      <c r="H6311" t="str">
        <f xml:space="preserve"> _01_data[[#This Row],[country]] &amp; _01_data[[#This Row],[year]]</f>
        <v>Grenada1981</v>
      </c>
      <c r="V6311">
        <v>49</v>
      </c>
      <c r="W6311">
        <v>1998</v>
      </c>
      <c r="X6311" t="str">
        <v>Kyrgyzstan</v>
      </c>
      <c r="Y6311">
        <v>2.9039999999999999</v>
      </c>
      <c r="Z6311">
        <v>66.052000000000007</v>
      </c>
      <c r="AA6311" t="e">
        <v>#N/A</v>
      </c>
      <c r="AB6311" t="e">
        <v>#N/A</v>
      </c>
    </row>
    <row r="6312" spans="2:28">
      <c r="B6312" t="s">
        <v>74</v>
      </c>
      <c r="C6312" t="s">
        <v>221</v>
      </c>
      <c r="D6312" t="s">
        <v>224</v>
      </c>
      <c r="E6312">
        <v>1981</v>
      </c>
      <c r="F6312">
        <v>2.6179999999999999</v>
      </c>
      <c r="G6312">
        <v>70.176000000000002</v>
      </c>
      <c r="H6312" t="str">
        <f xml:space="preserve"> _01_data[[#This Row],[country]] &amp; _01_data[[#This Row],[year]]</f>
        <v>Guadeloupe1981</v>
      </c>
      <c r="V6312">
        <v>50</v>
      </c>
      <c r="W6312">
        <v>1999</v>
      </c>
      <c r="X6312" t="str">
        <v>Kyrgyzstan</v>
      </c>
      <c r="Y6312">
        <v>2.78</v>
      </c>
      <c r="Z6312">
        <v>66.126999999999995</v>
      </c>
      <c r="AA6312" t="e">
        <v>#N/A</v>
      </c>
      <c r="AB6312" t="e">
        <v>#N/A</v>
      </c>
    </row>
    <row r="6313" spans="2:28">
      <c r="B6313" t="s">
        <v>75</v>
      </c>
      <c r="C6313" t="s">
        <v>225</v>
      </c>
      <c r="D6313" t="s">
        <v>225</v>
      </c>
      <c r="E6313">
        <v>1981</v>
      </c>
      <c r="F6313">
        <v>3.177</v>
      </c>
      <c r="G6313">
        <v>69.567999999999998</v>
      </c>
      <c r="H6313" t="str">
        <f xml:space="preserve"> _01_data[[#This Row],[country]] &amp; _01_data[[#This Row],[year]]</f>
        <v>Guam1981</v>
      </c>
      <c r="V6313">
        <v>51</v>
      </c>
      <c r="W6313">
        <v>2000</v>
      </c>
      <c r="X6313" t="str">
        <v>Kyrgyzstan</v>
      </c>
      <c r="Y6313">
        <v>2.6739999999999999</v>
      </c>
      <c r="Z6313">
        <v>66.231999999999999</v>
      </c>
      <c r="AA6313" t="e">
        <v>#N/A</v>
      </c>
      <c r="AB6313" t="e">
        <v>#N/A</v>
      </c>
    </row>
    <row r="6314" spans="2:28">
      <c r="B6314" t="s">
        <v>76</v>
      </c>
      <c r="C6314" t="s">
        <v>221</v>
      </c>
      <c r="D6314" t="s">
        <v>227</v>
      </c>
      <c r="E6314">
        <v>1981</v>
      </c>
      <c r="F6314">
        <v>6.1520000000000001</v>
      </c>
      <c r="G6314">
        <v>57.6</v>
      </c>
      <c r="H6314" t="str">
        <f xml:space="preserve"> _01_data[[#This Row],[country]] &amp; _01_data[[#This Row],[year]]</f>
        <v>Guatemala1981</v>
      </c>
      <c r="V6314">
        <v>52</v>
      </c>
      <c r="W6314">
        <v>2001</v>
      </c>
      <c r="X6314" t="str">
        <v>Kyrgyzstan</v>
      </c>
      <c r="Y6314">
        <v>2.5939999999999999</v>
      </c>
      <c r="Z6314">
        <v>66.346999999999994</v>
      </c>
      <c r="AA6314" t="e">
        <v>#N/A</v>
      </c>
      <c r="AB6314" t="e">
        <v>#N/A</v>
      </c>
    </row>
    <row r="6315" spans="2:28">
      <c r="B6315" t="s">
        <v>77</v>
      </c>
      <c r="C6315" t="s">
        <v>6</v>
      </c>
      <c r="D6315" t="s">
        <v>228</v>
      </c>
      <c r="E6315">
        <v>1981</v>
      </c>
      <c r="F6315">
        <v>6.5629999999999997</v>
      </c>
      <c r="G6315">
        <v>41.976999999999997</v>
      </c>
      <c r="H6315" t="str">
        <f xml:space="preserve"> _01_data[[#This Row],[country]] &amp; _01_data[[#This Row],[year]]</f>
        <v>Guinea1981</v>
      </c>
      <c r="V6315">
        <v>53</v>
      </c>
      <c r="W6315">
        <v>2002</v>
      </c>
      <c r="X6315" t="str">
        <v>Kyrgyzstan</v>
      </c>
      <c r="Y6315">
        <v>2.544</v>
      </c>
      <c r="Z6315">
        <v>66.453999999999994</v>
      </c>
      <c r="AA6315" t="e">
        <v>#N/A</v>
      </c>
      <c r="AB6315" t="e">
        <v>#N/A</v>
      </c>
    </row>
    <row r="6316" spans="2:28">
      <c r="B6316" t="s">
        <v>78</v>
      </c>
      <c r="C6316" t="s">
        <v>6</v>
      </c>
      <c r="D6316" t="s">
        <v>228</v>
      </c>
      <c r="E6316">
        <v>1981</v>
      </c>
      <c r="F6316">
        <v>6.423</v>
      </c>
      <c r="G6316">
        <v>46.146000000000001</v>
      </c>
      <c r="H6316" t="str">
        <f xml:space="preserve"> _01_data[[#This Row],[country]] &amp; _01_data[[#This Row],[year]]</f>
        <v>Guinea-Bissau1981</v>
      </c>
      <c r="V6316">
        <v>54</v>
      </c>
      <c r="W6316">
        <v>2003</v>
      </c>
      <c r="X6316" t="str">
        <v>Kyrgyzstan</v>
      </c>
      <c r="Y6316">
        <v>2.5259999999999998</v>
      </c>
      <c r="Z6316">
        <v>66.540000000000006</v>
      </c>
      <c r="AA6316" t="e">
        <v>#N/A</v>
      </c>
      <c r="AB6316" t="e">
        <v>#N/A</v>
      </c>
    </row>
    <row r="6317" spans="2:28">
      <c r="B6317" t="s">
        <v>79</v>
      </c>
      <c r="C6317" t="s">
        <v>221</v>
      </c>
      <c r="D6317" t="s">
        <v>222</v>
      </c>
      <c r="E6317">
        <v>1981</v>
      </c>
      <c r="F6317">
        <v>3.36</v>
      </c>
      <c r="G6317">
        <v>60.722000000000001</v>
      </c>
      <c r="H6317" t="str">
        <f xml:space="preserve"> _01_data[[#This Row],[country]] &amp; _01_data[[#This Row],[year]]</f>
        <v>Guyana1981</v>
      </c>
      <c r="V6317">
        <v>55</v>
      </c>
      <c r="W6317">
        <v>2004</v>
      </c>
      <c r="X6317" t="str">
        <v>Kyrgyzstan</v>
      </c>
      <c r="Y6317">
        <v>2.5379999999999998</v>
      </c>
      <c r="Z6317">
        <v>66.600999999999999</v>
      </c>
      <c r="AA6317" t="e">
        <v>#N/A</v>
      </c>
      <c r="AB6317" t="e">
        <v>#N/A</v>
      </c>
    </row>
    <row r="6318" spans="2:28">
      <c r="B6318" t="s">
        <v>80</v>
      </c>
      <c r="C6318" t="s">
        <v>221</v>
      </c>
      <c r="D6318" t="s">
        <v>224</v>
      </c>
      <c r="E6318">
        <v>1981</v>
      </c>
      <c r="F6318">
        <v>6.1219999999999999</v>
      </c>
      <c r="G6318">
        <v>51.082999999999998</v>
      </c>
      <c r="H6318" t="str">
        <f xml:space="preserve"> _01_data[[#This Row],[country]] &amp; _01_data[[#This Row],[year]]</f>
        <v>Haiti1981</v>
      </c>
      <c r="V6318">
        <v>56</v>
      </c>
      <c r="W6318">
        <v>2005</v>
      </c>
      <c r="X6318" t="str">
        <v>Kyrgyzstan</v>
      </c>
      <c r="Y6318">
        <v>2.5790000000000002</v>
      </c>
      <c r="Z6318">
        <v>66.646000000000001</v>
      </c>
      <c r="AA6318" t="e">
        <v>#N/A</v>
      </c>
      <c r="AB6318" t="e">
        <v>#N/A</v>
      </c>
    </row>
    <row r="6319" spans="2:28">
      <c r="B6319" t="s">
        <v>81</v>
      </c>
      <c r="C6319" t="s">
        <v>221</v>
      </c>
      <c r="D6319" t="s">
        <v>227</v>
      </c>
      <c r="E6319">
        <v>1981</v>
      </c>
      <c r="F6319">
        <v>6.19</v>
      </c>
      <c r="G6319">
        <v>60.4</v>
      </c>
      <c r="H6319" t="str">
        <f xml:space="preserve"> _01_data[[#This Row],[country]] &amp; _01_data[[#This Row],[year]]</f>
        <v>Honduras1981</v>
      </c>
      <c r="V6319">
        <v>57</v>
      </c>
      <c r="W6319">
        <v>2006</v>
      </c>
      <c r="X6319" t="str">
        <v>Kyrgyzstan</v>
      </c>
      <c r="Y6319">
        <v>2.6459999999999999</v>
      </c>
      <c r="Z6319">
        <v>66.686000000000007</v>
      </c>
      <c r="AA6319" t="e">
        <v>#N/A</v>
      </c>
      <c r="AB6319" t="e">
        <v>#N/A</v>
      </c>
    </row>
    <row r="6320" spans="2:28">
      <c r="B6320" t="s">
        <v>82</v>
      </c>
      <c r="C6320" t="s">
        <v>216</v>
      </c>
      <c r="D6320" t="s">
        <v>232</v>
      </c>
      <c r="E6320">
        <v>1981</v>
      </c>
      <c r="F6320">
        <v>1.85</v>
      </c>
      <c r="G6320">
        <v>75.215000000000003</v>
      </c>
      <c r="H6320" t="str">
        <f xml:space="preserve"> _01_data[[#This Row],[country]] &amp; _01_data[[#This Row],[year]]</f>
        <v>Hong Kong1981</v>
      </c>
      <c r="V6320">
        <v>58</v>
      </c>
      <c r="W6320">
        <v>2007</v>
      </c>
      <c r="X6320" t="str">
        <v>Kyrgyzstan</v>
      </c>
      <c r="Y6320">
        <v>2.7280000000000002</v>
      </c>
      <c r="Z6320">
        <v>66.738</v>
      </c>
      <c r="AA6320" t="e">
        <v>#N/A</v>
      </c>
      <c r="AB6320" t="e">
        <v>#N/A</v>
      </c>
    </row>
    <row r="6321" spans="2:28">
      <c r="B6321" t="s">
        <v>83</v>
      </c>
      <c r="C6321" t="s">
        <v>4</v>
      </c>
      <c r="D6321" t="s">
        <v>218</v>
      </c>
      <c r="E6321">
        <v>1981</v>
      </c>
      <c r="F6321">
        <v>1.927</v>
      </c>
      <c r="G6321">
        <v>69.17</v>
      </c>
      <c r="H6321" t="str">
        <f xml:space="preserve"> _01_data[[#This Row],[country]] &amp; _01_data[[#This Row],[year]]</f>
        <v>Hungary1981</v>
      </c>
      <c r="V6321">
        <v>59</v>
      </c>
      <c r="W6321">
        <v>2008</v>
      </c>
      <c r="X6321" t="str">
        <v>Kyrgyzstan</v>
      </c>
      <c r="Y6321">
        <v>2.8149999999999999</v>
      </c>
      <c r="Z6321">
        <v>66.816000000000003</v>
      </c>
      <c r="AA6321" t="e">
        <v>#N/A</v>
      </c>
      <c r="AB6321" t="e">
        <v>#N/A</v>
      </c>
    </row>
    <row r="6322" spans="2:28">
      <c r="B6322" t="s">
        <v>84</v>
      </c>
      <c r="C6322" t="s">
        <v>4</v>
      </c>
      <c r="D6322" t="s">
        <v>226</v>
      </c>
      <c r="E6322">
        <v>1981</v>
      </c>
      <c r="F6322">
        <v>2.2690000000000001</v>
      </c>
      <c r="G6322">
        <v>76.349999999999994</v>
      </c>
      <c r="H6322" t="str">
        <f xml:space="preserve"> _01_data[[#This Row],[country]] &amp; _01_data[[#This Row],[year]]</f>
        <v>Iceland1981</v>
      </c>
      <c r="V6322">
        <v>60</v>
      </c>
      <c r="W6322">
        <v>2009</v>
      </c>
      <c r="X6322" t="str">
        <v>Kyrgyzstan</v>
      </c>
      <c r="Y6322">
        <v>2.9</v>
      </c>
      <c r="Z6322">
        <v>66.921000000000006</v>
      </c>
      <c r="AA6322" t="e">
        <v>#N/A</v>
      </c>
      <c r="AB6322" t="e">
        <v>#N/A</v>
      </c>
    </row>
    <row r="6323" spans="2:28">
      <c r="B6323" t="s">
        <v>85</v>
      </c>
      <c r="C6323" t="s">
        <v>216</v>
      </c>
      <c r="D6323" t="s">
        <v>217</v>
      </c>
      <c r="E6323">
        <v>1981</v>
      </c>
      <c r="F6323">
        <v>4.5970000000000004</v>
      </c>
      <c r="G6323">
        <v>55.767000000000003</v>
      </c>
      <c r="H6323" t="str">
        <f xml:space="preserve"> _01_data[[#This Row],[country]] &amp; _01_data[[#This Row],[year]]</f>
        <v>India1981</v>
      </c>
      <c r="V6323">
        <v>61</v>
      </c>
      <c r="W6323">
        <v>2010</v>
      </c>
      <c r="X6323" t="str">
        <v>Kyrgyzstan</v>
      </c>
      <c r="Y6323">
        <v>2.9740000000000002</v>
      </c>
      <c r="Z6323">
        <v>67.054000000000002</v>
      </c>
      <c r="AA6323" t="e">
        <v>#N/A</v>
      </c>
      <c r="AB6323" t="e">
        <v>#N/A</v>
      </c>
    </row>
    <row r="6324" spans="2:28">
      <c r="B6324" t="s">
        <v>86</v>
      </c>
      <c r="C6324" t="s">
        <v>216</v>
      </c>
      <c r="D6324" t="s">
        <v>230</v>
      </c>
      <c r="E6324">
        <v>1981</v>
      </c>
      <c r="F6324">
        <v>4.3010000000000002</v>
      </c>
      <c r="G6324">
        <v>59.137</v>
      </c>
      <c r="H6324" t="str">
        <f xml:space="preserve"> _01_data[[#This Row],[country]] &amp; _01_data[[#This Row],[year]]</f>
        <v>Indonesia1981</v>
      </c>
      <c r="V6324">
        <v>62</v>
      </c>
      <c r="W6324">
        <v>2011</v>
      </c>
      <c r="X6324" t="str">
        <v>Kyrgyzstan</v>
      </c>
      <c r="Y6324">
        <v>3.028</v>
      </c>
      <c r="Z6324">
        <v>67.206999999999994</v>
      </c>
      <c r="AA6324" t="e">
        <v>#N/A</v>
      </c>
      <c r="AB6324" t="e">
        <v>#N/A</v>
      </c>
    </row>
    <row r="6325" spans="2:28">
      <c r="B6325" t="s">
        <v>87</v>
      </c>
      <c r="C6325" t="s">
        <v>216</v>
      </c>
      <c r="D6325" t="s">
        <v>217</v>
      </c>
      <c r="E6325">
        <v>1981</v>
      </c>
      <c r="F6325">
        <v>6.516</v>
      </c>
      <c r="G6325">
        <v>53.468000000000004</v>
      </c>
      <c r="H6325" t="str">
        <f xml:space="preserve"> _01_data[[#This Row],[country]] &amp; _01_data[[#This Row],[year]]</f>
        <v>Iran1981</v>
      </c>
      <c r="V6325">
        <v>63</v>
      </c>
      <c r="W6325">
        <v>2012</v>
      </c>
      <c r="X6325" t="str">
        <v>Kyrgyzstan</v>
      </c>
      <c r="Y6325">
        <v>3.0619999999999998</v>
      </c>
      <c r="Z6325">
        <v>67.37</v>
      </c>
      <c r="AA6325" t="e">
        <v>#N/A</v>
      </c>
      <c r="AB6325" t="e">
        <v>#N/A</v>
      </c>
    </row>
    <row r="6326" spans="2:28">
      <c r="B6326" t="s">
        <v>88</v>
      </c>
      <c r="C6326" t="s">
        <v>216</v>
      </c>
      <c r="D6326" t="s">
        <v>223</v>
      </c>
      <c r="E6326">
        <v>1981</v>
      </c>
      <c r="F6326">
        <v>6.4850000000000003</v>
      </c>
      <c r="G6326">
        <v>59.694000000000003</v>
      </c>
      <c r="H6326" t="str">
        <f xml:space="preserve"> _01_data[[#This Row],[country]] &amp; _01_data[[#This Row],[year]]</f>
        <v>Iraq1981</v>
      </c>
      <c r="V6326">
        <v>64</v>
      </c>
      <c r="W6326">
        <v>2013</v>
      </c>
      <c r="X6326" t="str">
        <v>Kyrgyzstan</v>
      </c>
      <c r="Y6326">
        <v>3.0750000000000002</v>
      </c>
      <c r="Z6326">
        <v>67.533000000000001</v>
      </c>
      <c r="AA6326">
        <v>3.0750000000000002</v>
      </c>
      <c r="AB6326">
        <v>67.533000000000001</v>
      </c>
    </row>
    <row r="6327" spans="2:28">
      <c r="B6327" t="s">
        <v>89</v>
      </c>
      <c r="C6327" t="s">
        <v>4</v>
      </c>
      <c r="D6327" t="s">
        <v>226</v>
      </c>
      <c r="E6327">
        <v>1981</v>
      </c>
      <c r="F6327">
        <v>2.8969999999999998</v>
      </c>
      <c r="G6327">
        <v>72.959999999999994</v>
      </c>
      <c r="H6327" t="str">
        <f xml:space="preserve"> _01_data[[#This Row],[country]] &amp; _01_data[[#This Row],[year]]</f>
        <v>Ireland1981</v>
      </c>
      <c r="V6327">
        <v>0</v>
      </c>
      <c r="W6327" t="str">
        <v/>
      </c>
      <c r="X6327" t="str">
        <v/>
      </c>
      <c r="Y6327" t="e">
        <v>#N/A</v>
      </c>
      <c r="Z6327" t="e">
        <v>#N/A</v>
      </c>
      <c r="AA6327" t="e">
        <v>#N/A</v>
      </c>
      <c r="AB6327" t="e">
        <v>#N/A</v>
      </c>
    </row>
    <row r="6328" spans="2:28">
      <c r="B6328" t="s">
        <v>90</v>
      </c>
      <c r="C6328" t="s">
        <v>216</v>
      </c>
      <c r="D6328" t="s">
        <v>223</v>
      </c>
      <c r="E6328">
        <v>1981</v>
      </c>
      <c r="F6328">
        <v>3.2189999999999999</v>
      </c>
      <c r="G6328">
        <v>74.046000000000006</v>
      </c>
      <c r="H6328" t="str">
        <f xml:space="preserve"> _01_data[[#This Row],[country]] &amp; _01_data[[#This Row],[year]]</f>
        <v>Israel1981</v>
      </c>
      <c r="V6328">
        <v>1</v>
      </c>
      <c r="W6328">
        <v>1950</v>
      </c>
      <c r="X6328" t="str">
        <v>La Reunion</v>
      </c>
      <c r="Y6328">
        <v>7.19</v>
      </c>
      <c r="Z6328">
        <v>45.311</v>
      </c>
      <c r="AA6328" t="e">
        <v>#N/A</v>
      </c>
      <c r="AB6328" t="e">
        <v>#N/A</v>
      </c>
    </row>
    <row r="6329" spans="2:28">
      <c r="B6329" t="s">
        <v>91</v>
      </c>
      <c r="C6329" t="s">
        <v>4</v>
      </c>
      <c r="D6329" t="s">
        <v>226</v>
      </c>
      <c r="E6329">
        <v>1981</v>
      </c>
      <c r="F6329">
        <v>1.6439999999999999</v>
      </c>
      <c r="G6329">
        <v>74.510000000000005</v>
      </c>
      <c r="H6329" t="str">
        <f xml:space="preserve"> _01_data[[#This Row],[country]] &amp; _01_data[[#This Row],[year]]</f>
        <v>Italy1981</v>
      </c>
      <c r="V6329">
        <v>2</v>
      </c>
      <c r="W6329">
        <v>1951</v>
      </c>
      <c r="X6329" t="str">
        <v>La Reunion</v>
      </c>
      <c r="Y6329">
        <v>7.1120000000000001</v>
      </c>
      <c r="Z6329">
        <v>45.978000000000002</v>
      </c>
      <c r="AA6329" t="e">
        <v>#N/A</v>
      </c>
      <c r="AB6329" t="e">
        <v>#N/A</v>
      </c>
    </row>
    <row r="6330" spans="2:28">
      <c r="B6330" t="s">
        <v>92</v>
      </c>
      <c r="C6330" t="s">
        <v>221</v>
      </c>
      <c r="D6330" t="s">
        <v>224</v>
      </c>
      <c r="E6330">
        <v>1981</v>
      </c>
      <c r="F6330">
        <v>3.6429999999999998</v>
      </c>
      <c r="G6330">
        <v>70.741</v>
      </c>
      <c r="H6330" t="str">
        <f xml:space="preserve"> _01_data[[#This Row],[country]] &amp; _01_data[[#This Row],[year]]</f>
        <v>Jamaica1981</v>
      </c>
      <c r="V6330">
        <v>3</v>
      </c>
      <c r="W6330">
        <v>1952</v>
      </c>
      <c r="X6330" t="str">
        <v>La Reunion</v>
      </c>
      <c r="Y6330">
        <v>6.97</v>
      </c>
      <c r="Z6330">
        <v>47.281999999999996</v>
      </c>
      <c r="AA6330" t="e">
        <v>#N/A</v>
      </c>
      <c r="AB6330" t="e">
        <v>#N/A</v>
      </c>
    </row>
    <row r="6331" spans="2:28">
      <c r="B6331" t="s">
        <v>93</v>
      </c>
      <c r="C6331" t="s">
        <v>216</v>
      </c>
      <c r="D6331" t="s">
        <v>232</v>
      </c>
      <c r="E6331">
        <v>1981</v>
      </c>
      <c r="F6331">
        <v>1.7609999999999999</v>
      </c>
      <c r="G6331">
        <v>76.599999999999994</v>
      </c>
      <c r="H6331" t="str">
        <f xml:space="preserve"> _01_data[[#This Row],[country]] &amp; _01_data[[#This Row],[year]]</f>
        <v>Japan1981</v>
      </c>
      <c r="V6331">
        <v>4</v>
      </c>
      <c r="W6331">
        <v>1953</v>
      </c>
      <c r="X6331" t="str">
        <v>La Reunion</v>
      </c>
      <c r="Y6331">
        <v>6.8520000000000003</v>
      </c>
      <c r="Z6331">
        <v>48.530999999999999</v>
      </c>
      <c r="AA6331" t="e">
        <v>#N/A</v>
      </c>
      <c r="AB6331" t="e">
        <v>#N/A</v>
      </c>
    </row>
    <row r="6332" spans="2:28">
      <c r="B6332" t="s">
        <v>94</v>
      </c>
      <c r="C6332" t="s">
        <v>216</v>
      </c>
      <c r="D6332" t="s">
        <v>223</v>
      </c>
      <c r="E6332">
        <v>1981</v>
      </c>
      <c r="F6332">
        <v>7.1779999999999999</v>
      </c>
      <c r="G6332">
        <v>66.655000000000001</v>
      </c>
      <c r="H6332" t="str">
        <f xml:space="preserve"> _01_data[[#This Row],[country]] &amp; _01_data[[#This Row],[year]]</f>
        <v>Jordan1981</v>
      </c>
      <c r="V6332">
        <v>5</v>
      </c>
      <c r="W6332">
        <v>1954</v>
      </c>
      <c r="X6332" t="str">
        <v>La Reunion</v>
      </c>
      <c r="Y6332">
        <v>6.7590000000000003</v>
      </c>
      <c r="Z6332">
        <v>49.722000000000001</v>
      </c>
      <c r="AA6332" t="e">
        <v>#N/A</v>
      </c>
      <c r="AB6332" t="e">
        <v>#N/A</v>
      </c>
    </row>
    <row r="6333" spans="2:28">
      <c r="B6333" t="s">
        <v>95</v>
      </c>
      <c r="C6333" t="s">
        <v>216</v>
      </c>
      <c r="D6333" t="s">
        <v>233</v>
      </c>
      <c r="E6333">
        <v>1981</v>
      </c>
      <c r="F6333">
        <v>2.9649999999999999</v>
      </c>
      <c r="G6333">
        <v>65.424999999999997</v>
      </c>
      <c r="H6333" t="str">
        <f xml:space="preserve"> _01_data[[#This Row],[country]] &amp; _01_data[[#This Row],[year]]</f>
        <v>Kazakhstan1981</v>
      </c>
      <c r="V6333">
        <v>6</v>
      </c>
      <c r="W6333">
        <v>1955</v>
      </c>
      <c r="X6333" t="str">
        <v>La Reunion</v>
      </c>
      <c r="Y6333">
        <v>6.69</v>
      </c>
      <c r="Z6333">
        <v>50.856999999999999</v>
      </c>
      <c r="AA6333" t="e">
        <v>#N/A</v>
      </c>
      <c r="AB6333" t="e">
        <v>#N/A</v>
      </c>
    </row>
    <row r="6334" spans="2:28">
      <c r="B6334" t="s">
        <v>96</v>
      </c>
      <c r="C6334" t="s">
        <v>6</v>
      </c>
      <c r="D6334" t="s">
        <v>231</v>
      </c>
      <c r="E6334">
        <v>1981</v>
      </c>
      <c r="F6334">
        <v>7.3659999999999997</v>
      </c>
      <c r="G6334">
        <v>58.323999999999998</v>
      </c>
      <c r="H6334" t="str">
        <f xml:space="preserve"> _01_data[[#This Row],[country]] &amp; _01_data[[#This Row],[year]]</f>
        <v>Kenya1981</v>
      </c>
      <c r="V6334">
        <v>7</v>
      </c>
      <c r="W6334">
        <v>1956</v>
      </c>
      <c r="X6334" t="str">
        <v>La Reunion</v>
      </c>
      <c r="Y6334">
        <v>6.6440000000000001</v>
      </c>
      <c r="Z6334">
        <v>51.936</v>
      </c>
      <c r="AA6334" t="e">
        <v>#N/A</v>
      </c>
      <c r="AB6334" t="e">
        <v>#N/A</v>
      </c>
    </row>
    <row r="6335" spans="2:28">
      <c r="B6335" t="s">
        <v>97</v>
      </c>
      <c r="C6335" t="s">
        <v>225</v>
      </c>
      <c r="D6335" t="s">
        <v>225</v>
      </c>
      <c r="E6335">
        <v>1981</v>
      </c>
      <c r="F6335">
        <v>5.0529999999999999</v>
      </c>
      <c r="G6335">
        <v>56.363999999999997</v>
      </c>
      <c r="H6335" t="str">
        <f xml:space="preserve"> _01_data[[#This Row],[country]] &amp; _01_data[[#This Row],[year]]</f>
        <v>Kiribati1981</v>
      </c>
      <c r="V6335">
        <v>8</v>
      </c>
      <c r="W6335">
        <v>1957</v>
      </c>
      <c r="X6335" t="str">
        <v>La Reunion</v>
      </c>
      <c r="Y6335">
        <v>6.6180000000000003</v>
      </c>
      <c r="Z6335">
        <v>52.96</v>
      </c>
      <c r="AA6335" t="e">
        <v>#N/A</v>
      </c>
      <c r="AB6335" t="e">
        <v>#N/A</v>
      </c>
    </row>
    <row r="6336" spans="2:28">
      <c r="B6336" t="s">
        <v>98</v>
      </c>
      <c r="C6336" t="s">
        <v>216</v>
      </c>
      <c r="D6336" t="s">
        <v>232</v>
      </c>
      <c r="E6336">
        <v>1981</v>
      </c>
      <c r="F6336">
        <v>2.6869999999999998</v>
      </c>
      <c r="G6336">
        <v>66.570999999999998</v>
      </c>
      <c r="H6336" t="str">
        <f xml:space="preserve"> _01_data[[#This Row],[country]] &amp; _01_data[[#This Row],[year]]</f>
        <v>Korea Democratic Republic1981</v>
      </c>
      <c r="V6336">
        <v>9</v>
      </c>
      <c r="W6336">
        <v>1958</v>
      </c>
      <c r="X6336" t="str">
        <v>La Reunion</v>
      </c>
      <c r="Y6336">
        <v>6.609</v>
      </c>
      <c r="Z6336">
        <v>53.932000000000002</v>
      </c>
      <c r="AA6336" t="e">
        <v>#N/A</v>
      </c>
      <c r="AB6336" t="e">
        <v>#N/A</v>
      </c>
    </row>
    <row r="6337" spans="2:28">
      <c r="B6337" t="s">
        <v>99</v>
      </c>
      <c r="C6337" t="s">
        <v>216</v>
      </c>
      <c r="D6337" t="s">
        <v>232</v>
      </c>
      <c r="E6337">
        <v>1981</v>
      </c>
      <c r="F6337">
        <v>2.3780000000000001</v>
      </c>
      <c r="G6337">
        <v>66.590999999999994</v>
      </c>
      <c r="H6337" t="str">
        <f xml:space="preserve"> _01_data[[#This Row],[country]] &amp; _01_data[[#This Row],[year]]</f>
        <v>Korea Republic1981</v>
      </c>
      <c r="V6337">
        <v>10</v>
      </c>
      <c r="W6337">
        <v>1959</v>
      </c>
      <c r="X6337" t="str">
        <v>La Reunion</v>
      </c>
      <c r="Y6337">
        <v>6.609</v>
      </c>
      <c r="Z6337">
        <v>54.853999999999999</v>
      </c>
      <c r="AA6337" t="e">
        <v>#N/A</v>
      </c>
      <c r="AB6337" t="e">
        <v>#N/A</v>
      </c>
    </row>
    <row r="6338" spans="2:28">
      <c r="B6338" t="s">
        <v>100</v>
      </c>
      <c r="C6338" t="s">
        <v>216</v>
      </c>
      <c r="D6338" t="s">
        <v>223</v>
      </c>
      <c r="E6338">
        <v>1981</v>
      </c>
      <c r="F6338">
        <v>5.319</v>
      </c>
      <c r="G6338">
        <v>69.796000000000006</v>
      </c>
      <c r="H6338" t="str">
        <f xml:space="preserve"> _01_data[[#This Row],[country]] &amp; _01_data[[#This Row],[year]]</f>
        <v>Kuwait1981</v>
      </c>
      <c r="V6338">
        <v>11</v>
      </c>
      <c r="W6338">
        <v>1960</v>
      </c>
      <c r="X6338" t="str">
        <v>La Reunion</v>
      </c>
      <c r="Y6338">
        <v>6.609</v>
      </c>
      <c r="Z6338">
        <v>55.731000000000002</v>
      </c>
      <c r="AA6338" t="e">
        <v>#N/A</v>
      </c>
      <c r="AB6338" t="e">
        <v>#N/A</v>
      </c>
    </row>
    <row r="6339" spans="2:28">
      <c r="B6339" t="s">
        <v>101</v>
      </c>
      <c r="C6339" t="s">
        <v>216</v>
      </c>
      <c r="D6339" t="s">
        <v>233</v>
      </c>
      <c r="E6339">
        <v>1981</v>
      </c>
      <c r="F6339">
        <v>4.0460000000000003</v>
      </c>
      <c r="G6339">
        <v>63.512</v>
      </c>
      <c r="H6339" t="str">
        <f xml:space="preserve"> _01_data[[#This Row],[country]] &amp; _01_data[[#This Row],[year]]</f>
        <v>Kyrgyzstan1981</v>
      </c>
      <c r="V6339">
        <v>12</v>
      </c>
      <c r="W6339">
        <v>1961</v>
      </c>
      <c r="X6339" t="str">
        <v>La Reunion</v>
      </c>
      <c r="Y6339">
        <v>6.6</v>
      </c>
      <c r="Z6339">
        <v>56.567999999999998</v>
      </c>
      <c r="AA6339" t="e">
        <v>#N/A</v>
      </c>
      <c r="AB6339" t="e">
        <v>#N/A</v>
      </c>
    </row>
    <row r="6340" spans="2:28">
      <c r="B6340" t="s">
        <v>102</v>
      </c>
      <c r="C6340" t="s">
        <v>216</v>
      </c>
      <c r="D6340" t="s">
        <v>230</v>
      </c>
      <c r="E6340">
        <v>1981</v>
      </c>
      <c r="F6340">
        <v>6.3150000000000004</v>
      </c>
      <c r="G6340">
        <v>49.347000000000001</v>
      </c>
      <c r="H6340" t="str">
        <f xml:space="preserve"> _01_data[[#This Row],[country]] &amp; _01_data[[#This Row],[year]]</f>
        <v>Laos1981</v>
      </c>
      <c r="V6340">
        <v>13</v>
      </c>
      <c r="W6340">
        <v>1962</v>
      </c>
      <c r="X6340" t="str">
        <v>La Reunion</v>
      </c>
      <c r="Y6340">
        <v>6.569</v>
      </c>
      <c r="Z6340">
        <v>57.371000000000002</v>
      </c>
      <c r="AA6340" t="e">
        <v>#N/A</v>
      </c>
      <c r="AB6340" t="e">
        <v>#N/A</v>
      </c>
    </row>
    <row r="6341" spans="2:28">
      <c r="B6341" t="s">
        <v>103</v>
      </c>
      <c r="C6341" t="s">
        <v>4</v>
      </c>
      <c r="D6341" t="s">
        <v>218</v>
      </c>
      <c r="E6341">
        <v>1981</v>
      </c>
      <c r="F6341">
        <v>1.974</v>
      </c>
      <c r="G6341">
        <v>69.069999999999993</v>
      </c>
      <c r="H6341" t="str">
        <f xml:space="preserve"> _01_data[[#This Row],[country]] &amp; _01_data[[#This Row],[year]]</f>
        <v>Latvia1981</v>
      </c>
      <c r="V6341">
        <v>14</v>
      </c>
      <c r="W6341">
        <v>1963</v>
      </c>
      <c r="X6341" t="str">
        <v>La Reunion</v>
      </c>
      <c r="Y6341">
        <v>6.5060000000000002</v>
      </c>
      <c r="Z6341">
        <v>58.146999999999998</v>
      </c>
      <c r="AA6341" t="e">
        <v>#N/A</v>
      </c>
      <c r="AB6341" t="e">
        <v>#N/A</v>
      </c>
    </row>
    <row r="6342" spans="2:28">
      <c r="B6342" t="s">
        <v>104</v>
      </c>
      <c r="C6342" t="s">
        <v>216</v>
      </c>
      <c r="D6342" t="s">
        <v>223</v>
      </c>
      <c r="E6342">
        <v>1981</v>
      </c>
      <c r="F6342">
        <v>3.8980000000000001</v>
      </c>
      <c r="G6342">
        <v>68.113</v>
      </c>
      <c r="H6342" t="str">
        <f xml:space="preserve"> _01_data[[#This Row],[country]] &amp; _01_data[[#This Row],[year]]</f>
        <v>Lebanon1981</v>
      </c>
      <c r="V6342">
        <v>15</v>
      </c>
      <c r="W6342">
        <v>1964</v>
      </c>
      <c r="X6342" t="str">
        <v>La Reunion</v>
      </c>
      <c r="Y6342">
        <v>6.4039999999999999</v>
      </c>
      <c r="Z6342">
        <v>58.901000000000003</v>
      </c>
      <c r="AA6342" t="e">
        <v>#N/A</v>
      </c>
      <c r="AB6342" t="e">
        <v>#N/A</v>
      </c>
    </row>
    <row r="6343" spans="2:28">
      <c r="B6343" t="s">
        <v>105</v>
      </c>
      <c r="C6343" t="s">
        <v>6</v>
      </c>
      <c r="D6343" t="s">
        <v>229</v>
      </c>
      <c r="E6343">
        <v>1981</v>
      </c>
      <c r="F6343">
        <v>5.5419999999999998</v>
      </c>
      <c r="G6343">
        <v>54.38</v>
      </c>
      <c r="H6343" t="str">
        <f xml:space="preserve"> _01_data[[#This Row],[country]] &amp; _01_data[[#This Row],[year]]</f>
        <v>Lesotho1981</v>
      </c>
      <c r="V6343">
        <v>16</v>
      </c>
      <c r="W6343">
        <v>1965</v>
      </c>
      <c r="X6343" t="str">
        <v>La Reunion</v>
      </c>
      <c r="Y6343">
        <v>6.2510000000000003</v>
      </c>
      <c r="Z6343">
        <v>59.636000000000003</v>
      </c>
      <c r="AA6343" t="e">
        <v>#N/A</v>
      </c>
      <c r="AB6343" t="e">
        <v>#N/A</v>
      </c>
    </row>
    <row r="6344" spans="2:28">
      <c r="B6344" t="s">
        <v>106</v>
      </c>
      <c r="C6344" t="s">
        <v>6</v>
      </c>
      <c r="D6344" t="s">
        <v>228</v>
      </c>
      <c r="E6344">
        <v>1981</v>
      </c>
      <c r="F6344">
        <v>6.9729999999999999</v>
      </c>
      <c r="G6344">
        <v>46.435000000000002</v>
      </c>
      <c r="H6344" t="str">
        <f xml:space="preserve"> _01_data[[#This Row],[country]] &amp; _01_data[[#This Row],[year]]</f>
        <v>Liberia1981</v>
      </c>
      <c r="V6344">
        <v>17</v>
      </c>
      <c r="W6344">
        <v>1966</v>
      </c>
      <c r="X6344" t="str">
        <v>La Reunion</v>
      </c>
      <c r="Y6344">
        <v>6.0380000000000003</v>
      </c>
      <c r="Z6344">
        <v>60.356000000000002</v>
      </c>
      <c r="AA6344" t="e">
        <v>#N/A</v>
      </c>
      <c r="AB6344" t="e">
        <v>#N/A</v>
      </c>
    </row>
    <row r="6345" spans="2:28">
      <c r="B6345" t="s">
        <v>107</v>
      </c>
      <c r="C6345" t="s">
        <v>6</v>
      </c>
      <c r="D6345" t="s">
        <v>219</v>
      </c>
      <c r="E6345">
        <v>1981</v>
      </c>
      <c r="F6345">
        <v>7.6189999999999998</v>
      </c>
      <c r="G6345">
        <v>64.77</v>
      </c>
      <c r="H6345" t="str">
        <f xml:space="preserve"> _01_data[[#This Row],[country]] &amp; _01_data[[#This Row],[year]]</f>
        <v>Libya1981</v>
      </c>
      <c r="V6345">
        <v>18</v>
      </c>
      <c r="W6345">
        <v>1967</v>
      </c>
      <c r="X6345" t="str">
        <v>La Reunion</v>
      </c>
      <c r="Y6345">
        <v>5.77</v>
      </c>
      <c r="Z6345">
        <v>61.058</v>
      </c>
      <c r="AA6345" t="e">
        <v>#N/A</v>
      </c>
      <c r="AB6345" t="e">
        <v>#N/A</v>
      </c>
    </row>
    <row r="6346" spans="2:28">
      <c r="B6346" t="s">
        <v>108</v>
      </c>
      <c r="C6346" t="s">
        <v>4</v>
      </c>
      <c r="D6346" t="s">
        <v>218</v>
      </c>
      <c r="E6346">
        <v>1981</v>
      </c>
      <c r="F6346">
        <v>2.048</v>
      </c>
      <c r="G6346">
        <v>70.66</v>
      </c>
      <c r="H6346" t="str">
        <f xml:space="preserve"> _01_data[[#This Row],[country]] &amp; _01_data[[#This Row],[year]]</f>
        <v>Lithuania1981</v>
      </c>
      <c r="V6346">
        <v>19</v>
      </c>
      <c r="W6346">
        <v>1968</v>
      </c>
      <c r="X6346" t="str">
        <v>La Reunion</v>
      </c>
      <c r="Y6346">
        <v>5.46</v>
      </c>
      <c r="Z6346">
        <v>61.743000000000002</v>
      </c>
      <c r="AA6346" t="e">
        <v>#N/A</v>
      </c>
      <c r="AB6346" t="e">
        <v>#N/A</v>
      </c>
    </row>
    <row r="6347" spans="2:28">
      <c r="B6347" t="s">
        <v>109</v>
      </c>
      <c r="C6347" t="s">
        <v>4</v>
      </c>
      <c r="D6347" t="s">
        <v>226</v>
      </c>
      <c r="E6347">
        <v>1981</v>
      </c>
      <c r="F6347">
        <v>1.452</v>
      </c>
      <c r="G6347">
        <v>72.38</v>
      </c>
      <c r="H6347" t="str">
        <f xml:space="preserve"> _01_data[[#This Row],[country]] &amp; _01_data[[#This Row],[year]]</f>
        <v>Luxembourg1981</v>
      </c>
      <c r="V6347">
        <v>20</v>
      </c>
      <c r="W6347">
        <v>1969</v>
      </c>
      <c r="X6347" t="str">
        <v>La Reunion</v>
      </c>
      <c r="Y6347">
        <v>5.1189999999999998</v>
      </c>
      <c r="Z6347">
        <v>62.41</v>
      </c>
      <c r="AA6347" t="e">
        <v>#N/A</v>
      </c>
      <c r="AB6347" t="e">
        <v>#N/A</v>
      </c>
    </row>
    <row r="6348" spans="2:28">
      <c r="B6348" t="s">
        <v>110</v>
      </c>
      <c r="C6348" t="s">
        <v>216</v>
      </c>
      <c r="D6348" t="s">
        <v>232</v>
      </c>
      <c r="E6348">
        <v>1981</v>
      </c>
      <c r="F6348">
        <v>1.7769999999999999</v>
      </c>
      <c r="G6348">
        <v>72.875</v>
      </c>
      <c r="H6348" t="str">
        <f xml:space="preserve"> _01_data[[#This Row],[country]] &amp; _01_data[[#This Row],[year]]</f>
        <v>Macao1981</v>
      </c>
      <c r="V6348">
        <v>21</v>
      </c>
      <c r="W6348">
        <v>1970</v>
      </c>
      <c r="X6348" t="str">
        <v>La Reunion</v>
      </c>
      <c r="Y6348">
        <v>4.7649999999999997</v>
      </c>
      <c r="Z6348">
        <v>63.058999999999997</v>
      </c>
      <c r="AA6348" t="e">
        <v>#N/A</v>
      </c>
      <c r="AB6348" t="e">
        <v>#N/A</v>
      </c>
    </row>
    <row r="6349" spans="2:28">
      <c r="B6349" t="s">
        <v>111</v>
      </c>
      <c r="C6349" t="s">
        <v>4</v>
      </c>
      <c r="D6349" t="s">
        <v>218</v>
      </c>
      <c r="E6349">
        <v>1981</v>
      </c>
      <c r="F6349">
        <v>2.5369999999999999</v>
      </c>
      <c r="G6349">
        <v>68.763000000000005</v>
      </c>
      <c r="H6349" t="str">
        <f xml:space="preserve"> _01_data[[#This Row],[country]] &amp; _01_data[[#This Row],[year]]</f>
        <v>Macedonia1981</v>
      </c>
      <c r="V6349">
        <v>22</v>
      </c>
      <c r="W6349">
        <v>1971</v>
      </c>
      <c r="X6349" t="str">
        <v>La Reunion</v>
      </c>
      <c r="Y6349">
        <v>4.4180000000000001</v>
      </c>
      <c r="Z6349">
        <v>63.689</v>
      </c>
      <c r="AA6349" t="e">
        <v>#N/A</v>
      </c>
      <c r="AB6349" t="e">
        <v>#N/A</v>
      </c>
    </row>
    <row r="6350" spans="2:28">
      <c r="B6350" t="s">
        <v>112</v>
      </c>
      <c r="C6350" t="s">
        <v>6</v>
      </c>
      <c r="D6350" t="s">
        <v>231</v>
      </c>
      <c r="E6350">
        <v>1981</v>
      </c>
      <c r="F6350">
        <v>6.359</v>
      </c>
      <c r="G6350">
        <v>49.26</v>
      </c>
      <c r="H6350" t="str">
        <f xml:space="preserve"> _01_data[[#This Row],[country]] &amp; _01_data[[#This Row],[year]]</f>
        <v>Madagascar1981</v>
      </c>
      <c r="V6350">
        <v>23</v>
      </c>
      <c r="W6350">
        <v>1972</v>
      </c>
      <c r="X6350" t="str">
        <v>La Reunion</v>
      </c>
      <c r="Y6350">
        <v>4.0960000000000001</v>
      </c>
      <c r="Z6350">
        <v>64.299000000000007</v>
      </c>
      <c r="AA6350" t="e">
        <v>#N/A</v>
      </c>
      <c r="AB6350" t="e">
        <v>#N/A</v>
      </c>
    </row>
    <row r="6351" spans="2:28">
      <c r="B6351" t="s">
        <v>113</v>
      </c>
      <c r="C6351" t="s">
        <v>6</v>
      </c>
      <c r="D6351" t="s">
        <v>231</v>
      </c>
      <c r="E6351">
        <v>1981</v>
      </c>
      <c r="F6351">
        <v>7.6189999999999998</v>
      </c>
      <c r="G6351">
        <v>44.792999999999999</v>
      </c>
      <c r="H6351" t="str">
        <f xml:space="preserve"> _01_data[[#This Row],[country]] &amp; _01_data[[#This Row],[year]]</f>
        <v>Malawi1981</v>
      </c>
      <c r="V6351">
        <v>24</v>
      </c>
      <c r="W6351">
        <v>1973</v>
      </c>
      <c r="X6351" t="str">
        <v>La Reunion</v>
      </c>
      <c r="Y6351">
        <v>3.8119999999999998</v>
      </c>
      <c r="Z6351">
        <v>64.887</v>
      </c>
      <c r="AA6351" t="e">
        <v>#N/A</v>
      </c>
      <c r="AB6351" t="e">
        <v>#N/A</v>
      </c>
    </row>
    <row r="6352" spans="2:28">
      <c r="B6352" t="s">
        <v>114</v>
      </c>
      <c r="C6352" t="s">
        <v>216</v>
      </c>
      <c r="D6352" t="s">
        <v>230</v>
      </c>
      <c r="E6352">
        <v>1981</v>
      </c>
      <c r="F6352">
        <v>3.7530000000000001</v>
      </c>
      <c r="G6352">
        <v>68.356999999999999</v>
      </c>
      <c r="H6352" t="str">
        <f xml:space="preserve"> _01_data[[#This Row],[country]] &amp; _01_data[[#This Row],[year]]</f>
        <v>Malaysia1981</v>
      </c>
      <c r="V6352">
        <v>25</v>
      </c>
      <c r="W6352">
        <v>1974</v>
      </c>
      <c r="X6352" t="str">
        <v>La Reunion</v>
      </c>
      <c r="Y6352">
        <v>3.5750000000000002</v>
      </c>
      <c r="Z6352">
        <v>65.454999999999998</v>
      </c>
      <c r="AA6352" t="e">
        <v>#N/A</v>
      </c>
      <c r="AB6352" t="e">
        <v>#N/A</v>
      </c>
    </row>
    <row r="6353" spans="2:28">
      <c r="B6353" t="s">
        <v>115</v>
      </c>
      <c r="C6353" t="s">
        <v>216</v>
      </c>
      <c r="D6353" t="s">
        <v>217</v>
      </c>
      <c r="E6353">
        <v>1981</v>
      </c>
      <c r="F6353">
        <v>7.1459999999999999</v>
      </c>
      <c r="G6353">
        <v>53.222000000000001</v>
      </c>
      <c r="H6353" t="str">
        <f xml:space="preserve"> _01_data[[#This Row],[country]] &amp; _01_data[[#This Row],[year]]</f>
        <v>Maldives1981</v>
      </c>
      <c r="V6353">
        <v>26</v>
      </c>
      <c r="W6353">
        <v>1975</v>
      </c>
      <c r="X6353" t="str">
        <v>La Reunion</v>
      </c>
      <c r="Y6353">
        <v>3.3879999999999999</v>
      </c>
      <c r="Z6353">
        <v>66.004000000000005</v>
      </c>
      <c r="AA6353" t="e">
        <v>#N/A</v>
      </c>
      <c r="AB6353" t="e">
        <v>#N/A</v>
      </c>
    </row>
    <row r="6354" spans="2:28">
      <c r="B6354" t="s">
        <v>116</v>
      </c>
      <c r="C6354" t="s">
        <v>6</v>
      </c>
      <c r="D6354" t="s">
        <v>228</v>
      </c>
      <c r="E6354">
        <v>1981</v>
      </c>
      <c r="F6354">
        <v>7.0590000000000002</v>
      </c>
      <c r="G6354">
        <v>40.408000000000001</v>
      </c>
      <c r="H6354" t="str">
        <f xml:space="preserve"> _01_data[[#This Row],[country]] &amp; _01_data[[#This Row],[year]]</f>
        <v>Mali1981</v>
      </c>
      <c r="V6354">
        <v>27</v>
      </c>
      <c r="W6354">
        <v>1976</v>
      </c>
      <c r="X6354" t="str">
        <v>La Reunion</v>
      </c>
      <c r="Y6354">
        <v>3.2450000000000001</v>
      </c>
      <c r="Z6354">
        <v>66.534000000000006</v>
      </c>
      <c r="AA6354" t="e">
        <v>#N/A</v>
      </c>
      <c r="AB6354" t="e">
        <v>#N/A</v>
      </c>
    </row>
    <row r="6355" spans="2:28">
      <c r="B6355" t="s">
        <v>117</v>
      </c>
      <c r="C6355" t="s">
        <v>4</v>
      </c>
      <c r="D6355" t="s">
        <v>226</v>
      </c>
      <c r="E6355">
        <v>1981</v>
      </c>
      <c r="F6355">
        <v>2.0750000000000002</v>
      </c>
      <c r="G6355">
        <v>73.263999999999996</v>
      </c>
      <c r="H6355" t="str">
        <f xml:space="preserve"> _01_data[[#This Row],[country]] &amp; _01_data[[#This Row],[year]]</f>
        <v>Malta1981</v>
      </c>
      <c r="V6355">
        <v>28</v>
      </c>
      <c r="W6355">
        <v>1977</v>
      </c>
      <c r="X6355" t="str">
        <v>La Reunion</v>
      </c>
      <c r="Y6355">
        <v>3.133</v>
      </c>
      <c r="Z6355">
        <v>67.046999999999997</v>
      </c>
      <c r="AA6355" t="e">
        <v>#N/A</v>
      </c>
      <c r="AB6355" t="e">
        <v>#N/A</v>
      </c>
    </row>
    <row r="6356" spans="2:28">
      <c r="B6356" t="s">
        <v>118</v>
      </c>
      <c r="C6356" t="s">
        <v>221</v>
      </c>
      <c r="D6356" t="s">
        <v>224</v>
      </c>
      <c r="E6356">
        <v>1981</v>
      </c>
      <c r="F6356">
        <v>2.202</v>
      </c>
      <c r="G6356">
        <v>71.251999999999995</v>
      </c>
      <c r="H6356" t="str">
        <f xml:space="preserve"> _01_data[[#This Row],[country]] &amp; _01_data[[#This Row],[year]]</f>
        <v>Martinique1981</v>
      </c>
      <c r="V6356">
        <v>29</v>
      </c>
      <c r="W6356">
        <v>1978</v>
      </c>
      <c r="X6356" t="str">
        <v>La Reunion</v>
      </c>
      <c r="Y6356">
        <v>3.04</v>
      </c>
      <c r="Z6356">
        <v>67.546000000000006</v>
      </c>
      <c r="AA6356" t="e">
        <v>#N/A</v>
      </c>
      <c r="AB6356" t="e">
        <v>#N/A</v>
      </c>
    </row>
    <row r="6357" spans="2:28">
      <c r="B6357" t="s">
        <v>119</v>
      </c>
      <c r="C6357" t="s">
        <v>6</v>
      </c>
      <c r="D6357" t="s">
        <v>228</v>
      </c>
      <c r="E6357">
        <v>1981</v>
      </c>
      <c r="F6357">
        <v>6.3680000000000003</v>
      </c>
      <c r="G6357">
        <v>54.875999999999998</v>
      </c>
      <c r="H6357" t="str">
        <f xml:space="preserve"> _01_data[[#This Row],[country]] &amp; _01_data[[#This Row],[year]]</f>
        <v>Mauritania1981</v>
      </c>
      <c r="V6357">
        <v>30</v>
      </c>
      <c r="W6357">
        <v>1979</v>
      </c>
      <c r="X6357" t="str">
        <v>La Reunion</v>
      </c>
      <c r="Y6357">
        <v>2.96</v>
      </c>
      <c r="Z6357">
        <v>68.033000000000001</v>
      </c>
      <c r="AA6357" t="e">
        <v>#N/A</v>
      </c>
      <c r="AB6357" t="e">
        <v>#N/A</v>
      </c>
    </row>
    <row r="6358" spans="2:28">
      <c r="B6358" t="s">
        <v>120</v>
      </c>
      <c r="C6358" t="s">
        <v>6</v>
      </c>
      <c r="D6358" t="s">
        <v>231</v>
      </c>
      <c r="E6358">
        <v>1981</v>
      </c>
      <c r="F6358">
        <v>2.532</v>
      </c>
      <c r="G6358">
        <v>67.453999999999994</v>
      </c>
      <c r="H6358" t="str">
        <f xml:space="preserve"> _01_data[[#This Row],[country]] &amp; _01_data[[#This Row],[year]]</f>
        <v>Mauritius1981</v>
      </c>
      <c r="V6358">
        <v>31</v>
      </c>
      <c r="W6358">
        <v>1980</v>
      </c>
      <c r="X6358" t="str">
        <v>La Reunion</v>
      </c>
      <c r="Y6358">
        <v>2.8929999999999998</v>
      </c>
      <c r="Z6358">
        <v>68.507999999999996</v>
      </c>
      <c r="AA6358" t="e">
        <v>#N/A</v>
      </c>
      <c r="AB6358" t="e">
        <v>#N/A</v>
      </c>
    </row>
    <row r="6359" spans="2:28">
      <c r="B6359" t="s">
        <v>121</v>
      </c>
      <c r="C6359" t="s">
        <v>6</v>
      </c>
      <c r="D6359" t="s">
        <v>231</v>
      </c>
      <c r="E6359">
        <v>1981</v>
      </c>
      <c r="F6359">
        <v>7.5759999999999996</v>
      </c>
      <c r="G6359">
        <v>68.337000000000003</v>
      </c>
      <c r="H6359" t="str">
        <f xml:space="preserve"> _01_data[[#This Row],[country]] &amp; _01_data[[#This Row],[year]]</f>
        <v>Mayotte1981</v>
      </c>
      <c r="V6359">
        <v>32</v>
      </c>
      <c r="W6359">
        <v>1981</v>
      </c>
      <c r="X6359" t="str">
        <v>La Reunion</v>
      </c>
      <c r="Y6359">
        <v>2.8380000000000001</v>
      </c>
      <c r="Z6359">
        <v>68.971999999999994</v>
      </c>
      <c r="AA6359" t="e">
        <v>#N/A</v>
      </c>
      <c r="AB6359" t="e">
        <v>#N/A</v>
      </c>
    </row>
    <row r="6360" spans="2:28">
      <c r="B6360" t="s">
        <v>122</v>
      </c>
      <c r="C6360" t="s">
        <v>221</v>
      </c>
      <c r="D6360" t="s">
        <v>227</v>
      </c>
      <c r="E6360">
        <v>1981</v>
      </c>
      <c r="F6360">
        <v>4.51</v>
      </c>
      <c r="G6360">
        <v>67.040999999999997</v>
      </c>
      <c r="H6360" t="str">
        <f xml:space="preserve"> _01_data[[#This Row],[country]] &amp; _01_data[[#This Row],[year]]</f>
        <v>Mexico1981</v>
      </c>
      <c r="V6360">
        <v>33</v>
      </c>
      <c r="W6360">
        <v>1982</v>
      </c>
      <c r="X6360" t="str">
        <v>La Reunion</v>
      </c>
      <c r="Y6360">
        <v>2.798</v>
      </c>
      <c r="Z6360">
        <v>69.426000000000002</v>
      </c>
      <c r="AA6360" t="e">
        <v>#N/A</v>
      </c>
      <c r="AB6360" t="e">
        <v>#N/A</v>
      </c>
    </row>
    <row r="6361" spans="2:28">
      <c r="B6361" t="s">
        <v>123</v>
      </c>
      <c r="C6361" t="s">
        <v>225</v>
      </c>
      <c r="D6361" t="s">
        <v>225</v>
      </c>
      <c r="E6361">
        <v>1981</v>
      </c>
      <c r="F6361">
        <v>6.1289999999999996</v>
      </c>
      <c r="G6361">
        <v>65.281000000000006</v>
      </c>
      <c r="H6361" t="str">
        <f xml:space="preserve"> _01_data[[#This Row],[country]] &amp; _01_data[[#This Row],[year]]</f>
        <v>Micronesia Federated States of1981</v>
      </c>
      <c r="V6361">
        <v>34</v>
      </c>
      <c r="W6361">
        <v>1983</v>
      </c>
      <c r="X6361" t="str">
        <v>La Reunion</v>
      </c>
      <c r="Y6361">
        <v>2.7719999999999998</v>
      </c>
      <c r="Z6361">
        <v>69.87</v>
      </c>
      <c r="AA6361" t="e">
        <v>#N/A</v>
      </c>
      <c r="AB6361" t="e">
        <v>#N/A</v>
      </c>
    </row>
    <row r="6362" spans="2:28">
      <c r="B6362" t="s">
        <v>124</v>
      </c>
      <c r="C6362" t="s">
        <v>4</v>
      </c>
      <c r="D6362" t="s">
        <v>218</v>
      </c>
      <c r="E6362">
        <v>1981</v>
      </c>
      <c r="F6362">
        <v>2.5099999999999998</v>
      </c>
      <c r="G6362">
        <v>65.022000000000006</v>
      </c>
      <c r="H6362" t="str">
        <f xml:space="preserve"> _01_data[[#This Row],[country]] &amp; _01_data[[#This Row],[year]]</f>
        <v>Moldova1981</v>
      </c>
      <c r="V6362">
        <v>35</v>
      </c>
      <c r="W6362">
        <v>1984</v>
      </c>
      <c r="X6362" t="str">
        <v>La Reunion</v>
      </c>
      <c r="Y6362">
        <v>2.754</v>
      </c>
      <c r="Z6362">
        <v>70.304000000000002</v>
      </c>
      <c r="AA6362" t="e">
        <v>#N/A</v>
      </c>
      <c r="AB6362" t="e">
        <v>#N/A</v>
      </c>
    </row>
    <row r="6363" spans="2:28">
      <c r="B6363" t="s">
        <v>125</v>
      </c>
      <c r="C6363" t="s">
        <v>216</v>
      </c>
      <c r="D6363" t="s">
        <v>232</v>
      </c>
      <c r="E6363">
        <v>1981</v>
      </c>
      <c r="F6363">
        <v>6.0330000000000004</v>
      </c>
      <c r="G6363">
        <v>57.073</v>
      </c>
      <c r="H6363" t="str">
        <f xml:space="preserve"> _01_data[[#This Row],[country]] &amp; _01_data[[#This Row],[year]]</f>
        <v>Mongolia1981</v>
      </c>
      <c r="V6363">
        <v>36</v>
      </c>
      <c r="W6363">
        <v>1985</v>
      </c>
      <c r="X6363" t="str">
        <v>La Reunion</v>
      </c>
      <c r="Y6363">
        <v>2.74</v>
      </c>
      <c r="Z6363">
        <v>70.727999999999994</v>
      </c>
      <c r="AA6363" t="e">
        <v>#N/A</v>
      </c>
      <c r="AB6363" t="e">
        <v>#N/A</v>
      </c>
    </row>
    <row r="6364" spans="2:28">
      <c r="B6364" t="s">
        <v>126</v>
      </c>
      <c r="C6364" t="s">
        <v>4</v>
      </c>
      <c r="D6364" t="s">
        <v>218</v>
      </c>
      <c r="E6364">
        <v>1981</v>
      </c>
      <c r="F6364">
        <v>2.2250000000000001</v>
      </c>
      <c r="G6364">
        <v>73.245000000000005</v>
      </c>
      <c r="H6364" t="str">
        <f xml:space="preserve"> _01_data[[#This Row],[country]] &amp; _01_data[[#This Row],[year]]</f>
        <v>Montenegro1981</v>
      </c>
      <c r="V6364">
        <v>37</v>
      </c>
      <c r="W6364">
        <v>1986</v>
      </c>
      <c r="X6364" t="str">
        <v>La Reunion</v>
      </c>
      <c r="Y6364">
        <v>2.722</v>
      </c>
      <c r="Z6364">
        <v>71.141999999999996</v>
      </c>
      <c r="AA6364" t="e">
        <v>#N/A</v>
      </c>
      <c r="AB6364" t="e">
        <v>#N/A</v>
      </c>
    </row>
    <row r="6365" spans="2:28">
      <c r="B6365" t="s">
        <v>127</v>
      </c>
      <c r="C6365" t="s">
        <v>6</v>
      </c>
      <c r="D6365" t="s">
        <v>219</v>
      </c>
      <c r="E6365">
        <v>1981</v>
      </c>
      <c r="F6365">
        <v>5.57</v>
      </c>
      <c r="G6365">
        <v>58.357999999999997</v>
      </c>
      <c r="H6365" t="str">
        <f xml:space="preserve"> _01_data[[#This Row],[country]] &amp; _01_data[[#This Row],[year]]</f>
        <v>Morocco1981</v>
      </c>
      <c r="V6365">
        <v>38</v>
      </c>
      <c r="W6365">
        <v>1987</v>
      </c>
      <c r="X6365" t="str">
        <v>La Reunion</v>
      </c>
      <c r="Y6365">
        <v>2.6960000000000002</v>
      </c>
      <c r="Z6365">
        <v>71.543999999999997</v>
      </c>
      <c r="AA6365" t="e">
        <v>#N/A</v>
      </c>
      <c r="AB6365" t="e">
        <v>#N/A</v>
      </c>
    </row>
    <row r="6366" spans="2:28">
      <c r="B6366" t="s">
        <v>128</v>
      </c>
      <c r="C6366" t="s">
        <v>6</v>
      </c>
      <c r="D6366" t="s">
        <v>231</v>
      </c>
      <c r="E6366">
        <v>1981</v>
      </c>
      <c r="F6366">
        <v>6.4740000000000002</v>
      </c>
      <c r="G6366">
        <v>42.948</v>
      </c>
      <c r="H6366" t="str">
        <f xml:space="preserve"> _01_data[[#This Row],[country]] &amp; _01_data[[#This Row],[year]]</f>
        <v>Mozambique1981</v>
      </c>
      <c r="V6366">
        <v>39</v>
      </c>
      <c r="W6366">
        <v>1988</v>
      </c>
      <c r="X6366" t="str">
        <v>La Reunion</v>
      </c>
      <c r="Y6366">
        <v>2.66</v>
      </c>
      <c r="Z6366">
        <v>71.936999999999998</v>
      </c>
      <c r="AA6366" t="e">
        <v>#N/A</v>
      </c>
      <c r="AB6366" t="e">
        <v>#N/A</v>
      </c>
    </row>
    <row r="6367" spans="2:28">
      <c r="B6367" t="s">
        <v>129</v>
      </c>
      <c r="C6367" t="s">
        <v>216</v>
      </c>
      <c r="D6367" t="s">
        <v>230</v>
      </c>
      <c r="E6367">
        <v>1981</v>
      </c>
      <c r="F6367">
        <v>4.891</v>
      </c>
      <c r="G6367">
        <v>55.37</v>
      </c>
      <c r="H6367" t="str">
        <f xml:space="preserve"> _01_data[[#This Row],[country]] &amp; _01_data[[#This Row],[year]]</f>
        <v>Myanmar1981</v>
      </c>
      <c r="V6367">
        <v>40</v>
      </c>
      <c r="W6367">
        <v>1989</v>
      </c>
      <c r="X6367" t="str">
        <v>La Reunion</v>
      </c>
      <c r="Y6367">
        <v>2.613</v>
      </c>
      <c r="Z6367">
        <v>72.319000000000003</v>
      </c>
      <c r="AA6367" t="e">
        <v>#N/A</v>
      </c>
      <c r="AB6367" t="e">
        <v>#N/A</v>
      </c>
    </row>
    <row r="6368" spans="2:28">
      <c r="B6368" t="s">
        <v>130</v>
      </c>
      <c r="C6368" t="s">
        <v>6</v>
      </c>
      <c r="D6368" t="s">
        <v>229</v>
      </c>
      <c r="E6368">
        <v>1981</v>
      </c>
      <c r="F6368">
        <v>6.3620000000000001</v>
      </c>
      <c r="G6368">
        <v>58.21</v>
      </c>
      <c r="H6368" t="str">
        <f xml:space="preserve"> _01_data[[#This Row],[country]] &amp; _01_data[[#This Row],[year]]</f>
        <v>Namibia1981</v>
      </c>
      <c r="V6368">
        <v>41</v>
      </c>
      <c r="W6368">
        <v>1990</v>
      </c>
      <c r="X6368" t="str">
        <v>La Reunion</v>
      </c>
      <c r="Y6368">
        <v>2.5590000000000002</v>
      </c>
      <c r="Z6368">
        <v>72.691000000000003</v>
      </c>
      <c r="AA6368" t="e">
        <v>#N/A</v>
      </c>
      <c r="AB6368" t="e">
        <v>#N/A</v>
      </c>
    </row>
    <row r="6369" spans="2:28">
      <c r="B6369" t="s">
        <v>131</v>
      </c>
      <c r="C6369" t="s">
        <v>216</v>
      </c>
      <c r="D6369" t="s">
        <v>217</v>
      </c>
      <c r="E6369">
        <v>1981</v>
      </c>
      <c r="F6369">
        <v>5.7210000000000001</v>
      </c>
      <c r="G6369">
        <v>48.314999999999998</v>
      </c>
      <c r="H6369" t="str">
        <f xml:space="preserve"> _01_data[[#This Row],[country]] &amp; _01_data[[#This Row],[year]]</f>
        <v>Nepal1981</v>
      </c>
      <c r="V6369">
        <v>42</v>
      </c>
      <c r="W6369">
        <v>1991</v>
      </c>
      <c r="X6369" t="str">
        <v>La Reunion</v>
      </c>
      <c r="Y6369">
        <v>2.5</v>
      </c>
      <c r="Z6369">
        <v>73.055999999999997</v>
      </c>
      <c r="AA6369" t="e">
        <v>#N/A</v>
      </c>
      <c r="AB6369" t="e">
        <v>#N/A</v>
      </c>
    </row>
    <row r="6370" spans="2:28">
      <c r="B6370" t="s">
        <v>132</v>
      </c>
      <c r="C6370" t="s">
        <v>4</v>
      </c>
      <c r="D6370" t="s">
        <v>226</v>
      </c>
      <c r="E6370">
        <v>1981</v>
      </c>
      <c r="F6370">
        <v>1.56</v>
      </c>
      <c r="G6370">
        <v>75.97</v>
      </c>
      <c r="H6370" t="str">
        <f xml:space="preserve"> _01_data[[#This Row],[country]] &amp; _01_data[[#This Row],[year]]</f>
        <v>Netherlands1981</v>
      </c>
      <c r="V6370">
        <v>43</v>
      </c>
      <c r="W6370">
        <v>1992</v>
      </c>
      <c r="X6370" t="str">
        <v>La Reunion</v>
      </c>
      <c r="Y6370">
        <v>2.444</v>
      </c>
      <c r="Z6370">
        <v>73.414000000000001</v>
      </c>
      <c r="AA6370" t="e">
        <v>#N/A</v>
      </c>
      <c r="AB6370" t="e">
        <v>#N/A</v>
      </c>
    </row>
    <row r="6371" spans="2:28">
      <c r="B6371" t="s">
        <v>133</v>
      </c>
      <c r="C6371" t="s">
        <v>4</v>
      </c>
      <c r="D6371" t="s">
        <v>226</v>
      </c>
      <c r="E6371">
        <v>1981</v>
      </c>
      <c r="F6371">
        <v>2.38</v>
      </c>
      <c r="G6371">
        <v>73.272999999999996</v>
      </c>
      <c r="H6371" t="str">
        <f xml:space="preserve"> _01_data[[#This Row],[country]] &amp; _01_data[[#This Row],[year]]</f>
        <v>Netherlands Antilles1981</v>
      </c>
      <c r="V6371">
        <v>44</v>
      </c>
      <c r="W6371">
        <v>1993</v>
      </c>
      <c r="X6371" t="str">
        <v>La Reunion</v>
      </c>
      <c r="Y6371">
        <v>2.3959999999999999</v>
      </c>
      <c r="Z6371">
        <v>73.765000000000001</v>
      </c>
      <c r="AA6371" t="e">
        <v>#N/A</v>
      </c>
      <c r="AB6371" t="e">
        <v>#N/A</v>
      </c>
    </row>
    <row r="6372" spans="2:28">
      <c r="B6372" t="s">
        <v>134</v>
      </c>
      <c r="C6372" t="s">
        <v>225</v>
      </c>
      <c r="D6372" t="s">
        <v>225</v>
      </c>
      <c r="E6372">
        <v>1981</v>
      </c>
      <c r="F6372">
        <v>3.44</v>
      </c>
      <c r="G6372">
        <v>67.497</v>
      </c>
      <c r="H6372" t="str">
        <f xml:space="preserve"> _01_data[[#This Row],[country]] &amp; _01_data[[#This Row],[year]]</f>
        <v>New Caledonia1981</v>
      </c>
      <c r="V6372">
        <v>45</v>
      </c>
      <c r="W6372">
        <v>1994</v>
      </c>
      <c r="X6372" t="str">
        <v>La Reunion</v>
      </c>
      <c r="Y6372">
        <v>2.359</v>
      </c>
      <c r="Z6372">
        <v>74.111000000000004</v>
      </c>
      <c r="AA6372" t="e">
        <v>#N/A</v>
      </c>
      <c r="AB6372" t="e">
        <v>#N/A</v>
      </c>
    </row>
    <row r="6373" spans="2:28">
      <c r="B6373" t="s">
        <v>135</v>
      </c>
      <c r="C6373" t="s">
        <v>225</v>
      </c>
      <c r="D6373" t="s">
        <v>225</v>
      </c>
      <c r="E6373">
        <v>1981</v>
      </c>
      <c r="F6373">
        <v>2.1560600000000001</v>
      </c>
      <c r="G6373">
        <v>73.739999999999995</v>
      </c>
      <c r="H6373" t="str">
        <f xml:space="preserve"> _01_data[[#This Row],[country]] &amp; _01_data[[#This Row],[year]]</f>
        <v>New Zealand1981</v>
      </c>
      <c r="V6373">
        <v>46</v>
      </c>
      <c r="W6373">
        <v>1995</v>
      </c>
      <c r="X6373" t="str">
        <v>La Reunion</v>
      </c>
      <c r="Y6373">
        <v>2.335</v>
      </c>
      <c r="Z6373">
        <v>74.451999999999998</v>
      </c>
      <c r="AA6373" t="e">
        <v>#N/A</v>
      </c>
      <c r="AB6373" t="e">
        <v>#N/A</v>
      </c>
    </row>
    <row r="6374" spans="2:28">
      <c r="B6374" t="s">
        <v>136</v>
      </c>
      <c r="C6374" t="s">
        <v>221</v>
      </c>
      <c r="D6374" t="s">
        <v>227</v>
      </c>
      <c r="E6374">
        <v>1981</v>
      </c>
      <c r="F6374">
        <v>6.0179999999999998</v>
      </c>
      <c r="G6374">
        <v>58.872</v>
      </c>
      <c r="H6374" t="str">
        <f xml:space="preserve"> _01_data[[#This Row],[country]] &amp; _01_data[[#This Row],[year]]</f>
        <v>Nicaragua1981</v>
      </c>
      <c r="V6374">
        <v>47</v>
      </c>
      <c r="W6374">
        <v>1996</v>
      </c>
      <c r="X6374" t="str">
        <v>La Reunion</v>
      </c>
      <c r="Y6374">
        <v>2.3260000000000001</v>
      </c>
      <c r="Z6374">
        <v>74.787999999999997</v>
      </c>
      <c r="AA6374" t="e">
        <v>#N/A</v>
      </c>
      <c r="AB6374" t="e">
        <v>#N/A</v>
      </c>
    </row>
    <row r="6375" spans="2:28">
      <c r="B6375" t="s">
        <v>137</v>
      </c>
      <c r="C6375" t="s">
        <v>6</v>
      </c>
      <c r="D6375" t="s">
        <v>228</v>
      </c>
      <c r="E6375">
        <v>1981</v>
      </c>
      <c r="F6375">
        <v>7.7309999999999999</v>
      </c>
      <c r="G6375">
        <v>39.926000000000002</v>
      </c>
      <c r="H6375" t="str">
        <f xml:space="preserve"> _01_data[[#This Row],[country]] &amp; _01_data[[#This Row],[year]]</f>
        <v>Niger1981</v>
      </c>
      <c r="V6375">
        <v>48</v>
      </c>
      <c r="W6375">
        <v>1997</v>
      </c>
      <c r="X6375" t="str">
        <v>La Reunion</v>
      </c>
      <c r="Y6375">
        <v>2.33</v>
      </c>
      <c r="Z6375">
        <v>75.119</v>
      </c>
      <c r="AA6375" t="e">
        <v>#N/A</v>
      </c>
      <c r="AB6375" t="e">
        <v>#N/A</v>
      </c>
    </row>
    <row r="6376" spans="2:28">
      <c r="B6376" t="s">
        <v>138</v>
      </c>
      <c r="C6376" t="s">
        <v>6</v>
      </c>
      <c r="D6376" t="s">
        <v>228</v>
      </c>
      <c r="E6376">
        <v>1981</v>
      </c>
      <c r="F6376">
        <v>6.7789999999999999</v>
      </c>
      <c r="G6376">
        <v>45.859000000000002</v>
      </c>
      <c r="H6376" t="str">
        <f xml:space="preserve"> _01_data[[#This Row],[country]] &amp; _01_data[[#This Row],[year]]</f>
        <v>Nigeria1981</v>
      </c>
      <c r="V6376">
        <v>49</v>
      </c>
      <c r="W6376">
        <v>1998</v>
      </c>
      <c r="X6376" t="str">
        <v>La Reunion</v>
      </c>
      <c r="Y6376">
        <v>2.3420000000000001</v>
      </c>
      <c r="Z6376">
        <v>75.444000000000003</v>
      </c>
      <c r="AA6376" t="e">
        <v>#N/A</v>
      </c>
      <c r="AB6376" t="e">
        <v>#N/A</v>
      </c>
    </row>
    <row r="6377" spans="2:28">
      <c r="B6377" t="s">
        <v>139</v>
      </c>
      <c r="C6377" t="s">
        <v>4</v>
      </c>
      <c r="D6377" t="s">
        <v>226</v>
      </c>
      <c r="E6377">
        <v>1981</v>
      </c>
      <c r="F6377">
        <v>1.7</v>
      </c>
      <c r="G6377">
        <v>75.84</v>
      </c>
      <c r="H6377" t="str">
        <f xml:space="preserve"> _01_data[[#This Row],[country]] &amp; _01_data[[#This Row],[year]]</f>
        <v>Norway1981</v>
      </c>
      <c r="V6377">
        <v>50</v>
      </c>
      <c r="W6377">
        <v>1999</v>
      </c>
      <c r="X6377" t="str">
        <v>La Reunion</v>
      </c>
      <c r="Y6377">
        <v>2.3610000000000002</v>
      </c>
      <c r="Z6377">
        <v>75.763999999999996</v>
      </c>
      <c r="AA6377" t="e">
        <v>#N/A</v>
      </c>
      <c r="AB6377" t="e">
        <v>#N/A</v>
      </c>
    </row>
    <row r="6378" spans="2:28">
      <c r="B6378" t="s">
        <v>140</v>
      </c>
      <c r="C6378" t="s">
        <v>216</v>
      </c>
      <c r="D6378" t="s">
        <v>223</v>
      </c>
      <c r="E6378">
        <v>1981</v>
      </c>
      <c r="F6378">
        <v>8.3379999999999992</v>
      </c>
      <c r="G6378">
        <v>60.658999999999999</v>
      </c>
      <c r="H6378" t="str">
        <f xml:space="preserve"> _01_data[[#This Row],[country]] &amp; _01_data[[#This Row],[year]]</f>
        <v>Oman1981</v>
      </c>
      <c r="V6378">
        <v>51</v>
      </c>
      <c r="W6378">
        <v>2000</v>
      </c>
      <c r="X6378" t="str">
        <v>La Reunion</v>
      </c>
      <c r="Y6378">
        <v>2.3839999999999999</v>
      </c>
      <c r="Z6378">
        <v>76.076999999999998</v>
      </c>
      <c r="AA6378" t="e">
        <v>#N/A</v>
      </c>
      <c r="AB6378" t="e">
        <v>#N/A</v>
      </c>
    </row>
    <row r="6379" spans="2:28">
      <c r="B6379" t="s">
        <v>141</v>
      </c>
      <c r="C6379" t="s">
        <v>216</v>
      </c>
      <c r="D6379" t="s">
        <v>217</v>
      </c>
      <c r="E6379">
        <v>1981</v>
      </c>
      <c r="F6379">
        <v>6.508</v>
      </c>
      <c r="G6379">
        <v>58.337000000000003</v>
      </c>
      <c r="H6379" t="str">
        <f xml:space="preserve"> _01_data[[#This Row],[country]] &amp; _01_data[[#This Row],[year]]</f>
        <v>Pakistan1981</v>
      </c>
      <c r="V6379">
        <v>52</v>
      </c>
      <c r="W6379">
        <v>2001</v>
      </c>
      <c r="X6379" t="str">
        <v>La Reunion</v>
      </c>
      <c r="Y6379">
        <v>2.4060000000000001</v>
      </c>
      <c r="Z6379">
        <v>76.382000000000005</v>
      </c>
      <c r="AA6379" t="e">
        <v>#N/A</v>
      </c>
      <c r="AB6379" t="e">
        <v>#N/A</v>
      </c>
    </row>
    <row r="6380" spans="2:28">
      <c r="B6380" t="s">
        <v>142</v>
      </c>
      <c r="C6380" t="s">
        <v>221</v>
      </c>
      <c r="D6380" t="s">
        <v>227</v>
      </c>
      <c r="E6380">
        <v>1981</v>
      </c>
      <c r="F6380">
        <v>3.7749999999999999</v>
      </c>
      <c r="G6380">
        <v>70.543999999999997</v>
      </c>
      <c r="H6380" t="str">
        <f xml:space="preserve"> _01_data[[#This Row],[country]] &amp; _01_data[[#This Row],[year]]</f>
        <v>Panama1981</v>
      </c>
      <c r="V6380">
        <v>53</v>
      </c>
      <c r="W6380">
        <v>2002</v>
      </c>
      <c r="X6380" t="str">
        <v>La Reunion</v>
      </c>
      <c r="Y6380">
        <v>2.4249999999999998</v>
      </c>
      <c r="Z6380">
        <v>76.680000000000007</v>
      </c>
      <c r="AA6380" t="e">
        <v>#N/A</v>
      </c>
      <c r="AB6380" t="e">
        <v>#N/A</v>
      </c>
    </row>
    <row r="6381" spans="2:28">
      <c r="B6381" t="s">
        <v>143</v>
      </c>
      <c r="C6381" t="s">
        <v>225</v>
      </c>
      <c r="D6381" t="s">
        <v>225</v>
      </c>
      <c r="E6381">
        <v>1981</v>
      </c>
      <c r="F6381">
        <v>5.609</v>
      </c>
      <c r="G6381">
        <v>53.393000000000001</v>
      </c>
      <c r="H6381" t="str">
        <f xml:space="preserve"> _01_data[[#This Row],[country]] &amp; _01_data[[#This Row],[year]]</f>
        <v>Papua New Guinea1981</v>
      </c>
      <c r="V6381">
        <v>54</v>
      </c>
      <c r="W6381">
        <v>2003</v>
      </c>
      <c r="X6381" t="str">
        <v>La Reunion</v>
      </c>
      <c r="Y6381">
        <v>2.4390000000000001</v>
      </c>
      <c r="Z6381">
        <v>76.971000000000004</v>
      </c>
      <c r="AA6381" t="e">
        <v>#N/A</v>
      </c>
      <c r="AB6381" t="e">
        <v>#N/A</v>
      </c>
    </row>
    <row r="6382" spans="2:28">
      <c r="B6382" t="s">
        <v>144</v>
      </c>
      <c r="C6382" t="s">
        <v>221</v>
      </c>
      <c r="D6382" t="s">
        <v>222</v>
      </c>
      <c r="E6382">
        <v>1981</v>
      </c>
      <c r="F6382">
        <v>5.2130000000000001</v>
      </c>
      <c r="G6382">
        <v>66.899000000000001</v>
      </c>
      <c r="H6382" t="str">
        <f xml:space="preserve"> _01_data[[#This Row],[country]] &amp; _01_data[[#This Row],[year]]</f>
        <v>Paraguay1981</v>
      </c>
      <c r="V6382">
        <v>55</v>
      </c>
      <c r="W6382">
        <v>2004</v>
      </c>
      <c r="X6382" t="str">
        <v>La Reunion</v>
      </c>
      <c r="Y6382">
        <v>2.444</v>
      </c>
      <c r="Z6382">
        <v>77.254999999999995</v>
      </c>
      <c r="AA6382" t="e">
        <v>#N/A</v>
      </c>
      <c r="AB6382" t="e">
        <v>#N/A</v>
      </c>
    </row>
    <row r="6383" spans="2:28">
      <c r="B6383" t="s">
        <v>145</v>
      </c>
      <c r="C6383" t="s">
        <v>221</v>
      </c>
      <c r="D6383" t="s">
        <v>222</v>
      </c>
      <c r="E6383">
        <v>1981</v>
      </c>
      <c r="F6383">
        <v>4.8659999999999997</v>
      </c>
      <c r="G6383">
        <v>60.658999999999999</v>
      </c>
      <c r="H6383" t="str">
        <f xml:space="preserve"> _01_data[[#This Row],[country]] &amp; _01_data[[#This Row],[year]]</f>
        <v>Peru1981</v>
      </c>
      <c r="V6383">
        <v>56</v>
      </c>
      <c r="W6383">
        <v>2005</v>
      </c>
      <c r="X6383" t="str">
        <v>La Reunion</v>
      </c>
      <c r="Y6383">
        <v>2.4409999999999998</v>
      </c>
      <c r="Z6383">
        <v>77.533000000000001</v>
      </c>
      <c r="AA6383" t="e">
        <v>#N/A</v>
      </c>
      <c r="AB6383" t="e">
        <v>#N/A</v>
      </c>
    </row>
    <row r="6384" spans="2:28">
      <c r="B6384" t="s">
        <v>146</v>
      </c>
      <c r="C6384" t="s">
        <v>216</v>
      </c>
      <c r="D6384" t="s">
        <v>230</v>
      </c>
      <c r="E6384">
        <v>1981</v>
      </c>
      <c r="F6384">
        <v>5.0780000000000003</v>
      </c>
      <c r="G6384">
        <v>62.421999999999997</v>
      </c>
      <c r="H6384" t="str">
        <f xml:space="preserve"> _01_data[[#This Row],[country]] &amp; _01_data[[#This Row],[year]]</f>
        <v>Philippines1981</v>
      </c>
      <c r="V6384">
        <v>57</v>
      </c>
      <c r="W6384">
        <v>2006</v>
      </c>
      <c r="X6384" t="str">
        <v>La Reunion</v>
      </c>
      <c r="Y6384">
        <v>2.4289999999999998</v>
      </c>
      <c r="Z6384">
        <v>77.807000000000002</v>
      </c>
      <c r="AA6384" t="e">
        <v>#N/A</v>
      </c>
      <c r="AB6384" t="e">
        <v>#N/A</v>
      </c>
    </row>
    <row r="6385" spans="2:28">
      <c r="B6385" t="s">
        <v>147</v>
      </c>
      <c r="C6385" t="s">
        <v>4</v>
      </c>
      <c r="D6385" t="s">
        <v>218</v>
      </c>
      <c r="E6385">
        <v>1981</v>
      </c>
      <c r="F6385">
        <v>2.319</v>
      </c>
      <c r="G6385">
        <v>71.260000000000005</v>
      </c>
      <c r="H6385" t="str">
        <f xml:space="preserve"> _01_data[[#This Row],[country]] &amp; _01_data[[#This Row],[year]]</f>
        <v>Poland1981</v>
      </c>
      <c r="V6385">
        <v>58</v>
      </c>
      <c r="W6385">
        <v>2007</v>
      </c>
      <c r="X6385" t="str">
        <v>La Reunion</v>
      </c>
      <c r="Y6385">
        <v>2.4089999999999998</v>
      </c>
      <c r="Z6385">
        <v>78.078000000000003</v>
      </c>
      <c r="AA6385" t="e">
        <v>#N/A</v>
      </c>
      <c r="AB6385" t="e">
        <v>#N/A</v>
      </c>
    </row>
    <row r="6386" spans="2:28">
      <c r="B6386" t="s">
        <v>148</v>
      </c>
      <c r="C6386" t="s">
        <v>4</v>
      </c>
      <c r="D6386" t="s">
        <v>226</v>
      </c>
      <c r="E6386">
        <v>1981</v>
      </c>
      <c r="F6386">
        <v>2.177</v>
      </c>
      <c r="G6386">
        <v>71.94</v>
      </c>
      <c r="H6386" t="str">
        <f xml:space="preserve"> _01_data[[#This Row],[country]] &amp; _01_data[[#This Row],[year]]</f>
        <v>Portugal1981</v>
      </c>
      <c r="V6386">
        <v>59</v>
      </c>
      <c r="W6386">
        <v>2008</v>
      </c>
      <c r="X6386" t="str">
        <v>La Reunion</v>
      </c>
      <c r="Y6386">
        <v>2.3849999999999998</v>
      </c>
      <c r="Z6386">
        <v>78.347999999999999</v>
      </c>
      <c r="AA6386" t="e">
        <v>#N/A</v>
      </c>
      <c r="AB6386" t="e">
        <v>#N/A</v>
      </c>
    </row>
    <row r="6387" spans="2:28">
      <c r="B6387" t="s">
        <v>149</v>
      </c>
      <c r="C6387" t="s">
        <v>221</v>
      </c>
      <c r="D6387" t="s">
        <v>224</v>
      </c>
      <c r="E6387">
        <v>1981</v>
      </c>
      <c r="F6387">
        <v>2.548</v>
      </c>
      <c r="G6387">
        <v>73.866</v>
      </c>
      <c r="H6387" t="str">
        <f xml:space="preserve"> _01_data[[#This Row],[country]] &amp; _01_data[[#This Row],[year]]</f>
        <v>Puerto Rico1981</v>
      </c>
      <c r="V6387">
        <v>60</v>
      </c>
      <c r="W6387">
        <v>2009</v>
      </c>
      <c r="X6387" t="str">
        <v>La Reunion</v>
      </c>
      <c r="Y6387">
        <v>2.3570000000000002</v>
      </c>
      <c r="Z6387">
        <v>78.614999999999995</v>
      </c>
      <c r="AA6387" t="e">
        <v>#N/A</v>
      </c>
      <c r="AB6387" t="e">
        <v>#N/A</v>
      </c>
    </row>
    <row r="6388" spans="2:28">
      <c r="B6388" t="s">
        <v>150</v>
      </c>
      <c r="C6388" t="s">
        <v>216</v>
      </c>
      <c r="D6388" t="s">
        <v>223</v>
      </c>
      <c r="E6388">
        <v>1981</v>
      </c>
      <c r="F6388">
        <v>5.665</v>
      </c>
      <c r="G6388">
        <v>73.040000000000006</v>
      </c>
      <c r="H6388" t="str">
        <f xml:space="preserve"> _01_data[[#This Row],[country]] &amp; _01_data[[#This Row],[year]]</f>
        <v>Qatar1981</v>
      </c>
      <c r="V6388">
        <v>61</v>
      </c>
      <c r="W6388">
        <v>2010</v>
      </c>
      <c r="X6388" t="str">
        <v>La Reunion</v>
      </c>
      <c r="Y6388">
        <v>2.327</v>
      </c>
      <c r="Z6388">
        <v>78.879000000000005</v>
      </c>
      <c r="AA6388" t="e">
        <v>#N/A</v>
      </c>
      <c r="AB6388" t="e">
        <v>#N/A</v>
      </c>
    </row>
    <row r="6389" spans="2:28">
      <c r="B6389" t="s">
        <v>151</v>
      </c>
      <c r="C6389" t="s">
        <v>6</v>
      </c>
      <c r="D6389" t="s">
        <v>229</v>
      </c>
      <c r="E6389">
        <v>1981</v>
      </c>
      <c r="F6389">
        <v>2.8380000000000001</v>
      </c>
      <c r="G6389">
        <v>68.971999999999994</v>
      </c>
      <c r="H6389" t="str">
        <f xml:space="preserve"> _01_data[[#This Row],[country]] &amp; _01_data[[#This Row],[year]]</f>
        <v>La Reunion1981</v>
      </c>
      <c r="V6389">
        <v>62</v>
      </c>
      <c r="W6389">
        <v>2011</v>
      </c>
      <c r="X6389" t="str">
        <v>La Reunion</v>
      </c>
      <c r="Y6389">
        <v>2.2949999999999999</v>
      </c>
      <c r="Z6389">
        <v>79.141000000000005</v>
      </c>
      <c r="AA6389" t="e">
        <v>#N/A</v>
      </c>
      <c r="AB6389" t="e">
        <v>#N/A</v>
      </c>
    </row>
    <row r="6390" spans="2:28">
      <c r="B6390" t="s">
        <v>152</v>
      </c>
      <c r="C6390" t="s">
        <v>4</v>
      </c>
      <c r="D6390" t="s">
        <v>218</v>
      </c>
      <c r="E6390">
        <v>1981</v>
      </c>
      <c r="F6390">
        <v>2.3539823008849599</v>
      </c>
      <c r="G6390">
        <v>69.728999999999999</v>
      </c>
      <c r="H6390" t="str">
        <f xml:space="preserve"> _01_data[[#This Row],[country]] &amp; _01_data[[#This Row],[year]]</f>
        <v>Romania1981</v>
      </c>
      <c r="V6390">
        <v>63</v>
      </c>
      <c r="W6390">
        <v>2012</v>
      </c>
      <c r="X6390" t="str">
        <v>La Reunion</v>
      </c>
      <c r="Y6390">
        <v>2.2629999999999999</v>
      </c>
      <c r="Z6390">
        <v>79.397000000000006</v>
      </c>
      <c r="AA6390" t="e">
        <v>#N/A</v>
      </c>
      <c r="AB6390" t="e">
        <v>#N/A</v>
      </c>
    </row>
    <row r="6391" spans="2:28">
      <c r="B6391" t="s">
        <v>153</v>
      </c>
      <c r="C6391" t="s">
        <v>4</v>
      </c>
      <c r="D6391" t="s">
        <v>218</v>
      </c>
      <c r="E6391">
        <v>1981</v>
      </c>
      <c r="F6391">
        <v>2.0059999999999998</v>
      </c>
      <c r="G6391">
        <v>67.92</v>
      </c>
      <c r="H6391" t="str">
        <f xml:space="preserve"> _01_data[[#This Row],[country]] &amp; _01_data[[#This Row],[year]]</f>
        <v>Russia1981</v>
      </c>
      <c r="V6391">
        <v>64</v>
      </c>
      <c r="W6391">
        <v>2013</v>
      </c>
      <c r="X6391" t="str">
        <v>La Reunion</v>
      </c>
      <c r="Y6391">
        <v>2.2320000000000002</v>
      </c>
      <c r="Z6391">
        <v>79.646000000000001</v>
      </c>
      <c r="AA6391">
        <v>2.2320000000000002</v>
      </c>
      <c r="AB6391">
        <v>79.646000000000001</v>
      </c>
    </row>
    <row r="6392" spans="2:28">
      <c r="B6392" t="s">
        <v>154</v>
      </c>
      <c r="C6392" t="s">
        <v>6</v>
      </c>
      <c r="D6392" t="s">
        <v>231</v>
      </c>
      <c r="E6392">
        <v>1981</v>
      </c>
      <c r="F6392">
        <v>8.4390000000000001</v>
      </c>
      <c r="G6392">
        <v>46.262</v>
      </c>
      <c r="H6392" t="str">
        <f xml:space="preserve"> _01_data[[#This Row],[country]] &amp; _01_data[[#This Row],[year]]</f>
        <v>Rwanda1981</v>
      </c>
      <c r="V6392">
        <v>0</v>
      </c>
      <c r="W6392" t="str">
        <v/>
      </c>
      <c r="X6392" t="str">
        <v/>
      </c>
      <c r="Y6392" t="e">
        <v>#N/A</v>
      </c>
      <c r="Z6392" t="e">
        <v>#N/A</v>
      </c>
      <c r="AA6392" t="e">
        <v>#N/A</v>
      </c>
      <c r="AB6392" t="e">
        <v>#N/A</v>
      </c>
    </row>
    <row r="6393" spans="2:28">
      <c r="B6393" t="s">
        <v>155</v>
      </c>
      <c r="C6393" t="s">
        <v>221</v>
      </c>
      <c r="D6393" t="s">
        <v>224</v>
      </c>
      <c r="E6393">
        <v>1981</v>
      </c>
      <c r="F6393">
        <v>4.5119999999999996</v>
      </c>
      <c r="G6393">
        <v>69.347999999999999</v>
      </c>
      <c r="H6393" t="str">
        <f xml:space="preserve"> _01_data[[#This Row],[country]] &amp; _01_data[[#This Row],[year]]</f>
        <v>Saint Lucia1981</v>
      </c>
      <c r="V6393">
        <v>1</v>
      </c>
      <c r="W6393">
        <v>1950</v>
      </c>
      <c r="X6393" t="str">
        <v>Laos</v>
      </c>
      <c r="Y6393">
        <v>5.9379999999999997</v>
      </c>
      <c r="Z6393">
        <v>40.328000000000003</v>
      </c>
      <c r="AA6393" t="e">
        <v>#N/A</v>
      </c>
      <c r="AB6393" t="e">
        <v>#N/A</v>
      </c>
    </row>
    <row r="6394" spans="2:28">
      <c r="B6394" t="s">
        <v>156</v>
      </c>
      <c r="C6394" t="s">
        <v>221</v>
      </c>
      <c r="D6394" t="s">
        <v>224</v>
      </c>
      <c r="E6394">
        <v>1981</v>
      </c>
      <c r="F6394">
        <v>3.8319999999999999</v>
      </c>
      <c r="G6394">
        <v>67.875</v>
      </c>
      <c r="H6394" t="str">
        <f xml:space="preserve"> _01_data[[#This Row],[country]] &amp; _01_data[[#This Row],[year]]</f>
        <v>Saint Vincent and the Grenadines1981</v>
      </c>
      <c r="V6394">
        <v>2</v>
      </c>
      <c r="W6394">
        <v>1951</v>
      </c>
      <c r="X6394" t="str">
        <v>Laos</v>
      </c>
      <c r="Y6394">
        <v>5.94</v>
      </c>
      <c r="Z6394">
        <v>40.473999999999997</v>
      </c>
      <c r="AA6394" t="e">
        <v>#N/A</v>
      </c>
      <c r="AB6394" t="e">
        <v>#N/A</v>
      </c>
    </row>
    <row r="6395" spans="2:28">
      <c r="B6395" t="s">
        <v>157</v>
      </c>
      <c r="C6395" t="s">
        <v>225</v>
      </c>
      <c r="D6395" t="s">
        <v>225</v>
      </c>
      <c r="E6395">
        <v>1981</v>
      </c>
      <c r="F6395">
        <v>6.0860000000000003</v>
      </c>
      <c r="G6395">
        <v>60.295999999999999</v>
      </c>
      <c r="H6395" t="str">
        <f xml:space="preserve"> _01_data[[#This Row],[country]] &amp; _01_data[[#This Row],[year]]</f>
        <v>Samoa1981</v>
      </c>
      <c r="V6395">
        <v>3</v>
      </c>
      <c r="W6395">
        <v>1952</v>
      </c>
      <c r="X6395" t="str">
        <v>Laos</v>
      </c>
      <c r="Y6395">
        <v>5.9420000000000002</v>
      </c>
      <c r="Z6395">
        <v>40.765999999999998</v>
      </c>
      <c r="AA6395" t="e">
        <v>#N/A</v>
      </c>
      <c r="AB6395" t="e">
        <v>#N/A</v>
      </c>
    </row>
    <row r="6396" spans="2:28">
      <c r="B6396" t="s">
        <v>158</v>
      </c>
      <c r="C6396" t="s">
        <v>6</v>
      </c>
      <c r="D6396" t="s">
        <v>220</v>
      </c>
      <c r="E6396">
        <v>1981</v>
      </c>
      <c r="F6396">
        <v>6.3479999999999999</v>
      </c>
      <c r="G6396">
        <v>60.628999999999998</v>
      </c>
      <c r="H6396" t="str">
        <f xml:space="preserve"> _01_data[[#This Row],[country]] &amp; _01_data[[#This Row],[year]]</f>
        <v>Sao Tome and Principe1981</v>
      </c>
      <c r="V6396">
        <v>4</v>
      </c>
      <c r="W6396">
        <v>1953</v>
      </c>
      <c r="X6396" t="str">
        <v>Laos</v>
      </c>
      <c r="Y6396">
        <v>5.944</v>
      </c>
      <c r="Z6396">
        <v>41.061999999999998</v>
      </c>
      <c r="AA6396" t="e">
        <v>#N/A</v>
      </c>
      <c r="AB6396" t="e">
        <v>#N/A</v>
      </c>
    </row>
    <row r="6397" spans="2:28">
      <c r="B6397" t="s">
        <v>159</v>
      </c>
      <c r="C6397" t="s">
        <v>216</v>
      </c>
      <c r="D6397" t="s">
        <v>223</v>
      </c>
      <c r="E6397">
        <v>1981</v>
      </c>
      <c r="F6397">
        <v>7.14</v>
      </c>
      <c r="G6397">
        <v>63.841000000000001</v>
      </c>
      <c r="H6397" t="str">
        <f xml:space="preserve"> _01_data[[#This Row],[country]] &amp; _01_data[[#This Row],[year]]</f>
        <v>Saudi Arabia1981</v>
      </c>
      <c r="V6397">
        <v>5</v>
      </c>
      <c r="W6397">
        <v>1954</v>
      </c>
      <c r="X6397" t="str">
        <v>Laos</v>
      </c>
      <c r="Y6397">
        <v>5.9470000000000001</v>
      </c>
      <c r="Z6397">
        <v>41.36</v>
      </c>
      <c r="AA6397" t="e">
        <v>#N/A</v>
      </c>
      <c r="AB6397" t="e">
        <v>#N/A</v>
      </c>
    </row>
    <row r="6398" spans="2:28">
      <c r="B6398" t="s">
        <v>160</v>
      </c>
      <c r="C6398" t="s">
        <v>6</v>
      </c>
      <c r="D6398" t="s">
        <v>228</v>
      </c>
      <c r="E6398">
        <v>1981</v>
      </c>
      <c r="F6398">
        <v>7.3369999999999997</v>
      </c>
      <c r="G6398">
        <v>49.94</v>
      </c>
      <c r="H6398" t="str">
        <f xml:space="preserve"> _01_data[[#This Row],[country]] &amp; _01_data[[#This Row],[year]]</f>
        <v>Senegal1981</v>
      </c>
      <c r="V6398">
        <v>6</v>
      </c>
      <c r="W6398">
        <v>1955</v>
      </c>
      <c r="X6398" t="str">
        <v>Laos</v>
      </c>
      <c r="Y6398">
        <v>5.9489999999999998</v>
      </c>
      <c r="Z6398">
        <v>41.66</v>
      </c>
      <c r="AA6398" t="e">
        <v>#N/A</v>
      </c>
      <c r="AB6398" t="e">
        <v>#N/A</v>
      </c>
    </row>
    <row r="6399" spans="2:28">
      <c r="B6399" t="s">
        <v>161</v>
      </c>
      <c r="C6399" t="s">
        <v>4</v>
      </c>
      <c r="D6399" t="s">
        <v>218</v>
      </c>
      <c r="E6399">
        <v>1981</v>
      </c>
      <c r="F6399">
        <v>2.3439999999999999</v>
      </c>
      <c r="G6399">
        <v>70.016999999999996</v>
      </c>
      <c r="H6399" t="str">
        <f xml:space="preserve"> _01_data[[#This Row],[country]] &amp; _01_data[[#This Row],[year]]</f>
        <v>Serbia1981</v>
      </c>
      <c r="V6399">
        <v>7</v>
      </c>
      <c r="W6399">
        <v>1956</v>
      </c>
      <c r="X6399" t="str">
        <v>Laos</v>
      </c>
      <c r="Y6399">
        <v>5.952</v>
      </c>
      <c r="Z6399">
        <v>41.963000000000001</v>
      </c>
      <c r="AA6399" t="e">
        <v>#N/A</v>
      </c>
      <c r="AB6399" t="e">
        <v>#N/A</v>
      </c>
    </row>
    <row r="6400" spans="2:28">
      <c r="B6400" t="s">
        <v>162</v>
      </c>
      <c r="C6400" t="s">
        <v>6</v>
      </c>
      <c r="D6400" t="s">
        <v>231</v>
      </c>
      <c r="E6400">
        <v>1981</v>
      </c>
      <c r="F6400">
        <v>3.698</v>
      </c>
      <c r="G6400">
        <v>70.061000000000007</v>
      </c>
      <c r="H6400" t="str">
        <f xml:space="preserve"> _01_data[[#This Row],[country]] &amp; _01_data[[#This Row],[year]]</f>
        <v>Seychelles1981</v>
      </c>
      <c r="V6400">
        <v>8</v>
      </c>
      <c r="W6400">
        <v>1957</v>
      </c>
      <c r="X6400" t="str">
        <v>Laos</v>
      </c>
      <c r="Y6400">
        <v>5.9539999999999997</v>
      </c>
      <c r="Z6400">
        <v>42.268000000000001</v>
      </c>
      <c r="AA6400" t="e">
        <v>#N/A</v>
      </c>
      <c r="AB6400" t="e">
        <v>#N/A</v>
      </c>
    </row>
    <row r="6401" spans="2:28">
      <c r="B6401" t="s">
        <v>163</v>
      </c>
      <c r="C6401" t="s">
        <v>6</v>
      </c>
      <c r="D6401" t="s">
        <v>228</v>
      </c>
      <c r="E6401">
        <v>1981</v>
      </c>
      <c r="F6401">
        <v>7.048</v>
      </c>
      <c r="G6401">
        <v>40.808</v>
      </c>
      <c r="H6401" t="str">
        <f xml:space="preserve"> _01_data[[#This Row],[country]] &amp; _01_data[[#This Row],[year]]</f>
        <v>Sierra Leone1981</v>
      </c>
      <c r="V6401">
        <v>9</v>
      </c>
      <c r="W6401">
        <v>1958</v>
      </c>
      <c r="X6401" t="str">
        <v>Laos</v>
      </c>
      <c r="Y6401">
        <v>5.9560000000000004</v>
      </c>
      <c r="Z6401">
        <v>42.575000000000003</v>
      </c>
      <c r="AA6401" t="e">
        <v>#N/A</v>
      </c>
      <c r="AB6401" t="e">
        <v>#N/A</v>
      </c>
    </row>
    <row r="6402" spans="2:28">
      <c r="B6402" t="s">
        <v>164</v>
      </c>
      <c r="C6402" t="s">
        <v>216</v>
      </c>
      <c r="D6402" t="s">
        <v>230</v>
      </c>
      <c r="E6402">
        <v>1981</v>
      </c>
      <c r="F6402">
        <v>1.78</v>
      </c>
      <c r="G6402">
        <v>72.331999999999994</v>
      </c>
      <c r="H6402" t="str">
        <f xml:space="preserve"> _01_data[[#This Row],[country]] &amp; _01_data[[#This Row],[year]]</f>
        <v>Singapore1981</v>
      </c>
      <c r="V6402">
        <v>10</v>
      </c>
      <c r="W6402">
        <v>1959</v>
      </c>
      <c r="X6402" t="str">
        <v>Laos</v>
      </c>
      <c r="Y6402">
        <v>5.9589999999999996</v>
      </c>
      <c r="Z6402">
        <v>42.883000000000003</v>
      </c>
      <c r="AA6402" t="e">
        <v>#N/A</v>
      </c>
      <c r="AB6402" t="e">
        <v>#N/A</v>
      </c>
    </row>
    <row r="6403" spans="2:28">
      <c r="B6403" t="s">
        <v>165</v>
      </c>
      <c r="C6403" t="s">
        <v>4</v>
      </c>
      <c r="D6403" t="s">
        <v>218</v>
      </c>
      <c r="E6403">
        <v>1981</v>
      </c>
      <c r="F6403">
        <v>2.3380000000000001</v>
      </c>
      <c r="G6403">
        <v>70.680000000000007</v>
      </c>
      <c r="H6403" t="str">
        <f xml:space="preserve"> _01_data[[#This Row],[country]] &amp; _01_data[[#This Row],[year]]</f>
        <v>Slovakia1981</v>
      </c>
      <c r="V6403">
        <v>11</v>
      </c>
      <c r="W6403">
        <v>1960</v>
      </c>
      <c r="X6403" t="str">
        <v>Laos</v>
      </c>
      <c r="Y6403">
        <v>5.9610000000000003</v>
      </c>
      <c r="Z6403">
        <v>43.191000000000003</v>
      </c>
      <c r="AA6403" t="e">
        <v>#N/A</v>
      </c>
      <c r="AB6403" t="e">
        <v>#N/A</v>
      </c>
    </row>
    <row r="6404" spans="2:28">
      <c r="B6404" t="s">
        <v>166</v>
      </c>
      <c r="C6404" t="s">
        <v>4</v>
      </c>
      <c r="D6404" t="s">
        <v>218</v>
      </c>
      <c r="E6404">
        <v>1981</v>
      </c>
      <c r="F6404">
        <v>1.978</v>
      </c>
      <c r="G6404">
        <v>71.072000000000003</v>
      </c>
      <c r="H6404" t="str">
        <f xml:space="preserve"> _01_data[[#This Row],[country]] &amp; _01_data[[#This Row],[year]]</f>
        <v>Slovenia1981</v>
      </c>
      <c r="V6404">
        <v>12</v>
      </c>
      <c r="W6404">
        <v>1961</v>
      </c>
      <c r="X6404" t="str">
        <v>Laos</v>
      </c>
      <c r="Y6404">
        <v>5.9640000000000004</v>
      </c>
      <c r="Z6404">
        <v>43.499000000000002</v>
      </c>
      <c r="AA6404" t="e">
        <v>#N/A</v>
      </c>
      <c r="AB6404" t="e">
        <v>#N/A</v>
      </c>
    </row>
    <row r="6405" spans="2:28">
      <c r="B6405" t="s">
        <v>167</v>
      </c>
      <c r="C6405" t="s">
        <v>225</v>
      </c>
      <c r="D6405" t="s">
        <v>225</v>
      </c>
      <c r="E6405">
        <v>1981</v>
      </c>
      <c r="F6405">
        <v>6.6319999999999997</v>
      </c>
      <c r="G6405">
        <v>58.774000000000001</v>
      </c>
      <c r="H6405" t="str">
        <f xml:space="preserve"> _01_data[[#This Row],[country]] &amp; _01_data[[#This Row],[year]]</f>
        <v>Solomon Islands1981</v>
      </c>
      <c r="V6405">
        <v>13</v>
      </c>
      <c r="W6405">
        <v>1962</v>
      </c>
      <c r="X6405" t="str">
        <v>Laos</v>
      </c>
      <c r="Y6405">
        <v>5.9660000000000002</v>
      </c>
      <c r="Z6405">
        <v>43.805</v>
      </c>
      <c r="AA6405" t="e">
        <v>#N/A</v>
      </c>
      <c r="AB6405" t="e">
        <v>#N/A</v>
      </c>
    </row>
    <row r="6406" spans="2:28">
      <c r="B6406" t="s">
        <v>168</v>
      </c>
      <c r="C6406" t="s">
        <v>6</v>
      </c>
      <c r="D6406" t="s">
        <v>231</v>
      </c>
      <c r="E6406">
        <v>1981</v>
      </c>
      <c r="F6406">
        <v>7.03</v>
      </c>
      <c r="G6406">
        <v>45.094999999999999</v>
      </c>
      <c r="H6406" t="str">
        <f xml:space="preserve"> _01_data[[#This Row],[country]] &amp; _01_data[[#This Row],[year]]</f>
        <v>Somalia1981</v>
      </c>
      <c r="V6406">
        <v>14</v>
      </c>
      <c r="W6406">
        <v>1963</v>
      </c>
      <c r="X6406" t="str">
        <v>Laos</v>
      </c>
      <c r="Y6406">
        <v>5.9690000000000003</v>
      </c>
      <c r="Z6406">
        <v>44.11</v>
      </c>
      <c r="AA6406" t="e">
        <v>#N/A</v>
      </c>
      <c r="AB6406" t="e">
        <v>#N/A</v>
      </c>
    </row>
    <row r="6407" spans="2:28">
      <c r="B6407" t="s">
        <v>169</v>
      </c>
      <c r="C6407" t="s">
        <v>6</v>
      </c>
      <c r="D6407" t="s">
        <v>229</v>
      </c>
      <c r="E6407">
        <v>1981</v>
      </c>
      <c r="F6407">
        <v>4.6950000000000003</v>
      </c>
      <c r="G6407">
        <v>57.518999999999998</v>
      </c>
      <c r="H6407" t="str">
        <f xml:space="preserve"> _01_data[[#This Row],[country]] &amp; _01_data[[#This Row],[year]]</f>
        <v>South Africa1981</v>
      </c>
      <c r="V6407">
        <v>15</v>
      </c>
      <c r="W6407">
        <v>1964</v>
      </c>
      <c r="X6407" t="str">
        <v>Laos</v>
      </c>
      <c r="Y6407">
        <v>5.9710000000000001</v>
      </c>
      <c r="Z6407">
        <v>44.412999999999997</v>
      </c>
      <c r="AA6407" t="e">
        <v>#N/A</v>
      </c>
      <c r="AB6407" t="e">
        <v>#N/A</v>
      </c>
    </row>
    <row r="6408" spans="2:28">
      <c r="B6408" t="s">
        <v>170</v>
      </c>
      <c r="C6408" t="s">
        <v>6</v>
      </c>
      <c r="D6408" t="s">
        <v>231</v>
      </c>
      <c r="E6408">
        <v>1981</v>
      </c>
      <c r="F6408">
        <v>6.8289999999999997</v>
      </c>
      <c r="G6408">
        <v>39.204999999999998</v>
      </c>
      <c r="H6408" t="str">
        <f xml:space="preserve"> _01_data[[#This Row],[country]] &amp; _01_data[[#This Row],[year]]</f>
        <v>South Sudan1981</v>
      </c>
      <c r="V6408">
        <v>16</v>
      </c>
      <c r="W6408">
        <v>1965</v>
      </c>
      <c r="X6408" t="str">
        <v>Laos</v>
      </c>
      <c r="Y6408">
        <v>5.9729999999999999</v>
      </c>
      <c r="Z6408">
        <v>44.716000000000001</v>
      </c>
      <c r="AA6408" t="e">
        <v>#N/A</v>
      </c>
      <c r="AB6408" t="e">
        <v>#N/A</v>
      </c>
    </row>
    <row r="6409" spans="2:28">
      <c r="B6409" t="s">
        <v>171</v>
      </c>
      <c r="C6409" t="s">
        <v>4</v>
      </c>
      <c r="D6409" t="s">
        <v>226</v>
      </c>
      <c r="E6409">
        <v>1981</v>
      </c>
      <c r="F6409">
        <v>2.0910000000000002</v>
      </c>
      <c r="G6409">
        <v>75.739999999999995</v>
      </c>
      <c r="H6409" t="str">
        <f xml:space="preserve"> _01_data[[#This Row],[country]] &amp; _01_data[[#This Row],[year]]</f>
        <v>Spain1981</v>
      </c>
      <c r="V6409">
        <v>17</v>
      </c>
      <c r="W6409">
        <v>1966</v>
      </c>
      <c r="X6409" t="str">
        <v>Laos</v>
      </c>
      <c r="Y6409">
        <v>5.9740000000000002</v>
      </c>
      <c r="Z6409">
        <v>45.02</v>
      </c>
      <c r="AA6409" t="e">
        <v>#N/A</v>
      </c>
      <c r="AB6409" t="e">
        <v>#N/A</v>
      </c>
    </row>
    <row r="6410" spans="2:28">
      <c r="B6410" t="s">
        <v>172</v>
      </c>
      <c r="C6410" t="s">
        <v>216</v>
      </c>
      <c r="D6410" t="s">
        <v>217</v>
      </c>
      <c r="E6410">
        <v>1981</v>
      </c>
      <c r="F6410">
        <v>3.319</v>
      </c>
      <c r="G6410">
        <v>68.555999999999997</v>
      </c>
      <c r="H6410" t="str">
        <f xml:space="preserve"> _01_data[[#This Row],[country]] &amp; _01_data[[#This Row],[year]]</f>
        <v>Sri Lanka1981</v>
      </c>
      <c r="V6410">
        <v>18</v>
      </c>
      <c r="W6410">
        <v>1967</v>
      </c>
      <c r="X6410" t="str">
        <v>Laos</v>
      </c>
      <c r="Y6410">
        <v>5.9729999999999999</v>
      </c>
      <c r="Z6410">
        <v>45.326000000000001</v>
      </c>
      <c r="AA6410" t="e">
        <v>#N/A</v>
      </c>
      <c r="AB6410" t="e">
        <v>#N/A</v>
      </c>
    </row>
    <row r="6411" spans="2:28">
      <c r="B6411" t="s">
        <v>173</v>
      </c>
      <c r="C6411" t="s">
        <v>6</v>
      </c>
      <c r="D6411" t="s">
        <v>231</v>
      </c>
      <c r="E6411">
        <v>1981</v>
      </c>
      <c r="F6411">
        <v>6.7409999999999997</v>
      </c>
      <c r="G6411">
        <v>54.338000000000001</v>
      </c>
      <c r="H6411" t="str">
        <f xml:space="preserve"> _01_data[[#This Row],[country]] &amp; _01_data[[#This Row],[year]]</f>
        <v>Sudan1981</v>
      </c>
      <c r="V6411">
        <v>19</v>
      </c>
      <c r="W6411">
        <v>1968</v>
      </c>
      <c r="X6411" t="str">
        <v>Laos</v>
      </c>
      <c r="Y6411">
        <v>5.9729999999999999</v>
      </c>
      <c r="Z6411">
        <v>45.634999999999998</v>
      </c>
      <c r="AA6411" t="e">
        <v>#N/A</v>
      </c>
      <c r="AB6411" t="e">
        <v>#N/A</v>
      </c>
    </row>
    <row r="6412" spans="2:28">
      <c r="B6412" t="s">
        <v>174</v>
      </c>
      <c r="C6412" t="s">
        <v>221</v>
      </c>
      <c r="D6412" t="s">
        <v>222</v>
      </c>
      <c r="E6412">
        <v>1981</v>
      </c>
      <c r="F6412">
        <v>3.8149999999999999</v>
      </c>
      <c r="G6412">
        <v>66.128</v>
      </c>
      <c r="H6412" t="str">
        <f xml:space="preserve"> _01_data[[#This Row],[country]] &amp; _01_data[[#This Row],[year]]</f>
        <v>Suriname1981</v>
      </c>
      <c r="V6412">
        <v>20</v>
      </c>
      <c r="W6412">
        <v>1969</v>
      </c>
      <c r="X6412" t="str">
        <v>Laos</v>
      </c>
      <c r="Y6412">
        <v>5.9720000000000004</v>
      </c>
      <c r="Z6412">
        <v>45.945999999999998</v>
      </c>
      <c r="AA6412" t="e">
        <v>#N/A</v>
      </c>
      <c r="AB6412" t="e">
        <v>#N/A</v>
      </c>
    </row>
    <row r="6413" spans="2:28">
      <c r="B6413" t="s">
        <v>175</v>
      </c>
      <c r="C6413" t="s">
        <v>6</v>
      </c>
      <c r="D6413" t="s">
        <v>229</v>
      </c>
      <c r="E6413">
        <v>1981</v>
      </c>
      <c r="F6413">
        <v>6.6180000000000003</v>
      </c>
      <c r="G6413">
        <v>55.002000000000002</v>
      </c>
      <c r="H6413" t="str">
        <f xml:space="preserve"> _01_data[[#This Row],[country]] &amp; _01_data[[#This Row],[year]]</f>
        <v>Swaziland1981</v>
      </c>
      <c r="V6413">
        <v>21</v>
      </c>
      <c r="W6413">
        <v>1970</v>
      </c>
      <c r="X6413" t="str">
        <v>Laos</v>
      </c>
      <c r="Y6413">
        <v>5.9740000000000002</v>
      </c>
      <c r="Z6413">
        <v>46.256</v>
      </c>
      <c r="AA6413" t="e">
        <v>#N/A</v>
      </c>
      <c r="AB6413" t="e">
        <v>#N/A</v>
      </c>
    </row>
    <row r="6414" spans="2:28">
      <c r="B6414" t="s">
        <v>176</v>
      </c>
      <c r="C6414" t="s">
        <v>4</v>
      </c>
      <c r="D6414" t="s">
        <v>226</v>
      </c>
      <c r="E6414">
        <v>1981</v>
      </c>
      <c r="F6414">
        <v>1.6359999999999999</v>
      </c>
      <c r="G6414">
        <v>76.099999999999994</v>
      </c>
      <c r="H6414" t="str">
        <f xml:space="preserve"> _01_data[[#This Row],[country]] &amp; _01_data[[#This Row],[year]]</f>
        <v>Sweden1981</v>
      </c>
      <c r="V6414">
        <v>22</v>
      </c>
      <c r="W6414">
        <v>1971</v>
      </c>
      <c r="X6414" t="str">
        <v>Laos</v>
      </c>
      <c r="Y6414">
        <v>5.9790000000000001</v>
      </c>
      <c r="Z6414">
        <v>46.561</v>
      </c>
      <c r="AA6414" t="e">
        <v>#N/A</v>
      </c>
      <c r="AB6414" t="e">
        <v>#N/A</v>
      </c>
    </row>
    <row r="6415" spans="2:28">
      <c r="B6415" t="s">
        <v>177</v>
      </c>
      <c r="C6415" t="s">
        <v>4</v>
      </c>
      <c r="D6415" t="s">
        <v>226</v>
      </c>
      <c r="E6415">
        <v>1981</v>
      </c>
      <c r="F6415">
        <v>1.5129999999999999</v>
      </c>
      <c r="G6415">
        <v>75.87</v>
      </c>
      <c r="H6415" t="str">
        <f xml:space="preserve"> _01_data[[#This Row],[country]] &amp; _01_data[[#This Row],[year]]</f>
        <v>Switzerland1981</v>
      </c>
      <c r="V6415">
        <v>23</v>
      </c>
      <c r="W6415">
        <v>1972</v>
      </c>
      <c r="X6415" t="str">
        <v>Laos</v>
      </c>
      <c r="Y6415">
        <v>5.99</v>
      </c>
      <c r="Z6415">
        <v>46.86</v>
      </c>
      <c r="AA6415" t="e">
        <v>#N/A</v>
      </c>
      <c r="AB6415" t="e">
        <v>#N/A</v>
      </c>
    </row>
    <row r="6416" spans="2:28">
      <c r="B6416" t="s">
        <v>178</v>
      </c>
      <c r="C6416" t="s">
        <v>216</v>
      </c>
      <c r="D6416" t="s">
        <v>223</v>
      </c>
      <c r="E6416">
        <v>1981</v>
      </c>
      <c r="F6416">
        <v>6.976</v>
      </c>
      <c r="G6416">
        <v>66.349000000000004</v>
      </c>
      <c r="H6416" t="str">
        <f xml:space="preserve"> _01_data[[#This Row],[country]] &amp; _01_data[[#This Row],[year]]</f>
        <v>Syria1981</v>
      </c>
      <c r="V6416">
        <v>24</v>
      </c>
      <c r="W6416">
        <v>1973</v>
      </c>
      <c r="X6416" t="str">
        <v>Laos</v>
      </c>
      <c r="Y6416">
        <v>6.0060000000000002</v>
      </c>
      <c r="Z6416">
        <v>47.151000000000003</v>
      </c>
      <c r="AA6416" t="e">
        <v>#N/A</v>
      </c>
      <c r="AB6416" t="e">
        <v>#N/A</v>
      </c>
    </row>
    <row r="6417" spans="2:28">
      <c r="B6417" t="s">
        <v>179</v>
      </c>
      <c r="C6417" t="s">
        <v>216</v>
      </c>
      <c r="D6417" t="s">
        <v>230</v>
      </c>
      <c r="E6417">
        <v>1981</v>
      </c>
      <c r="F6417">
        <v>2.4550000000000001</v>
      </c>
      <c r="G6417">
        <v>71.599999999999994</v>
      </c>
      <c r="H6417" t="str">
        <f xml:space="preserve"> _01_data[[#This Row],[country]] &amp; _01_data[[#This Row],[year]]</f>
        <v>Taiwan1981</v>
      </c>
      <c r="V6417">
        <v>25</v>
      </c>
      <c r="W6417">
        <v>1974</v>
      </c>
      <c r="X6417" t="str">
        <v>Laos</v>
      </c>
      <c r="Y6417">
        <v>6.0289999999999999</v>
      </c>
      <c r="Z6417">
        <v>47.433999999999997</v>
      </c>
      <c r="AA6417" t="e">
        <v>#N/A</v>
      </c>
      <c r="AB6417" t="e">
        <v>#N/A</v>
      </c>
    </row>
    <row r="6418" spans="2:28">
      <c r="B6418" t="s">
        <v>180</v>
      </c>
      <c r="C6418" t="s">
        <v>216</v>
      </c>
      <c r="D6418" t="s">
        <v>233</v>
      </c>
      <c r="E6418">
        <v>1981</v>
      </c>
      <c r="F6418">
        <v>5.601</v>
      </c>
      <c r="G6418">
        <v>62.587000000000003</v>
      </c>
      <c r="H6418" t="str">
        <f xml:space="preserve"> _01_data[[#This Row],[country]] &amp; _01_data[[#This Row],[year]]</f>
        <v>Tajikistan1981</v>
      </c>
      <c r="V6418">
        <v>26</v>
      </c>
      <c r="W6418">
        <v>1975</v>
      </c>
      <c r="X6418" t="str">
        <v>Laos</v>
      </c>
      <c r="Y6418">
        <v>6.0590000000000002</v>
      </c>
      <c r="Z6418">
        <v>47.709000000000003</v>
      </c>
      <c r="AA6418" t="e">
        <v>#N/A</v>
      </c>
      <c r="AB6418" t="e">
        <v>#N/A</v>
      </c>
    </row>
    <row r="6419" spans="2:28">
      <c r="B6419" t="s">
        <v>181</v>
      </c>
      <c r="C6419" t="s">
        <v>6</v>
      </c>
      <c r="D6419" t="s">
        <v>231</v>
      </c>
      <c r="E6419">
        <v>1981</v>
      </c>
      <c r="F6419">
        <v>6.6180000000000003</v>
      </c>
      <c r="G6419">
        <v>50.710999999999999</v>
      </c>
      <c r="H6419" t="str">
        <f xml:space="preserve"> _01_data[[#This Row],[country]] &amp; _01_data[[#This Row],[year]]</f>
        <v>Tanzania1981</v>
      </c>
      <c r="V6419">
        <v>27</v>
      </c>
      <c r="W6419">
        <v>1976</v>
      </c>
      <c r="X6419" t="str">
        <v>Laos</v>
      </c>
      <c r="Y6419">
        <v>6.0960000000000001</v>
      </c>
      <c r="Z6419">
        <v>47.972999999999999</v>
      </c>
      <c r="AA6419" t="e">
        <v>#N/A</v>
      </c>
      <c r="AB6419" t="e">
        <v>#N/A</v>
      </c>
    </row>
    <row r="6420" spans="2:28">
      <c r="B6420" t="s">
        <v>182</v>
      </c>
      <c r="C6420" t="s">
        <v>216</v>
      </c>
      <c r="D6420" t="s">
        <v>230</v>
      </c>
      <c r="E6420">
        <v>1981</v>
      </c>
      <c r="F6420">
        <v>3.202</v>
      </c>
      <c r="G6420">
        <v>64.760999999999996</v>
      </c>
      <c r="H6420" t="str">
        <f xml:space="preserve"> _01_data[[#This Row],[country]] &amp; _01_data[[#This Row],[year]]</f>
        <v>Thailand1981</v>
      </c>
      <c r="V6420">
        <v>28</v>
      </c>
      <c r="W6420">
        <v>1977</v>
      </c>
      <c r="X6420" t="str">
        <v>Laos</v>
      </c>
      <c r="Y6420">
        <v>6.1390000000000002</v>
      </c>
      <c r="Z6420">
        <v>48.231999999999999</v>
      </c>
      <c r="AA6420" t="e">
        <v>#N/A</v>
      </c>
      <c r="AB6420" t="e">
        <v>#N/A</v>
      </c>
    </row>
    <row r="6421" spans="2:28">
      <c r="B6421" t="s">
        <v>183</v>
      </c>
      <c r="C6421" t="s">
        <v>216</v>
      </c>
      <c r="D6421" t="s">
        <v>230</v>
      </c>
      <c r="E6421">
        <v>1981</v>
      </c>
      <c r="F6421">
        <v>4.9560000000000004</v>
      </c>
      <c r="G6421">
        <v>36.165999999999997</v>
      </c>
      <c r="H6421" t="str">
        <f xml:space="preserve"> _01_data[[#This Row],[country]] &amp; _01_data[[#This Row],[year]]</f>
        <v>Timor-Leste1981</v>
      </c>
      <c r="V6421">
        <v>29</v>
      </c>
      <c r="W6421">
        <v>1978</v>
      </c>
      <c r="X6421" t="str">
        <v>Laos</v>
      </c>
      <c r="Y6421">
        <v>6.1859999999999999</v>
      </c>
      <c r="Z6421">
        <v>48.491</v>
      </c>
      <c r="AA6421" t="e">
        <v>#N/A</v>
      </c>
      <c r="AB6421" t="e">
        <v>#N/A</v>
      </c>
    </row>
    <row r="6422" spans="2:28">
      <c r="B6422" t="s">
        <v>184</v>
      </c>
      <c r="C6422" t="s">
        <v>6</v>
      </c>
      <c r="D6422" t="s">
        <v>228</v>
      </c>
      <c r="E6422">
        <v>1981</v>
      </c>
      <c r="F6422">
        <v>7.1580000000000004</v>
      </c>
      <c r="G6422">
        <v>52.863</v>
      </c>
      <c r="H6422" t="str">
        <f xml:space="preserve"> _01_data[[#This Row],[country]] &amp; _01_data[[#This Row],[year]]</f>
        <v>Togo1981</v>
      </c>
      <c r="V6422">
        <v>30</v>
      </c>
      <c r="W6422">
        <v>1979</v>
      </c>
      <c r="X6422" t="str">
        <v>Laos</v>
      </c>
      <c r="Y6422">
        <v>6.2329999999999997</v>
      </c>
      <c r="Z6422">
        <v>48.759</v>
      </c>
      <c r="AA6422" t="e">
        <v>#N/A</v>
      </c>
      <c r="AB6422" t="e">
        <v>#N/A</v>
      </c>
    </row>
    <row r="6423" spans="2:28">
      <c r="B6423" t="s">
        <v>185</v>
      </c>
      <c r="C6423" t="s">
        <v>225</v>
      </c>
      <c r="D6423" t="s">
        <v>225</v>
      </c>
      <c r="E6423">
        <v>1981</v>
      </c>
      <c r="F6423">
        <v>5.532</v>
      </c>
      <c r="G6423">
        <v>67.724999999999994</v>
      </c>
      <c r="H6423" t="str">
        <f xml:space="preserve"> _01_data[[#This Row],[country]] &amp; _01_data[[#This Row],[year]]</f>
        <v>Tonga1981</v>
      </c>
      <c r="V6423">
        <v>31</v>
      </c>
      <c r="W6423">
        <v>1980</v>
      </c>
      <c r="X6423" t="str">
        <v>Laos</v>
      </c>
      <c r="Y6423">
        <v>6.2770000000000001</v>
      </c>
      <c r="Z6423">
        <v>49.042000000000002</v>
      </c>
      <c r="AA6423" t="e">
        <v>#N/A</v>
      </c>
      <c r="AB6423" t="e">
        <v>#N/A</v>
      </c>
    </row>
    <row r="6424" spans="2:28">
      <c r="B6424" t="s">
        <v>186</v>
      </c>
      <c r="C6424" t="s">
        <v>221</v>
      </c>
      <c r="D6424" t="s">
        <v>224</v>
      </c>
      <c r="E6424">
        <v>1981</v>
      </c>
      <c r="F6424">
        <v>3.2810000000000001</v>
      </c>
      <c r="G6424">
        <v>67.138000000000005</v>
      </c>
      <c r="H6424" t="str">
        <f xml:space="preserve"> _01_data[[#This Row],[country]] &amp; _01_data[[#This Row],[year]]</f>
        <v>Trinidad and Tobago1981</v>
      </c>
      <c r="V6424">
        <v>32</v>
      </c>
      <c r="W6424">
        <v>1981</v>
      </c>
      <c r="X6424" t="str">
        <v>Laos</v>
      </c>
      <c r="Y6424">
        <v>6.3150000000000004</v>
      </c>
      <c r="Z6424">
        <v>49.347000000000001</v>
      </c>
      <c r="AA6424" t="e">
        <v>#N/A</v>
      </c>
      <c r="AB6424" t="e">
        <v>#N/A</v>
      </c>
    </row>
    <row r="6425" spans="2:28">
      <c r="B6425" t="s">
        <v>187</v>
      </c>
      <c r="C6425" t="s">
        <v>6</v>
      </c>
      <c r="D6425" t="s">
        <v>219</v>
      </c>
      <c r="E6425">
        <v>1981</v>
      </c>
      <c r="F6425">
        <v>5.1890000000000001</v>
      </c>
      <c r="G6425">
        <v>62.918999999999997</v>
      </c>
      <c r="H6425" t="str">
        <f xml:space="preserve"> _01_data[[#This Row],[country]] &amp; _01_data[[#This Row],[year]]</f>
        <v>Tunisia1981</v>
      </c>
      <c r="V6425">
        <v>33</v>
      </c>
      <c r="W6425">
        <v>1982</v>
      </c>
      <c r="X6425" t="str">
        <v>Laos</v>
      </c>
      <c r="Y6425">
        <v>6.3449999999999998</v>
      </c>
      <c r="Z6425">
        <v>49.68</v>
      </c>
      <c r="AA6425" t="e">
        <v>#N/A</v>
      </c>
      <c r="AB6425" t="e">
        <v>#N/A</v>
      </c>
    </row>
    <row r="6426" spans="2:28">
      <c r="B6426" t="s">
        <v>188</v>
      </c>
      <c r="C6426" t="s">
        <v>4</v>
      </c>
      <c r="D6426" t="s">
        <v>223</v>
      </c>
      <c r="E6426">
        <v>1981</v>
      </c>
      <c r="F6426">
        <v>4.2389999999999999</v>
      </c>
      <c r="G6426">
        <v>59.298999999999999</v>
      </c>
      <c r="H6426" t="str">
        <f xml:space="preserve"> _01_data[[#This Row],[country]] &amp; _01_data[[#This Row],[year]]</f>
        <v>Turkey1981</v>
      </c>
      <c r="V6426">
        <v>34</v>
      </c>
      <c r="W6426">
        <v>1983</v>
      </c>
      <c r="X6426" t="str">
        <v>Laos</v>
      </c>
      <c r="Y6426">
        <v>6.3630000000000004</v>
      </c>
      <c r="Z6426">
        <v>50.05</v>
      </c>
      <c r="AA6426" t="e">
        <v>#N/A</v>
      </c>
      <c r="AB6426" t="e">
        <v>#N/A</v>
      </c>
    </row>
    <row r="6427" spans="2:28">
      <c r="B6427" t="s">
        <v>189</v>
      </c>
      <c r="C6427" t="s">
        <v>216</v>
      </c>
      <c r="D6427" t="s">
        <v>233</v>
      </c>
      <c r="E6427">
        <v>1981</v>
      </c>
      <c r="F6427">
        <v>4.915</v>
      </c>
      <c r="G6427">
        <v>61.307000000000002</v>
      </c>
      <c r="H6427" t="str">
        <f xml:space="preserve"> _01_data[[#This Row],[country]] &amp; _01_data[[#This Row],[year]]</f>
        <v>Turkmenistan1981</v>
      </c>
      <c r="V6427">
        <v>35</v>
      </c>
      <c r="W6427">
        <v>1984</v>
      </c>
      <c r="X6427" t="str">
        <v>Laos</v>
      </c>
      <c r="Y6427">
        <v>6.3689999999999998</v>
      </c>
      <c r="Z6427">
        <v>50.463999999999999</v>
      </c>
      <c r="AA6427" t="e">
        <v>#N/A</v>
      </c>
      <c r="AB6427" t="e">
        <v>#N/A</v>
      </c>
    </row>
    <row r="6428" spans="2:28">
      <c r="B6428" t="s">
        <v>190</v>
      </c>
      <c r="C6428" t="s">
        <v>6</v>
      </c>
      <c r="D6428" t="s">
        <v>231</v>
      </c>
      <c r="E6428">
        <v>1981</v>
      </c>
      <c r="F6428">
        <v>7.101</v>
      </c>
      <c r="G6428">
        <v>49.468000000000004</v>
      </c>
      <c r="H6428" t="str">
        <f xml:space="preserve"> _01_data[[#This Row],[country]] &amp; _01_data[[#This Row],[year]]</f>
        <v>Uganda1981</v>
      </c>
      <c r="V6428">
        <v>36</v>
      </c>
      <c r="W6428">
        <v>1985</v>
      </c>
      <c r="X6428" t="str">
        <v>Laos</v>
      </c>
      <c r="Y6428">
        <v>6.3609999999999998</v>
      </c>
      <c r="Z6428">
        <v>50.933</v>
      </c>
      <c r="AA6428" t="e">
        <v>#N/A</v>
      </c>
      <c r="AB6428" t="e">
        <v>#N/A</v>
      </c>
    </row>
    <row r="6429" spans="2:28">
      <c r="B6429" t="s">
        <v>191</v>
      </c>
      <c r="C6429" t="s">
        <v>4</v>
      </c>
      <c r="D6429" t="s">
        <v>218</v>
      </c>
      <c r="E6429">
        <v>1981</v>
      </c>
      <c r="F6429">
        <v>1.9930000000000001</v>
      </c>
      <c r="G6429">
        <v>69.739999999999995</v>
      </c>
      <c r="H6429" t="str">
        <f xml:space="preserve"> _01_data[[#This Row],[country]] &amp; _01_data[[#This Row],[year]]</f>
        <v>Ukraine1981</v>
      </c>
      <c r="V6429">
        <v>37</v>
      </c>
      <c r="W6429">
        <v>1986</v>
      </c>
      <c r="X6429" t="str">
        <v>Laos</v>
      </c>
      <c r="Y6429">
        <v>6.3419999999999996</v>
      </c>
      <c r="Z6429">
        <v>51.465000000000003</v>
      </c>
      <c r="AA6429" t="e">
        <v>#N/A</v>
      </c>
      <c r="AB6429" t="e">
        <v>#N/A</v>
      </c>
    </row>
    <row r="6430" spans="2:28">
      <c r="B6430" t="s">
        <v>192</v>
      </c>
      <c r="C6430" t="s">
        <v>216</v>
      </c>
      <c r="D6430" t="s">
        <v>223</v>
      </c>
      <c r="E6430">
        <v>1981</v>
      </c>
      <c r="F6430">
        <v>5.3440000000000003</v>
      </c>
      <c r="G6430">
        <v>68.085999999999999</v>
      </c>
      <c r="H6430" t="str">
        <f xml:space="preserve"> _01_data[[#This Row],[country]] &amp; _01_data[[#This Row],[year]]</f>
        <v>United Arab Emirates1981</v>
      </c>
      <c r="V6430">
        <v>38</v>
      </c>
      <c r="W6430">
        <v>1987</v>
      </c>
      <c r="X6430" t="str">
        <v>Laos</v>
      </c>
      <c r="Y6430">
        <v>6.3129999999999997</v>
      </c>
      <c r="Z6430">
        <v>52.058999999999997</v>
      </c>
      <c r="AA6430" t="e">
        <v>#N/A</v>
      </c>
      <c r="AB6430" t="e">
        <v>#N/A</v>
      </c>
    </row>
    <row r="6431" spans="2:28">
      <c r="B6431" t="s">
        <v>193</v>
      </c>
      <c r="C6431" t="s">
        <v>4</v>
      </c>
      <c r="D6431" t="s">
        <v>226</v>
      </c>
      <c r="E6431">
        <v>1981</v>
      </c>
      <c r="F6431">
        <v>1.7390000000000001</v>
      </c>
      <c r="G6431">
        <v>74.06</v>
      </c>
      <c r="H6431" t="str">
        <f xml:space="preserve"> _01_data[[#This Row],[country]] &amp; _01_data[[#This Row],[year]]</f>
        <v>United Kingdom1981</v>
      </c>
      <c r="V6431">
        <v>39</v>
      </c>
      <c r="W6431">
        <v>1988</v>
      </c>
      <c r="X6431" t="str">
        <v>Laos</v>
      </c>
      <c r="Y6431">
        <v>6.274</v>
      </c>
      <c r="Z6431">
        <v>52.710999999999999</v>
      </c>
      <c r="AA6431" t="e">
        <v>#N/A</v>
      </c>
      <c r="AB6431" t="e">
        <v>#N/A</v>
      </c>
    </row>
    <row r="6432" spans="2:28">
      <c r="B6432" t="s">
        <v>194</v>
      </c>
      <c r="C6432" t="s">
        <v>221</v>
      </c>
      <c r="D6432" t="s">
        <v>9</v>
      </c>
      <c r="E6432">
        <v>1981</v>
      </c>
      <c r="F6432">
        <v>1.8049999999999999</v>
      </c>
      <c r="G6432">
        <v>74.36</v>
      </c>
      <c r="H6432" t="str">
        <f xml:space="preserve"> _01_data[[#This Row],[country]] &amp; _01_data[[#This Row],[year]]</f>
        <v>United States1981</v>
      </c>
      <c r="V6432">
        <v>40</v>
      </c>
      <c r="W6432">
        <v>1989</v>
      </c>
      <c r="X6432" t="str">
        <v>Laos</v>
      </c>
      <c r="Y6432">
        <v>6.2220000000000004</v>
      </c>
      <c r="Z6432">
        <v>53.412999999999997</v>
      </c>
      <c r="AA6432" t="e">
        <v>#N/A</v>
      </c>
      <c r="AB6432" t="e">
        <v>#N/A</v>
      </c>
    </row>
    <row r="6433" spans="2:28">
      <c r="B6433" t="s">
        <v>195</v>
      </c>
      <c r="C6433" t="s">
        <v>221</v>
      </c>
      <c r="D6433" t="s">
        <v>222</v>
      </c>
      <c r="E6433">
        <v>1981</v>
      </c>
      <c r="F6433">
        <v>2.665</v>
      </c>
      <c r="G6433">
        <v>70.534999999999997</v>
      </c>
      <c r="H6433" t="str">
        <f xml:space="preserve"> _01_data[[#This Row],[country]] &amp; _01_data[[#This Row],[year]]</f>
        <v>Uruguay1981</v>
      </c>
      <c r="V6433">
        <v>41</v>
      </c>
      <c r="W6433">
        <v>1990</v>
      </c>
      <c r="X6433" t="str">
        <v>Laos</v>
      </c>
      <c r="Y6433">
        <v>6.1520000000000001</v>
      </c>
      <c r="Z6433">
        <v>54.158999999999999</v>
      </c>
      <c r="AA6433" t="e">
        <v>#N/A</v>
      </c>
      <c r="AB6433" t="e">
        <v>#N/A</v>
      </c>
    </row>
    <row r="6434" spans="2:28">
      <c r="B6434" t="s">
        <v>196</v>
      </c>
      <c r="C6434" t="s">
        <v>216</v>
      </c>
      <c r="D6434" t="s">
        <v>233</v>
      </c>
      <c r="E6434">
        <v>1981</v>
      </c>
      <c r="F6434">
        <v>4.968</v>
      </c>
      <c r="G6434">
        <v>65.792000000000002</v>
      </c>
      <c r="H6434" t="str">
        <f xml:space="preserve"> _01_data[[#This Row],[country]] &amp; _01_data[[#This Row],[year]]</f>
        <v>Uzbekistan1981</v>
      </c>
      <c r="V6434">
        <v>42</v>
      </c>
      <c r="W6434">
        <v>1991</v>
      </c>
      <c r="X6434" t="str">
        <v>Laos</v>
      </c>
      <c r="Y6434">
        <v>6.0570000000000004</v>
      </c>
      <c r="Z6434">
        <v>54.939</v>
      </c>
      <c r="AA6434" t="e">
        <v>#N/A</v>
      </c>
      <c r="AB6434" t="e">
        <v>#N/A</v>
      </c>
    </row>
    <row r="6435" spans="2:28">
      <c r="B6435" t="s">
        <v>197</v>
      </c>
      <c r="C6435" t="s">
        <v>225</v>
      </c>
      <c r="D6435" t="s">
        <v>225</v>
      </c>
      <c r="E6435">
        <v>1981</v>
      </c>
      <c r="F6435">
        <v>5.5030000000000001</v>
      </c>
      <c r="G6435">
        <v>58.929000000000002</v>
      </c>
      <c r="H6435" t="str">
        <f xml:space="preserve"> _01_data[[#This Row],[country]] &amp; _01_data[[#This Row],[year]]</f>
        <v>Vanuatu1981</v>
      </c>
      <c r="V6435">
        <v>43</v>
      </c>
      <c r="W6435">
        <v>1992</v>
      </c>
      <c r="X6435" t="str">
        <v>Laos</v>
      </c>
      <c r="Y6435">
        <v>5.9340000000000002</v>
      </c>
      <c r="Z6435">
        <v>55.738999999999997</v>
      </c>
      <c r="AA6435" t="e">
        <v>#N/A</v>
      </c>
      <c r="AB6435" t="e">
        <v>#N/A</v>
      </c>
    </row>
    <row r="6436" spans="2:28">
      <c r="B6436" t="s">
        <v>198</v>
      </c>
      <c r="C6436" t="s">
        <v>221</v>
      </c>
      <c r="D6436" t="s">
        <v>222</v>
      </c>
      <c r="E6436">
        <v>1981</v>
      </c>
      <c r="F6436">
        <v>4.1040000000000001</v>
      </c>
      <c r="G6436">
        <v>68.405000000000001</v>
      </c>
      <c r="H6436" t="str">
        <f xml:space="preserve"> _01_data[[#This Row],[country]] &amp; _01_data[[#This Row],[year]]</f>
        <v>Venezuela1981</v>
      </c>
      <c r="V6436">
        <v>44</v>
      </c>
      <c r="W6436">
        <v>1993</v>
      </c>
      <c r="X6436" t="str">
        <v>Laos</v>
      </c>
      <c r="Y6436">
        <v>5.782</v>
      </c>
      <c r="Z6436">
        <v>56.543999999999997</v>
      </c>
      <c r="AA6436" t="e">
        <v>#N/A</v>
      </c>
      <c r="AB6436" t="e">
        <v>#N/A</v>
      </c>
    </row>
    <row r="6437" spans="2:28">
      <c r="B6437" t="s">
        <v>199</v>
      </c>
      <c r="C6437" t="s">
        <v>216</v>
      </c>
      <c r="D6437" t="s">
        <v>230</v>
      </c>
      <c r="E6437">
        <v>1981</v>
      </c>
      <c r="F6437">
        <v>4.8650000000000002</v>
      </c>
      <c r="G6437">
        <v>67.968000000000004</v>
      </c>
      <c r="H6437" t="str">
        <f xml:space="preserve"> _01_data[[#This Row],[country]] &amp; _01_data[[#This Row],[year]]</f>
        <v>Vietnam1981</v>
      </c>
      <c r="V6437">
        <v>45</v>
      </c>
      <c r="W6437">
        <v>1994</v>
      </c>
      <c r="X6437" t="str">
        <v>Laos</v>
      </c>
      <c r="Y6437">
        <v>5.6029999999999998</v>
      </c>
      <c r="Z6437">
        <v>57.343000000000004</v>
      </c>
      <c r="AA6437" t="e">
        <v>#N/A</v>
      </c>
      <c r="AB6437" t="e">
        <v>#N/A</v>
      </c>
    </row>
    <row r="6438" spans="2:28">
      <c r="B6438" t="s">
        <v>200</v>
      </c>
      <c r="C6438" t="s">
        <v>221</v>
      </c>
      <c r="D6438" t="s">
        <v>224</v>
      </c>
      <c r="E6438">
        <v>1981</v>
      </c>
      <c r="F6438">
        <v>3.0529999999999999</v>
      </c>
      <c r="G6438">
        <v>71.739999999999995</v>
      </c>
      <c r="H6438" t="str">
        <f xml:space="preserve"> _01_data[[#This Row],[country]] &amp; _01_data[[#This Row],[year]]</f>
        <v>Virgin Islands1981</v>
      </c>
      <c r="V6438">
        <v>46</v>
      </c>
      <c r="W6438">
        <v>1995</v>
      </c>
      <c r="X6438" t="str">
        <v>Laos</v>
      </c>
      <c r="Y6438">
        <v>5.3979999999999997</v>
      </c>
      <c r="Z6438">
        <v>58.125999999999998</v>
      </c>
      <c r="AA6438" t="e">
        <v>#N/A</v>
      </c>
      <c r="AB6438" t="e">
        <v>#N/A</v>
      </c>
    </row>
    <row r="6439" spans="2:28">
      <c r="B6439" t="s">
        <v>201</v>
      </c>
      <c r="C6439" t="s">
        <v>216</v>
      </c>
      <c r="D6439" t="s">
        <v>223</v>
      </c>
      <c r="E6439">
        <v>1981</v>
      </c>
      <c r="F6439">
        <v>7.202</v>
      </c>
      <c r="G6439">
        <v>63.432000000000002</v>
      </c>
      <c r="H6439" t="str">
        <f xml:space="preserve"> _01_data[[#This Row],[country]] &amp; _01_data[[#This Row],[year]]</f>
        <v>West Bank and Gaza1981</v>
      </c>
      <c r="V6439">
        <v>47</v>
      </c>
      <c r="W6439">
        <v>1996</v>
      </c>
      <c r="X6439" t="str">
        <v>Laos</v>
      </c>
      <c r="Y6439">
        <v>5.1680000000000001</v>
      </c>
      <c r="Z6439">
        <v>58.886000000000003</v>
      </c>
      <c r="AA6439" t="e">
        <v>#N/A</v>
      </c>
      <c r="AB6439" t="e">
        <v>#N/A</v>
      </c>
    </row>
    <row r="6440" spans="2:28">
      <c r="B6440" t="s">
        <v>202</v>
      </c>
      <c r="C6440" t="s">
        <v>6</v>
      </c>
      <c r="D6440" t="s">
        <v>219</v>
      </c>
      <c r="E6440">
        <v>1981</v>
      </c>
      <c r="F6440">
        <v>5.6349999999999998</v>
      </c>
      <c r="G6440">
        <v>50.606999999999999</v>
      </c>
      <c r="H6440" t="str">
        <f xml:space="preserve"> _01_data[[#This Row],[country]] &amp; _01_data[[#This Row],[year]]</f>
        <v>Western Sahara1981</v>
      </c>
      <c r="V6440">
        <v>48</v>
      </c>
      <c r="W6440">
        <v>1997</v>
      </c>
      <c r="X6440" t="str">
        <v>Laos</v>
      </c>
      <c r="Y6440">
        <v>4.9219999999999997</v>
      </c>
      <c r="Z6440">
        <v>59.625</v>
      </c>
      <c r="AA6440" t="e">
        <v>#N/A</v>
      </c>
      <c r="AB6440" t="e">
        <v>#N/A</v>
      </c>
    </row>
    <row r="6441" spans="2:28">
      <c r="B6441" t="s">
        <v>203</v>
      </c>
      <c r="C6441" t="s">
        <v>216</v>
      </c>
      <c r="D6441" t="s">
        <v>223</v>
      </c>
      <c r="E6441">
        <v>1981</v>
      </c>
      <c r="F6441">
        <v>9.1080000000000005</v>
      </c>
      <c r="G6441">
        <v>51.619</v>
      </c>
      <c r="H6441" t="str">
        <f xml:space="preserve"> _01_data[[#This Row],[country]] &amp; _01_data[[#This Row],[year]]</f>
        <v>Yemen Republic1981</v>
      </c>
      <c r="V6441">
        <v>49</v>
      </c>
      <c r="W6441">
        <v>1998</v>
      </c>
      <c r="X6441" t="str">
        <v>Laos</v>
      </c>
      <c r="Y6441">
        <v>4.6689999999999996</v>
      </c>
      <c r="Z6441">
        <v>60.341000000000001</v>
      </c>
      <c r="AA6441" t="e">
        <v>#N/A</v>
      </c>
      <c r="AB6441" t="e">
        <v>#N/A</v>
      </c>
    </row>
    <row r="6442" spans="2:28">
      <c r="B6442" t="s">
        <v>204</v>
      </c>
      <c r="C6442" t="s">
        <v>6</v>
      </c>
      <c r="D6442" t="s">
        <v>231</v>
      </c>
      <c r="E6442">
        <v>1981</v>
      </c>
      <c r="F6442">
        <v>7.0979999999999999</v>
      </c>
      <c r="G6442">
        <v>50.84</v>
      </c>
      <c r="H6442" t="str">
        <f xml:space="preserve"> _01_data[[#This Row],[country]] &amp; _01_data[[#This Row],[year]]</f>
        <v>Zambia1981</v>
      </c>
      <c r="V6442">
        <v>50</v>
      </c>
      <c r="W6442">
        <v>1999</v>
      </c>
      <c r="X6442" t="str">
        <v>Laos</v>
      </c>
      <c r="Y6442">
        <v>4.42</v>
      </c>
      <c r="Z6442">
        <v>61.03</v>
      </c>
      <c r="AA6442" t="e">
        <v>#N/A</v>
      </c>
      <c r="AB6442" t="e">
        <v>#N/A</v>
      </c>
    </row>
    <row r="6443" spans="2:28">
      <c r="B6443" t="s">
        <v>205</v>
      </c>
      <c r="C6443" t="s">
        <v>6</v>
      </c>
      <c r="D6443" t="s">
        <v>231</v>
      </c>
      <c r="E6443">
        <v>1981</v>
      </c>
      <c r="F6443">
        <v>6.9669999999999996</v>
      </c>
      <c r="G6443">
        <v>59.975000000000001</v>
      </c>
      <c r="H6443" t="str">
        <f xml:space="preserve"> _01_data[[#This Row],[country]] &amp; _01_data[[#This Row],[year]]</f>
        <v>Zimbabwe1981</v>
      </c>
      <c r="V6443">
        <v>51</v>
      </c>
      <c r="W6443">
        <v>2000</v>
      </c>
      <c r="X6443" t="str">
        <v>Laos</v>
      </c>
      <c r="Y6443">
        <v>4.1900000000000004</v>
      </c>
      <c r="Z6443">
        <v>61.689</v>
      </c>
      <c r="AA6443" t="e">
        <v>#N/A</v>
      </c>
      <c r="AB6443" t="e">
        <v>#N/A</v>
      </c>
    </row>
    <row r="6444" spans="2:28">
      <c r="B6444" t="s">
        <v>2</v>
      </c>
      <c r="C6444" t="s">
        <v>216</v>
      </c>
      <c r="D6444" t="s">
        <v>217</v>
      </c>
      <c r="E6444">
        <v>1982</v>
      </c>
      <c r="F6444">
        <v>7.6710000000000003</v>
      </c>
      <c r="G6444">
        <v>42.347000000000001</v>
      </c>
      <c r="H6444" t="str">
        <f xml:space="preserve"> _01_data[[#This Row],[country]] &amp; _01_data[[#This Row],[year]]</f>
        <v>Afghanistan1982</v>
      </c>
      <c r="V6444">
        <v>52</v>
      </c>
      <c r="W6444">
        <v>2001</v>
      </c>
      <c r="X6444" t="str">
        <v>Laos</v>
      </c>
      <c r="Y6444">
        <v>3.9910000000000001</v>
      </c>
      <c r="Z6444">
        <v>62.316000000000003</v>
      </c>
      <c r="AA6444" t="e">
        <v>#N/A</v>
      </c>
      <c r="AB6444" t="e">
        <v>#N/A</v>
      </c>
    </row>
    <row r="6445" spans="2:28">
      <c r="B6445" t="s">
        <v>3</v>
      </c>
      <c r="C6445" t="s">
        <v>4</v>
      </c>
      <c r="D6445" t="s">
        <v>218</v>
      </c>
      <c r="E6445">
        <v>1982</v>
      </c>
      <c r="F6445">
        <v>3.46</v>
      </c>
      <c r="G6445">
        <v>70.646000000000001</v>
      </c>
      <c r="H6445" t="str">
        <f xml:space="preserve"> _01_data[[#This Row],[country]] &amp; _01_data[[#This Row],[year]]</f>
        <v>Albania1982</v>
      </c>
      <c r="V6445">
        <v>53</v>
      </c>
      <c r="W6445">
        <v>2002</v>
      </c>
      <c r="X6445" t="str">
        <v>Laos</v>
      </c>
      <c r="Y6445">
        <v>3.8290000000000002</v>
      </c>
      <c r="Z6445">
        <v>62.912999999999997</v>
      </c>
      <c r="AA6445" t="e">
        <v>#N/A</v>
      </c>
      <c r="AB6445" t="e">
        <v>#N/A</v>
      </c>
    </row>
    <row r="6446" spans="2:28">
      <c r="B6446" t="s">
        <v>5</v>
      </c>
      <c r="C6446" t="s">
        <v>6</v>
      </c>
      <c r="D6446" t="s">
        <v>219</v>
      </c>
      <c r="E6446">
        <v>1982</v>
      </c>
      <c r="F6446">
        <v>6.5759999999999996</v>
      </c>
      <c r="G6446">
        <v>60.826000000000001</v>
      </c>
      <c r="H6446" t="str">
        <f xml:space="preserve"> _01_data[[#This Row],[country]] &amp; _01_data[[#This Row],[year]]</f>
        <v>Algeria1982</v>
      </c>
      <c r="V6446">
        <v>54</v>
      </c>
      <c r="W6446">
        <v>2003</v>
      </c>
      <c r="X6446" t="str">
        <v>Laos</v>
      </c>
      <c r="Y6446">
        <v>3.706</v>
      </c>
      <c r="Z6446">
        <v>63.482999999999997</v>
      </c>
      <c r="AA6446" t="e">
        <v>#N/A</v>
      </c>
      <c r="AB6446" t="e">
        <v>#N/A</v>
      </c>
    </row>
    <row r="6447" spans="2:28">
      <c r="B6447" t="s">
        <v>7</v>
      </c>
      <c r="C6447" t="s">
        <v>6</v>
      </c>
      <c r="D6447" t="s">
        <v>220</v>
      </c>
      <c r="E6447">
        <v>1982</v>
      </c>
      <c r="F6447">
        <v>7.2030000000000003</v>
      </c>
      <c r="G6447">
        <v>40.429000000000002</v>
      </c>
      <c r="H6447" t="str">
        <f xml:space="preserve"> _01_data[[#This Row],[country]] &amp; _01_data[[#This Row],[year]]</f>
        <v>Angola1982</v>
      </c>
      <c r="V6447">
        <v>55</v>
      </c>
      <c r="W6447">
        <v>2004</v>
      </c>
      <c r="X6447" t="str">
        <v>Laos</v>
      </c>
      <c r="Y6447">
        <v>3.6190000000000002</v>
      </c>
      <c r="Z6447">
        <v>64.028999999999996</v>
      </c>
      <c r="AA6447" t="e">
        <v>#N/A</v>
      </c>
      <c r="AB6447" t="e">
        <v>#N/A</v>
      </c>
    </row>
    <row r="6448" spans="2:28">
      <c r="B6448" t="s">
        <v>8</v>
      </c>
      <c r="C6448" t="s">
        <v>221</v>
      </c>
      <c r="D6448" t="s">
        <v>9</v>
      </c>
      <c r="E6448">
        <v>1982</v>
      </c>
      <c r="F6448">
        <v>2.0960000000000001</v>
      </c>
      <c r="G6448">
        <v>69.408000000000001</v>
      </c>
      <c r="H6448" t="str">
        <f xml:space="preserve"> _01_data[[#This Row],[country]] &amp; _01_data[[#This Row],[year]]</f>
        <v>Antigua and Barbuda1982</v>
      </c>
      <c r="V6448">
        <v>56</v>
      </c>
      <c r="W6448">
        <v>2005</v>
      </c>
      <c r="X6448" t="str">
        <v>Laos</v>
      </c>
      <c r="Y6448">
        <v>3.5619999999999998</v>
      </c>
      <c r="Z6448">
        <v>64.552000000000007</v>
      </c>
      <c r="AA6448" t="e">
        <v>#N/A</v>
      </c>
      <c r="AB6448" t="e">
        <v>#N/A</v>
      </c>
    </row>
    <row r="6449" spans="2:28">
      <c r="B6449" t="s">
        <v>10</v>
      </c>
      <c r="C6449" t="s">
        <v>221</v>
      </c>
      <c r="D6449" t="s">
        <v>222</v>
      </c>
      <c r="E6449">
        <v>1982</v>
      </c>
      <c r="F6449">
        <v>3.2130000000000001</v>
      </c>
      <c r="G6449">
        <v>70.004000000000005</v>
      </c>
      <c r="H6449" t="str">
        <f xml:space="preserve"> _01_data[[#This Row],[country]] &amp; _01_data[[#This Row],[year]]</f>
        <v>Argentina1982</v>
      </c>
      <c r="V6449">
        <v>57</v>
      </c>
      <c r="W6449">
        <v>2006</v>
      </c>
      <c r="X6449" t="str">
        <v>Laos</v>
      </c>
      <c r="Y6449">
        <v>3.52</v>
      </c>
      <c r="Z6449">
        <v>65.057000000000002</v>
      </c>
      <c r="AA6449" t="e">
        <v>#N/A</v>
      </c>
      <c r="AB6449" t="e">
        <v>#N/A</v>
      </c>
    </row>
    <row r="6450" spans="2:28">
      <c r="B6450" t="s">
        <v>11</v>
      </c>
      <c r="C6450" t="s">
        <v>4</v>
      </c>
      <c r="D6450" t="s">
        <v>223</v>
      </c>
      <c r="E6450">
        <v>1982</v>
      </c>
      <c r="F6450">
        <v>2.3809999999999998</v>
      </c>
      <c r="G6450">
        <v>70.775000000000006</v>
      </c>
      <c r="H6450" t="str">
        <f xml:space="preserve"> _01_data[[#This Row],[country]] &amp; _01_data[[#This Row],[year]]</f>
        <v>Armenia1982</v>
      </c>
      <c r="V6450">
        <v>58</v>
      </c>
      <c r="W6450">
        <v>2007</v>
      </c>
      <c r="X6450" t="str">
        <v>Laos</v>
      </c>
      <c r="Y6450">
        <v>3.4809999999999999</v>
      </c>
      <c r="Z6450">
        <v>65.546999999999997</v>
      </c>
      <c r="AA6450" t="e">
        <v>#N/A</v>
      </c>
      <c r="AB6450" t="e">
        <v>#N/A</v>
      </c>
    </row>
    <row r="6451" spans="2:28">
      <c r="B6451" t="s">
        <v>12</v>
      </c>
      <c r="C6451" t="s">
        <v>221</v>
      </c>
      <c r="D6451" t="s">
        <v>224</v>
      </c>
      <c r="E6451">
        <v>1982</v>
      </c>
      <c r="F6451">
        <v>2.3639999999999999</v>
      </c>
      <c r="G6451">
        <v>72.751999999999995</v>
      </c>
      <c r="H6451" t="str">
        <f xml:space="preserve"> _01_data[[#This Row],[country]] &amp; _01_data[[#This Row],[year]]</f>
        <v>Aruba1982</v>
      </c>
      <c r="V6451">
        <v>59</v>
      </c>
      <c r="W6451">
        <v>2008</v>
      </c>
      <c r="X6451" t="str">
        <v>Laos</v>
      </c>
      <c r="Y6451">
        <v>3.4319999999999999</v>
      </c>
      <c r="Z6451">
        <v>66.025000000000006</v>
      </c>
      <c r="AA6451" t="e">
        <v>#N/A</v>
      </c>
      <c r="AB6451" t="e">
        <v>#N/A</v>
      </c>
    </row>
    <row r="6452" spans="2:28">
      <c r="B6452" t="s">
        <v>13</v>
      </c>
      <c r="C6452" t="s">
        <v>225</v>
      </c>
      <c r="D6452" t="s">
        <v>225</v>
      </c>
      <c r="E6452">
        <v>1982</v>
      </c>
      <c r="F6452">
        <v>1.929</v>
      </c>
      <c r="G6452">
        <v>74.739999999999995</v>
      </c>
      <c r="H6452" t="str">
        <f xml:space="preserve"> _01_data[[#This Row],[country]] &amp; _01_data[[#This Row],[year]]</f>
        <v>Australia1982</v>
      </c>
      <c r="V6452">
        <v>60</v>
      </c>
      <c r="W6452">
        <v>2009</v>
      </c>
      <c r="X6452" t="str">
        <v>Laos</v>
      </c>
      <c r="Y6452">
        <v>3.3679999999999999</v>
      </c>
      <c r="Z6452">
        <v>66.494</v>
      </c>
      <c r="AA6452" t="e">
        <v>#N/A</v>
      </c>
      <c r="AB6452" t="e">
        <v>#N/A</v>
      </c>
    </row>
    <row r="6453" spans="2:28">
      <c r="B6453" t="s">
        <v>14</v>
      </c>
      <c r="C6453" t="s">
        <v>4</v>
      </c>
      <c r="D6453" t="s">
        <v>226</v>
      </c>
      <c r="E6453">
        <v>1982</v>
      </c>
      <c r="F6453">
        <v>1.661</v>
      </c>
      <c r="G6453">
        <v>73.180000000000007</v>
      </c>
      <c r="H6453" t="str">
        <f xml:space="preserve"> _01_data[[#This Row],[country]] &amp; _01_data[[#This Row],[year]]</f>
        <v>Austria1982</v>
      </c>
      <c r="V6453">
        <v>61</v>
      </c>
      <c r="W6453">
        <v>2010</v>
      </c>
      <c r="X6453" t="str">
        <v>Laos</v>
      </c>
      <c r="Y6453">
        <v>3.29</v>
      </c>
      <c r="Z6453">
        <v>66.956999999999994</v>
      </c>
      <c r="AA6453" t="e">
        <v>#N/A</v>
      </c>
      <c r="AB6453" t="e">
        <v>#N/A</v>
      </c>
    </row>
    <row r="6454" spans="2:28">
      <c r="B6454" t="s">
        <v>15</v>
      </c>
      <c r="C6454" t="s">
        <v>4</v>
      </c>
      <c r="D6454" t="s">
        <v>223</v>
      </c>
      <c r="E6454">
        <v>1982</v>
      </c>
      <c r="F6454">
        <v>3.0920000000000001</v>
      </c>
      <c r="G6454">
        <v>65.108000000000004</v>
      </c>
      <c r="H6454" t="str">
        <f xml:space="preserve"> _01_data[[#This Row],[country]] &amp; _01_data[[#This Row],[year]]</f>
        <v>Azerbaijan1982</v>
      </c>
      <c r="V6454">
        <v>62</v>
      </c>
      <c r="W6454">
        <v>2011</v>
      </c>
      <c r="X6454" t="str">
        <v>Laos</v>
      </c>
      <c r="Y6454">
        <v>3.2</v>
      </c>
      <c r="Z6454">
        <v>67.414000000000001</v>
      </c>
      <c r="AA6454" t="e">
        <v>#N/A</v>
      </c>
      <c r="AB6454" t="e">
        <v>#N/A</v>
      </c>
    </row>
    <row r="6455" spans="2:28">
      <c r="B6455" t="s">
        <v>16</v>
      </c>
      <c r="C6455" t="s">
        <v>221</v>
      </c>
      <c r="D6455" t="s">
        <v>9</v>
      </c>
      <c r="E6455">
        <v>1982</v>
      </c>
      <c r="F6455">
        <v>2.9889999999999999</v>
      </c>
      <c r="G6455">
        <v>68.983999999999995</v>
      </c>
      <c r="H6455" t="str">
        <f xml:space="preserve"> _01_data[[#This Row],[country]] &amp; _01_data[[#This Row],[year]]</f>
        <v>Bahamas1982</v>
      </c>
      <c r="V6455">
        <v>63</v>
      </c>
      <c r="W6455">
        <v>2012</v>
      </c>
      <c r="X6455" t="str">
        <v>Laos</v>
      </c>
      <c r="Y6455">
        <v>3.1080000000000001</v>
      </c>
      <c r="Z6455">
        <v>67.864999999999995</v>
      </c>
      <c r="AA6455" t="e">
        <v>#N/A</v>
      </c>
      <c r="AB6455" t="e">
        <v>#N/A</v>
      </c>
    </row>
    <row r="6456" spans="2:28">
      <c r="B6456" t="s">
        <v>17</v>
      </c>
      <c r="C6456" t="s">
        <v>216</v>
      </c>
      <c r="D6456" t="s">
        <v>223</v>
      </c>
      <c r="E6456">
        <v>1982</v>
      </c>
      <c r="F6456">
        <v>4.6900000000000004</v>
      </c>
      <c r="G6456">
        <v>70.319000000000003</v>
      </c>
      <c r="H6456" t="str">
        <f xml:space="preserve"> _01_data[[#This Row],[country]] &amp; _01_data[[#This Row],[year]]</f>
        <v>Bahrain1982</v>
      </c>
      <c r="V6456">
        <v>64</v>
      </c>
      <c r="W6456">
        <v>2013</v>
      </c>
      <c r="X6456" t="str">
        <v>Laos</v>
      </c>
      <c r="Y6456">
        <v>3.02</v>
      </c>
      <c r="Z6456">
        <v>68.308999999999997</v>
      </c>
      <c r="AA6456">
        <v>3.02</v>
      </c>
      <c r="AB6456">
        <v>68.308999999999997</v>
      </c>
    </row>
    <row r="6457" spans="2:28">
      <c r="B6457" t="s">
        <v>18</v>
      </c>
      <c r="C6457" t="s">
        <v>216</v>
      </c>
      <c r="D6457" t="s">
        <v>217</v>
      </c>
      <c r="E6457">
        <v>1982</v>
      </c>
      <c r="F6457">
        <v>6.06</v>
      </c>
      <c r="G6457">
        <v>55.920999999999999</v>
      </c>
      <c r="H6457" t="str">
        <f xml:space="preserve"> _01_data[[#This Row],[country]] &amp; _01_data[[#This Row],[year]]</f>
        <v>Bangladesh1982</v>
      </c>
      <c r="V6457">
        <v>0</v>
      </c>
      <c r="W6457" t="str">
        <v/>
      </c>
      <c r="X6457" t="str">
        <v/>
      </c>
      <c r="Y6457" t="e">
        <v>#N/A</v>
      </c>
      <c r="Z6457" t="e">
        <v>#N/A</v>
      </c>
      <c r="AA6457" t="e">
        <v>#N/A</v>
      </c>
      <c r="AB6457" t="e">
        <v>#N/A</v>
      </c>
    </row>
    <row r="6458" spans="2:28">
      <c r="B6458" t="s">
        <v>19</v>
      </c>
      <c r="C6458" t="s">
        <v>221</v>
      </c>
      <c r="D6458" t="s">
        <v>224</v>
      </c>
      <c r="E6458">
        <v>1982</v>
      </c>
      <c r="F6458">
        <v>1.9219999999999999</v>
      </c>
      <c r="G6458">
        <v>68.971999999999994</v>
      </c>
      <c r="H6458" t="str">
        <f xml:space="preserve"> _01_data[[#This Row],[country]] &amp; _01_data[[#This Row],[year]]</f>
        <v>Barbados1982</v>
      </c>
      <c r="V6458">
        <v>1</v>
      </c>
      <c r="W6458">
        <v>1950</v>
      </c>
      <c r="X6458" t="str">
        <v>Latvia</v>
      </c>
      <c r="Y6458">
        <v>2.0070000000000001</v>
      </c>
      <c r="Z6458">
        <v>59.715000000000003</v>
      </c>
      <c r="AA6458" t="e">
        <v>#N/A</v>
      </c>
      <c r="AB6458" t="e">
        <v>#N/A</v>
      </c>
    </row>
    <row r="6459" spans="2:28">
      <c r="B6459" t="s">
        <v>20</v>
      </c>
      <c r="C6459" t="s">
        <v>4</v>
      </c>
      <c r="D6459" t="s">
        <v>218</v>
      </c>
      <c r="E6459">
        <v>1982</v>
      </c>
      <c r="F6459">
        <v>2.09</v>
      </c>
      <c r="G6459">
        <v>71.489999999999995</v>
      </c>
      <c r="H6459" t="str">
        <f xml:space="preserve"> _01_data[[#This Row],[country]] &amp; _01_data[[#This Row],[year]]</f>
        <v>Belarus1982</v>
      </c>
      <c r="V6459">
        <v>2</v>
      </c>
      <c r="W6459">
        <v>1951</v>
      </c>
      <c r="X6459" t="str">
        <v>Latvia</v>
      </c>
      <c r="Y6459">
        <v>2.0070000000000001</v>
      </c>
      <c r="Z6459">
        <v>60.445</v>
      </c>
      <c r="AA6459" t="e">
        <v>#N/A</v>
      </c>
      <c r="AB6459" t="e">
        <v>#N/A</v>
      </c>
    </row>
    <row r="6460" spans="2:28">
      <c r="B6460" t="s">
        <v>21</v>
      </c>
      <c r="C6460" t="s">
        <v>4</v>
      </c>
      <c r="D6460" t="s">
        <v>226</v>
      </c>
      <c r="E6460">
        <v>1982</v>
      </c>
      <c r="F6460">
        <v>1.5940000000000001</v>
      </c>
      <c r="G6460">
        <v>73.930000000000007</v>
      </c>
      <c r="H6460" t="str">
        <f xml:space="preserve"> _01_data[[#This Row],[country]] &amp; _01_data[[#This Row],[year]]</f>
        <v>Belgium1982</v>
      </c>
      <c r="V6460">
        <v>3</v>
      </c>
      <c r="W6460">
        <v>1952</v>
      </c>
      <c r="X6460" t="str">
        <v>Latvia</v>
      </c>
      <c r="Y6460">
        <v>2.004</v>
      </c>
      <c r="Z6460">
        <v>61.851999999999997</v>
      </c>
      <c r="AA6460" t="e">
        <v>#N/A</v>
      </c>
      <c r="AB6460" t="e">
        <v>#N/A</v>
      </c>
    </row>
    <row r="6461" spans="2:28">
      <c r="B6461" t="s">
        <v>22</v>
      </c>
      <c r="C6461" t="s">
        <v>221</v>
      </c>
      <c r="D6461" t="s">
        <v>227</v>
      </c>
      <c r="E6461">
        <v>1982</v>
      </c>
      <c r="F6461">
        <v>5.51</v>
      </c>
      <c r="G6461">
        <v>70.257000000000005</v>
      </c>
      <c r="H6461" t="str">
        <f xml:space="preserve"> _01_data[[#This Row],[country]] &amp; _01_data[[#This Row],[year]]</f>
        <v>Belize1982</v>
      </c>
      <c r="V6461">
        <v>4</v>
      </c>
      <c r="W6461">
        <v>1953</v>
      </c>
      <c r="X6461" t="str">
        <v>Latvia</v>
      </c>
      <c r="Y6461">
        <v>2</v>
      </c>
      <c r="Z6461">
        <v>63.15</v>
      </c>
      <c r="AA6461" t="e">
        <v>#N/A</v>
      </c>
      <c r="AB6461" t="e">
        <v>#N/A</v>
      </c>
    </row>
    <row r="6462" spans="2:28">
      <c r="B6462" t="s">
        <v>23</v>
      </c>
      <c r="C6462" t="s">
        <v>6</v>
      </c>
      <c r="D6462" t="s">
        <v>228</v>
      </c>
      <c r="E6462">
        <v>1982</v>
      </c>
      <c r="F6462">
        <v>7.0209999999999999</v>
      </c>
      <c r="G6462">
        <v>48.207999999999998</v>
      </c>
      <c r="H6462" t="str">
        <f xml:space="preserve"> _01_data[[#This Row],[country]] &amp; _01_data[[#This Row],[year]]</f>
        <v>Benin1982</v>
      </c>
      <c r="V6462">
        <v>5</v>
      </c>
      <c r="W6462">
        <v>1954</v>
      </c>
      <c r="X6462" t="str">
        <v>Latvia</v>
      </c>
      <c r="Y6462">
        <v>1.992</v>
      </c>
      <c r="Z6462">
        <v>64.340999999999994</v>
      </c>
      <c r="AA6462" t="e">
        <v>#N/A</v>
      </c>
      <c r="AB6462" t="e">
        <v>#N/A</v>
      </c>
    </row>
    <row r="6463" spans="2:28">
      <c r="B6463" t="s">
        <v>24</v>
      </c>
      <c r="C6463" t="s">
        <v>216</v>
      </c>
      <c r="D6463" t="s">
        <v>217</v>
      </c>
      <c r="E6463">
        <v>1982</v>
      </c>
      <c r="F6463">
        <v>6.4560000000000004</v>
      </c>
      <c r="G6463">
        <v>46.462000000000003</v>
      </c>
      <c r="H6463" t="str">
        <f xml:space="preserve"> _01_data[[#This Row],[country]] &amp; _01_data[[#This Row],[year]]</f>
        <v>Bhutan1982</v>
      </c>
      <c r="V6463">
        <v>6</v>
      </c>
      <c r="W6463">
        <v>1955</v>
      </c>
      <c r="X6463" t="str">
        <v>Latvia</v>
      </c>
      <c r="Y6463">
        <v>1.982</v>
      </c>
      <c r="Z6463">
        <v>65.423000000000002</v>
      </c>
      <c r="AA6463" t="e">
        <v>#N/A</v>
      </c>
      <c r="AB6463" t="e">
        <v>#N/A</v>
      </c>
    </row>
    <row r="6464" spans="2:28">
      <c r="B6464" t="s">
        <v>25</v>
      </c>
      <c r="C6464" t="s">
        <v>221</v>
      </c>
      <c r="D6464" t="s">
        <v>222</v>
      </c>
      <c r="E6464">
        <v>1982</v>
      </c>
      <c r="F6464">
        <v>5.3369999999999997</v>
      </c>
      <c r="G6464">
        <v>53.530999999999999</v>
      </c>
      <c r="H6464" t="str">
        <f xml:space="preserve"> _01_data[[#This Row],[country]] &amp; _01_data[[#This Row],[year]]</f>
        <v>Bolivia1982</v>
      </c>
      <c r="V6464">
        <v>7</v>
      </c>
      <c r="W6464">
        <v>1956</v>
      </c>
      <c r="X6464" t="str">
        <v>Latvia</v>
      </c>
      <c r="Y6464">
        <v>1.97</v>
      </c>
      <c r="Z6464">
        <v>66.396000000000001</v>
      </c>
      <c r="AA6464" t="e">
        <v>#N/A</v>
      </c>
      <c r="AB6464" t="e">
        <v>#N/A</v>
      </c>
    </row>
    <row r="6465" spans="2:28">
      <c r="B6465" t="s">
        <v>26</v>
      </c>
      <c r="C6465" t="s">
        <v>4</v>
      </c>
      <c r="D6465" t="s">
        <v>218</v>
      </c>
      <c r="E6465">
        <v>1982</v>
      </c>
      <c r="F6465">
        <v>2.0169999999999999</v>
      </c>
      <c r="G6465">
        <v>71.010999999999996</v>
      </c>
      <c r="H6465" t="str">
        <f xml:space="preserve"> _01_data[[#This Row],[country]] &amp; _01_data[[#This Row],[year]]</f>
        <v>Bosnia and Herzegovina1982</v>
      </c>
      <c r="V6465">
        <v>8</v>
      </c>
      <c r="W6465">
        <v>1957</v>
      </c>
      <c r="X6465" t="str">
        <v>Latvia</v>
      </c>
      <c r="Y6465">
        <v>1.9550000000000001</v>
      </c>
      <c r="Z6465">
        <v>67.260999999999996</v>
      </c>
      <c r="AA6465" t="e">
        <v>#N/A</v>
      </c>
      <c r="AB6465" t="e">
        <v>#N/A</v>
      </c>
    </row>
    <row r="6466" spans="2:28">
      <c r="B6466" t="s">
        <v>27</v>
      </c>
      <c r="C6466" t="s">
        <v>6</v>
      </c>
      <c r="D6466" t="s">
        <v>229</v>
      </c>
      <c r="E6466">
        <v>1982</v>
      </c>
      <c r="F6466">
        <v>6.0119999999999996</v>
      </c>
      <c r="G6466">
        <v>61.857999999999997</v>
      </c>
      <c r="H6466" t="str">
        <f xml:space="preserve"> _01_data[[#This Row],[country]] &amp; _01_data[[#This Row],[year]]</f>
        <v>Botswana1982</v>
      </c>
      <c r="V6466">
        <v>9</v>
      </c>
      <c r="W6466">
        <v>1958</v>
      </c>
      <c r="X6466" t="str">
        <v>Latvia</v>
      </c>
      <c r="Y6466">
        <v>1.9379999999999999</v>
      </c>
      <c r="Z6466">
        <v>68.018000000000001</v>
      </c>
      <c r="AA6466" t="e">
        <v>#N/A</v>
      </c>
      <c r="AB6466" t="e">
        <v>#N/A</v>
      </c>
    </row>
    <row r="6467" spans="2:28">
      <c r="B6467" t="s">
        <v>28</v>
      </c>
      <c r="C6467" t="s">
        <v>221</v>
      </c>
      <c r="D6467" t="s">
        <v>222</v>
      </c>
      <c r="E6467">
        <v>1982</v>
      </c>
      <c r="F6467">
        <v>3.8479999999999999</v>
      </c>
      <c r="G6467">
        <v>63.353000000000002</v>
      </c>
      <c r="H6467" t="str">
        <f xml:space="preserve"> _01_data[[#This Row],[country]] &amp; _01_data[[#This Row],[year]]</f>
        <v>Brazil1982</v>
      </c>
      <c r="V6467">
        <v>10</v>
      </c>
      <c r="W6467">
        <v>1959</v>
      </c>
      <c r="X6467" t="str">
        <v>Latvia</v>
      </c>
      <c r="Y6467">
        <v>1.919</v>
      </c>
      <c r="Z6467">
        <v>69.48</v>
      </c>
      <c r="AA6467" t="e">
        <v>#N/A</v>
      </c>
      <c r="AB6467" t="e">
        <v>#N/A</v>
      </c>
    </row>
    <row r="6468" spans="2:28">
      <c r="B6468" t="s">
        <v>29</v>
      </c>
      <c r="C6468" t="s">
        <v>216</v>
      </c>
      <c r="D6468" t="s">
        <v>230</v>
      </c>
      <c r="E6468">
        <v>1982</v>
      </c>
      <c r="F6468">
        <v>3.992</v>
      </c>
      <c r="G6468">
        <v>71.331999999999994</v>
      </c>
      <c r="H6468" t="str">
        <f xml:space="preserve"> _01_data[[#This Row],[country]] &amp; _01_data[[#This Row],[year]]</f>
        <v>Brunei1982</v>
      </c>
      <c r="V6468">
        <v>11</v>
      </c>
      <c r="W6468">
        <v>1960</v>
      </c>
      <c r="X6468" t="str">
        <v>Latvia</v>
      </c>
      <c r="Y6468">
        <v>1.899</v>
      </c>
      <c r="Z6468">
        <v>70.31</v>
      </c>
      <c r="AA6468" t="e">
        <v>#N/A</v>
      </c>
      <c r="AB6468" t="e">
        <v>#N/A</v>
      </c>
    </row>
    <row r="6469" spans="2:28">
      <c r="B6469" t="s">
        <v>30</v>
      </c>
      <c r="C6469" t="s">
        <v>4</v>
      </c>
      <c r="D6469" t="s">
        <v>218</v>
      </c>
      <c r="E6469">
        <v>1982</v>
      </c>
      <c r="F6469">
        <v>2.0550000000000002</v>
      </c>
      <c r="G6469">
        <v>71.08</v>
      </c>
      <c r="H6469" t="str">
        <f xml:space="preserve"> _01_data[[#This Row],[country]] &amp; _01_data[[#This Row],[year]]</f>
        <v>Bulgaria1982</v>
      </c>
      <c r="V6469">
        <v>12</v>
      </c>
      <c r="W6469">
        <v>1961</v>
      </c>
      <c r="X6469" t="str">
        <v>Latvia</v>
      </c>
      <c r="Y6469">
        <v>1.877</v>
      </c>
      <c r="Z6469">
        <v>70.540000000000006</v>
      </c>
      <c r="AA6469" t="e">
        <v>#N/A</v>
      </c>
      <c r="AB6469" t="e">
        <v>#N/A</v>
      </c>
    </row>
    <row r="6470" spans="2:28">
      <c r="B6470" t="s">
        <v>31</v>
      </c>
      <c r="C6470" t="s">
        <v>6</v>
      </c>
      <c r="D6470" t="s">
        <v>228</v>
      </c>
      <c r="E6470">
        <v>1982</v>
      </c>
      <c r="F6470">
        <v>7.165</v>
      </c>
      <c r="G6470">
        <v>47.81</v>
      </c>
      <c r="H6470" t="str">
        <f xml:space="preserve"> _01_data[[#This Row],[country]] &amp; _01_data[[#This Row],[year]]</f>
        <v>Burkina Faso1982</v>
      </c>
      <c r="V6470">
        <v>13</v>
      </c>
      <c r="W6470">
        <v>1962</v>
      </c>
      <c r="X6470" t="str">
        <v>Latvia</v>
      </c>
      <c r="Y6470">
        <v>1.8560000000000001</v>
      </c>
      <c r="Z6470">
        <v>69.91</v>
      </c>
      <c r="AA6470" t="e">
        <v>#N/A</v>
      </c>
      <c r="AB6470" t="e">
        <v>#N/A</v>
      </c>
    </row>
    <row r="6471" spans="2:28">
      <c r="B6471" t="s">
        <v>32</v>
      </c>
      <c r="C6471" t="s">
        <v>6</v>
      </c>
      <c r="D6471" t="s">
        <v>231</v>
      </c>
      <c r="E6471">
        <v>1982</v>
      </c>
      <c r="F6471">
        <v>7.4539999999999997</v>
      </c>
      <c r="G6471">
        <v>47.993000000000002</v>
      </c>
      <c r="H6471" t="str">
        <f xml:space="preserve"> _01_data[[#This Row],[country]] &amp; _01_data[[#This Row],[year]]</f>
        <v>Burundi1982</v>
      </c>
      <c r="V6471">
        <v>14</v>
      </c>
      <c r="W6471">
        <v>1963</v>
      </c>
      <c r="X6471" t="str">
        <v>Latvia</v>
      </c>
      <c r="Y6471">
        <v>1.8360000000000001</v>
      </c>
      <c r="Z6471">
        <v>70.3</v>
      </c>
      <c r="AA6471" t="e">
        <v>#N/A</v>
      </c>
      <c r="AB6471" t="e">
        <v>#N/A</v>
      </c>
    </row>
    <row r="6472" spans="2:28">
      <c r="B6472" t="s">
        <v>33</v>
      </c>
      <c r="C6472" t="s">
        <v>216</v>
      </c>
      <c r="D6472" t="s">
        <v>230</v>
      </c>
      <c r="E6472">
        <v>1982</v>
      </c>
      <c r="F6472">
        <v>6.008</v>
      </c>
      <c r="G6472">
        <v>41.965000000000003</v>
      </c>
      <c r="H6472" t="str">
        <f xml:space="preserve"> _01_data[[#This Row],[country]] &amp; _01_data[[#This Row],[year]]</f>
        <v>Cambodia1982</v>
      </c>
      <c r="V6472">
        <v>15</v>
      </c>
      <c r="W6472">
        <v>1964</v>
      </c>
      <c r="X6472" t="str">
        <v>Latvia</v>
      </c>
      <c r="Y6472">
        <v>1.819</v>
      </c>
      <c r="Z6472">
        <v>71.55</v>
      </c>
      <c r="AA6472" t="e">
        <v>#N/A</v>
      </c>
      <c r="AB6472" t="e">
        <v>#N/A</v>
      </c>
    </row>
    <row r="6473" spans="2:28">
      <c r="B6473" t="s">
        <v>34</v>
      </c>
      <c r="C6473" t="s">
        <v>6</v>
      </c>
      <c r="D6473" t="s">
        <v>220</v>
      </c>
      <c r="E6473">
        <v>1982</v>
      </c>
      <c r="F6473">
        <v>6.6829999999999998</v>
      </c>
      <c r="G6473">
        <v>52.01</v>
      </c>
      <c r="H6473" t="str">
        <f xml:space="preserve"> _01_data[[#This Row],[country]] &amp; _01_data[[#This Row],[year]]</f>
        <v>Cameroon1982</v>
      </c>
      <c r="V6473">
        <v>16</v>
      </c>
      <c r="W6473">
        <v>1965</v>
      </c>
      <c r="X6473" t="str">
        <v>Latvia</v>
      </c>
      <c r="Y6473">
        <v>1.8089999999999999</v>
      </c>
      <c r="Z6473">
        <v>71.22</v>
      </c>
      <c r="AA6473" t="e">
        <v>#N/A</v>
      </c>
      <c r="AB6473" t="e">
        <v>#N/A</v>
      </c>
    </row>
    <row r="6474" spans="2:28">
      <c r="B6474" t="s">
        <v>35</v>
      </c>
      <c r="C6474" t="s">
        <v>221</v>
      </c>
      <c r="D6474" t="s">
        <v>9</v>
      </c>
      <c r="E6474">
        <v>1982</v>
      </c>
      <c r="F6474">
        <v>1.6359999999999999</v>
      </c>
      <c r="G6474">
        <v>75.760000000000005</v>
      </c>
      <c r="H6474" t="str">
        <f xml:space="preserve"> _01_data[[#This Row],[country]] &amp; _01_data[[#This Row],[year]]</f>
        <v>Canada1982</v>
      </c>
      <c r="V6474">
        <v>17</v>
      </c>
      <c r="W6474">
        <v>1966</v>
      </c>
      <c r="X6474" t="str">
        <v>Latvia</v>
      </c>
      <c r="Y6474">
        <v>1.81</v>
      </c>
      <c r="Z6474">
        <v>71.19</v>
      </c>
      <c r="AA6474" t="e">
        <v>#N/A</v>
      </c>
      <c r="AB6474" t="e">
        <v>#N/A</v>
      </c>
    </row>
    <row r="6475" spans="2:28">
      <c r="B6475" t="s">
        <v>36</v>
      </c>
      <c r="C6475" t="s">
        <v>6</v>
      </c>
      <c r="D6475" t="s">
        <v>228</v>
      </c>
      <c r="E6475">
        <v>1982</v>
      </c>
      <c r="F6475">
        <v>6.1740000000000004</v>
      </c>
      <c r="G6475">
        <v>61.746000000000002</v>
      </c>
      <c r="H6475" t="str">
        <f xml:space="preserve"> _01_data[[#This Row],[country]] &amp; _01_data[[#This Row],[year]]</f>
        <v>Cape Verde1982</v>
      </c>
      <c r="V6475">
        <v>18</v>
      </c>
      <c r="W6475">
        <v>1967</v>
      </c>
      <c r="X6475" t="str">
        <v>Latvia</v>
      </c>
      <c r="Y6475">
        <v>1.8220000000000001</v>
      </c>
      <c r="Z6475">
        <v>70.86</v>
      </c>
      <c r="AA6475" t="e">
        <v>#N/A</v>
      </c>
      <c r="AB6475" t="e">
        <v>#N/A</v>
      </c>
    </row>
    <row r="6476" spans="2:28">
      <c r="B6476" t="s">
        <v>37</v>
      </c>
      <c r="C6476" t="s">
        <v>6</v>
      </c>
      <c r="D6476" t="s">
        <v>220</v>
      </c>
      <c r="E6476">
        <v>1982</v>
      </c>
      <c r="F6476">
        <v>5.9560000000000004</v>
      </c>
      <c r="G6476">
        <v>48.993000000000002</v>
      </c>
      <c r="H6476" t="str">
        <f xml:space="preserve"> _01_data[[#This Row],[country]] &amp; _01_data[[#This Row],[year]]</f>
        <v>Central African Republic1982</v>
      </c>
      <c r="V6476">
        <v>19</v>
      </c>
      <c r="W6476">
        <v>1968</v>
      </c>
      <c r="X6476" t="str">
        <v>Latvia</v>
      </c>
      <c r="Y6476">
        <v>1.845</v>
      </c>
      <c r="Z6476">
        <v>70.48</v>
      </c>
      <c r="AA6476" t="e">
        <v>#N/A</v>
      </c>
      <c r="AB6476" t="e">
        <v>#N/A</v>
      </c>
    </row>
    <row r="6477" spans="2:28">
      <c r="B6477" t="s">
        <v>38</v>
      </c>
      <c r="C6477" t="s">
        <v>6</v>
      </c>
      <c r="D6477" t="s">
        <v>220</v>
      </c>
      <c r="E6477">
        <v>1982</v>
      </c>
      <c r="F6477">
        <v>7.0229999999999997</v>
      </c>
      <c r="G6477">
        <v>45.228999999999999</v>
      </c>
      <c r="H6477" t="str">
        <f xml:space="preserve"> _01_data[[#This Row],[country]] &amp; _01_data[[#This Row],[year]]</f>
        <v>Chad1982</v>
      </c>
      <c r="V6477">
        <v>20</v>
      </c>
      <c r="W6477">
        <v>1969</v>
      </c>
      <c r="X6477" t="str">
        <v>Latvia</v>
      </c>
      <c r="Y6477">
        <v>1.877</v>
      </c>
      <c r="Z6477">
        <v>70.209999999999994</v>
      </c>
      <c r="AA6477" t="e">
        <v>#N/A</v>
      </c>
      <c r="AB6477" t="e">
        <v>#N/A</v>
      </c>
    </row>
    <row r="6478" spans="2:28">
      <c r="B6478" t="s">
        <v>39</v>
      </c>
      <c r="C6478" t="s">
        <v>4</v>
      </c>
      <c r="D6478" t="s">
        <v>226</v>
      </c>
      <c r="E6478">
        <v>1982</v>
      </c>
      <c r="F6478">
        <v>1.4339999999999999</v>
      </c>
      <c r="G6478">
        <v>73.89</v>
      </c>
      <c r="H6478" t="str">
        <f xml:space="preserve"> _01_data[[#This Row],[country]] &amp; _01_data[[#This Row],[year]]</f>
        <v>Channel Islands1982</v>
      </c>
      <c r="V6478">
        <v>21</v>
      </c>
      <c r="W6478">
        <v>1970</v>
      </c>
      <c r="X6478" t="str">
        <v>Latvia</v>
      </c>
      <c r="Y6478">
        <v>1.91</v>
      </c>
      <c r="Z6478">
        <v>70.23</v>
      </c>
      <c r="AA6478" t="e">
        <v>#N/A</v>
      </c>
      <c r="AB6478" t="e">
        <v>#N/A</v>
      </c>
    </row>
    <row r="6479" spans="2:28">
      <c r="B6479" t="s">
        <v>40</v>
      </c>
      <c r="C6479" t="s">
        <v>221</v>
      </c>
      <c r="D6479" t="s">
        <v>222</v>
      </c>
      <c r="E6479">
        <v>1982</v>
      </c>
      <c r="F6479">
        <v>2.65</v>
      </c>
      <c r="G6479">
        <v>70.356999999999999</v>
      </c>
      <c r="H6479" t="str">
        <f xml:space="preserve"> _01_data[[#This Row],[country]] &amp; _01_data[[#This Row],[year]]</f>
        <v>Chile1982</v>
      </c>
      <c r="V6479">
        <v>22</v>
      </c>
      <c r="W6479">
        <v>1971</v>
      </c>
      <c r="X6479" t="str">
        <v>Latvia</v>
      </c>
      <c r="Y6479">
        <v>1.9390000000000001</v>
      </c>
      <c r="Z6479">
        <v>70.569999999999993</v>
      </c>
      <c r="AA6479" t="e">
        <v>#N/A</v>
      </c>
      <c r="AB6479" t="e">
        <v>#N/A</v>
      </c>
    </row>
    <row r="6480" spans="2:28">
      <c r="B6480" t="s">
        <v>41</v>
      </c>
      <c r="C6480" t="s">
        <v>216</v>
      </c>
      <c r="D6480" t="s">
        <v>232</v>
      </c>
      <c r="E6480">
        <v>1982</v>
      </c>
      <c r="F6480">
        <v>2.6179999999999999</v>
      </c>
      <c r="G6480">
        <v>67.587999999999994</v>
      </c>
      <c r="H6480" t="str">
        <f xml:space="preserve"> _01_data[[#This Row],[country]] &amp; _01_data[[#This Row],[year]]</f>
        <v>China1982</v>
      </c>
      <c r="V6480">
        <v>23</v>
      </c>
      <c r="W6480">
        <v>1972</v>
      </c>
      <c r="X6480" t="str">
        <v>Latvia</v>
      </c>
      <c r="Y6480">
        <v>1.958</v>
      </c>
      <c r="Z6480">
        <v>70.260000000000005</v>
      </c>
      <c r="AA6480" t="e">
        <v>#N/A</v>
      </c>
      <c r="AB6480" t="e">
        <v>#N/A</v>
      </c>
    </row>
    <row r="6481" spans="2:28">
      <c r="B6481" t="s">
        <v>42</v>
      </c>
      <c r="C6481" t="s">
        <v>221</v>
      </c>
      <c r="D6481" t="s">
        <v>222</v>
      </c>
      <c r="E6481">
        <v>1982</v>
      </c>
      <c r="F6481">
        <v>3.7440000000000002</v>
      </c>
      <c r="G6481">
        <v>66.536000000000001</v>
      </c>
      <c r="H6481" t="str">
        <f xml:space="preserve"> _01_data[[#This Row],[country]] &amp; _01_data[[#This Row],[year]]</f>
        <v>Colombia1982</v>
      </c>
      <c r="V6481">
        <v>24</v>
      </c>
      <c r="W6481">
        <v>1973</v>
      </c>
      <c r="X6481" t="str">
        <v>Latvia</v>
      </c>
      <c r="Y6481">
        <v>1.9630000000000001</v>
      </c>
      <c r="Z6481">
        <v>70.2</v>
      </c>
      <c r="AA6481" t="e">
        <v>#N/A</v>
      </c>
      <c r="AB6481" t="e">
        <v>#N/A</v>
      </c>
    </row>
    <row r="6482" spans="2:28">
      <c r="B6482" t="s">
        <v>43</v>
      </c>
      <c r="C6482" t="s">
        <v>6</v>
      </c>
      <c r="D6482" t="s">
        <v>231</v>
      </c>
      <c r="E6482">
        <v>1982</v>
      </c>
      <c r="F6482">
        <v>7.0330000000000004</v>
      </c>
      <c r="G6482">
        <v>52.79</v>
      </c>
      <c r="H6482" t="str">
        <f xml:space="preserve"> _01_data[[#This Row],[country]] &amp; _01_data[[#This Row],[year]]</f>
        <v>Comoros1982</v>
      </c>
      <c r="V6482">
        <v>25</v>
      </c>
      <c r="W6482">
        <v>1974</v>
      </c>
      <c r="X6482" t="str">
        <v>Latvia</v>
      </c>
      <c r="Y6482">
        <v>1.956</v>
      </c>
      <c r="Z6482">
        <v>70.12</v>
      </c>
      <c r="AA6482" t="e">
        <v>#N/A</v>
      </c>
      <c r="AB6482" t="e">
        <v>#N/A</v>
      </c>
    </row>
    <row r="6483" spans="2:28">
      <c r="B6483" t="s">
        <v>44</v>
      </c>
      <c r="C6483" t="s">
        <v>6</v>
      </c>
      <c r="D6483" t="s">
        <v>220</v>
      </c>
      <c r="E6483">
        <v>1982</v>
      </c>
      <c r="F6483">
        <v>6.6890000000000001</v>
      </c>
      <c r="G6483">
        <v>46.518999999999998</v>
      </c>
      <c r="H6483" t="str">
        <f xml:space="preserve"> _01_data[[#This Row],[country]] &amp; _01_data[[#This Row],[year]]</f>
        <v>Congo Democratic Republic1982</v>
      </c>
      <c r="V6483">
        <v>26</v>
      </c>
      <c r="W6483">
        <v>1975</v>
      </c>
      <c r="X6483" t="str">
        <v>Latvia</v>
      </c>
      <c r="Y6483">
        <v>1.9390000000000001</v>
      </c>
      <c r="Z6483">
        <v>69.27</v>
      </c>
      <c r="AA6483" t="e">
        <v>#N/A</v>
      </c>
      <c r="AB6483" t="e">
        <v>#N/A</v>
      </c>
    </row>
    <row r="6484" spans="2:28">
      <c r="B6484" t="s">
        <v>45</v>
      </c>
      <c r="C6484" t="s">
        <v>6</v>
      </c>
      <c r="D6484" t="s">
        <v>220</v>
      </c>
      <c r="E6484">
        <v>1982</v>
      </c>
      <c r="F6484">
        <v>6.0359999999999996</v>
      </c>
      <c r="G6484">
        <v>56.570999999999998</v>
      </c>
      <c r="H6484" t="str">
        <f xml:space="preserve"> _01_data[[#This Row],[country]] &amp; _01_data[[#This Row],[year]]</f>
        <v>Congo Republic1982</v>
      </c>
      <c r="V6484">
        <v>27</v>
      </c>
      <c r="W6484">
        <v>1976</v>
      </c>
      <c r="X6484" t="str">
        <v>Latvia</v>
      </c>
      <c r="Y6484">
        <v>1.921</v>
      </c>
      <c r="Z6484">
        <v>69.38</v>
      </c>
      <c r="AA6484" t="e">
        <v>#N/A</v>
      </c>
      <c r="AB6484" t="e">
        <v>#N/A</v>
      </c>
    </row>
    <row r="6485" spans="2:28">
      <c r="B6485" t="s">
        <v>46</v>
      </c>
      <c r="C6485" t="s">
        <v>221</v>
      </c>
      <c r="D6485" t="s">
        <v>227</v>
      </c>
      <c r="E6485">
        <v>1982</v>
      </c>
      <c r="F6485">
        <v>3.544</v>
      </c>
      <c r="G6485">
        <v>73.453999999999994</v>
      </c>
      <c r="H6485" t="str">
        <f xml:space="preserve"> _01_data[[#This Row],[country]] &amp; _01_data[[#This Row],[year]]</f>
        <v>Costa Rica1982</v>
      </c>
      <c r="V6485">
        <v>28</v>
      </c>
      <c r="W6485">
        <v>1977</v>
      </c>
      <c r="X6485" t="str">
        <v>Latvia</v>
      </c>
      <c r="Y6485">
        <v>1.907</v>
      </c>
      <c r="Z6485">
        <v>69.459999999999994</v>
      </c>
      <c r="AA6485" t="e">
        <v>#N/A</v>
      </c>
      <c r="AB6485" t="e">
        <v>#N/A</v>
      </c>
    </row>
    <row r="6486" spans="2:28">
      <c r="B6486" t="s">
        <v>47</v>
      </c>
      <c r="C6486" t="s">
        <v>6</v>
      </c>
      <c r="D6486" t="s">
        <v>228</v>
      </c>
      <c r="E6486">
        <v>1982</v>
      </c>
      <c r="F6486">
        <v>7.383</v>
      </c>
      <c r="G6486">
        <v>51.497</v>
      </c>
      <c r="H6486" t="str">
        <f xml:space="preserve"> _01_data[[#This Row],[country]] &amp; _01_data[[#This Row],[year]]</f>
        <v>Cote d'Ivoire1982</v>
      </c>
      <c r="V6486">
        <v>29</v>
      </c>
      <c r="W6486">
        <v>1978</v>
      </c>
      <c r="X6486" t="str">
        <v>Latvia</v>
      </c>
      <c r="Y6486">
        <v>1.9039999999999999</v>
      </c>
      <c r="Z6486">
        <v>69.34</v>
      </c>
      <c r="AA6486" t="e">
        <v>#N/A</v>
      </c>
      <c r="AB6486" t="e">
        <v>#N/A</v>
      </c>
    </row>
    <row r="6487" spans="2:28">
      <c r="B6487" t="s">
        <v>48</v>
      </c>
      <c r="C6487" t="s">
        <v>4</v>
      </c>
      <c r="D6487" t="s">
        <v>218</v>
      </c>
      <c r="E6487">
        <v>1982</v>
      </c>
      <c r="F6487">
        <v>1.978</v>
      </c>
      <c r="G6487">
        <v>70.66</v>
      </c>
      <c r="H6487" t="str">
        <f xml:space="preserve"> _01_data[[#This Row],[country]] &amp; _01_data[[#This Row],[year]]</f>
        <v>Croatia1982</v>
      </c>
      <c r="V6487">
        <v>30</v>
      </c>
      <c r="W6487">
        <v>1979</v>
      </c>
      <c r="X6487" t="str">
        <v>Latvia</v>
      </c>
      <c r="Y6487">
        <v>1.9139999999999999</v>
      </c>
      <c r="Z6487">
        <v>68.819999999999993</v>
      </c>
      <c r="AA6487" t="e">
        <v>#N/A</v>
      </c>
      <c r="AB6487" t="e">
        <v>#N/A</v>
      </c>
    </row>
    <row r="6488" spans="2:28">
      <c r="B6488" t="s">
        <v>49</v>
      </c>
      <c r="C6488" t="s">
        <v>221</v>
      </c>
      <c r="D6488" t="s">
        <v>224</v>
      </c>
      <c r="E6488">
        <v>1982</v>
      </c>
      <c r="F6488">
        <v>1.8260000000000001</v>
      </c>
      <c r="G6488">
        <v>74.183999999999997</v>
      </c>
      <c r="H6488" t="str">
        <f xml:space="preserve"> _01_data[[#This Row],[country]] &amp; _01_data[[#This Row],[year]]</f>
        <v>Cuba1982</v>
      </c>
      <c r="V6488">
        <v>31</v>
      </c>
      <c r="W6488">
        <v>1980</v>
      </c>
      <c r="X6488" t="str">
        <v>Latvia</v>
      </c>
      <c r="Y6488">
        <v>1.9370000000000001</v>
      </c>
      <c r="Z6488">
        <v>69.12</v>
      </c>
      <c r="AA6488" t="e">
        <v>#N/A</v>
      </c>
      <c r="AB6488" t="e">
        <v>#N/A</v>
      </c>
    </row>
    <row r="6489" spans="2:28">
      <c r="B6489" t="s">
        <v>50</v>
      </c>
      <c r="C6489" t="s">
        <v>4</v>
      </c>
      <c r="D6489" t="s">
        <v>218</v>
      </c>
      <c r="E6489">
        <v>1982</v>
      </c>
      <c r="F6489">
        <v>2.415</v>
      </c>
      <c r="G6489">
        <v>75.174000000000007</v>
      </c>
      <c r="H6489" t="str">
        <f xml:space="preserve"> _01_data[[#This Row],[country]] &amp; _01_data[[#This Row],[year]]</f>
        <v>Cyprus1982</v>
      </c>
      <c r="V6489">
        <v>32</v>
      </c>
      <c r="W6489">
        <v>1981</v>
      </c>
      <c r="X6489" t="str">
        <v>Latvia</v>
      </c>
      <c r="Y6489">
        <v>1.974</v>
      </c>
      <c r="Z6489">
        <v>69.069999999999993</v>
      </c>
      <c r="AA6489" t="e">
        <v>#N/A</v>
      </c>
      <c r="AB6489" t="e">
        <v>#N/A</v>
      </c>
    </row>
    <row r="6490" spans="2:28">
      <c r="B6490" t="s">
        <v>51</v>
      </c>
      <c r="C6490" t="s">
        <v>4</v>
      </c>
      <c r="D6490" t="s">
        <v>218</v>
      </c>
      <c r="E6490">
        <v>1982</v>
      </c>
      <c r="F6490">
        <v>2.0670000000000002</v>
      </c>
      <c r="G6490">
        <v>70.959999999999994</v>
      </c>
      <c r="H6490" t="str">
        <f xml:space="preserve"> _01_data[[#This Row],[country]] &amp; _01_data[[#This Row],[year]]</f>
        <v>Czech Republic1982</v>
      </c>
      <c r="V6490">
        <v>33</v>
      </c>
      <c r="W6490">
        <v>1982</v>
      </c>
      <c r="X6490" t="str">
        <v>Latvia</v>
      </c>
      <c r="Y6490">
        <v>2.0179999999999998</v>
      </c>
      <c r="Z6490">
        <v>69.63</v>
      </c>
      <c r="AA6490" t="e">
        <v>#N/A</v>
      </c>
      <c r="AB6490" t="e">
        <v>#N/A</v>
      </c>
    </row>
    <row r="6491" spans="2:28">
      <c r="B6491" t="s">
        <v>52</v>
      </c>
      <c r="C6491" t="s">
        <v>4</v>
      </c>
      <c r="D6491" t="s">
        <v>226</v>
      </c>
      <c r="E6491">
        <v>1982</v>
      </c>
      <c r="F6491">
        <v>1.427</v>
      </c>
      <c r="G6491">
        <v>74.63</v>
      </c>
      <c r="H6491" t="str">
        <f xml:space="preserve"> _01_data[[#This Row],[country]] &amp; _01_data[[#This Row],[year]]</f>
        <v>Denmark1982</v>
      </c>
      <c r="V6491">
        <v>34</v>
      </c>
      <c r="W6491">
        <v>1983</v>
      </c>
      <c r="X6491" t="str">
        <v>Latvia</v>
      </c>
      <c r="Y6491">
        <v>2.0619999999999998</v>
      </c>
      <c r="Z6491">
        <v>69.39</v>
      </c>
      <c r="AA6491" t="e">
        <v>#N/A</v>
      </c>
      <c r="AB6491" t="e">
        <v>#N/A</v>
      </c>
    </row>
    <row r="6492" spans="2:28">
      <c r="B6492" t="s">
        <v>53</v>
      </c>
      <c r="C6492" t="s">
        <v>6</v>
      </c>
      <c r="D6492" t="s">
        <v>231</v>
      </c>
      <c r="E6492">
        <v>1982</v>
      </c>
      <c r="F6492">
        <v>6.3159999999999998</v>
      </c>
      <c r="G6492">
        <v>54.451000000000001</v>
      </c>
      <c r="H6492" t="str">
        <f xml:space="preserve"> _01_data[[#This Row],[country]] &amp; _01_data[[#This Row],[year]]</f>
        <v>Djibouti1982</v>
      </c>
      <c r="V6492">
        <v>35</v>
      </c>
      <c r="W6492">
        <v>1984</v>
      </c>
      <c r="X6492" t="str">
        <v>Latvia</v>
      </c>
      <c r="Y6492">
        <v>2.1019999999999999</v>
      </c>
      <c r="Z6492">
        <v>69.44</v>
      </c>
      <c r="AA6492" t="e">
        <v>#N/A</v>
      </c>
      <c r="AB6492" t="e">
        <v>#N/A</v>
      </c>
    </row>
    <row r="6493" spans="2:28">
      <c r="B6493" t="s">
        <v>54</v>
      </c>
      <c r="C6493" t="s">
        <v>221</v>
      </c>
      <c r="D6493" t="s">
        <v>224</v>
      </c>
      <c r="E6493">
        <v>1982</v>
      </c>
      <c r="F6493">
        <v>4.1900000000000004</v>
      </c>
      <c r="G6493">
        <v>63.795000000000002</v>
      </c>
      <c r="H6493" t="str">
        <f xml:space="preserve"> _01_data[[#This Row],[country]] &amp; _01_data[[#This Row],[year]]</f>
        <v>Dominican Republic1982</v>
      </c>
      <c r="V6493">
        <v>36</v>
      </c>
      <c r="W6493">
        <v>1985</v>
      </c>
      <c r="X6493" t="str">
        <v>Latvia</v>
      </c>
      <c r="Y6493">
        <v>2.129</v>
      </c>
      <c r="Z6493">
        <v>69.59</v>
      </c>
      <c r="AA6493" t="e">
        <v>#N/A</v>
      </c>
      <c r="AB6493" t="e">
        <v>#N/A</v>
      </c>
    </row>
    <row r="6494" spans="2:28">
      <c r="B6494" t="s">
        <v>55</v>
      </c>
      <c r="C6494" t="s">
        <v>221</v>
      </c>
      <c r="D6494" t="s">
        <v>222</v>
      </c>
      <c r="E6494">
        <v>1982</v>
      </c>
      <c r="F6494">
        <v>4.5049999999999999</v>
      </c>
      <c r="G6494">
        <v>64.186000000000007</v>
      </c>
      <c r="H6494" t="str">
        <f xml:space="preserve"> _01_data[[#This Row],[country]] &amp; _01_data[[#This Row],[year]]</f>
        <v>Ecuador1982</v>
      </c>
      <c r="V6494">
        <v>37</v>
      </c>
      <c r="W6494">
        <v>1986</v>
      </c>
      <c r="X6494" t="str">
        <v>Latvia</v>
      </c>
      <c r="Y6494">
        <v>2.1360000000000001</v>
      </c>
      <c r="Z6494">
        <v>70.959999999999994</v>
      </c>
      <c r="AA6494" t="e">
        <v>#N/A</v>
      </c>
      <c r="AB6494" t="e">
        <v>#N/A</v>
      </c>
    </row>
    <row r="6495" spans="2:28">
      <c r="B6495" t="s">
        <v>56</v>
      </c>
      <c r="C6495" t="s">
        <v>6</v>
      </c>
      <c r="D6495" t="s">
        <v>219</v>
      </c>
      <c r="E6495">
        <v>1982</v>
      </c>
      <c r="F6495">
        <v>5.2510000000000003</v>
      </c>
      <c r="G6495">
        <v>59.704999999999998</v>
      </c>
      <c r="H6495" t="str">
        <f xml:space="preserve"> _01_data[[#This Row],[country]] &amp; _01_data[[#This Row],[year]]</f>
        <v>Egypt1982</v>
      </c>
      <c r="V6495">
        <v>38</v>
      </c>
      <c r="W6495">
        <v>1987</v>
      </c>
      <c r="X6495" t="str">
        <v>Latvia</v>
      </c>
      <c r="Y6495">
        <v>2.1190000000000002</v>
      </c>
      <c r="Z6495">
        <v>71.010000000000005</v>
      </c>
      <c r="AA6495" t="e">
        <v>#N/A</v>
      </c>
      <c r="AB6495" t="e">
        <v>#N/A</v>
      </c>
    </row>
    <row r="6496" spans="2:28">
      <c r="B6496" t="s">
        <v>57</v>
      </c>
      <c r="C6496" t="s">
        <v>221</v>
      </c>
      <c r="D6496" t="s">
        <v>227</v>
      </c>
      <c r="E6496">
        <v>1982</v>
      </c>
      <c r="F6496">
        <v>4.87</v>
      </c>
      <c r="G6496">
        <v>57.024999999999999</v>
      </c>
      <c r="H6496" t="str">
        <f xml:space="preserve"> _01_data[[#This Row],[country]] &amp; _01_data[[#This Row],[year]]</f>
        <v>El Salvador1982</v>
      </c>
      <c r="V6496">
        <v>39</v>
      </c>
      <c r="W6496">
        <v>1988</v>
      </c>
      <c r="X6496" t="str">
        <v>Latvia</v>
      </c>
      <c r="Y6496">
        <v>2.077</v>
      </c>
      <c r="Z6496">
        <v>70.92</v>
      </c>
      <c r="AA6496" t="e">
        <v>#N/A</v>
      </c>
      <c r="AB6496" t="e">
        <v>#N/A</v>
      </c>
    </row>
    <row r="6497" spans="2:28">
      <c r="B6497" t="s">
        <v>58</v>
      </c>
      <c r="C6497" t="s">
        <v>6</v>
      </c>
      <c r="D6497" t="s">
        <v>220</v>
      </c>
      <c r="E6497">
        <v>1982</v>
      </c>
      <c r="F6497">
        <v>5.7759999999999998</v>
      </c>
      <c r="G6497">
        <v>43.695999999999998</v>
      </c>
      <c r="H6497" t="str">
        <f xml:space="preserve"> _01_data[[#This Row],[country]] &amp; _01_data[[#This Row],[year]]</f>
        <v>Equatorial Guinea1982</v>
      </c>
      <c r="V6497">
        <v>40</v>
      </c>
      <c r="W6497">
        <v>1989</v>
      </c>
      <c r="X6497" t="str">
        <v>Latvia</v>
      </c>
      <c r="Y6497">
        <v>2.012</v>
      </c>
      <c r="Z6497">
        <v>70.41</v>
      </c>
      <c r="AA6497" t="e">
        <v>#N/A</v>
      </c>
      <c r="AB6497" t="e">
        <v>#N/A</v>
      </c>
    </row>
    <row r="6498" spans="2:28">
      <c r="B6498" t="s">
        <v>59</v>
      </c>
      <c r="C6498" t="s">
        <v>6</v>
      </c>
      <c r="D6498" t="s">
        <v>231</v>
      </c>
      <c r="E6498">
        <v>1982</v>
      </c>
      <c r="F6498">
        <v>6.6180000000000003</v>
      </c>
      <c r="G6498">
        <v>43.841000000000001</v>
      </c>
      <c r="H6498" t="str">
        <f xml:space="preserve"> _01_data[[#This Row],[country]] &amp; _01_data[[#This Row],[year]]</f>
        <v>Eritrea1982</v>
      </c>
      <c r="V6498">
        <v>41</v>
      </c>
      <c r="W6498">
        <v>1990</v>
      </c>
      <c r="X6498" t="str">
        <v>Latvia</v>
      </c>
      <c r="Y6498">
        <v>1.923</v>
      </c>
      <c r="Z6498">
        <v>69.459999999999994</v>
      </c>
      <c r="AA6498" t="e">
        <v>#N/A</v>
      </c>
      <c r="AB6498" t="e">
        <v>#N/A</v>
      </c>
    </row>
    <row r="6499" spans="2:28">
      <c r="B6499" t="s">
        <v>60</v>
      </c>
      <c r="C6499" t="s">
        <v>4</v>
      </c>
      <c r="D6499" t="s">
        <v>218</v>
      </c>
      <c r="E6499">
        <v>1982</v>
      </c>
      <c r="F6499">
        <v>2.1030000000000002</v>
      </c>
      <c r="G6499">
        <v>69.86</v>
      </c>
      <c r="H6499" t="str">
        <f xml:space="preserve"> _01_data[[#This Row],[country]] &amp; _01_data[[#This Row],[year]]</f>
        <v>Estonia1982</v>
      </c>
      <c r="V6499">
        <v>42</v>
      </c>
      <c r="W6499">
        <v>1991</v>
      </c>
      <c r="X6499" t="str">
        <v>Latvia</v>
      </c>
      <c r="Y6499">
        <v>1.8149999999999999</v>
      </c>
      <c r="Z6499">
        <v>69.17</v>
      </c>
      <c r="AA6499" t="e">
        <v>#N/A</v>
      </c>
      <c r="AB6499" t="e">
        <v>#N/A</v>
      </c>
    </row>
    <row r="6500" spans="2:28">
      <c r="B6500" t="s">
        <v>61</v>
      </c>
      <c r="C6500" t="s">
        <v>6</v>
      </c>
      <c r="D6500" t="s">
        <v>231</v>
      </c>
      <c r="E6500">
        <v>1982</v>
      </c>
      <c r="F6500">
        <v>7.3970000000000002</v>
      </c>
      <c r="G6500">
        <v>43.710999999999999</v>
      </c>
      <c r="H6500" t="str">
        <f xml:space="preserve"> _01_data[[#This Row],[country]] &amp; _01_data[[#This Row],[year]]</f>
        <v>Ethiopia1982</v>
      </c>
      <c r="V6500">
        <v>43</v>
      </c>
      <c r="W6500">
        <v>1992</v>
      </c>
      <c r="X6500" t="str">
        <v>Latvia</v>
      </c>
      <c r="Y6500">
        <v>1.696</v>
      </c>
      <c r="Z6500">
        <v>68.45</v>
      </c>
      <c r="AA6500" t="e">
        <v>#N/A</v>
      </c>
      <c r="AB6500" t="e">
        <v>#N/A</v>
      </c>
    </row>
    <row r="6501" spans="2:28">
      <c r="B6501" t="s">
        <v>62</v>
      </c>
      <c r="C6501" t="s">
        <v>225</v>
      </c>
      <c r="D6501" t="s">
        <v>225</v>
      </c>
      <c r="E6501">
        <v>1982</v>
      </c>
      <c r="F6501">
        <v>3.8130000000000002</v>
      </c>
      <c r="G6501">
        <v>63.54</v>
      </c>
      <c r="H6501" t="str">
        <f xml:space="preserve"> _01_data[[#This Row],[country]] &amp; _01_data[[#This Row],[year]]</f>
        <v>Fiji1982</v>
      </c>
      <c r="V6501">
        <v>44</v>
      </c>
      <c r="W6501">
        <v>1993</v>
      </c>
      <c r="X6501" t="str">
        <v>Latvia</v>
      </c>
      <c r="Y6501">
        <v>1.575</v>
      </c>
      <c r="Z6501">
        <v>66.63</v>
      </c>
      <c r="AA6501" t="e">
        <v>#N/A</v>
      </c>
      <c r="AB6501" t="e">
        <v>#N/A</v>
      </c>
    </row>
    <row r="6502" spans="2:28">
      <c r="B6502" t="s">
        <v>63</v>
      </c>
      <c r="C6502" t="s">
        <v>4</v>
      </c>
      <c r="D6502" t="s">
        <v>226</v>
      </c>
      <c r="E6502">
        <v>1982</v>
      </c>
      <c r="F6502">
        <v>1.72</v>
      </c>
      <c r="G6502">
        <v>74.55</v>
      </c>
      <c r="H6502" t="str">
        <f xml:space="preserve"> _01_data[[#This Row],[country]] &amp; _01_data[[#This Row],[year]]</f>
        <v>Finland1982</v>
      </c>
      <c r="V6502">
        <v>45</v>
      </c>
      <c r="W6502">
        <v>1994</v>
      </c>
      <c r="X6502" t="str">
        <v>Latvia</v>
      </c>
      <c r="Y6502">
        <v>1.4590000000000001</v>
      </c>
      <c r="Z6502">
        <v>65.17</v>
      </c>
      <c r="AA6502" t="e">
        <v>#N/A</v>
      </c>
      <c r="AB6502" t="e">
        <v>#N/A</v>
      </c>
    </row>
    <row r="6503" spans="2:28">
      <c r="B6503" t="s">
        <v>64</v>
      </c>
      <c r="C6503" t="s">
        <v>4</v>
      </c>
      <c r="D6503" t="s">
        <v>226</v>
      </c>
      <c r="E6503">
        <v>1982</v>
      </c>
      <c r="F6503">
        <v>1.8420000000000001</v>
      </c>
      <c r="G6503">
        <v>74.89</v>
      </c>
      <c r="H6503" t="str">
        <f xml:space="preserve"> _01_data[[#This Row],[country]] &amp; _01_data[[#This Row],[year]]</f>
        <v>France1982</v>
      </c>
      <c r="V6503">
        <v>46</v>
      </c>
      <c r="W6503">
        <v>1995</v>
      </c>
      <c r="X6503" t="str">
        <v>Latvia</v>
      </c>
      <c r="Y6503">
        <v>1.357</v>
      </c>
      <c r="Z6503">
        <v>66.010000000000005</v>
      </c>
      <c r="AA6503" t="e">
        <v>#N/A</v>
      </c>
      <c r="AB6503" t="e">
        <v>#N/A</v>
      </c>
    </row>
    <row r="6504" spans="2:28">
      <c r="B6504" t="s">
        <v>65</v>
      </c>
      <c r="C6504" t="s">
        <v>221</v>
      </c>
      <c r="D6504" t="s">
        <v>222</v>
      </c>
      <c r="E6504">
        <v>1982</v>
      </c>
      <c r="F6504">
        <v>3.484</v>
      </c>
      <c r="G6504">
        <v>68.834000000000003</v>
      </c>
      <c r="H6504" t="str">
        <f xml:space="preserve"> _01_data[[#This Row],[country]] &amp; _01_data[[#This Row],[year]]</f>
        <v>French Guiana1982</v>
      </c>
      <c r="V6504">
        <v>47</v>
      </c>
      <c r="W6504">
        <v>1996</v>
      </c>
      <c r="X6504" t="str">
        <v>Latvia</v>
      </c>
      <c r="Y6504">
        <v>1.2749999999999999</v>
      </c>
      <c r="Z6504">
        <v>68.599999999999994</v>
      </c>
      <c r="AA6504" t="e">
        <v>#N/A</v>
      </c>
      <c r="AB6504" t="e">
        <v>#N/A</v>
      </c>
    </row>
    <row r="6505" spans="2:28">
      <c r="B6505" t="s">
        <v>66</v>
      </c>
      <c r="C6505" t="s">
        <v>225</v>
      </c>
      <c r="D6505" t="s">
        <v>225</v>
      </c>
      <c r="E6505">
        <v>1982</v>
      </c>
      <c r="F6505">
        <v>3.8580000000000001</v>
      </c>
      <c r="G6505">
        <v>65.84</v>
      </c>
      <c r="H6505" t="str">
        <f xml:space="preserve"> _01_data[[#This Row],[country]] &amp; _01_data[[#This Row],[year]]</f>
        <v>French Polynesia1982</v>
      </c>
      <c r="V6505">
        <v>48</v>
      </c>
      <c r="W6505">
        <v>1997</v>
      </c>
      <c r="X6505" t="str">
        <v>Latvia</v>
      </c>
      <c r="Y6505">
        <v>1.216</v>
      </c>
      <c r="Z6505">
        <v>69.209999999999994</v>
      </c>
      <c r="AA6505" t="e">
        <v>#N/A</v>
      </c>
      <c r="AB6505" t="e">
        <v>#N/A</v>
      </c>
    </row>
    <row r="6506" spans="2:28">
      <c r="B6506" t="s">
        <v>67</v>
      </c>
      <c r="C6506" t="s">
        <v>6</v>
      </c>
      <c r="D6506" t="s">
        <v>220</v>
      </c>
      <c r="E6506">
        <v>1982</v>
      </c>
      <c r="F6506">
        <v>5.7220000000000004</v>
      </c>
      <c r="G6506">
        <v>56.628</v>
      </c>
      <c r="H6506" t="str">
        <f xml:space="preserve"> _01_data[[#This Row],[country]] &amp; _01_data[[#This Row],[year]]</f>
        <v>Gabon1982</v>
      </c>
      <c r="V6506">
        <v>49</v>
      </c>
      <c r="W6506">
        <v>1998</v>
      </c>
      <c r="X6506" t="str">
        <v>Latvia</v>
      </c>
      <c r="Y6506">
        <v>1.18</v>
      </c>
      <c r="Z6506">
        <v>68.86</v>
      </c>
      <c r="AA6506" t="e">
        <v>#N/A</v>
      </c>
      <c r="AB6506" t="e">
        <v>#N/A</v>
      </c>
    </row>
    <row r="6507" spans="2:28">
      <c r="B6507" t="s">
        <v>68</v>
      </c>
      <c r="C6507" t="s">
        <v>6</v>
      </c>
      <c r="D6507" t="s">
        <v>228</v>
      </c>
      <c r="E6507">
        <v>1982</v>
      </c>
      <c r="F6507">
        <v>6.3029999999999999</v>
      </c>
      <c r="G6507">
        <v>47.863999999999997</v>
      </c>
      <c r="H6507" t="str">
        <f xml:space="preserve"> _01_data[[#This Row],[country]] &amp; _01_data[[#This Row],[year]]</f>
        <v>Gambia1982</v>
      </c>
      <c r="V6507">
        <v>50</v>
      </c>
      <c r="W6507">
        <v>1999</v>
      </c>
      <c r="X6507" t="str">
        <v>Latvia</v>
      </c>
      <c r="Y6507">
        <v>1.1679999999999999</v>
      </c>
      <c r="Z6507">
        <v>69.64</v>
      </c>
      <c r="AA6507" t="e">
        <v>#N/A</v>
      </c>
      <c r="AB6507" t="e">
        <v>#N/A</v>
      </c>
    </row>
    <row r="6508" spans="2:28">
      <c r="B6508" t="s">
        <v>69</v>
      </c>
      <c r="C6508" t="s">
        <v>4</v>
      </c>
      <c r="D6508" t="s">
        <v>223</v>
      </c>
      <c r="E6508">
        <v>1982</v>
      </c>
      <c r="F6508">
        <v>2.2839999999999998</v>
      </c>
      <c r="G6508">
        <v>69.766000000000005</v>
      </c>
      <c r="H6508" t="str">
        <f xml:space="preserve"> _01_data[[#This Row],[country]] &amp; _01_data[[#This Row],[year]]</f>
        <v>Georgia1982</v>
      </c>
      <c r="V6508">
        <v>51</v>
      </c>
      <c r="W6508">
        <v>2000</v>
      </c>
      <c r="X6508" t="str">
        <v>Latvia</v>
      </c>
      <c r="Y6508">
        <v>1.1779999999999999</v>
      </c>
      <c r="Z6508">
        <v>70.16</v>
      </c>
      <c r="AA6508" t="e">
        <v>#N/A</v>
      </c>
      <c r="AB6508" t="e">
        <v>#N/A</v>
      </c>
    </row>
    <row r="6509" spans="2:28">
      <c r="B6509" t="s">
        <v>70</v>
      </c>
      <c r="C6509" t="s">
        <v>4</v>
      </c>
      <c r="D6509" t="s">
        <v>226</v>
      </c>
      <c r="E6509">
        <v>1982</v>
      </c>
      <c r="F6509">
        <v>1.4630000000000001</v>
      </c>
      <c r="G6509">
        <v>73.671000000000006</v>
      </c>
      <c r="H6509" t="str">
        <f xml:space="preserve"> _01_data[[#This Row],[country]] &amp; _01_data[[#This Row],[year]]</f>
        <v>Germany1982</v>
      </c>
      <c r="V6509">
        <v>52</v>
      </c>
      <c r="W6509">
        <v>2001</v>
      </c>
      <c r="X6509" t="str">
        <v>Latvia</v>
      </c>
      <c r="Y6509">
        <v>1.2070000000000001</v>
      </c>
      <c r="Z6509">
        <v>69.88</v>
      </c>
      <c r="AA6509" t="e">
        <v>#N/A</v>
      </c>
      <c r="AB6509" t="e">
        <v>#N/A</v>
      </c>
    </row>
    <row r="6510" spans="2:28">
      <c r="B6510" t="s">
        <v>71</v>
      </c>
      <c r="C6510" t="s">
        <v>6</v>
      </c>
      <c r="D6510" t="s">
        <v>228</v>
      </c>
      <c r="E6510">
        <v>1982</v>
      </c>
      <c r="F6510">
        <v>6.3920000000000003</v>
      </c>
      <c r="G6510">
        <v>52.906999999999996</v>
      </c>
      <c r="H6510" t="str">
        <f xml:space="preserve"> _01_data[[#This Row],[country]] &amp; _01_data[[#This Row],[year]]</f>
        <v>Ghana1982</v>
      </c>
      <c r="V6510">
        <v>53</v>
      </c>
      <c r="W6510">
        <v>2002</v>
      </c>
      <c r="X6510" t="str">
        <v>Latvia</v>
      </c>
      <c r="Y6510">
        <v>1.2470000000000001</v>
      </c>
      <c r="Z6510">
        <v>70.17</v>
      </c>
      <c r="AA6510" t="e">
        <v>#N/A</v>
      </c>
      <c r="AB6510" t="e">
        <v>#N/A</v>
      </c>
    </row>
    <row r="6511" spans="2:28">
      <c r="B6511" t="s">
        <v>72</v>
      </c>
      <c r="C6511" t="s">
        <v>4</v>
      </c>
      <c r="D6511" t="s">
        <v>218</v>
      </c>
      <c r="E6511">
        <v>1982</v>
      </c>
      <c r="F6511">
        <v>2.0059999999999998</v>
      </c>
      <c r="G6511">
        <v>74.290999999999997</v>
      </c>
      <c r="H6511" t="str">
        <f xml:space="preserve"> _01_data[[#This Row],[country]] &amp; _01_data[[#This Row],[year]]</f>
        <v>Greece1982</v>
      </c>
      <c r="V6511">
        <v>54</v>
      </c>
      <c r="W6511">
        <v>2003</v>
      </c>
      <c r="X6511" t="str">
        <v>Latvia</v>
      </c>
      <c r="Y6511">
        <v>1.294</v>
      </c>
      <c r="Z6511">
        <v>70.62</v>
      </c>
      <c r="AA6511" t="e">
        <v>#N/A</v>
      </c>
      <c r="AB6511" t="e">
        <v>#N/A</v>
      </c>
    </row>
    <row r="6512" spans="2:28">
      <c r="B6512" t="s">
        <v>73</v>
      </c>
      <c r="C6512" t="s">
        <v>221</v>
      </c>
      <c r="D6512" t="s">
        <v>224</v>
      </c>
      <c r="E6512">
        <v>1982</v>
      </c>
      <c r="F6512">
        <v>4.2430000000000003</v>
      </c>
      <c r="G6512">
        <v>67.012</v>
      </c>
      <c r="H6512" t="str">
        <f xml:space="preserve"> _01_data[[#This Row],[country]] &amp; _01_data[[#This Row],[year]]</f>
        <v>Grenada1982</v>
      </c>
      <c r="V6512">
        <v>55</v>
      </c>
      <c r="W6512">
        <v>2004</v>
      </c>
      <c r="X6512" t="str">
        <v>Latvia</v>
      </c>
      <c r="Y6512">
        <v>1.3420000000000001</v>
      </c>
      <c r="Z6512">
        <v>70.92</v>
      </c>
      <c r="AA6512" t="e">
        <v>#N/A</v>
      </c>
      <c r="AB6512" t="e">
        <v>#N/A</v>
      </c>
    </row>
    <row r="6513" spans="2:28">
      <c r="B6513" t="s">
        <v>74</v>
      </c>
      <c r="C6513" t="s">
        <v>221</v>
      </c>
      <c r="D6513" t="s">
        <v>224</v>
      </c>
      <c r="E6513">
        <v>1982</v>
      </c>
      <c r="F6513">
        <v>2.5619999999999998</v>
      </c>
      <c r="G6513">
        <v>70.596999999999994</v>
      </c>
      <c r="H6513" t="str">
        <f xml:space="preserve"> _01_data[[#This Row],[country]] &amp; _01_data[[#This Row],[year]]</f>
        <v>Guadeloupe1982</v>
      </c>
      <c r="V6513">
        <v>56</v>
      </c>
      <c r="W6513">
        <v>2005</v>
      </c>
      <c r="X6513" t="str">
        <v>Latvia</v>
      </c>
      <c r="Y6513">
        <v>1.3879999999999999</v>
      </c>
      <c r="Z6513">
        <v>70.61</v>
      </c>
      <c r="AA6513" t="e">
        <v>#N/A</v>
      </c>
      <c r="AB6513" t="e">
        <v>#N/A</v>
      </c>
    </row>
    <row r="6514" spans="2:28">
      <c r="B6514" t="s">
        <v>75</v>
      </c>
      <c r="C6514" t="s">
        <v>225</v>
      </c>
      <c r="D6514" t="s">
        <v>225</v>
      </c>
      <c r="E6514">
        <v>1982</v>
      </c>
      <c r="F6514">
        <v>3.1280000000000001</v>
      </c>
      <c r="G6514">
        <v>69.864000000000004</v>
      </c>
      <c r="H6514" t="str">
        <f xml:space="preserve"> _01_data[[#This Row],[country]] &amp; _01_data[[#This Row],[year]]</f>
        <v>Guam1982</v>
      </c>
      <c r="V6514">
        <v>57</v>
      </c>
      <c r="W6514">
        <v>2006</v>
      </c>
      <c r="X6514" t="str">
        <v>Latvia</v>
      </c>
      <c r="Y6514">
        <v>1.43</v>
      </c>
      <c r="Z6514">
        <v>70.53</v>
      </c>
      <c r="AA6514" t="e">
        <v>#N/A</v>
      </c>
      <c r="AB6514" t="e">
        <v>#N/A</v>
      </c>
    </row>
    <row r="6515" spans="2:28">
      <c r="B6515" t="s">
        <v>76</v>
      </c>
      <c r="C6515" t="s">
        <v>221</v>
      </c>
      <c r="D6515" t="s">
        <v>227</v>
      </c>
      <c r="E6515">
        <v>1982</v>
      </c>
      <c r="F6515">
        <v>6.109</v>
      </c>
      <c r="G6515">
        <v>58.048999999999999</v>
      </c>
      <c r="H6515" t="str">
        <f xml:space="preserve"> _01_data[[#This Row],[country]] &amp; _01_data[[#This Row],[year]]</f>
        <v>Guatemala1982</v>
      </c>
      <c r="V6515">
        <v>58</v>
      </c>
      <c r="W6515">
        <v>2007</v>
      </c>
      <c r="X6515" t="str">
        <v>Latvia</v>
      </c>
      <c r="Y6515">
        <v>1.4670000000000001</v>
      </c>
      <c r="Z6515">
        <v>70.77</v>
      </c>
      <c r="AA6515" t="e">
        <v>#N/A</v>
      </c>
      <c r="AB6515" t="e">
        <v>#N/A</v>
      </c>
    </row>
    <row r="6516" spans="2:28">
      <c r="B6516" t="s">
        <v>77</v>
      </c>
      <c r="C6516" t="s">
        <v>6</v>
      </c>
      <c r="D6516" t="s">
        <v>228</v>
      </c>
      <c r="E6516">
        <v>1982</v>
      </c>
      <c r="F6516">
        <v>6.59</v>
      </c>
      <c r="G6516">
        <v>42.753</v>
      </c>
      <c r="H6516" t="str">
        <f xml:space="preserve"> _01_data[[#This Row],[country]] &amp; _01_data[[#This Row],[year]]</f>
        <v>Guinea1982</v>
      </c>
      <c r="V6516">
        <v>59</v>
      </c>
      <c r="W6516">
        <v>2008</v>
      </c>
      <c r="X6516" t="str">
        <v>Latvia</v>
      </c>
      <c r="Y6516">
        <v>1.5009999999999999</v>
      </c>
      <c r="Z6516">
        <v>71.635000000000005</v>
      </c>
      <c r="AA6516" t="e">
        <v>#N/A</v>
      </c>
      <c r="AB6516" t="e">
        <v>#N/A</v>
      </c>
    </row>
    <row r="6517" spans="2:28">
      <c r="B6517" t="s">
        <v>78</v>
      </c>
      <c r="C6517" t="s">
        <v>6</v>
      </c>
      <c r="D6517" t="s">
        <v>228</v>
      </c>
      <c r="E6517">
        <v>1982</v>
      </c>
      <c r="F6517">
        <v>6.5419999999999998</v>
      </c>
      <c r="G6517">
        <v>46.415999999999997</v>
      </c>
      <c r="H6517" t="str">
        <f xml:space="preserve"> _01_data[[#This Row],[country]] &amp; _01_data[[#This Row],[year]]</f>
        <v>Guinea-Bissau1982</v>
      </c>
      <c r="V6517">
        <v>60</v>
      </c>
      <c r="W6517">
        <v>2009</v>
      </c>
      <c r="X6517" t="str">
        <v>Latvia</v>
      </c>
      <c r="Y6517">
        <v>1.5289999999999999</v>
      </c>
      <c r="Z6517">
        <v>71.736000000000004</v>
      </c>
      <c r="AA6517" t="e">
        <v>#N/A</v>
      </c>
      <c r="AB6517" t="e">
        <v>#N/A</v>
      </c>
    </row>
    <row r="6518" spans="2:28">
      <c r="B6518" t="s">
        <v>79</v>
      </c>
      <c r="C6518" t="s">
        <v>221</v>
      </c>
      <c r="D6518" t="s">
        <v>222</v>
      </c>
      <c r="E6518">
        <v>1982</v>
      </c>
      <c r="F6518">
        <v>3.0990000000000002</v>
      </c>
      <c r="G6518">
        <v>60.844999999999999</v>
      </c>
      <c r="H6518" t="str">
        <f xml:space="preserve"> _01_data[[#This Row],[country]] &amp; _01_data[[#This Row],[year]]</f>
        <v>Guyana1982</v>
      </c>
      <c r="V6518">
        <v>61</v>
      </c>
      <c r="W6518">
        <v>2010</v>
      </c>
      <c r="X6518" t="str">
        <v>Latvia</v>
      </c>
      <c r="Y6518">
        <v>1.5529999999999999</v>
      </c>
      <c r="Z6518">
        <v>71.835999999999999</v>
      </c>
      <c r="AA6518" t="e">
        <v>#N/A</v>
      </c>
      <c r="AB6518" t="e">
        <v>#N/A</v>
      </c>
    </row>
    <row r="6519" spans="2:28">
      <c r="B6519" t="s">
        <v>80</v>
      </c>
      <c r="C6519" t="s">
        <v>221</v>
      </c>
      <c r="D6519" t="s">
        <v>224</v>
      </c>
      <c r="E6519">
        <v>1982</v>
      </c>
      <c r="F6519">
        <v>6.1539999999999999</v>
      </c>
      <c r="G6519">
        <v>51.424999999999997</v>
      </c>
      <c r="H6519" t="str">
        <f xml:space="preserve"> _01_data[[#This Row],[country]] &amp; _01_data[[#This Row],[year]]</f>
        <v>Haiti1982</v>
      </c>
      <c r="V6519">
        <v>62</v>
      </c>
      <c r="W6519">
        <v>2011</v>
      </c>
      <c r="X6519" t="str">
        <v>Latvia</v>
      </c>
      <c r="Y6519">
        <v>1.573</v>
      </c>
      <c r="Z6519">
        <v>71.94</v>
      </c>
      <c r="AA6519" t="e">
        <v>#N/A</v>
      </c>
      <c r="AB6519" t="e">
        <v>#N/A</v>
      </c>
    </row>
    <row r="6520" spans="2:28">
      <c r="B6520" t="s">
        <v>81</v>
      </c>
      <c r="C6520" t="s">
        <v>221</v>
      </c>
      <c r="D6520" t="s">
        <v>227</v>
      </c>
      <c r="E6520">
        <v>1982</v>
      </c>
      <c r="F6520">
        <v>6.0620000000000003</v>
      </c>
      <c r="G6520">
        <v>61.207000000000001</v>
      </c>
      <c r="H6520" t="str">
        <f xml:space="preserve"> _01_data[[#This Row],[country]] &amp; _01_data[[#This Row],[year]]</f>
        <v>Honduras1982</v>
      </c>
      <c r="V6520">
        <v>63</v>
      </c>
      <c r="W6520">
        <v>2012</v>
      </c>
      <c r="X6520" t="str">
        <v>Latvia</v>
      </c>
      <c r="Y6520">
        <v>1.591</v>
      </c>
      <c r="Z6520">
        <v>72.045000000000002</v>
      </c>
      <c r="AA6520" t="e">
        <v>#N/A</v>
      </c>
      <c r="AB6520" t="e">
        <v>#N/A</v>
      </c>
    </row>
    <row r="6521" spans="2:28">
      <c r="B6521" t="s">
        <v>82</v>
      </c>
      <c r="C6521" t="s">
        <v>216</v>
      </c>
      <c r="D6521" t="s">
        <v>232</v>
      </c>
      <c r="E6521">
        <v>1982</v>
      </c>
      <c r="F6521">
        <v>1.7470000000000001</v>
      </c>
      <c r="G6521">
        <v>75.497</v>
      </c>
      <c r="H6521" t="str">
        <f xml:space="preserve"> _01_data[[#This Row],[country]] &amp; _01_data[[#This Row],[year]]</f>
        <v>Hong Kong1982</v>
      </c>
      <c r="V6521">
        <v>64</v>
      </c>
      <c r="W6521">
        <v>2013</v>
      </c>
      <c r="X6521" t="str">
        <v>Latvia</v>
      </c>
      <c r="Y6521">
        <v>1.607</v>
      </c>
      <c r="Z6521">
        <v>72.150000000000006</v>
      </c>
      <c r="AA6521">
        <v>1.607</v>
      </c>
      <c r="AB6521">
        <v>72.150000000000006</v>
      </c>
    </row>
    <row r="6522" spans="2:28">
      <c r="B6522" t="s">
        <v>83</v>
      </c>
      <c r="C6522" t="s">
        <v>4</v>
      </c>
      <c r="D6522" t="s">
        <v>218</v>
      </c>
      <c r="E6522">
        <v>1982</v>
      </c>
      <c r="F6522">
        <v>1.881</v>
      </c>
      <c r="G6522">
        <v>69.39</v>
      </c>
      <c r="H6522" t="str">
        <f xml:space="preserve"> _01_data[[#This Row],[country]] &amp; _01_data[[#This Row],[year]]</f>
        <v>Hungary1982</v>
      </c>
      <c r="V6522">
        <v>0</v>
      </c>
      <c r="W6522" t="str">
        <v/>
      </c>
      <c r="X6522" t="str">
        <v/>
      </c>
      <c r="Y6522" t="e">
        <v>#N/A</v>
      </c>
      <c r="Z6522" t="e">
        <v>#N/A</v>
      </c>
      <c r="AA6522" t="e">
        <v>#N/A</v>
      </c>
      <c r="AB6522" t="e">
        <v>#N/A</v>
      </c>
    </row>
    <row r="6523" spans="2:28">
      <c r="B6523" t="s">
        <v>84</v>
      </c>
      <c r="C6523" t="s">
        <v>4</v>
      </c>
      <c r="D6523" t="s">
        <v>226</v>
      </c>
      <c r="E6523">
        <v>1982</v>
      </c>
      <c r="F6523">
        <v>2.2320000000000002</v>
      </c>
      <c r="G6523">
        <v>76.989999999999995</v>
      </c>
      <c r="H6523" t="str">
        <f xml:space="preserve"> _01_data[[#This Row],[country]] &amp; _01_data[[#This Row],[year]]</f>
        <v>Iceland1982</v>
      </c>
      <c r="V6523">
        <v>1</v>
      </c>
      <c r="W6523">
        <v>1950</v>
      </c>
      <c r="X6523" t="str">
        <v>Lebanon</v>
      </c>
      <c r="Y6523">
        <v>5.76</v>
      </c>
      <c r="Z6523">
        <v>59.585999999999999</v>
      </c>
      <c r="AA6523" t="e">
        <v>#N/A</v>
      </c>
      <c r="AB6523" t="e">
        <v>#N/A</v>
      </c>
    </row>
    <row r="6524" spans="2:28">
      <c r="B6524" t="s">
        <v>85</v>
      </c>
      <c r="C6524" t="s">
        <v>216</v>
      </c>
      <c r="D6524" t="s">
        <v>217</v>
      </c>
      <c r="E6524">
        <v>1982</v>
      </c>
      <c r="F6524">
        <v>4.5149999999999997</v>
      </c>
      <c r="G6524">
        <v>56.131</v>
      </c>
      <c r="H6524" t="str">
        <f xml:space="preserve"> _01_data[[#This Row],[country]] &amp; _01_data[[#This Row],[year]]</f>
        <v>India1982</v>
      </c>
      <c r="V6524">
        <v>2</v>
      </c>
      <c r="W6524">
        <v>1951</v>
      </c>
      <c r="X6524" t="str">
        <v>Lebanon</v>
      </c>
      <c r="Y6524">
        <v>5.7530000000000001</v>
      </c>
      <c r="Z6524">
        <v>59.814</v>
      </c>
      <c r="AA6524" t="e">
        <v>#N/A</v>
      </c>
      <c r="AB6524" t="e">
        <v>#N/A</v>
      </c>
    </row>
    <row r="6525" spans="2:28">
      <c r="B6525" t="s">
        <v>86</v>
      </c>
      <c r="C6525" t="s">
        <v>216</v>
      </c>
      <c r="D6525" t="s">
        <v>230</v>
      </c>
      <c r="E6525">
        <v>1982</v>
      </c>
      <c r="F6525">
        <v>4.1669999999999998</v>
      </c>
      <c r="G6525">
        <v>59.667000000000002</v>
      </c>
      <c r="H6525" t="str">
        <f xml:space="preserve"> _01_data[[#This Row],[country]] &amp; _01_data[[#This Row],[year]]</f>
        <v>Indonesia1982</v>
      </c>
      <c r="V6525">
        <v>3</v>
      </c>
      <c r="W6525">
        <v>1952</v>
      </c>
      <c r="X6525" t="str">
        <v>Lebanon</v>
      </c>
      <c r="Y6525">
        <v>5.7409999999999997</v>
      </c>
      <c r="Z6525">
        <v>60.261000000000003</v>
      </c>
      <c r="AA6525" t="e">
        <v>#N/A</v>
      </c>
      <c r="AB6525" t="e">
        <v>#N/A</v>
      </c>
    </row>
    <row r="6526" spans="2:28">
      <c r="B6526" t="s">
        <v>87</v>
      </c>
      <c r="C6526" t="s">
        <v>216</v>
      </c>
      <c r="D6526" t="s">
        <v>217</v>
      </c>
      <c r="E6526">
        <v>1982</v>
      </c>
      <c r="F6526">
        <v>6.5149999999999997</v>
      </c>
      <c r="G6526">
        <v>53.116999999999997</v>
      </c>
      <c r="H6526" t="str">
        <f xml:space="preserve"> _01_data[[#This Row],[country]] &amp; _01_data[[#This Row],[year]]</f>
        <v>Iran1982</v>
      </c>
      <c r="V6526">
        <v>4</v>
      </c>
      <c r="W6526">
        <v>1953</v>
      </c>
      <c r="X6526" t="str">
        <v>Lebanon</v>
      </c>
      <c r="Y6526">
        <v>5.7329999999999997</v>
      </c>
      <c r="Z6526">
        <v>60.692999999999998</v>
      </c>
      <c r="AA6526" t="e">
        <v>#N/A</v>
      </c>
      <c r="AB6526" t="e">
        <v>#N/A</v>
      </c>
    </row>
    <row r="6527" spans="2:28">
      <c r="B6527" t="s">
        <v>88</v>
      </c>
      <c r="C6527" t="s">
        <v>216</v>
      </c>
      <c r="D6527" t="s">
        <v>223</v>
      </c>
      <c r="E6527">
        <v>1982</v>
      </c>
      <c r="F6527">
        <v>6.407</v>
      </c>
      <c r="G6527">
        <v>59.642000000000003</v>
      </c>
      <c r="H6527" t="str">
        <f xml:space="preserve"> _01_data[[#This Row],[country]] &amp; _01_data[[#This Row],[year]]</f>
        <v>Iraq1982</v>
      </c>
      <c r="V6527">
        <v>5</v>
      </c>
      <c r="W6527">
        <v>1954</v>
      </c>
      <c r="X6527" t="str">
        <v>Lebanon</v>
      </c>
      <c r="Y6527">
        <v>5.7290000000000001</v>
      </c>
      <c r="Z6527">
        <v>61.107999999999997</v>
      </c>
      <c r="AA6527" t="e">
        <v>#N/A</v>
      </c>
      <c r="AB6527" t="e">
        <v>#N/A</v>
      </c>
    </row>
    <row r="6528" spans="2:28">
      <c r="B6528" t="s">
        <v>89</v>
      </c>
      <c r="C6528" t="s">
        <v>4</v>
      </c>
      <c r="D6528" t="s">
        <v>226</v>
      </c>
      <c r="E6528">
        <v>1982</v>
      </c>
      <c r="F6528">
        <v>2.79</v>
      </c>
      <c r="G6528">
        <v>73.23</v>
      </c>
      <c r="H6528" t="str">
        <f xml:space="preserve"> _01_data[[#This Row],[country]] &amp; _01_data[[#This Row],[year]]</f>
        <v>Ireland1982</v>
      </c>
      <c r="V6528">
        <v>6</v>
      </c>
      <c r="W6528">
        <v>1955</v>
      </c>
      <c r="X6528" t="str">
        <v>Lebanon</v>
      </c>
      <c r="Y6528">
        <v>5.7290000000000001</v>
      </c>
      <c r="Z6528">
        <v>61.506999999999998</v>
      </c>
      <c r="AA6528" t="e">
        <v>#N/A</v>
      </c>
      <c r="AB6528" t="e">
        <v>#N/A</v>
      </c>
    </row>
    <row r="6529" spans="2:28">
      <c r="B6529" t="s">
        <v>90</v>
      </c>
      <c r="C6529" t="s">
        <v>216</v>
      </c>
      <c r="D6529" t="s">
        <v>223</v>
      </c>
      <c r="E6529">
        <v>1982</v>
      </c>
      <c r="F6529">
        <v>3.17</v>
      </c>
      <c r="G6529">
        <v>74.305999999999997</v>
      </c>
      <c r="H6529" t="str">
        <f xml:space="preserve"> _01_data[[#This Row],[country]] &amp; _01_data[[#This Row],[year]]</f>
        <v>Israel1982</v>
      </c>
      <c r="V6529">
        <v>7</v>
      </c>
      <c r="W6529">
        <v>1956</v>
      </c>
      <c r="X6529" t="str">
        <v>Lebanon</v>
      </c>
      <c r="Y6529">
        <v>5.7320000000000002</v>
      </c>
      <c r="Z6529">
        <v>61.89</v>
      </c>
      <c r="AA6529" t="e">
        <v>#N/A</v>
      </c>
      <c r="AB6529" t="e">
        <v>#N/A</v>
      </c>
    </row>
    <row r="6530" spans="2:28">
      <c r="B6530" t="s">
        <v>91</v>
      </c>
      <c r="C6530" t="s">
        <v>4</v>
      </c>
      <c r="D6530" t="s">
        <v>226</v>
      </c>
      <c r="E6530">
        <v>1982</v>
      </c>
      <c r="F6530">
        <v>1.573</v>
      </c>
      <c r="G6530">
        <v>74.98</v>
      </c>
      <c r="H6530" t="str">
        <f xml:space="preserve"> _01_data[[#This Row],[country]] &amp; _01_data[[#This Row],[year]]</f>
        <v>Italy1982</v>
      </c>
      <c r="V6530">
        <v>8</v>
      </c>
      <c r="W6530">
        <v>1957</v>
      </c>
      <c r="X6530" t="str">
        <v>Lebanon</v>
      </c>
      <c r="Y6530">
        <v>5.7359999999999998</v>
      </c>
      <c r="Z6530">
        <v>62.256999999999998</v>
      </c>
      <c r="AA6530" t="e">
        <v>#N/A</v>
      </c>
      <c r="AB6530" t="e">
        <v>#N/A</v>
      </c>
    </row>
    <row r="6531" spans="2:28">
      <c r="B6531" t="s">
        <v>92</v>
      </c>
      <c r="C6531" t="s">
        <v>221</v>
      </c>
      <c r="D6531" t="s">
        <v>224</v>
      </c>
      <c r="E6531">
        <v>1982</v>
      </c>
      <c r="F6531">
        <v>3.5590000000000002</v>
      </c>
      <c r="G6531">
        <v>70.903999999999996</v>
      </c>
      <c r="H6531" t="str">
        <f xml:space="preserve"> _01_data[[#This Row],[country]] &amp; _01_data[[#This Row],[year]]</f>
        <v>Jamaica1982</v>
      </c>
      <c r="V6531">
        <v>9</v>
      </c>
      <c r="W6531">
        <v>1958</v>
      </c>
      <c r="X6531" t="str">
        <v>Lebanon</v>
      </c>
      <c r="Y6531">
        <v>5.7409999999999997</v>
      </c>
      <c r="Z6531">
        <v>62.609000000000002</v>
      </c>
      <c r="AA6531" t="e">
        <v>#N/A</v>
      </c>
      <c r="AB6531" t="e">
        <v>#N/A</v>
      </c>
    </row>
    <row r="6532" spans="2:28">
      <c r="B6532" t="s">
        <v>93</v>
      </c>
      <c r="C6532" t="s">
        <v>216</v>
      </c>
      <c r="D6532" t="s">
        <v>232</v>
      </c>
      <c r="E6532">
        <v>1982</v>
      </c>
      <c r="F6532">
        <v>1.7509999999999999</v>
      </c>
      <c r="G6532">
        <v>77.11</v>
      </c>
      <c r="H6532" t="str">
        <f xml:space="preserve"> _01_data[[#This Row],[country]] &amp; _01_data[[#This Row],[year]]</f>
        <v>Japan1982</v>
      </c>
      <c r="V6532">
        <v>10</v>
      </c>
      <c r="W6532">
        <v>1959</v>
      </c>
      <c r="X6532" t="str">
        <v>Lebanon</v>
      </c>
      <c r="Y6532">
        <v>5.7430000000000003</v>
      </c>
      <c r="Z6532">
        <v>62.945</v>
      </c>
      <c r="AA6532" t="e">
        <v>#N/A</v>
      </c>
      <c r="AB6532" t="e">
        <v>#N/A</v>
      </c>
    </row>
    <row r="6533" spans="2:28">
      <c r="B6533" t="s">
        <v>94</v>
      </c>
      <c r="C6533" t="s">
        <v>216</v>
      </c>
      <c r="D6533" t="s">
        <v>223</v>
      </c>
      <c r="E6533">
        <v>1982</v>
      </c>
      <c r="F6533">
        <v>7.0709999999999997</v>
      </c>
      <c r="G6533">
        <v>67.084000000000003</v>
      </c>
      <c r="H6533" t="str">
        <f xml:space="preserve"> _01_data[[#This Row],[country]] &amp; _01_data[[#This Row],[year]]</f>
        <v>Jordan1982</v>
      </c>
      <c r="V6533">
        <v>11</v>
      </c>
      <c r="W6533">
        <v>1960</v>
      </c>
      <c r="X6533" t="str">
        <v>Lebanon</v>
      </c>
      <c r="Y6533">
        <v>5.7389999999999999</v>
      </c>
      <c r="Z6533">
        <v>63.267000000000003</v>
      </c>
      <c r="AA6533" t="e">
        <v>#N/A</v>
      </c>
      <c r="AB6533" t="e">
        <v>#N/A</v>
      </c>
    </row>
    <row r="6534" spans="2:28">
      <c r="B6534" t="s">
        <v>95</v>
      </c>
      <c r="C6534" t="s">
        <v>216</v>
      </c>
      <c r="D6534" t="s">
        <v>233</v>
      </c>
      <c r="E6534">
        <v>1982</v>
      </c>
      <c r="F6534">
        <v>2.97</v>
      </c>
      <c r="G6534">
        <v>65.817999999999998</v>
      </c>
      <c r="H6534" t="str">
        <f xml:space="preserve"> _01_data[[#This Row],[country]] &amp; _01_data[[#This Row],[year]]</f>
        <v>Kazakhstan1982</v>
      </c>
      <c r="V6534">
        <v>12</v>
      </c>
      <c r="W6534">
        <v>1961</v>
      </c>
      <c r="X6534" t="str">
        <v>Lebanon</v>
      </c>
      <c r="Y6534">
        <v>5.7240000000000002</v>
      </c>
      <c r="Z6534">
        <v>63.575000000000003</v>
      </c>
      <c r="AA6534" t="e">
        <v>#N/A</v>
      </c>
      <c r="AB6534" t="e">
        <v>#N/A</v>
      </c>
    </row>
    <row r="6535" spans="2:28">
      <c r="B6535" t="s">
        <v>96</v>
      </c>
      <c r="C6535" t="s">
        <v>6</v>
      </c>
      <c r="D6535" t="s">
        <v>231</v>
      </c>
      <c r="E6535">
        <v>1982</v>
      </c>
      <c r="F6535">
        <v>7.27</v>
      </c>
      <c r="G6535">
        <v>58.765000000000001</v>
      </c>
      <c r="H6535" t="str">
        <f xml:space="preserve"> _01_data[[#This Row],[country]] &amp; _01_data[[#This Row],[year]]</f>
        <v>Kenya1982</v>
      </c>
      <c r="V6535">
        <v>13</v>
      </c>
      <c r="W6535">
        <v>1962</v>
      </c>
      <c r="X6535" t="str">
        <v>Lebanon</v>
      </c>
      <c r="Y6535">
        <v>5.694</v>
      </c>
      <c r="Z6535">
        <v>63.871000000000002</v>
      </c>
      <c r="AA6535" t="e">
        <v>#N/A</v>
      </c>
      <c r="AB6535" t="e">
        <v>#N/A</v>
      </c>
    </row>
    <row r="6536" spans="2:28">
      <c r="B6536" t="s">
        <v>97</v>
      </c>
      <c r="C6536" t="s">
        <v>225</v>
      </c>
      <c r="D6536" t="s">
        <v>225</v>
      </c>
      <c r="E6536">
        <v>1982</v>
      </c>
      <c r="F6536">
        <v>5.0149999999999997</v>
      </c>
      <c r="G6536">
        <v>56.857999999999997</v>
      </c>
      <c r="H6536" t="str">
        <f xml:space="preserve"> _01_data[[#This Row],[country]] &amp; _01_data[[#This Row],[year]]</f>
        <v>Kiribati1982</v>
      </c>
      <c r="V6536">
        <v>14</v>
      </c>
      <c r="W6536">
        <v>1963</v>
      </c>
      <c r="X6536" t="str">
        <v>Lebanon</v>
      </c>
      <c r="Y6536">
        <v>5.6470000000000002</v>
      </c>
      <c r="Z6536">
        <v>64.156999999999996</v>
      </c>
      <c r="AA6536" t="e">
        <v>#N/A</v>
      </c>
      <c r="AB6536" t="e">
        <v>#N/A</v>
      </c>
    </row>
    <row r="6537" spans="2:28">
      <c r="B6537" t="s">
        <v>98</v>
      </c>
      <c r="C6537" t="s">
        <v>216</v>
      </c>
      <c r="D6537" t="s">
        <v>232</v>
      </c>
      <c r="E6537">
        <v>1982</v>
      </c>
      <c r="F6537">
        <v>2.698</v>
      </c>
      <c r="G6537">
        <v>66.924000000000007</v>
      </c>
      <c r="H6537" t="str">
        <f xml:space="preserve"> _01_data[[#This Row],[country]] &amp; _01_data[[#This Row],[year]]</f>
        <v>Korea Democratic Republic1982</v>
      </c>
      <c r="V6537">
        <v>15</v>
      </c>
      <c r="W6537">
        <v>1964</v>
      </c>
      <c r="X6537" t="str">
        <v>Lebanon</v>
      </c>
      <c r="Y6537">
        <v>5.5830000000000002</v>
      </c>
      <c r="Z6537">
        <v>64.435000000000002</v>
      </c>
      <c r="AA6537" t="e">
        <v>#N/A</v>
      </c>
      <c r="AB6537" t="e">
        <v>#N/A</v>
      </c>
    </row>
    <row r="6538" spans="2:28">
      <c r="B6538" t="s">
        <v>99</v>
      </c>
      <c r="C6538" t="s">
        <v>216</v>
      </c>
      <c r="D6538" t="s">
        <v>232</v>
      </c>
      <c r="E6538">
        <v>1982</v>
      </c>
      <c r="F6538">
        <v>2.2429999999999999</v>
      </c>
      <c r="G6538">
        <v>67.137</v>
      </c>
      <c r="H6538" t="str">
        <f xml:space="preserve"> _01_data[[#This Row],[country]] &amp; _01_data[[#This Row],[year]]</f>
        <v>Korea Republic1982</v>
      </c>
      <c r="V6538">
        <v>16</v>
      </c>
      <c r="W6538">
        <v>1965</v>
      </c>
      <c r="X6538" t="str">
        <v>Lebanon</v>
      </c>
      <c r="Y6538">
        <v>5.5010000000000003</v>
      </c>
      <c r="Z6538">
        <v>64.709000000000003</v>
      </c>
      <c r="AA6538" t="e">
        <v>#N/A</v>
      </c>
      <c r="AB6538" t="e">
        <v>#N/A</v>
      </c>
    </row>
    <row r="6539" spans="2:28">
      <c r="B6539" t="s">
        <v>100</v>
      </c>
      <c r="C6539" t="s">
        <v>216</v>
      </c>
      <c r="D6539" t="s">
        <v>223</v>
      </c>
      <c r="E6539">
        <v>1982</v>
      </c>
      <c r="F6539">
        <v>5.0750000000000002</v>
      </c>
      <c r="G6539">
        <v>70.108999999999995</v>
      </c>
      <c r="H6539" t="str">
        <f xml:space="preserve"> _01_data[[#This Row],[country]] &amp; _01_data[[#This Row],[year]]</f>
        <v>Kuwait1982</v>
      </c>
      <c r="V6539">
        <v>17</v>
      </c>
      <c r="W6539">
        <v>1966</v>
      </c>
      <c r="X6539" t="str">
        <v>Lebanon</v>
      </c>
      <c r="Y6539">
        <v>5.4029999999999996</v>
      </c>
      <c r="Z6539">
        <v>64.981999999999999</v>
      </c>
      <c r="AA6539" t="e">
        <v>#N/A</v>
      </c>
      <c r="AB6539" t="e">
        <v>#N/A</v>
      </c>
    </row>
    <row r="6540" spans="2:28">
      <c r="B6540" t="s">
        <v>101</v>
      </c>
      <c r="C6540" t="s">
        <v>216</v>
      </c>
      <c r="D6540" t="s">
        <v>233</v>
      </c>
      <c r="E6540">
        <v>1982</v>
      </c>
      <c r="F6540">
        <v>4.0679999999999996</v>
      </c>
      <c r="G6540">
        <v>63.905999999999999</v>
      </c>
      <c r="H6540" t="str">
        <f xml:space="preserve"> _01_data[[#This Row],[country]] &amp; _01_data[[#This Row],[year]]</f>
        <v>Kyrgyzstan1982</v>
      </c>
      <c r="V6540">
        <v>18</v>
      </c>
      <c r="W6540">
        <v>1967</v>
      </c>
      <c r="X6540" t="str">
        <v>Lebanon</v>
      </c>
      <c r="Y6540">
        <v>5.2949999999999999</v>
      </c>
      <c r="Z6540">
        <v>65.254999999999995</v>
      </c>
      <c r="AA6540" t="e">
        <v>#N/A</v>
      </c>
      <c r="AB6540" t="e">
        <v>#N/A</v>
      </c>
    </row>
    <row r="6541" spans="2:28">
      <c r="B6541" t="s">
        <v>102</v>
      </c>
      <c r="C6541" t="s">
        <v>216</v>
      </c>
      <c r="D6541" t="s">
        <v>230</v>
      </c>
      <c r="E6541">
        <v>1982</v>
      </c>
      <c r="F6541">
        <v>6.3449999999999998</v>
      </c>
      <c r="G6541">
        <v>49.68</v>
      </c>
      <c r="H6541" t="str">
        <f xml:space="preserve"> _01_data[[#This Row],[country]] &amp; _01_data[[#This Row],[year]]</f>
        <v>Laos1982</v>
      </c>
      <c r="V6541">
        <v>19</v>
      </c>
      <c r="W6541">
        <v>1968</v>
      </c>
      <c r="X6541" t="str">
        <v>Lebanon</v>
      </c>
      <c r="Y6541">
        <v>5.181</v>
      </c>
      <c r="Z6541">
        <v>65.528000000000006</v>
      </c>
      <c r="AA6541" t="e">
        <v>#N/A</v>
      </c>
      <c r="AB6541" t="e">
        <v>#N/A</v>
      </c>
    </row>
    <row r="6542" spans="2:28">
      <c r="B6542" t="s">
        <v>103</v>
      </c>
      <c r="C6542" t="s">
        <v>4</v>
      </c>
      <c r="D6542" t="s">
        <v>218</v>
      </c>
      <c r="E6542">
        <v>1982</v>
      </c>
      <c r="F6542">
        <v>2.0179999999999998</v>
      </c>
      <c r="G6542">
        <v>69.63</v>
      </c>
      <c r="H6542" t="str">
        <f xml:space="preserve"> _01_data[[#This Row],[country]] &amp; _01_data[[#This Row],[year]]</f>
        <v>Latvia1982</v>
      </c>
      <c r="V6542">
        <v>20</v>
      </c>
      <c r="W6542">
        <v>1969</v>
      </c>
      <c r="X6542" t="str">
        <v>Lebanon</v>
      </c>
      <c r="Y6542">
        <v>5.0640000000000001</v>
      </c>
      <c r="Z6542">
        <v>65.8</v>
      </c>
      <c r="AA6542" t="e">
        <v>#N/A</v>
      </c>
      <c r="AB6542" t="e">
        <v>#N/A</v>
      </c>
    </row>
    <row r="6543" spans="2:28">
      <c r="B6543" t="s">
        <v>104</v>
      </c>
      <c r="C6543" t="s">
        <v>216</v>
      </c>
      <c r="D6543" t="s">
        <v>223</v>
      </c>
      <c r="E6543">
        <v>1982</v>
      </c>
      <c r="F6543">
        <v>3.7959999999999998</v>
      </c>
      <c r="G6543">
        <v>68.286000000000001</v>
      </c>
      <c r="H6543" t="str">
        <f xml:space="preserve"> _01_data[[#This Row],[country]] &amp; _01_data[[#This Row],[year]]</f>
        <v>Lebanon1982</v>
      </c>
      <c r="V6543">
        <v>21</v>
      </c>
      <c r="W6543">
        <v>1970</v>
      </c>
      <c r="X6543" t="str">
        <v>Lebanon</v>
      </c>
      <c r="Y6543">
        <v>4.9480000000000004</v>
      </c>
      <c r="Z6543">
        <v>66.066999999999993</v>
      </c>
      <c r="AA6543" t="e">
        <v>#N/A</v>
      </c>
      <c r="AB6543" t="e">
        <v>#N/A</v>
      </c>
    </row>
    <row r="6544" spans="2:28">
      <c r="B6544" t="s">
        <v>105</v>
      </c>
      <c r="C6544" t="s">
        <v>6</v>
      </c>
      <c r="D6544" t="s">
        <v>229</v>
      </c>
      <c r="E6544">
        <v>1982</v>
      </c>
      <c r="F6544">
        <v>5.4909999999999997</v>
      </c>
      <c r="G6544">
        <v>54.927</v>
      </c>
      <c r="H6544" t="str">
        <f xml:space="preserve"> _01_data[[#This Row],[country]] &amp; _01_data[[#This Row],[year]]</f>
        <v>Lesotho1982</v>
      </c>
      <c r="V6544">
        <v>22</v>
      </c>
      <c r="W6544">
        <v>1971</v>
      </c>
      <c r="X6544" t="str">
        <v>Lebanon</v>
      </c>
      <c r="Y6544">
        <v>4.8360000000000003</v>
      </c>
      <c r="Z6544">
        <v>66.322999999999993</v>
      </c>
      <c r="AA6544" t="e">
        <v>#N/A</v>
      </c>
      <c r="AB6544" t="e">
        <v>#N/A</v>
      </c>
    </row>
    <row r="6545" spans="2:28">
      <c r="B6545" t="s">
        <v>106</v>
      </c>
      <c r="C6545" t="s">
        <v>6</v>
      </c>
      <c r="D6545" t="s">
        <v>228</v>
      </c>
      <c r="E6545">
        <v>1982</v>
      </c>
      <c r="F6545">
        <v>6.9640000000000004</v>
      </c>
      <c r="G6545">
        <v>46.777999999999999</v>
      </c>
      <c r="H6545" t="str">
        <f xml:space="preserve"> _01_data[[#This Row],[country]] &amp; _01_data[[#This Row],[year]]</f>
        <v>Liberia1982</v>
      </c>
      <c r="V6545">
        <v>23</v>
      </c>
      <c r="W6545">
        <v>1972</v>
      </c>
      <c r="X6545" t="str">
        <v>Lebanon</v>
      </c>
      <c r="Y6545">
        <v>4.7300000000000004</v>
      </c>
      <c r="Z6545">
        <v>66.564999999999998</v>
      </c>
      <c r="AA6545" t="e">
        <v>#N/A</v>
      </c>
      <c r="AB6545" t="e">
        <v>#N/A</v>
      </c>
    </row>
    <row r="6546" spans="2:28">
      <c r="B6546" t="s">
        <v>107</v>
      </c>
      <c r="C6546" t="s">
        <v>6</v>
      </c>
      <c r="D6546" t="s">
        <v>219</v>
      </c>
      <c r="E6546">
        <v>1982</v>
      </c>
      <c r="F6546">
        <v>7.4219999999999997</v>
      </c>
      <c r="G6546">
        <v>65.305000000000007</v>
      </c>
      <c r="H6546" t="str">
        <f xml:space="preserve"> _01_data[[#This Row],[country]] &amp; _01_data[[#This Row],[year]]</f>
        <v>Libya1982</v>
      </c>
      <c r="V6546">
        <v>24</v>
      </c>
      <c r="W6546">
        <v>1973</v>
      </c>
      <c r="X6546" t="str">
        <v>Lebanon</v>
      </c>
      <c r="Y6546">
        <v>4.6289999999999996</v>
      </c>
      <c r="Z6546">
        <v>66.789000000000001</v>
      </c>
      <c r="AA6546" t="e">
        <v>#N/A</v>
      </c>
      <c r="AB6546" t="e">
        <v>#N/A</v>
      </c>
    </row>
    <row r="6547" spans="2:28">
      <c r="B6547" t="s">
        <v>108</v>
      </c>
      <c r="C6547" t="s">
        <v>4</v>
      </c>
      <c r="D6547" t="s">
        <v>218</v>
      </c>
      <c r="E6547">
        <v>1982</v>
      </c>
      <c r="F6547">
        <v>2.0470000000000002</v>
      </c>
      <c r="G6547">
        <v>71.06</v>
      </c>
      <c r="H6547" t="str">
        <f xml:space="preserve"> _01_data[[#This Row],[country]] &amp; _01_data[[#This Row],[year]]</f>
        <v>Lithuania1982</v>
      </c>
      <c r="V6547">
        <v>25</v>
      </c>
      <c r="W6547">
        <v>1974</v>
      </c>
      <c r="X6547" t="str">
        <v>Lebanon</v>
      </c>
      <c r="Y6547">
        <v>4.5339999999999998</v>
      </c>
      <c r="Z6547">
        <v>66.995000000000005</v>
      </c>
      <c r="AA6547" t="e">
        <v>#N/A</v>
      </c>
      <c r="AB6547" t="e">
        <v>#N/A</v>
      </c>
    </row>
    <row r="6548" spans="2:28">
      <c r="B6548" t="s">
        <v>109</v>
      </c>
      <c r="C6548" t="s">
        <v>4</v>
      </c>
      <c r="D6548" t="s">
        <v>226</v>
      </c>
      <c r="E6548">
        <v>1982</v>
      </c>
      <c r="F6548">
        <v>1.45</v>
      </c>
      <c r="G6548">
        <v>72.47</v>
      </c>
      <c r="H6548" t="str">
        <f xml:space="preserve"> _01_data[[#This Row],[country]] &amp; _01_data[[#This Row],[year]]</f>
        <v>Luxembourg1982</v>
      </c>
      <c r="V6548">
        <v>26</v>
      </c>
      <c r="W6548">
        <v>1975</v>
      </c>
      <c r="X6548" t="str">
        <v>Lebanon</v>
      </c>
      <c r="Y6548">
        <v>4.444</v>
      </c>
      <c r="Z6548">
        <v>67.182000000000002</v>
      </c>
      <c r="AA6548" t="e">
        <v>#N/A</v>
      </c>
      <c r="AB6548" t="e">
        <v>#N/A</v>
      </c>
    </row>
    <row r="6549" spans="2:28">
      <c r="B6549" t="s">
        <v>110</v>
      </c>
      <c r="C6549" t="s">
        <v>216</v>
      </c>
      <c r="D6549" t="s">
        <v>232</v>
      </c>
      <c r="E6549">
        <v>1982</v>
      </c>
      <c r="F6549">
        <v>1.8819999999999999</v>
      </c>
      <c r="G6549">
        <v>73.171999999999997</v>
      </c>
      <c r="H6549" t="str">
        <f xml:space="preserve"> _01_data[[#This Row],[country]] &amp; _01_data[[#This Row],[year]]</f>
        <v>Macao1982</v>
      </c>
      <c r="V6549">
        <v>27</v>
      </c>
      <c r="W6549">
        <v>1976</v>
      </c>
      <c r="X6549" t="str">
        <v>Lebanon</v>
      </c>
      <c r="Y6549">
        <v>4.3570000000000002</v>
      </c>
      <c r="Z6549">
        <v>67.350999999999999</v>
      </c>
      <c r="AA6549" t="e">
        <v>#N/A</v>
      </c>
      <c r="AB6549" t="e">
        <v>#N/A</v>
      </c>
    </row>
    <row r="6550" spans="2:28">
      <c r="B6550" t="s">
        <v>111</v>
      </c>
      <c r="C6550" t="s">
        <v>4</v>
      </c>
      <c r="D6550" t="s">
        <v>218</v>
      </c>
      <c r="E6550">
        <v>1982</v>
      </c>
      <c r="F6550">
        <v>2.5070000000000001</v>
      </c>
      <c r="G6550">
        <v>68.935000000000002</v>
      </c>
      <c r="H6550" t="str">
        <f xml:space="preserve"> _01_data[[#This Row],[country]] &amp; _01_data[[#This Row],[year]]</f>
        <v>Macedonia1982</v>
      </c>
      <c r="V6550">
        <v>28</v>
      </c>
      <c r="W6550">
        <v>1977</v>
      </c>
      <c r="X6550" t="str">
        <v>Lebanon</v>
      </c>
      <c r="Y6550">
        <v>4.2709999999999999</v>
      </c>
      <c r="Z6550">
        <v>67.507000000000005</v>
      </c>
      <c r="AA6550" t="e">
        <v>#N/A</v>
      </c>
      <c r="AB6550" t="e">
        <v>#N/A</v>
      </c>
    </row>
    <row r="6551" spans="2:28">
      <c r="B6551" t="s">
        <v>112</v>
      </c>
      <c r="C6551" t="s">
        <v>6</v>
      </c>
      <c r="D6551" t="s">
        <v>231</v>
      </c>
      <c r="E6551">
        <v>1982</v>
      </c>
      <c r="F6551">
        <v>6.24</v>
      </c>
      <c r="G6551">
        <v>49.442</v>
      </c>
      <c r="H6551" t="str">
        <f xml:space="preserve"> _01_data[[#This Row],[country]] &amp; _01_data[[#This Row],[year]]</f>
        <v>Madagascar1982</v>
      </c>
      <c r="V6551">
        <v>29</v>
      </c>
      <c r="W6551">
        <v>1978</v>
      </c>
      <c r="X6551" t="str">
        <v>Lebanon</v>
      </c>
      <c r="Y6551">
        <v>4.1820000000000004</v>
      </c>
      <c r="Z6551">
        <v>67.656000000000006</v>
      </c>
      <c r="AA6551" t="e">
        <v>#N/A</v>
      </c>
      <c r="AB6551" t="e">
        <v>#N/A</v>
      </c>
    </row>
    <row r="6552" spans="2:28">
      <c r="B6552" t="s">
        <v>113</v>
      </c>
      <c r="C6552" t="s">
        <v>6</v>
      </c>
      <c r="D6552" t="s">
        <v>231</v>
      </c>
      <c r="E6552">
        <v>1982</v>
      </c>
      <c r="F6552">
        <v>7.6130000000000004</v>
      </c>
      <c r="G6552">
        <v>45.161000000000001</v>
      </c>
      <c r="H6552" t="str">
        <f xml:space="preserve"> _01_data[[#This Row],[country]] &amp; _01_data[[#This Row],[year]]</f>
        <v>Malawi1982</v>
      </c>
      <c r="V6552">
        <v>30</v>
      </c>
      <c r="W6552">
        <v>1979</v>
      </c>
      <c r="X6552" t="str">
        <v>Lebanon</v>
      </c>
      <c r="Y6552">
        <v>4.0919999999999996</v>
      </c>
      <c r="Z6552">
        <v>67.802999999999997</v>
      </c>
      <c r="AA6552" t="e">
        <v>#N/A</v>
      </c>
      <c r="AB6552" t="e">
        <v>#N/A</v>
      </c>
    </row>
    <row r="6553" spans="2:28">
      <c r="B6553" t="s">
        <v>114</v>
      </c>
      <c r="C6553" t="s">
        <v>216</v>
      </c>
      <c r="D6553" t="s">
        <v>230</v>
      </c>
      <c r="E6553">
        <v>1982</v>
      </c>
      <c r="F6553">
        <v>3.7250000000000001</v>
      </c>
      <c r="G6553">
        <v>68.653999999999996</v>
      </c>
      <c r="H6553" t="str">
        <f xml:space="preserve"> _01_data[[#This Row],[country]] &amp; _01_data[[#This Row],[year]]</f>
        <v>Malaysia1982</v>
      </c>
      <c r="V6553">
        <v>31</v>
      </c>
      <c r="W6553">
        <v>1980</v>
      </c>
      <c r="X6553" t="str">
        <v>Lebanon</v>
      </c>
      <c r="Y6553">
        <v>3.9969999999999999</v>
      </c>
      <c r="Z6553">
        <v>67.953999999999994</v>
      </c>
      <c r="AA6553" t="e">
        <v>#N/A</v>
      </c>
      <c r="AB6553" t="e">
        <v>#N/A</v>
      </c>
    </row>
    <row r="6554" spans="2:28">
      <c r="B6554" t="s">
        <v>115</v>
      </c>
      <c r="C6554" t="s">
        <v>216</v>
      </c>
      <c r="D6554" t="s">
        <v>217</v>
      </c>
      <c r="E6554">
        <v>1982</v>
      </c>
      <c r="F6554">
        <v>7.21</v>
      </c>
      <c r="G6554">
        <v>54.142000000000003</v>
      </c>
      <c r="H6554" t="str">
        <f xml:space="preserve"> _01_data[[#This Row],[country]] &amp; _01_data[[#This Row],[year]]</f>
        <v>Maldives1982</v>
      </c>
      <c r="V6554">
        <v>32</v>
      </c>
      <c r="W6554">
        <v>1981</v>
      </c>
      <c r="X6554" t="str">
        <v>Lebanon</v>
      </c>
      <c r="Y6554">
        <v>3.8980000000000001</v>
      </c>
      <c r="Z6554">
        <v>68.113</v>
      </c>
      <c r="AA6554" t="e">
        <v>#N/A</v>
      </c>
      <c r="AB6554" t="e">
        <v>#N/A</v>
      </c>
    </row>
    <row r="6555" spans="2:28">
      <c r="B6555" t="s">
        <v>116</v>
      </c>
      <c r="C6555" t="s">
        <v>6</v>
      </c>
      <c r="D6555" t="s">
        <v>228</v>
      </c>
      <c r="E6555">
        <v>1982</v>
      </c>
      <c r="F6555">
        <v>7.07</v>
      </c>
      <c r="G6555">
        <v>41.195999999999998</v>
      </c>
      <c r="H6555" t="str">
        <f xml:space="preserve"> _01_data[[#This Row],[country]] &amp; _01_data[[#This Row],[year]]</f>
        <v>Mali1982</v>
      </c>
      <c r="V6555">
        <v>33</v>
      </c>
      <c r="W6555">
        <v>1982</v>
      </c>
      <c r="X6555" t="str">
        <v>Lebanon</v>
      </c>
      <c r="Y6555">
        <v>3.7959999999999998</v>
      </c>
      <c r="Z6555">
        <v>68.286000000000001</v>
      </c>
      <c r="AA6555" t="e">
        <v>#N/A</v>
      </c>
      <c r="AB6555" t="e">
        <v>#N/A</v>
      </c>
    </row>
    <row r="6556" spans="2:28">
      <c r="B6556" t="s">
        <v>117</v>
      </c>
      <c r="C6556" t="s">
        <v>4</v>
      </c>
      <c r="D6556" t="s">
        <v>226</v>
      </c>
      <c r="E6556">
        <v>1982</v>
      </c>
      <c r="F6556">
        <v>2.0640000000000001</v>
      </c>
      <c r="G6556">
        <v>73.498999999999995</v>
      </c>
      <c r="H6556" t="str">
        <f xml:space="preserve"> _01_data[[#This Row],[country]] &amp; _01_data[[#This Row],[year]]</f>
        <v>Malta1982</v>
      </c>
      <c r="V6556">
        <v>34</v>
      </c>
      <c r="W6556">
        <v>1983</v>
      </c>
      <c r="X6556" t="str">
        <v>Lebanon</v>
      </c>
      <c r="Y6556">
        <v>3.6920000000000002</v>
      </c>
      <c r="Z6556">
        <v>68.474000000000004</v>
      </c>
      <c r="AA6556" t="e">
        <v>#N/A</v>
      </c>
      <c r="AB6556" t="e">
        <v>#N/A</v>
      </c>
    </row>
    <row r="6557" spans="2:28">
      <c r="B6557" t="s">
        <v>118</v>
      </c>
      <c r="C6557" t="s">
        <v>221</v>
      </c>
      <c r="D6557" t="s">
        <v>224</v>
      </c>
      <c r="E6557">
        <v>1982</v>
      </c>
      <c r="F6557">
        <v>2.15</v>
      </c>
      <c r="G6557">
        <v>71.674999999999997</v>
      </c>
      <c r="H6557" t="str">
        <f xml:space="preserve"> _01_data[[#This Row],[country]] &amp; _01_data[[#This Row],[year]]</f>
        <v>Martinique1982</v>
      </c>
      <c r="V6557">
        <v>35</v>
      </c>
      <c r="W6557">
        <v>1984</v>
      </c>
      <c r="X6557" t="str">
        <v>Lebanon</v>
      </c>
      <c r="Y6557">
        <v>3.5870000000000002</v>
      </c>
      <c r="Z6557">
        <v>68.680000000000007</v>
      </c>
      <c r="AA6557" t="e">
        <v>#N/A</v>
      </c>
      <c r="AB6557" t="e">
        <v>#N/A</v>
      </c>
    </row>
    <row r="6558" spans="2:28">
      <c r="B6558" t="s">
        <v>119</v>
      </c>
      <c r="C6558" t="s">
        <v>6</v>
      </c>
      <c r="D6558" t="s">
        <v>228</v>
      </c>
      <c r="E6558">
        <v>1982</v>
      </c>
      <c r="F6558">
        <v>6.3140000000000001</v>
      </c>
      <c r="G6558">
        <v>55.45</v>
      </c>
      <c r="H6558" t="str">
        <f xml:space="preserve"> _01_data[[#This Row],[country]] &amp; _01_data[[#This Row],[year]]</f>
        <v>Mauritania1982</v>
      </c>
      <c r="V6558">
        <v>36</v>
      </c>
      <c r="W6558">
        <v>1985</v>
      </c>
      <c r="X6558" t="str">
        <v>Lebanon</v>
      </c>
      <c r="Y6558">
        <v>3.4820000000000002</v>
      </c>
      <c r="Z6558">
        <v>68.903999999999996</v>
      </c>
      <c r="AA6558" t="e">
        <v>#N/A</v>
      </c>
      <c r="AB6558" t="e">
        <v>#N/A</v>
      </c>
    </row>
    <row r="6559" spans="2:28">
      <c r="B6559" t="s">
        <v>120</v>
      </c>
      <c r="C6559" t="s">
        <v>6</v>
      </c>
      <c r="D6559" t="s">
        <v>231</v>
      </c>
      <c r="E6559">
        <v>1982</v>
      </c>
      <c r="F6559">
        <v>2.4119999999999999</v>
      </c>
      <c r="G6559">
        <v>67.805000000000007</v>
      </c>
      <c r="H6559" t="str">
        <f xml:space="preserve"> _01_data[[#This Row],[country]] &amp; _01_data[[#This Row],[year]]</f>
        <v>Mauritius1982</v>
      </c>
      <c r="V6559">
        <v>37</v>
      </c>
      <c r="W6559">
        <v>1986</v>
      </c>
      <c r="X6559" t="str">
        <v>Lebanon</v>
      </c>
      <c r="Y6559">
        <v>3.379</v>
      </c>
      <c r="Z6559">
        <v>69.143000000000001</v>
      </c>
      <c r="AA6559" t="e">
        <v>#N/A</v>
      </c>
      <c r="AB6559" t="e">
        <v>#N/A</v>
      </c>
    </row>
    <row r="6560" spans="2:28">
      <c r="B6560" t="s">
        <v>121</v>
      </c>
      <c r="C6560" t="s">
        <v>6</v>
      </c>
      <c r="D6560" t="s">
        <v>231</v>
      </c>
      <c r="E6560">
        <v>1982</v>
      </c>
      <c r="F6560">
        <v>7.4690000000000003</v>
      </c>
      <c r="G6560">
        <v>68.799000000000007</v>
      </c>
      <c r="H6560" t="str">
        <f xml:space="preserve"> _01_data[[#This Row],[country]] &amp; _01_data[[#This Row],[year]]</f>
        <v>Mayotte1982</v>
      </c>
      <c r="V6560">
        <v>38</v>
      </c>
      <c r="W6560">
        <v>1987</v>
      </c>
      <c r="X6560" t="str">
        <v>Lebanon</v>
      </c>
      <c r="Y6560">
        <v>3.2789999999999999</v>
      </c>
      <c r="Z6560">
        <v>69.394000000000005</v>
      </c>
      <c r="AA6560" t="e">
        <v>#N/A</v>
      </c>
      <c r="AB6560" t="e">
        <v>#N/A</v>
      </c>
    </row>
    <row r="6561" spans="2:28">
      <c r="B6561" t="s">
        <v>122</v>
      </c>
      <c r="C6561" t="s">
        <v>221</v>
      </c>
      <c r="D6561" t="s">
        <v>227</v>
      </c>
      <c r="E6561">
        <v>1982</v>
      </c>
      <c r="F6561">
        <v>4.3339999999999996</v>
      </c>
      <c r="G6561">
        <v>67.503</v>
      </c>
      <c r="H6561" t="str">
        <f xml:space="preserve"> _01_data[[#This Row],[country]] &amp; _01_data[[#This Row],[year]]</f>
        <v>Mexico1982</v>
      </c>
      <c r="V6561">
        <v>39</v>
      </c>
      <c r="W6561">
        <v>1988</v>
      </c>
      <c r="X6561" t="str">
        <v>Lebanon</v>
      </c>
      <c r="Y6561">
        <v>3.1819999999999999</v>
      </c>
      <c r="Z6561">
        <v>69.656000000000006</v>
      </c>
      <c r="AA6561" t="e">
        <v>#N/A</v>
      </c>
      <c r="AB6561" t="e">
        <v>#N/A</v>
      </c>
    </row>
    <row r="6562" spans="2:28">
      <c r="B6562" t="s">
        <v>123</v>
      </c>
      <c r="C6562" t="s">
        <v>225</v>
      </c>
      <c r="D6562" t="s">
        <v>225</v>
      </c>
      <c r="E6562">
        <v>1982</v>
      </c>
      <c r="F6562">
        <v>6.02</v>
      </c>
      <c r="G6562">
        <v>65.369</v>
      </c>
      <c r="H6562" t="str">
        <f xml:space="preserve"> _01_data[[#This Row],[country]] &amp; _01_data[[#This Row],[year]]</f>
        <v>Micronesia Federated States of1982</v>
      </c>
      <c r="V6562">
        <v>40</v>
      </c>
      <c r="W6562">
        <v>1989</v>
      </c>
      <c r="X6562" t="str">
        <v>Lebanon</v>
      </c>
      <c r="Y6562">
        <v>3.09</v>
      </c>
      <c r="Z6562">
        <v>69.930000000000007</v>
      </c>
      <c r="AA6562" t="e">
        <v>#N/A</v>
      </c>
      <c r="AB6562" t="e">
        <v>#N/A</v>
      </c>
    </row>
    <row r="6563" spans="2:28">
      <c r="B6563" t="s">
        <v>124</v>
      </c>
      <c r="C6563" t="s">
        <v>4</v>
      </c>
      <c r="D6563" t="s">
        <v>218</v>
      </c>
      <c r="E6563">
        <v>1982</v>
      </c>
      <c r="F6563">
        <v>2.5459999999999998</v>
      </c>
      <c r="G6563">
        <v>65.204999999999998</v>
      </c>
      <c r="H6563" t="str">
        <f xml:space="preserve"> _01_data[[#This Row],[country]] &amp; _01_data[[#This Row],[year]]</f>
        <v>Moldova1982</v>
      </c>
      <c r="V6563">
        <v>41</v>
      </c>
      <c r="W6563">
        <v>1990</v>
      </c>
      <c r="X6563" t="str">
        <v>Lebanon</v>
      </c>
      <c r="Y6563">
        <v>3.0019999999999998</v>
      </c>
      <c r="Z6563">
        <v>70.221999999999994</v>
      </c>
      <c r="AA6563" t="e">
        <v>#N/A</v>
      </c>
      <c r="AB6563" t="e">
        <v>#N/A</v>
      </c>
    </row>
    <row r="6564" spans="2:28">
      <c r="B6564" t="s">
        <v>125</v>
      </c>
      <c r="C6564" t="s">
        <v>216</v>
      </c>
      <c r="D6564" t="s">
        <v>232</v>
      </c>
      <c r="E6564">
        <v>1982</v>
      </c>
      <c r="F6564">
        <v>5.8639999999999999</v>
      </c>
      <c r="G6564">
        <v>57.293999999999997</v>
      </c>
      <c r="H6564" t="str">
        <f xml:space="preserve"> _01_data[[#This Row],[country]] &amp; _01_data[[#This Row],[year]]</f>
        <v>Mongolia1982</v>
      </c>
      <c r="V6564">
        <v>42</v>
      </c>
      <c r="W6564">
        <v>1991</v>
      </c>
      <c r="X6564" t="str">
        <v>Lebanon</v>
      </c>
      <c r="Y6564">
        <v>2.919</v>
      </c>
      <c r="Z6564">
        <v>70.537000000000006</v>
      </c>
      <c r="AA6564" t="e">
        <v>#N/A</v>
      </c>
      <c r="AB6564" t="e">
        <v>#N/A</v>
      </c>
    </row>
    <row r="6565" spans="2:28">
      <c r="B6565" t="s">
        <v>126</v>
      </c>
      <c r="C6565" t="s">
        <v>4</v>
      </c>
      <c r="D6565" t="s">
        <v>218</v>
      </c>
      <c r="E6565">
        <v>1982</v>
      </c>
      <c r="F6565">
        <v>2.1850000000000001</v>
      </c>
      <c r="G6565">
        <v>73.418999999999997</v>
      </c>
      <c r="H6565" t="str">
        <f xml:space="preserve"> _01_data[[#This Row],[country]] &amp; _01_data[[#This Row],[year]]</f>
        <v>Montenegro1982</v>
      </c>
      <c r="V6565">
        <v>43</v>
      </c>
      <c r="W6565">
        <v>1992</v>
      </c>
      <c r="X6565" t="str">
        <v>Lebanon</v>
      </c>
      <c r="Y6565">
        <v>2.8410000000000002</v>
      </c>
      <c r="Z6565">
        <v>70.878</v>
      </c>
      <c r="AA6565" t="e">
        <v>#N/A</v>
      </c>
      <c r="AB6565" t="e">
        <v>#N/A</v>
      </c>
    </row>
    <row r="6566" spans="2:28">
      <c r="B6566" t="s">
        <v>127</v>
      </c>
      <c r="C6566" t="s">
        <v>6</v>
      </c>
      <c r="D6566" t="s">
        <v>219</v>
      </c>
      <c r="E6566">
        <v>1982</v>
      </c>
      <c r="F6566">
        <v>5.4390000000000001</v>
      </c>
      <c r="G6566">
        <v>59.158999999999999</v>
      </c>
      <c r="H6566" t="str">
        <f xml:space="preserve"> _01_data[[#This Row],[country]] &amp; _01_data[[#This Row],[year]]</f>
        <v>Morocco1982</v>
      </c>
      <c r="V6566">
        <v>44</v>
      </c>
      <c r="W6566">
        <v>1993</v>
      </c>
      <c r="X6566" t="str">
        <v>Lebanon</v>
      </c>
      <c r="Y6566">
        <v>2.7650000000000001</v>
      </c>
      <c r="Z6566">
        <v>71.248000000000005</v>
      </c>
      <c r="AA6566" t="e">
        <v>#N/A</v>
      </c>
      <c r="AB6566" t="e">
        <v>#N/A</v>
      </c>
    </row>
    <row r="6567" spans="2:28">
      <c r="B6567" t="s">
        <v>128</v>
      </c>
      <c r="C6567" t="s">
        <v>6</v>
      </c>
      <c r="D6567" t="s">
        <v>231</v>
      </c>
      <c r="E6567">
        <v>1982</v>
      </c>
      <c r="F6567">
        <v>6.4569999999999999</v>
      </c>
      <c r="G6567">
        <v>42.966999999999999</v>
      </c>
      <c r="H6567" t="str">
        <f xml:space="preserve"> _01_data[[#This Row],[country]] &amp; _01_data[[#This Row],[year]]</f>
        <v>Mozambique1982</v>
      </c>
      <c r="V6567">
        <v>45</v>
      </c>
      <c r="W6567">
        <v>1994</v>
      </c>
      <c r="X6567" t="str">
        <v>Lebanon</v>
      </c>
      <c r="Y6567">
        <v>2.6909999999999998</v>
      </c>
      <c r="Z6567">
        <v>71.646000000000001</v>
      </c>
      <c r="AA6567" t="e">
        <v>#N/A</v>
      </c>
      <c r="AB6567" t="e">
        <v>#N/A</v>
      </c>
    </row>
    <row r="6568" spans="2:28">
      <c r="B6568" t="s">
        <v>129</v>
      </c>
      <c r="C6568" t="s">
        <v>216</v>
      </c>
      <c r="D6568" t="s">
        <v>230</v>
      </c>
      <c r="E6568">
        <v>1982</v>
      </c>
      <c r="F6568">
        <v>4.7640000000000002</v>
      </c>
      <c r="G6568">
        <v>55.759</v>
      </c>
      <c r="H6568" t="str">
        <f xml:space="preserve"> _01_data[[#This Row],[country]] &amp; _01_data[[#This Row],[year]]</f>
        <v>Myanmar1982</v>
      </c>
      <c r="V6568">
        <v>46</v>
      </c>
      <c r="W6568">
        <v>1995</v>
      </c>
      <c r="X6568" t="str">
        <v>Lebanon</v>
      </c>
      <c r="Y6568">
        <v>2.617</v>
      </c>
      <c r="Z6568">
        <v>72.069999999999993</v>
      </c>
      <c r="AA6568" t="e">
        <v>#N/A</v>
      </c>
      <c r="AB6568" t="e">
        <v>#N/A</v>
      </c>
    </row>
    <row r="6569" spans="2:28">
      <c r="B6569" t="s">
        <v>130</v>
      </c>
      <c r="C6569" t="s">
        <v>6</v>
      </c>
      <c r="D6569" t="s">
        <v>229</v>
      </c>
      <c r="E6569">
        <v>1982</v>
      </c>
      <c r="F6569">
        <v>6.2590000000000003</v>
      </c>
      <c r="G6569">
        <v>58.667000000000002</v>
      </c>
      <c r="H6569" t="str">
        <f xml:space="preserve"> _01_data[[#This Row],[country]] &amp; _01_data[[#This Row],[year]]</f>
        <v>Namibia1982</v>
      </c>
      <c r="V6569">
        <v>47</v>
      </c>
      <c r="W6569">
        <v>1996</v>
      </c>
      <c r="X6569" t="str">
        <v>Lebanon</v>
      </c>
      <c r="Y6569">
        <v>2.5430000000000001</v>
      </c>
      <c r="Z6569">
        <v>72.515000000000001</v>
      </c>
      <c r="AA6569" t="e">
        <v>#N/A</v>
      </c>
      <c r="AB6569" t="e">
        <v>#N/A</v>
      </c>
    </row>
    <row r="6570" spans="2:28">
      <c r="B6570" t="s">
        <v>131</v>
      </c>
      <c r="C6570" t="s">
        <v>216</v>
      </c>
      <c r="D6570" t="s">
        <v>217</v>
      </c>
      <c r="E6570">
        <v>1982</v>
      </c>
      <c r="F6570">
        <v>5.6760000000000002</v>
      </c>
      <c r="G6570">
        <v>48.997999999999998</v>
      </c>
      <c r="H6570" t="str">
        <f xml:space="preserve"> _01_data[[#This Row],[country]] &amp; _01_data[[#This Row],[year]]</f>
        <v>Nepal1982</v>
      </c>
      <c r="V6570">
        <v>48</v>
      </c>
      <c r="W6570">
        <v>1997</v>
      </c>
      <c r="X6570" t="str">
        <v>Lebanon</v>
      </c>
      <c r="Y6570">
        <v>2.468</v>
      </c>
      <c r="Z6570">
        <v>72.974999999999994</v>
      </c>
      <c r="AA6570" t="e">
        <v>#N/A</v>
      </c>
      <c r="AB6570" t="e">
        <v>#N/A</v>
      </c>
    </row>
    <row r="6571" spans="2:28">
      <c r="B6571" t="s">
        <v>132</v>
      </c>
      <c r="C6571" t="s">
        <v>4</v>
      </c>
      <c r="D6571" t="s">
        <v>226</v>
      </c>
      <c r="E6571">
        <v>1982</v>
      </c>
      <c r="F6571">
        <v>1.5</v>
      </c>
      <c r="G6571">
        <v>76.05</v>
      </c>
      <c r="H6571" t="str">
        <f xml:space="preserve"> _01_data[[#This Row],[country]] &amp; _01_data[[#This Row],[year]]</f>
        <v>Netherlands1982</v>
      </c>
      <c r="V6571">
        <v>49</v>
      </c>
      <c r="W6571">
        <v>1998</v>
      </c>
      <c r="X6571" t="str">
        <v>Lebanon</v>
      </c>
      <c r="Y6571">
        <v>2.39</v>
      </c>
      <c r="Z6571">
        <v>73.445999999999998</v>
      </c>
      <c r="AA6571" t="e">
        <v>#N/A</v>
      </c>
      <c r="AB6571" t="e">
        <v>#N/A</v>
      </c>
    </row>
    <row r="6572" spans="2:28">
      <c r="B6572" t="s">
        <v>133</v>
      </c>
      <c r="C6572" t="s">
        <v>4</v>
      </c>
      <c r="D6572" t="s">
        <v>226</v>
      </c>
      <c r="E6572">
        <v>1982</v>
      </c>
      <c r="F6572">
        <v>2.36</v>
      </c>
      <c r="G6572">
        <v>73.555000000000007</v>
      </c>
      <c r="H6572" t="str">
        <f xml:space="preserve"> _01_data[[#This Row],[country]] &amp; _01_data[[#This Row],[year]]</f>
        <v>Netherlands Antilles1982</v>
      </c>
      <c r="V6572">
        <v>50</v>
      </c>
      <c r="W6572">
        <v>1999</v>
      </c>
      <c r="X6572" t="str">
        <v>Lebanon</v>
      </c>
      <c r="Y6572">
        <v>2.31</v>
      </c>
      <c r="Z6572">
        <v>73.923000000000002</v>
      </c>
      <c r="AA6572" t="e">
        <v>#N/A</v>
      </c>
      <c r="AB6572" t="e">
        <v>#N/A</v>
      </c>
    </row>
    <row r="6573" spans="2:28">
      <c r="B6573" t="s">
        <v>134</v>
      </c>
      <c r="C6573" t="s">
        <v>225</v>
      </c>
      <c r="D6573" t="s">
        <v>225</v>
      </c>
      <c r="E6573">
        <v>1982</v>
      </c>
      <c r="F6573">
        <v>3.351</v>
      </c>
      <c r="G6573">
        <v>67.891000000000005</v>
      </c>
      <c r="H6573" t="str">
        <f xml:space="preserve"> _01_data[[#This Row],[country]] &amp; _01_data[[#This Row],[year]]</f>
        <v>New Caledonia1982</v>
      </c>
      <c r="V6573">
        <v>51</v>
      </c>
      <c r="W6573">
        <v>2000</v>
      </c>
      <c r="X6573" t="str">
        <v>Lebanon</v>
      </c>
      <c r="Y6573">
        <v>2.226</v>
      </c>
      <c r="Z6573">
        <v>74.409000000000006</v>
      </c>
      <c r="AA6573" t="e">
        <v>#N/A</v>
      </c>
      <c r="AB6573" t="e">
        <v>#N/A</v>
      </c>
    </row>
    <row r="6574" spans="2:28">
      <c r="B6574" t="s">
        <v>135</v>
      </c>
      <c r="C6574" t="s">
        <v>225</v>
      </c>
      <c r="D6574" t="s">
        <v>225</v>
      </c>
      <c r="E6574">
        <v>1982</v>
      </c>
      <c r="F6574">
        <v>2.1024600000000002</v>
      </c>
      <c r="G6574">
        <v>73.84</v>
      </c>
      <c r="H6574" t="str">
        <f xml:space="preserve"> _01_data[[#This Row],[country]] &amp; _01_data[[#This Row],[year]]</f>
        <v>New Zealand1982</v>
      </c>
      <c r="V6574">
        <v>52</v>
      </c>
      <c r="W6574">
        <v>2001</v>
      </c>
      <c r="X6574" t="str">
        <v>Lebanon</v>
      </c>
      <c r="Y6574">
        <v>2.137</v>
      </c>
      <c r="Z6574">
        <v>74.909000000000006</v>
      </c>
      <c r="AA6574" t="e">
        <v>#N/A</v>
      </c>
      <c r="AB6574" t="e">
        <v>#N/A</v>
      </c>
    </row>
    <row r="6575" spans="2:28">
      <c r="B6575" t="s">
        <v>136</v>
      </c>
      <c r="C6575" t="s">
        <v>221</v>
      </c>
      <c r="D6575" t="s">
        <v>227</v>
      </c>
      <c r="E6575">
        <v>1982</v>
      </c>
      <c r="F6575">
        <v>5.89</v>
      </c>
      <c r="G6575">
        <v>59.261000000000003</v>
      </c>
      <c r="H6575" t="str">
        <f xml:space="preserve"> _01_data[[#This Row],[country]] &amp; _01_data[[#This Row],[year]]</f>
        <v>Nicaragua1982</v>
      </c>
      <c r="V6575">
        <v>53</v>
      </c>
      <c r="W6575">
        <v>2002</v>
      </c>
      <c r="X6575" t="str">
        <v>Lebanon</v>
      </c>
      <c r="Y6575">
        <v>2.044</v>
      </c>
      <c r="Z6575">
        <v>75.424000000000007</v>
      </c>
      <c r="AA6575" t="e">
        <v>#N/A</v>
      </c>
      <c r="AB6575" t="e">
        <v>#N/A</v>
      </c>
    </row>
    <row r="6576" spans="2:28">
      <c r="B6576" t="s">
        <v>137</v>
      </c>
      <c r="C6576" t="s">
        <v>6</v>
      </c>
      <c r="D6576" t="s">
        <v>228</v>
      </c>
      <c r="E6576">
        <v>1982</v>
      </c>
      <c r="F6576">
        <v>7.7510000000000003</v>
      </c>
      <c r="G6576">
        <v>40.415999999999997</v>
      </c>
      <c r="H6576" t="str">
        <f xml:space="preserve"> _01_data[[#This Row],[country]] &amp; _01_data[[#This Row],[year]]</f>
        <v>Niger1982</v>
      </c>
      <c r="V6576">
        <v>54</v>
      </c>
      <c r="W6576">
        <v>2003</v>
      </c>
      <c r="X6576" t="str">
        <v>Lebanon</v>
      </c>
      <c r="Y6576">
        <v>1.948</v>
      </c>
      <c r="Z6576">
        <v>75.951999999999998</v>
      </c>
      <c r="AA6576" t="e">
        <v>#N/A</v>
      </c>
      <c r="AB6576" t="e">
        <v>#N/A</v>
      </c>
    </row>
    <row r="6577" spans="2:28">
      <c r="B6577" t="s">
        <v>138</v>
      </c>
      <c r="C6577" t="s">
        <v>6</v>
      </c>
      <c r="D6577" t="s">
        <v>228</v>
      </c>
      <c r="E6577">
        <v>1982</v>
      </c>
      <c r="F6577">
        <v>6.7670000000000003</v>
      </c>
      <c r="G6577">
        <v>46.09</v>
      </c>
      <c r="H6577" t="str">
        <f xml:space="preserve"> _01_data[[#This Row],[country]] &amp; _01_data[[#This Row],[year]]</f>
        <v>Nigeria1982</v>
      </c>
      <c r="V6577">
        <v>55</v>
      </c>
      <c r="W6577">
        <v>2004</v>
      </c>
      <c r="X6577" t="str">
        <v>Lebanon</v>
      </c>
      <c r="Y6577">
        <v>1.8540000000000001</v>
      </c>
      <c r="Z6577">
        <v>76.483999999999995</v>
      </c>
      <c r="AA6577" t="e">
        <v>#N/A</v>
      </c>
      <c r="AB6577" t="e">
        <v>#N/A</v>
      </c>
    </row>
    <row r="6578" spans="2:28">
      <c r="B6578" t="s">
        <v>139</v>
      </c>
      <c r="C6578" t="s">
        <v>4</v>
      </c>
      <c r="D6578" t="s">
        <v>226</v>
      </c>
      <c r="E6578">
        <v>1982</v>
      </c>
      <c r="F6578">
        <v>1.71</v>
      </c>
      <c r="G6578">
        <v>75.97</v>
      </c>
      <c r="H6578" t="str">
        <f xml:space="preserve"> _01_data[[#This Row],[country]] &amp; _01_data[[#This Row],[year]]</f>
        <v>Norway1982</v>
      </c>
      <c r="V6578">
        <v>56</v>
      </c>
      <c r="W6578">
        <v>2005</v>
      </c>
      <c r="X6578" t="str">
        <v>Lebanon</v>
      </c>
      <c r="Y6578">
        <v>1.7649999999999999</v>
      </c>
      <c r="Z6578">
        <v>77.007999999999996</v>
      </c>
      <c r="AA6578" t="e">
        <v>#N/A</v>
      </c>
      <c r="AB6578" t="e">
        <v>#N/A</v>
      </c>
    </row>
    <row r="6579" spans="2:28">
      <c r="B6579" t="s">
        <v>140</v>
      </c>
      <c r="C6579" t="s">
        <v>216</v>
      </c>
      <c r="D6579" t="s">
        <v>223</v>
      </c>
      <c r="E6579">
        <v>1982</v>
      </c>
      <c r="F6579">
        <v>8.3520000000000003</v>
      </c>
      <c r="G6579">
        <v>61.524000000000001</v>
      </c>
      <c r="H6579" t="str">
        <f xml:space="preserve"> _01_data[[#This Row],[country]] &amp; _01_data[[#This Row],[year]]</f>
        <v>Oman1982</v>
      </c>
      <c r="V6579">
        <v>57</v>
      </c>
      <c r="W6579">
        <v>2006</v>
      </c>
      <c r="X6579" t="str">
        <v>Lebanon</v>
      </c>
      <c r="Y6579">
        <v>1.6859999999999999</v>
      </c>
      <c r="Z6579">
        <v>77.506</v>
      </c>
      <c r="AA6579" t="e">
        <v>#N/A</v>
      </c>
      <c r="AB6579" t="e">
        <v>#N/A</v>
      </c>
    </row>
    <row r="6580" spans="2:28">
      <c r="B6580" t="s">
        <v>141</v>
      </c>
      <c r="C6580" t="s">
        <v>216</v>
      </c>
      <c r="D6580" t="s">
        <v>217</v>
      </c>
      <c r="E6580">
        <v>1982</v>
      </c>
      <c r="F6580">
        <v>6.4829999999999997</v>
      </c>
      <c r="G6580">
        <v>58.640999999999998</v>
      </c>
      <c r="H6580" t="str">
        <f xml:space="preserve"> _01_data[[#This Row],[country]] &amp; _01_data[[#This Row],[year]]</f>
        <v>Pakistan1982</v>
      </c>
      <c r="V6580">
        <v>58</v>
      </c>
      <c r="W6580">
        <v>2007</v>
      </c>
      <c r="X6580" t="str">
        <v>Lebanon</v>
      </c>
      <c r="Y6580">
        <v>1.621</v>
      </c>
      <c r="Z6580">
        <v>77.97</v>
      </c>
      <c r="AA6580" t="e">
        <v>#N/A</v>
      </c>
      <c r="AB6580" t="e">
        <v>#N/A</v>
      </c>
    </row>
    <row r="6581" spans="2:28">
      <c r="B6581" t="s">
        <v>142</v>
      </c>
      <c r="C6581" t="s">
        <v>221</v>
      </c>
      <c r="D6581" t="s">
        <v>227</v>
      </c>
      <c r="E6581">
        <v>1982</v>
      </c>
      <c r="F6581">
        <v>3.673</v>
      </c>
      <c r="G6581">
        <v>70.867000000000004</v>
      </c>
      <c r="H6581" t="str">
        <f xml:space="preserve"> _01_data[[#This Row],[country]] &amp; _01_data[[#This Row],[year]]</f>
        <v>Panama1982</v>
      </c>
      <c r="V6581">
        <v>59</v>
      </c>
      <c r="W6581">
        <v>2008</v>
      </c>
      <c r="X6581" t="str">
        <v>Lebanon</v>
      </c>
      <c r="Y6581">
        <v>1.57</v>
      </c>
      <c r="Z6581">
        <v>78.391999999999996</v>
      </c>
      <c r="AA6581" t="e">
        <v>#N/A</v>
      </c>
      <c r="AB6581" t="e">
        <v>#N/A</v>
      </c>
    </row>
    <row r="6582" spans="2:28">
      <c r="B6582" t="s">
        <v>143</v>
      </c>
      <c r="C6582" t="s">
        <v>225</v>
      </c>
      <c r="D6582" t="s">
        <v>225</v>
      </c>
      <c r="E6582">
        <v>1982</v>
      </c>
      <c r="F6582">
        <v>5.5149999999999997</v>
      </c>
      <c r="G6582">
        <v>53.904000000000003</v>
      </c>
      <c r="H6582" t="str">
        <f xml:space="preserve"> _01_data[[#This Row],[country]] &amp; _01_data[[#This Row],[year]]</f>
        <v>Papua New Guinea1982</v>
      </c>
      <c r="V6582">
        <v>60</v>
      </c>
      <c r="W6582">
        <v>2009</v>
      </c>
      <c r="X6582" t="str">
        <v>Lebanon</v>
      </c>
      <c r="Y6582">
        <v>1.5349999999999999</v>
      </c>
      <c r="Z6582">
        <v>78.77</v>
      </c>
      <c r="AA6582" t="e">
        <v>#N/A</v>
      </c>
      <c r="AB6582" t="e">
        <v>#N/A</v>
      </c>
    </row>
    <row r="6583" spans="2:28">
      <c r="B6583" t="s">
        <v>144</v>
      </c>
      <c r="C6583" t="s">
        <v>221</v>
      </c>
      <c r="D6583" t="s">
        <v>222</v>
      </c>
      <c r="E6583">
        <v>1982</v>
      </c>
      <c r="F6583">
        <v>5.1909999999999998</v>
      </c>
      <c r="G6583">
        <v>67.001000000000005</v>
      </c>
      <c r="H6583" t="str">
        <f xml:space="preserve"> _01_data[[#This Row],[country]] &amp; _01_data[[#This Row],[year]]</f>
        <v>Paraguay1982</v>
      </c>
      <c r="V6583">
        <v>61</v>
      </c>
      <c r="W6583">
        <v>2010</v>
      </c>
      <c r="X6583" t="str">
        <v>Lebanon</v>
      </c>
      <c r="Y6583">
        <v>1.5129999999999999</v>
      </c>
      <c r="Z6583">
        <v>79.11</v>
      </c>
      <c r="AA6583" t="e">
        <v>#N/A</v>
      </c>
      <c r="AB6583" t="e">
        <v>#N/A</v>
      </c>
    </row>
    <row r="6584" spans="2:28">
      <c r="B6584" t="s">
        <v>145</v>
      </c>
      <c r="C6584" t="s">
        <v>221</v>
      </c>
      <c r="D6584" t="s">
        <v>222</v>
      </c>
      <c r="E6584">
        <v>1982</v>
      </c>
      <c r="F6584">
        <v>4.7290000000000001</v>
      </c>
      <c r="G6584">
        <v>61.25</v>
      </c>
      <c r="H6584" t="str">
        <f xml:space="preserve"> _01_data[[#This Row],[country]] &amp; _01_data[[#This Row],[year]]</f>
        <v>Peru1982</v>
      </c>
      <c r="V6584">
        <v>62</v>
      </c>
      <c r="W6584">
        <v>2011</v>
      </c>
      <c r="X6584" t="str">
        <v>Lebanon</v>
      </c>
      <c r="Y6584">
        <v>1.502</v>
      </c>
      <c r="Z6584">
        <v>79.421000000000006</v>
      </c>
      <c r="AA6584" t="e">
        <v>#N/A</v>
      </c>
      <c r="AB6584" t="e">
        <v>#N/A</v>
      </c>
    </row>
    <row r="6585" spans="2:28">
      <c r="B6585" t="s">
        <v>146</v>
      </c>
      <c r="C6585" t="s">
        <v>216</v>
      </c>
      <c r="D6585" t="s">
        <v>230</v>
      </c>
      <c r="E6585">
        <v>1982</v>
      </c>
      <c r="F6585">
        <v>4.9779999999999998</v>
      </c>
      <c r="G6585">
        <v>62.734999999999999</v>
      </c>
      <c r="H6585" t="str">
        <f xml:space="preserve"> _01_data[[#This Row],[country]] &amp; _01_data[[#This Row],[year]]</f>
        <v>Philippines1982</v>
      </c>
      <c r="V6585">
        <v>63</v>
      </c>
      <c r="W6585">
        <v>2012</v>
      </c>
      <c r="X6585" t="str">
        <v>Lebanon</v>
      </c>
      <c r="Y6585">
        <v>1.498</v>
      </c>
      <c r="Z6585">
        <v>79.715999999999994</v>
      </c>
      <c r="AA6585" t="e">
        <v>#N/A</v>
      </c>
      <c r="AB6585" t="e">
        <v>#N/A</v>
      </c>
    </row>
    <row r="6586" spans="2:28">
      <c r="B6586" t="s">
        <v>147</v>
      </c>
      <c r="C6586" t="s">
        <v>4</v>
      </c>
      <c r="D6586" t="s">
        <v>218</v>
      </c>
      <c r="E6586">
        <v>1982</v>
      </c>
      <c r="F6586">
        <v>2.3210000000000002</v>
      </c>
      <c r="G6586">
        <v>71.319999999999993</v>
      </c>
      <c r="H6586" t="str">
        <f xml:space="preserve"> _01_data[[#This Row],[country]] &amp; _01_data[[#This Row],[year]]</f>
        <v>Poland1982</v>
      </c>
      <c r="V6586">
        <v>64</v>
      </c>
      <c r="W6586">
        <v>2013</v>
      </c>
      <c r="X6586" t="str">
        <v>Lebanon</v>
      </c>
      <c r="Y6586">
        <v>1.4950000000000001</v>
      </c>
      <c r="Z6586">
        <v>80.007000000000005</v>
      </c>
      <c r="AA6586">
        <v>1.4950000000000001</v>
      </c>
      <c r="AB6586">
        <v>80.007000000000005</v>
      </c>
    </row>
    <row r="6587" spans="2:28">
      <c r="B6587" t="s">
        <v>148</v>
      </c>
      <c r="C6587" t="s">
        <v>4</v>
      </c>
      <c r="D6587" t="s">
        <v>226</v>
      </c>
      <c r="E6587">
        <v>1982</v>
      </c>
      <c r="F6587">
        <v>2.0680000000000001</v>
      </c>
      <c r="G6587">
        <v>72.77</v>
      </c>
      <c r="H6587" t="str">
        <f xml:space="preserve"> _01_data[[#This Row],[country]] &amp; _01_data[[#This Row],[year]]</f>
        <v>Portugal1982</v>
      </c>
      <c r="V6587">
        <v>0</v>
      </c>
      <c r="W6587" t="str">
        <v/>
      </c>
      <c r="X6587" t="str">
        <v/>
      </c>
      <c r="Y6587" t="e">
        <v>#N/A</v>
      </c>
      <c r="Z6587" t="e">
        <v>#N/A</v>
      </c>
      <c r="AA6587" t="e">
        <v>#N/A</v>
      </c>
      <c r="AB6587" t="e">
        <v>#N/A</v>
      </c>
    </row>
    <row r="6588" spans="2:28">
      <c r="B6588" t="s">
        <v>149</v>
      </c>
      <c r="C6588" t="s">
        <v>221</v>
      </c>
      <c r="D6588" t="s">
        <v>224</v>
      </c>
      <c r="E6588">
        <v>1982</v>
      </c>
      <c r="F6588">
        <v>2.4900000000000002</v>
      </c>
      <c r="G6588">
        <v>73.97</v>
      </c>
      <c r="H6588" t="str">
        <f xml:space="preserve"> _01_data[[#This Row],[country]] &amp; _01_data[[#This Row],[year]]</f>
        <v>Puerto Rico1982</v>
      </c>
      <c r="V6588">
        <v>1</v>
      </c>
      <c r="W6588">
        <v>1950</v>
      </c>
      <c r="X6588" t="str">
        <v>Lesotho</v>
      </c>
      <c r="Y6588">
        <v>5.8109999999999999</v>
      </c>
      <c r="Z6588">
        <v>41.018999999999998</v>
      </c>
      <c r="AA6588" t="e">
        <v>#N/A</v>
      </c>
      <c r="AB6588" t="e">
        <v>#N/A</v>
      </c>
    </row>
    <row r="6589" spans="2:28">
      <c r="B6589" t="s">
        <v>150</v>
      </c>
      <c r="C6589" t="s">
        <v>216</v>
      </c>
      <c r="D6589" t="s">
        <v>223</v>
      </c>
      <c r="E6589">
        <v>1982</v>
      </c>
      <c r="F6589">
        <v>5.5039999999999996</v>
      </c>
      <c r="G6589">
        <v>73.344999999999999</v>
      </c>
      <c r="H6589" t="str">
        <f xml:space="preserve"> _01_data[[#This Row],[country]] &amp; _01_data[[#This Row],[year]]</f>
        <v>Qatar1982</v>
      </c>
      <c r="V6589">
        <v>2</v>
      </c>
      <c r="W6589">
        <v>1951</v>
      </c>
      <c r="X6589" t="str">
        <v>Lesotho</v>
      </c>
      <c r="Y6589">
        <v>5.82</v>
      </c>
      <c r="Z6589">
        <v>41.298999999999999</v>
      </c>
      <c r="AA6589" t="e">
        <v>#N/A</v>
      </c>
      <c r="AB6589" t="e">
        <v>#N/A</v>
      </c>
    </row>
    <row r="6590" spans="2:28">
      <c r="B6590" t="s">
        <v>151</v>
      </c>
      <c r="C6590" t="s">
        <v>6</v>
      </c>
      <c r="D6590" t="s">
        <v>229</v>
      </c>
      <c r="E6590">
        <v>1982</v>
      </c>
      <c r="F6590">
        <v>2.798</v>
      </c>
      <c r="G6590">
        <v>69.426000000000002</v>
      </c>
      <c r="H6590" t="str">
        <f xml:space="preserve"> _01_data[[#This Row],[country]] &amp; _01_data[[#This Row],[year]]</f>
        <v>La Reunion1982</v>
      </c>
      <c r="V6590">
        <v>3</v>
      </c>
      <c r="W6590">
        <v>1952</v>
      </c>
      <c r="X6590" t="str">
        <v>Lesotho</v>
      </c>
      <c r="Y6590">
        <v>5.8369999999999997</v>
      </c>
      <c r="Z6590">
        <v>41.863999999999997</v>
      </c>
      <c r="AA6590" t="e">
        <v>#N/A</v>
      </c>
      <c r="AB6590" t="e">
        <v>#N/A</v>
      </c>
    </row>
    <row r="6591" spans="2:28">
      <c r="B6591" t="s">
        <v>152</v>
      </c>
      <c r="C6591" t="s">
        <v>4</v>
      </c>
      <c r="D6591" t="s">
        <v>218</v>
      </c>
      <c r="E6591">
        <v>1982</v>
      </c>
      <c r="F6591">
        <v>2.1592920353982299</v>
      </c>
      <c r="G6591">
        <v>69.724000000000004</v>
      </c>
      <c r="H6591" t="str">
        <f xml:space="preserve"> _01_data[[#This Row],[country]] &amp; _01_data[[#This Row],[year]]</f>
        <v>Romania1982</v>
      </c>
      <c r="V6591">
        <v>4</v>
      </c>
      <c r="W6591">
        <v>1953</v>
      </c>
      <c r="X6591" t="str">
        <v>Lesotho</v>
      </c>
      <c r="Y6591">
        <v>5.8490000000000002</v>
      </c>
      <c r="Z6591">
        <v>42.442</v>
      </c>
      <c r="AA6591" t="e">
        <v>#N/A</v>
      </c>
      <c r="AB6591" t="e">
        <v>#N/A</v>
      </c>
    </row>
    <row r="6592" spans="2:28">
      <c r="B6592" t="s">
        <v>153</v>
      </c>
      <c r="C6592" t="s">
        <v>4</v>
      </c>
      <c r="D6592" t="s">
        <v>218</v>
      </c>
      <c r="E6592">
        <v>1982</v>
      </c>
      <c r="F6592">
        <v>2.0409999999999999</v>
      </c>
      <c r="G6592">
        <v>68.38</v>
      </c>
      <c r="H6592" t="str">
        <f xml:space="preserve"> _01_data[[#This Row],[country]] &amp; _01_data[[#This Row],[year]]</f>
        <v>Russia1982</v>
      </c>
      <c r="V6592">
        <v>5</v>
      </c>
      <c r="W6592">
        <v>1954</v>
      </c>
      <c r="X6592" t="str">
        <v>Lesotho</v>
      </c>
      <c r="Y6592">
        <v>5.8579999999999997</v>
      </c>
      <c r="Z6592">
        <v>43.033999999999999</v>
      </c>
      <c r="AA6592" t="e">
        <v>#N/A</v>
      </c>
      <c r="AB6592" t="e">
        <v>#N/A</v>
      </c>
    </row>
    <row r="6593" spans="2:28">
      <c r="B6593" t="s">
        <v>154</v>
      </c>
      <c r="C6593" t="s">
        <v>6</v>
      </c>
      <c r="D6593" t="s">
        <v>231</v>
      </c>
      <c r="E6593">
        <v>1982</v>
      </c>
      <c r="F6593">
        <v>8.423</v>
      </c>
      <c r="G6593">
        <v>46.665999999999997</v>
      </c>
      <c r="H6593" t="str">
        <f xml:space="preserve"> _01_data[[#This Row],[country]] &amp; _01_data[[#This Row],[year]]</f>
        <v>Rwanda1982</v>
      </c>
      <c r="V6593">
        <v>6</v>
      </c>
      <c r="W6593">
        <v>1955</v>
      </c>
      <c r="X6593" t="str">
        <v>Lesotho</v>
      </c>
      <c r="Y6593">
        <v>5.8620000000000001</v>
      </c>
      <c r="Z6593">
        <v>43.637</v>
      </c>
      <c r="AA6593" t="e">
        <v>#N/A</v>
      </c>
      <c r="AB6593" t="e">
        <v>#N/A</v>
      </c>
    </row>
    <row r="6594" spans="2:28">
      <c r="B6594" t="s">
        <v>155</v>
      </c>
      <c r="C6594" t="s">
        <v>221</v>
      </c>
      <c r="D6594" t="s">
        <v>224</v>
      </c>
      <c r="E6594">
        <v>1982</v>
      </c>
      <c r="F6594">
        <v>4.3280000000000003</v>
      </c>
      <c r="G6594">
        <v>69.747</v>
      </c>
      <c r="H6594" t="str">
        <f xml:space="preserve"> _01_data[[#This Row],[country]] &amp; _01_data[[#This Row],[year]]</f>
        <v>Saint Lucia1982</v>
      </c>
      <c r="V6594">
        <v>7</v>
      </c>
      <c r="W6594">
        <v>1956</v>
      </c>
      <c r="X6594" t="str">
        <v>Lesotho</v>
      </c>
      <c r="Y6594">
        <v>5.8630000000000004</v>
      </c>
      <c r="Z6594">
        <v>44.247999999999998</v>
      </c>
      <c r="AA6594" t="e">
        <v>#N/A</v>
      </c>
      <c r="AB6594" t="e">
        <v>#N/A</v>
      </c>
    </row>
    <row r="6595" spans="2:28">
      <c r="B6595" t="s">
        <v>156</v>
      </c>
      <c r="C6595" t="s">
        <v>221</v>
      </c>
      <c r="D6595" t="s">
        <v>224</v>
      </c>
      <c r="E6595">
        <v>1982</v>
      </c>
      <c r="F6595">
        <v>3.6920000000000002</v>
      </c>
      <c r="G6595">
        <v>68.210999999999999</v>
      </c>
      <c r="H6595" t="str">
        <f xml:space="preserve"> _01_data[[#This Row],[country]] &amp; _01_data[[#This Row],[year]]</f>
        <v>Saint Vincent and the Grenadines1982</v>
      </c>
      <c r="V6595">
        <v>8</v>
      </c>
      <c r="W6595">
        <v>1957</v>
      </c>
      <c r="X6595" t="str">
        <v>Lesotho</v>
      </c>
      <c r="Y6595">
        <v>5.8609999999999998</v>
      </c>
      <c r="Z6595">
        <v>44.862000000000002</v>
      </c>
      <c r="AA6595" t="e">
        <v>#N/A</v>
      </c>
      <c r="AB6595" t="e">
        <v>#N/A</v>
      </c>
    </row>
    <row r="6596" spans="2:28">
      <c r="B6596" t="s">
        <v>157</v>
      </c>
      <c r="C6596" t="s">
        <v>225</v>
      </c>
      <c r="D6596" t="s">
        <v>225</v>
      </c>
      <c r="E6596">
        <v>1982</v>
      </c>
      <c r="F6596">
        <v>5.968</v>
      </c>
      <c r="G6596">
        <v>60.790999999999997</v>
      </c>
      <c r="H6596" t="str">
        <f xml:space="preserve"> _01_data[[#This Row],[country]] &amp; _01_data[[#This Row],[year]]</f>
        <v>Samoa1982</v>
      </c>
      <c r="V6596">
        <v>9</v>
      </c>
      <c r="W6596">
        <v>1958</v>
      </c>
      <c r="X6596" t="str">
        <v>Lesotho</v>
      </c>
      <c r="Y6596">
        <v>5.8559999999999999</v>
      </c>
      <c r="Z6596">
        <v>45.470999999999997</v>
      </c>
      <c r="AA6596" t="e">
        <v>#N/A</v>
      </c>
      <c r="AB6596" t="e">
        <v>#N/A</v>
      </c>
    </row>
    <row r="6597" spans="2:28">
      <c r="B6597" t="s">
        <v>158</v>
      </c>
      <c r="C6597" t="s">
        <v>6</v>
      </c>
      <c r="D6597" t="s">
        <v>220</v>
      </c>
      <c r="E6597">
        <v>1982</v>
      </c>
      <c r="F6597">
        <v>6.2709999999999999</v>
      </c>
      <c r="G6597">
        <v>60.683999999999997</v>
      </c>
      <c r="H6597" t="str">
        <f xml:space="preserve"> _01_data[[#This Row],[country]] &amp; _01_data[[#This Row],[year]]</f>
        <v>Sao Tome and Principe1982</v>
      </c>
      <c r="V6597">
        <v>10</v>
      </c>
      <c r="W6597">
        <v>1959</v>
      </c>
      <c r="X6597" t="str">
        <v>Lesotho</v>
      </c>
      <c r="Y6597">
        <v>5.8479999999999999</v>
      </c>
      <c r="Z6597">
        <v>46.057000000000002</v>
      </c>
      <c r="AA6597" t="e">
        <v>#N/A</v>
      </c>
      <c r="AB6597" t="e">
        <v>#N/A</v>
      </c>
    </row>
    <row r="6598" spans="2:28">
      <c r="B6598" t="s">
        <v>159</v>
      </c>
      <c r="C6598" t="s">
        <v>216</v>
      </c>
      <c r="D6598" t="s">
        <v>223</v>
      </c>
      <c r="E6598">
        <v>1982</v>
      </c>
      <c r="F6598">
        <v>7.05</v>
      </c>
      <c r="G6598">
        <v>64.588999999999999</v>
      </c>
      <c r="H6598" t="str">
        <f xml:space="preserve"> _01_data[[#This Row],[country]] &amp; _01_data[[#This Row],[year]]</f>
        <v>Saudi Arabia1982</v>
      </c>
      <c r="V6598">
        <v>11</v>
      </c>
      <c r="W6598">
        <v>1960</v>
      </c>
      <c r="X6598" t="str">
        <v>Lesotho</v>
      </c>
      <c r="Y6598">
        <v>5.8390000000000004</v>
      </c>
      <c r="Z6598">
        <v>46.601999999999997</v>
      </c>
      <c r="AA6598" t="e">
        <v>#N/A</v>
      </c>
      <c r="AB6598" t="e">
        <v>#N/A</v>
      </c>
    </row>
    <row r="6599" spans="2:28">
      <c r="B6599" t="s">
        <v>160</v>
      </c>
      <c r="C6599" t="s">
        <v>6</v>
      </c>
      <c r="D6599" t="s">
        <v>228</v>
      </c>
      <c r="E6599">
        <v>1982</v>
      </c>
      <c r="F6599">
        <v>7.2839999999999998</v>
      </c>
      <c r="G6599">
        <v>50.938000000000002</v>
      </c>
      <c r="H6599" t="str">
        <f xml:space="preserve"> _01_data[[#This Row],[country]] &amp; _01_data[[#This Row],[year]]</f>
        <v>Senegal1982</v>
      </c>
      <c r="V6599">
        <v>12</v>
      </c>
      <c r="W6599">
        <v>1961</v>
      </c>
      <c r="X6599" t="str">
        <v>Lesotho</v>
      </c>
      <c r="Y6599">
        <v>5.8289999999999997</v>
      </c>
      <c r="Z6599">
        <v>47.088999999999999</v>
      </c>
      <c r="AA6599" t="e">
        <v>#N/A</v>
      </c>
      <c r="AB6599" t="e">
        <v>#N/A</v>
      </c>
    </row>
    <row r="6600" spans="2:28">
      <c r="B6600" t="s">
        <v>161</v>
      </c>
      <c r="C6600" t="s">
        <v>4</v>
      </c>
      <c r="D6600" t="s">
        <v>218</v>
      </c>
      <c r="E6600">
        <v>1982</v>
      </c>
      <c r="F6600">
        <v>2.3340000000000001</v>
      </c>
      <c r="G6600">
        <v>70.165999999999997</v>
      </c>
      <c r="H6600" t="str">
        <f xml:space="preserve"> _01_data[[#This Row],[country]] &amp; _01_data[[#This Row],[year]]</f>
        <v>Serbia1982</v>
      </c>
      <c r="V6600">
        <v>13</v>
      </c>
      <c r="W6600">
        <v>1962</v>
      </c>
      <c r="X6600" t="str">
        <v>Lesotho</v>
      </c>
      <c r="Y6600">
        <v>5.82</v>
      </c>
      <c r="Z6600">
        <v>47.499000000000002</v>
      </c>
      <c r="AA6600" t="e">
        <v>#N/A</v>
      </c>
      <c r="AB6600" t="e">
        <v>#N/A</v>
      </c>
    </row>
    <row r="6601" spans="2:28">
      <c r="B6601" t="s">
        <v>162</v>
      </c>
      <c r="C6601" t="s">
        <v>6</v>
      </c>
      <c r="D6601" t="s">
        <v>231</v>
      </c>
      <c r="E6601">
        <v>1982</v>
      </c>
      <c r="F6601">
        <v>3.56</v>
      </c>
      <c r="G6601">
        <v>70.301000000000002</v>
      </c>
      <c r="H6601" t="str">
        <f xml:space="preserve"> _01_data[[#This Row],[country]] &amp; _01_data[[#This Row],[year]]</f>
        <v>Seychelles1982</v>
      </c>
      <c r="V6601">
        <v>14</v>
      </c>
      <c r="W6601">
        <v>1963</v>
      </c>
      <c r="X6601" t="str">
        <v>Lesotho</v>
      </c>
      <c r="Y6601">
        <v>5.8120000000000003</v>
      </c>
      <c r="Z6601">
        <v>47.826999999999998</v>
      </c>
      <c r="AA6601" t="e">
        <v>#N/A</v>
      </c>
      <c r="AB6601" t="e">
        <v>#N/A</v>
      </c>
    </row>
    <row r="6602" spans="2:28">
      <c r="B6602" t="s">
        <v>163</v>
      </c>
      <c r="C6602" t="s">
        <v>6</v>
      </c>
      <c r="D6602" t="s">
        <v>228</v>
      </c>
      <c r="E6602">
        <v>1982</v>
      </c>
      <c r="F6602">
        <v>7.0250000000000004</v>
      </c>
      <c r="G6602">
        <v>40.860999999999997</v>
      </c>
      <c r="H6602" t="str">
        <f xml:space="preserve"> _01_data[[#This Row],[country]] &amp; _01_data[[#This Row],[year]]</f>
        <v>Sierra Leone1982</v>
      </c>
      <c r="V6602">
        <v>15</v>
      </c>
      <c r="W6602">
        <v>1964</v>
      </c>
      <c r="X6602" t="str">
        <v>Lesotho</v>
      </c>
      <c r="Y6602">
        <v>5.806</v>
      </c>
      <c r="Z6602">
        <v>48.076999999999998</v>
      </c>
      <c r="AA6602" t="e">
        <v>#N/A</v>
      </c>
      <c r="AB6602" t="e">
        <v>#N/A</v>
      </c>
    </row>
    <row r="6603" spans="2:28">
      <c r="B6603" t="s">
        <v>164</v>
      </c>
      <c r="C6603" t="s">
        <v>216</v>
      </c>
      <c r="D6603" t="s">
        <v>230</v>
      </c>
      <c r="E6603">
        <v>1982</v>
      </c>
      <c r="F6603">
        <v>1.74</v>
      </c>
      <c r="G6603">
        <v>72.712999999999994</v>
      </c>
      <c r="H6603" t="str">
        <f xml:space="preserve"> _01_data[[#This Row],[country]] &amp; _01_data[[#This Row],[year]]</f>
        <v>Singapore1982</v>
      </c>
      <c r="V6603">
        <v>16</v>
      </c>
      <c r="W6603">
        <v>1965</v>
      </c>
      <c r="X6603" t="str">
        <v>Lesotho</v>
      </c>
      <c r="Y6603">
        <v>5.8019999999999996</v>
      </c>
      <c r="Z6603">
        <v>48.26</v>
      </c>
      <c r="AA6603" t="e">
        <v>#N/A</v>
      </c>
      <c r="AB6603" t="e">
        <v>#N/A</v>
      </c>
    </row>
    <row r="6604" spans="2:28">
      <c r="B6604" t="s">
        <v>165</v>
      </c>
      <c r="C6604" t="s">
        <v>4</v>
      </c>
      <c r="D6604" t="s">
        <v>218</v>
      </c>
      <c r="E6604">
        <v>1982</v>
      </c>
      <c r="F6604">
        <v>2.3039999999999998</v>
      </c>
      <c r="G6604">
        <v>70.8</v>
      </c>
      <c r="H6604" t="str">
        <f xml:space="preserve"> _01_data[[#This Row],[country]] &amp; _01_data[[#This Row],[year]]</f>
        <v>Slovakia1982</v>
      </c>
      <c r="V6604">
        <v>17</v>
      </c>
      <c r="W6604">
        <v>1966</v>
      </c>
      <c r="X6604" t="str">
        <v>Lesotho</v>
      </c>
      <c r="Y6604">
        <v>5.8010000000000002</v>
      </c>
      <c r="Z6604">
        <v>48.396999999999998</v>
      </c>
      <c r="AA6604" t="e">
        <v>#N/A</v>
      </c>
      <c r="AB6604" t="e">
        <v>#N/A</v>
      </c>
    </row>
    <row r="6605" spans="2:28">
      <c r="B6605" t="s">
        <v>166</v>
      </c>
      <c r="C6605" t="s">
        <v>4</v>
      </c>
      <c r="D6605" t="s">
        <v>218</v>
      </c>
      <c r="E6605">
        <v>1982</v>
      </c>
      <c r="F6605">
        <v>1.915</v>
      </c>
      <c r="G6605">
        <v>71.16</v>
      </c>
      <c r="H6605" t="str">
        <f xml:space="preserve"> _01_data[[#This Row],[country]] &amp; _01_data[[#This Row],[year]]</f>
        <v>Slovenia1982</v>
      </c>
      <c r="V6605">
        <v>18</v>
      </c>
      <c r="W6605">
        <v>1967</v>
      </c>
      <c r="X6605" t="str">
        <v>Lesotho</v>
      </c>
      <c r="Y6605">
        <v>5.8029999999999999</v>
      </c>
      <c r="Z6605">
        <v>48.518000000000001</v>
      </c>
      <c r="AA6605" t="e">
        <v>#N/A</v>
      </c>
      <c r="AB6605" t="e">
        <v>#N/A</v>
      </c>
    </row>
    <row r="6606" spans="2:28">
      <c r="B6606" t="s">
        <v>167</v>
      </c>
      <c r="C6606" t="s">
        <v>225</v>
      </c>
      <c r="D6606" t="s">
        <v>225</v>
      </c>
      <c r="E6606">
        <v>1982</v>
      </c>
      <c r="F6606">
        <v>6.5250000000000004</v>
      </c>
      <c r="G6606">
        <v>58.573999999999998</v>
      </c>
      <c r="H6606" t="str">
        <f xml:space="preserve"> _01_data[[#This Row],[country]] &amp; _01_data[[#This Row],[year]]</f>
        <v>Solomon Islands1982</v>
      </c>
      <c r="V6606">
        <v>19</v>
      </c>
      <c r="W6606">
        <v>1968</v>
      </c>
      <c r="X6606" t="str">
        <v>Lesotho</v>
      </c>
      <c r="Y6606">
        <v>5.8049999999999997</v>
      </c>
      <c r="Z6606">
        <v>48.651000000000003</v>
      </c>
      <c r="AA6606" t="e">
        <v>#N/A</v>
      </c>
      <c r="AB6606" t="e">
        <v>#N/A</v>
      </c>
    </row>
    <row r="6607" spans="2:28">
      <c r="B6607" t="s">
        <v>168</v>
      </c>
      <c r="C6607" t="s">
        <v>6</v>
      </c>
      <c r="D6607" t="s">
        <v>231</v>
      </c>
      <c r="E6607">
        <v>1982</v>
      </c>
      <c r="F6607">
        <v>7.0529999999999999</v>
      </c>
      <c r="G6607">
        <v>45.427999999999997</v>
      </c>
      <c r="H6607" t="str">
        <f xml:space="preserve"> _01_data[[#This Row],[country]] &amp; _01_data[[#This Row],[year]]</f>
        <v>Somalia1982</v>
      </c>
      <c r="V6607">
        <v>20</v>
      </c>
      <c r="W6607">
        <v>1969</v>
      </c>
      <c r="X6607" t="str">
        <v>Lesotho</v>
      </c>
      <c r="Y6607">
        <v>5.8070000000000004</v>
      </c>
      <c r="Z6607">
        <v>48.817</v>
      </c>
      <c r="AA6607" t="e">
        <v>#N/A</v>
      </c>
      <c r="AB6607" t="e">
        <v>#N/A</v>
      </c>
    </row>
    <row r="6608" spans="2:28">
      <c r="B6608" t="s">
        <v>169</v>
      </c>
      <c r="C6608" t="s">
        <v>6</v>
      </c>
      <c r="D6608" t="s">
        <v>229</v>
      </c>
      <c r="E6608">
        <v>1982</v>
      </c>
      <c r="F6608">
        <v>4.6020000000000003</v>
      </c>
      <c r="G6608">
        <v>58.124000000000002</v>
      </c>
      <c r="H6608" t="str">
        <f xml:space="preserve"> _01_data[[#This Row],[country]] &amp; _01_data[[#This Row],[year]]</f>
        <v>South Africa1982</v>
      </c>
      <c r="V6608">
        <v>21</v>
      </c>
      <c r="W6608">
        <v>1970</v>
      </c>
      <c r="X6608" t="str">
        <v>Lesotho</v>
      </c>
      <c r="Y6608">
        <v>5.8079999999999998</v>
      </c>
      <c r="Z6608">
        <v>49.030999999999999</v>
      </c>
      <c r="AA6608" t="e">
        <v>#N/A</v>
      </c>
      <c r="AB6608" t="e">
        <v>#N/A</v>
      </c>
    </row>
    <row r="6609" spans="2:28">
      <c r="B6609" t="s">
        <v>170</v>
      </c>
      <c r="C6609" t="s">
        <v>6</v>
      </c>
      <c r="D6609" t="s">
        <v>231</v>
      </c>
      <c r="E6609">
        <v>1982</v>
      </c>
      <c r="F6609">
        <v>6.8129999999999997</v>
      </c>
      <c r="G6609">
        <v>39.411000000000001</v>
      </c>
      <c r="H6609" t="str">
        <f xml:space="preserve"> _01_data[[#This Row],[country]] &amp; _01_data[[#This Row],[year]]</f>
        <v>South Sudan1982</v>
      </c>
      <c r="V6609">
        <v>22</v>
      </c>
      <c r="W6609">
        <v>1971</v>
      </c>
      <c r="X6609" t="str">
        <v>Lesotho</v>
      </c>
      <c r="Y6609">
        <v>5.8070000000000004</v>
      </c>
      <c r="Z6609">
        <v>49.302999999999997</v>
      </c>
      <c r="AA6609" t="e">
        <v>#N/A</v>
      </c>
      <c r="AB6609" t="e">
        <v>#N/A</v>
      </c>
    </row>
    <row r="6610" spans="2:28">
      <c r="B6610" t="s">
        <v>171</v>
      </c>
      <c r="C6610" t="s">
        <v>4</v>
      </c>
      <c r="D6610" t="s">
        <v>226</v>
      </c>
      <c r="E6610">
        <v>1982</v>
      </c>
      <c r="F6610">
        <v>1.96</v>
      </c>
      <c r="G6610">
        <v>76.3</v>
      </c>
      <c r="H6610" t="str">
        <f xml:space="preserve"> _01_data[[#This Row],[country]] &amp; _01_data[[#This Row],[year]]</f>
        <v>Spain1982</v>
      </c>
      <c r="V6610">
        <v>23</v>
      </c>
      <c r="W6610">
        <v>1972</v>
      </c>
      <c r="X6610" t="str">
        <v>Lesotho</v>
      </c>
      <c r="Y6610">
        <v>5.8019999999999996</v>
      </c>
      <c r="Z6610">
        <v>49.627000000000002</v>
      </c>
      <c r="AA6610" t="e">
        <v>#N/A</v>
      </c>
      <c r="AB6610" t="e">
        <v>#N/A</v>
      </c>
    </row>
    <row r="6611" spans="2:28">
      <c r="B6611" t="s">
        <v>172</v>
      </c>
      <c r="C6611" t="s">
        <v>216</v>
      </c>
      <c r="D6611" t="s">
        <v>217</v>
      </c>
      <c r="E6611">
        <v>1982</v>
      </c>
      <c r="F6611">
        <v>3.2229999999999999</v>
      </c>
      <c r="G6611">
        <v>68.828999999999994</v>
      </c>
      <c r="H6611" t="str">
        <f xml:space="preserve"> _01_data[[#This Row],[country]] &amp; _01_data[[#This Row],[year]]</f>
        <v>Sri Lanka1982</v>
      </c>
      <c r="V6611">
        <v>24</v>
      </c>
      <c r="W6611">
        <v>1973</v>
      </c>
      <c r="X6611" t="str">
        <v>Lesotho</v>
      </c>
      <c r="Y6611">
        <v>5.7939999999999996</v>
      </c>
      <c r="Z6611">
        <v>49.999000000000002</v>
      </c>
      <c r="AA6611" t="e">
        <v>#N/A</v>
      </c>
      <c r="AB6611" t="e">
        <v>#N/A</v>
      </c>
    </row>
    <row r="6612" spans="2:28">
      <c r="B6612" t="s">
        <v>173</v>
      </c>
      <c r="C6612" t="s">
        <v>6</v>
      </c>
      <c r="D6612" t="s">
        <v>231</v>
      </c>
      <c r="E6612">
        <v>1982</v>
      </c>
      <c r="F6612">
        <v>6.6740000000000004</v>
      </c>
      <c r="G6612">
        <v>54.430999999999997</v>
      </c>
      <c r="H6612" t="str">
        <f xml:space="preserve"> _01_data[[#This Row],[country]] &amp; _01_data[[#This Row],[year]]</f>
        <v>Sudan1982</v>
      </c>
      <c r="V6612">
        <v>25</v>
      </c>
      <c r="W6612">
        <v>1974</v>
      </c>
      <c r="X6612" t="str">
        <v>Lesotho</v>
      </c>
      <c r="Y6612">
        <v>5.78</v>
      </c>
      <c r="Z6612">
        <v>50.417999999999999</v>
      </c>
      <c r="AA6612" t="e">
        <v>#N/A</v>
      </c>
      <c r="AB6612" t="e">
        <v>#N/A</v>
      </c>
    </row>
    <row r="6613" spans="2:28">
      <c r="B6613" t="s">
        <v>174</v>
      </c>
      <c r="C6613" t="s">
        <v>221</v>
      </c>
      <c r="D6613" t="s">
        <v>222</v>
      </c>
      <c r="E6613">
        <v>1982</v>
      </c>
      <c r="F6613">
        <v>3.7080000000000002</v>
      </c>
      <c r="G6613">
        <v>66.37</v>
      </c>
      <c r="H6613" t="str">
        <f xml:space="preserve"> _01_data[[#This Row],[country]] &amp; _01_data[[#This Row],[year]]</f>
        <v>Suriname1982</v>
      </c>
      <c r="V6613">
        <v>26</v>
      </c>
      <c r="W6613">
        <v>1975</v>
      </c>
      <c r="X6613" t="str">
        <v>Lesotho</v>
      </c>
      <c r="Y6613">
        <v>5.7610000000000001</v>
      </c>
      <c r="Z6613">
        <v>50.887</v>
      </c>
      <c r="AA6613" t="e">
        <v>#N/A</v>
      </c>
      <c r="AB6613" t="e">
        <v>#N/A</v>
      </c>
    </row>
    <row r="6614" spans="2:28">
      <c r="B6614" t="s">
        <v>175</v>
      </c>
      <c r="C6614" t="s">
        <v>6</v>
      </c>
      <c r="D6614" t="s">
        <v>229</v>
      </c>
      <c r="E6614">
        <v>1982</v>
      </c>
      <c r="F6614">
        <v>6.5730000000000004</v>
      </c>
      <c r="G6614">
        <v>55.67</v>
      </c>
      <c r="H6614" t="str">
        <f xml:space="preserve"> _01_data[[#This Row],[country]] &amp; _01_data[[#This Row],[year]]</f>
        <v>Swaziland1982</v>
      </c>
      <c r="V6614">
        <v>27</v>
      </c>
      <c r="W6614">
        <v>1976</v>
      </c>
      <c r="X6614" t="str">
        <v>Lesotho</v>
      </c>
      <c r="Y6614">
        <v>5.7359999999999998</v>
      </c>
      <c r="Z6614">
        <v>51.408000000000001</v>
      </c>
      <c r="AA6614" t="e">
        <v>#N/A</v>
      </c>
      <c r="AB6614" t="e">
        <v>#N/A</v>
      </c>
    </row>
    <row r="6615" spans="2:28">
      <c r="B6615" t="s">
        <v>176</v>
      </c>
      <c r="C6615" t="s">
        <v>4</v>
      </c>
      <c r="D6615" t="s">
        <v>226</v>
      </c>
      <c r="E6615">
        <v>1982</v>
      </c>
      <c r="F6615">
        <v>1.627</v>
      </c>
      <c r="G6615">
        <v>76.42</v>
      </c>
      <c r="H6615" t="str">
        <f xml:space="preserve"> _01_data[[#This Row],[country]] &amp; _01_data[[#This Row],[year]]</f>
        <v>Sweden1982</v>
      </c>
      <c r="V6615">
        <v>28</v>
      </c>
      <c r="W6615">
        <v>1977</v>
      </c>
      <c r="X6615" t="str">
        <v>Lesotho</v>
      </c>
      <c r="Y6615">
        <v>5.7060000000000004</v>
      </c>
      <c r="Z6615">
        <v>51.972999999999999</v>
      </c>
      <c r="AA6615" t="e">
        <v>#N/A</v>
      </c>
      <c r="AB6615" t="e">
        <v>#N/A</v>
      </c>
    </row>
    <row r="6616" spans="2:28">
      <c r="B6616" t="s">
        <v>177</v>
      </c>
      <c r="C6616" t="s">
        <v>4</v>
      </c>
      <c r="D6616" t="s">
        <v>226</v>
      </c>
      <c r="E6616">
        <v>1982</v>
      </c>
      <c r="F6616">
        <v>1.52</v>
      </c>
      <c r="G6616">
        <v>76.209999999999994</v>
      </c>
      <c r="H6616" t="str">
        <f xml:space="preserve"> _01_data[[#This Row],[country]] &amp; _01_data[[#This Row],[year]]</f>
        <v>Switzerland1982</v>
      </c>
      <c r="V6616">
        <v>29</v>
      </c>
      <c r="W6616">
        <v>1978</v>
      </c>
      <c r="X6616" t="str">
        <v>Lesotho</v>
      </c>
      <c r="Y6616">
        <v>5.6719999999999997</v>
      </c>
      <c r="Z6616">
        <v>52.57</v>
      </c>
      <c r="AA6616" t="e">
        <v>#N/A</v>
      </c>
      <c r="AB6616" t="e">
        <v>#N/A</v>
      </c>
    </row>
    <row r="6617" spans="2:28">
      <c r="B6617" t="s">
        <v>178</v>
      </c>
      <c r="C6617" t="s">
        <v>216</v>
      </c>
      <c r="D6617" t="s">
        <v>223</v>
      </c>
      <c r="E6617">
        <v>1982</v>
      </c>
      <c r="F6617">
        <v>6.843</v>
      </c>
      <c r="G6617">
        <v>66.867000000000004</v>
      </c>
      <c r="H6617" t="str">
        <f xml:space="preserve"> _01_data[[#This Row],[country]] &amp; _01_data[[#This Row],[year]]</f>
        <v>Syria1982</v>
      </c>
      <c r="V6617">
        <v>30</v>
      </c>
      <c r="W6617">
        <v>1979</v>
      </c>
      <c r="X6617" t="str">
        <v>Lesotho</v>
      </c>
      <c r="Y6617">
        <v>5.633</v>
      </c>
      <c r="Z6617">
        <v>53.183999999999997</v>
      </c>
      <c r="AA6617" t="e">
        <v>#N/A</v>
      </c>
      <c r="AB6617" t="e">
        <v>#N/A</v>
      </c>
    </row>
    <row r="6618" spans="2:28">
      <c r="B6618" t="s">
        <v>179</v>
      </c>
      <c r="C6618" t="s">
        <v>216</v>
      </c>
      <c r="D6618" t="s">
        <v>230</v>
      </c>
      <c r="E6618">
        <v>1982</v>
      </c>
      <c r="F6618">
        <v>2.3199999999999998</v>
      </c>
      <c r="G6618">
        <v>72.11</v>
      </c>
      <c r="H6618" t="str">
        <f xml:space="preserve"> _01_data[[#This Row],[country]] &amp; _01_data[[#This Row],[year]]</f>
        <v>Taiwan1982</v>
      </c>
      <c r="V6618">
        <v>31</v>
      </c>
      <c r="W6618">
        <v>1980</v>
      </c>
      <c r="X6618" t="str">
        <v>Lesotho</v>
      </c>
      <c r="Y6618">
        <v>5.5890000000000004</v>
      </c>
      <c r="Z6618">
        <v>53.795000000000002</v>
      </c>
      <c r="AA6618" t="e">
        <v>#N/A</v>
      </c>
      <c r="AB6618" t="e">
        <v>#N/A</v>
      </c>
    </row>
    <row r="6619" spans="2:28">
      <c r="B6619" t="s">
        <v>180</v>
      </c>
      <c r="C6619" t="s">
        <v>216</v>
      </c>
      <c r="D6619" t="s">
        <v>233</v>
      </c>
      <c r="E6619">
        <v>1982</v>
      </c>
      <c r="F6619">
        <v>5.5609999999999999</v>
      </c>
      <c r="G6619">
        <v>62.805999999999997</v>
      </c>
      <c r="H6619" t="str">
        <f xml:space="preserve"> _01_data[[#This Row],[country]] &amp; _01_data[[#This Row],[year]]</f>
        <v>Tajikistan1982</v>
      </c>
      <c r="V6619">
        <v>32</v>
      </c>
      <c r="W6619">
        <v>1981</v>
      </c>
      <c r="X6619" t="str">
        <v>Lesotho</v>
      </c>
      <c r="Y6619">
        <v>5.5419999999999998</v>
      </c>
      <c r="Z6619">
        <v>54.38</v>
      </c>
      <c r="AA6619" t="e">
        <v>#N/A</v>
      </c>
      <c r="AB6619" t="e">
        <v>#N/A</v>
      </c>
    </row>
    <row r="6620" spans="2:28">
      <c r="B6620" t="s">
        <v>181</v>
      </c>
      <c r="C6620" t="s">
        <v>6</v>
      </c>
      <c r="D6620" t="s">
        <v>231</v>
      </c>
      <c r="E6620">
        <v>1982</v>
      </c>
      <c r="F6620">
        <v>6.58</v>
      </c>
      <c r="G6620">
        <v>50.866</v>
      </c>
      <c r="H6620" t="str">
        <f xml:space="preserve"> _01_data[[#This Row],[country]] &amp; _01_data[[#This Row],[year]]</f>
        <v>Tanzania1982</v>
      </c>
      <c r="V6620">
        <v>33</v>
      </c>
      <c r="W6620">
        <v>1982</v>
      </c>
      <c r="X6620" t="str">
        <v>Lesotho</v>
      </c>
      <c r="Y6620">
        <v>5.4909999999999997</v>
      </c>
      <c r="Z6620">
        <v>54.927</v>
      </c>
      <c r="AA6620" t="e">
        <v>#N/A</v>
      </c>
      <c r="AB6620" t="e">
        <v>#N/A</v>
      </c>
    </row>
    <row r="6621" spans="2:28">
      <c r="B6621" t="s">
        <v>182</v>
      </c>
      <c r="C6621" t="s">
        <v>216</v>
      </c>
      <c r="D6621" t="s">
        <v>230</v>
      </c>
      <c r="E6621">
        <v>1982</v>
      </c>
      <c r="F6621">
        <v>3.024</v>
      </c>
      <c r="G6621">
        <v>65.442999999999998</v>
      </c>
      <c r="H6621" t="str">
        <f xml:space="preserve"> _01_data[[#This Row],[country]] &amp; _01_data[[#This Row],[year]]</f>
        <v>Thailand1982</v>
      </c>
      <c r="V6621">
        <v>34</v>
      </c>
      <c r="W6621">
        <v>1983</v>
      </c>
      <c r="X6621" t="str">
        <v>Lesotho</v>
      </c>
      <c r="Y6621">
        <v>5.4359999999999999</v>
      </c>
      <c r="Z6621">
        <v>55.433</v>
      </c>
      <c r="AA6621" t="e">
        <v>#N/A</v>
      </c>
      <c r="AB6621" t="e">
        <v>#N/A</v>
      </c>
    </row>
    <row r="6622" spans="2:28">
      <c r="B6622" t="s">
        <v>183</v>
      </c>
      <c r="C6622" t="s">
        <v>216</v>
      </c>
      <c r="D6622" t="s">
        <v>230</v>
      </c>
      <c r="E6622">
        <v>1982</v>
      </c>
      <c r="F6622">
        <v>5.13</v>
      </c>
      <c r="G6622">
        <v>38.155000000000001</v>
      </c>
      <c r="H6622" t="str">
        <f xml:space="preserve"> _01_data[[#This Row],[country]] &amp; _01_data[[#This Row],[year]]</f>
        <v>Timor-Leste1982</v>
      </c>
      <c r="V6622">
        <v>35</v>
      </c>
      <c r="W6622">
        <v>1984</v>
      </c>
      <c r="X6622" t="str">
        <v>Lesotho</v>
      </c>
      <c r="Y6622">
        <v>5.3769999999999998</v>
      </c>
      <c r="Z6622">
        <v>55.896999999999998</v>
      </c>
      <c r="AA6622" t="e">
        <v>#N/A</v>
      </c>
      <c r="AB6622" t="e">
        <v>#N/A</v>
      </c>
    </row>
    <row r="6623" spans="2:28">
      <c r="B6623" t="s">
        <v>184</v>
      </c>
      <c r="C6623" t="s">
        <v>6</v>
      </c>
      <c r="D6623" t="s">
        <v>228</v>
      </c>
      <c r="E6623">
        <v>1982</v>
      </c>
      <c r="F6623">
        <v>7.0990000000000002</v>
      </c>
      <c r="G6623">
        <v>53.365000000000002</v>
      </c>
      <c r="H6623" t="str">
        <f xml:space="preserve"> _01_data[[#This Row],[country]] &amp; _01_data[[#This Row],[year]]</f>
        <v>Togo1982</v>
      </c>
      <c r="V6623">
        <v>36</v>
      </c>
      <c r="W6623">
        <v>1985</v>
      </c>
      <c r="X6623" t="str">
        <v>Lesotho</v>
      </c>
      <c r="Y6623">
        <v>5.3129999999999997</v>
      </c>
      <c r="Z6623">
        <v>56.363</v>
      </c>
      <c r="AA6623" t="e">
        <v>#N/A</v>
      </c>
      <c r="AB6623" t="e">
        <v>#N/A</v>
      </c>
    </row>
    <row r="6624" spans="2:28">
      <c r="B6624" t="s">
        <v>185</v>
      </c>
      <c r="C6624" t="s">
        <v>225</v>
      </c>
      <c r="D6624" t="s">
        <v>225</v>
      </c>
      <c r="E6624">
        <v>1982</v>
      </c>
      <c r="F6624">
        <v>5.4749999999999996</v>
      </c>
      <c r="G6624">
        <v>67.977999999999994</v>
      </c>
      <c r="H6624" t="str">
        <f xml:space="preserve"> _01_data[[#This Row],[country]] &amp; _01_data[[#This Row],[year]]</f>
        <v>Tonga1982</v>
      </c>
      <c r="V6624">
        <v>37</v>
      </c>
      <c r="W6624">
        <v>1986</v>
      </c>
      <c r="X6624" t="str">
        <v>Lesotho</v>
      </c>
      <c r="Y6624">
        <v>5.2439999999999998</v>
      </c>
      <c r="Z6624">
        <v>56.895000000000003</v>
      </c>
      <c r="AA6624" t="e">
        <v>#N/A</v>
      </c>
      <c r="AB6624" t="e">
        <v>#N/A</v>
      </c>
    </row>
    <row r="6625" spans="2:28">
      <c r="B6625" t="s">
        <v>186</v>
      </c>
      <c r="C6625" t="s">
        <v>221</v>
      </c>
      <c r="D6625" t="s">
        <v>224</v>
      </c>
      <c r="E6625">
        <v>1982</v>
      </c>
      <c r="F6625">
        <v>3.2610000000000001</v>
      </c>
      <c r="G6625">
        <v>67.239000000000004</v>
      </c>
      <c r="H6625" t="str">
        <f xml:space="preserve"> _01_data[[#This Row],[country]] &amp; _01_data[[#This Row],[year]]</f>
        <v>Trinidad and Tobago1982</v>
      </c>
      <c r="V6625">
        <v>38</v>
      </c>
      <c r="W6625">
        <v>1987</v>
      </c>
      <c r="X6625" t="str">
        <v>Lesotho</v>
      </c>
      <c r="Y6625">
        <v>5.1689999999999996</v>
      </c>
      <c r="Z6625">
        <v>57.512999999999998</v>
      </c>
      <c r="AA6625" t="e">
        <v>#N/A</v>
      </c>
      <c r="AB6625" t="e">
        <v>#N/A</v>
      </c>
    </row>
    <row r="6626" spans="2:28">
      <c r="B6626" t="s">
        <v>187</v>
      </c>
      <c r="C6626" t="s">
        <v>6</v>
      </c>
      <c r="D6626" t="s">
        <v>219</v>
      </c>
      <c r="E6626">
        <v>1982</v>
      </c>
      <c r="F6626">
        <v>5.0149999999999997</v>
      </c>
      <c r="G6626">
        <v>63.765999999999998</v>
      </c>
      <c r="H6626" t="str">
        <f xml:space="preserve"> _01_data[[#This Row],[country]] &amp; _01_data[[#This Row],[year]]</f>
        <v>Tunisia1982</v>
      </c>
      <c r="V6626">
        <v>39</v>
      </c>
      <c r="W6626">
        <v>1988</v>
      </c>
      <c r="X6626" t="str">
        <v>Lesotho</v>
      </c>
      <c r="Y6626">
        <v>5.0880000000000001</v>
      </c>
      <c r="Z6626">
        <v>58.192</v>
      </c>
      <c r="AA6626" t="e">
        <v>#N/A</v>
      </c>
      <c r="AB6626" t="e">
        <v>#N/A</v>
      </c>
    </row>
    <row r="6627" spans="2:28">
      <c r="B6627" t="s">
        <v>188</v>
      </c>
      <c r="C6627" t="s">
        <v>4</v>
      </c>
      <c r="D6627" t="s">
        <v>223</v>
      </c>
      <c r="E6627">
        <v>1982</v>
      </c>
      <c r="F6627">
        <v>4.1139999999999999</v>
      </c>
      <c r="G6627">
        <v>59.917000000000002</v>
      </c>
      <c r="H6627" t="str">
        <f xml:space="preserve"> _01_data[[#This Row],[country]] &amp; _01_data[[#This Row],[year]]</f>
        <v>Turkey1982</v>
      </c>
      <c r="V6627">
        <v>40</v>
      </c>
      <c r="W6627">
        <v>1989</v>
      </c>
      <c r="X6627" t="str">
        <v>Lesotho</v>
      </c>
      <c r="Y6627">
        <v>5.0039999999999996</v>
      </c>
      <c r="Z6627">
        <v>58.875</v>
      </c>
      <c r="AA6627" t="e">
        <v>#N/A</v>
      </c>
      <c r="AB6627" t="e">
        <v>#N/A</v>
      </c>
    </row>
    <row r="6628" spans="2:28">
      <c r="B6628" t="s">
        <v>189</v>
      </c>
      <c r="C6628" t="s">
        <v>216</v>
      </c>
      <c r="D6628" t="s">
        <v>233</v>
      </c>
      <c r="E6628">
        <v>1982</v>
      </c>
      <c r="F6628">
        <v>4.8360000000000003</v>
      </c>
      <c r="G6628">
        <v>61.618000000000002</v>
      </c>
      <c r="H6628" t="str">
        <f xml:space="preserve"> _01_data[[#This Row],[country]] &amp; _01_data[[#This Row],[year]]</f>
        <v>Turkmenistan1982</v>
      </c>
      <c r="V6628">
        <v>41</v>
      </c>
      <c r="W6628">
        <v>1990</v>
      </c>
      <c r="X6628" t="str">
        <v>Lesotho</v>
      </c>
      <c r="Y6628">
        <v>4.9189999999999996</v>
      </c>
      <c r="Z6628">
        <v>59.442</v>
      </c>
      <c r="AA6628" t="e">
        <v>#N/A</v>
      </c>
      <c r="AB6628" t="e">
        <v>#N/A</v>
      </c>
    </row>
    <row r="6629" spans="2:28">
      <c r="B6629" t="s">
        <v>190</v>
      </c>
      <c r="C6629" t="s">
        <v>6</v>
      </c>
      <c r="D6629" t="s">
        <v>231</v>
      </c>
      <c r="E6629">
        <v>1982</v>
      </c>
      <c r="F6629">
        <v>7.101</v>
      </c>
      <c r="G6629">
        <v>49.460999999999999</v>
      </c>
      <c r="H6629" t="str">
        <f xml:space="preserve"> _01_data[[#This Row],[country]] &amp; _01_data[[#This Row],[year]]</f>
        <v>Uganda1982</v>
      </c>
      <c r="V6629">
        <v>42</v>
      </c>
      <c r="W6629">
        <v>1991</v>
      </c>
      <c r="X6629" t="str">
        <v>Lesotho</v>
      </c>
      <c r="Y6629">
        <v>4.8369999999999997</v>
      </c>
      <c r="Z6629">
        <v>59.75</v>
      </c>
      <c r="AA6629" t="e">
        <v>#N/A</v>
      </c>
      <c r="AB6629" t="e">
        <v>#N/A</v>
      </c>
    </row>
    <row r="6630" spans="2:28">
      <c r="B6630" t="s">
        <v>191</v>
      </c>
      <c r="C6630" t="s">
        <v>4</v>
      </c>
      <c r="D6630" t="s">
        <v>218</v>
      </c>
      <c r="E6630">
        <v>1982</v>
      </c>
      <c r="F6630">
        <v>2.008</v>
      </c>
      <c r="G6630">
        <v>69.900000000000006</v>
      </c>
      <c r="H6630" t="str">
        <f xml:space="preserve"> _01_data[[#This Row],[country]] &amp; _01_data[[#This Row],[year]]</f>
        <v>Ukraine1982</v>
      </c>
      <c r="V6630">
        <v>43</v>
      </c>
      <c r="W6630">
        <v>1992</v>
      </c>
      <c r="X6630" t="str">
        <v>Lesotho</v>
      </c>
      <c r="Y6630">
        <v>4.7590000000000003</v>
      </c>
      <c r="Z6630">
        <v>59.695</v>
      </c>
      <c r="AA6630" t="e">
        <v>#N/A</v>
      </c>
      <c r="AB6630" t="e">
        <v>#N/A</v>
      </c>
    </row>
    <row r="6631" spans="2:28">
      <c r="B6631" t="s">
        <v>192</v>
      </c>
      <c r="C6631" t="s">
        <v>216</v>
      </c>
      <c r="D6631" t="s">
        <v>223</v>
      </c>
      <c r="E6631">
        <v>1982</v>
      </c>
      <c r="F6631">
        <v>5.274</v>
      </c>
      <c r="G6631">
        <v>68.537000000000006</v>
      </c>
      <c r="H6631" t="str">
        <f xml:space="preserve"> _01_data[[#This Row],[country]] &amp; _01_data[[#This Row],[year]]</f>
        <v>United Arab Emirates1982</v>
      </c>
      <c r="V6631">
        <v>44</v>
      </c>
      <c r="W6631">
        <v>1993</v>
      </c>
      <c r="X6631" t="str">
        <v>Lesotho</v>
      </c>
      <c r="Y6631">
        <v>4.6859999999999999</v>
      </c>
      <c r="Z6631">
        <v>59.215000000000003</v>
      </c>
      <c r="AA6631" t="e">
        <v>#N/A</v>
      </c>
      <c r="AB6631" t="e">
        <v>#N/A</v>
      </c>
    </row>
    <row r="6632" spans="2:28">
      <c r="B6632" t="s">
        <v>193</v>
      </c>
      <c r="C6632" t="s">
        <v>4</v>
      </c>
      <c r="D6632" t="s">
        <v>226</v>
      </c>
      <c r="E6632">
        <v>1982</v>
      </c>
      <c r="F6632">
        <v>1.7569999999999999</v>
      </c>
      <c r="G6632">
        <v>74.19</v>
      </c>
      <c r="H6632" t="str">
        <f xml:space="preserve"> _01_data[[#This Row],[country]] &amp; _01_data[[#This Row],[year]]</f>
        <v>United Kingdom1982</v>
      </c>
      <c r="V6632">
        <v>45</v>
      </c>
      <c r="W6632">
        <v>1994</v>
      </c>
      <c r="X6632" t="str">
        <v>Lesotho</v>
      </c>
      <c r="Y6632">
        <v>4.617</v>
      </c>
      <c r="Z6632">
        <v>58.302</v>
      </c>
      <c r="AA6632" t="e">
        <v>#N/A</v>
      </c>
      <c r="AB6632" t="e">
        <v>#N/A</v>
      </c>
    </row>
    <row r="6633" spans="2:28">
      <c r="B6633" t="s">
        <v>194</v>
      </c>
      <c r="C6633" t="s">
        <v>221</v>
      </c>
      <c r="D6633" t="s">
        <v>9</v>
      </c>
      <c r="E6633">
        <v>1982</v>
      </c>
      <c r="F6633">
        <v>1.8140000000000001</v>
      </c>
      <c r="G6633">
        <v>74.650000000000006</v>
      </c>
      <c r="H6633" t="str">
        <f xml:space="preserve"> _01_data[[#This Row],[country]] &amp; _01_data[[#This Row],[year]]</f>
        <v>United States1982</v>
      </c>
      <c r="V6633">
        <v>46</v>
      </c>
      <c r="W6633">
        <v>1995</v>
      </c>
      <c r="X6633" t="str">
        <v>Lesotho</v>
      </c>
      <c r="Y6633">
        <v>4.548</v>
      </c>
      <c r="Z6633">
        <v>56.957999999999998</v>
      </c>
      <c r="AA6633" t="e">
        <v>#N/A</v>
      </c>
      <c r="AB6633" t="e">
        <v>#N/A</v>
      </c>
    </row>
    <row r="6634" spans="2:28">
      <c r="B6634" t="s">
        <v>195</v>
      </c>
      <c r="C6634" t="s">
        <v>221</v>
      </c>
      <c r="D6634" t="s">
        <v>222</v>
      </c>
      <c r="E6634">
        <v>1982</v>
      </c>
      <c r="F6634">
        <v>2.6139999999999999</v>
      </c>
      <c r="G6634">
        <v>70.813999999999993</v>
      </c>
      <c r="H6634" t="str">
        <f xml:space="preserve"> _01_data[[#This Row],[country]] &amp; _01_data[[#This Row],[year]]</f>
        <v>Uruguay1982</v>
      </c>
      <c r="V6634">
        <v>47</v>
      </c>
      <c r="W6634">
        <v>1996</v>
      </c>
      <c r="X6634" t="str">
        <v>Lesotho</v>
      </c>
      <c r="Y6634">
        <v>4.4749999999999996</v>
      </c>
      <c r="Z6634">
        <v>55.222000000000001</v>
      </c>
      <c r="AA6634" t="e">
        <v>#N/A</v>
      </c>
      <c r="AB6634" t="e">
        <v>#N/A</v>
      </c>
    </row>
    <row r="6635" spans="2:28">
      <c r="B6635" t="s">
        <v>196</v>
      </c>
      <c r="C6635" t="s">
        <v>216</v>
      </c>
      <c r="D6635" t="s">
        <v>233</v>
      </c>
      <c r="E6635">
        <v>1982</v>
      </c>
      <c r="F6635">
        <v>4.8289999999999997</v>
      </c>
      <c r="G6635">
        <v>66.12</v>
      </c>
      <c r="H6635" t="str">
        <f xml:space="preserve"> _01_data[[#This Row],[country]] &amp; _01_data[[#This Row],[year]]</f>
        <v>Uzbekistan1982</v>
      </c>
      <c r="V6635">
        <v>48</v>
      </c>
      <c r="W6635">
        <v>1997</v>
      </c>
      <c r="X6635" t="str">
        <v>Lesotho</v>
      </c>
      <c r="Y6635">
        <v>4.3940000000000001</v>
      </c>
      <c r="Z6635">
        <v>53.234999999999999</v>
      </c>
      <c r="AA6635" t="e">
        <v>#N/A</v>
      </c>
      <c r="AB6635" t="e">
        <v>#N/A</v>
      </c>
    </row>
    <row r="6636" spans="2:28">
      <c r="B6636" t="s">
        <v>197</v>
      </c>
      <c r="C6636" t="s">
        <v>225</v>
      </c>
      <c r="D6636" t="s">
        <v>225</v>
      </c>
      <c r="E6636">
        <v>1982</v>
      </c>
      <c r="F6636">
        <v>5.43</v>
      </c>
      <c r="G6636">
        <v>59.476999999999997</v>
      </c>
      <c r="H6636" t="str">
        <f xml:space="preserve"> _01_data[[#This Row],[country]] &amp; _01_data[[#This Row],[year]]</f>
        <v>Vanuatu1982</v>
      </c>
      <c r="V6636">
        <v>49</v>
      </c>
      <c r="W6636">
        <v>1998</v>
      </c>
      <c r="X6636" t="str">
        <v>Lesotho</v>
      </c>
      <c r="Y6636">
        <v>4.3019999999999996</v>
      </c>
      <c r="Z6636">
        <v>51.155999999999999</v>
      </c>
      <c r="AA6636" t="e">
        <v>#N/A</v>
      </c>
      <c r="AB6636" t="e">
        <v>#N/A</v>
      </c>
    </row>
    <row r="6637" spans="2:28">
      <c r="B6637" t="s">
        <v>198</v>
      </c>
      <c r="C6637" t="s">
        <v>221</v>
      </c>
      <c r="D6637" t="s">
        <v>222</v>
      </c>
      <c r="E6637">
        <v>1982</v>
      </c>
      <c r="F6637">
        <v>4.0140000000000002</v>
      </c>
      <c r="G6637">
        <v>68.668999999999997</v>
      </c>
      <c r="H6637" t="str">
        <f xml:space="preserve"> _01_data[[#This Row],[country]] &amp; _01_data[[#This Row],[year]]</f>
        <v>Venezuela1982</v>
      </c>
      <c r="V6637">
        <v>50</v>
      </c>
      <c r="W6637">
        <v>1999</v>
      </c>
      <c r="X6637" t="str">
        <v>Lesotho</v>
      </c>
      <c r="Y6637">
        <v>4.2</v>
      </c>
      <c r="Z6637">
        <v>49.113999999999997</v>
      </c>
      <c r="AA6637" t="e">
        <v>#N/A</v>
      </c>
      <c r="AB6637" t="e">
        <v>#N/A</v>
      </c>
    </row>
    <row r="6638" spans="2:28">
      <c r="B6638" t="s">
        <v>199</v>
      </c>
      <c r="C6638" t="s">
        <v>216</v>
      </c>
      <c r="D6638" t="s">
        <v>230</v>
      </c>
      <c r="E6638">
        <v>1982</v>
      </c>
      <c r="F6638">
        <v>4.6909999999999998</v>
      </c>
      <c r="G6638">
        <v>68.224999999999994</v>
      </c>
      <c r="H6638" t="str">
        <f xml:space="preserve"> _01_data[[#This Row],[country]] &amp; _01_data[[#This Row],[year]]</f>
        <v>Vietnam1982</v>
      </c>
      <c r="V6638">
        <v>51</v>
      </c>
      <c r="W6638">
        <v>2000</v>
      </c>
      <c r="X6638" t="str">
        <v>Lesotho</v>
      </c>
      <c r="Y6638">
        <v>4.0890000000000004</v>
      </c>
      <c r="Z6638">
        <v>47.265000000000001</v>
      </c>
      <c r="AA6638" t="e">
        <v>#N/A</v>
      </c>
      <c r="AB6638" t="e">
        <v>#N/A</v>
      </c>
    </row>
    <row r="6639" spans="2:28">
      <c r="B6639" t="s">
        <v>200</v>
      </c>
      <c r="C6639" t="s">
        <v>221</v>
      </c>
      <c r="D6639" t="s">
        <v>224</v>
      </c>
      <c r="E6639">
        <v>1982</v>
      </c>
      <c r="F6639">
        <v>3</v>
      </c>
      <c r="G6639">
        <v>72.054000000000002</v>
      </c>
      <c r="H6639" t="str">
        <f xml:space="preserve"> _01_data[[#This Row],[country]] &amp; _01_data[[#This Row],[year]]</f>
        <v>Virgin Islands1982</v>
      </c>
      <c r="V6639">
        <v>52</v>
      </c>
      <c r="W6639">
        <v>2001</v>
      </c>
      <c r="X6639" t="str">
        <v>Lesotho</v>
      </c>
      <c r="Y6639">
        <v>3.9750000000000001</v>
      </c>
      <c r="Z6639">
        <v>45.744999999999997</v>
      </c>
      <c r="AA6639" t="e">
        <v>#N/A</v>
      </c>
      <c r="AB6639" t="e">
        <v>#N/A</v>
      </c>
    </row>
    <row r="6640" spans="2:28">
      <c r="B6640" t="s">
        <v>201</v>
      </c>
      <c r="C6640" t="s">
        <v>216</v>
      </c>
      <c r="D6640" t="s">
        <v>223</v>
      </c>
      <c r="E6640">
        <v>1982</v>
      </c>
      <c r="F6640">
        <v>7.0819999999999999</v>
      </c>
      <c r="G6640">
        <v>64.088999999999999</v>
      </c>
      <c r="H6640" t="str">
        <f xml:space="preserve"> _01_data[[#This Row],[country]] &amp; _01_data[[#This Row],[year]]</f>
        <v>West Bank and Gaza1982</v>
      </c>
      <c r="V6640">
        <v>53</v>
      </c>
      <c r="W6640">
        <v>2002</v>
      </c>
      <c r="X6640" t="str">
        <v>Lesotho</v>
      </c>
      <c r="Y6640">
        <v>3.8620000000000001</v>
      </c>
      <c r="Z6640">
        <v>44.610999999999997</v>
      </c>
      <c r="AA6640" t="e">
        <v>#N/A</v>
      </c>
      <c r="AB6640" t="e">
        <v>#N/A</v>
      </c>
    </row>
    <row r="6641" spans="2:28">
      <c r="B6641" t="s">
        <v>202</v>
      </c>
      <c r="C6641" t="s">
        <v>6</v>
      </c>
      <c r="D6641" t="s">
        <v>219</v>
      </c>
      <c r="E6641">
        <v>1982</v>
      </c>
      <c r="F6641">
        <v>5.4459999999999997</v>
      </c>
      <c r="G6641">
        <v>51.502000000000002</v>
      </c>
      <c r="H6641" t="str">
        <f xml:space="preserve"> _01_data[[#This Row],[country]] &amp; _01_data[[#This Row],[year]]</f>
        <v>Western Sahara1982</v>
      </c>
      <c r="V6641">
        <v>54</v>
      </c>
      <c r="W6641">
        <v>2003</v>
      </c>
      <c r="X6641" t="str">
        <v>Lesotho</v>
      </c>
      <c r="Y6641">
        <v>3.754</v>
      </c>
      <c r="Z6641">
        <v>43.889000000000003</v>
      </c>
      <c r="AA6641" t="e">
        <v>#N/A</v>
      </c>
      <c r="AB6641" t="e">
        <v>#N/A</v>
      </c>
    </row>
    <row r="6642" spans="2:28">
      <c r="B6642" t="s">
        <v>203</v>
      </c>
      <c r="C6642" t="s">
        <v>216</v>
      </c>
      <c r="D6642" t="s">
        <v>223</v>
      </c>
      <c r="E6642">
        <v>1982</v>
      </c>
      <c r="F6642">
        <v>9.1850000000000005</v>
      </c>
      <c r="G6642">
        <v>52.573999999999998</v>
      </c>
      <c r="H6642" t="str">
        <f xml:space="preserve"> _01_data[[#This Row],[country]] &amp; _01_data[[#This Row],[year]]</f>
        <v>Yemen Republic1982</v>
      </c>
      <c r="V6642">
        <v>55</v>
      </c>
      <c r="W6642">
        <v>2004</v>
      </c>
      <c r="X6642" t="str">
        <v>Lesotho</v>
      </c>
      <c r="Y6642">
        <v>3.6539999999999999</v>
      </c>
      <c r="Z6642">
        <v>43.597000000000001</v>
      </c>
      <c r="AA6642" t="e">
        <v>#N/A</v>
      </c>
      <c r="AB6642" t="e">
        <v>#N/A</v>
      </c>
    </row>
    <row r="6643" spans="2:28">
      <c r="B6643" t="s">
        <v>204</v>
      </c>
      <c r="C6643" t="s">
        <v>6</v>
      </c>
      <c r="D6643" t="s">
        <v>231</v>
      </c>
      <c r="E6643">
        <v>1982</v>
      </c>
      <c r="F6643">
        <v>7.0149999999999997</v>
      </c>
      <c r="G6643">
        <v>50.372</v>
      </c>
      <c r="H6643" t="str">
        <f xml:space="preserve"> _01_data[[#This Row],[country]] &amp; _01_data[[#This Row],[year]]</f>
        <v>Zambia1982</v>
      </c>
      <c r="V6643">
        <v>56</v>
      </c>
      <c r="W6643">
        <v>2005</v>
      </c>
      <c r="X6643" t="str">
        <v>Lesotho</v>
      </c>
      <c r="Y6643">
        <v>3.5619999999999998</v>
      </c>
      <c r="Z6643">
        <v>43.723999999999997</v>
      </c>
      <c r="AA6643" t="e">
        <v>#N/A</v>
      </c>
      <c r="AB6643" t="e">
        <v>#N/A</v>
      </c>
    </row>
    <row r="6644" spans="2:28">
      <c r="B6644" t="s">
        <v>205</v>
      </c>
      <c r="C6644" t="s">
        <v>6</v>
      </c>
      <c r="D6644" t="s">
        <v>231</v>
      </c>
      <c r="E6644">
        <v>1982</v>
      </c>
      <c r="F6644">
        <v>6.8109999999999999</v>
      </c>
      <c r="G6644">
        <v>60.497</v>
      </c>
      <c r="H6644" t="str">
        <f xml:space="preserve"> _01_data[[#This Row],[country]] &amp; _01_data[[#This Row],[year]]</f>
        <v>Zimbabwe1982</v>
      </c>
      <c r="V6644">
        <v>57</v>
      </c>
      <c r="W6644">
        <v>2006</v>
      </c>
      <c r="X6644" t="str">
        <v>Lesotho</v>
      </c>
      <c r="Y6644">
        <v>3.48</v>
      </c>
      <c r="Z6644">
        <v>44.22</v>
      </c>
      <c r="AA6644" t="e">
        <v>#N/A</v>
      </c>
      <c r="AB6644" t="e">
        <v>#N/A</v>
      </c>
    </row>
    <row r="6645" spans="2:28">
      <c r="B6645" t="s">
        <v>2</v>
      </c>
      <c r="C6645" t="s">
        <v>216</v>
      </c>
      <c r="D6645" t="s">
        <v>217</v>
      </c>
      <c r="E6645">
        <v>1983</v>
      </c>
      <c r="F6645">
        <v>7.673</v>
      </c>
      <c r="G6645">
        <v>42.976999999999997</v>
      </c>
      <c r="H6645" t="str">
        <f xml:space="preserve"> _01_data[[#This Row],[country]] &amp; _01_data[[#This Row],[year]]</f>
        <v>Afghanistan1983</v>
      </c>
      <c r="V6645">
        <v>58</v>
      </c>
      <c r="W6645">
        <v>2007</v>
      </c>
      <c r="X6645" t="str">
        <v>Lesotho</v>
      </c>
      <c r="Y6645">
        <v>3.4049999999999998</v>
      </c>
      <c r="Z6645">
        <v>44.960999999999999</v>
      </c>
      <c r="AA6645" t="e">
        <v>#N/A</v>
      </c>
      <c r="AB6645" t="e">
        <v>#N/A</v>
      </c>
    </row>
    <row r="6646" spans="2:28">
      <c r="B6646" t="s">
        <v>3</v>
      </c>
      <c r="C6646" t="s">
        <v>4</v>
      </c>
      <c r="D6646" t="s">
        <v>218</v>
      </c>
      <c r="E6646">
        <v>1983</v>
      </c>
      <c r="F6646">
        <v>3.3719999999999999</v>
      </c>
      <c r="G6646">
        <v>70.885999999999996</v>
      </c>
      <c r="H6646" t="str">
        <f xml:space="preserve"> _01_data[[#This Row],[country]] &amp; _01_data[[#This Row],[year]]</f>
        <v>Albania1983</v>
      </c>
      <c r="V6646">
        <v>59</v>
      </c>
      <c r="W6646">
        <v>2008</v>
      </c>
      <c r="X6646" t="str">
        <v>Lesotho</v>
      </c>
      <c r="Y6646">
        <v>3.335</v>
      </c>
      <c r="Z6646">
        <v>45.825000000000003</v>
      </c>
      <c r="AA6646" t="e">
        <v>#N/A</v>
      </c>
      <c r="AB6646" t="e">
        <v>#N/A</v>
      </c>
    </row>
    <row r="6647" spans="2:28">
      <c r="B6647" t="s">
        <v>5</v>
      </c>
      <c r="C6647" t="s">
        <v>6</v>
      </c>
      <c r="D6647" t="s">
        <v>219</v>
      </c>
      <c r="E6647">
        <v>1983</v>
      </c>
      <c r="F6647">
        <v>6.3920000000000003</v>
      </c>
      <c r="G6647">
        <v>62.051000000000002</v>
      </c>
      <c r="H6647" t="str">
        <f xml:space="preserve"> _01_data[[#This Row],[country]] &amp; _01_data[[#This Row],[year]]</f>
        <v>Algeria1983</v>
      </c>
      <c r="V6647">
        <v>60</v>
      </c>
      <c r="W6647">
        <v>2009</v>
      </c>
      <c r="X6647" t="str">
        <v>Lesotho</v>
      </c>
      <c r="Y6647">
        <v>3.2690000000000001</v>
      </c>
      <c r="Z6647">
        <v>46.728999999999999</v>
      </c>
      <c r="AA6647" t="e">
        <v>#N/A</v>
      </c>
      <c r="AB6647" t="e">
        <v>#N/A</v>
      </c>
    </row>
    <row r="6648" spans="2:28">
      <c r="B6648" t="s">
        <v>7</v>
      </c>
      <c r="C6648" t="s">
        <v>6</v>
      </c>
      <c r="D6648" t="s">
        <v>220</v>
      </c>
      <c r="E6648">
        <v>1983</v>
      </c>
      <c r="F6648">
        <v>7.2050000000000001</v>
      </c>
      <c r="G6648">
        <v>40.546999999999997</v>
      </c>
      <c r="H6648" t="str">
        <f xml:space="preserve"> _01_data[[#This Row],[country]] &amp; _01_data[[#This Row],[year]]</f>
        <v>Angola1983</v>
      </c>
      <c r="V6648">
        <v>61</v>
      </c>
      <c r="W6648">
        <v>2010</v>
      </c>
      <c r="X6648" t="str">
        <v>Lesotho</v>
      </c>
      <c r="Y6648">
        <v>3.2069999999999999</v>
      </c>
      <c r="Z6648">
        <v>47.584000000000003</v>
      </c>
      <c r="AA6648" t="e">
        <v>#N/A</v>
      </c>
      <c r="AB6648" t="e">
        <v>#N/A</v>
      </c>
    </row>
    <row r="6649" spans="2:28">
      <c r="B6649" t="s">
        <v>8</v>
      </c>
      <c r="C6649" t="s">
        <v>221</v>
      </c>
      <c r="D6649" t="s">
        <v>9</v>
      </c>
      <c r="E6649">
        <v>1983</v>
      </c>
      <c r="F6649">
        <v>2.0979999999999999</v>
      </c>
      <c r="G6649">
        <v>69.671000000000006</v>
      </c>
      <c r="H6649" t="str">
        <f xml:space="preserve"> _01_data[[#This Row],[country]] &amp; _01_data[[#This Row],[year]]</f>
        <v>Antigua and Barbuda1983</v>
      </c>
      <c r="V6649">
        <v>62</v>
      </c>
      <c r="W6649">
        <v>2011</v>
      </c>
      <c r="X6649" t="str">
        <v>Lesotho</v>
      </c>
      <c r="Y6649">
        <v>3.1480000000000001</v>
      </c>
      <c r="Z6649">
        <v>48.326999999999998</v>
      </c>
      <c r="AA6649" t="e">
        <v>#N/A</v>
      </c>
      <c r="AB6649" t="e">
        <v>#N/A</v>
      </c>
    </row>
    <row r="6650" spans="2:28">
      <c r="B6650" t="s">
        <v>10</v>
      </c>
      <c r="C6650" t="s">
        <v>221</v>
      </c>
      <c r="D6650" t="s">
        <v>222</v>
      </c>
      <c r="E6650">
        <v>1983</v>
      </c>
      <c r="F6650">
        <v>3.1629999999999998</v>
      </c>
      <c r="G6650">
        <v>70.234999999999999</v>
      </c>
      <c r="H6650" t="str">
        <f xml:space="preserve"> _01_data[[#This Row],[country]] &amp; _01_data[[#This Row],[year]]</f>
        <v>Argentina1983</v>
      </c>
      <c r="V6650">
        <v>63</v>
      </c>
      <c r="W6650">
        <v>2012</v>
      </c>
      <c r="X6650" t="str">
        <v>Lesotho</v>
      </c>
      <c r="Y6650">
        <v>3.0920000000000001</v>
      </c>
      <c r="Z6650">
        <v>48.947000000000003</v>
      </c>
      <c r="AA6650" t="e">
        <v>#N/A</v>
      </c>
      <c r="AB6650" t="e">
        <v>#N/A</v>
      </c>
    </row>
    <row r="6651" spans="2:28">
      <c r="B6651" t="s">
        <v>11</v>
      </c>
      <c r="C6651" t="s">
        <v>4</v>
      </c>
      <c r="D6651" t="s">
        <v>223</v>
      </c>
      <c r="E6651">
        <v>1983</v>
      </c>
      <c r="F6651">
        <v>2.4060000000000001</v>
      </c>
      <c r="G6651">
        <v>70.518000000000001</v>
      </c>
      <c r="H6651" t="str">
        <f xml:space="preserve"> _01_data[[#This Row],[country]] &amp; _01_data[[#This Row],[year]]</f>
        <v>Armenia1983</v>
      </c>
      <c r="V6651">
        <v>64</v>
      </c>
      <c r="W6651">
        <v>2013</v>
      </c>
      <c r="X6651" t="str">
        <v>Lesotho</v>
      </c>
      <c r="Y6651">
        <v>3.0379999999999998</v>
      </c>
      <c r="Z6651">
        <v>49.445999999999998</v>
      </c>
      <c r="AA6651">
        <v>3.0379999999999998</v>
      </c>
      <c r="AB6651">
        <v>49.445999999999998</v>
      </c>
    </row>
    <row r="6652" spans="2:28">
      <c r="B6652" t="s">
        <v>12</v>
      </c>
      <c r="C6652" t="s">
        <v>221</v>
      </c>
      <c r="D6652" t="s">
        <v>224</v>
      </c>
      <c r="E6652">
        <v>1983</v>
      </c>
      <c r="F6652">
        <v>2.3530000000000002</v>
      </c>
      <c r="G6652">
        <v>72.929000000000002</v>
      </c>
      <c r="H6652" t="str">
        <f xml:space="preserve"> _01_data[[#This Row],[country]] &amp; _01_data[[#This Row],[year]]</f>
        <v>Aruba1983</v>
      </c>
      <c r="V6652">
        <v>0</v>
      </c>
      <c r="W6652" t="str">
        <v/>
      </c>
      <c r="X6652" t="str">
        <v/>
      </c>
      <c r="Y6652" t="e">
        <v>#N/A</v>
      </c>
      <c r="Z6652" t="e">
        <v>#N/A</v>
      </c>
      <c r="AA6652" t="e">
        <v>#N/A</v>
      </c>
      <c r="AB6652" t="e">
        <v>#N/A</v>
      </c>
    </row>
    <row r="6653" spans="2:28">
      <c r="B6653" t="s">
        <v>13</v>
      </c>
      <c r="C6653" t="s">
        <v>225</v>
      </c>
      <c r="D6653" t="s">
        <v>225</v>
      </c>
      <c r="E6653">
        <v>1983</v>
      </c>
      <c r="F6653">
        <v>1.9239999999999999</v>
      </c>
      <c r="G6653">
        <v>75.55</v>
      </c>
      <c r="H6653" t="str">
        <f xml:space="preserve"> _01_data[[#This Row],[country]] &amp; _01_data[[#This Row],[year]]</f>
        <v>Australia1983</v>
      </c>
      <c r="V6653">
        <v>1</v>
      </c>
      <c r="W6653">
        <v>1950</v>
      </c>
      <c r="X6653" t="str">
        <v>Liberia</v>
      </c>
      <c r="Y6653">
        <v>6.2510000000000003</v>
      </c>
      <c r="Z6653">
        <v>32.69</v>
      </c>
      <c r="AA6653" t="e">
        <v>#N/A</v>
      </c>
      <c r="AB6653" t="e">
        <v>#N/A</v>
      </c>
    </row>
    <row r="6654" spans="2:28">
      <c r="B6654" t="s">
        <v>14</v>
      </c>
      <c r="C6654" t="s">
        <v>4</v>
      </c>
      <c r="D6654" t="s">
        <v>226</v>
      </c>
      <c r="E6654">
        <v>1983</v>
      </c>
      <c r="F6654">
        <v>1.5589999999999999</v>
      </c>
      <c r="G6654">
        <v>73.25</v>
      </c>
      <c r="H6654" t="str">
        <f xml:space="preserve"> _01_data[[#This Row],[country]] &amp; _01_data[[#This Row],[year]]</f>
        <v>Austria1983</v>
      </c>
      <c r="V6654">
        <v>2</v>
      </c>
      <c r="W6654">
        <v>1951</v>
      </c>
      <c r="X6654" t="str">
        <v>Liberia</v>
      </c>
      <c r="Y6654">
        <v>6.2549999999999999</v>
      </c>
      <c r="Z6654">
        <v>32.801000000000002</v>
      </c>
      <c r="AA6654" t="e">
        <v>#N/A</v>
      </c>
      <c r="AB6654" t="e">
        <v>#N/A</v>
      </c>
    </row>
    <row r="6655" spans="2:28">
      <c r="B6655" t="s">
        <v>15</v>
      </c>
      <c r="C6655" t="s">
        <v>4</v>
      </c>
      <c r="D6655" t="s">
        <v>223</v>
      </c>
      <c r="E6655">
        <v>1983</v>
      </c>
      <c r="F6655">
        <v>3.0259999999999998</v>
      </c>
      <c r="G6655">
        <v>65.283000000000001</v>
      </c>
      <c r="H6655" t="str">
        <f xml:space="preserve"> _01_data[[#This Row],[country]] &amp; _01_data[[#This Row],[year]]</f>
        <v>Azerbaijan1983</v>
      </c>
      <c r="V6655">
        <v>3</v>
      </c>
      <c r="W6655">
        <v>1952</v>
      </c>
      <c r="X6655" t="str">
        <v>Liberia</v>
      </c>
      <c r="Y6655">
        <v>6.2640000000000002</v>
      </c>
      <c r="Z6655">
        <v>33.020000000000003</v>
      </c>
      <c r="AA6655" t="e">
        <v>#N/A</v>
      </c>
      <c r="AB6655" t="e">
        <v>#N/A</v>
      </c>
    </row>
    <row r="6656" spans="2:28">
      <c r="B6656" t="s">
        <v>16</v>
      </c>
      <c r="C6656" t="s">
        <v>221</v>
      </c>
      <c r="D6656" t="s">
        <v>9</v>
      </c>
      <c r="E6656">
        <v>1983</v>
      </c>
      <c r="F6656">
        <v>2.9649999999999999</v>
      </c>
      <c r="G6656">
        <v>69.212000000000003</v>
      </c>
      <c r="H6656" t="str">
        <f xml:space="preserve"> _01_data[[#This Row],[country]] &amp; _01_data[[#This Row],[year]]</f>
        <v>Bahamas1983</v>
      </c>
      <c r="V6656">
        <v>4</v>
      </c>
      <c r="W6656">
        <v>1953</v>
      </c>
      <c r="X6656" t="str">
        <v>Liberia</v>
      </c>
      <c r="Y6656">
        <v>6.2750000000000004</v>
      </c>
      <c r="Z6656">
        <v>33.231999999999999</v>
      </c>
      <c r="AA6656" t="e">
        <v>#N/A</v>
      </c>
      <c r="AB6656" t="e">
        <v>#N/A</v>
      </c>
    </row>
    <row r="6657" spans="2:28">
      <c r="B6657" t="s">
        <v>17</v>
      </c>
      <c r="C6657" t="s">
        <v>216</v>
      </c>
      <c r="D6657" t="s">
        <v>223</v>
      </c>
      <c r="E6657">
        <v>1983</v>
      </c>
      <c r="F6657">
        <v>4.5810000000000004</v>
      </c>
      <c r="G6657">
        <v>70.656000000000006</v>
      </c>
      <c r="H6657" t="str">
        <f xml:space="preserve"> _01_data[[#This Row],[country]] &amp; _01_data[[#This Row],[year]]</f>
        <v>Bahrain1983</v>
      </c>
      <c r="V6657">
        <v>5</v>
      </c>
      <c r="W6657">
        <v>1954</v>
      </c>
      <c r="X6657" t="str">
        <v>Liberia</v>
      </c>
      <c r="Y6657">
        <v>6.2889999999999997</v>
      </c>
      <c r="Z6657">
        <v>33.436999999999998</v>
      </c>
      <c r="AA6657" t="e">
        <v>#N/A</v>
      </c>
      <c r="AB6657" t="e">
        <v>#N/A</v>
      </c>
    </row>
    <row r="6658" spans="2:28">
      <c r="B6658" t="s">
        <v>18</v>
      </c>
      <c r="C6658" t="s">
        <v>216</v>
      </c>
      <c r="D6658" t="s">
        <v>217</v>
      </c>
      <c r="E6658">
        <v>1983</v>
      </c>
      <c r="F6658">
        <v>5.89</v>
      </c>
      <c r="G6658">
        <v>56.384</v>
      </c>
      <c r="H6658" t="str">
        <f xml:space="preserve"> _01_data[[#This Row],[country]] &amp; _01_data[[#This Row],[year]]</f>
        <v>Bangladesh1983</v>
      </c>
      <c r="V6658">
        <v>6</v>
      </c>
      <c r="W6658">
        <v>1955</v>
      </c>
      <c r="X6658" t="str">
        <v>Liberia</v>
      </c>
      <c r="Y6658">
        <v>6.3040000000000003</v>
      </c>
      <c r="Z6658">
        <v>33.637</v>
      </c>
      <c r="AA6658" t="e">
        <v>#N/A</v>
      </c>
      <c r="AB6658" t="e">
        <v>#N/A</v>
      </c>
    </row>
    <row r="6659" spans="2:28">
      <c r="B6659" t="s">
        <v>19</v>
      </c>
      <c r="C6659" t="s">
        <v>221</v>
      </c>
      <c r="D6659" t="s">
        <v>224</v>
      </c>
      <c r="E6659">
        <v>1983</v>
      </c>
      <c r="F6659">
        <v>1.889</v>
      </c>
      <c r="G6659">
        <v>69.260000000000005</v>
      </c>
      <c r="H6659" t="str">
        <f xml:space="preserve"> _01_data[[#This Row],[country]] &amp; _01_data[[#This Row],[year]]</f>
        <v>Barbados1983</v>
      </c>
      <c r="V6659">
        <v>7</v>
      </c>
      <c r="W6659">
        <v>1956</v>
      </c>
      <c r="X6659" t="str">
        <v>Liberia</v>
      </c>
      <c r="Y6659">
        <v>6.3209999999999997</v>
      </c>
      <c r="Z6659">
        <v>33.832000000000001</v>
      </c>
      <c r="AA6659" t="e">
        <v>#N/A</v>
      </c>
      <c r="AB6659" t="e">
        <v>#N/A</v>
      </c>
    </row>
    <row r="6660" spans="2:28">
      <c r="B6660" t="s">
        <v>20</v>
      </c>
      <c r="C6660" t="s">
        <v>4</v>
      </c>
      <c r="D6660" t="s">
        <v>218</v>
      </c>
      <c r="E6660">
        <v>1983</v>
      </c>
      <c r="F6660">
        <v>2.0960000000000001</v>
      </c>
      <c r="G6660">
        <v>71.28</v>
      </c>
      <c r="H6660" t="str">
        <f xml:space="preserve"> _01_data[[#This Row],[country]] &amp; _01_data[[#This Row],[year]]</f>
        <v>Belarus1983</v>
      </c>
      <c r="V6660">
        <v>8</v>
      </c>
      <c r="W6660">
        <v>1957</v>
      </c>
      <c r="X6660" t="str">
        <v>Liberia</v>
      </c>
      <c r="Y6660">
        <v>6.34</v>
      </c>
      <c r="Z6660">
        <v>34.026000000000003</v>
      </c>
      <c r="AA6660" t="e">
        <v>#N/A</v>
      </c>
      <c r="AB6660" t="e">
        <v>#N/A</v>
      </c>
    </row>
    <row r="6661" spans="2:28">
      <c r="B6661" t="s">
        <v>21</v>
      </c>
      <c r="C6661" t="s">
        <v>4</v>
      </c>
      <c r="D6661" t="s">
        <v>226</v>
      </c>
      <c r="E6661">
        <v>1983</v>
      </c>
      <c r="F6661">
        <v>1.581</v>
      </c>
      <c r="G6661">
        <v>73.930000000000007</v>
      </c>
      <c r="H6661" t="str">
        <f xml:space="preserve"> _01_data[[#This Row],[country]] &amp; _01_data[[#This Row],[year]]</f>
        <v>Belgium1983</v>
      </c>
      <c r="V6661">
        <v>9</v>
      </c>
      <c r="W6661">
        <v>1958</v>
      </c>
      <c r="X6661" t="str">
        <v>Liberia</v>
      </c>
      <c r="Y6661">
        <v>6.3609999999999998</v>
      </c>
      <c r="Z6661">
        <v>34.223999999999997</v>
      </c>
      <c r="AA6661" t="e">
        <v>#N/A</v>
      </c>
      <c r="AB6661" t="e">
        <v>#N/A</v>
      </c>
    </row>
    <row r="6662" spans="2:28">
      <c r="B6662" t="s">
        <v>22</v>
      </c>
      <c r="C6662" t="s">
        <v>221</v>
      </c>
      <c r="D6662" t="s">
        <v>227</v>
      </c>
      <c r="E6662">
        <v>1983</v>
      </c>
      <c r="F6662">
        <v>5.3360000000000003</v>
      </c>
      <c r="G6662">
        <v>70.575000000000003</v>
      </c>
      <c r="H6662" t="str">
        <f xml:space="preserve"> _01_data[[#This Row],[country]] &amp; _01_data[[#This Row],[year]]</f>
        <v>Belize1983</v>
      </c>
      <c r="V6662">
        <v>10</v>
      </c>
      <c r="W6662">
        <v>1959</v>
      </c>
      <c r="X6662" t="str">
        <v>Liberia</v>
      </c>
      <c r="Y6662">
        <v>6.383</v>
      </c>
      <c r="Z6662">
        <v>34.435000000000002</v>
      </c>
      <c r="AA6662" t="e">
        <v>#N/A</v>
      </c>
      <c r="AB6662" t="e">
        <v>#N/A</v>
      </c>
    </row>
    <row r="6663" spans="2:28">
      <c r="B6663" t="s">
        <v>23</v>
      </c>
      <c r="C6663" t="s">
        <v>6</v>
      </c>
      <c r="D6663" t="s">
        <v>228</v>
      </c>
      <c r="E6663">
        <v>1983</v>
      </c>
      <c r="F6663">
        <v>7.01</v>
      </c>
      <c r="G6663">
        <v>48.750999999999998</v>
      </c>
      <c r="H6663" t="str">
        <f xml:space="preserve"> _01_data[[#This Row],[country]] &amp; _01_data[[#This Row],[year]]</f>
        <v>Benin1983</v>
      </c>
      <c r="V6663">
        <v>11</v>
      </c>
      <c r="W6663">
        <v>1960</v>
      </c>
      <c r="X6663" t="str">
        <v>Liberia</v>
      </c>
      <c r="Y6663">
        <v>6.4059999999999997</v>
      </c>
      <c r="Z6663">
        <v>34.670999999999999</v>
      </c>
      <c r="AA6663" t="e">
        <v>#N/A</v>
      </c>
      <c r="AB6663" t="e">
        <v>#N/A</v>
      </c>
    </row>
    <row r="6664" spans="2:28">
      <c r="B6664" t="s">
        <v>24</v>
      </c>
      <c r="C6664" t="s">
        <v>216</v>
      </c>
      <c r="D6664" t="s">
        <v>217</v>
      </c>
      <c r="E6664">
        <v>1983</v>
      </c>
      <c r="F6664">
        <v>6.41</v>
      </c>
      <c r="G6664">
        <v>47.192</v>
      </c>
      <c r="H6664" t="str">
        <f xml:space="preserve"> _01_data[[#This Row],[country]] &amp; _01_data[[#This Row],[year]]</f>
        <v>Bhutan1983</v>
      </c>
      <c r="V6664">
        <v>12</v>
      </c>
      <c r="W6664">
        <v>1961</v>
      </c>
      <c r="X6664" t="str">
        <v>Liberia</v>
      </c>
      <c r="Y6664">
        <v>6.4290000000000003</v>
      </c>
      <c r="Z6664">
        <v>34.941000000000003</v>
      </c>
      <c r="AA6664" t="e">
        <v>#N/A</v>
      </c>
      <c r="AB6664" t="e">
        <v>#N/A</v>
      </c>
    </row>
    <row r="6665" spans="2:28">
      <c r="B6665" t="s">
        <v>25</v>
      </c>
      <c r="C6665" t="s">
        <v>221</v>
      </c>
      <c r="D6665" t="s">
        <v>222</v>
      </c>
      <c r="E6665">
        <v>1983</v>
      </c>
      <c r="F6665">
        <v>5.2590000000000003</v>
      </c>
      <c r="G6665">
        <v>54.283999999999999</v>
      </c>
      <c r="H6665" t="str">
        <f xml:space="preserve"> _01_data[[#This Row],[country]] &amp; _01_data[[#This Row],[year]]</f>
        <v>Bolivia1983</v>
      </c>
      <c r="V6665">
        <v>13</v>
      </c>
      <c r="W6665">
        <v>1962</v>
      </c>
      <c r="X6665" t="str">
        <v>Liberia</v>
      </c>
      <c r="Y6665">
        <v>6.4530000000000003</v>
      </c>
      <c r="Z6665">
        <v>35.256999999999998</v>
      </c>
      <c r="AA6665" t="e">
        <v>#N/A</v>
      </c>
      <c r="AB6665" t="e">
        <v>#N/A</v>
      </c>
    </row>
    <row r="6666" spans="2:28">
      <c r="B6666" t="s">
        <v>26</v>
      </c>
      <c r="C6666" t="s">
        <v>4</v>
      </c>
      <c r="D6666" t="s">
        <v>218</v>
      </c>
      <c r="E6666">
        <v>1983</v>
      </c>
      <c r="F6666">
        <v>1.992</v>
      </c>
      <c r="G6666">
        <v>71.394999999999996</v>
      </c>
      <c r="H6666" t="str">
        <f xml:space="preserve"> _01_data[[#This Row],[country]] &amp; _01_data[[#This Row],[year]]</f>
        <v>Bosnia and Herzegovina1983</v>
      </c>
      <c r="V6666">
        <v>14</v>
      </c>
      <c r="W6666">
        <v>1963</v>
      </c>
      <c r="X6666" t="str">
        <v>Liberia</v>
      </c>
      <c r="Y6666">
        <v>6.476</v>
      </c>
      <c r="Z6666">
        <v>35.625999999999998</v>
      </c>
      <c r="AA6666" t="e">
        <v>#N/A</v>
      </c>
      <c r="AB6666" t="e">
        <v>#N/A</v>
      </c>
    </row>
    <row r="6667" spans="2:28">
      <c r="B6667" t="s">
        <v>27</v>
      </c>
      <c r="C6667" t="s">
        <v>6</v>
      </c>
      <c r="D6667" t="s">
        <v>229</v>
      </c>
      <c r="E6667">
        <v>1983</v>
      </c>
      <c r="F6667">
        <v>5.88</v>
      </c>
      <c r="G6667">
        <v>62.331000000000003</v>
      </c>
      <c r="H6667" t="str">
        <f xml:space="preserve"> _01_data[[#This Row],[country]] &amp; _01_data[[#This Row],[year]]</f>
        <v>Botswana1983</v>
      </c>
      <c r="V6667">
        <v>15</v>
      </c>
      <c r="W6667">
        <v>1964</v>
      </c>
      <c r="X6667" t="str">
        <v>Liberia</v>
      </c>
      <c r="Y6667">
        <v>6.5</v>
      </c>
      <c r="Z6667">
        <v>36.048999999999999</v>
      </c>
      <c r="AA6667" t="e">
        <v>#N/A</v>
      </c>
      <c r="AB6667" t="e">
        <v>#N/A</v>
      </c>
    </row>
    <row r="6668" spans="2:28">
      <c r="B6668" t="s">
        <v>28</v>
      </c>
      <c r="C6668" t="s">
        <v>221</v>
      </c>
      <c r="D6668" t="s">
        <v>222</v>
      </c>
      <c r="E6668">
        <v>1983</v>
      </c>
      <c r="F6668">
        <v>3.7210000000000001</v>
      </c>
      <c r="G6668">
        <v>63.71</v>
      </c>
      <c r="H6668" t="str">
        <f xml:space="preserve"> _01_data[[#This Row],[country]] &amp; _01_data[[#This Row],[year]]</f>
        <v>Brazil1983</v>
      </c>
      <c r="V6668">
        <v>16</v>
      </c>
      <c r="W6668">
        <v>1965</v>
      </c>
      <c r="X6668" t="str">
        <v>Liberia</v>
      </c>
      <c r="Y6668">
        <v>6.524</v>
      </c>
      <c r="Z6668">
        <v>36.520000000000003</v>
      </c>
      <c r="AA6668" t="e">
        <v>#N/A</v>
      </c>
      <c r="AB6668" t="e">
        <v>#N/A</v>
      </c>
    </row>
    <row r="6669" spans="2:28">
      <c r="B6669" t="s">
        <v>29</v>
      </c>
      <c r="C6669" t="s">
        <v>216</v>
      </c>
      <c r="D6669" t="s">
        <v>230</v>
      </c>
      <c r="E6669">
        <v>1983</v>
      </c>
      <c r="F6669">
        <v>3.9060000000000001</v>
      </c>
      <c r="G6669">
        <v>71.616</v>
      </c>
      <c r="H6669" t="str">
        <f xml:space="preserve"> _01_data[[#This Row],[country]] &amp; _01_data[[#This Row],[year]]</f>
        <v>Brunei1983</v>
      </c>
      <c r="V6669">
        <v>17</v>
      </c>
      <c r="W6669">
        <v>1966</v>
      </c>
      <c r="X6669" t="str">
        <v>Liberia</v>
      </c>
      <c r="Y6669">
        <v>6.5519999999999996</v>
      </c>
      <c r="Z6669">
        <v>37.03</v>
      </c>
      <c r="AA6669" t="e">
        <v>#N/A</v>
      </c>
      <c r="AB6669" t="e">
        <v>#N/A</v>
      </c>
    </row>
    <row r="6670" spans="2:28">
      <c r="B6670" t="s">
        <v>30</v>
      </c>
      <c r="C6670" t="s">
        <v>4</v>
      </c>
      <c r="D6670" t="s">
        <v>218</v>
      </c>
      <c r="E6670">
        <v>1983</v>
      </c>
      <c r="F6670">
        <v>2.0329999999999999</v>
      </c>
      <c r="G6670">
        <v>71.25</v>
      </c>
      <c r="H6670" t="str">
        <f xml:space="preserve"> _01_data[[#This Row],[country]] &amp; _01_data[[#This Row],[year]]</f>
        <v>Bulgaria1983</v>
      </c>
      <c r="V6670">
        <v>18</v>
      </c>
      <c r="W6670">
        <v>1967</v>
      </c>
      <c r="X6670" t="str">
        <v>Liberia</v>
      </c>
      <c r="Y6670">
        <v>6.5830000000000002</v>
      </c>
      <c r="Z6670">
        <v>37.564</v>
      </c>
      <c r="AA6670" t="e">
        <v>#N/A</v>
      </c>
      <c r="AB6670" t="e">
        <v>#N/A</v>
      </c>
    </row>
    <row r="6671" spans="2:28">
      <c r="B6671" t="s">
        <v>31</v>
      </c>
      <c r="C6671" t="s">
        <v>6</v>
      </c>
      <c r="D6671" t="s">
        <v>228</v>
      </c>
      <c r="E6671">
        <v>1983</v>
      </c>
      <c r="F6671">
        <v>7.1669999999999998</v>
      </c>
      <c r="G6671">
        <v>48.485999999999997</v>
      </c>
      <c r="H6671" t="str">
        <f xml:space="preserve"> _01_data[[#This Row],[country]] &amp; _01_data[[#This Row],[year]]</f>
        <v>Burkina Faso1983</v>
      </c>
      <c r="V6671">
        <v>19</v>
      </c>
      <c r="W6671">
        <v>1968</v>
      </c>
      <c r="X6671" t="str">
        <v>Liberia</v>
      </c>
      <c r="Y6671">
        <v>6.617</v>
      </c>
      <c r="Z6671">
        <v>38.113</v>
      </c>
      <c r="AA6671" t="e">
        <v>#N/A</v>
      </c>
      <c r="AB6671" t="e">
        <v>#N/A</v>
      </c>
    </row>
    <row r="6672" spans="2:28">
      <c r="B6672" t="s">
        <v>32</v>
      </c>
      <c r="C6672" t="s">
        <v>6</v>
      </c>
      <c r="D6672" t="s">
        <v>231</v>
      </c>
      <c r="E6672">
        <v>1983</v>
      </c>
      <c r="F6672">
        <v>7.4690000000000003</v>
      </c>
      <c r="G6672">
        <v>48.277999999999999</v>
      </c>
      <c r="H6672" t="str">
        <f xml:space="preserve"> _01_data[[#This Row],[country]] &amp; _01_data[[#This Row],[year]]</f>
        <v>Burundi1983</v>
      </c>
      <c r="V6672">
        <v>20</v>
      </c>
      <c r="W6672">
        <v>1969</v>
      </c>
      <c r="X6672" t="str">
        <v>Liberia</v>
      </c>
      <c r="Y6672">
        <v>6.6550000000000002</v>
      </c>
      <c r="Z6672">
        <v>38.673999999999999</v>
      </c>
      <c r="AA6672" t="e">
        <v>#N/A</v>
      </c>
      <c r="AB6672" t="e">
        <v>#N/A</v>
      </c>
    </row>
    <row r="6673" spans="2:28">
      <c r="B6673" t="s">
        <v>33</v>
      </c>
      <c r="C6673" t="s">
        <v>216</v>
      </c>
      <c r="D6673" t="s">
        <v>230</v>
      </c>
      <c r="E6673">
        <v>1983</v>
      </c>
      <c r="F6673">
        <v>6.13</v>
      </c>
      <c r="G6673">
        <v>47.104999999999997</v>
      </c>
      <c r="H6673" t="str">
        <f xml:space="preserve"> _01_data[[#This Row],[country]] &amp; _01_data[[#This Row],[year]]</f>
        <v>Cambodia1983</v>
      </c>
      <c r="V6673">
        <v>21</v>
      </c>
      <c r="W6673">
        <v>1970</v>
      </c>
      <c r="X6673" t="str">
        <v>Liberia</v>
      </c>
      <c r="Y6673">
        <v>6.6950000000000003</v>
      </c>
      <c r="Z6673">
        <v>39.253999999999998</v>
      </c>
      <c r="AA6673" t="e">
        <v>#N/A</v>
      </c>
      <c r="AB6673" t="e">
        <v>#N/A</v>
      </c>
    </row>
    <row r="6674" spans="2:28">
      <c r="B6674" t="s">
        <v>34</v>
      </c>
      <c r="C6674" t="s">
        <v>6</v>
      </c>
      <c r="D6674" t="s">
        <v>220</v>
      </c>
      <c r="E6674">
        <v>1983</v>
      </c>
      <c r="F6674">
        <v>6.7030000000000003</v>
      </c>
      <c r="G6674">
        <v>52.337000000000003</v>
      </c>
      <c r="H6674" t="str">
        <f xml:space="preserve"> _01_data[[#This Row],[country]] &amp; _01_data[[#This Row],[year]]</f>
        <v>Cameroon1983</v>
      </c>
      <c r="V6674">
        <v>22</v>
      </c>
      <c r="W6674">
        <v>1971</v>
      </c>
      <c r="X6674" t="str">
        <v>Liberia</v>
      </c>
      <c r="Y6674">
        <v>6.7359999999999998</v>
      </c>
      <c r="Z6674">
        <v>39.866999999999997</v>
      </c>
      <c r="AA6674" t="e">
        <v>#N/A</v>
      </c>
      <c r="AB6674" t="e">
        <v>#N/A</v>
      </c>
    </row>
    <row r="6675" spans="2:28">
      <c r="B6675" t="s">
        <v>35</v>
      </c>
      <c r="C6675" t="s">
        <v>221</v>
      </c>
      <c r="D6675" t="s">
        <v>9</v>
      </c>
      <c r="E6675">
        <v>1983</v>
      </c>
      <c r="F6675">
        <v>1.62</v>
      </c>
      <c r="G6675">
        <v>76.13</v>
      </c>
      <c r="H6675" t="str">
        <f xml:space="preserve"> _01_data[[#This Row],[country]] &amp; _01_data[[#This Row],[year]]</f>
        <v>Canada1983</v>
      </c>
      <c r="V6675">
        <v>23</v>
      </c>
      <c r="W6675">
        <v>1972</v>
      </c>
      <c r="X6675" t="str">
        <v>Liberia</v>
      </c>
      <c r="Y6675">
        <v>6.7770000000000001</v>
      </c>
      <c r="Z6675">
        <v>40.521999999999998</v>
      </c>
      <c r="AA6675" t="e">
        <v>#N/A</v>
      </c>
      <c r="AB6675" t="e">
        <v>#N/A</v>
      </c>
    </row>
    <row r="6676" spans="2:28">
      <c r="B6676" t="s">
        <v>36</v>
      </c>
      <c r="C6676" t="s">
        <v>6</v>
      </c>
      <c r="D6676" t="s">
        <v>228</v>
      </c>
      <c r="E6676">
        <v>1983</v>
      </c>
      <c r="F6676">
        <v>6.0750000000000002</v>
      </c>
      <c r="G6676">
        <v>62.442</v>
      </c>
      <c r="H6676" t="str">
        <f xml:space="preserve"> _01_data[[#This Row],[country]] &amp; _01_data[[#This Row],[year]]</f>
        <v>Cape Verde1983</v>
      </c>
      <c r="V6676">
        <v>24</v>
      </c>
      <c r="W6676">
        <v>1973</v>
      </c>
      <c r="X6676" t="str">
        <v>Liberia</v>
      </c>
      <c r="Y6676">
        <v>6.8150000000000004</v>
      </c>
      <c r="Z6676">
        <v>41.216999999999999</v>
      </c>
      <c r="AA6676" t="e">
        <v>#N/A</v>
      </c>
      <c r="AB6676" t="e">
        <v>#N/A</v>
      </c>
    </row>
    <row r="6677" spans="2:28">
      <c r="B6677" t="s">
        <v>37</v>
      </c>
      <c r="C6677" t="s">
        <v>6</v>
      </c>
      <c r="D6677" t="s">
        <v>220</v>
      </c>
      <c r="E6677">
        <v>1983</v>
      </c>
      <c r="F6677">
        <v>5.9550000000000001</v>
      </c>
      <c r="G6677">
        <v>48.927</v>
      </c>
      <c r="H6677" t="str">
        <f xml:space="preserve"> _01_data[[#This Row],[country]] &amp; _01_data[[#This Row],[year]]</f>
        <v>Central African Republic1983</v>
      </c>
      <c r="V6677">
        <v>25</v>
      </c>
      <c r="W6677">
        <v>1974</v>
      </c>
      <c r="X6677" t="str">
        <v>Liberia</v>
      </c>
      <c r="Y6677">
        <v>6.8490000000000002</v>
      </c>
      <c r="Z6677">
        <v>41.942999999999998</v>
      </c>
      <c r="AA6677" t="e">
        <v>#N/A</v>
      </c>
      <c r="AB6677" t="e">
        <v>#N/A</v>
      </c>
    </row>
    <row r="6678" spans="2:28">
      <c r="B6678" t="s">
        <v>38</v>
      </c>
      <c r="C6678" t="s">
        <v>6</v>
      </c>
      <c r="D6678" t="s">
        <v>220</v>
      </c>
      <c r="E6678">
        <v>1983</v>
      </c>
      <c r="F6678">
        <v>7.056</v>
      </c>
      <c r="G6678">
        <v>45.478000000000002</v>
      </c>
      <c r="H6678" t="str">
        <f xml:space="preserve"> _01_data[[#This Row],[country]] &amp; _01_data[[#This Row],[year]]</f>
        <v>Chad1983</v>
      </c>
      <c r="V6678">
        <v>26</v>
      </c>
      <c r="W6678">
        <v>1975</v>
      </c>
      <c r="X6678" t="str">
        <v>Liberia</v>
      </c>
      <c r="Y6678">
        <v>6.88</v>
      </c>
      <c r="Z6678">
        <v>42.686</v>
      </c>
      <c r="AA6678" t="e">
        <v>#N/A</v>
      </c>
      <c r="AB6678" t="e">
        <v>#N/A</v>
      </c>
    </row>
    <row r="6679" spans="2:28">
      <c r="B6679" t="s">
        <v>39</v>
      </c>
      <c r="C6679" t="s">
        <v>4</v>
      </c>
      <c r="D6679" t="s">
        <v>226</v>
      </c>
      <c r="E6679">
        <v>1983</v>
      </c>
      <c r="F6679">
        <v>1.4330000000000001</v>
      </c>
      <c r="G6679">
        <v>74.100999999999999</v>
      </c>
      <c r="H6679" t="str">
        <f xml:space="preserve"> _01_data[[#This Row],[country]] &amp; _01_data[[#This Row],[year]]</f>
        <v>Channel Islands1983</v>
      </c>
      <c r="V6679">
        <v>27</v>
      </c>
      <c r="W6679">
        <v>1976</v>
      </c>
      <c r="X6679" t="str">
        <v>Liberia</v>
      </c>
      <c r="Y6679">
        <v>6.907</v>
      </c>
      <c r="Z6679">
        <v>43.430999999999997</v>
      </c>
      <c r="AA6679" t="e">
        <v>#N/A</v>
      </c>
      <c r="AB6679" t="e">
        <v>#N/A</v>
      </c>
    </row>
    <row r="6680" spans="2:28">
      <c r="B6680" t="s">
        <v>40</v>
      </c>
      <c r="C6680" t="s">
        <v>221</v>
      </c>
      <c r="D6680" t="s">
        <v>222</v>
      </c>
      <c r="E6680">
        <v>1983</v>
      </c>
      <c r="F6680">
        <v>2.6509999999999998</v>
      </c>
      <c r="G6680">
        <v>70.91</v>
      </c>
      <c r="H6680" t="str">
        <f xml:space="preserve"> _01_data[[#This Row],[country]] &amp; _01_data[[#This Row],[year]]</f>
        <v>Chile1983</v>
      </c>
      <c r="V6680">
        <v>28</v>
      </c>
      <c r="W6680">
        <v>1977</v>
      </c>
      <c r="X6680" t="str">
        <v>Liberia</v>
      </c>
      <c r="Y6680">
        <v>6.93</v>
      </c>
      <c r="Z6680">
        <v>44.155999999999999</v>
      </c>
      <c r="AA6680" t="e">
        <v>#N/A</v>
      </c>
      <c r="AB6680" t="e">
        <v>#N/A</v>
      </c>
    </row>
    <row r="6681" spans="2:28">
      <c r="B6681" t="s">
        <v>41</v>
      </c>
      <c r="C6681" t="s">
        <v>216</v>
      </c>
      <c r="D6681" t="s">
        <v>232</v>
      </c>
      <c r="E6681">
        <v>1983</v>
      </c>
      <c r="F6681">
        <v>2.72</v>
      </c>
      <c r="G6681">
        <v>67.847999999999999</v>
      </c>
      <c r="H6681" t="str">
        <f xml:space="preserve"> _01_data[[#This Row],[country]] &amp; _01_data[[#This Row],[year]]</f>
        <v>China1983</v>
      </c>
      <c r="V6681">
        <v>29</v>
      </c>
      <c r="W6681">
        <v>1978</v>
      </c>
      <c r="X6681" t="str">
        <v>Liberia</v>
      </c>
      <c r="Y6681">
        <v>6.95</v>
      </c>
      <c r="Z6681">
        <v>44.838000000000001</v>
      </c>
      <c r="AA6681" t="e">
        <v>#N/A</v>
      </c>
      <c r="AB6681" t="e">
        <v>#N/A</v>
      </c>
    </row>
    <row r="6682" spans="2:28">
      <c r="B6682" t="s">
        <v>42</v>
      </c>
      <c r="C6682" t="s">
        <v>221</v>
      </c>
      <c r="D6682" t="s">
        <v>222</v>
      </c>
      <c r="E6682">
        <v>1983</v>
      </c>
      <c r="F6682">
        <v>3.63</v>
      </c>
      <c r="G6682">
        <v>66.959999999999994</v>
      </c>
      <c r="H6682" t="str">
        <f xml:space="preserve"> _01_data[[#This Row],[country]] &amp; _01_data[[#This Row],[year]]</f>
        <v>Colombia1983</v>
      </c>
      <c r="V6682">
        <v>30</v>
      </c>
      <c r="W6682">
        <v>1979</v>
      </c>
      <c r="X6682" t="str">
        <v>Liberia</v>
      </c>
      <c r="Y6682">
        <v>6.9640000000000004</v>
      </c>
      <c r="Z6682">
        <v>45.457999999999998</v>
      </c>
      <c r="AA6682" t="e">
        <v>#N/A</v>
      </c>
      <c r="AB6682" t="e">
        <v>#N/A</v>
      </c>
    </row>
    <row r="6683" spans="2:28">
      <c r="B6683" t="s">
        <v>43</v>
      </c>
      <c r="C6683" t="s">
        <v>6</v>
      </c>
      <c r="D6683" t="s">
        <v>231</v>
      </c>
      <c r="E6683">
        <v>1983</v>
      </c>
      <c r="F6683">
        <v>6.9210000000000003</v>
      </c>
      <c r="G6683">
        <v>53.209000000000003</v>
      </c>
      <c r="H6683" t="str">
        <f xml:space="preserve"> _01_data[[#This Row],[country]] &amp; _01_data[[#This Row],[year]]</f>
        <v>Comoros1983</v>
      </c>
      <c r="V6683">
        <v>31</v>
      </c>
      <c r="W6683">
        <v>1980</v>
      </c>
      <c r="X6683" t="str">
        <v>Liberia</v>
      </c>
      <c r="Y6683">
        <v>6.9729999999999999</v>
      </c>
      <c r="Z6683">
        <v>45.996000000000002</v>
      </c>
      <c r="AA6683" t="e">
        <v>#N/A</v>
      </c>
      <c r="AB6683" t="e">
        <v>#N/A</v>
      </c>
    </row>
    <row r="6684" spans="2:28">
      <c r="B6684" t="s">
        <v>44</v>
      </c>
      <c r="C6684" t="s">
        <v>6</v>
      </c>
      <c r="D6684" t="s">
        <v>220</v>
      </c>
      <c r="E6684">
        <v>1983</v>
      </c>
      <c r="F6684">
        <v>6.742</v>
      </c>
      <c r="G6684">
        <v>46.685000000000002</v>
      </c>
      <c r="H6684" t="str">
        <f xml:space="preserve"> _01_data[[#This Row],[country]] &amp; _01_data[[#This Row],[year]]</f>
        <v>Congo Democratic Republic1983</v>
      </c>
      <c r="V6684">
        <v>32</v>
      </c>
      <c r="W6684">
        <v>1981</v>
      </c>
      <c r="X6684" t="str">
        <v>Liberia</v>
      </c>
      <c r="Y6684">
        <v>6.9729999999999999</v>
      </c>
      <c r="Z6684">
        <v>46.435000000000002</v>
      </c>
      <c r="AA6684" t="e">
        <v>#N/A</v>
      </c>
      <c r="AB6684" t="e">
        <v>#N/A</v>
      </c>
    </row>
    <row r="6685" spans="2:28">
      <c r="B6685" t="s">
        <v>45</v>
      </c>
      <c r="C6685" t="s">
        <v>6</v>
      </c>
      <c r="D6685" t="s">
        <v>220</v>
      </c>
      <c r="E6685">
        <v>1983</v>
      </c>
      <c r="F6685">
        <v>5.952</v>
      </c>
      <c r="G6685">
        <v>56.701999999999998</v>
      </c>
      <c r="H6685" t="str">
        <f xml:space="preserve"> _01_data[[#This Row],[country]] &amp; _01_data[[#This Row],[year]]</f>
        <v>Congo Republic1983</v>
      </c>
      <c r="V6685">
        <v>33</v>
      </c>
      <c r="W6685">
        <v>1982</v>
      </c>
      <c r="X6685" t="str">
        <v>Liberia</v>
      </c>
      <c r="Y6685">
        <v>6.9640000000000004</v>
      </c>
      <c r="Z6685">
        <v>46.777999999999999</v>
      </c>
      <c r="AA6685" t="e">
        <v>#N/A</v>
      </c>
      <c r="AB6685" t="e">
        <v>#N/A</v>
      </c>
    </row>
    <row r="6686" spans="2:28">
      <c r="B6686" t="s">
        <v>46</v>
      </c>
      <c r="C6686" t="s">
        <v>221</v>
      </c>
      <c r="D6686" t="s">
        <v>227</v>
      </c>
      <c r="E6686">
        <v>1983</v>
      </c>
      <c r="F6686">
        <v>3.5169999999999999</v>
      </c>
      <c r="G6686">
        <v>73.87</v>
      </c>
      <c r="H6686" t="str">
        <f xml:space="preserve"> _01_data[[#This Row],[country]] &amp; _01_data[[#This Row],[year]]</f>
        <v>Costa Rica1983</v>
      </c>
      <c r="V6686">
        <v>34</v>
      </c>
      <c r="W6686">
        <v>1983</v>
      </c>
      <c r="X6686" t="str">
        <v>Liberia</v>
      </c>
      <c r="Y6686">
        <v>6.9459999999999997</v>
      </c>
      <c r="Z6686">
        <v>47.031999999999996</v>
      </c>
      <c r="AA6686" t="e">
        <v>#N/A</v>
      </c>
      <c r="AB6686" t="e">
        <v>#N/A</v>
      </c>
    </row>
    <row r="6687" spans="2:28">
      <c r="B6687" t="s">
        <v>47</v>
      </c>
      <c r="C6687" t="s">
        <v>6</v>
      </c>
      <c r="D6687" t="s">
        <v>228</v>
      </c>
      <c r="E6687">
        <v>1983</v>
      </c>
      <c r="F6687">
        <v>7.2629999999999999</v>
      </c>
      <c r="G6687">
        <v>51.878999999999998</v>
      </c>
      <c r="H6687" t="str">
        <f xml:space="preserve"> _01_data[[#This Row],[country]] &amp; _01_data[[#This Row],[year]]</f>
        <v>Cote d'Ivoire1983</v>
      </c>
      <c r="V6687">
        <v>35</v>
      </c>
      <c r="W6687">
        <v>1984</v>
      </c>
      <c r="X6687" t="str">
        <v>Liberia</v>
      </c>
      <c r="Y6687">
        <v>6.9169999999999998</v>
      </c>
      <c r="Z6687">
        <v>47.206000000000003</v>
      </c>
      <c r="AA6687" t="e">
        <v>#N/A</v>
      </c>
      <c r="AB6687" t="e">
        <v>#N/A</v>
      </c>
    </row>
    <row r="6688" spans="2:28">
      <c r="B6688" t="s">
        <v>48</v>
      </c>
      <c r="C6688" t="s">
        <v>4</v>
      </c>
      <c r="D6688" t="s">
        <v>218</v>
      </c>
      <c r="E6688">
        <v>1983</v>
      </c>
      <c r="F6688">
        <v>1.962</v>
      </c>
      <c r="G6688">
        <v>70.853999999999999</v>
      </c>
      <c r="H6688" t="str">
        <f xml:space="preserve"> _01_data[[#This Row],[country]] &amp; _01_data[[#This Row],[year]]</f>
        <v>Croatia1983</v>
      </c>
      <c r="V6688">
        <v>36</v>
      </c>
      <c r="W6688">
        <v>1985</v>
      </c>
      <c r="X6688" t="str">
        <v>Liberia</v>
      </c>
      <c r="Y6688">
        <v>6.875</v>
      </c>
      <c r="Z6688">
        <v>47.298000000000002</v>
      </c>
      <c r="AA6688" t="e">
        <v>#N/A</v>
      </c>
      <c r="AB6688" t="e">
        <v>#N/A</v>
      </c>
    </row>
    <row r="6689" spans="2:28">
      <c r="B6689" t="s">
        <v>49</v>
      </c>
      <c r="C6689" t="s">
        <v>221</v>
      </c>
      <c r="D6689" t="s">
        <v>224</v>
      </c>
      <c r="E6689">
        <v>1983</v>
      </c>
      <c r="F6689">
        <v>1.825</v>
      </c>
      <c r="G6689">
        <v>74.322999999999993</v>
      </c>
      <c r="H6689" t="str">
        <f xml:space="preserve"> _01_data[[#This Row],[country]] &amp; _01_data[[#This Row],[year]]</f>
        <v>Cuba1983</v>
      </c>
      <c r="V6689">
        <v>37</v>
      </c>
      <c r="W6689">
        <v>1986</v>
      </c>
      <c r="X6689" t="str">
        <v>Liberia</v>
      </c>
      <c r="Y6689">
        <v>6.82</v>
      </c>
      <c r="Z6689">
        <v>47.308999999999997</v>
      </c>
      <c r="AA6689" t="e">
        <v>#N/A</v>
      </c>
      <c r="AB6689" t="e">
        <v>#N/A</v>
      </c>
    </row>
    <row r="6690" spans="2:28">
      <c r="B6690" t="s">
        <v>50</v>
      </c>
      <c r="C6690" t="s">
        <v>4</v>
      </c>
      <c r="D6690" t="s">
        <v>218</v>
      </c>
      <c r="E6690">
        <v>1983</v>
      </c>
      <c r="F6690">
        <v>2.4380000000000002</v>
      </c>
      <c r="G6690">
        <v>75.358999999999995</v>
      </c>
      <c r="H6690" t="str">
        <f xml:space="preserve"> _01_data[[#This Row],[country]] &amp; _01_data[[#This Row],[year]]</f>
        <v>Cyprus1983</v>
      </c>
      <c r="V6690">
        <v>38</v>
      </c>
      <c r="W6690">
        <v>1987</v>
      </c>
      <c r="X6690" t="str">
        <v>Liberia</v>
      </c>
      <c r="Y6690">
        <v>6.7519999999999998</v>
      </c>
      <c r="Z6690">
        <v>47.26</v>
      </c>
      <c r="AA6690" t="e">
        <v>#N/A</v>
      </c>
      <c r="AB6690" t="e">
        <v>#N/A</v>
      </c>
    </row>
    <row r="6691" spans="2:28">
      <c r="B6691" t="s">
        <v>51</v>
      </c>
      <c r="C6691" t="s">
        <v>4</v>
      </c>
      <c r="D6691" t="s">
        <v>218</v>
      </c>
      <c r="E6691">
        <v>1983</v>
      </c>
      <c r="F6691">
        <v>2.0230000000000001</v>
      </c>
      <c r="G6691">
        <v>70.73</v>
      </c>
      <c r="H6691" t="str">
        <f xml:space="preserve"> _01_data[[#This Row],[country]] &amp; _01_data[[#This Row],[year]]</f>
        <v>Czech Republic1983</v>
      </c>
      <c r="V6691">
        <v>39</v>
      </c>
      <c r="W6691">
        <v>1988</v>
      </c>
      <c r="X6691" t="str">
        <v>Liberia</v>
      </c>
      <c r="Y6691">
        <v>6.673</v>
      </c>
      <c r="Z6691">
        <v>47.189</v>
      </c>
      <c r="AA6691" t="e">
        <v>#N/A</v>
      </c>
      <c r="AB6691" t="e">
        <v>#N/A</v>
      </c>
    </row>
    <row r="6692" spans="2:28">
      <c r="B6692" t="s">
        <v>52</v>
      </c>
      <c r="C6692" t="s">
        <v>4</v>
      </c>
      <c r="D6692" t="s">
        <v>226</v>
      </c>
      <c r="E6692">
        <v>1983</v>
      </c>
      <c r="F6692">
        <v>1.377</v>
      </c>
      <c r="G6692">
        <v>74.5</v>
      </c>
      <c r="H6692" t="str">
        <f xml:space="preserve"> _01_data[[#This Row],[country]] &amp; _01_data[[#This Row],[year]]</f>
        <v>Denmark1983</v>
      </c>
      <c r="V6692">
        <v>40</v>
      </c>
      <c r="W6692">
        <v>1989</v>
      </c>
      <c r="X6692" t="str">
        <v>Liberia</v>
      </c>
      <c r="Y6692">
        <v>6.5869999999999997</v>
      </c>
      <c r="Z6692">
        <v>47.137999999999998</v>
      </c>
      <c r="AA6692" t="e">
        <v>#N/A</v>
      </c>
      <c r="AB6692" t="e">
        <v>#N/A</v>
      </c>
    </row>
    <row r="6693" spans="2:28">
      <c r="B6693" t="s">
        <v>53</v>
      </c>
      <c r="C6693" t="s">
        <v>6</v>
      </c>
      <c r="D6693" t="s">
        <v>231</v>
      </c>
      <c r="E6693">
        <v>1983</v>
      </c>
      <c r="F6693">
        <v>6.2709999999999999</v>
      </c>
      <c r="G6693">
        <v>54.828000000000003</v>
      </c>
      <c r="H6693" t="str">
        <f xml:space="preserve"> _01_data[[#This Row],[country]] &amp; _01_data[[#This Row],[year]]</f>
        <v>Djibouti1983</v>
      </c>
      <c r="V6693">
        <v>41</v>
      </c>
      <c r="W6693">
        <v>1990</v>
      </c>
      <c r="X6693" t="str">
        <v>Liberia</v>
      </c>
      <c r="Y6693">
        <v>6.4989999999999997</v>
      </c>
      <c r="Z6693">
        <v>47.183</v>
      </c>
      <c r="AA6693" t="e">
        <v>#N/A</v>
      </c>
      <c r="AB6693" t="e">
        <v>#N/A</v>
      </c>
    </row>
    <row r="6694" spans="2:28">
      <c r="B6694" t="s">
        <v>54</v>
      </c>
      <c r="C6694" t="s">
        <v>221</v>
      </c>
      <c r="D6694" t="s">
        <v>224</v>
      </c>
      <c r="E6694">
        <v>1983</v>
      </c>
      <c r="F6694">
        <v>4.0819999999999999</v>
      </c>
      <c r="G6694">
        <v>64.239000000000004</v>
      </c>
      <c r="H6694" t="str">
        <f xml:space="preserve"> _01_data[[#This Row],[country]] &amp; _01_data[[#This Row],[year]]</f>
        <v>Dominican Republic1983</v>
      </c>
      <c r="V6694">
        <v>42</v>
      </c>
      <c r="W6694">
        <v>1991</v>
      </c>
      <c r="X6694" t="str">
        <v>Liberia</v>
      </c>
      <c r="Y6694">
        <v>6.4139999999999997</v>
      </c>
      <c r="Z6694">
        <v>47.405999999999999</v>
      </c>
      <c r="AA6694" t="e">
        <v>#N/A</v>
      </c>
      <c r="AB6694" t="e">
        <v>#N/A</v>
      </c>
    </row>
    <row r="6695" spans="2:28">
      <c r="B6695" t="s">
        <v>55</v>
      </c>
      <c r="C6695" t="s">
        <v>221</v>
      </c>
      <c r="D6695" t="s">
        <v>222</v>
      </c>
      <c r="E6695">
        <v>1983</v>
      </c>
      <c r="F6695">
        <v>4.4009999999999998</v>
      </c>
      <c r="G6695">
        <v>64.819999999999993</v>
      </c>
      <c r="H6695" t="str">
        <f xml:space="preserve"> _01_data[[#This Row],[country]] &amp; _01_data[[#This Row],[year]]</f>
        <v>Ecuador1983</v>
      </c>
      <c r="V6695">
        <v>43</v>
      </c>
      <c r="W6695">
        <v>1992</v>
      </c>
      <c r="X6695" t="str">
        <v>Liberia</v>
      </c>
      <c r="Y6695">
        <v>6.3360000000000003</v>
      </c>
      <c r="Z6695">
        <v>47.838999999999999</v>
      </c>
      <c r="AA6695" t="e">
        <v>#N/A</v>
      </c>
      <c r="AB6695" t="e">
        <v>#N/A</v>
      </c>
    </row>
    <row r="6696" spans="2:28">
      <c r="B6696" t="s">
        <v>56</v>
      </c>
      <c r="C6696" t="s">
        <v>6</v>
      </c>
      <c r="D6696" t="s">
        <v>219</v>
      </c>
      <c r="E6696">
        <v>1983</v>
      </c>
      <c r="F6696">
        <v>5.1890000000000001</v>
      </c>
      <c r="G6696">
        <v>60.405999999999999</v>
      </c>
      <c r="H6696" t="str">
        <f xml:space="preserve"> _01_data[[#This Row],[country]] &amp; _01_data[[#This Row],[year]]</f>
        <v>Egypt1983</v>
      </c>
      <c r="V6696">
        <v>44</v>
      </c>
      <c r="W6696">
        <v>1993</v>
      </c>
      <c r="X6696" t="str">
        <v>Liberia</v>
      </c>
      <c r="Y6696">
        <v>6.2670000000000003</v>
      </c>
      <c r="Z6696">
        <v>48.475000000000001</v>
      </c>
      <c r="AA6696" t="e">
        <v>#N/A</v>
      </c>
      <c r="AB6696" t="e">
        <v>#N/A</v>
      </c>
    </row>
    <row r="6697" spans="2:28">
      <c r="B6697" t="s">
        <v>57</v>
      </c>
      <c r="C6697" t="s">
        <v>221</v>
      </c>
      <c r="D6697" t="s">
        <v>227</v>
      </c>
      <c r="E6697">
        <v>1983</v>
      </c>
      <c r="F6697">
        <v>4.7380000000000004</v>
      </c>
      <c r="G6697">
        <v>57.651000000000003</v>
      </c>
      <c r="H6697" t="str">
        <f xml:space="preserve"> _01_data[[#This Row],[country]] &amp; _01_data[[#This Row],[year]]</f>
        <v>El Salvador1983</v>
      </c>
      <c r="V6697">
        <v>45</v>
      </c>
      <c r="W6697">
        <v>1994</v>
      </c>
      <c r="X6697" t="str">
        <v>Liberia</v>
      </c>
      <c r="Y6697">
        <v>6.2080000000000002</v>
      </c>
      <c r="Z6697">
        <v>49.283000000000001</v>
      </c>
      <c r="AA6697" t="e">
        <v>#N/A</v>
      </c>
      <c r="AB6697" t="e">
        <v>#N/A</v>
      </c>
    </row>
    <row r="6698" spans="2:28">
      <c r="B6698" t="s">
        <v>58</v>
      </c>
      <c r="C6698" t="s">
        <v>6</v>
      </c>
      <c r="D6698" t="s">
        <v>220</v>
      </c>
      <c r="E6698">
        <v>1983</v>
      </c>
      <c r="F6698">
        <v>5.8019999999999996</v>
      </c>
      <c r="G6698">
        <v>44.064999999999998</v>
      </c>
      <c r="H6698" t="str">
        <f xml:space="preserve"> _01_data[[#This Row],[country]] &amp; _01_data[[#This Row],[year]]</f>
        <v>Equatorial Guinea1983</v>
      </c>
      <c r="V6698">
        <v>46</v>
      </c>
      <c r="W6698">
        <v>1995</v>
      </c>
      <c r="X6698" t="str">
        <v>Liberia</v>
      </c>
      <c r="Y6698">
        <v>6.1559999999999997</v>
      </c>
      <c r="Z6698">
        <v>50.162999999999997</v>
      </c>
      <c r="AA6698" t="e">
        <v>#N/A</v>
      </c>
      <c r="AB6698" t="e">
        <v>#N/A</v>
      </c>
    </row>
    <row r="6699" spans="2:28">
      <c r="B6699" t="s">
        <v>59</v>
      </c>
      <c r="C6699" t="s">
        <v>6</v>
      </c>
      <c r="D6699" t="s">
        <v>231</v>
      </c>
      <c r="E6699">
        <v>1983</v>
      </c>
      <c r="F6699">
        <v>6.6070000000000002</v>
      </c>
      <c r="G6699">
        <v>44.167999999999999</v>
      </c>
      <c r="H6699" t="str">
        <f xml:space="preserve"> _01_data[[#This Row],[country]] &amp; _01_data[[#This Row],[year]]</f>
        <v>Eritrea1983</v>
      </c>
      <c r="V6699">
        <v>47</v>
      </c>
      <c r="W6699">
        <v>1996</v>
      </c>
      <c r="X6699" t="str">
        <v>Liberia</v>
      </c>
      <c r="Y6699">
        <v>6.109</v>
      </c>
      <c r="Z6699">
        <v>50.984000000000002</v>
      </c>
      <c r="AA6699" t="e">
        <v>#N/A</v>
      </c>
      <c r="AB6699" t="e">
        <v>#N/A</v>
      </c>
    </row>
    <row r="6700" spans="2:28">
      <c r="B6700" t="s">
        <v>60</v>
      </c>
      <c r="C6700" t="s">
        <v>4</v>
      </c>
      <c r="D6700" t="s">
        <v>218</v>
      </c>
      <c r="E6700">
        <v>1983</v>
      </c>
      <c r="F6700">
        <v>2.1339999999999999</v>
      </c>
      <c r="G6700">
        <v>69.78</v>
      </c>
      <c r="H6700" t="str">
        <f xml:space="preserve"> _01_data[[#This Row],[country]] &amp; _01_data[[#This Row],[year]]</f>
        <v>Estonia1983</v>
      </c>
      <c r="V6700">
        <v>48</v>
      </c>
      <c r="W6700">
        <v>1997</v>
      </c>
      <c r="X6700" t="str">
        <v>Liberia</v>
      </c>
      <c r="Y6700">
        <v>6.0609999999999999</v>
      </c>
      <c r="Z6700">
        <v>51.640999999999998</v>
      </c>
      <c r="AA6700" t="e">
        <v>#N/A</v>
      </c>
      <c r="AB6700" t="e">
        <v>#N/A</v>
      </c>
    </row>
    <row r="6701" spans="2:28">
      <c r="B6701" t="s">
        <v>61</v>
      </c>
      <c r="C6701" t="s">
        <v>6</v>
      </c>
      <c r="D6701" t="s">
        <v>231</v>
      </c>
      <c r="E6701">
        <v>1983</v>
      </c>
      <c r="F6701">
        <v>7.4240000000000004</v>
      </c>
      <c r="G6701">
        <v>43.875</v>
      </c>
      <c r="H6701" t="str">
        <f xml:space="preserve"> _01_data[[#This Row],[country]] &amp; _01_data[[#This Row],[year]]</f>
        <v>Ethiopia1983</v>
      </c>
      <c r="V6701">
        <v>49</v>
      </c>
      <c r="W6701">
        <v>1998</v>
      </c>
      <c r="X6701" t="str">
        <v>Liberia</v>
      </c>
      <c r="Y6701">
        <v>6.008</v>
      </c>
      <c r="Z6701">
        <v>52.082000000000001</v>
      </c>
      <c r="AA6701" t="e">
        <v>#N/A</v>
      </c>
      <c r="AB6701" t="e">
        <v>#N/A</v>
      </c>
    </row>
    <row r="6702" spans="2:28">
      <c r="B6702" t="s">
        <v>62</v>
      </c>
      <c r="C6702" t="s">
        <v>225</v>
      </c>
      <c r="D6702" t="s">
        <v>225</v>
      </c>
      <c r="E6702">
        <v>1983</v>
      </c>
      <c r="F6702">
        <v>3.7549999999999999</v>
      </c>
      <c r="G6702">
        <v>63.811</v>
      </c>
      <c r="H6702" t="str">
        <f xml:space="preserve"> _01_data[[#This Row],[country]] &amp; _01_data[[#This Row],[year]]</f>
        <v>Fiji1983</v>
      </c>
      <c r="V6702">
        <v>50</v>
      </c>
      <c r="W6702">
        <v>1999</v>
      </c>
      <c r="X6702" t="str">
        <v>Liberia</v>
      </c>
      <c r="Y6702">
        <v>5.9480000000000004</v>
      </c>
      <c r="Z6702">
        <v>52.314</v>
      </c>
      <c r="AA6702" t="e">
        <v>#N/A</v>
      </c>
      <c r="AB6702" t="e">
        <v>#N/A</v>
      </c>
    </row>
    <row r="6703" spans="2:28">
      <c r="B6703" t="s">
        <v>63</v>
      </c>
      <c r="C6703" t="s">
        <v>4</v>
      </c>
      <c r="D6703" t="s">
        <v>226</v>
      </c>
      <c r="E6703">
        <v>1983</v>
      </c>
      <c r="F6703">
        <v>1.74</v>
      </c>
      <c r="G6703">
        <v>74.459999999999994</v>
      </c>
      <c r="H6703" t="str">
        <f xml:space="preserve"> _01_data[[#This Row],[country]] &amp; _01_data[[#This Row],[year]]</f>
        <v>Finland1983</v>
      </c>
      <c r="V6703">
        <v>51</v>
      </c>
      <c r="W6703">
        <v>2000</v>
      </c>
      <c r="X6703" t="str">
        <v>Liberia</v>
      </c>
      <c r="Y6703">
        <v>5.88</v>
      </c>
      <c r="Z6703">
        <v>52.423999999999999</v>
      </c>
      <c r="AA6703" t="e">
        <v>#N/A</v>
      </c>
      <c r="AB6703" t="e">
        <v>#N/A</v>
      </c>
    </row>
    <row r="6704" spans="2:28">
      <c r="B6704" t="s">
        <v>64</v>
      </c>
      <c r="C6704" t="s">
        <v>4</v>
      </c>
      <c r="D6704" t="s">
        <v>226</v>
      </c>
      <c r="E6704">
        <v>1983</v>
      </c>
      <c r="F6704">
        <v>1.8460000000000001</v>
      </c>
      <c r="G6704">
        <v>74.87</v>
      </c>
      <c r="H6704" t="str">
        <f xml:space="preserve"> _01_data[[#This Row],[country]] &amp; _01_data[[#This Row],[year]]</f>
        <v>France1983</v>
      </c>
      <c r="V6704">
        <v>52</v>
      </c>
      <c r="W6704">
        <v>2001</v>
      </c>
      <c r="X6704" t="str">
        <v>Liberia</v>
      </c>
      <c r="Y6704">
        <v>5.8040000000000003</v>
      </c>
      <c r="Z6704">
        <v>52.548999999999999</v>
      </c>
      <c r="AA6704" t="e">
        <v>#N/A</v>
      </c>
      <c r="AB6704" t="e">
        <v>#N/A</v>
      </c>
    </row>
    <row r="6705" spans="2:28">
      <c r="B6705" t="s">
        <v>65</v>
      </c>
      <c r="C6705" t="s">
        <v>221</v>
      </c>
      <c r="D6705" t="s">
        <v>222</v>
      </c>
      <c r="E6705">
        <v>1983</v>
      </c>
      <c r="F6705">
        <v>3.548</v>
      </c>
      <c r="G6705">
        <v>69.331000000000003</v>
      </c>
      <c r="H6705" t="str">
        <f xml:space="preserve"> _01_data[[#This Row],[country]] &amp; _01_data[[#This Row],[year]]</f>
        <v>French Guiana1983</v>
      </c>
      <c r="V6705">
        <v>53</v>
      </c>
      <c r="W6705">
        <v>2002</v>
      </c>
      <c r="X6705" t="str">
        <v>Liberia</v>
      </c>
      <c r="Y6705">
        <v>5.7220000000000004</v>
      </c>
      <c r="Z6705">
        <v>52.828000000000003</v>
      </c>
      <c r="AA6705" t="e">
        <v>#N/A</v>
      </c>
      <c r="AB6705" t="e">
        <v>#N/A</v>
      </c>
    </row>
    <row r="6706" spans="2:28">
      <c r="B6706" t="s">
        <v>66</v>
      </c>
      <c r="C6706" t="s">
        <v>225</v>
      </c>
      <c r="D6706" t="s">
        <v>225</v>
      </c>
      <c r="E6706">
        <v>1983</v>
      </c>
      <c r="F6706">
        <v>3.8119999999999998</v>
      </c>
      <c r="G6706">
        <v>66.394000000000005</v>
      </c>
      <c r="H6706" t="str">
        <f xml:space="preserve"> _01_data[[#This Row],[country]] &amp; _01_data[[#This Row],[year]]</f>
        <v>French Polynesia1983</v>
      </c>
      <c r="V6706">
        <v>54</v>
      </c>
      <c r="W6706">
        <v>2003</v>
      </c>
      <c r="X6706" t="str">
        <v>Liberia</v>
      </c>
      <c r="Y6706">
        <v>5.6349999999999998</v>
      </c>
      <c r="Z6706">
        <v>53.347000000000001</v>
      </c>
      <c r="AA6706" t="e">
        <v>#N/A</v>
      </c>
      <c r="AB6706" t="e">
        <v>#N/A</v>
      </c>
    </row>
    <row r="6707" spans="2:28">
      <c r="B6707" t="s">
        <v>67</v>
      </c>
      <c r="C6707" t="s">
        <v>6</v>
      </c>
      <c r="D6707" t="s">
        <v>220</v>
      </c>
      <c r="E6707">
        <v>1983</v>
      </c>
      <c r="F6707">
        <v>5.7229999999999999</v>
      </c>
      <c r="G6707">
        <v>57.48</v>
      </c>
      <c r="H6707" t="str">
        <f xml:space="preserve"> _01_data[[#This Row],[country]] &amp; _01_data[[#This Row],[year]]</f>
        <v>Gabon1983</v>
      </c>
      <c r="V6707">
        <v>55</v>
      </c>
      <c r="W6707">
        <v>2004</v>
      </c>
      <c r="X6707" t="str">
        <v>Liberia</v>
      </c>
      <c r="Y6707">
        <v>5.5469999999999997</v>
      </c>
      <c r="Z6707">
        <v>54.116</v>
      </c>
      <c r="AA6707" t="e">
        <v>#N/A</v>
      </c>
      <c r="AB6707" t="e">
        <v>#N/A</v>
      </c>
    </row>
    <row r="6708" spans="2:28">
      <c r="B6708" t="s">
        <v>68</v>
      </c>
      <c r="C6708" t="s">
        <v>6</v>
      </c>
      <c r="D6708" t="s">
        <v>228</v>
      </c>
      <c r="E6708">
        <v>1983</v>
      </c>
      <c r="F6708">
        <v>6.2770000000000001</v>
      </c>
      <c r="G6708">
        <v>48.61</v>
      </c>
      <c r="H6708" t="str">
        <f xml:space="preserve"> _01_data[[#This Row],[country]] &amp; _01_data[[#This Row],[year]]</f>
        <v>Gambia1983</v>
      </c>
      <c r="V6708">
        <v>56</v>
      </c>
      <c r="W6708">
        <v>2005</v>
      </c>
      <c r="X6708" t="str">
        <v>Liberia</v>
      </c>
      <c r="Y6708">
        <v>5.4560000000000004</v>
      </c>
      <c r="Z6708">
        <v>55.088000000000001</v>
      </c>
      <c r="AA6708" t="e">
        <v>#N/A</v>
      </c>
      <c r="AB6708" t="e">
        <v>#N/A</v>
      </c>
    </row>
    <row r="6709" spans="2:28">
      <c r="B6709" t="s">
        <v>69</v>
      </c>
      <c r="C6709" t="s">
        <v>4</v>
      </c>
      <c r="D6709" t="s">
        <v>223</v>
      </c>
      <c r="E6709">
        <v>1983</v>
      </c>
      <c r="F6709">
        <v>2.2770000000000001</v>
      </c>
      <c r="G6709">
        <v>69.840999999999994</v>
      </c>
      <c r="H6709" t="str">
        <f xml:space="preserve"> _01_data[[#This Row],[country]] &amp; _01_data[[#This Row],[year]]</f>
        <v>Georgia1983</v>
      </c>
      <c r="V6709">
        <v>57</v>
      </c>
      <c r="W6709">
        <v>2006</v>
      </c>
      <c r="X6709" t="str">
        <v>Liberia</v>
      </c>
      <c r="Y6709">
        <v>5.3659999999999997</v>
      </c>
      <c r="Z6709">
        <v>56.164000000000001</v>
      </c>
      <c r="AA6709" t="e">
        <v>#N/A</v>
      </c>
      <c r="AB6709" t="e">
        <v>#N/A</v>
      </c>
    </row>
    <row r="6710" spans="2:28">
      <c r="B6710" t="s">
        <v>70</v>
      </c>
      <c r="C6710" t="s">
        <v>4</v>
      </c>
      <c r="D6710" t="s">
        <v>226</v>
      </c>
      <c r="E6710">
        <v>1983</v>
      </c>
      <c r="F6710">
        <v>1.46</v>
      </c>
      <c r="G6710">
        <v>73.894999999999996</v>
      </c>
      <c r="H6710" t="str">
        <f xml:space="preserve"> _01_data[[#This Row],[country]] &amp; _01_data[[#This Row],[year]]</f>
        <v>Germany1983</v>
      </c>
      <c r="V6710">
        <v>58</v>
      </c>
      <c r="W6710">
        <v>2007</v>
      </c>
      <c r="X6710" t="str">
        <v>Liberia</v>
      </c>
      <c r="Y6710">
        <v>5.2770000000000001</v>
      </c>
      <c r="Z6710">
        <v>57.212000000000003</v>
      </c>
      <c r="AA6710" t="e">
        <v>#N/A</v>
      </c>
      <c r="AB6710" t="e">
        <v>#N/A</v>
      </c>
    </row>
    <row r="6711" spans="2:28">
      <c r="B6711" t="s">
        <v>71</v>
      </c>
      <c r="C6711" t="s">
        <v>6</v>
      </c>
      <c r="D6711" t="s">
        <v>228</v>
      </c>
      <c r="E6711">
        <v>1983</v>
      </c>
      <c r="F6711">
        <v>6.31</v>
      </c>
      <c r="G6711">
        <v>53.271999999999998</v>
      </c>
      <c r="H6711" t="str">
        <f xml:space="preserve"> _01_data[[#This Row],[country]] &amp; _01_data[[#This Row],[year]]</f>
        <v>Ghana1983</v>
      </c>
      <c r="V6711">
        <v>59</v>
      </c>
      <c r="W6711">
        <v>2008</v>
      </c>
      <c r="X6711" t="str">
        <v>Liberia</v>
      </c>
      <c r="Y6711">
        <v>5.19</v>
      </c>
      <c r="Z6711">
        <v>58.131999999999998</v>
      </c>
      <c r="AA6711" t="e">
        <v>#N/A</v>
      </c>
      <c r="AB6711" t="e">
        <v>#N/A</v>
      </c>
    </row>
    <row r="6712" spans="2:28">
      <c r="B6712" t="s">
        <v>72</v>
      </c>
      <c r="C6712" t="s">
        <v>4</v>
      </c>
      <c r="D6712" t="s">
        <v>218</v>
      </c>
      <c r="E6712">
        <v>1983</v>
      </c>
      <c r="F6712">
        <v>1.9139999999999999</v>
      </c>
      <c r="G6712">
        <v>74.575000000000003</v>
      </c>
      <c r="H6712" t="str">
        <f xml:space="preserve"> _01_data[[#This Row],[country]] &amp; _01_data[[#This Row],[year]]</f>
        <v>Greece1983</v>
      </c>
      <c r="V6712">
        <v>60</v>
      </c>
      <c r="W6712">
        <v>2009</v>
      </c>
      <c r="X6712" t="str">
        <v>Liberia</v>
      </c>
      <c r="Y6712">
        <v>5.1059999999999999</v>
      </c>
      <c r="Z6712">
        <v>58.884</v>
      </c>
      <c r="AA6712" t="e">
        <v>#N/A</v>
      </c>
      <c r="AB6712" t="e">
        <v>#N/A</v>
      </c>
    </row>
    <row r="6713" spans="2:28">
      <c r="B6713" t="s">
        <v>73</v>
      </c>
      <c r="C6713" t="s">
        <v>221</v>
      </c>
      <c r="D6713" t="s">
        <v>224</v>
      </c>
      <c r="E6713">
        <v>1983</v>
      </c>
      <c r="F6713">
        <v>4.2450000000000001</v>
      </c>
      <c r="G6713">
        <v>67.233000000000004</v>
      </c>
      <c r="H6713" t="str">
        <f xml:space="preserve"> _01_data[[#This Row],[country]] &amp; _01_data[[#This Row],[year]]</f>
        <v>Grenada1983</v>
      </c>
      <c r="V6713">
        <v>61</v>
      </c>
      <c r="W6713">
        <v>2010</v>
      </c>
      <c r="X6713" t="str">
        <v>Liberia</v>
      </c>
      <c r="Y6713">
        <v>5.024</v>
      </c>
      <c r="Z6713">
        <v>59.459000000000003</v>
      </c>
      <c r="AA6713" t="e">
        <v>#N/A</v>
      </c>
      <c r="AB6713" t="e">
        <v>#N/A</v>
      </c>
    </row>
    <row r="6714" spans="2:28">
      <c r="B6714" t="s">
        <v>74</v>
      </c>
      <c r="C6714" t="s">
        <v>221</v>
      </c>
      <c r="D6714" t="s">
        <v>224</v>
      </c>
      <c r="E6714">
        <v>1983</v>
      </c>
      <c r="F6714">
        <v>2.5259999999999998</v>
      </c>
      <c r="G6714">
        <v>71.010999999999996</v>
      </c>
      <c r="H6714" t="str">
        <f xml:space="preserve"> _01_data[[#This Row],[country]] &amp; _01_data[[#This Row],[year]]</f>
        <v>Guadeloupe1983</v>
      </c>
      <c r="V6714">
        <v>62</v>
      </c>
      <c r="W6714">
        <v>2011</v>
      </c>
      <c r="X6714" t="str">
        <v>Liberia</v>
      </c>
      <c r="Y6714">
        <v>4.9450000000000003</v>
      </c>
      <c r="Z6714">
        <v>59.884999999999998</v>
      </c>
      <c r="AA6714" t="e">
        <v>#N/A</v>
      </c>
      <c r="AB6714" t="e">
        <v>#N/A</v>
      </c>
    </row>
    <row r="6715" spans="2:28">
      <c r="B6715" t="s">
        <v>75</v>
      </c>
      <c r="C6715" t="s">
        <v>225</v>
      </c>
      <c r="D6715" t="s">
        <v>225</v>
      </c>
      <c r="E6715">
        <v>1983</v>
      </c>
      <c r="F6715">
        <v>3.1</v>
      </c>
      <c r="G6715">
        <v>70.152000000000001</v>
      </c>
      <c r="H6715" t="str">
        <f xml:space="preserve"> _01_data[[#This Row],[country]] &amp; _01_data[[#This Row],[year]]</f>
        <v>Guam1983</v>
      </c>
      <c r="V6715">
        <v>63</v>
      </c>
      <c r="W6715">
        <v>2012</v>
      </c>
      <c r="X6715" t="str">
        <v>Liberia</v>
      </c>
      <c r="Y6715">
        <v>4.8680000000000003</v>
      </c>
      <c r="Z6715">
        <v>60.23</v>
      </c>
      <c r="AA6715" t="e">
        <v>#N/A</v>
      </c>
      <c r="AB6715" t="e">
        <v>#N/A</v>
      </c>
    </row>
    <row r="6716" spans="2:28">
      <c r="B6716" t="s">
        <v>76</v>
      </c>
      <c r="C6716" t="s">
        <v>221</v>
      </c>
      <c r="D6716" t="s">
        <v>227</v>
      </c>
      <c r="E6716">
        <v>1983</v>
      </c>
      <c r="F6716">
        <v>6.0540000000000003</v>
      </c>
      <c r="G6716">
        <v>58.518000000000001</v>
      </c>
      <c r="H6716" t="str">
        <f xml:space="preserve"> _01_data[[#This Row],[country]] &amp; _01_data[[#This Row],[year]]</f>
        <v>Guatemala1983</v>
      </c>
      <c r="V6716">
        <v>64</v>
      </c>
      <c r="W6716">
        <v>2013</v>
      </c>
      <c r="X6716" t="str">
        <v>Liberia</v>
      </c>
      <c r="Y6716">
        <v>4.7919999999999998</v>
      </c>
      <c r="Z6716">
        <v>60.555999999999997</v>
      </c>
      <c r="AA6716">
        <v>4.7919999999999998</v>
      </c>
      <c r="AB6716">
        <v>60.555999999999997</v>
      </c>
    </row>
    <row r="6717" spans="2:28">
      <c r="B6717" t="s">
        <v>77</v>
      </c>
      <c r="C6717" t="s">
        <v>6</v>
      </c>
      <c r="D6717" t="s">
        <v>228</v>
      </c>
      <c r="E6717">
        <v>1983</v>
      </c>
      <c r="F6717">
        <v>6.6130000000000004</v>
      </c>
      <c r="G6717">
        <v>43.606999999999999</v>
      </c>
      <c r="H6717" t="str">
        <f xml:space="preserve"> _01_data[[#This Row],[country]] &amp; _01_data[[#This Row],[year]]</f>
        <v>Guinea1983</v>
      </c>
      <c r="V6717">
        <v>0</v>
      </c>
      <c r="W6717" t="str">
        <v/>
      </c>
      <c r="X6717" t="str">
        <v/>
      </c>
      <c r="Y6717" t="e">
        <v>#N/A</v>
      </c>
      <c r="Z6717" t="e">
        <v>#N/A</v>
      </c>
      <c r="AA6717" t="e">
        <v>#N/A</v>
      </c>
      <c r="AB6717" t="e">
        <v>#N/A</v>
      </c>
    </row>
    <row r="6718" spans="2:28">
      <c r="B6718" t="s">
        <v>78</v>
      </c>
      <c r="C6718" t="s">
        <v>6</v>
      </c>
      <c r="D6718" t="s">
        <v>228</v>
      </c>
      <c r="E6718">
        <v>1983</v>
      </c>
      <c r="F6718">
        <v>6.6420000000000003</v>
      </c>
      <c r="G6718">
        <v>46.701000000000001</v>
      </c>
      <c r="H6718" t="str">
        <f xml:space="preserve"> _01_data[[#This Row],[country]] &amp; _01_data[[#This Row],[year]]</f>
        <v>Guinea-Bissau1983</v>
      </c>
      <c r="V6718">
        <v>1</v>
      </c>
      <c r="W6718">
        <v>1950</v>
      </c>
      <c r="X6718" t="str">
        <v>Libya</v>
      </c>
      <c r="Y6718">
        <v>7.1980000000000004</v>
      </c>
      <c r="Z6718">
        <v>37.271000000000001</v>
      </c>
      <c r="AA6718" t="e">
        <v>#N/A</v>
      </c>
      <c r="AB6718" t="e">
        <v>#N/A</v>
      </c>
    </row>
    <row r="6719" spans="2:28">
      <c r="B6719" t="s">
        <v>79</v>
      </c>
      <c r="C6719" t="s">
        <v>221</v>
      </c>
      <c r="D6719" t="s">
        <v>222</v>
      </c>
      <c r="E6719">
        <v>1983</v>
      </c>
      <c r="F6719">
        <v>2.8809999999999998</v>
      </c>
      <c r="G6719">
        <v>60.975999999999999</v>
      </c>
      <c r="H6719" t="str">
        <f xml:space="preserve"> _01_data[[#This Row],[country]] &amp; _01_data[[#This Row],[year]]</f>
        <v>Guyana1983</v>
      </c>
      <c r="V6719">
        <v>2</v>
      </c>
      <c r="W6719">
        <v>1951</v>
      </c>
      <c r="X6719" t="str">
        <v>Libya</v>
      </c>
      <c r="Y6719">
        <v>7.2149999999999999</v>
      </c>
      <c r="Z6719">
        <v>36.979999999999997</v>
      </c>
      <c r="AA6719" t="e">
        <v>#N/A</v>
      </c>
      <c r="AB6719" t="e">
        <v>#N/A</v>
      </c>
    </row>
    <row r="6720" spans="2:28">
      <c r="B6720" t="s">
        <v>80</v>
      </c>
      <c r="C6720" t="s">
        <v>221</v>
      </c>
      <c r="D6720" t="s">
        <v>224</v>
      </c>
      <c r="E6720">
        <v>1983</v>
      </c>
      <c r="F6720">
        <v>6.149</v>
      </c>
      <c r="G6720">
        <v>51.786000000000001</v>
      </c>
      <c r="H6720" t="str">
        <f xml:space="preserve"> _01_data[[#This Row],[country]] &amp; _01_data[[#This Row],[year]]</f>
        <v>Haiti1983</v>
      </c>
      <c r="V6720">
        <v>3</v>
      </c>
      <c r="W6720">
        <v>1952</v>
      </c>
      <c r="X6720" t="str">
        <v>Libya</v>
      </c>
      <c r="Y6720">
        <v>7.25</v>
      </c>
      <c r="Z6720">
        <v>36.537999999999997</v>
      </c>
      <c r="AA6720" t="e">
        <v>#N/A</v>
      </c>
      <c r="AB6720" t="e">
        <v>#N/A</v>
      </c>
    </row>
    <row r="6721" spans="2:28">
      <c r="B6721" t="s">
        <v>81</v>
      </c>
      <c r="C6721" t="s">
        <v>221</v>
      </c>
      <c r="D6721" t="s">
        <v>227</v>
      </c>
      <c r="E6721">
        <v>1983</v>
      </c>
      <c r="F6721">
        <v>5.9320000000000004</v>
      </c>
      <c r="G6721">
        <v>62.02</v>
      </c>
      <c r="H6721" t="str">
        <f xml:space="preserve"> _01_data[[#This Row],[country]] &amp; _01_data[[#This Row],[year]]</f>
        <v>Honduras1983</v>
      </c>
      <c r="V6721">
        <v>4</v>
      </c>
      <c r="W6721">
        <v>1953</v>
      </c>
      <c r="X6721" t="str">
        <v>Libya</v>
      </c>
      <c r="Y6721">
        <v>7.2850000000000001</v>
      </c>
      <c r="Z6721">
        <v>36.380000000000003</v>
      </c>
      <c r="AA6721" t="e">
        <v>#N/A</v>
      </c>
      <c r="AB6721" t="e">
        <v>#N/A</v>
      </c>
    </row>
    <row r="6722" spans="2:28">
      <c r="B6722" t="s">
        <v>82</v>
      </c>
      <c r="C6722" t="s">
        <v>216</v>
      </c>
      <c r="D6722" t="s">
        <v>232</v>
      </c>
      <c r="E6722">
        <v>1983</v>
      </c>
      <c r="F6722">
        <v>1.655</v>
      </c>
      <c r="G6722">
        <v>75.769000000000005</v>
      </c>
      <c r="H6722" t="str">
        <f xml:space="preserve"> _01_data[[#This Row],[country]] &amp; _01_data[[#This Row],[year]]</f>
        <v>Hong Kong1983</v>
      </c>
      <c r="V6722">
        <v>5</v>
      </c>
      <c r="W6722">
        <v>1954</v>
      </c>
      <c r="X6722" t="str">
        <v>Libya</v>
      </c>
      <c r="Y6722">
        <v>7.3209999999999997</v>
      </c>
      <c r="Z6722">
        <v>36.506</v>
      </c>
      <c r="AA6722" t="e">
        <v>#N/A</v>
      </c>
      <c r="AB6722" t="e">
        <v>#N/A</v>
      </c>
    </row>
    <row r="6723" spans="2:28">
      <c r="B6723" t="s">
        <v>83</v>
      </c>
      <c r="C6723" t="s">
        <v>4</v>
      </c>
      <c r="D6723" t="s">
        <v>218</v>
      </c>
      <c r="E6723">
        <v>1983</v>
      </c>
      <c r="F6723">
        <v>1.849</v>
      </c>
      <c r="G6723">
        <v>68.95</v>
      </c>
      <c r="H6723" t="str">
        <f xml:space="preserve"> _01_data[[#This Row],[country]] &amp; _01_data[[#This Row],[year]]</f>
        <v>Hungary1983</v>
      </c>
      <c r="V6723">
        <v>6</v>
      </c>
      <c r="W6723">
        <v>1955</v>
      </c>
      <c r="X6723" t="str">
        <v>Libya</v>
      </c>
      <c r="Y6723">
        <v>7.3559999999999999</v>
      </c>
      <c r="Z6723">
        <v>36.914000000000001</v>
      </c>
      <c r="AA6723" t="e">
        <v>#N/A</v>
      </c>
      <c r="AB6723" t="e">
        <v>#N/A</v>
      </c>
    </row>
    <row r="6724" spans="2:28">
      <c r="B6724" t="s">
        <v>84</v>
      </c>
      <c r="C6724" t="s">
        <v>4</v>
      </c>
      <c r="D6724" t="s">
        <v>226</v>
      </c>
      <c r="E6724">
        <v>1983</v>
      </c>
      <c r="F6724">
        <v>2.1989999999999998</v>
      </c>
      <c r="G6724">
        <v>76.63</v>
      </c>
      <c r="H6724" t="str">
        <f xml:space="preserve"> _01_data[[#This Row],[country]] &amp; _01_data[[#This Row],[year]]</f>
        <v>Iceland1983</v>
      </c>
      <c r="V6724">
        <v>7</v>
      </c>
      <c r="W6724">
        <v>1956</v>
      </c>
      <c r="X6724" t="str">
        <v>Libya</v>
      </c>
      <c r="Y6724">
        <v>7.3920000000000003</v>
      </c>
      <c r="Z6724">
        <v>37.597000000000001</v>
      </c>
      <c r="AA6724" t="e">
        <v>#N/A</v>
      </c>
      <c r="AB6724" t="e">
        <v>#N/A</v>
      </c>
    </row>
    <row r="6725" spans="2:28">
      <c r="B6725" t="s">
        <v>85</v>
      </c>
      <c r="C6725" t="s">
        <v>216</v>
      </c>
      <c r="D6725" t="s">
        <v>217</v>
      </c>
      <c r="E6725">
        <v>1983</v>
      </c>
      <c r="F6725">
        <v>4.4359999999999999</v>
      </c>
      <c r="G6725">
        <v>56.47</v>
      </c>
      <c r="H6725" t="str">
        <f xml:space="preserve"> _01_data[[#This Row],[country]] &amp; _01_data[[#This Row],[year]]</f>
        <v>India1983</v>
      </c>
      <c r="V6725">
        <v>8</v>
      </c>
      <c r="W6725">
        <v>1957</v>
      </c>
      <c r="X6725" t="str">
        <v>Libya</v>
      </c>
      <c r="Y6725">
        <v>7.4279999999999999</v>
      </c>
      <c r="Z6725">
        <v>38.54</v>
      </c>
      <c r="AA6725" t="e">
        <v>#N/A</v>
      </c>
      <c r="AB6725" t="e">
        <v>#N/A</v>
      </c>
    </row>
    <row r="6726" spans="2:28">
      <c r="B6726" t="s">
        <v>86</v>
      </c>
      <c r="C6726" t="s">
        <v>216</v>
      </c>
      <c r="D6726" t="s">
        <v>230</v>
      </c>
      <c r="E6726">
        <v>1983</v>
      </c>
      <c r="F6726">
        <v>4.0279999999999996</v>
      </c>
      <c r="G6726">
        <v>60.183999999999997</v>
      </c>
      <c r="H6726" t="str">
        <f xml:space="preserve"> _01_data[[#This Row],[country]] &amp; _01_data[[#This Row],[year]]</f>
        <v>Indonesia1983</v>
      </c>
      <c r="V6726">
        <v>9</v>
      </c>
      <c r="W6726">
        <v>1958</v>
      </c>
      <c r="X6726" t="str">
        <v>Libya</v>
      </c>
      <c r="Y6726">
        <v>7.4640000000000004</v>
      </c>
      <c r="Z6726">
        <v>39.719000000000001</v>
      </c>
      <c r="AA6726" t="e">
        <v>#N/A</v>
      </c>
      <c r="AB6726" t="e">
        <v>#N/A</v>
      </c>
    </row>
    <row r="6727" spans="2:28">
      <c r="B6727" t="s">
        <v>87</v>
      </c>
      <c r="C6727" t="s">
        <v>216</v>
      </c>
      <c r="D6727" t="s">
        <v>217</v>
      </c>
      <c r="E6727">
        <v>1983</v>
      </c>
      <c r="F6727">
        <v>6.47</v>
      </c>
      <c r="G6727">
        <v>53.238999999999997</v>
      </c>
      <c r="H6727" t="str">
        <f xml:space="preserve"> _01_data[[#This Row],[country]] &amp; _01_data[[#This Row],[year]]</f>
        <v>Iran1983</v>
      </c>
      <c r="V6727">
        <v>10</v>
      </c>
      <c r="W6727">
        <v>1959</v>
      </c>
      <c r="X6727" t="str">
        <v>Libya</v>
      </c>
      <c r="Y6727">
        <v>7.5</v>
      </c>
      <c r="Z6727">
        <v>41.091999999999999</v>
      </c>
      <c r="AA6727" t="e">
        <v>#N/A</v>
      </c>
      <c r="AB6727" t="e">
        <v>#N/A</v>
      </c>
    </row>
    <row r="6728" spans="2:28">
      <c r="B6728" t="s">
        <v>88</v>
      </c>
      <c r="C6728" t="s">
        <v>216</v>
      </c>
      <c r="D6728" t="s">
        <v>223</v>
      </c>
      <c r="E6728">
        <v>1983</v>
      </c>
      <c r="F6728">
        <v>6.3380000000000001</v>
      </c>
      <c r="G6728">
        <v>59.962000000000003</v>
      </c>
      <c r="H6728" t="str">
        <f xml:space="preserve"> _01_data[[#This Row],[country]] &amp; _01_data[[#This Row],[year]]</f>
        <v>Iraq1983</v>
      </c>
      <c r="V6728">
        <v>11</v>
      </c>
      <c r="W6728">
        <v>1960</v>
      </c>
      <c r="X6728" t="str">
        <v>Libya</v>
      </c>
      <c r="Y6728">
        <v>7.5359999999999996</v>
      </c>
      <c r="Z6728">
        <v>42.609000000000002</v>
      </c>
      <c r="AA6728" t="e">
        <v>#N/A</v>
      </c>
      <c r="AB6728" t="e">
        <v>#N/A</v>
      </c>
    </row>
    <row r="6729" spans="2:28">
      <c r="B6729" t="s">
        <v>89</v>
      </c>
      <c r="C6729" t="s">
        <v>4</v>
      </c>
      <c r="D6729" t="s">
        <v>226</v>
      </c>
      <c r="E6729">
        <v>1983</v>
      </c>
      <c r="F6729">
        <v>2.6779999999999999</v>
      </c>
      <c r="G6729">
        <v>73.260000000000005</v>
      </c>
      <c r="H6729" t="str">
        <f xml:space="preserve"> _01_data[[#This Row],[country]] &amp; _01_data[[#This Row],[year]]</f>
        <v>Ireland1983</v>
      </c>
      <c r="V6729">
        <v>12</v>
      </c>
      <c r="W6729">
        <v>1961</v>
      </c>
      <c r="X6729" t="str">
        <v>Libya</v>
      </c>
      <c r="Y6729">
        <v>7.5709999999999997</v>
      </c>
      <c r="Z6729">
        <v>44.210999999999999</v>
      </c>
      <c r="AA6729" t="e">
        <v>#N/A</v>
      </c>
      <c r="AB6729" t="e">
        <v>#N/A</v>
      </c>
    </row>
    <row r="6730" spans="2:28">
      <c r="B6730" t="s">
        <v>90</v>
      </c>
      <c r="C6730" t="s">
        <v>216</v>
      </c>
      <c r="D6730" t="s">
        <v>223</v>
      </c>
      <c r="E6730">
        <v>1983</v>
      </c>
      <c r="F6730">
        <v>3.133</v>
      </c>
      <c r="G6730">
        <v>74.819999999999993</v>
      </c>
      <c r="H6730" t="str">
        <f xml:space="preserve"> _01_data[[#This Row],[country]] &amp; _01_data[[#This Row],[year]]</f>
        <v>Israel1983</v>
      </c>
      <c r="V6730">
        <v>13</v>
      </c>
      <c r="W6730">
        <v>1962</v>
      </c>
      <c r="X6730" t="str">
        <v>Libya</v>
      </c>
      <c r="Y6730">
        <v>7.6070000000000002</v>
      </c>
      <c r="Z6730">
        <v>45.832999999999998</v>
      </c>
      <c r="AA6730" t="e">
        <v>#N/A</v>
      </c>
      <c r="AB6730" t="e">
        <v>#N/A</v>
      </c>
    </row>
    <row r="6731" spans="2:28">
      <c r="B6731" t="s">
        <v>91</v>
      </c>
      <c r="C6731" t="s">
        <v>4</v>
      </c>
      <c r="D6731" t="s">
        <v>226</v>
      </c>
      <c r="E6731">
        <v>1983</v>
      </c>
      <c r="F6731">
        <v>1.51</v>
      </c>
      <c r="G6731">
        <v>74.8</v>
      </c>
      <c r="H6731" t="str">
        <f xml:space="preserve"> _01_data[[#This Row],[country]] &amp; _01_data[[#This Row],[year]]</f>
        <v>Italy1983</v>
      </c>
      <c r="V6731">
        <v>14</v>
      </c>
      <c r="W6731">
        <v>1963</v>
      </c>
      <c r="X6731" t="str">
        <v>Libya</v>
      </c>
      <c r="Y6731">
        <v>7.6420000000000003</v>
      </c>
      <c r="Z6731">
        <v>47.414999999999999</v>
      </c>
      <c r="AA6731" t="e">
        <v>#N/A</v>
      </c>
      <c r="AB6731" t="e">
        <v>#N/A</v>
      </c>
    </row>
    <row r="6732" spans="2:28">
      <c r="B6732" t="s">
        <v>92</v>
      </c>
      <c r="C6732" t="s">
        <v>221</v>
      </c>
      <c r="D6732" t="s">
        <v>224</v>
      </c>
      <c r="E6732">
        <v>1983</v>
      </c>
      <c r="F6732">
        <v>3.4769999999999999</v>
      </c>
      <c r="G6732">
        <v>71.02</v>
      </c>
      <c r="H6732" t="str">
        <f xml:space="preserve"> _01_data[[#This Row],[country]] &amp; _01_data[[#This Row],[year]]</f>
        <v>Jamaica1983</v>
      </c>
      <c r="V6732">
        <v>15</v>
      </c>
      <c r="W6732">
        <v>1964</v>
      </c>
      <c r="X6732" t="str">
        <v>Libya</v>
      </c>
      <c r="Y6732">
        <v>7.6760000000000002</v>
      </c>
      <c r="Z6732">
        <v>48.914000000000001</v>
      </c>
      <c r="AA6732" t="e">
        <v>#N/A</v>
      </c>
      <c r="AB6732" t="e">
        <v>#N/A</v>
      </c>
    </row>
    <row r="6733" spans="2:28">
      <c r="B6733" t="s">
        <v>93</v>
      </c>
      <c r="C6733" t="s">
        <v>216</v>
      </c>
      <c r="D6733" t="s">
        <v>232</v>
      </c>
      <c r="E6733">
        <v>1983</v>
      </c>
      <c r="F6733">
        <v>1.7410000000000001</v>
      </c>
      <c r="G6733">
        <v>77.14</v>
      </c>
      <c r="H6733" t="str">
        <f xml:space="preserve"> _01_data[[#This Row],[country]] &amp; _01_data[[#This Row],[year]]</f>
        <v>Japan1983</v>
      </c>
      <c r="V6733">
        <v>16</v>
      </c>
      <c r="W6733">
        <v>1965</v>
      </c>
      <c r="X6733" t="str">
        <v>Libya</v>
      </c>
      <c r="Y6733">
        <v>7.71</v>
      </c>
      <c r="Z6733">
        <v>50.302999999999997</v>
      </c>
      <c r="AA6733" t="e">
        <v>#N/A</v>
      </c>
      <c r="AB6733" t="e">
        <v>#N/A</v>
      </c>
    </row>
    <row r="6734" spans="2:28">
      <c r="B6734" t="s">
        <v>94</v>
      </c>
      <c r="C6734" t="s">
        <v>216</v>
      </c>
      <c r="D6734" t="s">
        <v>223</v>
      </c>
      <c r="E6734">
        <v>1983</v>
      </c>
      <c r="F6734">
        <v>6.9349999999999996</v>
      </c>
      <c r="G6734">
        <v>67.498000000000005</v>
      </c>
      <c r="H6734" t="str">
        <f xml:space="preserve"> _01_data[[#This Row],[country]] &amp; _01_data[[#This Row],[year]]</f>
        <v>Jordan1983</v>
      </c>
      <c r="V6734">
        <v>17</v>
      </c>
      <c r="W6734">
        <v>1966</v>
      </c>
      <c r="X6734" t="str">
        <v>Libya</v>
      </c>
      <c r="Y6734">
        <v>7.7430000000000003</v>
      </c>
      <c r="Z6734">
        <v>51.581000000000003</v>
      </c>
      <c r="AA6734" t="e">
        <v>#N/A</v>
      </c>
      <c r="AB6734" t="e">
        <v>#N/A</v>
      </c>
    </row>
    <row r="6735" spans="2:28">
      <c r="B6735" t="s">
        <v>95</v>
      </c>
      <c r="C6735" t="s">
        <v>216</v>
      </c>
      <c r="D6735" t="s">
        <v>233</v>
      </c>
      <c r="E6735">
        <v>1983</v>
      </c>
      <c r="F6735">
        <v>2.9860000000000002</v>
      </c>
      <c r="G6735">
        <v>66.227000000000004</v>
      </c>
      <c r="H6735" t="str">
        <f xml:space="preserve"> _01_data[[#This Row],[country]] &amp; _01_data[[#This Row],[year]]</f>
        <v>Kazakhstan1983</v>
      </c>
      <c r="V6735">
        <v>18</v>
      </c>
      <c r="W6735">
        <v>1967</v>
      </c>
      <c r="X6735" t="str">
        <v>Libya</v>
      </c>
      <c r="Y6735">
        <v>7.7759999999999998</v>
      </c>
      <c r="Z6735">
        <v>52.777999999999999</v>
      </c>
      <c r="AA6735" t="e">
        <v>#N/A</v>
      </c>
      <c r="AB6735" t="e">
        <v>#N/A</v>
      </c>
    </row>
    <row r="6736" spans="2:28">
      <c r="B6736" t="s">
        <v>96</v>
      </c>
      <c r="C6736" t="s">
        <v>6</v>
      </c>
      <c r="D6736" t="s">
        <v>231</v>
      </c>
      <c r="E6736">
        <v>1983</v>
      </c>
      <c r="F6736">
        <v>7.165</v>
      </c>
      <c r="G6736">
        <v>59.122</v>
      </c>
      <c r="H6736" t="str">
        <f xml:space="preserve"> _01_data[[#This Row],[country]] &amp; _01_data[[#This Row],[year]]</f>
        <v>Kenya1983</v>
      </c>
      <c r="V6736">
        <v>19</v>
      </c>
      <c r="W6736">
        <v>1968</v>
      </c>
      <c r="X6736" t="str">
        <v>Libya</v>
      </c>
      <c r="Y6736">
        <v>7.8079999999999998</v>
      </c>
      <c r="Z6736">
        <v>53.920999999999999</v>
      </c>
      <c r="AA6736" t="e">
        <v>#N/A</v>
      </c>
      <c r="AB6736" t="e">
        <v>#N/A</v>
      </c>
    </row>
    <row r="6737" spans="2:28">
      <c r="B6737" t="s">
        <v>97</v>
      </c>
      <c r="C6737" t="s">
        <v>225</v>
      </c>
      <c r="D6737" t="s">
        <v>225</v>
      </c>
      <c r="E6737">
        <v>1983</v>
      </c>
      <c r="F6737">
        <v>4.9669999999999996</v>
      </c>
      <c r="G6737">
        <v>57.375</v>
      </c>
      <c r="H6737" t="str">
        <f xml:space="preserve"> _01_data[[#This Row],[country]] &amp; _01_data[[#This Row],[year]]</f>
        <v>Kiribati1983</v>
      </c>
      <c r="V6737">
        <v>20</v>
      </c>
      <c r="W6737">
        <v>1969</v>
      </c>
      <c r="X6737" t="str">
        <v>Libya</v>
      </c>
      <c r="Y6737">
        <v>7.8380000000000001</v>
      </c>
      <c r="Z6737">
        <v>55.011000000000003</v>
      </c>
      <c r="AA6737" t="e">
        <v>#N/A</v>
      </c>
      <c r="AB6737" t="e">
        <v>#N/A</v>
      </c>
    </row>
    <row r="6738" spans="2:28">
      <c r="B6738" t="s">
        <v>98</v>
      </c>
      <c r="C6738" t="s">
        <v>216</v>
      </c>
      <c r="D6738" t="s">
        <v>232</v>
      </c>
      <c r="E6738">
        <v>1983</v>
      </c>
      <c r="F6738">
        <v>2.69</v>
      </c>
      <c r="G6738">
        <v>67.254999999999995</v>
      </c>
      <c r="H6738" t="str">
        <f xml:space="preserve"> _01_data[[#This Row],[country]] &amp; _01_data[[#This Row],[year]]</f>
        <v>Korea Democratic Republic1983</v>
      </c>
      <c r="V6738">
        <v>21</v>
      </c>
      <c r="W6738">
        <v>1970</v>
      </c>
      <c r="X6738" t="str">
        <v>Libya</v>
      </c>
      <c r="Y6738">
        <v>7.867</v>
      </c>
      <c r="Z6738">
        <v>56.052</v>
      </c>
      <c r="AA6738" t="e">
        <v>#N/A</v>
      </c>
      <c r="AB6738" t="e">
        <v>#N/A</v>
      </c>
    </row>
    <row r="6739" spans="2:28">
      <c r="B6739" t="s">
        <v>99</v>
      </c>
      <c r="C6739" t="s">
        <v>216</v>
      </c>
      <c r="D6739" t="s">
        <v>232</v>
      </c>
      <c r="E6739">
        <v>1983</v>
      </c>
      <c r="F6739">
        <v>2.11</v>
      </c>
      <c r="G6739">
        <v>67.710999999999999</v>
      </c>
      <c r="H6739" t="str">
        <f xml:space="preserve"> _01_data[[#This Row],[country]] &amp; _01_data[[#This Row],[year]]</f>
        <v>Korea Republic1983</v>
      </c>
      <c r="V6739">
        <v>22</v>
      </c>
      <c r="W6739">
        <v>1971</v>
      </c>
      <c r="X6739" t="str">
        <v>Libya</v>
      </c>
      <c r="Y6739">
        <v>7.8979999999999997</v>
      </c>
      <c r="Z6739">
        <v>57.045999999999999</v>
      </c>
      <c r="AA6739" t="e">
        <v>#N/A</v>
      </c>
      <c r="AB6739" t="e">
        <v>#N/A</v>
      </c>
    </row>
    <row r="6740" spans="2:28">
      <c r="B6740" t="s">
        <v>100</v>
      </c>
      <c r="C6740" t="s">
        <v>216</v>
      </c>
      <c r="D6740" t="s">
        <v>223</v>
      </c>
      <c r="E6740">
        <v>1983</v>
      </c>
      <c r="F6740">
        <v>4.7859999999999996</v>
      </c>
      <c r="G6740">
        <v>70.412999999999997</v>
      </c>
      <c r="H6740" t="str">
        <f xml:space="preserve"> _01_data[[#This Row],[country]] &amp; _01_data[[#This Row],[year]]</f>
        <v>Kuwait1983</v>
      </c>
      <c r="V6740">
        <v>23</v>
      </c>
      <c r="W6740">
        <v>1972</v>
      </c>
      <c r="X6740" t="str">
        <v>Libya</v>
      </c>
      <c r="Y6740">
        <v>7.9290000000000003</v>
      </c>
      <c r="Z6740">
        <v>57.994999999999997</v>
      </c>
      <c r="AA6740" t="e">
        <v>#N/A</v>
      </c>
      <c r="AB6740" t="e">
        <v>#N/A</v>
      </c>
    </row>
    <row r="6741" spans="2:28">
      <c r="B6741" t="s">
        <v>101</v>
      </c>
      <c r="C6741" t="s">
        <v>216</v>
      </c>
      <c r="D6741" t="s">
        <v>233</v>
      </c>
      <c r="E6741">
        <v>1983</v>
      </c>
      <c r="F6741">
        <v>4.0860000000000003</v>
      </c>
      <c r="G6741">
        <v>64.325000000000003</v>
      </c>
      <c r="H6741" t="str">
        <f xml:space="preserve"> _01_data[[#This Row],[country]] &amp; _01_data[[#This Row],[year]]</f>
        <v>Kyrgyzstan1983</v>
      </c>
      <c r="V6741">
        <v>24</v>
      </c>
      <c r="W6741">
        <v>1973</v>
      </c>
      <c r="X6741" t="str">
        <v>Libya</v>
      </c>
      <c r="Y6741">
        <v>7.9569999999999999</v>
      </c>
      <c r="Z6741">
        <v>58.902000000000001</v>
      </c>
      <c r="AA6741" t="e">
        <v>#N/A</v>
      </c>
      <c r="AB6741" t="e">
        <v>#N/A</v>
      </c>
    </row>
    <row r="6742" spans="2:28">
      <c r="B6742" t="s">
        <v>102</v>
      </c>
      <c r="C6742" t="s">
        <v>216</v>
      </c>
      <c r="D6742" t="s">
        <v>230</v>
      </c>
      <c r="E6742">
        <v>1983</v>
      </c>
      <c r="F6742">
        <v>6.3630000000000004</v>
      </c>
      <c r="G6742">
        <v>50.05</v>
      </c>
      <c r="H6742" t="str">
        <f xml:space="preserve"> _01_data[[#This Row],[country]] &amp; _01_data[[#This Row],[year]]</f>
        <v>Laos1983</v>
      </c>
      <c r="V6742">
        <v>25</v>
      </c>
      <c r="W6742">
        <v>1974</v>
      </c>
      <c r="X6742" t="str">
        <v>Libya</v>
      </c>
      <c r="Y6742">
        <v>7.9790000000000001</v>
      </c>
      <c r="Z6742">
        <v>59.77</v>
      </c>
      <c r="AA6742" t="e">
        <v>#N/A</v>
      </c>
      <c r="AB6742" t="e">
        <v>#N/A</v>
      </c>
    </row>
    <row r="6743" spans="2:28">
      <c r="B6743" t="s">
        <v>103</v>
      </c>
      <c r="C6743" t="s">
        <v>4</v>
      </c>
      <c r="D6743" t="s">
        <v>218</v>
      </c>
      <c r="E6743">
        <v>1983</v>
      </c>
      <c r="F6743">
        <v>2.0619999999999998</v>
      </c>
      <c r="G6743">
        <v>69.39</v>
      </c>
      <c r="H6743" t="str">
        <f xml:space="preserve"> _01_data[[#This Row],[country]] &amp; _01_data[[#This Row],[year]]</f>
        <v>Latvia1983</v>
      </c>
      <c r="V6743">
        <v>26</v>
      </c>
      <c r="W6743">
        <v>1975</v>
      </c>
      <c r="X6743" t="str">
        <v>Libya</v>
      </c>
      <c r="Y6743">
        <v>7.992</v>
      </c>
      <c r="Z6743">
        <v>60.6</v>
      </c>
      <c r="AA6743" t="e">
        <v>#N/A</v>
      </c>
      <c r="AB6743" t="e">
        <v>#N/A</v>
      </c>
    </row>
    <row r="6744" spans="2:28">
      <c r="B6744" t="s">
        <v>104</v>
      </c>
      <c r="C6744" t="s">
        <v>216</v>
      </c>
      <c r="D6744" t="s">
        <v>223</v>
      </c>
      <c r="E6744">
        <v>1983</v>
      </c>
      <c r="F6744">
        <v>3.6920000000000002</v>
      </c>
      <c r="G6744">
        <v>68.474000000000004</v>
      </c>
      <c r="H6744" t="str">
        <f xml:space="preserve"> _01_data[[#This Row],[country]] &amp; _01_data[[#This Row],[year]]</f>
        <v>Lebanon1983</v>
      </c>
      <c r="V6744">
        <v>27</v>
      </c>
      <c r="W6744">
        <v>1976</v>
      </c>
      <c r="X6744" t="str">
        <v>Libya</v>
      </c>
      <c r="Y6744">
        <v>7.992</v>
      </c>
      <c r="Z6744">
        <v>61.393000000000001</v>
      </c>
      <c r="AA6744" t="e">
        <v>#N/A</v>
      </c>
      <c r="AB6744" t="e">
        <v>#N/A</v>
      </c>
    </row>
    <row r="6745" spans="2:28">
      <c r="B6745" t="s">
        <v>105</v>
      </c>
      <c r="C6745" t="s">
        <v>6</v>
      </c>
      <c r="D6745" t="s">
        <v>229</v>
      </c>
      <c r="E6745">
        <v>1983</v>
      </c>
      <c r="F6745">
        <v>5.4359999999999999</v>
      </c>
      <c r="G6745">
        <v>55.433</v>
      </c>
      <c r="H6745" t="str">
        <f xml:space="preserve"> _01_data[[#This Row],[country]] &amp; _01_data[[#This Row],[year]]</f>
        <v>Lesotho1983</v>
      </c>
      <c r="V6745">
        <v>28</v>
      </c>
      <c r="W6745">
        <v>1977</v>
      </c>
      <c r="X6745" t="str">
        <v>Libya</v>
      </c>
      <c r="Y6745">
        <v>7.976</v>
      </c>
      <c r="Z6745">
        <v>62.15</v>
      </c>
      <c r="AA6745" t="e">
        <v>#N/A</v>
      </c>
      <c r="AB6745" t="e">
        <v>#N/A</v>
      </c>
    </row>
    <row r="6746" spans="2:28">
      <c r="B6746" t="s">
        <v>106</v>
      </c>
      <c r="C6746" t="s">
        <v>6</v>
      </c>
      <c r="D6746" t="s">
        <v>228</v>
      </c>
      <c r="E6746">
        <v>1983</v>
      </c>
      <c r="F6746">
        <v>6.9459999999999997</v>
      </c>
      <c r="G6746">
        <v>47.031999999999996</v>
      </c>
      <c r="H6746" t="str">
        <f xml:space="preserve"> _01_data[[#This Row],[country]] &amp; _01_data[[#This Row],[year]]</f>
        <v>Liberia1983</v>
      </c>
      <c r="V6746">
        <v>29</v>
      </c>
      <c r="W6746">
        <v>1978</v>
      </c>
      <c r="X6746" t="str">
        <v>Libya</v>
      </c>
      <c r="Y6746">
        <v>7.9390000000000001</v>
      </c>
      <c r="Z6746">
        <v>62.869</v>
      </c>
      <c r="AA6746" t="e">
        <v>#N/A</v>
      </c>
      <c r="AB6746" t="e">
        <v>#N/A</v>
      </c>
    </row>
    <row r="6747" spans="2:28">
      <c r="B6747" t="s">
        <v>107</v>
      </c>
      <c r="C6747" t="s">
        <v>6</v>
      </c>
      <c r="D6747" t="s">
        <v>219</v>
      </c>
      <c r="E6747">
        <v>1983</v>
      </c>
      <c r="F6747">
        <v>7.1790000000000003</v>
      </c>
      <c r="G6747">
        <v>65.790999999999997</v>
      </c>
      <c r="H6747" t="str">
        <f xml:space="preserve"> _01_data[[#This Row],[country]] &amp; _01_data[[#This Row],[year]]</f>
        <v>Libya1983</v>
      </c>
      <c r="V6747">
        <v>30</v>
      </c>
      <c r="W6747">
        <v>1979</v>
      </c>
      <c r="X6747" t="str">
        <v>Libya</v>
      </c>
      <c r="Y6747">
        <v>7.8730000000000002</v>
      </c>
      <c r="Z6747">
        <v>63.548000000000002</v>
      </c>
      <c r="AA6747" t="e">
        <v>#N/A</v>
      </c>
      <c r="AB6747" t="e">
        <v>#N/A</v>
      </c>
    </row>
    <row r="6748" spans="2:28">
      <c r="B6748" t="s">
        <v>108</v>
      </c>
      <c r="C6748" t="s">
        <v>4</v>
      </c>
      <c r="D6748" t="s">
        <v>218</v>
      </c>
      <c r="E6748">
        <v>1983</v>
      </c>
      <c r="F6748">
        <v>2.0499999999999998</v>
      </c>
      <c r="G6748">
        <v>70.98</v>
      </c>
      <c r="H6748" t="str">
        <f xml:space="preserve"> _01_data[[#This Row],[country]] &amp; _01_data[[#This Row],[year]]</f>
        <v>Lithuania1983</v>
      </c>
      <c r="V6748">
        <v>31</v>
      </c>
      <c r="W6748">
        <v>1980</v>
      </c>
      <c r="X6748" t="str">
        <v>Libya</v>
      </c>
      <c r="Y6748">
        <v>7.7690000000000001</v>
      </c>
      <c r="Z6748">
        <v>64.183999999999997</v>
      </c>
      <c r="AA6748" t="e">
        <v>#N/A</v>
      </c>
      <c r="AB6748" t="e">
        <v>#N/A</v>
      </c>
    </row>
    <row r="6749" spans="2:28">
      <c r="B6749" t="s">
        <v>109</v>
      </c>
      <c r="C6749" t="s">
        <v>4</v>
      </c>
      <c r="D6749" t="s">
        <v>226</v>
      </c>
      <c r="E6749">
        <v>1983</v>
      </c>
      <c r="F6749">
        <v>1.448</v>
      </c>
      <c r="G6749">
        <v>73.349999999999994</v>
      </c>
      <c r="H6749" t="str">
        <f xml:space="preserve"> _01_data[[#This Row],[country]] &amp; _01_data[[#This Row],[year]]</f>
        <v>Luxembourg1983</v>
      </c>
      <c r="V6749">
        <v>32</v>
      </c>
      <c r="W6749">
        <v>1981</v>
      </c>
      <c r="X6749" t="str">
        <v>Libya</v>
      </c>
      <c r="Y6749">
        <v>7.6189999999999998</v>
      </c>
      <c r="Z6749">
        <v>64.77</v>
      </c>
      <c r="AA6749" t="e">
        <v>#N/A</v>
      </c>
      <c r="AB6749" t="e">
        <v>#N/A</v>
      </c>
    </row>
    <row r="6750" spans="2:28">
      <c r="B6750" t="s">
        <v>110</v>
      </c>
      <c r="C6750" t="s">
        <v>216</v>
      </c>
      <c r="D6750" t="s">
        <v>232</v>
      </c>
      <c r="E6750">
        <v>1983</v>
      </c>
      <c r="F6750">
        <v>1.966</v>
      </c>
      <c r="G6750">
        <v>73.462999999999994</v>
      </c>
      <c r="H6750" t="str">
        <f xml:space="preserve"> _01_data[[#This Row],[country]] &amp; _01_data[[#This Row],[year]]</f>
        <v>Macao1983</v>
      </c>
      <c r="V6750">
        <v>33</v>
      </c>
      <c r="W6750">
        <v>1982</v>
      </c>
      <c r="X6750" t="str">
        <v>Libya</v>
      </c>
      <c r="Y6750">
        <v>7.4219999999999997</v>
      </c>
      <c r="Z6750">
        <v>65.305000000000007</v>
      </c>
      <c r="AA6750" t="e">
        <v>#N/A</v>
      </c>
      <c r="AB6750" t="e">
        <v>#N/A</v>
      </c>
    </row>
    <row r="6751" spans="2:28">
      <c r="B6751" t="s">
        <v>111</v>
      </c>
      <c r="C6751" t="s">
        <v>4</v>
      </c>
      <c r="D6751" t="s">
        <v>218</v>
      </c>
      <c r="E6751">
        <v>1983</v>
      </c>
      <c r="F6751">
        <v>2.4740000000000002</v>
      </c>
      <c r="G6751">
        <v>69.161000000000001</v>
      </c>
      <c r="H6751" t="str">
        <f xml:space="preserve"> _01_data[[#This Row],[country]] &amp; _01_data[[#This Row],[year]]</f>
        <v>Macedonia1983</v>
      </c>
      <c r="V6751">
        <v>34</v>
      </c>
      <c r="W6751">
        <v>1983</v>
      </c>
      <c r="X6751" t="str">
        <v>Libya</v>
      </c>
      <c r="Y6751">
        <v>7.1790000000000003</v>
      </c>
      <c r="Z6751">
        <v>65.790999999999997</v>
      </c>
      <c r="AA6751" t="e">
        <v>#N/A</v>
      </c>
      <c r="AB6751" t="e">
        <v>#N/A</v>
      </c>
    </row>
    <row r="6752" spans="2:28">
      <c r="B6752" t="s">
        <v>112</v>
      </c>
      <c r="C6752" t="s">
        <v>6</v>
      </c>
      <c r="D6752" t="s">
        <v>231</v>
      </c>
      <c r="E6752">
        <v>1983</v>
      </c>
      <c r="F6752">
        <v>6.165</v>
      </c>
      <c r="G6752">
        <v>49.56</v>
      </c>
      <c r="H6752" t="str">
        <f xml:space="preserve"> _01_data[[#This Row],[country]] &amp; _01_data[[#This Row],[year]]</f>
        <v>Madagascar1983</v>
      </c>
      <c r="V6752">
        <v>35</v>
      </c>
      <c r="W6752">
        <v>1984</v>
      </c>
      <c r="X6752" t="str">
        <v>Libya</v>
      </c>
      <c r="Y6752">
        <v>6.8970000000000002</v>
      </c>
      <c r="Z6752">
        <v>66.233999999999995</v>
      </c>
      <c r="AA6752" t="e">
        <v>#N/A</v>
      </c>
      <c r="AB6752" t="e">
        <v>#N/A</v>
      </c>
    </row>
    <row r="6753" spans="2:28">
      <c r="B6753" t="s">
        <v>113</v>
      </c>
      <c r="C6753" t="s">
        <v>6</v>
      </c>
      <c r="D6753" t="s">
        <v>231</v>
      </c>
      <c r="E6753">
        <v>1983</v>
      </c>
      <c r="F6753">
        <v>7.601</v>
      </c>
      <c r="G6753">
        <v>45.51</v>
      </c>
      <c r="H6753" t="str">
        <f xml:space="preserve"> _01_data[[#This Row],[country]] &amp; _01_data[[#This Row],[year]]</f>
        <v>Malawi1983</v>
      </c>
      <c r="V6753">
        <v>36</v>
      </c>
      <c r="W6753">
        <v>1985</v>
      </c>
      <c r="X6753" t="str">
        <v>Libya</v>
      </c>
      <c r="Y6753">
        <v>6.5839999999999996</v>
      </c>
      <c r="Z6753">
        <v>66.64</v>
      </c>
      <c r="AA6753" t="e">
        <v>#N/A</v>
      </c>
      <c r="AB6753" t="e">
        <v>#N/A</v>
      </c>
    </row>
    <row r="6754" spans="2:28">
      <c r="B6754" t="s">
        <v>114</v>
      </c>
      <c r="C6754" t="s">
        <v>216</v>
      </c>
      <c r="D6754" t="s">
        <v>230</v>
      </c>
      <c r="E6754">
        <v>1983</v>
      </c>
      <c r="F6754">
        <v>3.702</v>
      </c>
      <c r="G6754">
        <v>68.942999999999998</v>
      </c>
      <c r="H6754" t="str">
        <f xml:space="preserve"> _01_data[[#This Row],[country]] &amp; _01_data[[#This Row],[year]]</f>
        <v>Malaysia1983</v>
      </c>
      <c r="V6754">
        <v>37</v>
      </c>
      <c r="W6754">
        <v>1986</v>
      </c>
      <c r="X6754" t="str">
        <v>Libya</v>
      </c>
      <c r="Y6754">
        <v>6.2519999999999998</v>
      </c>
      <c r="Z6754">
        <v>67.02</v>
      </c>
      <c r="AA6754" t="e">
        <v>#N/A</v>
      </c>
      <c r="AB6754" t="e">
        <v>#N/A</v>
      </c>
    </row>
    <row r="6755" spans="2:28">
      <c r="B6755" t="s">
        <v>115</v>
      </c>
      <c r="C6755" t="s">
        <v>216</v>
      </c>
      <c r="D6755" t="s">
        <v>217</v>
      </c>
      <c r="E6755">
        <v>1983</v>
      </c>
      <c r="F6755">
        <v>7.2450000000000001</v>
      </c>
      <c r="G6755">
        <v>55.027999999999999</v>
      </c>
      <c r="H6755" t="str">
        <f xml:space="preserve"> _01_data[[#This Row],[country]] &amp; _01_data[[#This Row],[year]]</f>
        <v>Maldives1983</v>
      </c>
      <c r="V6755">
        <v>38</v>
      </c>
      <c r="W6755">
        <v>1987</v>
      </c>
      <c r="X6755" t="str">
        <v>Libya</v>
      </c>
      <c r="Y6755">
        <v>5.9130000000000003</v>
      </c>
      <c r="Z6755">
        <v>67.385000000000005</v>
      </c>
      <c r="AA6755" t="e">
        <v>#N/A</v>
      </c>
      <c r="AB6755" t="e">
        <v>#N/A</v>
      </c>
    </row>
    <row r="6756" spans="2:28">
      <c r="B6756" t="s">
        <v>116</v>
      </c>
      <c r="C6756" t="s">
        <v>6</v>
      </c>
      <c r="D6756" t="s">
        <v>228</v>
      </c>
      <c r="E6756">
        <v>1983</v>
      </c>
      <c r="F6756">
        <v>7.08</v>
      </c>
      <c r="G6756">
        <v>41.981000000000002</v>
      </c>
      <c r="H6756" t="str">
        <f xml:space="preserve"> _01_data[[#This Row],[country]] &amp; _01_data[[#This Row],[year]]</f>
        <v>Mali1983</v>
      </c>
      <c r="V6756">
        <v>39</v>
      </c>
      <c r="W6756">
        <v>1988</v>
      </c>
      <c r="X6756" t="str">
        <v>Libya</v>
      </c>
      <c r="Y6756">
        <v>5.5810000000000004</v>
      </c>
      <c r="Z6756">
        <v>67.742000000000004</v>
      </c>
      <c r="AA6756" t="e">
        <v>#N/A</v>
      </c>
      <c r="AB6756" t="e">
        <v>#N/A</v>
      </c>
    </row>
    <row r="6757" spans="2:28">
      <c r="B6757" t="s">
        <v>117</v>
      </c>
      <c r="C6757" t="s">
        <v>4</v>
      </c>
      <c r="D6757" t="s">
        <v>226</v>
      </c>
      <c r="E6757">
        <v>1983</v>
      </c>
      <c r="F6757">
        <v>2.0569999999999999</v>
      </c>
      <c r="G6757">
        <v>73.733000000000004</v>
      </c>
      <c r="H6757" t="str">
        <f xml:space="preserve"> _01_data[[#This Row],[country]] &amp; _01_data[[#This Row],[year]]</f>
        <v>Malta1983</v>
      </c>
      <c r="V6757">
        <v>40</v>
      </c>
      <c r="W6757">
        <v>1989</v>
      </c>
      <c r="X6757" t="str">
        <v>Libya</v>
      </c>
      <c r="Y6757">
        <v>5.2629999999999999</v>
      </c>
      <c r="Z6757">
        <v>68.097999999999999</v>
      </c>
      <c r="AA6757" t="e">
        <v>#N/A</v>
      </c>
      <c r="AB6757" t="e">
        <v>#N/A</v>
      </c>
    </row>
    <row r="6758" spans="2:28">
      <c r="B6758" t="s">
        <v>118</v>
      </c>
      <c r="C6758" t="s">
        <v>221</v>
      </c>
      <c r="D6758" t="s">
        <v>224</v>
      </c>
      <c r="E6758">
        <v>1983</v>
      </c>
      <c r="F6758">
        <v>2.1230000000000002</v>
      </c>
      <c r="G6758">
        <v>72.088999999999999</v>
      </c>
      <c r="H6758" t="str">
        <f xml:space="preserve"> _01_data[[#This Row],[country]] &amp; _01_data[[#This Row],[year]]</f>
        <v>Martinique1983</v>
      </c>
      <c r="V6758">
        <v>41</v>
      </c>
      <c r="W6758">
        <v>1990</v>
      </c>
      <c r="X6758" t="str">
        <v>Libya</v>
      </c>
      <c r="Y6758">
        <v>4.9660000000000002</v>
      </c>
      <c r="Z6758">
        <v>68.454999999999998</v>
      </c>
      <c r="AA6758" t="e">
        <v>#N/A</v>
      </c>
      <c r="AB6758" t="e">
        <v>#N/A</v>
      </c>
    </row>
    <row r="6759" spans="2:28">
      <c r="B6759" t="s">
        <v>119</v>
      </c>
      <c r="C6759" t="s">
        <v>6</v>
      </c>
      <c r="D6759" t="s">
        <v>228</v>
      </c>
      <c r="E6759">
        <v>1983</v>
      </c>
      <c r="F6759">
        <v>6.2640000000000002</v>
      </c>
      <c r="G6759">
        <v>55.985999999999997</v>
      </c>
      <c r="H6759" t="str">
        <f xml:space="preserve"> _01_data[[#This Row],[country]] &amp; _01_data[[#This Row],[year]]</f>
        <v>Mauritania1983</v>
      </c>
      <c r="V6759">
        <v>42</v>
      </c>
      <c r="W6759">
        <v>1991</v>
      </c>
      <c r="X6759" t="str">
        <v>Libya</v>
      </c>
      <c r="Y6759">
        <v>4.6879999999999997</v>
      </c>
      <c r="Z6759">
        <v>68.813999999999993</v>
      </c>
      <c r="AA6759" t="e">
        <v>#N/A</v>
      </c>
      <c r="AB6759" t="e">
        <v>#N/A</v>
      </c>
    </row>
    <row r="6760" spans="2:28">
      <c r="B6760" t="s">
        <v>120</v>
      </c>
      <c r="C6760" t="s">
        <v>6</v>
      </c>
      <c r="D6760" t="s">
        <v>231</v>
      </c>
      <c r="E6760">
        <v>1983</v>
      </c>
      <c r="F6760">
        <v>2.3250000000000002</v>
      </c>
      <c r="G6760">
        <v>68.069000000000003</v>
      </c>
      <c r="H6760" t="str">
        <f xml:space="preserve"> _01_data[[#This Row],[country]] &amp; _01_data[[#This Row],[year]]</f>
        <v>Mauritius1983</v>
      </c>
      <c r="V6760">
        <v>43</v>
      </c>
      <c r="W6760">
        <v>1992</v>
      </c>
      <c r="X6760" t="str">
        <v>Libya</v>
      </c>
      <c r="Y6760">
        <v>4.4260000000000002</v>
      </c>
      <c r="Z6760">
        <v>69.168000000000006</v>
      </c>
      <c r="AA6760" t="e">
        <v>#N/A</v>
      </c>
      <c r="AB6760" t="e">
        <v>#N/A</v>
      </c>
    </row>
    <row r="6761" spans="2:28">
      <c r="B6761" t="s">
        <v>121</v>
      </c>
      <c r="C6761" t="s">
        <v>6</v>
      </c>
      <c r="D6761" t="s">
        <v>231</v>
      </c>
      <c r="E6761">
        <v>1983</v>
      </c>
      <c r="F6761">
        <v>7.36</v>
      </c>
      <c r="G6761">
        <v>69.248999999999995</v>
      </c>
      <c r="H6761" t="str">
        <f xml:space="preserve"> _01_data[[#This Row],[country]] &amp; _01_data[[#This Row],[year]]</f>
        <v>Mayotte1983</v>
      </c>
      <c r="V6761">
        <v>44</v>
      </c>
      <c r="W6761">
        <v>1993</v>
      </c>
      <c r="X6761" t="str">
        <v>Libya</v>
      </c>
      <c r="Y6761">
        <v>4.1779999999999999</v>
      </c>
      <c r="Z6761">
        <v>69.513999999999996</v>
      </c>
      <c r="AA6761" t="e">
        <v>#N/A</v>
      </c>
      <c r="AB6761" t="e">
        <v>#N/A</v>
      </c>
    </row>
    <row r="6762" spans="2:28">
      <c r="B6762" t="s">
        <v>122</v>
      </c>
      <c r="C6762" t="s">
        <v>221</v>
      </c>
      <c r="D6762" t="s">
        <v>227</v>
      </c>
      <c r="E6762">
        <v>1983</v>
      </c>
      <c r="F6762">
        <v>4.1740000000000004</v>
      </c>
      <c r="G6762">
        <v>67.950999999999993</v>
      </c>
      <c r="H6762" t="str">
        <f xml:space="preserve"> _01_data[[#This Row],[country]] &amp; _01_data[[#This Row],[year]]</f>
        <v>Mexico1983</v>
      </c>
      <c r="V6762">
        <v>45</v>
      </c>
      <c r="W6762">
        <v>1994</v>
      </c>
      <c r="X6762" t="str">
        <v>Libya</v>
      </c>
      <c r="Y6762">
        <v>3.9449999999999998</v>
      </c>
      <c r="Z6762">
        <v>69.855000000000004</v>
      </c>
      <c r="AA6762" t="e">
        <v>#N/A</v>
      </c>
      <c r="AB6762" t="e">
        <v>#N/A</v>
      </c>
    </row>
    <row r="6763" spans="2:28">
      <c r="B6763" t="s">
        <v>123</v>
      </c>
      <c r="C6763" t="s">
        <v>225</v>
      </c>
      <c r="D6763" t="s">
        <v>225</v>
      </c>
      <c r="E6763">
        <v>1983</v>
      </c>
      <c r="F6763">
        <v>5.8940000000000001</v>
      </c>
      <c r="G6763">
        <v>65.453000000000003</v>
      </c>
      <c r="H6763" t="str">
        <f xml:space="preserve"> _01_data[[#This Row],[country]] &amp; _01_data[[#This Row],[year]]</f>
        <v>Micronesia Federated States of1983</v>
      </c>
      <c r="V6763">
        <v>46</v>
      </c>
      <c r="W6763">
        <v>1995</v>
      </c>
      <c r="X6763" t="str">
        <v>Libya</v>
      </c>
      <c r="Y6763">
        <v>3.7320000000000002</v>
      </c>
      <c r="Z6763">
        <v>70.19</v>
      </c>
      <c r="AA6763" t="e">
        <v>#N/A</v>
      </c>
      <c r="AB6763" t="e">
        <v>#N/A</v>
      </c>
    </row>
    <row r="6764" spans="2:28">
      <c r="B6764" t="s">
        <v>124</v>
      </c>
      <c r="C6764" t="s">
        <v>4</v>
      </c>
      <c r="D6764" t="s">
        <v>218</v>
      </c>
      <c r="E6764">
        <v>1983</v>
      </c>
      <c r="F6764">
        <v>2.585</v>
      </c>
      <c r="G6764">
        <v>65.498999999999995</v>
      </c>
      <c r="H6764" t="str">
        <f xml:space="preserve"> _01_data[[#This Row],[country]] &amp; _01_data[[#This Row],[year]]</f>
        <v>Moldova1983</v>
      </c>
      <c r="V6764">
        <v>47</v>
      </c>
      <c r="W6764">
        <v>1996</v>
      </c>
      <c r="X6764" t="str">
        <v>Libya</v>
      </c>
      <c r="Y6764">
        <v>3.544</v>
      </c>
      <c r="Z6764">
        <v>70.525000000000006</v>
      </c>
      <c r="AA6764" t="e">
        <v>#N/A</v>
      </c>
      <c r="AB6764" t="e">
        <v>#N/A</v>
      </c>
    </row>
    <row r="6765" spans="2:28">
      <c r="B6765" t="s">
        <v>125</v>
      </c>
      <c r="C6765" t="s">
        <v>216</v>
      </c>
      <c r="D6765" t="s">
        <v>232</v>
      </c>
      <c r="E6765">
        <v>1983</v>
      </c>
      <c r="F6765">
        <v>5.6959999999999997</v>
      </c>
      <c r="G6765">
        <v>57.594000000000001</v>
      </c>
      <c r="H6765" t="str">
        <f xml:space="preserve"> _01_data[[#This Row],[country]] &amp; _01_data[[#This Row],[year]]</f>
        <v>Mongolia1983</v>
      </c>
      <c r="V6765">
        <v>48</v>
      </c>
      <c r="W6765">
        <v>1997</v>
      </c>
      <c r="X6765" t="str">
        <v>Libya</v>
      </c>
      <c r="Y6765">
        <v>3.383</v>
      </c>
      <c r="Z6765">
        <v>70.86</v>
      </c>
      <c r="AA6765" t="e">
        <v>#N/A</v>
      </c>
      <c r="AB6765" t="e">
        <v>#N/A</v>
      </c>
    </row>
    <row r="6766" spans="2:28">
      <c r="B6766" t="s">
        <v>126</v>
      </c>
      <c r="C6766" t="s">
        <v>4</v>
      </c>
      <c r="D6766" t="s">
        <v>218</v>
      </c>
      <c r="E6766">
        <v>1983</v>
      </c>
      <c r="F6766">
        <v>2.145</v>
      </c>
      <c r="G6766">
        <v>73.575999999999993</v>
      </c>
      <c r="H6766" t="str">
        <f xml:space="preserve"> _01_data[[#This Row],[country]] &amp; _01_data[[#This Row],[year]]</f>
        <v>Montenegro1983</v>
      </c>
      <c r="V6766">
        <v>49</v>
      </c>
      <c r="W6766">
        <v>1998</v>
      </c>
      <c r="X6766" t="str">
        <v>Libya</v>
      </c>
      <c r="Y6766">
        <v>3.2480000000000002</v>
      </c>
      <c r="Z6766">
        <v>71.195999999999998</v>
      </c>
      <c r="AA6766" t="e">
        <v>#N/A</v>
      </c>
      <c r="AB6766" t="e">
        <v>#N/A</v>
      </c>
    </row>
    <row r="6767" spans="2:28">
      <c r="B6767" t="s">
        <v>127</v>
      </c>
      <c r="C6767" t="s">
        <v>6</v>
      </c>
      <c r="D6767" t="s">
        <v>219</v>
      </c>
      <c r="E6767">
        <v>1983</v>
      </c>
      <c r="F6767">
        <v>5.29</v>
      </c>
      <c r="G6767">
        <v>59.957999999999998</v>
      </c>
      <c r="H6767" t="str">
        <f xml:space="preserve"> _01_data[[#This Row],[country]] &amp; _01_data[[#This Row],[year]]</f>
        <v>Morocco1983</v>
      </c>
      <c r="V6767">
        <v>50</v>
      </c>
      <c r="W6767">
        <v>1999</v>
      </c>
      <c r="X6767" t="str">
        <v>Libya</v>
      </c>
      <c r="Y6767">
        <v>3.1389999999999998</v>
      </c>
      <c r="Z6767">
        <v>71.534000000000006</v>
      </c>
      <c r="AA6767" t="e">
        <v>#N/A</v>
      </c>
      <c r="AB6767" t="e">
        <v>#N/A</v>
      </c>
    </row>
    <row r="6768" spans="2:28">
      <c r="B6768" t="s">
        <v>128</v>
      </c>
      <c r="C6768" t="s">
        <v>6</v>
      </c>
      <c r="D6768" t="s">
        <v>231</v>
      </c>
      <c r="E6768">
        <v>1983</v>
      </c>
      <c r="F6768">
        <v>6.4390000000000001</v>
      </c>
      <c r="G6768">
        <v>42.96</v>
      </c>
      <c r="H6768" t="str">
        <f xml:space="preserve"> _01_data[[#This Row],[country]] &amp; _01_data[[#This Row],[year]]</f>
        <v>Mozambique1983</v>
      </c>
      <c r="V6768">
        <v>51</v>
      </c>
      <c r="W6768">
        <v>2000</v>
      </c>
      <c r="X6768" t="str">
        <v>Libya</v>
      </c>
      <c r="Y6768">
        <v>3.052</v>
      </c>
      <c r="Z6768">
        <v>71.872</v>
      </c>
      <c r="AA6768" t="e">
        <v>#N/A</v>
      </c>
      <c r="AB6768" t="e">
        <v>#N/A</v>
      </c>
    </row>
    <row r="6769" spans="2:28">
      <c r="B6769" t="s">
        <v>129</v>
      </c>
      <c r="C6769" t="s">
        <v>216</v>
      </c>
      <c r="D6769" t="s">
        <v>230</v>
      </c>
      <c r="E6769">
        <v>1983</v>
      </c>
      <c r="F6769">
        <v>4.6189999999999998</v>
      </c>
      <c r="G6769">
        <v>56.143000000000001</v>
      </c>
      <c r="H6769" t="str">
        <f xml:space="preserve"> _01_data[[#This Row],[country]] &amp; _01_data[[#This Row],[year]]</f>
        <v>Myanmar1983</v>
      </c>
      <c r="V6769">
        <v>52</v>
      </c>
      <c r="W6769">
        <v>2001</v>
      </c>
      <c r="X6769" t="str">
        <v>Libya</v>
      </c>
      <c r="Y6769">
        <v>2.984</v>
      </c>
      <c r="Z6769">
        <v>72.209999999999994</v>
      </c>
      <c r="AA6769" t="e">
        <v>#N/A</v>
      </c>
      <c r="AB6769" t="e">
        <v>#N/A</v>
      </c>
    </row>
    <row r="6770" spans="2:28">
      <c r="B6770" t="s">
        <v>130</v>
      </c>
      <c r="C6770" t="s">
        <v>6</v>
      </c>
      <c r="D6770" t="s">
        <v>229</v>
      </c>
      <c r="E6770">
        <v>1983</v>
      </c>
      <c r="F6770">
        <v>6.1449999999999996</v>
      </c>
      <c r="G6770">
        <v>59.106999999999999</v>
      </c>
      <c r="H6770" t="str">
        <f xml:space="preserve"> _01_data[[#This Row],[country]] &amp; _01_data[[#This Row],[year]]</f>
        <v>Namibia1983</v>
      </c>
      <c r="V6770">
        <v>53</v>
      </c>
      <c r="W6770">
        <v>2002</v>
      </c>
      <c r="X6770" t="str">
        <v>Libya</v>
      </c>
      <c r="Y6770">
        <v>2.9289999999999998</v>
      </c>
      <c r="Z6770">
        <v>72.545000000000002</v>
      </c>
      <c r="AA6770" t="e">
        <v>#N/A</v>
      </c>
      <c r="AB6770" t="e">
        <v>#N/A</v>
      </c>
    </row>
    <row r="6771" spans="2:28">
      <c r="B6771" t="s">
        <v>131</v>
      </c>
      <c r="C6771" t="s">
        <v>216</v>
      </c>
      <c r="D6771" t="s">
        <v>217</v>
      </c>
      <c r="E6771">
        <v>1983</v>
      </c>
      <c r="F6771">
        <v>5.625</v>
      </c>
      <c r="G6771">
        <v>49.7</v>
      </c>
      <c r="H6771" t="str">
        <f xml:space="preserve"> _01_data[[#This Row],[country]] &amp; _01_data[[#This Row],[year]]</f>
        <v>Nepal1983</v>
      </c>
      <c r="V6771">
        <v>54</v>
      </c>
      <c r="W6771">
        <v>2003</v>
      </c>
      <c r="X6771" t="str">
        <v>Libya</v>
      </c>
      <c r="Y6771">
        <v>2.8820000000000001</v>
      </c>
      <c r="Z6771">
        <v>72.873000000000005</v>
      </c>
      <c r="AA6771" t="e">
        <v>#N/A</v>
      </c>
      <c r="AB6771" t="e">
        <v>#N/A</v>
      </c>
    </row>
    <row r="6772" spans="2:28">
      <c r="B6772" t="s">
        <v>132</v>
      </c>
      <c r="C6772" t="s">
        <v>4</v>
      </c>
      <c r="D6772" t="s">
        <v>226</v>
      </c>
      <c r="E6772">
        <v>1983</v>
      </c>
      <c r="F6772">
        <v>1.47</v>
      </c>
      <c r="G6772">
        <v>76.25</v>
      </c>
      <c r="H6772" t="str">
        <f xml:space="preserve"> _01_data[[#This Row],[country]] &amp; _01_data[[#This Row],[year]]</f>
        <v>Netherlands1983</v>
      </c>
      <c r="V6772">
        <v>55</v>
      </c>
      <c r="W6772">
        <v>2004</v>
      </c>
      <c r="X6772" t="str">
        <v>Libya</v>
      </c>
      <c r="Y6772">
        <v>2.8359999999999999</v>
      </c>
      <c r="Z6772">
        <v>73.191000000000003</v>
      </c>
      <c r="AA6772" t="e">
        <v>#N/A</v>
      </c>
      <c r="AB6772" t="e">
        <v>#N/A</v>
      </c>
    </row>
    <row r="6773" spans="2:28">
      <c r="B6773" t="s">
        <v>133</v>
      </c>
      <c r="C6773" t="s">
        <v>4</v>
      </c>
      <c r="D6773" t="s">
        <v>226</v>
      </c>
      <c r="E6773">
        <v>1983</v>
      </c>
      <c r="F6773">
        <v>2.35</v>
      </c>
      <c r="G6773">
        <v>73.804000000000002</v>
      </c>
      <c r="H6773" t="str">
        <f xml:space="preserve"> _01_data[[#This Row],[country]] &amp; _01_data[[#This Row],[year]]</f>
        <v>Netherlands Antilles1983</v>
      </c>
      <c r="V6773">
        <v>56</v>
      </c>
      <c r="W6773">
        <v>2005</v>
      </c>
      <c r="X6773" t="str">
        <v>Libya</v>
      </c>
      <c r="Y6773">
        <v>2.79</v>
      </c>
      <c r="Z6773">
        <v>73.494</v>
      </c>
      <c r="AA6773" t="e">
        <v>#N/A</v>
      </c>
      <c r="AB6773" t="e">
        <v>#N/A</v>
      </c>
    </row>
    <row r="6774" spans="2:28">
      <c r="B6774" t="s">
        <v>134</v>
      </c>
      <c r="C6774" t="s">
        <v>225</v>
      </c>
      <c r="D6774" t="s">
        <v>225</v>
      </c>
      <c r="E6774">
        <v>1983</v>
      </c>
      <c r="F6774">
        <v>3.274</v>
      </c>
      <c r="G6774">
        <v>68.275999999999996</v>
      </c>
      <c r="H6774" t="str">
        <f xml:space="preserve"> _01_data[[#This Row],[country]] &amp; _01_data[[#This Row],[year]]</f>
        <v>New Caledonia1983</v>
      </c>
      <c r="V6774">
        <v>57</v>
      </c>
      <c r="W6774">
        <v>2006</v>
      </c>
      <c r="X6774" t="str">
        <v>Libya</v>
      </c>
      <c r="Y6774">
        <v>2.7410000000000001</v>
      </c>
      <c r="Z6774">
        <v>73.778999999999996</v>
      </c>
      <c r="AA6774" t="e">
        <v>#N/A</v>
      </c>
      <c r="AB6774" t="e">
        <v>#N/A</v>
      </c>
    </row>
    <row r="6775" spans="2:28">
      <c r="B6775" t="s">
        <v>135</v>
      </c>
      <c r="C6775" t="s">
        <v>225</v>
      </c>
      <c r="D6775" t="s">
        <v>225</v>
      </c>
      <c r="E6775">
        <v>1983</v>
      </c>
      <c r="F6775">
        <v>2.0971000000000002</v>
      </c>
      <c r="G6775">
        <v>73.94</v>
      </c>
      <c r="H6775" t="str">
        <f xml:space="preserve"> _01_data[[#This Row],[country]] &amp; _01_data[[#This Row],[year]]</f>
        <v>New Zealand1983</v>
      </c>
      <c r="V6775">
        <v>58</v>
      </c>
      <c r="W6775">
        <v>2007</v>
      </c>
      <c r="X6775" t="str">
        <v>Libya</v>
      </c>
      <c r="Y6775">
        <v>2.69</v>
      </c>
      <c r="Z6775">
        <v>74.045000000000002</v>
      </c>
      <c r="AA6775" t="e">
        <v>#N/A</v>
      </c>
      <c r="AB6775" t="e">
        <v>#N/A</v>
      </c>
    </row>
    <row r="6776" spans="2:28">
      <c r="B6776" t="s">
        <v>136</v>
      </c>
      <c r="C6776" t="s">
        <v>221</v>
      </c>
      <c r="D6776" t="s">
        <v>227</v>
      </c>
      <c r="E6776">
        <v>1983</v>
      </c>
      <c r="F6776">
        <v>5.7460000000000004</v>
      </c>
      <c r="G6776">
        <v>59.679000000000002</v>
      </c>
      <c r="H6776" t="str">
        <f xml:space="preserve"> _01_data[[#This Row],[country]] &amp; _01_data[[#This Row],[year]]</f>
        <v>Nicaragua1983</v>
      </c>
      <c r="V6776">
        <v>59</v>
      </c>
      <c r="W6776">
        <v>2008</v>
      </c>
      <c r="X6776" t="str">
        <v>Libya</v>
      </c>
      <c r="Y6776">
        <v>2.637</v>
      </c>
      <c r="Z6776">
        <v>74.290999999999997</v>
      </c>
      <c r="AA6776" t="e">
        <v>#N/A</v>
      </c>
      <c r="AB6776" t="e">
        <v>#N/A</v>
      </c>
    </row>
    <row r="6777" spans="2:28">
      <c r="B6777" t="s">
        <v>137</v>
      </c>
      <c r="C6777" t="s">
        <v>6</v>
      </c>
      <c r="D6777" t="s">
        <v>228</v>
      </c>
      <c r="E6777">
        <v>1983</v>
      </c>
      <c r="F6777">
        <v>7.7640000000000002</v>
      </c>
      <c r="G6777">
        <v>40.878999999999998</v>
      </c>
      <c r="H6777" t="str">
        <f xml:space="preserve"> _01_data[[#This Row],[country]] &amp; _01_data[[#This Row],[year]]</f>
        <v>Niger1983</v>
      </c>
      <c r="V6777">
        <v>60</v>
      </c>
      <c r="W6777">
        <v>2009</v>
      </c>
      <c r="X6777" t="str">
        <v>Libya</v>
      </c>
      <c r="Y6777">
        <v>2.5819999999999999</v>
      </c>
      <c r="Z6777">
        <v>74.519000000000005</v>
      </c>
      <c r="AA6777" t="e">
        <v>#N/A</v>
      </c>
      <c r="AB6777" t="e">
        <v>#N/A</v>
      </c>
    </row>
    <row r="6778" spans="2:28">
      <c r="B6778" t="s">
        <v>138</v>
      </c>
      <c r="C6778" t="s">
        <v>6</v>
      </c>
      <c r="D6778" t="s">
        <v>228</v>
      </c>
      <c r="E6778">
        <v>1983</v>
      </c>
      <c r="F6778">
        <v>6.7489999999999997</v>
      </c>
      <c r="G6778">
        <v>46.246000000000002</v>
      </c>
      <c r="H6778" t="str">
        <f xml:space="preserve"> _01_data[[#This Row],[country]] &amp; _01_data[[#This Row],[year]]</f>
        <v>Nigeria1983</v>
      </c>
      <c r="V6778">
        <v>61</v>
      </c>
      <c r="W6778">
        <v>2010</v>
      </c>
      <c r="X6778" t="str">
        <v>Libya</v>
      </c>
      <c r="Y6778">
        <v>2.5249999999999999</v>
      </c>
      <c r="Z6778">
        <v>74.731999999999999</v>
      </c>
      <c r="AA6778" t="e">
        <v>#N/A</v>
      </c>
      <c r="AB6778" t="e">
        <v>#N/A</v>
      </c>
    </row>
    <row r="6779" spans="2:28">
      <c r="B6779" t="s">
        <v>139</v>
      </c>
      <c r="C6779" t="s">
        <v>4</v>
      </c>
      <c r="D6779" t="s">
        <v>226</v>
      </c>
      <c r="E6779">
        <v>1983</v>
      </c>
      <c r="F6779">
        <v>1.66</v>
      </c>
      <c r="G6779">
        <v>76.03</v>
      </c>
      <c r="H6779" t="str">
        <f xml:space="preserve"> _01_data[[#This Row],[country]] &amp; _01_data[[#This Row],[year]]</f>
        <v>Norway1983</v>
      </c>
      <c r="V6779">
        <v>62</v>
      </c>
      <c r="W6779">
        <v>2011</v>
      </c>
      <c r="X6779" t="str">
        <v>Libya</v>
      </c>
      <c r="Y6779">
        <v>2.4670000000000001</v>
      </c>
      <c r="Z6779">
        <v>74.933999999999997</v>
      </c>
      <c r="AA6779" t="e">
        <v>#N/A</v>
      </c>
      <c r="AB6779" t="e">
        <v>#N/A</v>
      </c>
    </row>
    <row r="6780" spans="2:28">
      <c r="B6780" t="s">
        <v>140</v>
      </c>
      <c r="C6780" t="s">
        <v>216</v>
      </c>
      <c r="D6780" t="s">
        <v>223</v>
      </c>
      <c r="E6780">
        <v>1983</v>
      </c>
      <c r="F6780">
        <v>8.34</v>
      </c>
      <c r="G6780">
        <v>62.356000000000002</v>
      </c>
      <c r="H6780" t="str">
        <f xml:space="preserve"> _01_data[[#This Row],[country]] &amp; _01_data[[#This Row],[year]]</f>
        <v>Oman1983</v>
      </c>
      <c r="V6780">
        <v>63</v>
      </c>
      <c r="W6780">
        <v>2012</v>
      </c>
      <c r="X6780" t="str">
        <v>Libya</v>
      </c>
      <c r="Y6780">
        <v>2.41</v>
      </c>
      <c r="Z6780">
        <v>75.13</v>
      </c>
      <c r="AA6780" t="e">
        <v>#N/A</v>
      </c>
      <c r="AB6780" t="e">
        <v>#N/A</v>
      </c>
    </row>
    <row r="6781" spans="2:28">
      <c r="B6781" t="s">
        <v>141</v>
      </c>
      <c r="C6781" t="s">
        <v>216</v>
      </c>
      <c r="D6781" t="s">
        <v>217</v>
      </c>
      <c r="E6781">
        <v>1983</v>
      </c>
      <c r="F6781">
        <v>6.46</v>
      </c>
      <c r="G6781">
        <v>58.944000000000003</v>
      </c>
      <c r="H6781" t="str">
        <f xml:space="preserve"> _01_data[[#This Row],[country]] &amp; _01_data[[#This Row],[year]]</f>
        <v>Pakistan1983</v>
      </c>
      <c r="V6781">
        <v>64</v>
      </c>
      <c r="W6781">
        <v>2013</v>
      </c>
      <c r="X6781" t="str">
        <v>Libya</v>
      </c>
      <c r="Y6781">
        <v>2.3559999999999999</v>
      </c>
      <c r="Z6781">
        <v>75.325000000000003</v>
      </c>
      <c r="AA6781">
        <v>2.3559999999999999</v>
      </c>
      <c r="AB6781">
        <v>75.325000000000003</v>
      </c>
    </row>
    <row r="6782" spans="2:28">
      <c r="B6782" t="s">
        <v>142</v>
      </c>
      <c r="C6782" t="s">
        <v>221</v>
      </c>
      <c r="D6782" t="s">
        <v>227</v>
      </c>
      <c r="E6782">
        <v>1983</v>
      </c>
      <c r="F6782">
        <v>3.5790000000000002</v>
      </c>
      <c r="G6782">
        <v>71.173000000000002</v>
      </c>
      <c r="H6782" t="str">
        <f xml:space="preserve"> _01_data[[#This Row],[country]] &amp; _01_data[[#This Row],[year]]</f>
        <v>Panama1983</v>
      </c>
      <c r="V6782">
        <v>0</v>
      </c>
      <c r="W6782" t="str">
        <v/>
      </c>
      <c r="X6782" t="str">
        <v/>
      </c>
      <c r="Y6782" t="e">
        <v>#N/A</v>
      </c>
      <c r="Z6782" t="e">
        <v>#N/A</v>
      </c>
      <c r="AA6782" t="e">
        <v>#N/A</v>
      </c>
      <c r="AB6782" t="e">
        <v>#N/A</v>
      </c>
    </row>
    <row r="6783" spans="2:28">
      <c r="B6783" t="s">
        <v>143</v>
      </c>
      <c r="C6783" t="s">
        <v>225</v>
      </c>
      <c r="D6783" t="s">
        <v>225</v>
      </c>
      <c r="E6783">
        <v>1983</v>
      </c>
      <c r="F6783">
        <v>5.415</v>
      </c>
      <c r="G6783">
        <v>54.283000000000001</v>
      </c>
      <c r="H6783" t="str">
        <f xml:space="preserve"> _01_data[[#This Row],[country]] &amp; _01_data[[#This Row],[year]]</f>
        <v>Papua New Guinea1983</v>
      </c>
      <c r="V6783">
        <v>1</v>
      </c>
      <c r="W6783">
        <v>1950</v>
      </c>
      <c r="X6783" t="str">
        <v>Lithuania</v>
      </c>
      <c r="Y6783">
        <v>2.6789999999999998</v>
      </c>
      <c r="Z6783">
        <v>63.56</v>
      </c>
      <c r="AA6783" t="e">
        <v>#N/A</v>
      </c>
      <c r="AB6783" t="e">
        <v>#N/A</v>
      </c>
    </row>
    <row r="6784" spans="2:28">
      <c r="B6784" t="s">
        <v>144</v>
      </c>
      <c r="C6784" t="s">
        <v>221</v>
      </c>
      <c r="D6784" t="s">
        <v>222</v>
      </c>
      <c r="E6784">
        <v>1983</v>
      </c>
      <c r="F6784">
        <v>5.1509999999999998</v>
      </c>
      <c r="G6784">
        <v>67.100999999999999</v>
      </c>
      <c r="H6784" t="str">
        <f xml:space="preserve"> _01_data[[#This Row],[country]] &amp; _01_data[[#This Row],[year]]</f>
        <v>Paraguay1983</v>
      </c>
      <c r="V6784">
        <v>2</v>
      </c>
      <c r="W6784">
        <v>1951</v>
      </c>
      <c r="X6784" t="str">
        <v>Lithuania</v>
      </c>
      <c r="Y6784">
        <v>2.6909999999999998</v>
      </c>
      <c r="Z6784">
        <v>63.871000000000002</v>
      </c>
      <c r="AA6784" t="e">
        <v>#N/A</v>
      </c>
      <c r="AB6784" t="e">
        <v>#N/A</v>
      </c>
    </row>
    <row r="6785" spans="2:28">
      <c r="B6785" t="s">
        <v>145</v>
      </c>
      <c r="C6785" t="s">
        <v>221</v>
      </c>
      <c r="D6785" t="s">
        <v>222</v>
      </c>
      <c r="E6785">
        <v>1983</v>
      </c>
      <c r="F6785">
        <v>4.5979999999999999</v>
      </c>
      <c r="G6785">
        <v>61.832000000000001</v>
      </c>
      <c r="H6785" t="str">
        <f xml:space="preserve"> _01_data[[#This Row],[country]] &amp; _01_data[[#This Row],[year]]</f>
        <v>Peru1983</v>
      </c>
      <c r="V6785">
        <v>3</v>
      </c>
      <c r="W6785">
        <v>1952</v>
      </c>
      <c r="X6785" t="str">
        <v>Lithuania</v>
      </c>
      <c r="Y6785">
        <v>2.7120000000000002</v>
      </c>
      <c r="Z6785">
        <v>64.492000000000004</v>
      </c>
      <c r="AA6785" t="e">
        <v>#N/A</v>
      </c>
      <c r="AB6785" t="e">
        <v>#N/A</v>
      </c>
    </row>
    <row r="6786" spans="2:28">
      <c r="B6786" t="s">
        <v>146</v>
      </c>
      <c r="C6786" t="s">
        <v>216</v>
      </c>
      <c r="D6786" t="s">
        <v>230</v>
      </c>
      <c r="E6786">
        <v>1983</v>
      </c>
      <c r="F6786">
        <v>4.883</v>
      </c>
      <c r="G6786">
        <v>63.079000000000001</v>
      </c>
      <c r="H6786" t="str">
        <f xml:space="preserve"> _01_data[[#This Row],[country]] &amp; _01_data[[#This Row],[year]]</f>
        <v>Philippines1983</v>
      </c>
      <c r="V6786">
        <v>4</v>
      </c>
      <c r="W6786">
        <v>1953</v>
      </c>
      <c r="X6786" t="str">
        <v>Lithuania</v>
      </c>
      <c r="Y6786">
        <v>2.7229999999999999</v>
      </c>
      <c r="Z6786">
        <v>65.111000000000004</v>
      </c>
      <c r="AA6786" t="e">
        <v>#N/A</v>
      </c>
      <c r="AB6786" t="e">
        <v>#N/A</v>
      </c>
    </row>
    <row r="6787" spans="2:28">
      <c r="B6787" t="s">
        <v>147</v>
      </c>
      <c r="C6787" t="s">
        <v>4</v>
      </c>
      <c r="D6787" t="s">
        <v>218</v>
      </c>
      <c r="E6787">
        <v>1983</v>
      </c>
      <c r="F6787">
        <v>2.3130000000000002</v>
      </c>
      <c r="G6787">
        <v>71.16</v>
      </c>
      <c r="H6787" t="str">
        <f xml:space="preserve"> _01_data[[#This Row],[country]] &amp; _01_data[[#This Row],[year]]</f>
        <v>Poland1983</v>
      </c>
      <c r="V6787">
        <v>5</v>
      </c>
      <c r="W6787">
        <v>1954</v>
      </c>
      <c r="X6787" t="str">
        <v>Lithuania</v>
      </c>
      <c r="Y6787">
        <v>2.7240000000000002</v>
      </c>
      <c r="Z6787">
        <v>65.727999999999994</v>
      </c>
      <c r="AA6787" t="e">
        <v>#N/A</v>
      </c>
      <c r="AB6787" t="e">
        <v>#N/A</v>
      </c>
    </row>
    <row r="6788" spans="2:28">
      <c r="B6788" t="s">
        <v>148</v>
      </c>
      <c r="C6788" t="s">
        <v>4</v>
      </c>
      <c r="D6788" t="s">
        <v>226</v>
      </c>
      <c r="E6788">
        <v>1983</v>
      </c>
      <c r="F6788">
        <v>1.964</v>
      </c>
      <c r="G6788">
        <v>72.69</v>
      </c>
      <c r="H6788" t="str">
        <f xml:space="preserve"> _01_data[[#This Row],[country]] &amp; _01_data[[#This Row],[year]]</f>
        <v>Portugal1983</v>
      </c>
      <c r="V6788">
        <v>6</v>
      </c>
      <c r="W6788">
        <v>1955</v>
      </c>
      <c r="X6788" t="str">
        <v>Lithuania</v>
      </c>
      <c r="Y6788">
        <v>2.7149999999999999</v>
      </c>
      <c r="Z6788">
        <v>66.341999999999999</v>
      </c>
      <c r="AA6788" t="e">
        <v>#N/A</v>
      </c>
      <c r="AB6788" t="e">
        <v>#N/A</v>
      </c>
    </row>
    <row r="6789" spans="2:28">
      <c r="B6789" t="s">
        <v>149</v>
      </c>
      <c r="C6789" t="s">
        <v>221</v>
      </c>
      <c r="D6789" t="s">
        <v>224</v>
      </c>
      <c r="E6789">
        <v>1983</v>
      </c>
      <c r="F6789">
        <v>2.4359999999999999</v>
      </c>
      <c r="G6789">
        <v>74.087999999999994</v>
      </c>
      <c r="H6789" t="str">
        <f xml:space="preserve"> _01_data[[#This Row],[country]] &amp; _01_data[[#This Row],[year]]</f>
        <v>Puerto Rico1983</v>
      </c>
      <c r="V6789">
        <v>7</v>
      </c>
      <c r="W6789">
        <v>1956</v>
      </c>
      <c r="X6789" t="str">
        <v>Lithuania</v>
      </c>
      <c r="Y6789">
        <v>2.6970000000000001</v>
      </c>
      <c r="Z6789">
        <v>66.950999999999993</v>
      </c>
      <c r="AA6789" t="e">
        <v>#N/A</v>
      </c>
      <c r="AB6789" t="e">
        <v>#N/A</v>
      </c>
    </row>
    <row r="6790" spans="2:28">
      <c r="B6790" t="s">
        <v>150</v>
      </c>
      <c r="C6790" t="s">
        <v>216</v>
      </c>
      <c r="D6790" t="s">
        <v>223</v>
      </c>
      <c r="E6790">
        <v>1983</v>
      </c>
      <c r="F6790">
        <v>5.3259999999999996</v>
      </c>
      <c r="G6790">
        <v>73.632999999999996</v>
      </c>
      <c r="H6790" t="str">
        <f xml:space="preserve"> _01_data[[#This Row],[country]] &amp; _01_data[[#This Row],[year]]</f>
        <v>Qatar1983</v>
      </c>
      <c r="V6790">
        <v>8</v>
      </c>
      <c r="W6790">
        <v>1957</v>
      </c>
      <c r="X6790" t="str">
        <v>Lithuania</v>
      </c>
      <c r="Y6790">
        <v>2.67</v>
      </c>
      <c r="Z6790">
        <v>67.554000000000002</v>
      </c>
      <c r="AA6790" t="e">
        <v>#N/A</v>
      </c>
      <c r="AB6790" t="e">
        <v>#N/A</v>
      </c>
    </row>
    <row r="6791" spans="2:28">
      <c r="B6791" t="s">
        <v>151</v>
      </c>
      <c r="C6791" t="s">
        <v>6</v>
      </c>
      <c r="D6791" t="s">
        <v>229</v>
      </c>
      <c r="E6791">
        <v>1983</v>
      </c>
      <c r="F6791">
        <v>2.7719999999999998</v>
      </c>
      <c r="G6791">
        <v>69.87</v>
      </c>
      <c r="H6791" t="str">
        <f xml:space="preserve"> _01_data[[#This Row],[country]] &amp; _01_data[[#This Row],[year]]</f>
        <v>La Reunion1983</v>
      </c>
      <c r="V6791">
        <v>9</v>
      </c>
      <c r="W6791">
        <v>1958</v>
      </c>
      <c r="X6791" t="str">
        <v>Lithuania</v>
      </c>
      <c r="Y6791">
        <v>2.6349999999999998</v>
      </c>
      <c r="Z6791">
        <v>68.143000000000001</v>
      </c>
      <c r="AA6791" t="e">
        <v>#N/A</v>
      </c>
      <c r="AB6791" t="e">
        <v>#N/A</v>
      </c>
    </row>
    <row r="6792" spans="2:28">
      <c r="B6792" t="s">
        <v>152</v>
      </c>
      <c r="C6792" t="s">
        <v>4</v>
      </c>
      <c r="D6792" t="s">
        <v>218</v>
      </c>
      <c r="E6792">
        <v>1983</v>
      </c>
      <c r="F6792">
        <v>1.9964601769911501</v>
      </c>
      <c r="G6792">
        <v>69.700999999999993</v>
      </c>
      <c r="H6792" t="str">
        <f xml:space="preserve"> _01_data[[#This Row],[country]] &amp; _01_data[[#This Row],[year]]</f>
        <v>Romania1983</v>
      </c>
      <c r="V6792">
        <v>10</v>
      </c>
      <c r="W6792">
        <v>1959</v>
      </c>
      <c r="X6792" t="str">
        <v>Lithuania</v>
      </c>
      <c r="Y6792">
        <v>2.5939999999999999</v>
      </c>
      <c r="Z6792">
        <v>67.680000000000007</v>
      </c>
      <c r="AA6792" t="e">
        <v>#N/A</v>
      </c>
      <c r="AB6792" t="e">
        <v>#N/A</v>
      </c>
    </row>
    <row r="6793" spans="2:28">
      <c r="B6793" t="s">
        <v>153</v>
      </c>
      <c r="C6793" t="s">
        <v>4</v>
      </c>
      <c r="D6793" t="s">
        <v>218</v>
      </c>
      <c r="E6793">
        <v>1983</v>
      </c>
      <c r="F6793">
        <v>2.077</v>
      </c>
      <c r="G6793">
        <v>68.150000000000006</v>
      </c>
      <c r="H6793" t="str">
        <f xml:space="preserve"> _01_data[[#This Row],[country]] &amp; _01_data[[#This Row],[year]]</f>
        <v>Russia1983</v>
      </c>
      <c r="V6793">
        <v>11</v>
      </c>
      <c r="W6793">
        <v>1960</v>
      </c>
      <c r="X6793" t="str">
        <v>Lithuania</v>
      </c>
      <c r="Y6793">
        <v>2.5489999999999999</v>
      </c>
      <c r="Z6793">
        <v>70.28</v>
      </c>
      <c r="AA6793" t="e">
        <v>#N/A</v>
      </c>
      <c r="AB6793" t="e">
        <v>#N/A</v>
      </c>
    </row>
    <row r="6794" spans="2:28">
      <c r="B6794" t="s">
        <v>154</v>
      </c>
      <c r="C6794" t="s">
        <v>6</v>
      </c>
      <c r="D6794" t="s">
        <v>231</v>
      </c>
      <c r="E6794">
        <v>1983</v>
      </c>
      <c r="F6794">
        <v>8.3970000000000002</v>
      </c>
      <c r="G6794">
        <v>47.002000000000002</v>
      </c>
      <c r="H6794" t="str">
        <f xml:space="preserve"> _01_data[[#This Row],[country]] &amp; _01_data[[#This Row],[year]]</f>
        <v>Rwanda1983</v>
      </c>
      <c r="V6794">
        <v>12</v>
      </c>
      <c r="W6794">
        <v>1961</v>
      </c>
      <c r="X6794" t="str">
        <v>Lithuania</v>
      </c>
      <c r="Y6794">
        <v>2.5030000000000001</v>
      </c>
      <c r="Z6794">
        <v>70.47</v>
      </c>
      <c r="AA6794" t="e">
        <v>#N/A</v>
      </c>
      <c r="AB6794" t="e">
        <v>#N/A</v>
      </c>
    </row>
    <row r="6795" spans="2:28">
      <c r="B6795" t="s">
        <v>155</v>
      </c>
      <c r="C6795" t="s">
        <v>221</v>
      </c>
      <c r="D6795" t="s">
        <v>224</v>
      </c>
      <c r="E6795">
        <v>1983</v>
      </c>
      <c r="F6795">
        <v>4.1609999999999996</v>
      </c>
      <c r="G6795">
        <v>70.073999999999998</v>
      </c>
      <c r="H6795" t="str">
        <f xml:space="preserve"> _01_data[[#This Row],[country]] &amp; _01_data[[#This Row],[year]]</f>
        <v>Saint Lucia1983</v>
      </c>
      <c r="V6795">
        <v>13</v>
      </c>
      <c r="W6795">
        <v>1962</v>
      </c>
      <c r="X6795" t="str">
        <v>Lithuania</v>
      </c>
      <c r="Y6795">
        <v>2.4569999999999999</v>
      </c>
      <c r="Z6795">
        <v>69.400000000000006</v>
      </c>
      <c r="AA6795" t="e">
        <v>#N/A</v>
      </c>
      <c r="AB6795" t="e">
        <v>#N/A</v>
      </c>
    </row>
    <row r="6796" spans="2:28">
      <c r="B6796" t="s">
        <v>156</v>
      </c>
      <c r="C6796" t="s">
        <v>221</v>
      </c>
      <c r="D6796" t="s">
        <v>224</v>
      </c>
      <c r="E6796">
        <v>1983</v>
      </c>
      <c r="F6796">
        <v>3.5609999999999999</v>
      </c>
      <c r="G6796">
        <v>68.528999999999996</v>
      </c>
      <c r="H6796" t="str">
        <f xml:space="preserve"> _01_data[[#This Row],[country]] &amp; _01_data[[#This Row],[year]]</f>
        <v>Saint Vincent and the Grenadines1983</v>
      </c>
      <c r="V6796">
        <v>14</v>
      </c>
      <c r="W6796">
        <v>1963</v>
      </c>
      <c r="X6796" t="str">
        <v>Lithuania</v>
      </c>
      <c r="Y6796">
        <v>2.415</v>
      </c>
      <c r="Z6796">
        <v>70.58</v>
      </c>
      <c r="AA6796" t="e">
        <v>#N/A</v>
      </c>
      <c r="AB6796" t="e">
        <v>#N/A</v>
      </c>
    </row>
    <row r="6797" spans="2:28">
      <c r="B6797" t="s">
        <v>157</v>
      </c>
      <c r="C6797" t="s">
        <v>225</v>
      </c>
      <c r="D6797" t="s">
        <v>225</v>
      </c>
      <c r="E6797">
        <v>1983</v>
      </c>
      <c r="F6797">
        <v>5.85</v>
      </c>
      <c r="G6797">
        <v>61.283000000000001</v>
      </c>
      <c r="H6797" t="str">
        <f xml:space="preserve"> _01_data[[#This Row],[country]] &amp; _01_data[[#This Row],[year]]</f>
        <v>Samoa1983</v>
      </c>
      <c r="V6797">
        <v>15</v>
      </c>
      <c r="W6797">
        <v>1964</v>
      </c>
      <c r="X6797" t="str">
        <v>Lithuania</v>
      </c>
      <c r="Y6797">
        <v>2.3780000000000001</v>
      </c>
      <c r="Z6797">
        <v>71.94</v>
      </c>
      <c r="AA6797" t="e">
        <v>#N/A</v>
      </c>
      <c r="AB6797" t="e">
        <v>#N/A</v>
      </c>
    </row>
    <row r="6798" spans="2:28">
      <c r="B6798" t="s">
        <v>158</v>
      </c>
      <c r="C6798" t="s">
        <v>6</v>
      </c>
      <c r="D6798" t="s">
        <v>220</v>
      </c>
      <c r="E6798">
        <v>1983</v>
      </c>
      <c r="F6798">
        <v>6.181</v>
      </c>
      <c r="G6798">
        <v>60.750999999999998</v>
      </c>
      <c r="H6798" t="str">
        <f xml:space="preserve"> _01_data[[#This Row],[country]] &amp; _01_data[[#This Row],[year]]</f>
        <v>Sao Tome and Principe1983</v>
      </c>
      <c r="V6798">
        <v>16</v>
      </c>
      <c r="W6798">
        <v>1965</v>
      </c>
      <c r="X6798" t="str">
        <v>Lithuania</v>
      </c>
      <c r="Y6798">
        <v>2.3479999999999999</v>
      </c>
      <c r="Z6798">
        <v>71.69</v>
      </c>
      <c r="AA6798" t="e">
        <v>#N/A</v>
      </c>
      <c r="AB6798" t="e">
        <v>#N/A</v>
      </c>
    </row>
    <row r="6799" spans="2:28">
      <c r="B6799" t="s">
        <v>159</v>
      </c>
      <c r="C6799" t="s">
        <v>216</v>
      </c>
      <c r="D6799" t="s">
        <v>223</v>
      </c>
      <c r="E6799">
        <v>1983</v>
      </c>
      <c r="F6799">
        <v>6.9390000000000001</v>
      </c>
      <c r="G6799">
        <v>65.290999999999997</v>
      </c>
      <c r="H6799" t="str">
        <f xml:space="preserve"> _01_data[[#This Row],[country]] &amp; _01_data[[#This Row],[year]]</f>
        <v>Saudi Arabia1983</v>
      </c>
      <c r="V6799">
        <v>17</v>
      </c>
      <c r="W6799">
        <v>1966</v>
      </c>
      <c r="X6799" t="str">
        <v>Lithuania</v>
      </c>
      <c r="Y6799">
        <v>2.3279999999999998</v>
      </c>
      <c r="Z6799">
        <v>71.849999999999994</v>
      </c>
      <c r="AA6799" t="e">
        <v>#N/A</v>
      </c>
      <c r="AB6799" t="e">
        <v>#N/A</v>
      </c>
    </row>
    <row r="6800" spans="2:28">
      <c r="B6800" t="s">
        <v>160</v>
      </c>
      <c r="C6800" t="s">
        <v>6</v>
      </c>
      <c r="D6800" t="s">
        <v>228</v>
      </c>
      <c r="E6800">
        <v>1983</v>
      </c>
      <c r="F6800">
        <v>7.2249999999999996</v>
      </c>
      <c r="G6800">
        <v>51.945</v>
      </c>
      <c r="H6800" t="str">
        <f xml:space="preserve"> _01_data[[#This Row],[country]] &amp; _01_data[[#This Row],[year]]</f>
        <v>Senegal1983</v>
      </c>
      <c r="V6800">
        <v>18</v>
      </c>
      <c r="W6800">
        <v>1967</v>
      </c>
      <c r="X6800" t="str">
        <v>Lithuania</v>
      </c>
      <c r="Y6800">
        <v>2.3159999999999998</v>
      </c>
      <c r="Z6800">
        <v>71.92</v>
      </c>
      <c r="AA6800" t="e">
        <v>#N/A</v>
      </c>
      <c r="AB6800" t="e">
        <v>#N/A</v>
      </c>
    </row>
    <row r="6801" spans="2:28">
      <c r="B6801" t="s">
        <v>161</v>
      </c>
      <c r="C6801" t="s">
        <v>4</v>
      </c>
      <c r="D6801" t="s">
        <v>218</v>
      </c>
      <c r="E6801">
        <v>1983</v>
      </c>
      <c r="F6801">
        <v>2.3220000000000001</v>
      </c>
      <c r="G6801">
        <v>70.325999999999993</v>
      </c>
      <c r="H6801" t="str">
        <f xml:space="preserve"> _01_data[[#This Row],[country]] &amp; _01_data[[#This Row],[year]]</f>
        <v>Serbia1983</v>
      </c>
      <c r="V6801">
        <v>19</v>
      </c>
      <c r="W6801">
        <v>1968</v>
      </c>
      <c r="X6801" t="str">
        <v>Lithuania</v>
      </c>
      <c r="Y6801">
        <v>2.3109999999999999</v>
      </c>
      <c r="Z6801">
        <v>71.61</v>
      </c>
      <c r="AA6801" t="e">
        <v>#N/A</v>
      </c>
      <c r="AB6801" t="e">
        <v>#N/A</v>
      </c>
    </row>
    <row r="6802" spans="2:28">
      <c r="B6802" t="s">
        <v>162</v>
      </c>
      <c r="C6802" t="s">
        <v>6</v>
      </c>
      <c r="D6802" t="s">
        <v>231</v>
      </c>
      <c r="E6802">
        <v>1983</v>
      </c>
      <c r="F6802">
        <v>3.43</v>
      </c>
      <c r="G6802">
        <v>70.519000000000005</v>
      </c>
      <c r="H6802" t="str">
        <f xml:space="preserve"> _01_data[[#This Row],[country]] &amp; _01_data[[#This Row],[year]]</f>
        <v>Seychelles1983</v>
      </c>
      <c r="V6802">
        <v>20</v>
      </c>
      <c r="W6802">
        <v>1969</v>
      </c>
      <c r="X6802" t="str">
        <v>Lithuania</v>
      </c>
      <c r="Y6802">
        <v>2.3090000000000002</v>
      </c>
      <c r="Z6802">
        <v>71.22</v>
      </c>
      <c r="AA6802" t="e">
        <v>#N/A</v>
      </c>
      <c r="AB6802" t="e">
        <v>#N/A</v>
      </c>
    </row>
    <row r="6803" spans="2:28">
      <c r="B6803" t="s">
        <v>163</v>
      </c>
      <c r="C6803" t="s">
        <v>6</v>
      </c>
      <c r="D6803" t="s">
        <v>228</v>
      </c>
      <c r="E6803">
        <v>1983</v>
      </c>
      <c r="F6803">
        <v>6.99</v>
      </c>
      <c r="G6803">
        <v>40.795999999999999</v>
      </c>
      <c r="H6803" t="str">
        <f xml:space="preserve"> _01_data[[#This Row],[country]] &amp; _01_data[[#This Row],[year]]</f>
        <v>Sierra Leone1983</v>
      </c>
      <c r="V6803">
        <v>21</v>
      </c>
      <c r="W6803">
        <v>1970</v>
      </c>
      <c r="X6803" t="str">
        <v>Lithuania</v>
      </c>
      <c r="Y6803">
        <v>2.3079999999999998</v>
      </c>
      <c r="Z6803">
        <v>71.08</v>
      </c>
      <c r="AA6803" t="e">
        <v>#N/A</v>
      </c>
      <c r="AB6803" t="e">
        <v>#N/A</v>
      </c>
    </row>
    <row r="6804" spans="2:28">
      <c r="B6804" t="s">
        <v>164</v>
      </c>
      <c r="C6804" t="s">
        <v>216</v>
      </c>
      <c r="D6804" t="s">
        <v>230</v>
      </c>
      <c r="E6804">
        <v>1983</v>
      </c>
      <c r="F6804">
        <v>1.61</v>
      </c>
      <c r="G6804">
        <v>73.100999999999999</v>
      </c>
      <c r="H6804" t="str">
        <f xml:space="preserve"> _01_data[[#This Row],[country]] &amp; _01_data[[#This Row],[year]]</f>
        <v>Singapore1983</v>
      </c>
      <c r="V6804">
        <v>22</v>
      </c>
      <c r="W6804">
        <v>1971</v>
      </c>
      <c r="X6804" t="str">
        <v>Lithuania</v>
      </c>
      <c r="Y6804">
        <v>2.3029999999999999</v>
      </c>
      <c r="Z6804">
        <v>72.02</v>
      </c>
      <c r="AA6804" t="e">
        <v>#N/A</v>
      </c>
      <c r="AB6804" t="e">
        <v>#N/A</v>
      </c>
    </row>
    <row r="6805" spans="2:28">
      <c r="B6805" t="s">
        <v>165</v>
      </c>
      <c r="C6805" t="s">
        <v>4</v>
      </c>
      <c r="D6805" t="s">
        <v>218</v>
      </c>
      <c r="E6805">
        <v>1983</v>
      </c>
      <c r="F6805">
        <v>2.274</v>
      </c>
      <c r="G6805">
        <v>70.489999999999995</v>
      </c>
      <c r="H6805" t="str">
        <f xml:space="preserve"> _01_data[[#This Row],[country]] &amp; _01_data[[#This Row],[year]]</f>
        <v>Slovakia1983</v>
      </c>
      <c r="V6805">
        <v>23</v>
      </c>
      <c r="W6805">
        <v>1972</v>
      </c>
      <c r="X6805" t="str">
        <v>Lithuania</v>
      </c>
      <c r="Y6805">
        <v>2.2909999999999999</v>
      </c>
      <c r="Z6805">
        <v>71.260000000000005</v>
      </c>
      <c r="AA6805" t="e">
        <v>#N/A</v>
      </c>
      <c r="AB6805" t="e">
        <v>#N/A</v>
      </c>
    </row>
    <row r="6806" spans="2:28">
      <c r="B6806" t="s">
        <v>166</v>
      </c>
      <c r="C6806" t="s">
        <v>4</v>
      </c>
      <c r="D6806" t="s">
        <v>218</v>
      </c>
      <c r="E6806">
        <v>1983</v>
      </c>
      <c r="F6806">
        <v>1.853</v>
      </c>
      <c r="G6806">
        <v>70.88</v>
      </c>
      <c r="H6806" t="str">
        <f xml:space="preserve"> _01_data[[#This Row],[country]] &amp; _01_data[[#This Row],[year]]</f>
        <v>Slovenia1983</v>
      </c>
      <c r="V6806">
        <v>24</v>
      </c>
      <c r="W6806">
        <v>1973</v>
      </c>
      <c r="X6806" t="str">
        <v>Lithuania</v>
      </c>
      <c r="Y6806">
        <v>2.2709999999999999</v>
      </c>
      <c r="Z6806">
        <v>71.61</v>
      </c>
      <c r="AA6806" t="e">
        <v>#N/A</v>
      </c>
      <c r="AB6806" t="e">
        <v>#N/A</v>
      </c>
    </row>
    <row r="6807" spans="2:28">
      <c r="B6807" t="s">
        <v>167</v>
      </c>
      <c r="C6807" t="s">
        <v>225</v>
      </c>
      <c r="D6807" t="s">
        <v>225</v>
      </c>
      <c r="E6807">
        <v>1983</v>
      </c>
      <c r="F6807">
        <v>6.431</v>
      </c>
      <c r="G6807">
        <v>58.203000000000003</v>
      </c>
      <c r="H6807" t="str">
        <f xml:space="preserve"> _01_data[[#This Row],[country]] &amp; _01_data[[#This Row],[year]]</f>
        <v>Solomon Islands1983</v>
      </c>
      <c r="V6807">
        <v>25</v>
      </c>
      <c r="W6807">
        <v>1974</v>
      </c>
      <c r="X6807" t="str">
        <v>Lithuania</v>
      </c>
      <c r="Y6807">
        <v>2.2429999999999999</v>
      </c>
      <c r="Z6807">
        <v>71.540000000000006</v>
      </c>
      <c r="AA6807" t="e">
        <v>#N/A</v>
      </c>
      <c r="AB6807" t="e">
        <v>#N/A</v>
      </c>
    </row>
    <row r="6808" spans="2:28">
      <c r="B6808" t="s">
        <v>168</v>
      </c>
      <c r="C6808" t="s">
        <v>6</v>
      </c>
      <c r="D6808" t="s">
        <v>231</v>
      </c>
      <c r="E6808">
        <v>1983</v>
      </c>
      <c r="F6808">
        <v>7.08</v>
      </c>
      <c r="G6808">
        <v>45.734000000000002</v>
      </c>
      <c r="H6808" t="str">
        <f xml:space="preserve"> _01_data[[#This Row],[country]] &amp; _01_data[[#This Row],[year]]</f>
        <v>Somalia1983</v>
      </c>
      <c r="V6808">
        <v>26</v>
      </c>
      <c r="W6808">
        <v>1975</v>
      </c>
      <c r="X6808" t="str">
        <v>Lithuania</v>
      </c>
      <c r="Y6808">
        <v>2.2080000000000002</v>
      </c>
      <c r="Z6808">
        <v>71.150000000000006</v>
      </c>
      <c r="AA6808" t="e">
        <v>#N/A</v>
      </c>
      <c r="AB6808" t="e">
        <v>#N/A</v>
      </c>
    </row>
    <row r="6809" spans="2:28">
      <c r="B6809" t="s">
        <v>169</v>
      </c>
      <c r="C6809" t="s">
        <v>6</v>
      </c>
      <c r="D6809" t="s">
        <v>229</v>
      </c>
      <c r="E6809">
        <v>1983</v>
      </c>
      <c r="F6809">
        <v>4.5039999999999996</v>
      </c>
      <c r="G6809">
        <v>58.725999999999999</v>
      </c>
      <c r="H6809" t="str">
        <f xml:space="preserve"> _01_data[[#This Row],[country]] &amp; _01_data[[#This Row],[year]]</f>
        <v>South Africa1983</v>
      </c>
      <c r="V6809">
        <v>27</v>
      </c>
      <c r="W6809">
        <v>1976</v>
      </c>
      <c r="X6809" t="str">
        <v>Lithuania</v>
      </c>
      <c r="Y6809">
        <v>2.17</v>
      </c>
      <c r="Z6809">
        <v>71.290000000000006</v>
      </c>
      <c r="AA6809" t="e">
        <v>#N/A</v>
      </c>
      <c r="AB6809" t="e">
        <v>#N/A</v>
      </c>
    </row>
    <row r="6810" spans="2:28">
      <c r="B6810" t="s">
        <v>170</v>
      </c>
      <c r="C6810" t="s">
        <v>6</v>
      </c>
      <c r="D6810" t="s">
        <v>231</v>
      </c>
      <c r="E6810">
        <v>1983</v>
      </c>
      <c r="F6810">
        <v>6.806</v>
      </c>
      <c r="G6810">
        <v>39.673999999999999</v>
      </c>
      <c r="H6810" t="str">
        <f xml:space="preserve"> _01_data[[#This Row],[country]] &amp; _01_data[[#This Row],[year]]</f>
        <v>South Sudan1983</v>
      </c>
      <c r="V6810">
        <v>28</v>
      </c>
      <c r="W6810">
        <v>1977</v>
      </c>
      <c r="X6810" t="str">
        <v>Lithuania</v>
      </c>
      <c r="Y6810">
        <v>2.133</v>
      </c>
      <c r="Z6810">
        <v>71.040000000000006</v>
      </c>
      <c r="AA6810" t="e">
        <v>#N/A</v>
      </c>
      <c r="AB6810" t="e">
        <v>#N/A</v>
      </c>
    </row>
    <row r="6811" spans="2:28">
      <c r="B6811" t="s">
        <v>171</v>
      </c>
      <c r="C6811" t="s">
        <v>4</v>
      </c>
      <c r="D6811" t="s">
        <v>226</v>
      </c>
      <c r="E6811">
        <v>1983</v>
      </c>
      <c r="F6811">
        <v>1.8380000000000001</v>
      </c>
      <c r="G6811">
        <v>76.08</v>
      </c>
      <c r="H6811" t="str">
        <f xml:space="preserve"> _01_data[[#This Row],[country]] &amp; _01_data[[#This Row],[year]]</f>
        <v>Spain1983</v>
      </c>
      <c r="V6811">
        <v>29</v>
      </c>
      <c r="W6811">
        <v>1978</v>
      </c>
      <c r="X6811" t="str">
        <v>Lithuania</v>
      </c>
      <c r="Y6811">
        <v>2.1</v>
      </c>
      <c r="Z6811">
        <v>70.83</v>
      </c>
      <c r="AA6811" t="e">
        <v>#N/A</v>
      </c>
      <c r="AB6811" t="e">
        <v>#N/A</v>
      </c>
    </row>
    <row r="6812" spans="2:28">
      <c r="B6812" t="s">
        <v>172</v>
      </c>
      <c r="C6812" t="s">
        <v>216</v>
      </c>
      <c r="D6812" t="s">
        <v>217</v>
      </c>
      <c r="E6812">
        <v>1983</v>
      </c>
      <c r="F6812">
        <v>3.12</v>
      </c>
      <c r="G6812">
        <v>69.004000000000005</v>
      </c>
      <c r="H6812" t="str">
        <f xml:space="preserve"> _01_data[[#This Row],[country]] &amp; _01_data[[#This Row],[year]]</f>
        <v>Sri Lanka1983</v>
      </c>
      <c r="V6812">
        <v>30</v>
      </c>
      <c r="W6812">
        <v>1979</v>
      </c>
      <c r="X6812" t="str">
        <v>Lithuania</v>
      </c>
      <c r="Y6812">
        <v>2.0739999999999998</v>
      </c>
      <c r="Z6812">
        <v>70.7</v>
      </c>
      <c r="AA6812" t="e">
        <v>#N/A</v>
      </c>
      <c r="AB6812" t="e">
        <v>#N/A</v>
      </c>
    </row>
    <row r="6813" spans="2:28">
      <c r="B6813" t="s">
        <v>173</v>
      </c>
      <c r="C6813" t="s">
        <v>6</v>
      </c>
      <c r="D6813" t="s">
        <v>231</v>
      </c>
      <c r="E6813">
        <v>1983</v>
      </c>
      <c r="F6813">
        <v>6.6050000000000004</v>
      </c>
      <c r="G6813">
        <v>54.53</v>
      </c>
      <c r="H6813" t="str">
        <f xml:space="preserve"> _01_data[[#This Row],[country]] &amp; _01_data[[#This Row],[year]]</f>
        <v>Sudan1983</v>
      </c>
      <c r="V6813">
        <v>31</v>
      </c>
      <c r="W6813">
        <v>1980</v>
      </c>
      <c r="X6813" t="str">
        <v>Lithuania</v>
      </c>
      <c r="Y6813">
        <v>2.056</v>
      </c>
      <c r="Z6813">
        <v>70.680000000000007</v>
      </c>
      <c r="AA6813" t="e">
        <v>#N/A</v>
      </c>
      <c r="AB6813" t="e">
        <v>#N/A</v>
      </c>
    </row>
    <row r="6814" spans="2:28">
      <c r="B6814" t="s">
        <v>174</v>
      </c>
      <c r="C6814" t="s">
        <v>221</v>
      </c>
      <c r="D6814" t="s">
        <v>222</v>
      </c>
      <c r="E6814">
        <v>1983</v>
      </c>
      <c r="F6814">
        <v>3.5939999999999999</v>
      </c>
      <c r="G6814">
        <v>66.581000000000003</v>
      </c>
      <c r="H6814" t="str">
        <f xml:space="preserve"> _01_data[[#This Row],[country]] &amp; _01_data[[#This Row],[year]]</f>
        <v>Suriname1983</v>
      </c>
      <c r="V6814">
        <v>32</v>
      </c>
      <c r="W6814">
        <v>1981</v>
      </c>
      <c r="X6814" t="str">
        <v>Lithuania</v>
      </c>
      <c r="Y6814">
        <v>2.048</v>
      </c>
      <c r="Z6814">
        <v>70.66</v>
      </c>
      <c r="AA6814" t="e">
        <v>#N/A</v>
      </c>
      <c r="AB6814" t="e">
        <v>#N/A</v>
      </c>
    </row>
    <row r="6815" spans="2:28">
      <c r="B6815" t="s">
        <v>175</v>
      </c>
      <c r="C6815" t="s">
        <v>6</v>
      </c>
      <c r="D6815" t="s">
        <v>229</v>
      </c>
      <c r="E6815">
        <v>1983</v>
      </c>
      <c r="F6815">
        <v>6.52</v>
      </c>
      <c r="G6815">
        <v>56.311999999999998</v>
      </c>
      <c r="H6815" t="str">
        <f xml:space="preserve"> _01_data[[#This Row],[country]] &amp; _01_data[[#This Row],[year]]</f>
        <v>Swaziland1983</v>
      </c>
      <c r="V6815">
        <v>33</v>
      </c>
      <c r="W6815">
        <v>1982</v>
      </c>
      <c r="X6815" t="str">
        <v>Lithuania</v>
      </c>
      <c r="Y6815">
        <v>2.0470000000000002</v>
      </c>
      <c r="Z6815">
        <v>71.06</v>
      </c>
      <c r="AA6815" t="e">
        <v>#N/A</v>
      </c>
      <c r="AB6815" t="e">
        <v>#N/A</v>
      </c>
    </row>
    <row r="6816" spans="2:28">
      <c r="B6816" t="s">
        <v>176</v>
      </c>
      <c r="C6816" t="s">
        <v>4</v>
      </c>
      <c r="D6816" t="s">
        <v>226</v>
      </c>
      <c r="E6816">
        <v>1983</v>
      </c>
      <c r="F6816">
        <v>1.6140000000000001</v>
      </c>
      <c r="G6816">
        <v>76.66</v>
      </c>
      <c r="H6816" t="str">
        <f xml:space="preserve"> _01_data[[#This Row],[country]] &amp; _01_data[[#This Row],[year]]</f>
        <v>Sweden1983</v>
      </c>
      <c r="V6816">
        <v>34</v>
      </c>
      <c r="W6816">
        <v>1983</v>
      </c>
      <c r="X6816" t="str">
        <v>Lithuania</v>
      </c>
      <c r="Y6816">
        <v>2.0499999999999998</v>
      </c>
      <c r="Z6816">
        <v>70.98</v>
      </c>
      <c r="AA6816" t="e">
        <v>#N/A</v>
      </c>
      <c r="AB6816" t="e">
        <v>#N/A</v>
      </c>
    </row>
    <row r="6817" spans="2:28">
      <c r="B6817" t="s">
        <v>177</v>
      </c>
      <c r="C6817" t="s">
        <v>4</v>
      </c>
      <c r="D6817" t="s">
        <v>226</v>
      </c>
      <c r="E6817">
        <v>1983</v>
      </c>
      <c r="F6817">
        <v>1.528</v>
      </c>
      <c r="G6817">
        <v>76.22</v>
      </c>
      <c r="H6817" t="str">
        <f xml:space="preserve"> _01_data[[#This Row],[country]] &amp; _01_data[[#This Row],[year]]</f>
        <v>Switzerland1983</v>
      </c>
      <c r="V6817">
        <v>35</v>
      </c>
      <c r="W6817">
        <v>1984</v>
      </c>
      <c r="X6817" t="str">
        <v>Lithuania</v>
      </c>
      <c r="Y6817">
        <v>2.056</v>
      </c>
      <c r="Z6817">
        <v>70.489999999999995</v>
      </c>
      <c r="AA6817" t="e">
        <v>#N/A</v>
      </c>
      <c r="AB6817" t="e">
        <v>#N/A</v>
      </c>
    </row>
    <row r="6818" spans="2:28">
      <c r="B6818" t="s">
        <v>178</v>
      </c>
      <c r="C6818" t="s">
        <v>216</v>
      </c>
      <c r="D6818" t="s">
        <v>223</v>
      </c>
      <c r="E6818">
        <v>1983</v>
      </c>
      <c r="F6818">
        <v>6.6950000000000003</v>
      </c>
      <c r="G6818">
        <v>67.361000000000004</v>
      </c>
      <c r="H6818" t="str">
        <f xml:space="preserve"> _01_data[[#This Row],[country]] &amp; _01_data[[#This Row],[year]]</f>
        <v>Syria1983</v>
      </c>
      <c r="V6818">
        <v>36</v>
      </c>
      <c r="W6818">
        <v>1985</v>
      </c>
      <c r="X6818" t="str">
        <v>Lithuania</v>
      </c>
      <c r="Y6818">
        <v>2.06</v>
      </c>
      <c r="Z6818">
        <v>70.66</v>
      </c>
      <c r="AA6818" t="e">
        <v>#N/A</v>
      </c>
      <c r="AB6818" t="e">
        <v>#N/A</v>
      </c>
    </row>
    <row r="6819" spans="2:28">
      <c r="B6819" t="s">
        <v>179</v>
      </c>
      <c r="C6819" t="s">
        <v>216</v>
      </c>
      <c r="D6819" t="s">
        <v>230</v>
      </c>
      <c r="E6819">
        <v>1983</v>
      </c>
      <c r="F6819">
        <v>2.17</v>
      </c>
      <c r="G6819">
        <v>72.09</v>
      </c>
      <c r="H6819" t="str">
        <f xml:space="preserve"> _01_data[[#This Row],[country]] &amp; _01_data[[#This Row],[year]]</f>
        <v>Taiwan1983</v>
      </c>
      <c r="V6819">
        <v>37</v>
      </c>
      <c r="W6819">
        <v>1986</v>
      </c>
      <c r="X6819" t="str">
        <v>Lithuania</v>
      </c>
      <c r="Y6819">
        <v>2.06</v>
      </c>
      <c r="Z6819">
        <v>72.33</v>
      </c>
      <c r="AA6819" t="e">
        <v>#N/A</v>
      </c>
      <c r="AB6819" t="e">
        <v>#N/A</v>
      </c>
    </row>
    <row r="6820" spans="2:28">
      <c r="B6820" t="s">
        <v>180</v>
      </c>
      <c r="C6820" t="s">
        <v>216</v>
      </c>
      <c r="D6820" t="s">
        <v>233</v>
      </c>
      <c r="E6820">
        <v>1983</v>
      </c>
      <c r="F6820">
        <v>5.5330000000000004</v>
      </c>
      <c r="G6820">
        <v>63.03</v>
      </c>
      <c r="H6820" t="str">
        <f xml:space="preserve"> _01_data[[#This Row],[country]] &amp; _01_data[[#This Row],[year]]</f>
        <v>Tajikistan1983</v>
      </c>
      <c r="V6820">
        <v>38</v>
      </c>
      <c r="W6820">
        <v>1987</v>
      </c>
      <c r="X6820" t="str">
        <v>Lithuania</v>
      </c>
      <c r="Y6820">
        <v>2.0510000000000002</v>
      </c>
      <c r="Z6820">
        <v>72.14</v>
      </c>
      <c r="AA6820" t="e">
        <v>#N/A</v>
      </c>
      <c r="AB6820" t="e">
        <v>#N/A</v>
      </c>
    </row>
    <row r="6821" spans="2:28">
      <c r="B6821" t="s">
        <v>181</v>
      </c>
      <c r="C6821" t="s">
        <v>6</v>
      </c>
      <c r="D6821" t="s">
        <v>231</v>
      </c>
      <c r="E6821">
        <v>1983</v>
      </c>
      <c r="F6821">
        <v>6.5419999999999998</v>
      </c>
      <c r="G6821">
        <v>51.005000000000003</v>
      </c>
      <c r="H6821" t="str">
        <f xml:space="preserve"> _01_data[[#This Row],[country]] &amp; _01_data[[#This Row],[year]]</f>
        <v>Tanzania1983</v>
      </c>
      <c r="V6821">
        <v>39</v>
      </c>
      <c r="W6821">
        <v>1988</v>
      </c>
      <c r="X6821" t="str">
        <v>Lithuania</v>
      </c>
      <c r="Y6821">
        <v>2.0329999999999999</v>
      </c>
      <c r="Z6821">
        <v>71.98</v>
      </c>
      <c r="AA6821" t="e">
        <v>#N/A</v>
      </c>
      <c r="AB6821" t="e">
        <v>#N/A</v>
      </c>
    </row>
    <row r="6822" spans="2:28">
      <c r="B6822" t="s">
        <v>182</v>
      </c>
      <c r="C6822" t="s">
        <v>216</v>
      </c>
      <c r="D6822" t="s">
        <v>230</v>
      </c>
      <c r="E6822">
        <v>1983</v>
      </c>
      <c r="F6822">
        <v>2.859</v>
      </c>
      <c r="G6822">
        <v>66.206999999999994</v>
      </c>
      <c r="H6822" t="str">
        <f xml:space="preserve"> _01_data[[#This Row],[country]] &amp; _01_data[[#This Row],[year]]</f>
        <v>Thailand1983</v>
      </c>
      <c r="V6822">
        <v>40</v>
      </c>
      <c r="W6822">
        <v>1989</v>
      </c>
      <c r="X6822" t="str">
        <v>Lithuania</v>
      </c>
      <c r="Y6822">
        <v>2.004</v>
      </c>
      <c r="Z6822">
        <v>71.66</v>
      </c>
      <c r="AA6822" t="e">
        <v>#N/A</v>
      </c>
      <c r="AB6822" t="e">
        <v>#N/A</v>
      </c>
    </row>
    <row r="6823" spans="2:28">
      <c r="B6823" t="s">
        <v>183</v>
      </c>
      <c r="C6823" t="s">
        <v>216</v>
      </c>
      <c r="D6823" t="s">
        <v>230</v>
      </c>
      <c r="E6823">
        <v>1983</v>
      </c>
      <c r="F6823">
        <v>5.2560000000000002</v>
      </c>
      <c r="G6823">
        <v>40.112000000000002</v>
      </c>
      <c r="H6823" t="str">
        <f xml:space="preserve"> _01_data[[#This Row],[country]] &amp; _01_data[[#This Row],[year]]</f>
        <v>Timor-Leste1983</v>
      </c>
      <c r="V6823">
        <v>41</v>
      </c>
      <c r="W6823">
        <v>1990</v>
      </c>
      <c r="X6823" t="str">
        <v>Lithuania</v>
      </c>
      <c r="Y6823">
        <v>1.9630000000000001</v>
      </c>
      <c r="Z6823">
        <v>71.37</v>
      </c>
      <c r="AA6823" t="e">
        <v>#N/A</v>
      </c>
      <c r="AB6823" t="e">
        <v>#N/A</v>
      </c>
    </row>
    <row r="6824" spans="2:28">
      <c r="B6824" t="s">
        <v>184</v>
      </c>
      <c r="C6824" t="s">
        <v>6</v>
      </c>
      <c r="D6824" t="s">
        <v>228</v>
      </c>
      <c r="E6824">
        <v>1983</v>
      </c>
      <c r="F6824">
        <v>7.032</v>
      </c>
      <c r="G6824">
        <v>53.838999999999999</v>
      </c>
      <c r="H6824" t="str">
        <f xml:space="preserve"> _01_data[[#This Row],[country]] &amp; _01_data[[#This Row],[year]]</f>
        <v>Togo1983</v>
      </c>
      <c r="V6824">
        <v>42</v>
      </c>
      <c r="W6824">
        <v>1991</v>
      </c>
      <c r="X6824" t="str">
        <v>Lithuania</v>
      </c>
      <c r="Y6824">
        <v>1.91</v>
      </c>
      <c r="Z6824">
        <v>70.55</v>
      </c>
      <c r="AA6824" t="e">
        <v>#N/A</v>
      </c>
      <c r="AB6824" t="e">
        <v>#N/A</v>
      </c>
    </row>
    <row r="6825" spans="2:28">
      <c r="B6825" t="s">
        <v>185</v>
      </c>
      <c r="C6825" t="s">
        <v>225</v>
      </c>
      <c r="D6825" t="s">
        <v>225</v>
      </c>
      <c r="E6825">
        <v>1983</v>
      </c>
      <c r="F6825">
        <v>5.3849999999999998</v>
      </c>
      <c r="G6825">
        <v>68.23</v>
      </c>
      <c r="H6825" t="str">
        <f xml:space="preserve"> _01_data[[#This Row],[country]] &amp; _01_data[[#This Row],[year]]</f>
        <v>Tonga1983</v>
      </c>
      <c r="V6825">
        <v>43</v>
      </c>
      <c r="W6825">
        <v>1992</v>
      </c>
      <c r="X6825" t="str">
        <v>Lithuania</v>
      </c>
      <c r="Y6825">
        <v>1.8480000000000001</v>
      </c>
      <c r="Z6825">
        <v>70.400000000000006</v>
      </c>
      <c r="AA6825" t="e">
        <v>#N/A</v>
      </c>
      <c r="AB6825" t="e">
        <v>#N/A</v>
      </c>
    </row>
    <row r="6826" spans="2:28">
      <c r="B6826" t="s">
        <v>186</v>
      </c>
      <c r="C6826" t="s">
        <v>221</v>
      </c>
      <c r="D6826" t="s">
        <v>224</v>
      </c>
      <c r="E6826">
        <v>1983</v>
      </c>
      <c r="F6826">
        <v>3.218</v>
      </c>
      <c r="G6826">
        <v>67.334999999999994</v>
      </c>
      <c r="H6826" t="str">
        <f xml:space="preserve"> _01_data[[#This Row],[country]] &amp; _01_data[[#This Row],[year]]</f>
        <v>Trinidad and Tobago1983</v>
      </c>
      <c r="V6826">
        <v>44</v>
      </c>
      <c r="W6826">
        <v>1993</v>
      </c>
      <c r="X6826" t="str">
        <v>Lithuania</v>
      </c>
      <c r="Y6826">
        <v>1.7809999999999999</v>
      </c>
      <c r="Z6826">
        <v>69.010000000000005</v>
      </c>
      <c r="AA6826" t="e">
        <v>#N/A</v>
      </c>
      <c r="AB6826" t="e">
        <v>#N/A</v>
      </c>
    </row>
    <row r="6827" spans="2:28">
      <c r="B6827" t="s">
        <v>187</v>
      </c>
      <c r="C6827" t="s">
        <v>6</v>
      </c>
      <c r="D6827" t="s">
        <v>219</v>
      </c>
      <c r="E6827">
        <v>1983</v>
      </c>
      <c r="F6827">
        <v>4.8330000000000002</v>
      </c>
      <c r="G6827">
        <v>64.53</v>
      </c>
      <c r="H6827" t="str">
        <f xml:space="preserve"> _01_data[[#This Row],[country]] &amp; _01_data[[#This Row],[year]]</f>
        <v>Tunisia1983</v>
      </c>
      <c r="V6827">
        <v>45</v>
      </c>
      <c r="W6827">
        <v>1994</v>
      </c>
      <c r="X6827" t="str">
        <v>Lithuania</v>
      </c>
      <c r="Y6827">
        <v>1.7110000000000001</v>
      </c>
      <c r="Z6827">
        <v>68.58</v>
      </c>
      <c r="AA6827" t="e">
        <v>#N/A</v>
      </c>
      <c r="AB6827" t="e">
        <v>#N/A</v>
      </c>
    </row>
    <row r="6828" spans="2:28">
      <c r="B6828" t="s">
        <v>188</v>
      </c>
      <c r="C6828" t="s">
        <v>4</v>
      </c>
      <c r="D6828" t="s">
        <v>223</v>
      </c>
      <c r="E6828">
        <v>1983</v>
      </c>
      <c r="F6828">
        <v>3.9820000000000002</v>
      </c>
      <c r="G6828">
        <v>60.521999999999998</v>
      </c>
      <c r="H6828" t="str">
        <f xml:space="preserve"> _01_data[[#This Row],[country]] &amp; _01_data[[#This Row],[year]]</f>
        <v>Turkey1983</v>
      </c>
      <c r="V6828">
        <v>46</v>
      </c>
      <c r="W6828">
        <v>1995</v>
      </c>
      <c r="X6828" t="str">
        <v>Lithuania</v>
      </c>
      <c r="Y6828">
        <v>1.64</v>
      </c>
      <c r="Z6828">
        <v>69.02</v>
      </c>
      <c r="AA6828" t="e">
        <v>#N/A</v>
      </c>
      <c r="AB6828" t="e">
        <v>#N/A</v>
      </c>
    </row>
    <row r="6829" spans="2:28">
      <c r="B6829" t="s">
        <v>189</v>
      </c>
      <c r="C6829" t="s">
        <v>216</v>
      </c>
      <c r="D6829" t="s">
        <v>233</v>
      </c>
      <c r="E6829">
        <v>1983</v>
      </c>
      <c r="F6829">
        <v>4.7720000000000002</v>
      </c>
      <c r="G6829">
        <v>61.915999999999997</v>
      </c>
      <c r="H6829" t="str">
        <f xml:space="preserve"> _01_data[[#This Row],[country]] &amp; _01_data[[#This Row],[year]]</f>
        <v>Turkmenistan1983</v>
      </c>
      <c r="V6829">
        <v>47</v>
      </c>
      <c r="W6829">
        <v>1996</v>
      </c>
      <c r="X6829" t="str">
        <v>Lithuania</v>
      </c>
      <c r="Y6829">
        <v>1.57</v>
      </c>
      <c r="Z6829">
        <v>70.150000000000006</v>
      </c>
      <c r="AA6829" t="e">
        <v>#N/A</v>
      </c>
      <c r="AB6829" t="e">
        <v>#N/A</v>
      </c>
    </row>
    <row r="6830" spans="2:28">
      <c r="B6830" t="s">
        <v>190</v>
      </c>
      <c r="C6830" t="s">
        <v>6</v>
      </c>
      <c r="D6830" t="s">
        <v>231</v>
      </c>
      <c r="E6830">
        <v>1983</v>
      </c>
      <c r="F6830">
        <v>7.1020000000000003</v>
      </c>
      <c r="G6830">
        <v>49.424999999999997</v>
      </c>
      <c r="H6830" t="str">
        <f xml:space="preserve"> _01_data[[#This Row],[country]] &amp; _01_data[[#This Row],[year]]</f>
        <v>Uganda1983</v>
      </c>
      <c r="V6830">
        <v>48</v>
      </c>
      <c r="W6830">
        <v>1997</v>
      </c>
      <c r="X6830" t="str">
        <v>Lithuania</v>
      </c>
      <c r="Y6830">
        <v>1.502</v>
      </c>
      <c r="Z6830">
        <v>70.989999999999995</v>
      </c>
      <c r="AA6830" t="e">
        <v>#N/A</v>
      </c>
      <c r="AB6830" t="e">
        <v>#N/A</v>
      </c>
    </row>
    <row r="6831" spans="2:28">
      <c r="B6831" t="s">
        <v>191</v>
      </c>
      <c r="C6831" t="s">
        <v>4</v>
      </c>
      <c r="D6831" t="s">
        <v>218</v>
      </c>
      <c r="E6831">
        <v>1983</v>
      </c>
      <c r="F6831">
        <v>2.0259999999999998</v>
      </c>
      <c r="G6831">
        <v>69.88</v>
      </c>
      <c r="H6831" t="str">
        <f xml:space="preserve"> _01_data[[#This Row],[country]] &amp; _01_data[[#This Row],[year]]</f>
        <v>Ukraine1983</v>
      </c>
      <c r="V6831">
        <v>49</v>
      </c>
      <c r="W6831">
        <v>1998</v>
      </c>
      <c r="X6831" t="str">
        <v>Lithuania</v>
      </c>
      <c r="Y6831">
        <v>1.4390000000000001</v>
      </c>
      <c r="Z6831">
        <v>71.319999999999993</v>
      </c>
      <c r="AA6831" t="e">
        <v>#N/A</v>
      </c>
      <c r="AB6831" t="e">
        <v>#N/A</v>
      </c>
    </row>
    <row r="6832" spans="2:28">
      <c r="B6832" t="s">
        <v>192</v>
      </c>
      <c r="C6832" t="s">
        <v>216</v>
      </c>
      <c r="D6832" t="s">
        <v>223</v>
      </c>
      <c r="E6832">
        <v>1983</v>
      </c>
      <c r="F6832">
        <v>5.2089999999999996</v>
      </c>
      <c r="G6832">
        <v>68.968999999999994</v>
      </c>
      <c r="H6832" t="str">
        <f xml:space="preserve"> _01_data[[#This Row],[country]] &amp; _01_data[[#This Row],[year]]</f>
        <v>United Arab Emirates1983</v>
      </c>
      <c r="V6832">
        <v>50</v>
      </c>
      <c r="W6832">
        <v>1999</v>
      </c>
      <c r="X6832" t="str">
        <v>Lithuania</v>
      </c>
      <c r="Y6832">
        <v>1.383</v>
      </c>
      <c r="Z6832">
        <v>71.709999999999994</v>
      </c>
      <c r="AA6832" t="e">
        <v>#N/A</v>
      </c>
      <c r="AB6832" t="e">
        <v>#N/A</v>
      </c>
    </row>
    <row r="6833" spans="2:28">
      <c r="B6833" t="s">
        <v>193</v>
      </c>
      <c r="C6833" t="s">
        <v>4</v>
      </c>
      <c r="D6833" t="s">
        <v>226</v>
      </c>
      <c r="E6833">
        <v>1983</v>
      </c>
      <c r="F6833">
        <v>1.7769999999999999</v>
      </c>
      <c r="G6833">
        <v>74.44</v>
      </c>
      <c r="H6833" t="str">
        <f xml:space="preserve"> _01_data[[#This Row],[country]] &amp; _01_data[[#This Row],[year]]</f>
        <v>United Kingdom1983</v>
      </c>
      <c r="V6833">
        <v>51</v>
      </c>
      <c r="W6833">
        <v>2000</v>
      </c>
      <c r="X6833" t="str">
        <v>Lithuania</v>
      </c>
      <c r="Y6833">
        <v>1.3380000000000001</v>
      </c>
      <c r="Z6833">
        <v>72.180000000000007</v>
      </c>
      <c r="AA6833" t="e">
        <v>#N/A</v>
      </c>
      <c r="AB6833" t="e">
        <v>#N/A</v>
      </c>
    </row>
    <row r="6834" spans="2:28">
      <c r="B6834" t="s">
        <v>194</v>
      </c>
      <c r="C6834" t="s">
        <v>221</v>
      </c>
      <c r="D6834" t="s">
        <v>9</v>
      </c>
      <c r="E6834">
        <v>1983</v>
      </c>
      <c r="F6834">
        <v>1.7829999999999999</v>
      </c>
      <c r="G6834">
        <v>74.709999999999994</v>
      </c>
      <c r="H6834" t="str">
        <f xml:space="preserve"> _01_data[[#This Row],[country]] &amp; _01_data[[#This Row],[year]]</f>
        <v>United States1983</v>
      </c>
      <c r="V6834">
        <v>52</v>
      </c>
      <c r="W6834">
        <v>2001</v>
      </c>
      <c r="X6834" t="str">
        <v>Lithuania</v>
      </c>
      <c r="Y6834">
        <v>1.3080000000000001</v>
      </c>
      <c r="Z6834">
        <v>71.790000000000006</v>
      </c>
      <c r="AA6834" t="e">
        <v>#N/A</v>
      </c>
      <c r="AB6834" t="e">
        <v>#N/A</v>
      </c>
    </row>
    <row r="6835" spans="2:28">
      <c r="B6835" t="s">
        <v>195</v>
      </c>
      <c r="C6835" t="s">
        <v>221</v>
      </c>
      <c r="D6835" t="s">
        <v>222</v>
      </c>
      <c r="E6835">
        <v>1983</v>
      </c>
      <c r="F6835">
        <v>2.5739999999999998</v>
      </c>
      <c r="G6835">
        <v>71.084999999999994</v>
      </c>
      <c r="H6835" t="str">
        <f xml:space="preserve"> _01_data[[#This Row],[country]] &amp; _01_data[[#This Row],[year]]</f>
        <v>Uruguay1983</v>
      </c>
      <c r="V6835">
        <v>53</v>
      </c>
      <c r="W6835">
        <v>2002</v>
      </c>
      <c r="X6835" t="str">
        <v>Lithuania</v>
      </c>
      <c r="Y6835">
        <v>1.2929999999999999</v>
      </c>
      <c r="Z6835">
        <v>71.98</v>
      </c>
      <c r="AA6835" t="e">
        <v>#N/A</v>
      </c>
      <c r="AB6835" t="e">
        <v>#N/A</v>
      </c>
    </row>
    <row r="6836" spans="2:28">
      <c r="B6836" t="s">
        <v>196</v>
      </c>
      <c r="C6836" t="s">
        <v>216</v>
      </c>
      <c r="D6836" t="s">
        <v>233</v>
      </c>
      <c r="E6836">
        <v>1983</v>
      </c>
      <c r="F6836">
        <v>4.7110000000000003</v>
      </c>
      <c r="G6836">
        <v>66.441000000000003</v>
      </c>
      <c r="H6836" t="str">
        <f xml:space="preserve"> _01_data[[#This Row],[country]] &amp; _01_data[[#This Row],[year]]</f>
        <v>Uzbekistan1983</v>
      </c>
      <c r="V6836">
        <v>54</v>
      </c>
      <c r="W6836">
        <v>2003</v>
      </c>
      <c r="X6836" t="str">
        <v>Lithuania</v>
      </c>
      <c r="Y6836">
        <v>1.292</v>
      </c>
      <c r="Z6836">
        <v>72.239999999999995</v>
      </c>
      <c r="AA6836" t="e">
        <v>#N/A</v>
      </c>
      <c r="AB6836" t="e">
        <v>#N/A</v>
      </c>
    </row>
    <row r="6837" spans="2:28">
      <c r="B6837" t="s">
        <v>197</v>
      </c>
      <c r="C6837" t="s">
        <v>225</v>
      </c>
      <c r="D6837" t="s">
        <v>225</v>
      </c>
      <c r="E6837">
        <v>1983</v>
      </c>
      <c r="F6837">
        <v>5.3559999999999999</v>
      </c>
      <c r="G6837">
        <v>59.988999999999997</v>
      </c>
      <c r="H6837" t="str">
        <f xml:space="preserve"> _01_data[[#This Row],[country]] &amp; _01_data[[#This Row],[year]]</f>
        <v>Vanuatu1983</v>
      </c>
      <c r="V6837">
        <v>55</v>
      </c>
      <c r="W6837">
        <v>2004</v>
      </c>
      <c r="X6837" t="str">
        <v>Lithuania</v>
      </c>
      <c r="Y6837">
        <v>1.3029999999999999</v>
      </c>
      <c r="Z6837">
        <v>72.23</v>
      </c>
      <c r="AA6837" t="e">
        <v>#N/A</v>
      </c>
      <c r="AB6837" t="e">
        <v>#N/A</v>
      </c>
    </row>
    <row r="6838" spans="2:28">
      <c r="B6838" t="s">
        <v>198</v>
      </c>
      <c r="C6838" t="s">
        <v>221</v>
      </c>
      <c r="D6838" t="s">
        <v>222</v>
      </c>
      <c r="E6838">
        <v>1983</v>
      </c>
      <c r="F6838">
        <v>3.9329999999999998</v>
      </c>
      <c r="G6838">
        <v>68.962999999999994</v>
      </c>
      <c r="H6838" t="str">
        <f xml:space="preserve"> _01_data[[#This Row],[country]] &amp; _01_data[[#This Row],[year]]</f>
        <v>Venezuela1983</v>
      </c>
      <c r="V6838">
        <v>56</v>
      </c>
      <c r="W6838">
        <v>2005</v>
      </c>
      <c r="X6838" t="str">
        <v>Lithuania</v>
      </c>
      <c r="Y6838">
        <v>1.325</v>
      </c>
      <c r="Z6838">
        <v>71.7</v>
      </c>
      <c r="AA6838" t="e">
        <v>#N/A</v>
      </c>
      <c r="AB6838" t="e">
        <v>#N/A</v>
      </c>
    </row>
    <row r="6839" spans="2:28">
      <c r="B6839" t="s">
        <v>199</v>
      </c>
      <c r="C6839" t="s">
        <v>216</v>
      </c>
      <c r="D6839" t="s">
        <v>230</v>
      </c>
      <c r="E6839">
        <v>1983</v>
      </c>
      <c r="F6839">
        <v>4.5209999999999999</v>
      </c>
      <c r="G6839">
        <v>68.456000000000003</v>
      </c>
      <c r="H6839" t="str">
        <f xml:space="preserve"> _01_data[[#This Row],[country]] &amp; _01_data[[#This Row],[year]]</f>
        <v>Vietnam1983</v>
      </c>
      <c r="V6839">
        <v>57</v>
      </c>
      <c r="W6839">
        <v>2006</v>
      </c>
      <c r="X6839" t="str">
        <v>Lithuania</v>
      </c>
      <c r="Y6839">
        <v>1.3540000000000001</v>
      </c>
      <c r="Z6839">
        <v>71.47</v>
      </c>
      <c r="AA6839" t="e">
        <v>#N/A</v>
      </c>
      <c r="AB6839" t="e">
        <v>#N/A</v>
      </c>
    </row>
    <row r="6840" spans="2:28">
      <c r="B6840" t="s">
        <v>200</v>
      </c>
      <c r="C6840" t="s">
        <v>221</v>
      </c>
      <c r="D6840" t="s">
        <v>224</v>
      </c>
      <c r="E6840">
        <v>1983</v>
      </c>
      <c r="F6840">
        <v>2.9729999999999999</v>
      </c>
      <c r="G6840">
        <v>72.378</v>
      </c>
      <c r="H6840" t="str">
        <f xml:space="preserve"> _01_data[[#This Row],[country]] &amp; _01_data[[#This Row],[year]]</f>
        <v>Virgin Islands1983</v>
      </c>
      <c r="V6840">
        <v>58</v>
      </c>
      <c r="W6840">
        <v>2007</v>
      </c>
      <c r="X6840" t="str">
        <v>Lithuania</v>
      </c>
      <c r="Y6840">
        <v>1.3859999999999999</v>
      </c>
      <c r="Z6840">
        <v>71.39</v>
      </c>
      <c r="AA6840" t="e">
        <v>#N/A</v>
      </c>
      <c r="AB6840" t="e">
        <v>#N/A</v>
      </c>
    </row>
    <row r="6841" spans="2:28">
      <c r="B6841" t="s">
        <v>201</v>
      </c>
      <c r="C6841" t="s">
        <v>216</v>
      </c>
      <c r="D6841" t="s">
        <v>223</v>
      </c>
      <c r="E6841">
        <v>1983</v>
      </c>
      <c r="F6841">
        <v>6.952</v>
      </c>
      <c r="G6841">
        <v>64.72</v>
      </c>
      <c r="H6841" t="str">
        <f xml:space="preserve"> _01_data[[#This Row],[country]] &amp; _01_data[[#This Row],[year]]</f>
        <v>West Bank and Gaza1983</v>
      </c>
      <c r="V6841">
        <v>59</v>
      </c>
      <c r="W6841">
        <v>2008</v>
      </c>
      <c r="X6841" t="str">
        <v>Lithuania</v>
      </c>
      <c r="Y6841">
        <v>1.417</v>
      </c>
      <c r="Z6841">
        <v>71.84</v>
      </c>
      <c r="AA6841" t="e">
        <v>#N/A</v>
      </c>
      <c r="AB6841" t="e">
        <v>#N/A</v>
      </c>
    </row>
    <row r="6842" spans="2:28">
      <c r="B6842" t="s">
        <v>202</v>
      </c>
      <c r="C6842" t="s">
        <v>6</v>
      </c>
      <c r="D6842" t="s">
        <v>219</v>
      </c>
      <c r="E6842">
        <v>1983</v>
      </c>
      <c r="F6842">
        <v>5.2590000000000003</v>
      </c>
      <c r="G6842">
        <v>52.402000000000001</v>
      </c>
      <c r="H6842" t="str">
        <f xml:space="preserve"> _01_data[[#This Row],[country]] &amp; _01_data[[#This Row],[year]]</f>
        <v>Western Sahara1983</v>
      </c>
      <c r="V6842">
        <v>60</v>
      </c>
      <c r="W6842">
        <v>2009</v>
      </c>
      <c r="X6842" t="str">
        <v>Lithuania</v>
      </c>
      <c r="Y6842">
        <v>1.4450000000000001</v>
      </c>
      <c r="Z6842">
        <v>71.525999999999996</v>
      </c>
      <c r="AA6842" t="e">
        <v>#N/A</v>
      </c>
      <c r="AB6842" t="e">
        <v>#N/A</v>
      </c>
    </row>
    <row r="6843" spans="2:28">
      <c r="B6843" t="s">
        <v>203</v>
      </c>
      <c r="C6843" t="s">
        <v>216</v>
      </c>
      <c r="D6843" t="s">
        <v>223</v>
      </c>
      <c r="E6843">
        <v>1983</v>
      </c>
      <c r="F6843">
        <v>9.2230000000000008</v>
      </c>
      <c r="G6843">
        <v>53.485999999999997</v>
      </c>
      <c r="H6843" t="str">
        <f xml:space="preserve"> _01_data[[#This Row],[country]] &amp; _01_data[[#This Row],[year]]</f>
        <v>Yemen Republic1983</v>
      </c>
      <c r="V6843">
        <v>61</v>
      </c>
      <c r="W6843">
        <v>2010</v>
      </c>
      <c r="X6843" t="str">
        <v>Lithuania</v>
      </c>
      <c r="Y6843">
        <v>1.468</v>
      </c>
      <c r="Z6843">
        <v>71.631</v>
      </c>
      <c r="AA6843" t="e">
        <v>#N/A</v>
      </c>
      <c r="AB6843" t="e">
        <v>#N/A</v>
      </c>
    </row>
    <row r="6844" spans="2:28">
      <c r="B6844" t="s">
        <v>204</v>
      </c>
      <c r="C6844" t="s">
        <v>6</v>
      </c>
      <c r="D6844" t="s">
        <v>231</v>
      </c>
      <c r="E6844">
        <v>1983</v>
      </c>
      <c r="F6844">
        <v>6.9370000000000003</v>
      </c>
      <c r="G6844">
        <v>49.78</v>
      </c>
      <c r="H6844" t="str">
        <f xml:space="preserve"> _01_data[[#This Row],[country]] &amp; _01_data[[#This Row],[year]]</f>
        <v>Zambia1983</v>
      </c>
      <c r="V6844">
        <v>62</v>
      </c>
      <c r="W6844">
        <v>2011</v>
      </c>
      <c r="X6844" t="str">
        <v>Lithuania</v>
      </c>
      <c r="Y6844">
        <v>1.4870000000000001</v>
      </c>
      <c r="Z6844">
        <v>71.777000000000001</v>
      </c>
      <c r="AA6844" t="e">
        <v>#N/A</v>
      </c>
      <c r="AB6844" t="e">
        <v>#N/A</v>
      </c>
    </row>
    <row r="6845" spans="2:28">
      <c r="B6845" t="s">
        <v>205</v>
      </c>
      <c r="C6845" t="s">
        <v>6</v>
      </c>
      <c r="D6845" t="s">
        <v>231</v>
      </c>
      <c r="E6845">
        <v>1983</v>
      </c>
      <c r="F6845">
        <v>6.633</v>
      </c>
      <c r="G6845">
        <v>60.933</v>
      </c>
      <c r="H6845" t="str">
        <f xml:space="preserve"> _01_data[[#This Row],[country]] &amp; _01_data[[#This Row],[year]]</f>
        <v>Zimbabwe1983</v>
      </c>
      <c r="V6845">
        <v>63</v>
      </c>
      <c r="W6845">
        <v>2012</v>
      </c>
      <c r="X6845" t="str">
        <v>Lithuania</v>
      </c>
      <c r="Y6845">
        <v>1.504</v>
      </c>
      <c r="Z6845">
        <v>71.941999999999993</v>
      </c>
      <c r="AA6845" t="e">
        <v>#N/A</v>
      </c>
      <c r="AB6845" t="e">
        <v>#N/A</v>
      </c>
    </row>
    <row r="6846" spans="2:28">
      <c r="B6846" t="s">
        <v>2</v>
      </c>
      <c r="C6846" t="s">
        <v>216</v>
      </c>
      <c r="D6846" t="s">
        <v>217</v>
      </c>
      <c r="E6846">
        <v>1984</v>
      </c>
      <c r="F6846">
        <v>7.6760000000000002</v>
      </c>
      <c r="G6846">
        <v>43.661000000000001</v>
      </c>
      <c r="H6846" t="str">
        <f xml:space="preserve"> _01_data[[#This Row],[country]] &amp; _01_data[[#This Row],[year]]</f>
        <v>Afghanistan1984</v>
      </c>
      <c r="V6846">
        <v>64</v>
      </c>
      <c r="W6846">
        <v>2013</v>
      </c>
      <c r="X6846" t="str">
        <v>Lithuania</v>
      </c>
      <c r="Y6846">
        <v>1.5189999999999999</v>
      </c>
      <c r="Z6846">
        <v>72.11</v>
      </c>
      <c r="AA6846">
        <v>1.5189999999999999</v>
      </c>
      <c r="AB6846">
        <v>72.11</v>
      </c>
    </row>
    <row r="6847" spans="2:28">
      <c r="B6847" t="s">
        <v>3</v>
      </c>
      <c r="C6847" t="s">
        <v>4</v>
      </c>
      <c r="D6847" t="s">
        <v>218</v>
      </c>
      <c r="E6847">
        <v>1984</v>
      </c>
      <c r="F6847">
        <v>3.2970000000000002</v>
      </c>
      <c r="G6847">
        <v>71.144000000000005</v>
      </c>
      <c r="H6847" t="str">
        <f xml:space="preserve"> _01_data[[#This Row],[country]] &amp; _01_data[[#This Row],[year]]</f>
        <v>Albania1984</v>
      </c>
      <c r="V6847">
        <v>0</v>
      </c>
      <c r="W6847" t="str">
        <v/>
      </c>
      <c r="X6847" t="str">
        <v/>
      </c>
      <c r="Y6847" t="e">
        <v>#N/A</v>
      </c>
      <c r="Z6847" t="e">
        <v>#N/A</v>
      </c>
      <c r="AA6847" t="e">
        <v>#N/A</v>
      </c>
      <c r="AB6847" t="e">
        <v>#N/A</v>
      </c>
    </row>
    <row r="6848" spans="2:28">
      <c r="B6848" t="s">
        <v>5</v>
      </c>
      <c r="C6848" t="s">
        <v>6</v>
      </c>
      <c r="D6848" t="s">
        <v>219</v>
      </c>
      <c r="E6848">
        <v>1984</v>
      </c>
      <c r="F6848">
        <v>6.1920000000000002</v>
      </c>
      <c r="G6848">
        <v>63.16</v>
      </c>
      <c r="H6848" t="str">
        <f xml:space="preserve"> _01_data[[#This Row],[country]] &amp; _01_data[[#This Row],[year]]</f>
        <v>Algeria1984</v>
      </c>
      <c r="V6848">
        <v>1</v>
      </c>
      <c r="W6848">
        <v>1950</v>
      </c>
      <c r="X6848" t="str">
        <v>Luxembourg</v>
      </c>
      <c r="Y6848">
        <v>1.8680000000000001</v>
      </c>
      <c r="Z6848">
        <v>65.248000000000005</v>
      </c>
      <c r="AA6848" t="e">
        <v>#N/A</v>
      </c>
      <c r="AB6848" t="e">
        <v>#N/A</v>
      </c>
    </row>
    <row r="6849" spans="2:28">
      <c r="B6849" t="s">
        <v>7</v>
      </c>
      <c r="C6849" t="s">
        <v>6</v>
      </c>
      <c r="D6849" t="s">
        <v>220</v>
      </c>
      <c r="E6849">
        <v>1984</v>
      </c>
      <c r="F6849">
        <v>7.2069999999999999</v>
      </c>
      <c r="G6849">
        <v>40.670999999999999</v>
      </c>
      <c r="H6849" t="str">
        <f xml:space="preserve"> _01_data[[#This Row],[country]] &amp; _01_data[[#This Row],[year]]</f>
        <v>Angola1984</v>
      </c>
      <c r="V6849">
        <v>2</v>
      </c>
      <c r="W6849">
        <v>1951</v>
      </c>
      <c r="X6849" t="str">
        <v>Luxembourg</v>
      </c>
      <c r="Y6849">
        <v>1.8959999999999999</v>
      </c>
      <c r="Z6849">
        <v>65.42</v>
      </c>
      <c r="AA6849" t="e">
        <v>#N/A</v>
      </c>
      <c r="AB6849" t="e">
        <v>#N/A</v>
      </c>
    </row>
    <row r="6850" spans="2:28">
      <c r="B6850" t="s">
        <v>8</v>
      </c>
      <c r="C6850" t="s">
        <v>221</v>
      </c>
      <c r="D6850" t="s">
        <v>9</v>
      </c>
      <c r="E6850">
        <v>1984</v>
      </c>
      <c r="F6850">
        <v>2.0979999999999999</v>
      </c>
      <c r="G6850">
        <v>69.930999999999997</v>
      </c>
      <c r="H6850" t="str">
        <f xml:space="preserve"> _01_data[[#This Row],[country]] &amp; _01_data[[#This Row],[year]]</f>
        <v>Antigua and Barbuda1984</v>
      </c>
      <c r="V6850">
        <v>3</v>
      </c>
      <c r="W6850">
        <v>1952</v>
      </c>
      <c r="X6850" t="str">
        <v>Luxembourg</v>
      </c>
      <c r="Y6850">
        <v>1.9530000000000001</v>
      </c>
      <c r="Z6850">
        <v>65.760999999999996</v>
      </c>
      <c r="AA6850" t="e">
        <v>#N/A</v>
      </c>
      <c r="AB6850" t="e">
        <v>#N/A</v>
      </c>
    </row>
    <row r="6851" spans="2:28">
      <c r="B6851" t="s">
        <v>10</v>
      </c>
      <c r="C6851" t="s">
        <v>221</v>
      </c>
      <c r="D6851" t="s">
        <v>222</v>
      </c>
      <c r="E6851">
        <v>1984</v>
      </c>
      <c r="F6851">
        <v>3.1230000000000002</v>
      </c>
      <c r="G6851">
        <v>70.438999999999993</v>
      </c>
      <c r="H6851" t="str">
        <f xml:space="preserve"> _01_data[[#This Row],[country]] &amp; _01_data[[#This Row],[year]]</f>
        <v>Argentina1984</v>
      </c>
      <c r="V6851">
        <v>4</v>
      </c>
      <c r="W6851">
        <v>1953</v>
      </c>
      <c r="X6851" t="str">
        <v>Luxembourg</v>
      </c>
      <c r="Y6851">
        <v>2.008</v>
      </c>
      <c r="Z6851">
        <v>66.091999999999999</v>
      </c>
      <c r="AA6851" t="e">
        <v>#N/A</v>
      </c>
      <c r="AB6851" t="e">
        <v>#N/A</v>
      </c>
    </row>
    <row r="6852" spans="2:28">
      <c r="B6852" t="s">
        <v>11</v>
      </c>
      <c r="C6852" t="s">
        <v>4</v>
      </c>
      <c r="D6852" t="s">
        <v>223</v>
      </c>
      <c r="E6852">
        <v>1984</v>
      </c>
      <c r="F6852">
        <v>2.4409999999999998</v>
      </c>
      <c r="G6852">
        <v>70.149000000000001</v>
      </c>
      <c r="H6852" t="str">
        <f xml:space="preserve"> _01_data[[#This Row],[country]] &amp; _01_data[[#This Row],[year]]</f>
        <v>Armenia1984</v>
      </c>
      <c r="V6852">
        <v>5</v>
      </c>
      <c r="W6852">
        <v>1954</v>
      </c>
      <c r="X6852" t="str">
        <v>Luxembourg</v>
      </c>
      <c r="Y6852">
        <v>2.0630000000000002</v>
      </c>
      <c r="Z6852">
        <v>66.415000000000006</v>
      </c>
      <c r="AA6852" t="e">
        <v>#N/A</v>
      </c>
      <c r="AB6852" t="e">
        <v>#N/A</v>
      </c>
    </row>
    <row r="6853" spans="2:28">
      <c r="B6853" t="s">
        <v>12</v>
      </c>
      <c r="C6853" t="s">
        <v>221</v>
      </c>
      <c r="D6853" t="s">
        <v>224</v>
      </c>
      <c r="E6853">
        <v>1984</v>
      </c>
      <c r="F6853">
        <v>2.3420000000000001</v>
      </c>
      <c r="G6853">
        <v>73.070999999999998</v>
      </c>
      <c r="H6853" t="str">
        <f xml:space="preserve"> _01_data[[#This Row],[country]] &amp; _01_data[[#This Row],[year]]</f>
        <v>Aruba1984</v>
      </c>
      <c r="V6853">
        <v>6</v>
      </c>
      <c r="W6853">
        <v>1955</v>
      </c>
      <c r="X6853" t="str">
        <v>Luxembourg</v>
      </c>
      <c r="Y6853">
        <v>2.117</v>
      </c>
      <c r="Z6853">
        <v>66.73</v>
      </c>
      <c r="AA6853" t="e">
        <v>#N/A</v>
      </c>
      <c r="AB6853" t="e">
        <v>#N/A</v>
      </c>
    </row>
    <row r="6854" spans="2:28">
      <c r="B6854" t="s">
        <v>13</v>
      </c>
      <c r="C6854" t="s">
        <v>225</v>
      </c>
      <c r="D6854" t="s">
        <v>225</v>
      </c>
      <c r="E6854">
        <v>1984</v>
      </c>
      <c r="F6854">
        <v>1.84</v>
      </c>
      <c r="G6854">
        <v>76.02</v>
      </c>
      <c r="H6854" t="str">
        <f xml:space="preserve"> _01_data[[#This Row],[country]] &amp; _01_data[[#This Row],[year]]</f>
        <v>Australia1984</v>
      </c>
      <c r="V6854">
        <v>7</v>
      </c>
      <c r="W6854">
        <v>1956</v>
      </c>
      <c r="X6854" t="str">
        <v>Luxembourg</v>
      </c>
      <c r="Y6854">
        <v>2.17</v>
      </c>
      <c r="Z6854">
        <v>67.034999999999997</v>
      </c>
      <c r="AA6854" t="e">
        <v>#N/A</v>
      </c>
      <c r="AB6854" t="e">
        <v>#N/A</v>
      </c>
    </row>
    <row r="6855" spans="2:28">
      <c r="B6855" t="s">
        <v>14</v>
      </c>
      <c r="C6855" t="s">
        <v>4</v>
      </c>
      <c r="D6855" t="s">
        <v>226</v>
      </c>
      <c r="E6855">
        <v>1984</v>
      </c>
      <c r="F6855">
        <v>1.522</v>
      </c>
      <c r="G6855">
        <v>73.790000000000006</v>
      </c>
      <c r="H6855" t="str">
        <f xml:space="preserve"> _01_data[[#This Row],[country]] &amp; _01_data[[#This Row],[year]]</f>
        <v>Austria1984</v>
      </c>
      <c r="V6855">
        <v>8</v>
      </c>
      <c r="W6855">
        <v>1957</v>
      </c>
      <c r="X6855" t="str">
        <v>Luxembourg</v>
      </c>
      <c r="Y6855">
        <v>2.2210000000000001</v>
      </c>
      <c r="Z6855">
        <v>67.332999999999998</v>
      </c>
      <c r="AA6855" t="e">
        <v>#N/A</v>
      </c>
      <c r="AB6855" t="e">
        <v>#N/A</v>
      </c>
    </row>
    <row r="6856" spans="2:28">
      <c r="B6856" t="s">
        <v>15</v>
      </c>
      <c r="C6856" t="s">
        <v>4</v>
      </c>
      <c r="D6856" t="s">
        <v>223</v>
      </c>
      <c r="E6856">
        <v>1984</v>
      </c>
      <c r="F6856">
        <v>2.98</v>
      </c>
      <c r="G6856">
        <v>65.498999999999995</v>
      </c>
      <c r="H6856" t="str">
        <f xml:space="preserve"> _01_data[[#This Row],[country]] &amp; _01_data[[#This Row],[year]]</f>
        <v>Azerbaijan1984</v>
      </c>
      <c r="V6856">
        <v>9</v>
      </c>
      <c r="W6856">
        <v>1958</v>
      </c>
      <c r="X6856" t="str">
        <v>Luxembourg</v>
      </c>
      <c r="Y6856">
        <v>2.2690000000000001</v>
      </c>
      <c r="Z6856">
        <v>67.622</v>
      </c>
      <c r="AA6856" t="e">
        <v>#N/A</v>
      </c>
      <c r="AB6856" t="e">
        <v>#N/A</v>
      </c>
    </row>
    <row r="6857" spans="2:28">
      <c r="B6857" t="s">
        <v>16</v>
      </c>
      <c r="C6857" t="s">
        <v>221</v>
      </c>
      <c r="D6857" t="s">
        <v>9</v>
      </c>
      <c r="E6857">
        <v>1984</v>
      </c>
      <c r="F6857">
        <v>2.919</v>
      </c>
      <c r="G6857">
        <v>69.438000000000002</v>
      </c>
      <c r="H6857" t="str">
        <f xml:space="preserve"> _01_data[[#This Row],[country]] &amp; _01_data[[#This Row],[year]]</f>
        <v>Bahamas1984</v>
      </c>
      <c r="V6857">
        <v>10</v>
      </c>
      <c r="W6857">
        <v>1959</v>
      </c>
      <c r="X6857" t="str">
        <v>Luxembourg</v>
      </c>
      <c r="Y6857">
        <v>2.3119999999999998</v>
      </c>
      <c r="Z6857">
        <v>67.903000000000006</v>
      </c>
      <c r="AA6857" t="e">
        <v>#N/A</v>
      </c>
      <c r="AB6857" t="e">
        <v>#N/A</v>
      </c>
    </row>
    <row r="6858" spans="2:28">
      <c r="B6858" t="s">
        <v>17</v>
      </c>
      <c r="C6858" t="s">
        <v>216</v>
      </c>
      <c r="D6858" t="s">
        <v>223</v>
      </c>
      <c r="E6858">
        <v>1984</v>
      </c>
      <c r="F6858">
        <v>4.4720000000000004</v>
      </c>
      <c r="G6858">
        <v>70.965000000000003</v>
      </c>
      <c r="H6858" t="str">
        <f xml:space="preserve"> _01_data[[#This Row],[country]] &amp; _01_data[[#This Row],[year]]</f>
        <v>Bahrain1984</v>
      </c>
      <c r="V6858">
        <v>11</v>
      </c>
      <c r="W6858">
        <v>1960</v>
      </c>
      <c r="X6858" t="str">
        <v>Luxembourg</v>
      </c>
      <c r="Y6858">
        <v>2.3490000000000002</v>
      </c>
      <c r="Z6858">
        <v>69.069999999999993</v>
      </c>
      <c r="AA6858" t="e">
        <v>#N/A</v>
      </c>
      <c r="AB6858" t="e">
        <v>#N/A</v>
      </c>
    </row>
    <row r="6859" spans="2:28">
      <c r="B6859" t="s">
        <v>18</v>
      </c>
      <c r="C6859" t="s">
        <v>216</v>
      </c>
      <c r="D6859" t="s">
        <v>217</v>
      </c>
      <c r="E6859">
        <v>1984</v>
      </c>
      <c r="F6859">
        <v>5.71</v>
      </c>
      <c r="G6859">
        <v>56.860999999999997</v>
      </c>
      <c r="H6859" t="str">
        <f xml:space="preserve"> _01_data[[#This Row],[country]] &amp; _01_data[[#This Row],[year]]</f>
        <v>Bangladesh1984</v>
      </c>
      <c r="V6859">
        <v>12</v>
      </c>
      <c r="W6859">
        <v>1961</v>
      </c>
      <c r="X6859" t="str">
        <v>Luxembourg</v>
      </c>
      <c r="Y6859">
        <v>2.375</v>
      </c>
      <c r="Z6859">
        <v>69.569999999999993</v>
      </c>
      <c r="AA6859" t="e">
        <v>#N/A</v>
      </c>
      <c r="AB6859" t="e">
        <v>#N/A</v>
      </c>
    </row>
    <row r="6860" spans="2:28">
      <c r="B6860" t="s">
        <v>19</v>
      </c>
      <c r="C6860" t="s">
        <v>221</v>
      </c>
      <c r="D6860" t="s">
        <v>224</v>
      </c>
      <c r="E6860">
        <v>1984</v>
      </c>
      <c r="F6860">
        <v>1.8580000000000001</v>
      </c>
      <c r="G6860">
        <v>69.540000000000006</v>
      </c>
      <c r="H6860" t="str">
        <f xml:space="preserve"> _01_data[[#This Row],[country]] &amp; _01_data[[#This Row],[year]]</f>
        <v>Barbados1984</v>
      </c>
      <c r="V6860">
        <v>13</v>
      </c>
      <c r="W6860">
        <v>1962</v>
      </c>
      <c r="X6860" t="str">
        <v>Luxembourg</v>
      </c>
      <c r="Y6860">
        <v>2.39</v>
      </c>
      <c r="Z6860">
        <v>68.67</v>
      </c>
      <c r="AA6860" t="e">
        <v>#N/A</v>
      </c>
      <c r="AB6860" t="e">
        <v>#N/A</v>
      </c>
    </row>
    <row r="6861" spans="2:28">
      <c r="B6861" t="s">
        <v>20</v>
      </c>
      <c r="C6861" t="s">
        <v>4</v>
      </c>
      <c r="D6861" t="s">
        <v>218</v>
      </c>
      <c r="E6861">
        <v>1984</v>
      </c>
      <c r="F6861">
        <v>2.0990000000000002</v>
      </c>
      <c r="G6861">
        <v>70.650000000000006</v>
      </c>
      <c r="H6861" t="str">
        <f xml:space="preserve"> _01_data[[#This Row],[country]] &amp; _01_data[[#This Row],[year]]</f>
        <v>Belarus1984</v>
      </c>
      <c r="V6861">
        <v>14</v>
      </c>
      <c r="W6861">
        <v>1963</v>
      </c>
      <c r="X6861" t="str">
        <v>Luxembourg</v>
      </c>
      <c r="Y6861">
        <v>2.39</v>
      </c>
      <c r="Z6861">
        <v>68.89</v>
      </c>
      <c r="AA6861" t="e">
        <v>#N/A</v>
      </c>
      <c r="AB6861" t="e">
        <v>#N/A</v>
      </c>
    </row>
    <row r="6862" spans="2:28">
      <c r="B6862" t="s">
        <v>21</v>
      </c>
      <c r="C6862" t="s">
        <v>4</v>
      </c>
      <c r="D6862" t="s">
        <v>226</v>
      </c>
      <c r="E6862">
        <v>1984</v>
      </c>
      <c r="F6862">
        <v>1.571</v>
      </c>
      <c r="G6862">
        <v>74.430000000000007</v>
      </c>
      <c r="H6862" t="str">
        <f xml:space="preserve"> _01_data[[#This Row],[country]] &amp; _01_data[[#This Row],[year]]</f>
        <v>Belgium1984</v>
      </c>
      <c r="V6862">
        <v>15</v>
      </c>
      <c r="W6862">
        <v>1964</v>
      </c>
      <c r="X6862" t="str">
        <v>Luxembourg</v>
      </c>
      <c r="Y6862">
        <v>2.3740000000000001</v>
      </c>
      <c r="Z6862">
        <v>69.069999999999993</v>
      </c>
      <c r="AA6862" t="e">
        <v>#N/A</v>
      </c>
      <c r="AB6862" t="e">
        <v>#N/A</v>
      </c>
    </row>
    <row r="6863" spans="2:28">
      <c r="B6863" t="s">
        <v>22</v>
      </c>
      <c r="C6863" t="s">
        <v>221</v>
      </c>
      <c r="D6863" t="s">
        <v>227</v>
      </c>
      <c r="E6863">
        <v>1984</v>
      </c>
      <c r="F6863">
        <v>5.17</v>
      </c>
      <c r="G6863">
        <v>70.864999999999995</v>
      </c>
      <c r="H6863" t="str">
        <f xml:space="preserve"> _01_data[[#This Row],[country]] &amp; _01_data[[#This Row],[year]]</f>
        <v>Belize1984</v>
      </c>
      <c r="V6863">
        <v>16</v>
      </c>
      <c r="W6863">
        <v>1965</v>
      </c>
      <c r="X6863" t="str">
        <v>Luxembourg</v>
      </c>
      <c r="Y6863">
        <v>2.3420000000000001</v>
      </c>
      <c r="Z6863">
        <v>69.400000000000006</v>
      </c>
      <c r="AA6863" t="e">
        <v>#N/A</v>
      </c>
      <c r="AB6863" t="e">
        <v>#N/A</v>
      </c>
    </row>
    <row r="6864" spans="2:28">
      <c r="B6864" t="s">
        <v>23</v>
      </c>
      <c r="C6864" t="s">
        <v>6</v>
      </c>
      <c r="D6864" t="s">
        <v>228</v>
      </c>
      <c r="E6864">
        <v>1984</v>
      </c>
      <c r="F6864">
        <v>6.9939999999999998</v>
      </c>
      <c r="G6864">
        <v>49.351999999999997</v>
      </c>
      <c r="H6864" t="str">
        <f xml:space="preserve"> _01_data[[#This Row],[country]] &amp; _01_data[[#This Row],[year]]</f>
        <v>Benin1984</v>
      </c>
      <c r="V6864">
        <v>17</v>
      </c>
      <c r="W6864">
        <v>1966</v>
      </c>
      <c r="X6864" t="str">
        <v>Luxembourg</v>
      </c>
      <c r="Y6864">
        <v>2.2909999999999999</v>
      </c>
      <c r="Z6864">
        <v>69.31</v>
      </c>
      <c r="AA6864" t="e">
        <v>#N/A</v>
      </c>
      <c r="AB6864" t="e">
        <v>#N/A</v>
      </c>
    </row>
    <row r="6865" spans="2:28">
      <c r="B6865" t="s">
        <v>24</v>
      </c>
      <c r="C6865" t="s">
        <v>216</v>
      </c>
      <c r="D6865" t="s">
        <v>217</v>
      </c>
      <c r="E6865">
        <v>1984</v>
      </c>
      <c r="F6865">
        <v>6.3620000000000001</v>
      </c>
      <c r="G6865">
        <v>47.92</v>
      </c>
      <c r="H6865" t="str">
        <f xml:space="preserve"> _01_data[[#This Row],[country]] &amp; _01_data[[#This Row],[year]]</f>
        <v>Bhutan1984</v>
      </c>
      <c r="V6865">
        <v>18</v>
      </c>
      <c r="W6865">
        <v>1967</v>
      </c>
      <c r="X6865" t="str">
        <v>Luxembourg</v>
      </c>
      <c r="Y6865">
        <v>2.2229999999999999</v>
      </c>
      <c r="Z6865">
        <v>69.69</v>
      </c>
      <c r="AA6865" t="e">
        <v>#N/A</v>
      </c>
      <c r="AB6865" t="e">
        <v>#N/A</v>
      </c>
    </row>
    <row r="6866" spans="2:28">
      <c r="B6866" t="s">
        <v>25</v>
      </c>
      <c r="C6866" t="s">
        <v>221</v>
      </c>
      <c r="D6866" t="s">
        <v>222</v>
      </c>
      <c r="E6866">
        <v>1984</v>
      </c>
      <c r="F6866">
        <v>5.1890000000000001</v>
      </c>
      <c r="G6866">
        <v>55.015999999999998</v>
      </c>
      <c r="H6866" t="str">
        <f xml:space="preserve"> _01_data[[#This Row],[country]] &amp; _01_data[[#This Row],[year]]</f>
        <v>Bolivia1984</v>
      </c>
      <c r="V6866">
        <v>19</v>
      </c>
      <c r="W6866">
        <v>1968</v>
      </c>
      <c r="X6866" t="str">
        <v>Luxembourg</v>
      </c>
      <c r="Y6866">
        <v>2.1429999999999998</v>
      </c>
      <c r="Z6866">
        <v>70.28</v>
      </c>
      <c r="AA6866" t="e">
        <v>#N/A</v>
      </c>
      <c r="AB6866" t="e">
        <v>#N/A</v>
      </c>
    </row>
    <row r="6867" spans="2:28">
      <c r="B6867" t="s">
        <v>26</v>
      </c>
      <c r="C6867" t="s">
        <v>4</v>
      </c>
      <c r="D6867" t="s">
        <v>218</v>
      </c>
      <c r="E6867">
        <v>1984</v>
      </c>
      <c r="F6867">
        <v>1.9730000000000001</v>
      </c>
      <c r="G6867">
        <v>71.774000000000001</v>
      </c>
      <c r="H6867" t="str">
        <f xml:space="preserve"> _01_data[[#This Row],[country]] &amp; _01_data[[#This Row],[year]]</f>
        <v>Bosnia and Herzegovina1984</v>
      </c>
      <c r="V6867">
        <v>20</v>
      </c>
      <c r="W6867">
        <v>1969</v>
      </c>
      <c r="X6867" t="str">
        <v>Luxembourg</v>
      </c>
      <c r="Y6867">
        <v>2.0539999999999998</v>
      </c>
      <c r="Z6867">
        <v>69.84</v>
      </c>
      <c r="AA6867" t="e">
        <v>#N/A</v>
      </c>
      <c r="AB6867" t="e">
        <v>#N/A</v>
      </c>
    </row>
    <row r="6868" spans="2:28">
      <c r="B6868" t="s">
        <v>27</v>
      </c>
      <c r="C6868" t="s">
        <v>6</v>
      </c>
      <c r="D6868" t="s">
        <v>229</v>
      </c>
      <c r="E6868">
        <v>1984</v>
      </c>
      <c r="F6868">
        <v>5.7309999999999999</v>
      </c>
      <c r="G6868">
        <v>62.762</v>
      </c>
      <c r="H6868" t="str">
        <f xml:space="preserve"> _01_data[[#This Row],[country]] &amp; _01_data[[#This Row],[year]]</f>
        <v>Botswana1984</v>
      </c>
      <c r="V6868">
        <v>21</v>
      </c>
      <c r="W6868">
        <v>1970</v>
      </c>
      <c r="X6868" t="str">
        <v>Luxembourg</v>
      </c>
      <c r="Y6868">
        <v>1.96</v>
      </c>
      <c r="Z6868">
        <v>69.58</v>
      </c>
      <c r="AA6868" t="e">
        <v>#N/A</v>
      </c>
      <c r="AB6868" t="e">
        <v>#N/A</v>
      </c>
    </row>
    <row r="6869" spans="2:28">
      <c r="B6869" t="s">
        <v>28</v>
      </c>
      <c r="C6869" t="s">
        <v>221</v>
      </c>
      <c r="D6869" t="s">
        <v>222</v>
      </c>
      <c r="E6869">
        <v>1984</v>
      </c>
      <c r="F6869">
        <v>3.5870000000000002</v>
      </c>
      <c r="G6869">
        <v>64.081000000000003</v>
      </c>
      <c r="H6869" t="str">
        <f xml:space="preserve"> _01_data[[#This Row],[country]] &amp; _01_data[[#This Row],[year]]</f>
        <v>Brazil1984</v>
      </c>
      <c r="V6869">
        <v>22</v>
      </c>
      <c r="W6869">
        <v>1971</v>
      </c>
      <c r="X6869" t="str">
        <v>Luxembourg</v>
      </c>
      <c r="Y6869">
        <v>1.867</v>
      </c>
      <c r="Z6869">
        <v>69.47</v>
      </c>
      <c r="AA6869" t="e">
        <v>#N/A</v>
      </c>
      <c r="AB6869" t="e">
        <v>#N/A</v>
      </c>
    </row>
    <row r="6870" spans="2:28">
      <c r="B6870" t="s">
        <v>29</v>
      </c>
      <c r="C6870" t="s">
        <v>216</v>
      </c>
      <c r="D6870" t="s">
        <v>230</v>
      </c>
      <c r="E6870">
        <v>1984</v>
      </c>
      <c r="F6870">
        <v>3.843</v>
      </c>
      <c r="G6870">
        <v>71.897999999999996</v>
      </c>
      <c r="H6870" t="str">
        <f xml:space="preserve"> _01_data[[#This Row],[country]] &amp; _01_data[[#This Row],[year]]</f>
        <v>Brunei1984</v>
      </c>
      <c r="V6870">
        <v>23</v>
      </c>
      <c r="W6870">
        <v>1972</v>
      </c>
      <c r="X6870" t="str">
        <v>Luxembourg</v>
      </c>
      <c r="Y6870">
        <v>1.778</v>
      </c>
      <c r="Z6870">
        <v>70.709999999999994</v>
      </c>
      <c r="AA6870" t="e">
        <v>#N/A</v>
      </c>
      <c r="AB6870" t="e">
        <v>#N/A</v>
      </c>
    </row>
    <row r="6871" spans="2:28">
      <c r="B6871" t="s">
        <v>30</v>
      </c>
      <c r="C6871" t="s">
        <v>4</v>
      </c>
      <c r="D6871" t="s">
        <v>218</v>
      </c>
      <c r="E6871">
        <v>1984</v>
      </c>
      <c r="F6871">
        <v>2.0150000000000001</v>
      </c>
      <c r="G6871">
        <v>71.349999999999994</v>
      </c>
      <c r="H6871" t="str">
        <f xml:space="preserve"> _01_data[[#This Row],[country]] &amp; _01_data[[#This Row],[year]]</f>
        <v>Bulgaria1984</v>
      </c>
      <c r="V6871">
        <v>24</v>
      </c>
      <c r="W6871">
        <v>1973</v>
      </c>
      <c r="X6871" t="str">
        <v>Luxembourg</v>
      </c>
      <c r="Y6871">
        <v>1.6970000000000001</v>
      </c>
      <c r="Z6871">
        <v>70.47</v>
      </c>
      <c r="AA6871" t="e">
        <v>#N/A</v>
      </c>
      <c r="AB6871" t="e">
        <v>#N/A</v>
      </c>
    </row>
    <row r="6872" spans="2:28">
      <c r="B6872" t="s">
        <v>31</v>
      </c>
      <c r="C6872" t="s">
        <v>6</v>
      </c>
      <c r="D6872" t="s">
        <v>228</v>
      </c>
      <c r="E6872">
        <v>1984</v>
      </c>
      <c r="F6872">
        <v>7.1589999999999998</v>
      </c>
      <c r="G6872">
        <v>48.991999999999997</v>
      </c>
      <c r="H6872" t="str">
        <f xml:space="preserve"> _01_data[[#This Row],[country]] &amp; _01_data[[#This Row],[year]]</f>
        <v>Burkina Faso1984</v>
      </c>
      <c r="V6872">
        <v>25</v>
      </c>
      <c r="W6872">
        <v>1974</v>
      </c>
      <c r="X6872" t="str">
        <v>Luxembourg</v>
      </c>
      <c r="Y6872">
        <v>1.627</v>
      </c>
      <c r="Z6872">
        <v>70.55</v>
      </c>
      <c r="AA6872" t="e">
        <v>#N/A</v>
      </c>
      <c r="AB6872" t="e">
        <v>#N/A</v>
      </c>
    </row>
    <row r="6873" spans="2:28">
      <c r="B6873" t="s">
        <v>32</v>
      </c>
      <c r="C6873" t="s">
        <v>6</v>
      </c>
      <c r="D6873" t="s">
        <v>231</v>
      </c>
      <c r="E6873">
        <v>1984</v>
      </c>
      <c r="F6873">
        <v>7.492</v>
      </c>
      <c r="G6873">
        <v>48.52</v>
      </c>
      <c r="H6873" t="str">
        <f xml:space="preserve"> _01_data[[#This Row],[country]] &amp; _01_data[[#This Row],[year]]</f>
        <v>Burundi1984</v>
      </c>
      <c r="V6873">
        <v>26</v>
      </c>
      <c r="W6873">
        <v>1975</v>
      </c>
      <c r="X6873" t="str">
        <v>Luxembourg</v>
      </c>
      <c r="Y6873">
        <v>1.57</v>
      </c>
      <c r="Z6873">
        <v>70.5</v>
      </c>
      <c r="AA6873" t="e">
        <v>#N/A</v>
      </c>
      <c r="AB6873" t="e">
        <v>#N/A</v>
      </c>
    </row>
    <row r="6874" spans="2:28">
      <c r="B6874" t="s">
        <v>33</v>
      </c>
      <c r="C6874" t="s">
        <v>216</v>
      </c>
      <c r="D6874" t="s">
        <v>230</v>
      </c>
      <c r="E6874">
        <v>1984</v>
      </c>
      <c r="F6874">
        <v>6.2</v>
      </c>
      <c r="G6874">
        <v>50.841000000000001</v>
      </c>
      <c r="H6874" t="str">
        <f xml:space="preserve"> _01_data[[#This Row],[country]] &amp; _01_data[[#This Row],[year]]</f>
        <v>Cambodia1984</v>
      </c>
      <c r="V6874">
        <v>27</v>
      </c>
      <c r="W6874">
        <v>1976</v>
      </c>
      <c r="X6874" t="str">
        <v>Luxembourg</v>
      </c>
      <c r="Y6874">
        <v>1.528</v>
      </c>
      <c r="Z6874">
        <v>70.45</v>
      </c>
      <c r="AA6874" t="e">
        <v>#N/A</v>
      </c>
      <c r="AB6874" t="e">
        <v>#N/A</v>
      </c>
    </row>
    <row r="6875" spans="2:28">
      <c r="B6875" t="s">
        <v>34</v>
      </c>
      <c r="C6875" t="s">
        <v>6</v>
      </c>
      <c r="D6875" t="s">
        <v>220</v>
      </c>
      <c r="E6875">
        <v>1984</v>
      </c>
      <c r="F6875">
        <v>6.7080000000000002</v>
      </c>
      <c r="G6875">
        <v>52.624000000000002</v>
      </c>
      <c r="H6875" t="str">
        <f xml:space="preserve"> _01_data[[#This Row],[country]] &amp; _01_data[[#This Row],[year]]</f>
        <v>Cameroon1984</v>
      </c>
      <c r="V6875">
        <v>28</v>
      </c>
      <c r="W6875">
        <v>1977</v>
      </c>
      <c r="X6875" t="str">
        <v>Luxembourg</v>
      </c>
      <c r="Y6875">
        <v>1.4970000000000001</v>
      </c>
      <c r="Z6875">
        <v>71.75</v>
      </c>
      <c r="AA6875" t="e">
        <v>#N/A</v>
      </c>
      <c r="AB6875" t="e">
        <v>#N/A</v>
      </c>
    </row>
    <row r="6876" spans="2:28">
      <c r="B6876" t="s">
        <v>35</v>
      </c>
      <c r="C6876" t="s">
        <v>221</v>
      </c>
      <c r="D6876" t="s">
        <v>9</v>
      </c>
      <c r="E6876">
        <v>1984</v>
      </c>
      <c r="F6876">
        <v>1.6240000000000001</v>
      </c>
      <c r="G6876">
        <v>76.430000000000007</v>
      </c>
      <c r="H6876" t="str">
        <f xml:space="preserve"> _01_data[[#This Row],[country]] &amp; _01_data[[#This Row],[year]]</f>
        <v>Canada1984</v>
      </c>
      <c r="V6876">
        <v>29</v>
      </c>
      <c r="W6876">
        <v>1978</v>
      </c>
      <c r="X6876" t="str">
        <v>Luxembourg</v>
      </c>
      <c r="Y6876">
        <v>1.476</v>
      </c>
      <c r="Z6876">
        <v>71.709999999999994</v>
      </c>
      <c r="AA6876" t="e">
        <v>#N/A</v>
      </c>
      <c r="AB6876" t="e">
        <v>#N/A</v>
      </c>
    </row>
    <row r="6877" spans="2:28">
      <c r="B6877" t="s">
        <v>36</v>
      </c>
      <c r="C6877" t="s">
        <v>6</v>
      </c>
      <c r="D6877" t="s">
        <v>228</v>
      </c>
      <c r="E6877">
        <v>1984</v>
      </c>
      <c r="F6877">
        <v>5.9790000000000001</v>
      </c>
      <c r="G6877">
        <v>63.116</v>
      </c>
      <c r="H6877" t="str">
        <f xml:space="preserve"> _01_data[[#This Row],[country]] &amp; _01_data[[#This Row],[year]]</f>
        <v>Cape Verde1984</v>
      </c>
      <c r="V6877">
        <v>30</v>
      </c>
      <c r="W6877">
        <v>1979</v>
      </c>
      <c r="X6877" t="str">
        <v>Luxembourg</v>
      </c>
      <c r="Y6877">
        <v>1.4630000000000001</v>
      </c>
      <c r="Z6877">
        <v>72.400000000000006</v>
      </c>
      <c r="AA6877" t="e">
        <v>#N/A</v>
      </c>
      <c r="AB6877" t="e">
        <v>#N/A</v>
      </c>
    </row>
    <row r="6878" spans="2:28">
      <c r="B6878" t="s">
        <v>37</v>
      </c>
      <c r="C6878" t="s">
        <v>6</v>
      </c>
      <c r="D6878" t="s">
        <v>220</v>
      </c>
      <c r="E6878">
        <v>1984</v>
      </c>
      <c r="F6878">
        <v>5.952</v>
      </c>
      <c r="G6878">
        <v>48.741999999999997</v>
      </c>
      <c r="H6878" t="str">
        <f xml:space="preserve"> _01_data[[#This Row],[country]] &amp; _01_data[[#This Row],[year]]</f>
        <v>Central African Republic1984</v>
      </c>
      <c r="V6878">
        <v>31</v>
      </c>
      <c r="W6878">
        <v>1980</v>
      </c>
      <c r="X6878" t="str">
        <v>Luxembourg</v>
      </c>
      <c r="Y6878">
        <v>1.456</v>
      </c>
      <c r="Z6878">
        <v>72.569999999999993</v>
      </c>
      <c r="AA6878" t="e">
        <v>#N/A</v>
      </c>
      <c r="AB6878" t="e">
        <v>#N/A</v>
      </c>
    </row>
    <row r="6879" spans="2:28">
      <c r="B6879" t="s">
        <v>38</v>
      </c>
      <c r="C6879" t="s">
        <v>6</v>
      </c>
      <c r="D6879" t="s">
        <v>220</v>
      </c>
      <c r="E6879">
        <v>1984</v>
      </c>
      <c r="F6879">
        <v>7.0890000000000004</v>
      </c>
      <c r="G6879">
        <v>45.710999999999999</v>
      </c>
      <c r="H6879" t="str">
        <f xml:space="preserve"> _01_data[[#This Row],[country]] &amp; _01_data[[#This Row],[year]]</f>
        <v>Chad1984</v>
      </c>
      <c r="V6879">
        <v>32</v>
      </c>
      <c r="W6879">
        <v>1981</v>
      </c>
      <c r="X6879" t="str">
        <v>Luxembourg</v>
      </c>
      <c r="Y6879">
        <v>1.452</v>
      </c>
      <c r="Z6879">
        <v>72.38</v>
      </c>
      <c r="AA6879" t="e">
        <v>#N/A</v>
      </c>
      <c r="AB6879" t="e">
        <v>#N/A</v>
      </c>
    </row>
    <row r="6880" spans="2:28">
      <c r="B6880" t="s">
        <v>39</v>
      </c>
      <c r="C6880" t="s">
        <v>4</v>
      </c>
      <c r="D6880" t="s">
        <v>226</v>
      </c>
      <c r="E6880">
        <v>1984</v>
      </c>
      <c r="F6880">
        <v>1.4339999999999999</v>
      </c>
      <c r="G6880">
        <v>74.3</v>
      </c>
      <c r="H6880" t="str">
        <f xml:space="preserve"> _01_data[[#This Row],[country]] &amp; _01_data[[#This Row],[year]]</f>
        <v>Channel Islands1984</v>
      </c>
      <c r="V6880">
        <v>33</v>
      </c>
      <c r="W6880">
        <v>1982</v>
      </c>
      <c r="X6880" t="str">
        <v>Luxembourg</v>
      </c>
      <c r="Y6880">
        <v>1.45</v>
      </c>
      <c r="Z6880">
        <v>72.47</v>
      </c>
      <c r="AA6880" t="e">
        <v>#N/A</v>
      </c>
      <c r="AB6880" t="e">
        <v>#N/A</v>
      </c>
    </row>
    <row r="6881" spans="2:28">
      <c r="B6881" t="s">
        <v>40</v>
      </c>
      <c r="C6881" t="s">
        <v>221</v>
      </c>
      <c r="D6881" t="s">
        <v>222</v>
      </c>
      <c r="E6881">
        <v>1984</v>
      </c>
      <c r="F6881">
        <v>2.6549999999999998</v>
      </c>
      <c r="G6881">
        <v>71.400999999999996</v>
      </c>
      <c r="H6881" t="str">
        <f xml:space="preserve"> _01_data[[#This Row],[country]] &amp; _01_data[[#This Row],[year]]</f>
        <v>Chile1984</v>
      </c>
      <c r="V6881">
        <v>34</v>
      </c>
      <c r="W6881">
        <v>1983</v>
      </c>
      <c r="X6881" t="str">
        <v>Luxembourg</v>
      </c>
      <c r="Y6881">
        <v>1.448</v>
      </c>
      <c r="Z6881">
        <v>73.349999999999994</v>
      </c>
      <c r="AA6881" t="e">
        <v>#N/A</v>
      </c>
      <c r="AB6881" t="e">
        <v>#N/A</v>
      </c>
    </row>
    <row r="6882" spans="2:28">
      <c r="B6882" t="s">
        <v>41</v>
      </c>
      <c r="C6882" t="s">
        <v>216</v>
      </c>
      <c r="D6882" t="s">
        <v>232</v>
      </c>
      <c r="E6882">
        <v>1984</v>
      </c>
      <c r="F6882">
        <v>2.7690000000000001</v>
      </c>
      <c r="G6882">
        <v>68.099999999999994</v>
      </c>
      <c r="H6882" t="str">
        <f xml:space="preserve"> _01_data[[#This Row],[country]] &amp; _01_data[[#This Row],[year]]</f>
        <v>China1984</v>
      </c>
      <c r="V6882">
        <v>35</v>
      </c>
      <c r="W6882">
        <v>1984</v>
      </c>
      <c r="X6882" t="str">
        <v>Luxembourg</v>
      </c>
      <c r="Y6882">
        <v>1.448</v>
      </c>
      <c r="Z6882">
        <v>73.11</v>
      </c>
      <c r="AA6882" t="e">
        <v>#N/A</v>
      </c>
      <c r="AB6882" t="e">
        <v>#N/A</v>
      </c>
    </row>
    <row r="6883" spans="2:28">
      <c r="B6883" t="s">
        <v>42</v>
      </c>
      <c r="C6883" t="s">
        <v>221</v>
      </c>
      <c r="D6883" t="s">
        <v>222</v>
      </c>
      <c r="E6883">
        <v>1984</v>
      </c>
      <c r="F6883">
        <v>3.5249999999999999</v>
      </c>
      <c r="G6883">
        <v>67.311000000000007</v>
      </c>
      <c r="H6883" t="str">
        <f xml:space="preserve"> _01_data[[#This Row],[country]] &amp; _01_data[[#This Row],[year]]</f>
        <v>Colombia1984</v>
      </c>
      <c r="V6883">
        <v>36</v>
      </c>
      <c r="W6883">
        <v>1985</v>
      </c>
      <c r="X6883" t="str">
        <v>Luxembourg</v>
      </c>
      <c r="Y6883">
        <v>1.45</v>
      </c>
      <c r="Z6883">
        <v>73.680000000000007</v>
      </c>
      <c r="AA6883" t="e">
        <v>#N/A</v>
      </c>
      <c r="AB6883" t="e">
        <v>#N/A</v>
      </c>
    </row>
    <row r="6884" spans="2:28">
      <c r="B6884" t="s">
        <v>43</v>
      </c>
      <c r="C6884" t="s">
        <v>6</v>
      </c>
      <c r="D6884" t="s">
        <v>231</v>
      </c>
      <c r="E6884">
        <v>1984</v>
      </c>
      <c r="F6884">
        <v>6.766</v>
      </c>
      <c r="G6884">
        <v>53.625</v>
      </c>
      <c r="H6884" t="str">
        <f xml:space="preserve"> _01_data[[#This Row],[country]] &amp; _01_data[[#This Row],[year]]</f>
        <v>Comoros1984</v>
      </c>
      <c r="V6884">
        <v>37</v>
      </c>
      <c r="W6884">
        <v>1986</v>
      </c>
      <c r="X6884" t="str">
        <v>Luxembourg</v>
      </c>
      <c r="Y6884">
        <v>1.458</v>
      </c>
      <c r="Z6884">
        <v>74.61</v>
      </c>
      <c r="AA6884" t="e">
        <v>#N/A</v>
      </c>
      <c r="AB6884" t="e">
        <v>#N/A</v>
      </c>
    </row>
    <row r="6885" spans="2:28">
      <c r="B6885" t="s">
        <v>44</v>
      </c>
      <c r="C6885" t="s">
        <v>6</v>
      </c>
      <c r="D6885" t="s">
        <v>220</v>
      </c>
      <c r="E6885">
        <v>1984</v>
      </c>
      <c r="F6885">
        <v>6.7939999999999996</v>
      </c>
      <c r="G6885">
        <v>46.834000000000003</v>
      </c>
      <c r="H6885" t="str">
        <f xml:space="preserve"> _01_data[[#This Row],[country]] &amp; _01_data[[#This Row],[year]]</f>
        <v>Congo Democratic Republic1984</v>
      </c>
      <c r="V6885">
        <v>38</v>
      </c>
      <c r="W6885">
        <v>1987</v>
      </c>
      <c r="X6885" t="str">
        <v>Luxembourg</v>
      </c>
      <c r="Y6885">
        <v>1.4730000000000001</v>
      </c>
      <c r="Z6885">
        <v>74.150000000000006</v>
      </c>
      <c r="AA6885" t="e">
        <v>#N/A</v>
      </c>
      <c r="AB6885" t="e">
        <v>#N/A</v>
      </c>
    </row>
    <row r="6886" spans="2:28">
      <c r="B6886" t="s">
        <v>45</v>
      </c>
      <c r="C6886" t="s">
        <v>6</v>
      </c>
      <c r="D6886" t="s">
        <v>220</v>
      </c>
      <c r="E6886">
        <v>1984</v>
      </c>
      <c r="F6886">
        <v>5.8639999999999999</v>
      </c>
      <c r="G6886">
        <v>56.768000000000001</v>
      </c>
      <c r="H6886" t="str">
        <f xml:space="preserve"> _01_data[[#This Row],[country]] &amp; _01_data[[#This Row],[year]]</f>
        <v>Congo Republic1984</v>
      </c>
      <c r="V6886">
        <v>39</v>
      </c>
      <c r="W6886">
        <v>1988</v>
      </c>
      <c r="X6886" t="str">
        <v>Luxembourg</v>
      </c>
      <c r="Y6886">
        <v>1.496</v>
      </c>
      <c r="Z6886">
        <v>74.75</v>
      </c>
      <c r="AA6886" t="e">
        <v>#N/A</v>
      </c>
      <c r="AB6886" t="e">
        <v>#N/A</v>
      </c>
    </row>
    <row r="6887" spans="2:28">
      <c r="B6887" t="s">
        <v>46</v>
      </c>
      <c r="C6887" t="s">
        <v>221</v>
      </c>
      <c r="D6887" t="s">
        <v>227</v>
      </c>
      <c r="E6887">
        <v>1984</v>
      </c>
      <c r="F6887">
        <v>3.4910000000000001</v>
      </c>
      <c r="G6887">
        <v>74.230999999999995</v>
      </c>
      <c r="H6887" t="str">
        <f xml:space="preserve"> _01_data[[#This Row],[country]] &amp; _01_data[[#This Row],[year]]</f>
        <v>Costa Rica1984</v>
      </c>
      <c r="V6887">
        <v>40</v>
      </c>
      <c r="W6887">
        <v>1989</v>
      </c>
      <c r="X6887" t="str">
        <v>Luxembourg</v>
      </c>
      <c r="Y6887">
        <v>1.526</v>
      </c>
      <c r="Z6887">
        <v>74.680000000000007</v>
      </c>
      <c r="AA6887" t="e">
        <v>#N/A</v>
      </c>
      <c r="AB6887" t="e">
        <v>#N/A</v>
      </c>
    </row>
    <row r="6888" spans="2:28">
      <c r="B6888" t="s">
        <v>47</v>
      </c>
      <c r="C6888" t="s">
        <v>6</v>
      </c>
      <c r="D6888" t="s">
        <v>228</v>
      </c>
      <c r="E6888">
        <v>1984</v>
      </c>
      <c r="F6888">
        <v>7.1390000000000002</v>
      </c>
      <c r="G6888">
        <v>52.21</v>
      </c>
      <c r="H6888" t="str">
        <f xml:space="preserve"> _01_data[[#This Row],[country]] &amp; _01_data[[#This Row],[year]]</f>
        <v>Cote d'Ivoire1984</v>
      </c>
      <c r="V6888">
        <v>41</v>
      </c>
      <c r="W6888">
        <v>1990</v>
      </c>
      <c r="X6888" t="str">
        <v>Luxembourg</v>
      </c>
      <c r="Y6888">
        <v>1.5620000000000001</v>
      </c>
      <c r="Z6888">
        <v>75.39</v>
      </c>
      <c r="AA6888" t="e">
        <v>#N/A</v>
      </c>
      <c r="AB6888" t="e">
        <v>#N/A</v>
      </c>
    </row>
    <row r="6889" spans="2:28">
      <c r="B6889" t="s">
        <v>48</v>
      </c>
      <c r="C6889" t="s">
        <v>4</v>
      </c>
      <c r="D6889" t="s">
        <v>218</v>
      </c>
      <c r="E6889">
        <v>1984</v>
      </c>
      <c r="F6889">
        <v>1.9430000000000001</v>
      </c>
      <c r="G6889">
        <v>71.069999999999993</v>
      </c>
      <c r="H6889" t="str">
        <f xml:space="preserve"> _01_data[[#This Row],[country]] &amp; _01_data[[#This Row],[year]]</f>
        <v>Croatia1984</v>
      </c>
      <c r="V6889">
        <v>42</v>
      </c>
      <c r="W6889">
        <v>1991</v>
      </c>
      <c r="X6889" t="str">
        <v>Luxembourg</v>
      </c>
      <c r="Y6889">
        <v>1.6</v>
      </c>
      <c r="Z6889">
        <v>75.47</v>
      </c>
      <c r="AA6889" t="e">
        <v>#N/A</v>
      </c>
      <c r="AB6889" t="e">
        <v>#N/A</v>
      </c>
    </row>
    <row r="6890" spans="2:28">
      <c r="B6890" t="s">
        <v>49</v>
      </c>
      <c r="C6890" t="s">
        <v>221</v>
      </c>
      <c r="D6890" t="s">
        <v>224</v>
      </c>
      <c r="E6890">
        <v>1984</v>
      </c>
      <c r="F6890">
        <v>1.8320000000000001</v>
      </c>
      <c r="G6890">
        <v>74.435000000000002</v>
      </c>
      <c r="H6890" t="str">
        <f xml:space="preserve"> _01_data[[#This Row],[country]] &amp; _01_data[[#This Row],[year]]</f>
        <v>Cuba1984</v>
      </c>
      <c r="V6890">
        <v>43</v>
      </c>
      <c r="W6890">
        <v>1992</v>
      </c>
      <c r="X6890" t="str">
        <v>Luxembourg</v>
      </c>
      <c r="Y6890">
        <v>1.637</v>
      </c>
      <c r="Z6890">
        <v>75.16</v>
      </c>
      <c r="AA6890" t="e">
        <v>#N/A</v>
      </c>
      <c r="AB6890" t="e">
        <v>#N/A</v>
      </c>
    </row>
    <row r="6891" spans="2:28">
      <c r="B6891" t="s">
        <v>50</v>
      </c>
      <c r="C6891" t="s">
        <v>4</v>
      </c>
      <c r="D6891" t="s">
        <v>218</v>
      </c>
      <c r="E6891">
        <v>1984</v>
      </c>
      <c r="F6891">
        <v>2.4529999999999998</v>
      </c>
      <c r="G6891">
        <v>75.540999999999997</v>
      </c>
      <c r="H6891" t="str">
        <f xml:space="preserve"> _01_data[[#This Row],[country]] &amp; _01_data[[#This Row],[year]]</f>
        <v>Cyprus1984</v>
      </c>
      <c r="V6891">
        <v>44</v>
      </c>
      <c r="W6891">
        <v>1993</v>
      </c>
      <c r="X6891" t="str">
        <v>Luxembourg</v>
      </c>
      <c r="Y6891">
        <v>1.669</v>
      </c>
      <c r="Z6891">
        <v>75.739999999999995</v>
      </c>
      <c r="AA6891" t="e">
        <v>#N/A</v>
      </c>
      <c r="AB6891" t="e">
        <v>#N/A</v>
      </c>
    </row>
    <row r="6892" spans="2:28">
      <c r="B6892" t="s">
        <v>51</v>
      </c>
      <c r="C6892" t="s">
        <v>4</v>
      </c>
      <c r="D6892" t="s">
        <v>218</v>
      </c>
      <c r="E6892">
        <v>1984</v>
      </c>
      <c r="F6892">
        <v>1.99</v>
      </c>
      <c r="G6892">
        <v>70.989999999999995</v>
      </c>
      <c r="H6892" t="str">
        <f xml:space="preserve"> _01_data[[#This Row],[country]] &amp; _01_data[[#This Row],[year]]</f>
        <v>Czech Republic1984</v>
      </c>
      <c r="V6892">
        <v>45</v>
      </c>
      <c r="W6892">
        <v>1994</v>
      </c>
      <c r="X6892" t="str">
        <v>Luxembourg</v>
      </c>
      <c r="Y6892">
        <v>1.694</v>
      </c>
      <c r="Z6892">
        <v>76.36</v>
      </c>
      <c r="AA6892" t="e">
        <v>#N/A</v>
      </c>
      <c r="AB6892" t="e">
        <v>#N/A</v>
      </c>
    </row>
    <row r="6893" spans="2:28">
      <c r="B6893" t="s">
        <v>52</v>
      </c>
      <c r="C6893" t="s">
        <v>4</v>
      </c>
      <c r="D6893" t="s">
        <v>226</v>
      </c>
      <c r="E6893">
        <v>1984</v>
      </c>
      <c r="F6893">
        <v>1.4</v>
      </c>
      <c r="G6893">
        <v>74.650000000000006</v>
      </c>
      <c r="H6893" t="str">
        <f xml:space="preserve"> _01_data[[#This Row],[country]] &amp; _01_data[[#This Row],[year]]</f>
        <v>Denmark1984</v>
      </c>
      <c r="V6893">
        <v>46</v>
      </c>
      <c r="W6893">
        <v>1995</v>
      </c>
      <c r="X6893" t="str">
        <v>Luxembourg</v>
      </c>
      <c r="Y6893">
        <v>1.7110000000000001</v>
      </c>
      <c r="Z6893">
        <v>76.47</v>
      </c>
      <c r="AA6893" t="e">
        <v>#N/A</v>
      </c>
      <c r="AB6893" t="e">
        <v>#N/A</v>
      </c>
    </row>
    <row r="6894" spans="2:28">
      <c r="B6894" t="s">
        <v>53</v>
      </c>
      <c r="C6894" t="s">
        <v>6</v>
      </c>
      <c r="D6894" t="s">
        <v>231</v>
      </c>
      <c r="E6894">
        <v>1984</v>
      </c>
      <c r="F6894">
        <v>6.2389999999999999</v>
      </c>
      <c r="G6894">
        <v>55.173999999999999</v>
      </c>
      <c r="H6894" t="str">
        <f xml:space="preserve"> _01_data[[#This Row],[country]] &amp; _01_data[[#This Row],[year]]</f>
        <v>Djibouti1984</v>
      </c>
      <c r="V6894">
        <v>47</v>
      </c>
      <c r="W6894">
        <v>1996</v>
      </c>
      <c r="X6894" t="str">
        <v>Luxembourg</v>
      </c>
      <c r="Y6894">
        <v>1.72</v>
      </c>
      <c r="Z6894">
        <v>76.489999999999995</v>
      </c>
      <c r="AA6894" t="e">
        <v>#N/A</v>
      </c>
      <c r="AB6894" t="e">
        <v>#N/A</v>
      </c>
    </row>
    <row r="6895" spans="2:28">
      <c r="B6895" t="s">
        <v>54</v>
      </c>
      <c r="C6895" t="s">
        <v>221</v>
      </c>
      <c r="D6895" t="s">
        <v>224</v>
      </c>
      <c r="E6895">
        <v>1984</v>
      </c>
      <c r="F6895">
        <v>3.9780000000000002</v>
      </c>
      <c r="G6895">
        <v>64.706000000000003</v>
      </c>
      <c r="H6895" t="str">
        <f xml:space="preserve"> _01_data[[#This Row],[country]] &amp; _01_data[[#This Row],[year]]</f>
        <v>Dominican Republic1984</v>
      </c>
      <c r="V6895">
        <v>48</v>
      </c>
      <c r="W6895">
        <v>1997</v>
      </c>
      <c r="X6895" t="str">
        <v>Luxembourg</v>
      </c>
      <c r="Y6895">
        <v>1.7210000000000001</v>
      </c>
      <c r="Z6895">
        <v>76.81</v>
      </c>
      <c r="AA6895" t="e">
        <v>#N/A</v>
      </c>
      <c r="AB6895" t="e">
        <v>#N/A</v>
      </c>
    </row>
    <row r="6896" spans="2:28">
      <c r="B6896" t="s">
        <v>55</v>
      </c>
      <c r="C6896" t="s">
        <v>221</v>
      </c>
      <c r="D6896" t="s">
        <v>222</v>
      </c>
      <c r="E6896">
        <v>1984</v>
      </c>
      <c r="F6896">
        <v>4.306</v>
      </c>
      <c r="G6896">
        <v>65.447999999999993</v>
      </c>
      <c r="H6896" t="str">
        <f xml:space="preserve"> _01_data[[#This Row],[country]] &amp; _01_data[[#This Row],[year]]</f>
        <v>Ecuador1984</v>
      </c>
      <c r="V6896">
        <v>49</v>
      </c>
      <c r="W6896">
        <v>1998</v>
      </c>
      <c r="X6896" t="str">
        <v>Luxembourg</v>
      </c>
      <c r="Y6896">
        <v>1.716</v>
      </c>
      <c r="Z6896">
        <v>77</v>
      </c>
      <c r="AA6896" t="e">
        <v>#N/A</v>
      </c>
      <c r="AB6896" t="e">
        <v>#N/A</v>
      </c>
    </row>
    <row r="6897" spans="2:28">
      <c r="B6897" t="s">
        <v>56</v>
      </c>
      <c r="C6897" t="s">
        <v>6</v>
      </c>
      <c r="D6897" t="s">
        <v>219</v>
      </c>
      <c r="E6897">
        <v>1984</v>
      </c>
      <c r="F6897">
        <v>5.1230000000000002</v>
      </c>
      <c r="G6897">
        <v>61.124000000000002</v>
      </c>
      <c r="H6897" t="str">
        <f xml:space="preserve"> _01_data[[#This Row],[country]] &amp; _01_data[[#This Row],[year]]</f>
        <v>Egypt1984</v>
      </c>
      <c r="V6897">
        <v>50</v>
      </c>
      <c r="W6897">
        <v>1999</v>
      </c>
      <c r="X6897" t="str">
        <v>Luxembourg</v>
      </c>
      <c r="Y6897">
        <v>1.7070000000000001</v>
      </c>
      <c r="Z6897">
        <v>77.67</v>
      </c>
      <c r="AA6897" t="e">
        <v>#N/A</v>
      </c>
      <c r="AB6897" t="e">
        <v>#N/A</v>
      </c>
    </row>
    <row r="6898" spans="2:28">
      <c r="B6898" t="s">
        <v>57</v>
      </c>
      <c r="C6898" t="s">
        <v>221</v>
      </c>
      <c r="D6898" t="s">
        <v>227</v>
      </c>
      <c r="E6898">
        <v>1984</v>
      </c>
      <c r="F6898">
        <v>4.609</v>
      </c>
      <c r="G6898">
        <v>58.527000000000001</v>
      </c>
      <c r="H6898" t="str">
        <f xml:space="preserve"> _01_data[[#This Row],[country]] &amp; _01_data[[#This Row],[year]]</f>
        <v>El Salvador1984</v>
      </c>
      <c r="V6898">
        <v>51</v>
      </c>
      <c r="W6898">
        <v>2000</v>
      </c>
      <c r="X6898" t="str">
        <v>Luxembourg</v>
      </c>
      <c r="Y6898">
        <v>1.6950000000000001</v>
      </c>
      <c r="Z6898">
        <v>77.819999999999993</v>
      </c>
      <c r="AA6898" t="e">
        <v>#N/A</v>
      </c>
      <c r="AB6898" t="e">
        <v>#N/A</v>
      </c>
    </row>
    <row r="6899" spans="2:28">
      <c r="B6899" t="s">
        <v>58</v>
      </c>
      <c r="C6899" t="s">
        <v>6</v>
      </c>
      <c r="D6899" t="s">
        <v>220</v>
      </c>
      <c r="E6899">
        <v>1984</v>
      </c>
      <c r="F6899">
        <v>5.8259999999999996</v>
      </c>
      <c r="G6899">
        <v>44.429000000000002</v>
      </c>
      <c r="H6899" t="str">
        <f xml:space="preserve"> _01_data[[#This Row],[country]] &amp; _01_data[[#This Row],[year]]</f>
        <v>Equatorial Guinea1984</v>
      </c>
      <c r="V6899">
        <v>52</v>
      </c>
      <c r="W6899">
        <v>2001</v>
      </c>
      <c r="X6899" t="str">
        <v>Luxembourg</v>
      </c>
      <c r="Y6899">
        <v>1.68</v>
      </c>
      <c r="Z6899">
        <v>77.95</v>
      </c>
      <c r="AA6899" t="e">
        <v>#N/A</v>
      </c>
      <c r="AB6899" t="e">
        <v>#N/A</v>
      </c>
    </row>
    <row r="6900" spans="2:28">
      <c r="B6900" t="s">
        <v>59</v>
      </c>
      <c r="C6900" t="s">
        <v>6</v>
      </c>
      <c r="D6900" t="s">
        <v>231</v>
      </c>
      <c r="E6900">
        <v>1984</v>
      </c>
      <c r="F6900">
        <v>6.5910000000000002</v>
      </c>
      <c r="G6900">
        <v>44.561</v>
      </c>
      <c r="H6900" t="str">
        <f xml:space="preserve"> _01_data[[#This Row],[country]] &amp; _01_data[[#This Row],[year]]</f>
        <v>Eritrea1984</v>
      </c>
      <c r="V6900">
        <v>53</v>
      </c>
      <c r="W6900">
        <v>2002</v>
      </c>
      <c r="X6900" t="str">
        <v>Luxembourg</v>
      </c>
      <c r="Y6900">
        <v>1.665</v>
      </c>
      <c r="Z6900">
        <v>78.08</v>
      </c>
      <c r="AA6900" t="e">
        <v>#N/A</v>
      </c>
      <c r="AB6900" t="e">
        <v>#N/A</v>
      </c>
    </row>
    <row r="6901" spans="2:28">
      <c r="B6901" t="s">
        <v>60</v>
      </c>
      <c r="C6901" t="s">
        <v>4</v>
      </c>
      <c r="D6901" t="s">
        <v>218</v>
      </c>
      <c r="E6901">
        <v>1984</v>
      </c>
      <c r="F6901">
        <v>2.1659999999999999</v>
      </c>
      <c r="G6901">
        <v>69.650000000000006</v>
      </c>
      <c r="H6901" t="str">
        <f xml:space="preserve"> _01_data[[#This Row],[country]] &amp; _01_data[[#This Row],[year]]</f>
        <v>Estonia1984</v>
      </c>
      <c r="V6901">
        <v>54</v>
      </c>
      <c r="W6901">
        <v>2003</v>
      </c>
      <c r="X6901" t="str">
        <v>Luxembourg</v>
      </c>
      <c r="Y6901">
        <v>1.65</v>
      </c>
      <c r="Z6901">
        <v>77.959999999999994</v>
      </c>
      <c r="AA6901" t="e">
        <v>#N/A</v>
      </c>
      <c r="AB6901" t="e">
        <v>#N/A</v>
      </c>
    </row>
    <row r="6902" spans="2:28">
      <c r="B6902" t="s">
        <v>61</v>
      </c>
      <c r="C6902" t="s">
        <v>6</v>
      </c>
      <c r="D6902" t="s">
        <v>231</v>
      </c>
      <c r="E6902">
        <v>1984</v>
      </c>
      <c r="F6902">
        <v>7.4370000000000003</v>
      </c>
      <c r="G6902">
        <v>44.174999999999997</v>
      </c>
      <c r="H6902" t="str">
        <f xml:space="preserve"> _01_data[[#This Row],[country]] &amp; _01_data[[#This Row],[year]]</f>
        <v>Ethiopia1984</v>
      </c>
      <c r="V6902">
        <v>55</v>
      </c>
      <c r="W6902">
        <v>2004</v>
      </c>
      <c r="X6902" t="str">
        <v>Luxembourg</v>
      </c>
      <c r="Y6902">
        <v>1.6379999999999999</v>
      </c>
      <c r="Z6902">
        <v>79.260000000000005</v>
      </c>
      <c r="AA6902" t="e">
        <v>#N/A</v>
      </c>
      <c r="AB6902" t="e">
        <v>#N/A</v>
      </c>
    </row>
    <row r="6903" spans="2:28">
      <c r="B6903" t="s">
        <v>62</v>
      </c>
      <c r="C6903" t="s">
        <v>225</v>
      </c>
      <c r="D6903" t="s">
        <v>225</v>
      </c>
      <c r="E6903">
        <v>1984</v>
      </c>
      <c r="F6903">
        <v>3.6930000000000001</v>
      </c>
      <c r="G6903">
        <v>64.073999999999998</v>
      </c>
      <c r="H6903" t="str">
        <f xml:space="preserve"> _01_data[[#This Row],[country]] &amp; _01_data[[#This Row],[year]]</f>
        <v>Fiji1984</v>
      </c>
      <c r="V6903">
        <v>56</v>
      </c>
      <c r="W6903">
        <v>2005</v>
      </c>
      <c r="X6903" t="str">
        <v>Luxembourg</v>
      </c>
      <c r="Y6903">
        <v>1.629</v>
      </c>
      <c r="Z6903">
        <v>79.56</v>
      </c>
      <c r="AA6903" t="e">
        <v>#N/A</v>
      </c>
      <c r="AB6903" t="e">
        <v>#N/A</v>
      </c>
    </row>
    <row r="6904" spans="2:28">
      <c r="B6904" t="s">
        <v>63</v>
      </c>
      <c r="C6904" t="s">
        <v>4</v>
      </c>
      <c r="D6904" t="s">
        <v>226</v>
      </c>
      <c r="E6904">
        <v>1984</v>
      </c>
      <c r="F6904">
        <v>1.7</v>
      </c>
      <c r="G6904">
        <v>74.77</v>
      </c>
      <c r="H6904" t="str">
        <f xml:space="preserve"> _01_data[[#This Row],[country]] &amp; _01_data[[#This Row],[year]]</f>
        <v>Finland1984</v>
      </c>
      <c r="V6904">
        <v>57</v>
      </c>
      <c r="W6904">
        <v>2006</v>
      </c>
      <c r="X6904" t="str">
        <v>Luxembourg</v>
      </c>
      <c r="Y6904">
        <v>1.6240000000000001</v>
      </c>
      <c r="Z6904">
        <v>79.44</v>
      </c>
      <c r="AA6904" t="e">
        <v>#N/A</v>
      </c>
      <c r="AB6904" t="e">
        <v>#N/A</v>
      </c>
    </row>
    <row r="6905" spans="2:28">
      <c r="B6905" t="s">
        <v>64</v>
      </c>
      <c r="C6905" t="s">
        <v>4</v>
      </c>
      <c r="D6905" t="s">
        <v>226</v>
      </c>
      <c r="E6905">
        <v>1984</v>
      </c>
      <c r="F6905">
        <v>1.847</v>
      </c>
      <c r="G6905">
        <v>75.37</v>
      </c>
      <c r="H6905" t="str">
        <f xml:space="preserve"> _01_data[[#This Row],[country]] &amp; _01_data[[#This Row],[year]]</f>
        <v>France1984</v>
      </c>
      <c r="V6905">
        <v>58</v>
      </c>
      <c r="W6905">
        <v>2007</v>
      </c>
      <c r="X6905" t="str">
        <v>Luxembourg</v>
      </c>
      <c r="Y6905">
        <v>1.623</v>
      </c>
      <c r="Z6905">
        <v>79.358000000000004</v>
      </c>
      <c r="AA6905" t="e">
        <v>#N/A</v>
      </c>
      <c r="AB6905" t="e">
        <v>#N/A</v>
      </c>
    </row>
    <row r="6906" spans="2:28">
      <c r="B6906" t="s">
        <v>65</v>
      </c>
      <c r="C6906" t="s">
        <v>221</v>
      </c>
      <c r="D6906" t="s">
        <v>222</v>
      </c>
      <c r="E6906">
        <v>1984</v>
      </c>
      <c r="F6906">
        <v>3.6030000000000002</v>
      </c>
      <c r="G6906">
        <v>69.787999999999997</v>
      </c>
      <c r="H6906" t="str">
        <f xml:space="preserve"> _01_data[[#This Row],[country]] &amp; _01_data[[#This Row],[year]]</f>
        <v>French Guiana1984</v>
      </c>
      <c r="V6906">
        <v>59</v>
      </c>
      <c r="W6906">
        <v>2008</v>
      </c>
      <c r="X6906" t="str">
        <v>Luxembourg</v>
      </c>
      <c r="Y6906">
        <v>1.6259999999999999</v>
      </c>
      <c r="Z6906">
        <v>79.563000000000002</v>
      </c>
      <c r="AA6906" t="e">
        <v>#N/A</v>
      </c>
      <c r="AB6906" t="e">
        <v>#N/A</v>
      </c>
    </row>
    <row r="6907" spans="2:28">
      <c r="B6907" t="s">
        <v>66</v>
      </c>
      <c r="C6907" t="s">
        <v>225</v>
      </c>
      <c r="D6907" t="s">
        <v>225</v>
      </c>
      <c r="E6907">
        <v>1984</v>
      </c>
      <c r="F6907">
        <v>3.774</v>
      </c>
      <c r="G6907">
        <v>66.870999999999995</v>
      </c>
      <c r="H6907" t="str">
        <f xml:space="preserve"> _01_data[[#This Row],[country]] &amp; _01_data[[#This Row],[year]]</f>
        <v>French Polynesia1984</v>
      </c>
      <c r="V6907">
        <v>60</v>
      </c>
      <c r="W6907">
        <v>2009</v>
      </c>
      <c r="X6907" t="str">
        <v>Luxembourg</v>
      </c>
      <c r="Y6907">
        <v>1.631</v>
      </c>
      <c r="Z6907">
        <v>79.81</v>
      </c>
      <c r="AA6907" t="e">
        <v>#N/A</v>
      </c>
      <c r="AB6907" t="e">
        <v>#N/A</v>
      </c>
    </row>
    <row r="6908" spans="2:28">
      <c r="B6908" t="s">
        <v>67</v>
      </c>
      <c r="C6908" t="s">
        <v>6</v>
      </c>
      <c r="D6908" t="s">
        <v>220</v>
      </c>
      <c r="E6908">
        <v>1984</v>
      </c>
      <c r="F6908">
        <v>5.7119999999999997</v>
      </c>
      <c r="G6908">
        <v>58.302999999999997</v>
      </c>
      <c r="H6908" t="str">
        <f xml:space="preserve"> _01_data[[#This Row],[country]] &amp; _01_data[[#This Row],[year]]</f>
        <v>Gabon1984</v>
      </c>
      <c r="V6908">
        <v>61</v>
      </c>
      <c r="W6908">
        <v>2010</v>
      </c>
      <c r="X6908" t="str">
        <v>Luxembourg</v>
      </c>
      <c r="Y6908">
        <v>1.64</v>
      </c>
      <c r="Z6908">
        <v>80.004000000000005</v>
      </c>
      <c r="AA6908" t="e">
        <v>#N/A</v>
      </c>
      <c r="AB6908" t="e">
        <v>#N/A</v>
      </c>
    </row>
    <row r="6909" spans="2:28">
      <c r="B6909" t="s">
        <v>68</v>
      </c>
      <c r="C6909" t="s">
        <v>6</v>
      </c>
      <c r="D6909" t="s">
        <v>228</v>
      </c>
      <c r="E6909">
        <v>1984</v>
      </c>
      <c r="F6909">
        <v>6.2480000000000002</v>
      </c>
      <c r="G6909">
        <v>49.317999999999998</v>
      </c>
      <c r="H6909" t="str">
        <f xml:space="preserve"> _01_data[[#This Row],[country]] &amp; _01_data[[#This Row],[year]]</f>
        <v>Gambia1984</v>
      </c>
      <c r="V6909">
        <v>62</v>
      </c>
      <c r="W6909">
        <v>2011</v>
      </c>
      <c r="X6909" t="str">
        <v>Luxembourg</v>
      </c>
      <c r="Y6909">
        <v>1.65</v>
      </c>
      <c r="Z6909">
        <v>80.191000000000003</v>
      </c>
      <c r="AA6909" t="e">
        <v>#N/A</v>
      </c>
      <c r="AB6909" t="e">
        <v>#N/A</v>
      </c>
    </row>
    <row r="6910" spans="2:28">
      <c r="B6910" t="s">
        <v>69</v>
      </c>
      <c r="C6910" t="s">
        <v>4</v>
      </c>
      <c r="D6910" t="s">
        <v>223</v>
      </c>
      <c r="E6910">
        <v>1984</v>
      </c>
      <c r="F6910">
        <v>2.2749999999999999</v>
      </c>
      <c r="G6910">
        <v>69.951999999999998</v>
      </c>
      <c r="H6910" t="str">
        <f xml:space="preserve"> _01_data[[#This Row],[country]] &amp; _01_data[[#This Row],[year]]</f>
        <v>Georgia1984</v>
      </c>
      <c r="V6910">
        <v>63</v>
      </c>
      <c r="W6910">
        <v>2012</v>
      </c>
      <c r="X6910" t="str">
        <v>Luxembourg</v>
      </c>
      <c r="Y6910">
        <v>1.661</v>
      </c>
      <c r="Z6910">
        <v>80.370999999999995</v>
      </c>
      <c r="AA6910" t="e">
        <v>#N/A</v>
      </c>
      <c r="AB6910" t="e">
        <v>#N/A</v>
      </c>
    </row>
    <row r="6911" spans="2:28">
      <c r="B6911" t="s">
        <v>70</v>
      </c>
      <c r="C6911" t="s">
        <v>4</v>
      </c>
      <c r="D6911" t="s">
        <v>226</v>
      </c>
      <c r="E6911">
        <v>1984</v>
      </c>
      <c r="F6911">
        <v>1.4570000000000001</v>
      </c>
      <c r="G6911">
        <v>74.111000000000004</v>
      </c>
      <c r="H6911" t="str">
        <f xml:space="preserve"> _01_data[[#This Row],[country]] &amp; _01_data[[#This Row],[year]]</f>
        <v>Germany1984</v>
      </c>
      <c r="V6911">
        <v>64</v>
      </c>
      <c r="W6911">
        <v>2013</v>
      </c>
      <c r="X6911" t="str">
        <v>Luxembourg</v>
      </c>
      <c r="Y6911">
        <v>1.671</v>
      </c>
      <c r="Z6911">
        <v>80.546999999999997</v>
      </c>
      <c r="AA6911">
        <v>1.671</v>
      </c>
      <c r="AB6911">
        <v>80.546999999999997</v>
      </c>
    </row>
    <row r="6912" spans="2:28">
      <c r="B6912" t="s">
        <v>71</v>
      </c>
      <c r="C6912" t="s">
        <v>6</v>
      </c>
      <c r="D6912" t="s">
        <v>228</v>
      </c>
      <c r="E6912">
        <v>1984</v>
      </c>
      <c r="F6912">
        <v>6.2229999999999999</v>
      </c>
      <c r="G6912">
        <v>53.67</v>
      </c>
      <c r="H6912" t="str">
        <f xml:space="preserve"> _01_data[[#This Row],[country]] &amp; _01_data[[#This Row],[year]]</f>
        <v>Ghana1984</v>
      </c>
      <c r="V6912">
        <v>0</v>
      </c>
      <c r="W6912" t="str">
        <v/>
      </c>
      <c r="X6912" t="str">
        <v/>
      </c>
      <c r="Y6912" t="e">
        <v>#N/A</v>
      </c>
      <c r="Z6912" t="e">
        <v>#N/A</v>
      </c>
      <c r="AA6912" t="e">
        <v>#N/A</v>
      </c>
      <c r="AB6912" t="e">
        <v>#N/A</v>
      </c>
    </row>
    <row r="6913" spans="2:28">
      <c r="B6913" t="s">
        <v>72</v>
      </c>
      <c r="C6913" t="s">
        <v>4</v>
      </c>
      <c r="D6913" t="s">
        <v>218</v>
      </c>
      <c r="E6913">
        <v>1984</v>
      </c>
      <c r="F6913">
        <v>1.82</v>
      </c>
      <c r="G6913">
        <v>74.837000000000003</v>
      </c>
      <c r="H6913" t="str">
        <f xml:space="preserve"> _01_data[[#This Row],[country]] &amp; _01_data[[#This Row],[year]]</f>
        <v>Greece1984</v>
      </c>
      <c r="V6913">
        <v>1</v>
      </c>
      <c r="W6913">
        <v>1950</v>
      </c>
      <c r="X6913" t="str">
        <v>Macao</v>
      </c>
      <c r="Y6913">
        <v>3.762</v>
      </c>
      <c r="Z6913">
        <v>59.987000000000002</v>
      </c>
      <c r="AA6913" t="e">
        <v>#N/A</v>
      </c>
      <c r="AB6913" t="e">
        <v>#N/A</v>
      </c>
    </row>
    <row r="6914" spans="2:28">
      <c r="B6914" t="s">
        <v>73</v>
      </c>
      <c r="C6914" t="s">
        <v>221</v>
      </c>
      <c r="D6914" t="s">
        <v>224</v>
      </c>
      <c r="E6914">
        <v>1984</v>
      </c>
      <c r="F6914">
        <v>4.2430000000000003</v>
      </c>
      <c r="G6914">
        <v>67.448999999999998</v>
      </c>
      <c r="H6914" t="str">
        <f xml:space="preserve"> _01_data[[#This Row],[country]] &amp; _01_data[[#This Row],[year]]</f>
        <v>Grenada1984</v>
      </c>
      <c r="V6914">
        <v>2</v>
      </c>
      <c r="W6914">
        <v>1951</v>
      </c>
      <c r="X6914" t="str">
        <v>Macao</v>
      </c>
      <c r="Y6914">
        <v>3.9460000000000002</v>
      </c>
      <c r="Z6914">
        <v>60.253999999999998</v>
      </c>
      <c r="AA6914" t="e">
        <v>#N/A</v>
      </c>
      <c r="AB6914" t="e">
        <v>#N/A</v>
      </c>
    </row>
    <row r="6915" spans="2:28">
      <c r="B6915" t="s">
        <v>74</v>
      </c>
      <c r="C6915" t="s">
        <v>221</v>
      </c>
      <c r="D6915" t="s">
        <v>224</v>
      </c>
      <c r="E6915">
        <v>1984</v>
      </c>
      <c r="F6915">
        <v>2.5030000000000001</v>
      </c>
      <c r="G6915">
        <v>71.417000000000002</v>
      </c>
      <c r="H6915" t="str">
        <f xml:space="preserve"> _01_data[[#This Row],[country]] &amp; _01_data[[#This Row],[year]]</f>
        <v>Guadeloupe1984</v>
      </c>
      <c r="V6915">
        <v>3</v>
      </c>
      <c r="W6915">
        <v>1952</v>
      </c>
      <c r="X6915" t="str">
        <v>Macao</v>
      </c>
      <c r="Y6915">
        <v>4.2859999999999996</v>
      </c>
      <c r="Z6915">
        <v>60.786000000000001</v>
      </c>
      <c r="AA6915" t="e">
        <v>#N/A</v>
      </c>
      <c r="AB6915" t="e">
        <v>#N/A</v>
      </c>
    </row>
    <row r="6916" spans="2:28">
      <c r="B6916" t="s">
        <v>75</v>
      </c>
      <c r="C6916" t="s">
        <v>225</v>
      </c>
      <c r="D6916" t="s">
        <v>225</v>
      </c>
      <c r="E6916">
        <v>1984</v>
      </c>
      <c r="F6916">
        <v>3.0920000000000001</v>
      </c>
      <c r="G6916">
        <v>70.430999999999997</v>
      </c>
      <c r="H6916" t="str">
        <f xml:space="preserve"> _01_data[[#This Row],[country]] &amp; _01_data[[#This Row],[year]]</f>
        <v>Guam1984</v>
      </c>
      <c r="V6916">
        <v>4</v>
      </c>
      <c r="W6916">
        <v>1953</v>
      </c>
      <c r="X6916" t="str">
        <v>Macao</v>
      </c>
      <c r="Y6916">
        <v>4.57</v>
      </c>
      <c r="Z6916">
        <v>61.316000000000003</v>
      </c>
      <c r="AA6916" t="e">
        <v>#N/A</v>
      </c>
      <c r="AB6916" t="e">
        <v>#N/A</v>
      </c>
    </row>
    <row r="6917" spans="2:28">
      <c r="B6917" t="s">
        <v>76</v>
      </c>
      <c r="C6917" t="s">
        <v>221</v>
      </c>
      <c r="D6917" t="s">
        <v>227</v>
      </c>
      <c r="E6917">
        <v>1984</v>
      </c>
      <c r="F6917">
        <v>5.9870000000000001</v>
      </c>
      <c r="G6917">
        <v>59.01</v>
      </c>
      <c r="H6917" t="str">
        <f xml:space="preserve"> _01_data[[#This Row],[country]] &amp; _01_data[[#This Row],[year]]</f>
        <v>Guatemala1984</v>
      </c>
      <c r="V6917">
        <v>5</v>
      </c>
      <c r="W6917">
        <v>1954</v>
      </c>
      <c r="X6917" t="str">
        <v>Macao</v>
      </c>
      <c r="Y6917">
        <v>4.7969999999999997</v>
      </c>
      <c r="Z6917">
        <v>61.843000000000004</v>
      </c>
      <c r="AA6917" t="e">
        <v>#N/A</v>
      </c>
      <c r="AB6917" t="e">
        <v>#N/A</v>
      </c>
    </row>
    <row r="6918" spans="2:28">
      <c r="B6918" t="s">
        <v>77</v>
      </c>
      <c r="C6918" t="s">
        <v>6</v>
      </c>
      <c r="D6918" t="s">
        <v>228</v>
      </c>
      <c r="E6918">
        <v>1984</v>
      </c>
      <c r="F6918">
        <v>6.63</v>
      </c>
      <c r="G6918">
        <v>44.521999999999998</v>
      </c>
      <c r="H6918" t="str">
        <f xml:space="preserve"> _01_data[[#This Row],[country]] &amp; _01_data[[#This Row],[year]]</f>
        <v>Guinea1984</v>
      </c>
      <c r="V6918">
        <v>6</v>
      </c>
      <c r="W6918">
        <v>1955</v>
      </c>
      <c r="X6918" t="str">
        <v>Macao</v>
      </c>
      <c r="Y6918">
        <v>4.968</v>
      </c>
      <c r="Z6918">
        <v>62.368000000000002</v>
      </c>
      <c r="AA6918" t="e">
        <v>#N/A</v>
      </c>
      <c r="AB6918" t="e">
        <v>#N/A</v>
      </c>
    </row>
    <row r="6919" spans="2:28">
      <c r="B6919" t="s">
        <v>78</v>
      </c>
      <c r="C6919" t="s">
        <v>6</v>
      </c>
      <c r="D6919" t="s">
        <v>228</v>
      </c>
      <c r="E6919">
        <v>1984</v>
      </c>
      <c r="F6919">
        <v>6.71</v>
      </c>
      <c r="G6919">
        <v>46.999000000000002</v>
      </c>
      <c r="H6919" t="str">
        <f xml:space="preserve"> _01_data[[#This Row],[country]] &amp; _01_data[[#This Row],[year]]</f>
        <v>Guinea-Bissau1984</v>
      </c>
      <c r="V6919">
        <v>7</v>
      </c>
      <c r="W6919">
        <v>1956</v>
      </c>
      <c r="X6919" t="str">
        <v>Macao</v>
      </c>
      <c r="Y6919">
        <v>5.08</v>
      </c>
      <c r="Z6919">
        <v>62.89</v>
      </c>
      <c r="AA6919" t="e">
        <v>#N/A</v>
      </c>
      <c r="AB6919" t="e">
        <v>#N/A</v>
      </c>
    </row>
    <row r="6920" spans="2:28">
      <c r="B6920" t="s">
        <v>79</v>
      </c>
      <c r="C6920" t="s">
        <v>221</v>
      </c>
      <c r="D6920" t="s">
        <v>222</v>
      </c>
      <c r="E6920">
        <v>1984</v>
      </c>
      <c r="F6920">
        <v>2.714</v>
      </c>
      <c r="G6920">
        <v>61.113999999999997</v>
      </c>
      <c r="H6920" t="str">
        <f xml:space="preserve"> _01_data[[#This Row],[country]] &amp; _01_data[[#This Row],[year]]</f>
        <v>Guyana1984</v>
      </c>
      <c r="V6920">
        <v>8</v>
      </c>
      <c r="W6920">
        <v>1957</v>
      </c>
      <c r="X6920" t="str">
        <v>Macao</v>
      </c>
      <c r="Y6920">
        <v>5.1349999999999998</v>
      </c>
      <c r="Z6920">
        <v>63.408000000000001</v>
      </c>
      <c r="AA6920" t="e">
        <v>#N/A</v>
      </c>
      <c r="AB6920" t="e">
        <v>#N/A</v>
      </c>
    </row>
    <row r="6921" spans="2:28">
      <c r="B6921" t="s">
        <v>80</v>
      </c>
      <c r="C6921" t="s">
        <v>221</v>
      </c>
      <c r="D6921" t="s">
        <v>224</v>
      </c>
      <c r="E6921">
        <v>1984</v>
      </c>
      <c r="F6921">
        <v>6.1059999999999999</v>
      </c>
      <c r="G6921">
        <v>52.167999999999999</v>
      </c>
      <c r="H6921" t="str">
        <f xml:space="preserve"> _01_data[[#This Row],[country]] &amp; _01_data[[#This Row],[year]]</f>
        <v>Haiti1984</v>
      </c>
      <c r="V6921">
        <v>9</v>
      </c>
      <c r="W6921">
        <v>1958</v>
      </c>
      <c r="X6921" t="str">
        <v>Macao</v>
      </c>
      <c r="Y6921">
        <v>5.1319999999999997</v>
      </c>
      <c r="Z6921">
        <v>63.923000000000002</v>
      </c>
      <c r="AA6921" t="e">
        <v>#N/A</v>
      </c>
      <c r="AB6921" t="e">
        <v>#N/A</v>
      </c>
    </row>
    <row r="6922" spans="2:28">
      <c r="B6922" t="s">
        <v>81</v>
      </c>
      <c r="C6922" t="s">
        <v>221</v>
      </c>
      <c r="D6922" t="s">
        <v>227</v>
      </c>
      <c r="E6922">
        <v>1984</v>
      </c>
      <c r="F6922">
        <v>5.8019999999999996</v>
      </c>
      <c r="G6922">
        <v>62.828000000000003</v>
      </c>
      <c r="H6922" t="str">
        <f xml:space="preserve"> _01_data[[#This Row],[country]] &amp; _01_data[[#This Row],[year]]</f>
        <v>Honduras1984</v>
      </c>
      <c r="V6922">
        <v>10</v>
      </c>
      <c r="W6922">
        <v>1959</v>
      </c>
      <c r="X6922" t="str">
        <v>Macao</v>
      </c>
      <c r="Y6922">
        <v>5.069</v>
      </c>
      <c r="Z6922">
        <v>64.430999999999997</v>
      </c>
      <c r="AA6922" t="e">
        <v>#N/A</v>
      </c>
      <c r="AB6922" t="e">
        <v>#N/A</v>
      </c>
    </row>
    <row r="6923" spans="2:28">
      <c r="B6923" t="s">
        <v>82</v>
      </c>
      <c r="C6923" t="s">
        <v>216</v>
      </c>
      <c r="D6923" t="s">
        <v>232</v>
      </c>
      <c r="E6923">
        <v>1984</v>
      </c>
      <c r="F6923">
        <v>1.571</v>
      </c>
      <c r="G6923">
        <v>76.03</v>
      </c>
      <c r="H6923" t="str">
        <f xml:space="preserve"> _01_data[[#This Row],[country]] &amp; _01_data[[#This Row],[year]]</f>
        <v>Hong Kong1984</v>
      </c>
      <c r="V6923">
        <v>11</v>
      </c>
      <c r="W6923">
        <v>1960</v>
      </c>
      <c r="X6923" t="str">
        <v>Macao</v>
      </c>
      <c r="Y6923">
        <v>4.9450000000000003</v>
      </c>
      <c r="Z6923">
        <v>64.930999999999997</v>
      </c>
      <c r="AA6923" t="e">
        <v>#N/A</v>
      </c>
      <c r="AB6923" t="e">
        <v>#N/A</v>
      </c>
    </row>
    <row r="6924" spans="2:28">
      <c r="B6924" t="s">
        <v>83</v>
      </c>
      <c r="C6924" t="s">
        <v>4</v>
      </c>
      <c r="D6924" t="s">
        <v>218</v>
      </c>
      <c r="E6924">
        <v>1984</v>
      </c>
      <c r="F6924">
        <v>1.831</v>
      </c>
      <c r="G6924">
        <v>68.989999999999995</v>
      </c>
      <c r="H6924" t="str">
        <f xml:space="preserve"> _01_data[[#This Row],[country]] &amp; _01_data[[#This Row],[year]]</f>
        <v>Hungary1984</v>
      </c>
      <c r="V6924">
        <v>12</v>
      </c>
      <c r="W6924">
        <v>1961</v>
      </c>
      <c r="X6924" t="str">
        <v>Macao</v>
      </c>
      <c r="Y6924">
        <v>4.7629999999999999</v>
      </c>
      <c r="Z6924">
        <v>65.421000000000006</v>
      </c>
      <c r="AA6924" t="e">
        <v>#N/A</v>
      </c>
      <c r="AB6924" t="e">
        <v>#N/A</v>
      </c>
    </row>
    <row r="6925" spans="2:28">
      <c r="B6925" t="s">
        <v>84</v>
      </c>
      <c r="C6925" t="s">
        <v>4</v>
      </c>
      <c r="D6925" t="s">
        <v>226</v>
      </c>
      <c r="E6925">
        <v>1984</v>
      </c>
      <c r="F6925">
        <v>2.1720000000000002</v>
      </c>
      <c r="G6925">
        <v>77.430000000000007</v>
      </c>
      <c r="H6925" t="str">
        <f xml:space="preserve"> _01_data[[#This Row],[country]] &amp; _01_data[[#This Row],[year]]</f>
        <v>Iceland1984</v>
      </c>
      <c r="V6925">
        <v>13</v>
      </c>
      <c r="W6925">
        <v>1962</v>
      </c>
      <c r="X6925" t="str">
        <v>Macao</v>
      </c>
      <c r="Y6925">
        <v>4.5250000000000004</v>
      </c>
      <c r="Z6925">
        <v>65.899000000000001</v>
      </c>
      <c r="AA6925" t="e">
        <v>#N/A</v>
      </c>
      <c r="AB6925" t="e">
        <v>#N/A</v>
      </c>
    </row>
    <row r="6926" spans="2:28">
      <c r="B6926" t="s">
        <v>85</v>
      </c>
      <c r="C6926" t="s">
        <v>216</v>
      </c>
      <c r="D6926" t="s">
        <v>217</v>
      </c>
      <c r="E6926">
        <v>1984</v>
      </c>
      <c r="F6926">
        <v>4.3579999999999997</v>
      </c>
      <c r="G6926">
        <v>56.792000000000002</v>
      </c>
      <c r="H6926" t="str">
        <f xml:space="preserve"> _01_data[[#This Row],[country]] &amp; _01_data[[#This Row],[year]]</f>
        <v>India1984</v>
      </c>
      <c r="V6926">
        <v>14</v>
      </c>
      <c r="W6926">
        <v>1963</v>
      </c>
      <c r="X6926" t="str">
        <v>Macao</v>
      </c>
      <c r="Y6926">
        <v>4.242</v>
      </c>
      <c r="Z6926">
        <v>66.363</v>
      </c>
      <c r="AA6926" t="e">
        <v>#N/A</v>
      </c>
      <c r="AB6926" t="e">
        <v>#N/A</v>
      </c>
    </row>
    <row r="6927" spans="2:28">
      <c r="B6927" t="s">
        <v>86</v>
      </c>
      <c r="C6927" t="s">
        <v>216</v>
      </c>
      <c r="D6927" t="s">
        <v>230</v>
      </c>
      <c r="E6927">
        <v>1984</v>
      </c>
      <c r="F6927">
        <v>3.887</v>
      </c>
      <c r="G6927">
        <v>60.688000000000002</v>
      </c>
      <c r="H6927" t="str">
        <f xml:space="preserve"> _01_data[[#This Row],[country]] &amp; _01_data[[#This Row],[year]]</f>
        <v>Indonesia1984</v>
      </c>
      <c r="V6927">
        <v>15</v>
      </c>
      <c r="W6927">
        <v>1964</v>
      </c>
      <c r="X6927" t="str">
        <v>Macao</v>
      </c>
      <c r="Y6927">
        <v>3.9260000000000002</v>
      </c>
      <c r="Z6927">
        <v>66.811999999999998</v>
      </c>
      <c r="AA6927" t="e">
        <v>#N/A</v>
      </c>
      <c r="AB6927" t="e">
        <v>#N/A</v>
      </c>
    </row>
    <row r="6928" spans="2:28">
      <c r="B6928" t="s">
        <v>87</v>
      </c>
      <c r="C6928" t="s">
        <v>216</v>
      </c>
      <c r="D6928" t="s">
        <v>217</v>
      </c>
      <c r="E6928">
        <v>1984</v>
      </c>
      <c r="F6928">
        <v>6.3739999999999997</v>
      </c>
      <c r="G6928">
        <v>53.881999999999998</v>
      </c>
      <c r="H6928" t="str">
        <f xml:space="preserve"> _01_data[[#This Row],[country]] &amp; _01_data[[#This Row],[year]]</f>
        <v>Iran1984</v>
      </c>
      <c r="V6928">
        <v>16</v>
      </c>
      <c r="W6928">
        <v>1965</v>
      </c>
      <c r="X6928" t="str">
        <v>Macao</v>
      </c>
      <c r="Y6928">
        <v>3.5939999999999999</v>
      </c>
      <c r="Z6928">
        <v>67.244</v>
      </c>
      <c r="AA6928" t="e">
        <v>#N/A</v>
      </c>
      <c r="AB6928" t="e">
        <v>#N/A</v>
      </c>
    </row>
    <row r="6929" spans="2:28">
      <c r="B6929" t="s">
        <v>88</v>
      </c>
      <c r="C6929" t="s">
        <v>216</v>
      </c>
      <c r="D6929" t="s">
        <v>223</v>
      </c>
      <c r="E6929">
        <v>1984</v>
      </c>
      <c r="F6929">
        <v>6.2759999999999998</v>
      </c>
      <c r="G6929">
        <v>60.673000000000002</v>
      </c>
      <c r="H6929" t="str">
        <f xml:space="preserve"> _01_data[[#This Row],[country]] &amp; _01_data[[#This Row],[year]]</f>
        <v>Iraq1984</v>
      </c>
      <c r="V6929">
        <v>17</v>
      </c>
      <c r="W6929">
        <v>1966</v>
      </c>
      <c r="X6929" t="str">
        <v>Macao</v>
      </c>
      <c r="Y6929">
        <v>3.2610000000000001</v>
      </c>
      <c r="Z6929">
        <v>67.66</v>
      </c>
      <c r="AA6929" t="e">
        <v>#N/A</v>
      </c>
      <c r="AB6929" t="e">
        <v>#N/A</v>
      </c>
    </row>
    <row r="6930" spans="2:28">
      <c r="B6930" t="s">
        <v>89</v>
      </c>
      <c r="C6930" t="s">
        <v>4</v>
      </c>
      <c r="D6930" t="s">
        <v>226</v>
      </c>
      <c r="E6930">
        <v>1984</v>
      </c>
      <c r="F6930">
        <v>2.5640000000000001</v>
      </c>
      <c r="G6930">
        <v>73.709999999999994</v>
      </c>
      <c r="H6930" t="str">
        <f xml:space="preserve"> _01_data[[#This Row],[country]] &amp; _01_data[[#This Row],[year]]</f>
        <v>Ireland1984</v>
      </c>
      <c r="V6930">
        <v>18</v>
      </c>
      <c r="W6930">
        <v>1967</v>
      </c>
      <c r="X6930" t="str">
        <v>Macao</v>
      </c>
      <c r="Y6930">
        <v>2.9420000000000002</v>
      </c>
      <c r="Z6930">
        <v>68.061999999999998</v>
      </c>
      <c r="AA6930" t="e">
        <v>#N/A</v>
      </c>
      <c r="AB6930" t="e">
        <v>#N/A</v>
      </c>
    </row>
    <row r="6931" spans="2:28">
      <c r="B6931" t="s">
        <v>90</v>
      </c>
      <c r="C6931" t="s">
        <v>216</v>
      </c>
      <c r="D6931" t="s">
        <v>223</v>
      </c>
      <c r="E6931">
        <v>1984</v>
      </c>
      <c r="F6931">
        <v>3.1059999999999999</v>
      </c>
      <c r="G6931">
        <v>75.11</v>
      </c>
      <c r="H6931" t="str">
        <f xml:space="preserve"> _01_data[[#This Row],[country]] &amp; _01_data[[#This Row],[year]]</f>
        <v>Israel1984</v>
      </c>
      <c r="V6931">
        <v>19</v>
      </c>
      <c r="W6931">
        <v>1968</v>
      </c>
      <c r="X6931" t="str">
        <v>Macao</v>
      </c>
      <c r="Y6931">
        <v>2.6469999999999998</v>
      </c>
      <c r="Z6931">
        <v>68.450999999999993</v>
      </c>
      <c r="AA6931" t="e">
        <v>#N/A</v>
      </c>
      <c r="AB6931" t="e">
        <v>#N/A</v>
      </c>
    </row>
    <row r="6932" spans="2:28">
      <c r="B6932" t="s">
        <v>91</v>
      </c>
      <c r="C6932" t="s">
        <v>4</v>
      </c>
      <c r="D6932" t="s">
        <v>226</v>
      </c>
      <c r="E6932">
        <v>1984</v>
      </c>
      <c r="F6932">
        <v>1.4570000000000001</v>
      </c>
      <c r="G6932">
        <v>75.56</v>
      </c>
      <c r="H6932" t="str">
        <f xml:space="preserve"> _01_data[[#This Row],[country]] &amp; _01_data[[#This Row],[year]]</f>
        <v>Italy1984</v>
      </c>
      <c r="V6932">
        <v>20</v>
      </c>
      <c r="W6932">
        <v>1969</v>
      </c>
      <c r="X6932" t="str">
        <v>Macao</v>
      </c>
      <c r="Y6932">
        <v>2.3879999999999999</v>
      </c>
      <c r="Z6932">
        <v>68.828999999999994</v>
      </c>
      <c r="AA6932" t="e">
        <v>#N/A</v>
      </c>
      <c r="AB6932" t="e">
        <v>#N/A</v>
      </c>
    </row>
    <row r="6933" spans="2:28">
      <c r="B6933" t="s">
        <v>92</v>
      </c>
      <c r="C6933" t="s">
        <v>221</v>
      </c>
      <c r="D6933" t="s">
        <v>224</v>
      </c>
      <c r="E6933">
        <v>1984</v>
      </c>
      <c r="F6933">
        <v>3.3940000000000001</v>
      </c>
      <c r="G6933">
        <v>71.087000000000003</v>
      </c>
      <c r="H6933" t="str">
        <f xml:space="preserve"> _01_data[[#This Row],[country]] &amp; _01_data[[#This Row],[year]]</f>
        <v>Jamaica1984</v>
      </c>
      <c r="V6933">
        <v>21</v>
      </c>
      <c r="W6933">
        <v>1970</v>
      </c>
      <c r="X6933" t="str">
        <v>Macao</v>
      </c>
      <c r="Y6933">
        <v>2.1659999999999999</v>
      </c>
      <c r="Z6933">
        <v>69.197999999999993</v>
      </c>
      <c r="AA6933" t="e">
        <v>#N/A</v>
      </c>
      <c r="AB6933" t="e">
        <v>#N/A</v>
      </c>
    </row>
    <row r="6934" spans="2:28">
      <c r="B6934" t="s">
        <v>93</v>
      </c>
      <c r="C6934" t="s">
        <v>216</v>
      </c>
      <c r="D6934" t="s">
        <v>232</v>
      </c>
      <c r="E6934">
        <v>1984</v>
      </c>
      <c r="F6934">
        <v>1.73</v>
      </c>
      <c r="G6934">
        <v>77.540000000000006</v>
      </c>
      <c r="H6934" t="str">
        <f xml:space="preserve"> _01_data[[#This Row],[country]] &amp; _01_data[[#This Row],[year]]</f>
        <v>Japan1984</v>
      </c>
      <c r="V6934">
        <v>22</v>
      </c>
      <c r="W6934">
        <v>1971</v>
      </c>
      <c r="X6934" t="str">
        <v>Macao</v>
      </c>
      <c r="Y6934">
        <v>1.98</v>
      </c>
      <c r="Z6934">
        <v>69.558999999999997</v>
      </c>
      <c r="AA6934" t="e">
        <v>#N/A</v>
      </c>
      <c r="AB6934" t="e">
        <v>#N/A</v>
      </c>
    </row>
    <row r="6935" spans="2:28">
      <c r="B6935" t="s">
        <v>94</v>
      </c>
      <c r="C6935" t="s">
        <v>216</v>
      </c>
      <c r="D6935" t="s">
        <v>223</v>
      </c>
      <c r="E6935">
        <v>1984</v>
      </c>
      <c r="F6935">
        <v>6.7709999999999999</v>
      </c>
      <c r="G6935">
        <v>67.897000000000006</v>
      </c>
      <c r="H6935" t="str">
        <f xml:space="preserve"> _01_data[[#This Row],[country]] &amp; _01_data[[#This Row],[year]]</f>
        <v>Jordan1984</v>
      </c>
      <c r="V6935">
        <v>23</v>
      </c>
      <c r="W6935">
        <v>1972</v>
      </c>
      <c r="X6935" t="str">
        <v>Macao</v>
      </c>
      <c r="Y6935">
        <v>1.821</v>
      </c>
      <c r="Z6935">
        <v>69.914000000000001</v>
      </c>
      <c r="AA6935" t="e">
        <v>#N/A</v>
      </c>
      <c r="AB6935" t="e">
        <v>#N/A</v>
      </c>
    </row>
    <row r="6936" spans="2:28">
      <c r="B6936" t="s">
        <v>95</v>
      </c>
      <c r="C6936" t="s">
        <v>216</v>
      </c>
      <c r="D6936" t="s">
        <v>233</v>
      </c>
      <c r="E6936">
        <v>1984</v>
      </c>
      <c r="F6936">
        <v>3.0059999999999998</v>
      </c>
      <c r="G6936">
        <v>66.626000000000005</v>
      </c>
      <c r="H6936" t="str">
        <f xml:space="preserve"> _01_data[[#This Row],[country]] &amp; _01_data[[#This Row],[year]]</f>
        <v>Kazakhstan1984</v>
      </c>
      <c r="V6936">
        <v>24</v>
      </c>
      <c r="W6936">
        <v>1973</v>
      </c>
      <c r="X6936" t="str">
        <v>Macao</v>
      </c>
      <c r="Y6936">
        <v>1.6830000000000001</v>
      </c>
      <c r="Z6936">
        <v>70.263999999999996</v>
      </c>
      <c r="AA6936" t="e">
        <v>#N/A</v>
      </c>
      <c r="AB6936" t="e">
        <v>#N/A</v>
      </c>
    </row>
    <row r="6937" spans="2:28">
      <c r="B6937" t="s">
        <v>96</v>
      </c>
      <c r="C6937" t="s">
        <v>6</v>
      </c>
      <c r="D6937" t="s">
        <v>231</v>
      </c>
      <c r="E6937">
        <v>1984</v>
      </c>
      <c r="F6937">
        <v>7.0490000000000004</v>
      </c>
      <c r="G6937">
        <v>59.383000000000003</v>
      </c>
      <c r="H6937" t="str">
        <f xml:space="preserve"> _01_data[[#This Row],[country]] &amp; _01_data[[#This Row],[year]]</f>
        <v>Kenya1984</v>
      </c>
      <c r="V6937">
        <v>25</v>
      </c>
      <c r="W6937">
        <v>1974</v>
      </c>
      <c r="X6937" t="str">
        <v>Macao</v>
      </c>
      <c r="Y6937">
        <v>1.5680000000000001</v>
      </c>
      <c r="Z6937">
        <v>70.61</v>
      </c>
      <c r="AA6937" t="e">
        <v>#N/A</v>
      </c>
      <c r="AB6937" t="e">
        <v>#N/A</v>
      </c>
    </row>
    <row r="6938" spans="2:28">
      <c r="B6938" t="s">
        <v>97</v>
      </c>
      <c r="C6938" t="s">
        <v>225</v>
      </c>
      <c r="D6938" t="s">
        <v>225</v>
      </c>
      <c r="E6938">
        <v>1984</v>
      </c>
      <c r="F6938">
        <v>4.9119999999999999</v>
      </c>
      <c r="G6938">
        <v>57.908000000000001</v>
      </c>
      <c r="H6938" t="str">
        <f xml:space="preserve"> _01_data[[#This Row],[country]] &amp; _01_data[[#This Row],[year]]</f>
        <v>Kiribati1984</v>
      </c>
      <c r="V6938">
        <v>26</v>
      </c>
      <c r="W6938">
        <v>1975</v>
      </c>
      <c r="X6938" t="str">
        <v>Macao</v>
      </c>
      <c r="Y6938">
        <v>1.484</v>
      </c>
      <c r="Z6938">
        <v>70.951999999999998</v>
      </c>
      <c r="AA6938" t="e">
        <v>#N/A</v>
      </c>
      <c r="AB6938" t="e">
        <v>#N/A</v>
      </c>
    </row>
    <row r="6939" spans="2:28">
      <c r="B6939" t="s">
        <v>98</v>
      </c>
      <c r="C6939" t="s">
        <v>216</v>
      </c>
      <c r="D6939" t="s">
        <v>232</v>
      </c>
      <c r="E6939">
        <v>1984</v>
      </c>
      <c r="F6939">
        <v>2.6539999999999999</v>
      </c>
      <c r="G6939">
        <v>67.569000000000003</v>
      </c>
      <c r="H6939" t="str">
        <f xml:space="preserve"> _01_data[[#This Row],[country]] &amp; _01_data[[#This Row],[year]]</f>
        <v>Korea Democratic Republic1984</v>
      </c>
      <c r="V6939">
        <v>27</v>
      </c>
      <c r="W6939">
        <v>1976</v>
      </c>
      <c r="X6939" t="str">
        <v>Macao</v>
      </c>
      <c r="Y6939">
        <v>1.44</v>
      </c>
      <c r="Z6939">
        <v>71.289000000000001</v>
      </c>
      <c r="AA6939" t="e">
        <v>#N/A</v>
      </c>
      <c r="AB6939" t="e">
        <v>#N/A</v>
      </c>
    </row>
    <row r="6940" spans="2:28">
      <c r="B6940" t="s">
        <v>99</v>
      </c>
      <c r="C6940" t="s">
        <v>216</v>
      </c>
      <c r="D6940" t="s">
        <v>232</v>
      </c>
      <c r="E6940">
        <v>1984</v>
      </c>
      <c r="F6940">
        <v>1.9790000000000001</v>
      </c>
      <c r="G6940">
        <v>68.304000000000002</v>
      </c>
      <c r="H6940" t="str">
        <f xml:space="preserve"> _01_data[[#This Row],[country]] &amp; _01_data[[#This Row],[year]]</f>
        <v>Korea Republic1984</v>
      </c>
      <c r="V6940">
        <v>28</v>
      </c>
      <c r="W6940">
        <v>1977</v>
      </c>
      <c r="X6940" t="str">
        <v>Macao</v>
      </c>
      <c r="Y6940">
        <v>1.4410000000000001</v>
      </c>
      <c r="Z6940">
        <v>71.62</v>
      </c>
      <c r="AA6940" t="e">
        <v>#N/A</v>
      </c>
      <c r="AB6940" t="e">
        <v>#N/A</v>
      </c>
    </row>
    <row r="6941" spans="2:28">
      <c r="B6941" t="s">
        <v>100</v>
      </c>
      <c r="C6941" t="s">
        <v>216</v>
      </c>
      <c r="D6941" t="s">
        <v>223</v>
      </c>
      <c r="E6941">
        <v>1984</v>
      </c>
      <c r="F6941">
        <v>4.4560000000000004</v>
      </c>
      <c r="G6941">
        <v>70.704999999999998</v>
      </c>
      <c r="H6941" t="str">
        <f xml:space="preserve"> _01_data[[#This Row],[country]] &amp; _01_data[[#This Row],[year]]</f>
        <v>Kuwait1984</v>
      </c>
      <c r="V6941">
        <v>29</v>
      </c>
      <c r="W6941">
        <v>1978</v>
      </c>
      <c r="X6941" t="str">
        <v>Macao</v>
      </c>
      <c r="Y6941">
        <v>1.4850000000000001</v>
      </c>
      <c r="Z6941">
        <v>71.944000000000003</v>
      </c>
      <c r="AA6941" t="e">
        <v>#N/A</v>
      </c>
      <c r="AB6941" t="e">
        <v>#N/A</v>
      </c>
    </row>
    <row r="6942" spans="2:28">
      <c r="B6942" t="s">
        <v>101</v>
      </c>
      <c r="C6942" t="s">
        <v>216</v>
      </c>
      <c r="D6942" t="s">
        <v>233</v>
      </c>
      <c r="E6942">
        <v>1984</v>
      </c>
      <c r="F6942">
        <v>4.0970000000000004</v>
      </c>
      <c r="G6942">
        <v>64.753</v>
      </c>
      <c r="H6942" t="str">
        <f xml:space="preserve"> _01_data[[#This Row],[country]] &amp; _01_data[[#This Row],[year]]</f>
        <v>Kyrgyzstan1984</v>
      </c>
      <c r="V6942">
        <v>30</v>
      </c>
      <c r="W6942">
        <v>1979</v>
      </c>
      <c r="X6942" t="str">
        <v>Macao</v>
      </c>
      <c r="Y6942">
        <v>1.5629999999999999</v>
      </c>
      <c r="Z6942">
        <v>72.260999999999996</v>
      </c>
      <c r="AA6942" t="e">
        <v>#N/A</v>
      </c>
      <c r="AB6942" t="e">
        <v>#N/A</v>
      </c>
    </row>
    <row r="6943" spans="2:28">
      <c r="B6943" t="s">
        <v>102</v>
      </c>
      <c r="C6943" t="s">
        <v>216</v>
      </c>
      <c r="D6943" t="s">
        <v>230</v>
      </c>
      <c r="E6943">
        <v>1984</v>
      </c>
      <c r="F6943">
        <v>6.3689999999999998</v>
      </c>
      <c r="G6943">
        <v>50.463999999999999</v>
      </c>
      <c r="H6943" t="str">
        <f xml:space="preserve"> _01_data[[#This Row],[country]] &amp; _01_data[[#This Row],[year]]</f>
        <v>Laos1984</v>
      </c>
      <c r="V6943">
        <v>31</v>
      </c>
      <c r="W6943">
        <v>1980</v>
      </c>
      <c r="X6943" t="str">
        <v>Macao</v>
      </c>
      <c r="Y6943">
        <v>1.665</v>
      </c>
      <c r="Z6943">
        <v>72.570999999999998</v>
      </c>
      <c r="AA6943" t="e">
        <v>#N/A</v>
      </c>
      <c r="AB6943" t="e">
        <v>#N/A</v>
      </c>
    </row>
    <row r="6944" spans="2:28">
      <c r="B6944" t="s">
        <v>103</v>
      </c>
      <c r="C6944" t="s">
        <v>4</v>
      </c>
      <c r="D6944" t="s">
        <v>218</v>
      </c>
      <c r="E6944">
        <v>1984</v>
      </c>
      <c r="F6944">
        <v>2.1019999999999999</v>
      </c>
      <c r="G6944">
        <v>69.44</v>
      </c>
      <c r="H6944" t="str">
        <f xml:space="preserve"> _01_data[[#This Row],[country]] &amp; _01_data[[#This Row],[year]]</f>
        <v>Latvia1984</v>
      </c>
      <c r="V6944">
        <v>32</v>
      </c>
      <c r="W6944">
        <v>1981</v>
      </c>
      <c r="X6944" t="str">
        <v>Macao</v>
      </c>
      <c r="Y6944">
        <v>1.7769999999999999</v>
      </c>
      <c r="Z6944">
        <v>72.875</v>
      </c>
      <c r="AA6944" t="e">
        <v>#N/A</v>
      </c>
      <c r="AB6944" t="e">
        <v>#N/A</v>
      </c>
    </row>
    <row r="6945" spans="2:28">
      <c r="B6945" t="s">
        <v>104</v>
      </c>
      <c r="C6945" t="s">
        <v>216</v>
      </c>
      <c r="D6945" t="s">
        <v>223</v>
      </c>
      <c r="E6945">
        <v>1984</v>
      </c>
      <c r="F6945">
        <v>3.5870000000000002</v>
      </c>
      <c r="G6945">
        <v>68.680000000000007</v>
      </c>
      <c r="H6945" t="str">
        <f xml:space="preserve"> _01_data[[#This Row],[country]] &amp; _01_data[[#This Row],[year]]</f>
        <v>Lebanon1984</v>
      </c>
      <c r="V6945">
        <v>33</v>
      </c>
      <c r="W6945">
        <v>1982</v>
      </c>
      <c r="X6945" t="str">
        <v>Macao</v>
      </c>
      <c r="Y6945">
        <v>1.8819999999999999</v>
      </c>
      <c r="Z6945">
        <v>73.171999999999997</v>
      </c>
      <c r="AA6945" t="e">
        <v>#N/A</v>
      </c>
      <c r="AB6945" t="e">
        <v>#N/A</v>
      </c>
    </row>
    <row r="6946" spans="2:28">
      <c r="B6946" t="s">
        <v>105</v>
      </c>
      <c r="C6946" t="s">
        <v>6</v>
      </c>
      <c r="D6946" t="s">
        <v>229</v>
      </c>
      <c r="E6946">
        <v>1984</v>
      </c>
      <c r="F6946">
        <v>5.3769999999999998</v>
      </c>
      <c r="G6946">
        <v>55.896999999999998</v>
      </c>
      <c r="H6946" t="str">
        <f xml:space="preserve"> _01_data[[#This Row],[country]] &amp; _01_data[[#This Row],[year]]</f>
        <v>Lesotho1984</v>
      </c>
      <c r="V6946">
        <v>34</v>
      </c>
      <c r="W6946">
        <v>1983</v>
      </c>
      <c r="X6946" t="str">
        <v>Macao</v>
      </c>
      <c r="Y6946">
        <v>1.966</v>
      </c>
      <c r="Z6946">
        <v>73.462999999999994</v>
      </c>
      <c r="AA6946" t="e">
        <v>#N/A</v>
      </c>
      <c r="AB6946" t="e">
        <v>#N/A</v>
      </c>
    </row>
    <row r="6947" spans="2:28">
      <c r="B6947" t="s">
        <v>106</v>
      </c>
      <c r="C6947" t="s">
        <v>6</v>
      </c>
      <c r="D6947" t="s">
        <v>228</v>
      </c>
      <c r="E6947">
        <v>1984</v>
      </c>
      <c r="F6947">
        <v>6.9169999999999998</v>
      </c>
      <c r="G6947">
        <v>47.206000000000003</v>
      </c>
      <c r="H6947" t="str">
        <f xml:space="preserve"> _01_data[[#This Row],[country]] &amp; _01_data[[#This Row],[year]]</f>
        <v>Liberia1984</v>
      </c>
      <c r="V6947">
        <v>35</v>
      </c>
      <c r="W6947">
        <v>1984</v>
      </c>
      <c r="X6947" t="str">
        <v>Macao</v>
      </c>
      <c r="Y6947">
        <v>2.0209999999999999</v>
      </c>
      <c r="Z6947">
        <v>73.748999999999995</v>
      </c>
      <c r="AA6947" t="e">
        <v>#N/A</v>
      </c>
      <c r="AB6947" t="e">
        <v>#N/A</v>
      </c>
    </row>
    <row r="6948" spans="2:28">
      <c r="B6948" t="s">
        <v>107</v>
      </c>
      <c r="C6948" t="s">
        <v>6</v>
      </c>
      <c r="D6948" t="s">
        <v>219</v>
      </c>
      <c r="E6948">
        <v>1984</v>
      </c>
      <c r="F6948">
        <v>6.8970000000000002</v>
      </c>
      <c r="G6948">
        <v>66.233999999999995</v>
      </c>
      <c r="H6948" t="str">
        <f xml:space="preserve"> _01_data[[#This Row],[country]] &amp; _01_data[[#This Row],[year]]</f>
        <v>Libya1984</v>
      </c>
      <c r="V6948">
        <v>36</v>
      </c>
      <c r="W6948">
        <v>1985</v>
      </c>
      <c r="X6948" t="str">
        <v>Macao</v>
      </c>
      <c r="Y6948">
        <v>2.04</v>
      </c>
      <c r="Z6948">
        <v>74.03</v>
      </c>
      <c r="AA6948" t="e">
        <v>#N/A</v>
      </c>
      <c r="AB6948" t="e">
        <v>#N/A</v>
      </c>
    </row>
    <row r="6949" spans="2:28">
      <c r="B6949" t="s">
        <v>108</v>
      </c>
      <c r="C6949" t="s">
        <v>4</v>
      </c>
      <c r="D6949" t="s">
        <v>218</v>
      </c>
      <c r="E6949">
        <v>1984</v>
      </c>
      <c r="F6949">
        <v>2.056</v>
      </c>
      <c r="G6949">
        <v>70.489999999999995</v>
      </c>
      <c r="H6949" t="str">
        <f xml:space="preserve"> _01_data[[#This Row],[country]] &amp; _01_data[[#This Row],[year]]</f>
        <v>Lithuania1984</v>
      </c>
      <c r="V6949">
        <v>37</v>
      </c>
      <c r="W6949">
        <v>1986</v>
      </c>
      <c r="X6949" t="str">
        <v>Macao</v>
      </c>
      <c r="Y6949">
        <v>2.0190000000000001</v>
      </c>
      <c r="Z6949">
        <v>74.305000000000007</v>
      </c>
      <c r="AA6949" t="e">
        <v>#N/A</v>
      </c>
      <c r="AB6949" t="e">
        <v>#N/A</v>
      </c>
    </row>
    <row r="6950" spans="2:28">
      <c r="B6950" t="s">
        <v>109</v>
      </c>
      <c r="C6950" t="s">
        <v>4</v>
      </c>
      <c r="D6950" t="s">
        <v>226</v>
      </c>
      <c r="E6950">
        <v>1984</v>
      </c>
      <c r="F6950">
        <v>1.448</v>
      </c>
      <c r="G6950">
        <v>73.11</v>
      </c>
      <c r="H6950" t="str">
        <f xml:space="preserve"> _01_data[[#This Row],[country]] &amp; _01_data[[#This Row],[year]]</f>
        <v>Luxembourg1984</v>
      </c>
      <c r="V6950">
        <v>38</v>
      </c>
      <c r="W6950">
        <v>1987</v>
      </c>
      <c r="X6950" t="str">
        <v>Macao</v>
      </c>
      <c r="Y6950">
        <v>1.966</v>
      </c>
      <c r="Z6950">
        <v>74.575999999999993</v>
      </c>
      <c r="AA6950" t="e">
        <v>#N/A</v>
      </c>
      <c r="AB6950" t="e">
        <v>#N/A</v>
      </c>
    </row>
    <row r="6951" spans="2:28">
      <c r="B6951" t="s">
        <v>110</v>
      </c>
      <c r="C6951" t="s">
        <v>216</v>
      </c>
      <c r="D6951" t="s">
        <v>232</v>
      </c>
      <c r="E6951">
        <v>1984</v>
      </c>
      <c r="F6951">
        <v>2.0209999999999999</v>
      </c>
      <c r="G6951">
        <v>73.748999999999995</v>
      </c>
      <c r="H6951" t="str">
        <f xml:space="preserve"> _01_data[[#This Row],[country]] &amp; _01_data[[#This Row],[year]]</f>
        <v>Macao1984</v>
      </c>
      <c r="V6951">
        <v>39</v>
      </c>
      <c r="W6951">
        <v>1988</v>
      </c>
      <c r="X6951" t="str">
        <v>Macao</v>
      </c>
      <c r="Y6951">
        <v>1.891</v>
      </c>
      <c r="Z6951">
        <v>74.841999999999999</v>
      </c>
      <c r="AA6951" t="e">
        <v>#N/A</v>
      </c>
      <c r="AB6951" t="e">
        <v>#N/A</v>
      </c>
    </row>
    <row r="6952" spans="2:28">
      <c r="B6952" t="s">
        <v>111</v>
      </c>
      <c r="C6952" t="s">
        <v>4</v>
      </c>
      <c r="D6952" t="s">
        <v>218</v>
      </c>
      <c r="E6952">
        <v>1984</v>
      </c>
      <c r="F6952">
        <v>2.44</v>
      </c>
      <c r="G6952">
        <v>69.44</v>
      </c>
      <c r="H6952" t="str">
        <f xml:space="preserve"> _01_data[[#This Row],[country]] &amp; _01_data[[#This Row],[year]]</f>
        <v>Macedonia1984</v>
      </c>
      <c r="V6952">
        <v>40</v>
      </c>
      <c r="W6952">
        <v>1989</v>
      </c>
      <c r="X6952" t="str">
        <v>Macao</v>
      </c>
      <c r="Y6952">
        <v>1.798</v>
      </c>
      <c r="Z6952">
        <v>75.103999999999999</v>
      </c>
      <c r="AA6952" t="e">
        <v>#N/A</v>
      </c>
      <c r="AB6952" t="e">
        <v>#N/A</v>
      </c>
    </row>
    <row r="6953" spans="2:28">
      <c r="B6953" t="s">
        <v>112</v>
      </c>
      <c r="C6953" t="s">
        <v>6</v>
      </c>
      <c r="D6953" t="s">
        <v>231</v>
      </c>
      <c r="E6953">
        <v>1984</v>
      </c>
      <c r="F6953">
        <v>6.1349999999999998</v>
      </c>
      <c r="G6953">
        <v>49.634</v>
      </c>
      <c r="H6953" t="str">
        <f xml:space="preserve"> _01_data[[#This Row],[country]] &amp; _01_data[[#This Row],[year]]</f>
        <v>Madagascar1984</v>
      </c>
      <c r="V6953">
        <v>41</v>
      </c>
      <c r="W6953">
        <v>1990</v>
      </c>
      <c r="X6953" t="str">
        <v>Macao</v>
      </c>
      <c r="Y6953">
        <v>1.694</v>
      </c>
      <c r="Z6953">
        <v>75.36</v>
      </c>
      <c r="AA6953" t="e">
        <v>#N/A</v>
      </c>
      <c r="AB6953" t="e">
        <v>#N/A</v>
      </c>
    </row>
    <row r="6954" spans="2:28">
      <c r="B6954" t="s">
        <v>113</v>
      </c>
      <c r="C6954" t="s">
        <v>6</v>
      </c>
      <c r="D6954" t="s">
        <v>231</v>
      </c>
      <c r="E6954">
        <v>1984</v>
      </c>
      <c r="F6954">
        <v>7.5830000000000002</v>
      </c>
      <c r="G6954">
        <v>45.832999999999998</v>
      </c>
      <c r="H6954" t="str">
        <f xml:space="preserve"> _01_data[[#This Row],[country]] &amp; _01_data[[#This Row],[year]]</f>
        <v>Malawi1984</v>
      </c>
      <c r="V6954">
        <v>42</v>
      </c>
      <c r="W6954">
        <v>1991</v>
      </c>
      <c r="X6954" t="str">
        <v>Macao</v>
      </c>
      <c r="Y6954">
        <v>1.589</v>
      </c>
      <c r="Z6954">
        <v>75.611000000000004</v>
      </c>
      <c r="AA6954" t="e">
        <v>#N/A</v>
      </c>
      <c r="AB6954" t="e">
        <v>#N/A</v>
      </c>
    </row>
    <row r="6955" spans="2:28">
      <c r="B6955" t="s">
        <v>114</v>
      </c>
      <c r="C6955" t="s">
        <v>216</v>
      </c>
      <c r="D6955" t="s">
        <v>230</v>
      </c>
      <c r="E6955">
        <v>1984</v>
      </c>
      <c r="F6955">
        <v>3.6789999999999998</v>
      </c>
      <c r="G6955">
        <v>69.224000000000004</v>
      </c>
      <c r="H6955" t="str">
        <f xml:space="preserve"> _01_data[[#This Row],[country]] &amp; _01_data[[#This Row],[year]]</f>
        <v>Malaysia1984</v>
      </c>
      <c r="V6955">
        <v>43</v>
      </c>
      <c r="W6955">
        <v>1992</v>
      </c>
      <c r="X6955" t="str">
        <v>Macao</v>
      </c>
      <c r="Y6955">
        <v>1.4870000000000001</v>
      </c>
      <c r="Z6955">
        <v>75.856999999999999</v>
      </c>
      <c r="AA6955" t="e">
        <v>#N/A</v>
      </c>
      <c r="AB6955" t="e">
        <v>#N/A</v>
      </c>
    </row>
    <row r="6956" spans="2:28">
      <c r="B6956" t="s">
        <v>115</v>
      </c>
      <c r="C6956" t="s">
        <v>216</v>
      </c>
      <c r="D6956" t="s">
        <v>217</v>
      </c>
      <c r="E6956">
        <v>1984</v>
      </c>
      <c r="F6956">
        <v>7.24</v>
      </c>
      <c r="G6956">
        <v>55.877000000000002</v>
      </c>
      <c r="H6956" t="str">
        <f xml:space="preserve"> _01_data[[#This Row],[country]] &amp; _01_data[[#This Row],[year]]</f>
        <v>Maldives1984</v>
      </c>
      <c r="V6956">
        <v>44</v>
      </c>
      <c r="W6956">
        <v>1993</v>
      </c>
      <c r="X6956" t="str">
        <v>Macao</v>
      </c>
      <c r="Y6956">
        <v>1.3939999999999999</v>
      </c>
      <c r="Z6956">
        <v>76.096999999999994</v>
      </c>
      <c r="AA6956" t="e">
        <v>#N/A</v>
      </c>
      <c r="AB6956" t="e">
        <v>#N/A</v>
      </c>
    </row>
    <row r="6957" spans="2:28">
      <c r="B6957" t="s">
        <v>116</v>
      </c>
      <c r="C6957" t="s">
        <v>6</v>
      </c>
      <c r="D6957" t="s">
        <v>228</v>
      </c>
      <c r="E6957">
        <v>1984</v>
      </c>
      <c r="F6957">
        <v>7.0880000000000001</v>
      </c>
      <c r="G6957">
        <v>42.753</v>
      </c>
      <c r="H6957" t="str">
        <f xml:space="preserve"> _01_data[[#This Row],[country]] &amp; _01_data[[#This Row],[year]]</f>
        <v>Mali1984</v>
      </c>
      <c r="V6957">
        <v>45</v>
      </c>
      <c r="W6957">
        <v>1994</v>
      </c>
      <c r="X6957" t="str">
        <v>Macao</v>
      </c>
      <c r="Y6957">
        <v>1.3120000000000001</v>
      </c>
      <c r="Z6957">
        <v>76.331000000000003</v>
      </c>
      <c r="AA6957" t="e">
        <v>#N/A</v>
      </c>
      <c r="AB6957" t="e">
        <v>#N/A</v>
      </c>
    </row>
    <row r="6958" spans="2:28">
      <c r="B6958" t="s">
        <v>117</v>
      </c>
      <c r="C6958" t="s">
        <v>4</v>
      </c>
      <c r="D6958" t="s">
        <v>226</v>
      </c>
      <c r="E6958">
        <v>1984</v>
      </c>
      <c r="F6958">
        <v>2.0539999999999998</v>
      </c>
      <c r="G6958">
        <v>73.963999999999999</v>
      </c>
      <c r="H6958" t="str">
        <f xml:space="preserve"> _01_data[[#This Row],[country]] &amp; _01_data[[#This Row],[year]]</f>
        <v>Malta1984</v>
      </c>
      <c r="V6958">
        <v>46</v>
      </c>
      <c r="W6958">
        <v>1995</v>
      </c>
      <c r="X6958" t="str">
        <v>Macao</v>
      </c>
      <c r="Y6958">
        <v>1.242</v>
      </c>
      <c r="Z6958">
        <v>76.56</v>
      </c>
      <c r="AA6958" t="e">
        <v>#N/A</v>
      </c>
      <c r="AB6958" t="e">
        <v>#N/A</v>
      </c>
    </row>
    <row r="6959" spans="2:28">
      <c r="B6959" t="s">
        <v>118</v>
      </c>
      <c r="C6959" t="s">
        <v>221</v>
      </c>
      <c r="D6959" t="s">
        <v>224</v>
      </c>
      <c r="E6959">
        <v>1984</v>
      </c>
      <c r="F6959">
        <v>2.113</v>
      </c>
      <c r="G6959">
        <v>72.495999999999995</v>
      </c>
      <c r="H6959" t="str">
        <f xml:space="preserve"> _01_data[[#This Row],[country]] &amp; _01_data[[#This Row],[year]]</f>
        <v>Martinique1984</v>
      </c>
      <c r="V6959">
        <v>47</v>
      </c>
      <c r="W6959">
        <v>1996</v>
      </c>
      <c r="X6959" t="str">
        <v>Macao</v>
      </c>
      <c r="Y6959">
        <v>1.179</v>
      </c>
      <c r="Z6959">
        <v>76.781999999999996</v>
      </c>
      <c r="AA6959" t="e">
        <v>#N/A</v>
      </c>
      <c r="AB6959" t="e">
        <v>#N/A</v>
      </c>
    </row>
    <row r="6960" spans="2:28">
      <c r="B6960" t="s">
        <v>119</v>
      </c>
      <c r="C6960" t="s">
        <v>6</v>
      </c>
      <c r="D6960" t="s">
        <v>228</v>
      </c>
      <c r="E6960">
        <v>1984</v>
      </c>
      <c r="F6960">
        <v>6.2190000000000003</v>
      </c>
      <c r="G6960">
        <v>56.475999999999999</v>
      </c>
      <c r="H6960" t="str">
        <f xml:space="preserve"> _01_data[[#This Row],[country]] &amp; _01_data[[#This Row],[year]]</f>
        <v>Mauritania1984</v>
      </c>
      <c r="V6960">
        <v>48</v>
      </c>
      <c r="W6960">
        <v>1997</v>
      </c>
      <c r="X6960" t="str">
        <v>Macao</v>
      </c>
      <c r="Y6960">
        <v>1.119</v>
      </c>
      <c r="Z6960">
        <v>76.998999999999995</v>
      </c>
      <c r="AA6960" t="e">
        <v>#N/A</v>
      </c>
      <c r="AB6960" t="e">
        <v>#N/A</v>
      </c>
    </row>
    <row r="6961" spans="2:28">
      <c r="B6961" t="s">
        <v>120</v>
      </c>
      <c r="C6961" t="s">
        <v>6</v>
      </c>
      <c r="D6961" t="s">
        <v>231</v>
      </c>
      <c r="E6961">
        <v>1984</v>
      </c>
      <c r="F6961">
        <v>2.2730000000000001</v>
      </c>
      <c r="G6961">
        <v>68.251000000000005</v>
      </c>
      <c r="H6961" t="str">
        <f xml:space="preserve"> _01_data[[#This Row],[country]] &amp; _01_data[[#This Row],[year]]</f>
        <v>Mauritius1984</v>
      </c>
      <c r="V6961">
        <v>49</v>
      </c>
      <c r="W6961">
        <v>1998</v>
      </c>
      <c r="X6961" t="str">
        <v>Macao</v>
      </c>
      <c r="Y6961">
        <v>1.0569999999999999</v>
      </c>
      <c r="Z6961">
        <v>77.212000000000003</v>
      </c>
      <c r="AA6961" t="e">
        <v>#N/A</v>
      </c>
      <c r="AB6961" t="e">
        <v>#N/A</v>
      </c>
    </row>
    <row r="6962" spans="2:28">
      <c r="B6962" t="s">
        <v>121</v>
      </c>
      <c r="C6962" t="s">
        <v>6</v>
      </c>
      <c r="D6962" t="s">
        <v>231</v>
      </c>
      <c r="E6962">
        <v>1984</v>
      </c>
      <c r="F6962">
        <v>7.2489999999999997</v>
      </c>
      <c r="G6962">
        <v>69.688000000000002</v>
      </c>
      <c r="H6962" t="str">
        <f xml:space="preserve"> _01_data[[#This Row],[country]] &amp; _01_data[[#This Row],[year]]</f>
        <v>Mayotte1984</v>
      </c>
      <c r="V6962">
        <v>50</v>
      </c>
      <c r="W6962">
        <v>1999</v>
      </c>
      <c r="X6962" t="str">
        <v>Macao</v>
      </c>
      <c r="Y6962">
        <v>0.996</v>
      </c>
      <c r="Z6962">
        <v>77.42</v>
      </c>
      <c r="AA6962" t="e">
        <v>#N/A</v>
      </c>
      <c r="AB6962" t="e">
        <v>#N/A</v>
      </c>
    </row>
    <row r="6963" spans="2:28">
      <c r="B6963" t="s">
        <v>122</v>
      </c>
      <c r="C6963" t="s">
        <v>221</v>
      </c>
      <c r="D6963" t="s">
        <v>227</v>
      </c>
      <c r="E6963">
        <v>1984</v>
      </c>
      <c r="F6963">
        <v>4.0289999999999999</v>
      </c>
      <c r="G6963">
        <v>68.387</v>
      </c>
      <c r="H6963" t="str">
        <f xml:space="preserve"> _01_data[[#This Row],[country]] &amp; _01_data[[#This Row],[year]]</f>
        <v>Mexico1984</v>
      </c>
      <c r="V6963">
        <v>51</v>
      </c>
      <c r="W6963">
        <v>2000</v>
      </c>
      <c r="X6963" t="str">
        <v>Macao</v>
      </c>
      <c r="Y6963">
        <v>0.93899999999999995</v>
      </c>
      <c r="Z6963">
        <v>77.626999999999995</v>
      </c>
      <c r="AA6963" t="e">
        <v>#N/A</v>
      </c>
      <c r="AB6963" t="e">
        <v>#N/A</v>
      </c>
    </row>
    <row r="6964" spans="2:28">
      <c r="B6964" t="s">
        <v>123</v>
      </c>
      <c r="C6964" t="s">
        <v>225</v>
      </c>
      <c r="D6964" t="s">
        <v>225</v>
      </c>
      <c r="E6964">
        <v>1984</v>
      </c>
      <c r="F6964">
        <v>5.7519999999999998</v>
      </c>
      <c r="G6964">
        <v>65.542000000000002</v>
      </c>
      <c r="H6964" t="str">
        <f xml:space="preserve"> _01_data[[#This Row],[country]] &amp; _01_data[[#This Row],[year]]</f>
        <v>Micronesia Federated States of1984</v>
      </c>
      <c r="V6964">
        <v>52</v>
      </c>
      <c r="W6964">
        <v>2001</v>
      </c>
      <c r="X6964" t="str">
        <v>Macao</v>
      </c>
      <c r="Y6964">
        <v>0.89100000000000001</v>
      </c>
      <c r="Z6964">
        <v>77.832999999999998</v>
      </c>
      <c r="AA6964" t="e">
        <v>#N/A</v>
      </c>
      <c r="AB6964" t="e">
        <v>#N/A</v>
      </c>
    </row>
    <row r="6965" spans="2:28">
      <c r="B6965" t="s">
        <v>124</v>
      </c>
      <c r="C6965" t="s">
        <v>4</v>
      </c>
      <c r="D6965" t="s">
        <v>218</v>
      </c>
      <c r="E6965">
        <v>1984</v>
      </c>
      <c r="F6965">
        <v>2.62</v>
      </c>
      <c r="G6965">
        <v>65.887</v>
      </c>
      <c r="H6965" t="str">
        <f xml:space="preserve"> _01_data[[#This Row],[country]] &amp; _01_data[[#This Row],[year]]</f>
        <v>Moldova1984</v>
      </c>
      <c r="V6965">
        <v>53</v>
      </c>
      <c r="W6965">
        <v>2002</v>
      </c>
      <c r="X6965" t="str">
        <v>Macao</v>
      </c>
      <c r="Y6965">
        <v>0.85599999999999998</v>
      </c>
      <c r="Z6965">
        <v>78.040000000000006</v>
      </c>
      <c r="AA6965" t="e">
        <v>#N/A</v>
      </c>
      <c r="AB6965" t="e">
        <v>#N/A</v>
      </c>
    </row>
    <row r="6966" spans="2:28">
      <c r="B6966" t="s">
        <v>125</v>
      </c>
      <c r="C6966" t="s">
        <v>216</v>
      </c>
      <c r="D6966" t="s">
        <v>232</v>
      </c>
      <c r="E6966">
        <v>1984</v>
      </c>
      <c r="F6966">
        <v>5.5259999999999998</v>
      </c>
      <c r="G6966">
        <v>57.966999999999999</v>
      </c>
      <c r="H6966" t="str">
        <f xml:space="preserve"> _01_data[[#This Row],[country]] &amp; _01_data[[#This Row],[year]]</f>
        <v>Mongolia1984</v>
      </c>
      <c r="V6966">
        <v>54</v>
      </c>
      <c r="W6966">
        <v>2003</v>
      </c>
      <c r="X6966" t="str">
        <v>Macao</v>
      </c>
      <c r="Y6966">
        <v>0.83799999999999997</v>
      </c>
      <c r="Z6966">
        <v>78.248000000000005</v>
      </c>
      <c r="AA6966" t="e">
        <v>#N/A</v>
      </c>
      <c r="AB6966" t="e">
        <v>#N/A</v>
      </c>
    </row>
    <row r="6967" spans="2:28">
      <c r="B6967" t="s">
        <v>126</v>
      </c>
      <c r="C6967" t="s">
        <v>4</v>
      </c>
      <c r="D6967" t="s">
        <v>218</v>
      </c>
      <c r="E6967">
        <v>1984</v>
      </c>
      <c r="F6967">
        <v>2.1040000000000001</v>
      </c>
      <c r="G6967">
        <v>73.718000000000004</v>
      </c>
      <c r="H6967" t="str">
        <f xml:space="preserve"> _01_data[[#This Row],[country]] &amp; _01_data[[#This Row],[year]]</f>
        <v>Montenegro1984</v>
      </c>
      <c r="V6967">
        <v>55</v>
      </c>
      <c r="W6967">
        <v>2004</v>
      </c>
      <c r="X6967" t="str">
        <v>Macao</v>
      </c>
      <c r="Y6967">
        <v>0.83599999999999997</v>
      </c>
      <c r="Z6967">
        <v>78.457999999999998</v>
      </c>
      <c r="AA6967" t="e">
        <v>#N/A</v>
      </c>
      <c r="AB6967" t="e">
        <v>#N/A</v>
      </c>
    </row>
    <row r="6968" spans="2:28">
      <c r="B6968" t="s">
        <v>127</v>
      </c>
      <c r="C6968" t="s">
        <v>6</v>
      </c>
      <c r="D6968" t="s">
        <v>219</v>
      </c>
      <c r="E6968">
        <v>1984</v>
      </c>
      <c r="F6968">
        <v>5.1230000000000002</v>
      </c>
      <c r="G6968">
        <v>60.738999999999997</v>
      </c>
      <c r="H6968" t="str">
        <f xml:space="preserve"> _01_data[[#This Row],[country]] &amp; _01_data[[#This Row],[year]]</f>
        <v>Morocco1984</v>
      </c>
      <c r="V6968">
        <v>56</v>
      </c>
      <c r="W6968">
        <v>2005</v>
      </c>
      <c r="X6968" t="str">
        <v>Macao</v>
      </c>
      <c r="Y6968">
        <v>0.84899999999999998</v>
      </c>
      <c r="Z6968">
        <v>78.671000000000006</v>
      </c>
      <c r="AA6968" t="e">
        <v>#N/A</v>
      </c>
      <c r="AB6968" t="e">
        <v>#N/A</v>
      </c>
    </row>
    <row r="6969" spans="2:28">
      <c r="B6969" t="s">
        <v>128</v>
      </c>
      <c r="C6969" t="s">
        <v>6</v>
      </c>
      <c r="D6969" t="s">
        <v>231</v>
      </c>
      <c r="E6969">
        <v>1984</v>
      </c>
      <c r="F6969">
        <v>6.42</v>
      </c>
      <c r="G6969">
        <v>42.947000000000003</v>
      </c>
      <c r="H6969" t="str">
        <f xml:space="preserve"> _01_data[[#This Row],[country]] &amp; _01_data[[#This Row],[year]]</f>
        <v>Mozambique1984</v>
      </c>
      <c r="V6969">
        <v>57</v>
      </c>
      <c r="W6969">
        <v>2006</v>
      </c>
      <c r="X6969" t="str">
        <v>Macao</v>
      </c>
      <c r="Y6969">
        <v>0.874</v>
      </c>
      <c r="Z6969">
        <v>78.885999999999996</v>
      </c>
      <c r="AA6969" t="e">
        <v>#N/A</v>
      </c>
      <c r="AB6969" t="e">
        <v>#N/A</v>
      </c>
    </row>
    <row r="6970" spans="2:28">
      <c r="B6970" t="s">
        <v>129</v>
      </c>
      <c r="C6970" t="s">
        <v>216</v>
      </c>
      <c r="D6970" t="s">
        <v>230</v>
      </c>
      <c r="E6970">
        <v>1984</v>
      </c>
      <c r="F6970">
        <v>4.4560000000000004</v>
      </c>
      <c r="G6970">
        <v>56.524000000000001</v>
      </c>
      <c r="H6970" t="str">
        <f xml:space="preserve"> _01_data[[#This Row],[country]] &amp; _01_data[[#This Row],[year]]</f>
        <v>Myanmar1984</v>
      </c>
      <c r="V6970">
        <v>58</v>
      </c>
      <c r="W6970">
        <v>2007</v>
      </c>
      <c r="X6970" t="str">
        <v>Macao</v>
      </c>
      <c r="Y6970">
        <v>0.90600000000000003</v>
      </c>
      <c r="Z6970">
        <v>79.102999999999994</v>
      </c>
      <c r="AA6970" t="e">
        <v>#N/A</v>
      </c>
      <c r="AB6970" t="e">
        <v>#N/A</v>
      </c>
    </row>
    <row r="6971" spans="2:28">
      <c r="B6971" t="s">
        <v>130</v>
      </c>
      <c r="C6971" t="s">
        <v>6</v>
      </c>
      <c r="D6971" t="s">
        <v>229</v>
      </c>
      <c r="E6971">
        <v>1984</v>
      </c>
      <c r="F6971">
        <v>6.0220000000000002</v>
      </c>
      <c r="G6971">
        <v>59.523000000000003</v>
      </c>
      <c r="H6971" t="str">
        <f xml:space="preserve"> _01_data[[#This Row],[country]] &amp; _01_data[[#This Row],[year]]</f>
        <v>Namibia1984</v>
      </c>
      <c r="V6971">
        <v>59</v>
      </c>
      <c r="W6971">
        <v>2008</v>
      </c>
      <c r="X6971" t="str">
        <v>Macao</v>
      </c>
      <c r="Y6971">
        <v>0.93899999999999995</v>
      </c>
      <c r="Z6971">
        <v>79.319999999999993</v>
      </c>
      <c r="AA6971" t="e">
        <v>#N/A</v>
      </c>
      <c r="AB6971" t="e">
        <v>#N/A</v>
      </c>
    </row>
    <row r="6972" spans="2:28">
      <c r="B6972" t="s">
        <v>131</v>
      </c>
      <c r="C6972" t="s">
        <v>216</v>
      </c>
      <c r="D6972" t="s">
        <v>217</v>
      </c>
      <c r="E6972">
        <v>1984</v>
      </c>
      <c r="F6972">
        <v>5.569</v>
      </c>
      <c r="G6972">
        <v>50.420999999999999</v>
      </c>
      <c r="H6972" t="str">
        <f xml:space="preserve"> _01_data[[#This Row],[country]] &amp; _01_data[[#This Row],[year]]</f>
        <v>Nepal1984</v>
      </c>
      <c r="V6972">
        <v>60</v>
      </c>
      <c r="W6972">
        <v>2009</v>
      </c>
      <c r="X6972" t="str">
        <v>Macao</v>
      </c>
      <c r="Y6972">
        <v>0.97299999999999998</v>
      </c>
      <c r="Z6972">
        <v>79.537999999999997</v>
      </c>
      <c r="AA6972" t="e">
        <v>#N/A</v>
      </c>
      <c r="AB6972" t="e">
        <v>#N/A</v>
      </c>
    </row>
    <row r="6973" spans="2:28">
      <c r="B6973" t="s">
        <v>132</v>
      </c>
      <c r="C6973" t="s">
        <v>4</v>
      </c>
      <c r="D6973" t="s">
        <v>226</v>
      </c>
      <c r="E6973">
        <v>1984</v>
      </c>
      <c r="F6973">
        <v>1.49</v>
      </c>
      <c r="G6973">
        <v>76.319999999999993</v>
      </c>
      <c r="H6973" t="str">
        <f xml:space="preserve"> _01_data[[#This Row],[country]] &amp; _01_data[[#This Row],[year]]</f>
        <v>Netherlands1984</v>
      </c>
      <c r="V6973">
        <v>61</v>
      </c>
      <c r="W6973">
        <v>2010</v>
      </c>
      <c r="X6973" t="str">
        <v>Macao</v>
      </c>
      <c r="Y6973">
        <v>1.0029999999999999</v>
      </c>
      <c r="Z6973">
        <v>79.754000000000005</v>
      </c>
      <c r="AA6973" t="e">
        <v>#N/A</v>
      </c>
      <c r="AB6973" t="e">
        <v>#N/A</v>
      </c>
    </row>
    <row r="6974" spans="2:28">
      <c r="B6974" t="s">
        <v>133</v>
      </c>
      <c r="C6974" t="s">
        <v>4</v>
      </c>
      <c r="D6974" t="s">
        <v>226</v>
      </c>
      <c r="E6974">
        <v>1984</v>
      </c>
      <c r="F6974">
        <v>2.34</v>
      </c>
      <c r="G6974">
        <v>74.019000000000005</v>
      </c>
      <c r="H6974" t="str">
        <f xml:space="preserve"> _01_data[[#This Row],[country]] &amp; _01_data[[#This Row],[year]]</f>
        <v>Netherlands Antilles1984</v>
      </c>
      <c r="V6974">
        <v>62</v>
      </c>
      <c r="W6974">
        <v>2011</v>
      </c>
      <c r="X6974" t="str">
        <v>Macao</v>
      </c>
      <c r="Y6974">
        <v>1.0309999999999999</v>
      </c>
      <c r="Z6974">
        <v>79.971000000000004</v>
      </c>
      <c r="AA6974" t="e">
        <v>#N/A</v>
      </c>
      <c r="AB6974" t="e">
        <v>#N/A</v>
      </c>
    </row>
    <row r="6975" spans="2:28">
      <c r="B6975" t="s">
        <v>134</v>
      </c>
      <c r="C6975" t="s">
        <v>225</v>
      </c>
      <c r="D6975" t="s">
        <v>225</v>
      </c>
      <c r="E6975">
        <v>1984</v>
      </c>
      <c r="F6975">
        <v>3.2050000000000001</v>
      </c>
      <c r="G6975">
        <v>68.650000000000006</v>
      </c>
      <c r="H6975" t="str">
        <f xml:space="preserve"> _01_data[[#This Row],[country]] &amp; _01_data[[#This Row],[year]]</f>
        <v>New Caledonia1984</v>
      </c>
      <c r="V6975">
        <v>63</v>
      </c>
      <c r="W6975">
        <v>2012</v>
      </c>
      <c r="X6975" t="str">
        <v>Macao</v>
      </c>
      <c r="Y6975">
        <v>1.0580000000000001</v>
      </c>
      <c r="Z6975">
        <v>80.186000000000007</v>
      </c>
      <c r="AA6975" t="e">
        <v>#N/A</v>
      </c>
      <c r="AB6975" t="e">
        <v>#N/A</v>
      </c>
    </row>
    <row r="6976" spans="2:28">
      <c r="B6976" t="s">
        <v>135</v>
      </c>
      <c r="C6976" t="s">
        <v>225</v>
      </c>
      <c r="D6976" t="s">
        <v>225</v>
      </c>
      <c r="E6976">
        <v>1984</v>
      </c>
      <c r="F6976">
        <v>2.1238999999999999</v>
      </c>
      <c r="G6976">
        <v>74.489999999999995</v>
      </c>
      <c r="H6976" t="str">
        <f xml:space="preserve"> _01_data[[#This Row],[country]] &amp; _01_data[[#This Row],[year]]</f>
        <v>New Zealand1984</v>
      </c>
      <c r="V6976">
        <v>64</v>
      </c>
      <c r="W6976">
        <v>2013</v>
      </c>
      <c r="X6976" t="str">
        <v>Macao</v>
      </c>
      <c r="Y6976">
        <v>1.083</v>
      </c>
      <c r="Z6976">
        <v>80.400000000000006</v>
      </c>
      <c r="AA6976">
        <v>1.083</v>
      </c>
      <c r="AB6976">
        <v>80.400000000000006</v>
      </c>
    </row>
    <row r="6977" spans="2:28">
      <c r="B6977" t="s">
        <v>136</v>
      </c>
      <c r="C6977" t="s">
        <v>221</v>
      </c>
      <c r="D6977" t="s">
        <v>227</v>
      </c>
      <c r="E6977">
        <v>1984</v>
      </c>
      <c r="F6977">
        <v>5.5890000000000004</v>
      </c>
      <c r="G6977">
        <v>60.137999999999998</v>
      </c>
      <c r="H6977" t="str">
        <f xml:space="preserve"> _01_data[[#This Row],[country]] &amp; _01_data[[#This Row],[year]]</f>
        <v>Nicaragua1984</v>
      </c>
      <c r="V6977">
        <v>0</v>
      </c>
      <c r="W6977" t="str">
        <v/>
      </c>
      <c r="X6977" t="str">
        <v/>
      </c>
      <c r="Y6977" t="e">
        <v>#N/A</v>
      </c>
      <c r="Z6977" t="e">
        <v>#N/A</v>
      </c>
      <c r="AA6977" t="e">
        <v>#N/A</v>
      </c>
      <c r="AB6977" t="e">
        <v>#N/A</v>
      </c>
    </row>
    <row r="6978" spans="2:28">
      <c r="B6978" t="s">
        <v>137</v>
      </c>
      <c r="C6978" t="s">
        <v>6</v>
      </c>
      <c r="D6978" t="s">
        <v>228</v>
      </c>
      <c r="E6978">
        <v>1984</v>
      </c>
      <c r="F6978">
        <v>7.7729999999999997</v>
      </c>
      <c r="G6978">
        <v>41.313000000000002</v>
      </c>
      <c r="H6978" t="str">
        <f xml:space="preserve"> _01_data[[#This Row],[country]] &amp; _01_data[[#This Row],[year]]</f>
        <v>Niger1984</v>
      </c>
      <c r="V6978">
        <v>1</v>
      </c>
      <c r="W6978">
        <v>1950</v>
      </c>
      <c r="X6978" t="str">
        <v>Macedonia</v>
      </c>
      <c r="Y6978">
        <v>4.0910000000000002</v>
      </c>
      <c r="Z6978">
        <v>53.042000000000002</v>
      </c>
      <c r="AA6978" t="e">
        <v>#N/A</v>
      </c>
      <c r="AB6978" t="e">
        <v>#N/A</v>
      </c>
    </row>
    <row r="6979" spans="2:28">
      <c r="B6979" t="s">
        <v>138</v>
      </c>
      <c r="C6979" t="s">
        <v>6</v>
      </c>
      <c r="D6979" t="s">
        <v>228</v>
      </c>
      <c r="E6979">
        <v>1984</v>
      </c>
      <c r="F6979">
        <v>6.726</v>
      </c>
      <c r="G6979">
        <v>46.33</v>
      </c>
      <c r="H6979" t="str">
        <f xml:space="preserve"> _01_data[[#This Row],[country]] &amp; _01_data[[#This Row],[year]]</f>
        <v>Nigeria1984</v>
      </c>
      <c r="V6979">
        <v>2</v>
      </c>
      <c r="W6979">
        <v>1951</v>
      </c>
      <c r="X6979" t="str">
        <v>Macedonia</v>
      </c>
      <c r="Y6979">
        <v>4.0709999999999997</v>
      </c>
      <c r="Z6979">
        <v>53.527000000000001</v>
      </c>
      <c r="AA6979" t="e">
        <v>#N/A</v>
      </c>
      <c r="AB6979" t="e">
        <v>#N/A</v>
      </c>
    </row>
    <row r="6980" spans="2:28">
      <c r="B6980" t="s">
        <v>139</v>
      </c>
      <c r="C6980" t="s">
        <v>4</v>
      </c>
      <c r="D6980" t="s">
        <v>226</v>
      </c>
      <c r="E6980">
        <v>1984</v>
      </c>
      <c r="F6980">
        <v>1.66</v>
      </c>
      <c r="G6980">
        <v>76.19</v>
      </c>
      <c r="H6980" t="str">
        <f xml:space="preserve"> _01_data[[#This Row],[country]] &amp; _01_data[[#This Row],[year]]</f>
        <v>Norway1984</v>
      </c>
      <c r="V6980">
        <v>3</v>
      </c>
      <c r="W6980">
        <v>1952</v>
      </c>
      <c r="X6980" t="str">
        <v>Macedonia</v>
      </c>
      <c r="Y6980">
        <v>4.03</v>
      </c>
      <c r="Z6980">
        <v>54.476999999999997</v>
      </c>
      <c r="AA6980" t="e">
        <v>#N/A</v>
      </c>
      <c r="AB6980" t="e">
        <v>#N/A</v>
      </c>
    </row>
    <row r="6981" spans="2:28">
      <c r="B6981" t="s">
        <v>140</v>
      </c>
      <c r="C6981" t="s">
        <v>216</v>
      </c>
      <c r="D6981" t="s">
        <v>223</v>
      </c>
      <c r="E6981">
        <v>1984</v>
      </c>
      <c r="F6981">
        <v>8.2989999999999995</v>
      </c>
      <c r="G6981">
        <v>63.154000000000003</v>
      </c>
      <c r="H6981" t="str">
        <f xml:space="preserve"> _01_data[[#This Row],[country]] &amp; _01_data[[#This Row],[year]]</f>
        <v>Oman1984</v>
      </c>
      <c r="V6981">
        <v>4</v>
      </c>
      <c r="W6981">
        <v>1953</v>
      </c>
      <c r="X6981" t="str">
        <v>Macedonia</v>
      </c>
      <c r="Y6981">
        <v>3.99</v>
      </c>
      <c r="Z6981">
        <v>55.386000000000003</v>
      </c>
      <c r="AA6981" t="e">
        <v>#N/A</v>
      </c>
      <c r="AB6981" t="e">
        <v>#N/A</v>
      </c>
    </row>
    <row r="6982" spans="2:28">
      <c r="B6982" t="s">
        <v>141</v>
      </c>
      <c r="C6982" t="s">
        <v>216</v>
      </c>
      <c r="D6982" t="s">
        <v>217</v>
      </c>
      <c r="E6982">
        <v>1984</v>
      </c>
      <c r="F6982">
        <v>6.4359999999999999</v>
      </c>
      <c r="G6982">
        <v>59.250999999999998</v>
      </c>
      <c r="H6982" t="str">
        <f xml:space="preserve"> _01_data[[#This Row],[country]] &amp; _01_data[[#This Row],[year]]</f>
        <v>Pakistan1984</v>
      </c>
      <c r="V6982">
        <v>5</v>
      </c>
      <c r="W6982">
        <v>1954</v>
      </c>
      <c r="X6982" t="str">
        <v>Macedonia</v>
      </c>
      <c r="Y6982">
        <v>3.952</v>
      </c>
      <c r="Z6982">
        <v>56.252000000000002</v>
      </c>
      <c r="AA6982" t="e">
        <v>#N/A</v>
      </c>
      <c r="AB6982" t="e">
        <v>#N/A</v>
      </c>
    </row>
    <row r="6983" spans="2:28">
      <c r="B6983" t="s">
        <v>142</v>
      </c>
      <c r="C6983" t="s">
        <v>221</v>
      </c>
      <c r="D6983" t="s">
        <v>227</v>
      </c>
      <c r="E6983">
        <v>1984</v>
      </c>
      <c r="F6983">
        <v>3.492</v>
      </c>
      <c r="G6983">
        <v>71.463999999999999</v>
      </c>
      <c r="H6983" t="str">
        <f xml:space="preserve"> _01_data[[#This Row],[country]] &amp; _01_data[[#This Row],[year]]</f>
        <v>Panama1984</v>
      </c>
      <c r="V6983">
        <v>6</v>
      </c>
      <c r="W6983">
        <v>1955</v>
      </c>
      <c r="X6983" t="str">
        <v>Macedonia</v>
      </c>
      <c r="Y6983">
        <v>3.9159999999999999</v>
      </c>
      <c r="Z6983">
        <v>57.076000000000001</v>
      </c>
      <c r="AA6983" t="e">
        <v>#N/A</v>
      </c>
      <c r="AB6983" t="e">
        <v>#N/A</v>
      </c>
    </row>
    <row r="6984" spans="2:28">
      <c r="B6984" t="s">
        <v>143</v>
      </c>
      <c r="C6984" t="s">
        <v>225</v>
      </c>
      <c r="D6984" t="s">
        <v>225</v>
      </c>
      <c r="E6984">
        <v>1984</v>
      </c>
      <c r="F6984">
        <v>5.3120000000000003</v>
      </c>
      <c r="G6984">
        <v>54.534999999999997</v>
      </c>
      <c r="H6984" t="str">
        <f xml:space="preserve"> _01_data[[#This Row],[country]] &amp; _01_data[[#This Row],[year]]</f>
        <v>Papua New Guinea1984</v>
      </c>
      <c r="V6984">
        <v>7</v>
      </c>
      <c r="W6984">
        <v>1956</v>
      </c>
      <c r="X6984" t="str">
        <v>Macedonia</v>
      </c>
      <c r="Y6984">
        <v>3.88</v>
      </c>
      <c r="Z6984">
        <v>57.859000000000002</v>
      </c>
      <c r="AA6984" t="e">
        <v>#N/A</v>
      </c>
      <c r="AB6984" t="e">
        <v>#N/A</v>
      </c>
    </row>
    <row r="6985" spans="2:28">
      <c r="B6985" t="s">
        <v>144</v>
      </c>
      <c r="C6985" t="s">
        <v>221</v>
      </c>
      <c r="D6985" t="s">
        <v>222</v>
      </c>
      <c r="E6985">
        <v>1984</v>
      </c>
      <c r="F6985">
        <v>5.0940000000000003</v>
      </c>
      <c r="G6985">
        <v>67.2</v>
      </c>
      <c r="H6985" t="str">
        <f xml:space="preserve"> _01_data[[#This Row],[country]] &amp; _01_data[[#This Row],[year]]</f>
        <v>Paraguay1984</v>
      </c>
      <c r="V6985">
        <v>8</v>
      </c>
      <c r="W6985">
        <v>1957</v>
      </c>
      <c r="X6985" t="str">
        <v>Macedonia</v>
      </c>
      <c r="Y6985">
        <v>3.8439999999999999</v>
      </c>
      <c r="Z6985">
        <v>58.603000000000002</v>
      </c>
      <c r="AA6985" t="e">
        <v>#N/A</v>
      </c>
      <c r="AB6985" t="e">
        <v>#N/A</v>
      </c>
    </row>
    <row r="6986" spans="2:28">
      <c r="B6986" t="s">
        <v>145</v>
      </c>
      <c r="C6986" t="s">
        <v>221</v>
      </c>
      <c r="D6986" t="s">
        <v>222</v>
      </c>
      <c r="E6986">
        <v>1984</v>
      </c>
      <c r="F6986">
        <v>4.4749999999999996</v>
      </c>
      <c r="G6986">
        <v>62.401000000000003</v>
      </c>
      <c r="H6986" t="str">
        <f xml:space="preserve"> _01_data[[#This Row],[country]] &amp; _01_data[[#This Row],[year]]</f>
        <v>Peru1984</v>
      </c>
      <c r="V6986">
        <v>9</v>
      </c>
      <c r="W6986">
        <v>1958</v>
      </c>
      <c r="X6986" t="str">
        <v>Macedonia</v>
      </c>
      <c r="Y6986">
        <v>3.806</v>
      </c>
      <c r="Z6986">
        <v>59.31</v>
      </c>
      <c r="AA6986" t="e">
        <v>#N/A</v>
      </c>
      <c r="AB6986" t="e">
        <v>#N/A</v>
      </c>
    </row>
    <row r="6987" spans="2:28">
      <c r="B6987" t="s">
        <v>146</v>
      </c>
      <c r="C6987" t="s">
        <v>216</v>
      </c>
      <c r="D6987" t="s">
        <v>230</v>
      </c>
      <c r="E6987">
        <v>1984</v>
      </c>
      <c r="F6987">
        <v>4.7949999999999999</v>
      </c>
      <c r="G6987">
        <v>63.442</v>
      </c>
      <c r="H6987" t="str">
        <f xml:space="preserve"> _01_data[[#This Row],[country]] &amp; _01_data[[#This Row],[year]]</f>
        <v>Philippines1984</v>
      </c>
      <c r="V6987">
        <v>10</v>
      </c>
      <c r="W6987">
        <v>1959</v>
      </c>
      <c r="X6987" t="str">
        <v>Macedonia</v>
      </c>
      <c r="Y6987">
        <v>3.766</v>
      </c>
      <c r="Z6987">
        <v>59.984999999999999</v>
      </c>
      <c r="AA6987" t="e">
        <v>#N/A</v>
      </c>
      <c r="AB6987" t="e">
        <v>#N/A</v>
      </c>
    </row>
    <row r="6988" spans="2:28">
      <c r="B6988" t="s">
        <v>147</v>
      </c>
      <c r="C6988" t="s">
        <v>4</v>
      </c>
      <c r="D6988" t="s">
        <v>218</v>
      </c>
      <c r="E6988">
        <v>1984</v>
      </c>
      <c r="F6988">
        <v>2.294</v>
      </c>
      <c r="G6988">
        <v>70.900000000000006</v>
      </c>
      <c r="H6988" t="str">
        <f xml:space="preserve"> _01_data[[#This Row],[country]] &amp; _01_data[[#This Row],[year]]</f>
        <v>Poland1984</v>
      </c>
      <c r="V6988">
        <v>11</v>
      </c>
      <c r="W6988">
        <v>1960</v>
      </c>
      <c r="X6988" t="str">
        <v>Macedonia</v>
      </c>
      <c r="Y6988">
        <v>3.72</v>
      </c>
      <c r="Z6988">
        <v>60.633000000000003</v>
      </c>
      <c r="AA6988" t="e">
        <v>#N/A</v>
      </c>
      <c r="AB6988" t="e">
        <v>#N/A</v>
      </c>
    </row>
    <row r="6989" spans="2:28">
      <c r="B6989" t="s">
        <v>148</v>
      </c>
      <c r="C6989" t="s">
        <v>4</v>
      </c>
      <c r="D6989" t="s">
        <v>226</v>
      </c>
      <c r="E6989">
        <v>1984</v>
      </c>
      <c r="F6989">
        <v>1.8680000000000001</v>
      </c>
      <c r="G6989">
        <v>72.98</v>
      </c>
      <c r="H6989" t="str">
        <f xml:space="preserve"> _01_data[[#This Row],[country]] &amp; _01_data[[#This Row],[year]]</f>
        <v>Portugal1984</v>
      </c>
      <c r="V6989">
        <v>12</v>
      </c>
      <c r="W6989">
        <v>1961</v>
      </c>
      <c r="X6989" t="str">
        <v>Macedonia</v>
      </c>
      <c r="Y6989">
        <v>3.6659999999999999</v>
      </c>
      <c r="Z6989">
        <v>61.259</v>
      </c>
      <c r="AA6989" t="e">
        <v>#N/A</v>
      </c>
      <c r="AB6989" t="e">
        <v>#N/A</v>
      </c>
    </row>
    <row r="6990" spans="2:28">
      <c r="B6990" t="s">
        <v>149</v>
      </c>
      <c r="C6990" t="s">
        <v>221</v>
      </c>
      <c r="D6990" t="s">
        <v>224</v>
      </c>
      <c r="E6990">
        <v>1984</v>
      </c>
      <c r="F6990">
        <v>2.387</v>
      </c>
      <c r="G6990">
        <v>74.216999999999999</v>
      </c>
      <c r="H6990" t="str">
        <f xml:space="preserve"> _01_data[[#This Row],[country]] &amp; _01_data[[#This Row],[year]]</f>
        <v>Puerto Rico1984</v>
      </c>
      <c r="V6990">
        <v>13</v>
      </c>
      <c r="W6990">
        <v>1962</v>
      </c>
      <c r="X6990" t="str">
        <v>Macedonia</v>
      </c>
      <c r="Y6990">
        <v>3.6019999999999999</v>
      </c>
      <c r="Z6990">
        <v>61.87</v>
      </c>
      <c r="AA6990" t="e">
        <v>#N/A</v>
      </c>
      <c r="AB6990" t="e">
        <v>#N/A</v>
      </c>
    </row>
    <row r="6991" spans="2:28">
      <c r="B6991" t="s">
        <v>150</v>
      </c>
      <c r="C6991" t="s">
        <v>216</v>
      </c>
      <c r="D6991" t="s">
        <v>223</v>
      </c>
      <c r="E6991">
        <v>1984</v>
      </c>
      <c r="F6991">
        <v>5.1319999999999997</v>
      </c>
      <c r="G6991">
        <v>73.903999999999996</v>
      </c>
      <c r="H6991" t="str">
        <f xml:space="preserve"> _01_data[[#This Row],[country]] &amp; _01_data[[#This Row],[year]]</f>
        <v>Qatar1984</v>
      </c>
      <c r="V6991">
        <v>14</v>
      </c>
      <c r="W6991">
        <v>1963</v>
      </c>
      <c r="X6991" t="str">
        <v>Macedonia</v>
      </c>
      <c r="Y6991">
        <v>3.528</v>
      </c>
      <c r="Z6991">
        <v>62.469000000000001</v>
      </c>
      <c r="AA6991" t="e">
        <v>#N/A</v>
      </c>
      <c r="AB6991" t="e">
        <v>#N/A</v>
      </c>
    </row>
    <row r="6992" spans="2:28">
      <c r="B6992" t="s">
        <v>151</v>
      </c>
      <c r="C6992" t="s">
        <v>6</v>
      </c>
      <c r="D6992" t="s">
        <v>229</v>
      </c>
      <c r="E6992">
        <v>1984</v>
      </c>
      <c r="F6992">
        <v>2.754</v>
      </c>
      <c r="G6992">
        <v>70.304000000000002</v>
      </c>
      <c r="H6992" t="str">
        <f xml:space="preserve"> _01_data[[#This Row],[country]] &amp; _01_data[[#This Row],[year]]</f>
        <v>La Reunion1984</v>
      </c>
      <c r="V6992">
        <v>15</v>
      </c>
      <c r="W6992">
        <v>1964</v>
      </c>
      <c r="X6992" t="str">
        <v>Macedonia</v>
      </c>
      <c r="Y6992">
        <v>3.4460000000000002</v>
      </c>
      <c r="Z6992">
        <v>63.06</v>
      </c>
      <c r="AA6992" t="e">
        <v>#N/A</v>
      </c>
      <c r="AB6992" t="e">
        <v>#N/A</v>
      </c>
    </row>
    <row r="6993" spans="2:28">
      <c r="B6993" t="s">
        <v>152</v>
      </c>
      <c r="C6993" t="s">
        <v>4</v>
      </c>
      <c r="D6993" t="s">
        <v>218</v>
      </c>
      <c r="E6993">
        <v>1984</v>
      </c>
      <c r="F6993">
        <v>2.1769911504424799</v>
      </c>
      <c r="G6993">
        <v>69.667000000000002</v>
      </c>
      <c r="H6993" t="str">
        <f xml:space="preserve"> _01_data[[#This Row],[country]] &amp; _01_data[[#This Row],[year]]</f>
        <v>Romania1984</v>
      </c>
      <c r="V6993">
        <v>16</v>
      </c>
      <c r="W6993">
        <v>1965</v>
      </c>
      <c r="X6993" t="str">
        <v>Macedonia</v>
      </c>
      <c r="Y6993">
        <v>3.3580000000000001</v>
      </c>
      <c r="Z6993">
        <v>63.642000000000003</v>
      </c>
      <c r="AA6993" t="e">
        <v>#N/A</v>
      </c>
      <c r="AB6993" t="e">
        <v>#N/A</v>
      </c>
    </row>
    <row r="6994" spans="2:28">
      <c r="B6994" t="s">
        <v>153</v>
      </c>
      <c r="C6994" t="s">
        <v>4</v>
      </c>
      <c r="D6994" t="s">
        <v>218</v>
      </c>
      <c r="E6994">
        <v>1984</v>
      </c>
      <c r="F6994">
        <v>2.11</v>
      </c>
      <c r="G6994">
        <v>67.67</v>
      </c>
      <c r="H6994" t="str">
        <f xml:space="preserve"> _01_data[[#This Row],[country]] &amp; _01_data[[#This Row],[year]]</f>
        <v>Russia1984</v>
      </c>
      <c r="V6994">
        <v>17</v>
      </c>
      <c r="W6994">
        <v>1966</v>
      </c>
      <c r="X6994" t="str">
        <v>Macedonia</v>
      </c>
      <c r="Y6994">
        <v>3.27</v>
      </c>
      <c r="Z6994">
        <v>64.215999999999994</v>
      </c>
      <c r="AA6994" t="e">
        <v>#N/A</v>
      </c>
      <c r="AB6994" t="e">
        <v>#N/A</v>
      </c>
    </row>
    <row r="6995" spans="2:28">
      <c r="B6995" t="s">
        <v>154</v>
      </c>
      <c r="C6995" t="s">
        <v>6</v>
      </c>
      <c r="D6995" t="s">
        <v>231</v>
      </c>
      <c r="E6995">
        <v>1984</v>
      </c>
      <c r="F6995">
        <v>8.3550000000000004</v>
      </c>
      <c r="G6995">
        <v>47.149000000000001</v>
      </c>
      <c r="H6995" t="str">
        <f xml:space="preserve"> _01_data[[#This Row],[country]] &amp; _01_data[[#This Row],[year]]</f>
        <v>Rwanda1984</v>
      </c>
      <c r="V6995">
        <v>18</v>
      </c>
      <c r="W6995">
        <v>1967</v>
      </c>
      <c r="X6995" t="str">
        <v>Macedonia</v>
      </c>
      <c r="Y6995">
        <v>3.1850000000000001</v>
      </c>
      <c r="Z6995">
        <v>64.775000000000006</v>
      </c>
      <c r="AA6995" t="e">
        <v>#N/A</v>
      </c>
      <c r="AB6995" t="e">
        <v>#N/A</v>
      </c>
    </row>
    <row r="6996" spans="2:28">
      <c r="B6996" t="s">
        <v>155</v>
      </c>
      <c r="C6996" t="s">
        <v>221</v>
      </c>
      <c r="D6996" t="s">
        <v>224</v>
      </c>
      <c r="E6996">
        <v>1984</v>
      </c>
      <c r="F6996">
        <v>4.0140000000000002</v>
      </c>
      <c r="G6996">
        <v>70.328999999999994</v>
      </c>
      <c r="H6996" t="str">
        <f xml:space="preserve"> _01_data[[#This Row],[country]] &amp; _01_data[[#This Row],[year]]</f>
        <v>Saint Lucia1984</v>
      </c>
      <c r="V6996">
        <v>19</v>
      </c>
      <c r="W6996">
        <v>1968</v>
      </c>
      <c r="X6996" t="str">
        <v>Macedonia</v>
      </c>
      <c r="Y6996">
        <v>3.1080000000000001</v>
      </c>
      <c r="Z6996">
        <v>65.313000000000002</v>
      </c>
      <c r="AA6996" t="e">
        <v>#N/A</v>
      </c>
      <c r="AB6996" t="e">
        <v>#N/A</v>
      </c>
    </row>
    <row r="6997" spans="2:28">
      <c r="B6997" t="s">
        <v>156</v>
      </c>
      <c r="C6997" t="s">
        <v>221</v>
      </c>
      <c r="D6997" t="s">
        <v>224</v>
      </c>
      <c r="E6997">
        <v>1984</v>
      </c>
      <c r="F6997">
        <v>3.4390000000000001</v>
      </c>
      <c r="G6997">
        <v>68.819999999999993</v>
      </c>
      <c r="H6997" t="str">
        <f xml:space="preserve"> _01_data[[#This Row],[country]] &amp; _01_data[[#This Row],[year]]</f>
        <v>Saint Vincent and the Grenadines1984</v>
      </c>
      <c r="V6997">
        <v>20</v>
      </c>
      <c r="W6997">
        <v>1969</v>
      </c>
      <c r="X6997" t="str">
        <v>Macedonia</v>
      </c>
      <c r="Y6997">
        <v>3.0390000000000001</v>
      </c>
      <c r="Z6997">
        <v>65.823999999999998</v>
      </c>
      <c r="AA6997" t="e">
        <v>#N/A</v>
      </c>
      <c r="AB6997" t="e">
        <v>#N/A</v>
      </c>
    </row>
    <row r="6998" spans="2:28">
      <c r="B6998" t="s">
        <v>157</v>
      </c>
      <c r="C6998" t="s">
        <v>225</v>
      </c>
      <c r="D6998" t="s">
        <v>225</v>
      </c>
      <c r="E6998">
        <v>1984</v>
      </c>
      <c r="F6998">
        <v>5.734</v>
      </c>
      <c r="G6998">
        <v>61.773000000000003</v>
      </c>
      <c r="H6998" t="str">
        <f xml:space="preserve"> _01_data[[#This Row],[country]] &amp; _01_data[[#This Row],[year]]</f>
        <v>Samoa1984</v>
      </c>
      <c r="V6998">
        <v>21</v>
      </c>
      <c r="W6998">
        <v>1970</v>
      </c>
      <c r="X6998" t="str">
        <v>Macedonia</v>
      </c>
      <c r="Y6998">
        <v>2.98</v>
      </c>
      <c r="Z6998">
        <v>66.301000000000002</v>
      </c>
      <c r="AA6998" t="e">
        <v>#N/A</v>
      </c>
      <c r="AB6998" t="e">
        <v>#N/A</v>
      </c>
    </row>
    <row r="6999" spans="2:28">
      <c r="B6999" t="s">
        <v>158</v>
      </c>
      <c r="C6999" t="s">
        <v>6</v>
      </c>
      <c r="D6999" t="s">
        <v>220</v>
      </c>
      <c r="E6999">
        <v>1984</v>
      </c>
      <c r="F6999">
        <v>6.0780000000000003</v>
      </c>
      <c r="G6999">
        <v>60.843000000000004</v>
      </c>
      <c r="H6999" t="str">
        <f xml:space="preserve"> _01_data[[#This Row],[country]] &amp; _01_data[[#This Row],[year]]</f>
        <v>Sao Tome and Principe1984</v>
      </c>
      <c r="V6999">
        <v>22</v>
      </c>
      <c r="W6999">
        <v>1971</v>
      </c>
      <c r="X6999" t="str">
        <v>Macedonia</v>
      </c>
      <c r="Y6999">
        <v>2.9279999999999999</v>
      </c>
      <c r="Z6999">
        <v>66.736000000000004</v>
      </c>
      <c r="AA6999" t="e">
        <v>#N/A</v>
      </c>
      <c r="AB6999" t="e">
        <v>#N/A</v>
      </c>
    </row>
    <row r="7000" spans="2:28">
      <c r="B7000" t="s">
        <v>159</v>
      </c>
      <c r="C7000" t="s">
        <v>216</v>
      </c>
      <c r="D7000" t="s">
        <v>223</v>
      </c>
      <c r="E7000">
        <v>1984</v>
      </c>
      <c r="F7000">
        <v>6.806</v>
      </c>
      <c r="G7000">
        <v>65.945999999999998</v>
      </c>
      <c r="H7000" t="str">
        <f xml:space="preserve"> _01_data[[#This Row],[country]] &amp; _01_data[[#This Row],[year]]</f>
        <v>Saudi Arabia1984</v>
      </c>
      <c r="V7000">
        <v>23</v>
      </c>
      <c r="W7000">
        <v>1972</v>
      </c>
      <c r="X7000" t="str">
        <v>Macedonia</v>
      </c>
      <c r="Y7000">
        <v>2.88</v>
      </c>
      <c r="Z7000">
        <v>67.128</v>
      </c>
      <c r="AA7000" t="e">
        <v>#N/A</v>
      </c>
      <c r="AB7000" t="e">
        <v>#N/A</v>
      </c>
    </row>
    <row r="7001" spans="2:28">
      <c r="B7001" t="s">
        <v>160</v>
      </c>
      <c r="C7001" t="s">
        <v>6</v>
      </c>
      <c r="D7001" t="s">
        <v>228</v>
      </c>
      <c r="E7001">
        <v>1984</v>
      </c>
      <c r="F7001">
        <v>7.16</v>
      </c>
      <c r="G7001">
        <v>52.945999999999998</v>
      </c>
      <c r="H7001" t="str">
        <f xml:space="preserve"> _01_data[[#This Row],[country]] &amp; _01_data[[#This Row],[year]]</f>
        <v>Senegal1984</v>
      </c>
      <c r="V7001">
        <v>24</v>
      </c>
      <c r="W7001">
        <v>1973</v>
      </c>
      <c r="X7001" t="str">
        <v>Macedonia</v>
      </c>
      <c r="Y7001">
        <v>2.8340000000000001</v>
      </c>
      <c r="Z7001">
        <v>67.472999999999999</v>
      </c>
      <c r="AA7001" t="e">
        <v>#N/A</v>
      </c>
      <c r="AB7001" t="e">
        <v>#N/A</v>
      </c>
    </row>
    <row r="7002" spans="2:28">
      <c r="B7002" t="s">
        <v>161</v>
      </c>
      <c r="C7002" t="s">
        <v>4</v>
      </c>
      <c r="D7002" t="s">
        <v>218</v>
      </c>
      <c r="E7002">
        <v>1984</v>
      </c>
      <c r="F7002">
        <v>2.3090000000000002</v>
      </c>
      <c r="G7002">
        <v>70.498000000000005</v>
      </c>
      <c r="H7002" t="str">
        <f xml:space="preserve"> _01_data[[#This Row],[country]] &amp; _01_data[[#This Row],[year]]</f>
        <v>Serbia1984</v>
      </c>
      <c r="V7002">
        <v>25</v>
      </c>
      <c r="W7002">
        <v>1974</v>
      </c>
      <c r="X7002" t="str">
        <v>Macedonia</v>
      </c>
      <c r="Y7002">
        <v>2.7890000000000001</v>
      </c>
      <c r="Z7002">
        <v>67.772000000000006</v>
      </c>
      <c r="AA7002" t="e">
        <v>#N/A</v>
      </c>
      <c r="AB7002" t="e">
        <v>#N/A</v>
      </c>
    </row>
    <row r="7003" spans="2:28">
      <c r="B7003" t="s">
        <v>162</v>
      </c>
      <c r="C7003" t="s">
        <v>6</v>
      </c>
      <c r="D7003" t="s">
        <v>231</v>
      </c>
      <c r="E7003">
        <v>1984</v>
      </c>
      <c r="F7003">
        <v>3.3069999999999999</v>
      </c>
      <c r="G7003">
        <v>70.712999999999994</v>
      </c>
      <c r="H7003" t="str">
        <f xml:space="preserve"> _01_data[[#This Row],[country]] &amp; _01_data[[#This Row],[year]]</f>
        <v>Seychelles1984</v>
      </c>
      <c r="V7003">
        <v>26</v>
      </c>
      <c r="W7003">
        <v>1975</v>
      </c>
      <c r="X7003" t="str">
        <v>Macedonia</v>
      </c>
      <c r="Y7003">
        <v>2.7450000000000001</v>
      </c>
      <c r="Z7003">
        <v>68.02</v>
      </c>
      <c r="AA7003" t="e">
        <v>#N/A</v>
      </c>
      <c r="AB7003" t="e">
        <v>#N/A</v>
      </c>
    </row>
    <row r="7004" spans="2:28">
      <c r="B7004" t="s">
        <v>163</v>
      </c>
      <c r="C7004" t="s">
        <v>6</v>
      </c>
      <c r="D7004" t="s">
        <v>228</v>
      </c>
      <c r="E7004">
        <v>1984</v>
      </c>
      <c r="F7004">
        <v>6.9450000000000003</v>
      </c>
      <c r="G7004">
        <v>40.616</v>
      </c>
      <c r="H7004" t="str">
        <f xml:space="preserve"> _01_data[[#This Row],[country]] &amp; _01_data[[#This Row],[year]]</f>
        <v>Sierra Leone1984</v>
      </c>
      <c r="V7004">
        <v>27</v>
      </c>
      <c r="W7004">
        <v>1976</v>
      </c>
      <c r="X7004" t="str">
        <v>Macedonia</v>
      </c>
      <c r="Y7004">
        <v>2.7029999999999998</v>
      </c>
      <c r="Z7004">
        <v>68.212000000000003</v>
      </c>
      <c r="AA7004" t="e">
        <v>#N/A</v>
      </c>
      <c r="AB7004" t="e">
        <v>#N/A</v>
      </c>
    </row>
    <row r="7005" spans="2:28">
      <c r="B7005" t="s">
        <v>164</v>
      </c>
      <c r="C7005" t="s">
        <v>216</v>
      </c>
      <c r="D7005" t="s">
        <v>230</v>
      </c>
      <c r="E7005">
        <v>1984</v>
      </c>
      <c r="F7005">
        <v>1.62</v>
      </c>
      <c r="G7005">
        <v>73.497</v>
      </c>
      <c r="H7005" t="str">
        <f xml:space="preserve"> _01_data[[#This Row],[country]] &amp; _01_data[[#This Row],[year]]</f>
        <v>Singapore1984</v>
      </c>
      <c r="V7005">
        <v>28</v>
      </c>
      <c r="W7005">
        <v>1977</v>
      </c>
      <c r="X7005" t="str">
        <v>Macedonia</v>
      </c>
      <c r="Y7005">
        <v>2.665</v>
      </c>
      <c r="Z7005">
        <v>68.353999999999999</v>
      </c>
      <c r="AA7005" t="e">
        <v>#N/A</v>
      </c>
      <c r="AB7005" t="e">
        <v>#N/A</v>
      </c>
    </row>
    <row r="7006" spans="2:28">
      <c r="B7006" t="s">
        <v>165</v>
      </c>
      <c r="C7006" t="s">
        <v>4</v>
      </c>
      <c r="D7006" t="s">
        <v>218</v>
      </c>
      <c r="E7006">
        <v>1984</v>
      </c>
      <c r="F7006">
        <v>2.246</v>
      </c>
      <c r="G7006">
        <v>70.73</v>
      </c>
      <c r="H7006" t="str">
        <f xml:space="preserve"> _01_data[[#This Row],[country]] &amp; _01_data[[#This Row],[year]]</f>
        <v>Slovakia1984</v>
      </c>
      <c r="V7006">
        <v>29</v>
      </c>
      <c r="W7006">
        <v>1978</v>
      </c>
      <c r="X7006" t="str">
        <v>Macedonia</v>
      </c>
      <c r="Y7006">
        <v>2.629</v>
      </c>
      <c r="Z7006">
        <v>68.460999999999999</v>
      </c>
      <c r="AA7006" t="e">
        <v>#N/A</v>
      </c>
      <c r="AB7006" t="e">
        <v>#N/A</v>
      </c>
    </row>
    <row r="7007" spans="2:28">
      <c r="B7007" t="s">
        <v>166</v>
      </c>
      <c r="C7007" t="s">
        <v>4</v>
      </c>
      <c r="D7007" t="s">
        <v>218</v>
      </c>
      <c r="E7007">
        <v>1984</v>
      </c>
      <c r="F7007">
        <v>1.794</v>
      </c>
      <c r="G7007">
        <v>71.34</v>
      </c>
      <c r="H7007" t="str">
        <f xml:space="preserve"> _01_data[[#This Row],[country]] &amp; _01_data[[#This Row],[year]]</f>
        <v>Slovenia1984</v>
      </c>
      <c r="V7007">
        <v>30</v>
      </c>
      <c r="W7007">
        <v>1979</v>
      </c>
      <c r="X7007" t="str">
        <v>Macedonia</v>
      </c>
      <c r="Y7007">
        <v>2.597</v>
      </c>
      <c r="Z7007">
        <v>68.548000000000002</v>
      </c>
      <c r="AA7007" t="e">
        <v>#N/A</v>
      </c>
      <c r="AB7007" t="e">
        <v>#N/A</v>
      </c>
    </row>
    <row r="7008" spans="2:28">
      <c r="B7008" t="s">
        <v>167</v>
      </c>
      <c r="C7008" t="s">
        <v>225</v>
      </c>
      <c r="D7008" t="s">
        <v>225</v>
      </c>
      <c r="E7008">
        <v>1984</v>
      </c>
      <c r="F7008">
        <v>6.3490000000000002</v>
      </c>
      <c r="G7008">
        <v>57.704999999999998</v>
      </c>
      <c r="H7008" t="str">
        <f xml:space="preserve"> _01_data[[#This Row],[country]] &amp; _01_data[[#This Row],[year]]</f>
        <v>Solomon Islands1984</v>
      </c>
      <c r="V7008">
        <v>31</v>
      </c>
      <c r="W7008">
        <v>1980</v>
      </c>
      <c r="X7008" t="str">
        <v>Macedonia</v>
      </c>
      <c r="Y7008">
        <v>2.5670000000000002</v>
      </c>
      <c r="Z7008">
        <v>68.638999999999996</v>
      </c>
      <c r="AA7008" t="e">
        <v>#N/A</v>
      </c>
      <c r="AB7008" t="e">
        <v>#N/A</v>
      </c>
    </row>
    <row r="7009" spans="2:28">
      <c r="B7009" t="s">
        <v>168</v>
      </c>
      <c r="C7009" t="s">
        <v>6</v>
      </c>
      <c r="D7009" t="s">
        <v>231</v>
      </c>
      <c r="E7009">
        <v>1984</v>
      </c>
      <c r="F7009">
        <v>7.1120000000000001</v>
      </c>
      <c r="G7009">
        <v>46.000999999999998</v>
      </c>
      <c r="H7009" t="str">
        <f xml:space="preserve"> _01_data[[#This Row],[country]] &amp; _01_data[[#This Row],[year]]</f>
        <v>Somalia1984</v>
      </c>
      <c r="V7009">
        <v>32</v>
      </c>
      <c r="W7009">
        <v>1981</v>
      </c>
      <c r="X7009" t="str">
        <v>Macedonia</v>
      </c>
      <c r="Y7009">
        <v>2.5369999999999999</v>
      </c>
      <c r="Z7009">
        <v>68.763000000000005</v>
      </c>
      <c r="AA7009" t="e">
        <v>#N/A</v>
      </c>
      <c r="AB7009" t="e">
        <v>#N/A</v>
      </c>
    </row>
    <row r="7010" spans="2:28">
      <c r="B7010" t="s">
        <v>169</v>
      </c>
      <c r="C7010" t="s">
        <v>6</v>
      </c>
      <c r="D7010" t="s">
        <v>229</v>
      </c>
      <c r="E7010">
        <v>1984</v>
      </c>
      <c r="F7010">
        <v>4.4020000000000001</v>
      </c>
      <c r="G7010">
        <v>59.31</v>
      </c>
      <c r="H7010" t="str">
        <f xml:space="preserve"> _01_data[[#This Row],[country]] &amp; _01_data[[#This Row],[year]]</f>
        <v>South Africa1984</v>
      </c>
      <c r="V7010">
        <v>33</v>
      </c>
      <c r="W7010">
        <v>1982</v>
      </c>
      <c r="X7010" t="str">
        <v>Macedonia</v>
      </c>
      <c r="Y7010">
        <v>2.5070000000000001</v>
      </c>
      <c r="Z7010">
        <v>68.935000000000002</v>
      </c>
      <c r="AA7010" t="e">
        <v>#N/A</v>
      </c>
      <c r="AB7010" t="e">
        <v>#N/A</v>
      </c>
    </row>
    <row r="7011" spans="2:28">
      <c r="B7011" t="s">
        <v>170</v>
      </c>
      <c r="C7011" t="s">
        <v>6</v>
      </c>
      <c r="D7011" t="s">
        <v>231</v>
      </c>
      <c r="E7011">
        <v>1984</v>
      </c>
      <c r="F7011">
        <v>6.806</v>
      </c>
      <c r="G7011">
        <v>40.008000000000003</v>
      </c>
      <c r="H7011" t="str">
        <f xml:space="preserve"> _01_data[[#This Row],[country]] &amp; _01_data[[#This Row],[year]]</f>
        <v>South Sudan1984</v>
      </c>
      <c r="V7011">
        <v>34</v>
      </c>
      <c r="W7011">
        <v>1983</v>
      </c>
      <c r="X7011" t="str">
        <v>Macedonia</v>
      </c>
      <c r="Y7011">
        <v>2.4740000000000002</v>
      </c>
      <c r="Z7011">
        <v>69.161000000000001</v>
      </c>
      <c r="AA7011" t="e">
        <v>#N/A</v>
      </c>
      <c r="AB7011" t="e">
        <v>#N/A</v>
      </c>
    </row>
    <row r="7012" spans="2:28">
      <c r="B7012" t="s">
        <v>171</v>
      </c>
      <c r="C7012" t="s">
        <v>4</v>
      </c>
      <c r="D7012" t="s">
        <v>226</v>
      </c>
      <c r="E7012">
        <v>1984</v>
      </c>
      <c r="F7012">
        <v>1.728</v>
      </c>
      <c r="G7012">
        <v>76.459999999999994</v>
      </c>
      <c r="H7012" t="str">
        <f xml:space="preserve"> _01_data[[#This Row],[country]] &amp; _01_data[[#This Row],[year]]</f>
        <v>Spain1984</v>
      </c>
      <c r="V7012">
        <v>35</v>
      </c>
      <c r="W7012">
        <v>1984</v>
      </c>
      <c r="X7012" t="str">
        <v>Macedonia</v>
      </c>
      <c r="Y7012">
        <v>2.44</v>
      </c>
      <c r="Z7012">
        <v>69.44</v>
      </c>
      <c r="AA7012" t="e">
        <v>#N/A</v>
      </c>
      <c r="AB7012" t="e">
        <v>#N/A</v>
      </c>
    </row>
    <row r="7013" spans="2:28">
      <c r="B7013" t="s">
        <v>172</v>
      </c>
      <c r="C7013" t="s">
        <v>216</v>
      </c>
      <c r="D7013" t="s">
        <v>217</v>
      </c>
      <c r="E7013">
        <v>1984</v>
      </c>
      <c r="F7013">
        <v>3.012</v>
      </c>
      <c r="G7013">
        <v>69.087000000000003</v>
      </c>
      <c r="H7013" t="str">
        <f xml:space="preserve"> _01_data[[#This Row],[country]] &amp; _01_data[[#This Row],[year]]</f>
        <v>Sri Lanka1984</v>
      </c>
      <c r="V7013">
        <v>36</v>
      </c>
      <c r="W7013">
        <v>1985</v>
      </c>
      <c r="X7013" t="str">
        <v>Macedonia</v>
      </c>
      <c r="Y7013">
        <v>2.4039999999999999</v>
      </c>
      <c r="Z7013">
        <v>69.759</v>
      </c>
      <c r="AA7013" t="e">
        <v>#N/A</v>
      </c>
      <c r="AB7013" t="e">
        <v>#N/A</v>
      </c>
    </row>
    <row r="7014" spans="2:28">
      <c r="B7014" t="s">
        <v>173</v>
      </c>
      <c r="C7014" t="s">
        <v>6</v>
      </c>
      <c r="D7014" t="s">
        <v>231</v>
      </c>
      <c r="E7014">
        <v>1984</v>
      </c>
      <c r="F7014">
        <v>6.5350000000000001</v>
      </c>
      <c r="G7014">
        <v>54.640999999999998</v>
      </c>
      <c r="H7014" t="str">
        <f xml:space="preserve"> _01_data[[#This Row],[country]] &amp; _01_data[[#This Row],[year]]</f>
        <v>Sudan1984</v>
      </c>
      <c r="V7014">
        <v>37</v>
      </c>
      <c r="W7014">
        <v>1986</v>
      </c>
      <c r="X7014" t="str">
        <v>Macedonia</v>
      </c>
      <c r="Y7014">
        <v>2.3690000000000002</v>
      </c>
      <c r="Z7014">
        <v>70.090999999999994</v>
      </c>
      <c r="AA7014" t="e">
        <v>#N/A</v>
      </c>
      <c r="AB7014" t="e">
        <v>#N/A</v>
      </c>
    </row>
    <row r="7015" spans="2:28">
      <c r="B7015" t="s">
        <v>174</v>
      </c>
      <c r="C7015" t="s">
        <v>221</v>
      </c>
      <c r="D7015" t="s">
        <v>222</v>
      </c>
      <c r="E7015">
        <v>1984</v>
      </c>
      <c r="F7015">
        <v>3.4710000000000001</v>
      </c>
      <c r="G7015">
        <v>66.757999999999996</v>
      </c>
      <c r="H7015" t="str">
        <f xml:space="preserve"> _01_data[[#This Row],[country]] &amp; _01_data[[#This Row],[year]]</f>
        <v>Suriname1984</v>
      </c>
      <c r="V7015">
        <v>38</v>
      </c>
      <c r="W7015">
        <v>1987</v>
      </c>
      <c r="X7015" t="str">
        <v>Macedonia</v>
      </c>
      <c r="Y7015">
        <v>2.3359999999999999</v>
      </c>
      <c r="Z7015">
        <v>70.411000000000001</v>
      </c>
      <c r="AA7015" t="e">
        <v>#N/A</v>
      </c>
      <c r="AB7015" t="e">
        <v>#N/A</v>
      </c>
    </row>
    <row r="7016" spans="2:28">
      <c r="B7016" t="s">
        <v>175</v>
      </c>
      <c r="C7016" t="s">
        <v>6</v>
      </c>
      <c r="D7016" t="s">
        <v>229</v>
      </c>
      <c r="E7016">
        <v>1984</v>
      </c>
      <c r="F7016">
        <v>6.4589999999999996</v>
      </c>
      <c r="G7016">
        <v>56.914000000000001</v>
      </c>
      <c r="H7016" t="str">
        <f xml:space="preserve"> _01_data[[#This Row],[country]] &amp; _01_data[[#This Row],[year]]</f>
        <v>Swaziland1984</v>
      </c>
      <c r="V7016">
        <v>39</v>
      </c>
      <c r="W7016">
        <v>1988</v>
      </c>
      <c r="X7016" t="str">
        <v>Macedonia</v>
      </c>
      <c r="Y7016">
        <v>2.3050000000000002</v>
      </c>
      <c r="Z7016">
        <v>70.695999999999998</v>
      </c>
      <c r="AA7016" t="e">
        <v>#N/A</v>
      </c>
      <c r="AB7016" t="e">
        <v>#N/A</v>
      </c>
    </row>
    <row r="7017" spans="2:28">
      <c r="B7017" t="s">
        <v>176</v>
      </c>
      <c r="C7017" t="s">
        <v>4</v>
      </c>
      <c r="D7017" t="s">
        <v>226</v>
      </c>
      <c r="E7017">
        <v>1984</v>
      </c>
      <c r="F7017">
        <v>1.6579999999999999</v>
      </c>
      <c r="G7017">
        <v>76.92</v>
      </c>
      <c r="H7017" t="str">
        <f xml:space="preserve"> _01_data[[#This Row],[country]] &amp; _01_data[[#This Row],[year]]</f>
        <v>Sweden1984</v>
      </c>
      <c r="V7017">
        <v>40</v>
      </c>
      <c r="W7017">
        <v>1989</v>
      </c>
      <c r="X7017" t="str">
        <v>Macedonia</v>
      </c>
      <c r="Y7017">
        <v>2.2749999999999999</v>
      </c>
      <c r="Z7017">
        <v>70.94</v>
      </c>
      <c r="AA7017" t="e">
        <v>#N/A</v>
      </c>
      <c r="AB7017" t="e">
        <v>#N/A</v>
      </c>
    </row>
    <row r="7018" spans="2:28">
      <c r="B7018" t="s">
        <v>177</v>
      </c>
      <c r="C7018" t="s">
        <v>4</v>
      </c>
      <c r="D7018" t="s">
        <v>226</v>
      </c>
      <c r="E7018">
        <v>1984</v>
      </c>
      <c r="F7018">
        <v>1.5349999999999999</v>
      </c>
      <c r="G7018">
        <v>76.819999999999993</v>
      </c>
      <c r="H7018" t="str">
        <f xml:space="preserve"> _01_data[[#This Row],[country]] &amp; _01_data[[#This Row],[year]]</f>
        <v>Switzerland1984</v>
      </c>
      <c r="V7018">
        <v>41</v>
      </c>
      <c r="W7018">
        <v>1990</v>
      </c>
      <c r="X7018" t="str">
        <v>Macedonia</v>
      </c>
      <c r="Y7018">
        <v>2.2440000000000002</v>
      </c>
      <c r="Z7018">
        <v>71.146000000000001</v>
      </c>
      <c r="AA7018" t="e">
        <v>#N/A</v>
      </c>
      <c r="AB7018" t="e">
        <v>#N/A</v>
      </c>
    </row>
    <row r="7019" spans="2:28">
      <c r="B7019" t="s">
        <v>178</v>
      </c>
      <c r="C7019" t="s">
        <v>216</v>
      </c>
      <c r="D7019" t="s">
        <v>223</v>
      </c>
      <c r="E7019">
        <v>1984</v>
      </c>
      <c r="F7019">
        <v>6.5339999999999998</v>
      </c>
      <c r="G7019">
        <v>67.831000000000003</v>
      </c>
      <c r="H7019" t="str">
        <f xml:space="preserve"> _01_data[[#This Row],[country]] &amp; _01_data[[#This Row],[year]]</f>
        <v>Syria1984</v>
      </c>
      <c r="V7019">
        <v>42</v>
      </c>
      <c r="W7019">
        <v>1991</v>
      </c>
      <c r="X7019" t="str">
        <v>Macedonia</v>
      </c>
      <c r="Y7019">
        <v>2.2080000000000002</v>
      </c>
      <c r="Z7019">
        <v>71.325000000000003</v>
      </c>
      <c r="AA7019" t="e">
        <v>#N/A</v>
      </c>
      <c r="AB7019" t="e">
        <v>#N/A</v>
      </c>
    </row>
    <row r="7020" spans="2:28">
      <c r="B7020" t="s">
        <v>179</v>
      </c>
      <c r="C7020" t="s">
        <v>216</v>
      </c>
      <c r="D7020" t="s">
        <v>230</v>
      </c>
      <c r="E7020">
        <v>1984</v>
      </c>
      <c r="F7020">
        <v>2.0550000000000002</v>
      </c>
      <c r="G7020">
        <v>72.75</v>
      </c>
      <c r="H7020" t="str">
        <f xml:space="preserve"> _01_data[[#This Row],[country]] &amp; _01_data[[#This Row],[year]]</f>
        <v>Taiwan1984</v>
      </c>
      <c r="V7020">
        <v>43</v>
      </c>
      <c r="W7020">
        <v>1992</v>
      </c>
      <c r="X7020" t="str">
        <v>Macedonia</v>
      </c>
      <c r="Y7020">
        <v>2.1640000000000001</v>
      </c>
      <c r="Z7020">
        <v>71.495999999999995</v>
      </c>
      <c r="AA7020" t="e">
        <v>#N/A</v>
      </c>
      <c r="AB7020" t="e">
        <v>#N/A</v>
      </c>
    </row>
    <row r="7021" spans="2:28">
      <c r="B7021" t="s">
        <v>180</v>
      </c>
      <c r="C7021" t="s">
        <v>216</v>
      </c>
      <c r="D7021" t="s">
        <v>233</v>
      </c>
      <c r="E7021">
        <v>1984</v>
      </c>
      <c r="F7021">
        <v>5.51</v>
      </c>
      <c r="G7021">
        <v>63.244999999999997</v>
      </c>
      <c r="H7021" t="str">
        <f xml:space="preserve"> _01_data[[#This Row],[country]] &amp; _01_data[[#This Row],[year]]</f>
        <v>Tajikistan1984</v>
      </c>
      <c r="V7021">
        <v>44</v>
      </c>
      <c r="W7021">
        <v>1993</v>
      </c>
      <c r="X7021" t="str">
        <v>Macedonia</v>
      </c>
      <c r="Y7021">
        <v>2.113</v>
      </c>
      <c r="Z7021">
        <v>71.674000000000007</v>
      </c>
      <c r="AA7021" t="e">
        <v>#N/A</v>
      </c>
      <c r="AB7021" t="e">
        <v>#N/A</v>
      </c>
    </row>
    <row r="7022" spans="2:28">
      <c r="B7022" t="s">
        <v>181</v>
      </c>
      <c r="C7022" t="s">
        <v>6</v>
      </c>
      <c r="D7022" t="s">
        <v>231</v>
      </c>
      <c r="E7022">
        <v>1984</v>
      </c>
      <c r="F7022">
        <v>6.5039999999999996</v>
      </c>
      <c r="G7022">
        <v>51.124000000000002</v>
      </c>
      <c r="H7022" t="str">
        <f xml:space="preserve"> _01_data[[#This Row],[country]] &amp; _01_data[[#This Row],[year]]</f>
        <v>Tanzania1984</v>
      </c>
      <c r="V7022">
        <v>45</v>
      </c>
      <c r="W7022">
        <v>1994</v>
      </c>
      <c r="X7022" t="str">
        <v>Macedonia</v>
      </c>
      <c r="Y7022">
        <v>2.0539999999999998</v>
      </c>
      <c r="Z7022">
        <v>71.867000000000004</v>
      </c>
      <c r="AA7022" t="e">
        <v>#N/A</v>
      </c>
      <c r="AB7022" t="e">
        <v>#N/A</v>
      </c>
    </row>
    <row r="7023" spans="2:28">
      <c r="B7023" t="s">
        <v>182</v>
      </c>
      <c r="C7023" t="s">
        <v>216</v>
      </c>
      <c r="D7023" t="s">
        <v>230</v>
      </c>
      <c r="E7023">
        <v>1984</v>
      </c>
      <c r="F7023">
        <v>2.7069999999999999</v>
      </c>
      <c r="G7023">
        <v>67.028000000000006</v>
      </c>
      <c r="H7023" t="str">
        <f xml:space="preserve"> _01_data[[#This Row],[country]] &amp; _01_data[[#This Row],[year]]</f>
        <v>Thailand1984</v>
      </c>
      <c r="V7023">
        <v>46</v>
      </c>
      <c r="W7023">
        <v>1995</v>
      </c>
      <c r="X7023" t="str">
        <v>Macedonia</v>
      </c>
      <c r="Y7023">
        <v>1.9890000000000001</v>
      </c>
      <c r="Z7023">
        <v>72.076999999999998</v>
      </c>
      <c r="AA7023" t="e">
        <v>#N/A</v>
      </c>
      <c r="AB7023" t="e">
        <v>#N/A</v>
      </c>
    </row>
    <row r="7024" spans="2:28">
      <c r="B7024" t="s">
        <v>183</v>
      </c>
      <c r="C7024" t="s">
        <v>216</v>
      </c>
      <c r="D7024" t="s">
        <v>230</v>
      </c>
      <c r="E7024">
        <v>1984</v>
      </c>
      <c r="F7024">
        <v>5.3239999999999998</v>
      </c>
      <c r="G7024">
        <v>41.911999999999999</v>
      </c>
      <c r="H7024" t="str">
        <f xml:space="preserve"> _01_data[[#This Row],[country]] &amp; _01_data[[#This Row],[year]]</f>
        <v>Timor-Leste1984</v>
      </c>
      <c r="V7024">
        <v>47</v>
      </c>
      <c r="W7024">
        <v>1996</v>
      </c>
      <c r="X7024" t="str">
        <v>Macedonia</v>
      </c>
      <c r="Y7024">
        <v>1.92</v>
      </c>
      <c r="Z7024">
        <v>72.304000000000002</v>
      </c>
      <c r="AA7024" t="e">
        <v>#N/A</v>
      </c>
      <c r="AB7024" t="e">
        <v>#N/A</v>
      </c>
    </row>
    <row r="7025" spans="2:28">
      <c r="B7025" t="s">
        <v>184</v>
      </c>
      <c r="C7025" t="s">
        <v>6</v>
      </c>
      <c r="D7025" t="s">
        <v>228</v>
      </c>
      <c r="E7025">
        <v>1984</v>
      </c>
      <c r="F7025">
        <v>6.9569999999999999</v>
      </c>
      <c r="G7025">
        <v>54.276000000000003</v>
      </c>
      <c r="H7025" t="str">
        <f xml:space="preserve"> _01_data[[#This Row],[country]] &amp; _01_data[[#This Row],[year]]</f>
        <v>Togo1984</v>
      </c>
      <c r="V7025">
        <v>48</v>
      </c>
      <c r="W7025">
        <v>1997</v>
      </c>
      <c r="X7025" t="str">
        <v>Macedonia</v>
      </c>
      <c r="Y7025">
        <v>1.8520000000000001</v>
      </c>
      <c r="Z7025">
        <v>72.540999999999997</v>
      </c>
      <c r="AA7025" t="e">
        <v>#N/A</v>
      </c>
      <c r="AB7025" t="e">
        <v>#N/A</v>
      </c>
    </row>
    <row r="7026" spans="2:28">
      <c r="B7026" t="s">
        <v>185</v>
      </c>
      <c r="C7026" t="s">
        <v>225</v>
      </c>
      <c r="D7026" t="s">
        <v>225</v>
      </c>
      <c r="E7026">
        <v>1984</v>
      </c>
      <c r="F7026">
        <v>5.266</v>
      </c>
      <c r="G7026">
        <v>68.477999999999994</v>
      </c>
      <c r="H7026" t="str">
        <f xml:space="preserve"> _01_data[[#This Row],[country]] &amp; _01_data[[#This Row],[year]]</f>
        <v>Tonga1984</v>
      </c>
      <c r="V7026">
        <v>49</v>
      </c>
      <c r="W7026">
        <v>1998</v>
      </c>
      <c r="X7026" t="str">
        <v>Macedonia</v>
      </c>
      <c r="Y7026">
        <v>1.788</v>
      </c>
      <c r="Z7026">
        <v>72.78</v>
      </c>
      <c r="AA7026" t="e">
        <v>#N/A</v>
      </c>
      <c r="AB7026" t="e">
        <v>#N/A</v>
      </c>
    </row>
    <row r="7027" spans="2:28">
      <c r="B7027" t="s">
        <v>186</v>
      </c>
      <c r="C7027" t="s">
        <v>221</v>
      </c>
      <c r="D7027" t="s">
        <v>224</v>
      </c>
      <c r="E7027">
        <v>1984</v>
      </c>
      <c r="F7027">
        <v>3.1509999999999998</v>
      </c>
      <c r="G7027">
        <v>67.427999999999997</v>
      </c>
      <c r="H7027" t="str">
        <f xml:space="preserve"> _01_data[[#This Row],[country]] &amp; _01_data[[#This Row],[year]]</f>
        <v>Trinidad and Tobago1984</v>
      </c>
      <c r="V7027">
        <v>50</v>
      </c>
      <c r="W7027">
        <v>1999</v>
      </c>
      <c r="X7027" t="str">
        <v>Macedonia</v>
      </c>
      <c r="Y7027">
        <v>1.7290000000000001</v>
      </c>
      <c r="Z7027">
        <v>73.016999999999996</v>
      </c>
      <c r="AA7027" t="e">
        <v>#N/A</v>
      </c>
      <c r="AB7027" t="e">
        <v>#N/A</v>
      </c>
    </row>
    <row r="7028" spans="2:28">
      <c r="B7028" t="s">
        <v>187</v>
      </c>
      <c r="C7028" t="s">
        <v>6</v>
      </c>
      <c r="D7028" t="s">
        <v>219</v>
      </c>
      <c r="E7028">
        <v>1984</v>
      </c>
      <c r="F7028">
        <v>4.6449999999999996</v>
      </c>
      <c r="G7028">
        <v>65.213999999999999</v>
      </c>
      <c r="H7028" t="str">
        <f xml:space="preserve"> _01_data[[#This Row],[country]] &amp; _01_data[[#This Row],[year]]</f>
        <v>Tunisia1984</v>
      </c>
      <c r="V7028">
        <v>51</v>
      </c>
      <c r="W7028">
        <v>2000</v>
      </c>
      <c r="X7028" t="str">
        <v>Macedonia</v>
      </c>
      <c r="Y7028">
        <v>1.6779999999999999</v>
      </c>
      <c r="Z7028">
        <v>73.244</v>
      </c>
      <c r="AA7028" t="e">
        <v>#N/A</v>
      </c>
      <c r="AB7028" t="e">
        <v>#N/A</v>
      </c>
    </row>
    <row r="7029" spans="2:28">
      <c r="B7029" t="s">
        <v>188</v>
      </c>
      <c r="C7029" t="s">
        <v>4</v>
      </c>
      <c r="D7029" t="s">
        <v>223</v>
      </c>
      <c r="E7029">
        <v>1984</v>
      </c>
      <c r="F7029">
        <v>3.8439999999999999</v>
      </c>
      <c r="G7029">
        <v>61.113</v>
      </c>
      <c r="H7029" t="str">
        <f xml:space="preserve"> _01_data[[#This Row],[country]] &amp; _01_data[[#This Row],[year]]</f>
        <v>Turkey1984</v>
      </c>
      <c r="V7029">
        <v>52</v>
      </c>
      <c r="W7029">
        <v>2001</v>
      </c>
      <c r="X7029" t="str">
        <v>Macedonia</v>
      </c>
      <c r="Y7029">
        <v>1.635</v>
      </c>
      <c r="Z7029">
        <v>73.453000000000003</v>
      </c>
      <c r="AA7029" t="e">
        <v>#N/A</v>
      </c>
      <c r="AB7029" t="e">
        <v>#N/A</v>
      </c>
    </row>
    <row r="7030" spans="2:28">
      <c r="B7030" t="s">
        <v>189</v>
      </c>
      <c r="C7030" t="s">
        <v>216</v>
      </c>
      <c r="D7030" t="s">
        <v>233</v>
      </c>
      <c r="E7030">
        <v>1984</v>
      </c>
      <c r="F7030">
        <v>4.718</v>
      </c>
      <c r="G7030">
        <v>62.189</v>
      </c>
      <c r="H7030" t="str">
        <f xml:space="preserve"> _01_data[[#This Row],[country]] &amp; _01_data[[#This Row],[year]]</f>
        <v>Turkmenistan1984</v>
      </c>
      <c r="V7030">
        <v>53</v>
      </c>
      <c r="W7030">
        <v>2002</v>
      </c>
      <c r="X7030" t="str">
        <v>Macedonia</v>
      </c>
      <c r="Y7030">
        <v>1.5980000000000001</v>
      </c>
      <c r="Z7030">
        <v>73.641000000000005</v>
      </c>
      <c r="AA7030" t="e">
        <v>#N/A</v>
      </c>
      <c r="AB7030" t="e">
        <v>#N/A</v>
      </c>
    </row>
    <row r="7031" spans="2:28">
      <c r="B7031" t="s">
        <v>190</v>
      </c>
      <c r="C7031" t="s">
        <v>6</v>
      </c>
      <c r="D7031" t="s">
        <v>231</v>
      </c>
      <c r="E7031">
        <v>1984</v>
      </c>
      <c r="F7031">
        <v>7.1029999999999998</v>
      </c>
      <c r="G7031">
        <v>49.351999999999997</v>
      </c>
      <c r="H7031" t="str">
        <f xml:space="preserve"> _01_data[[#This Row],[country]] &amp; _01_data[[#This Row],[year]]</f>
        <v>Uganda1984</v>
      </c>
      <c r="V7031">
        <v>54</v>
      </c>
      <c r="W7031">
        <v>2003</v>
      </c>
      <c r="X7031" t="str">
        <v>Macedonia</v>
      </c>
      <c r="Y7031">
        <v>1.5669999999999999</v>
      </c>
      <c r="Z7031">
        <v>73.808000000000007</v>
      </c>
      <c r="AA7031" t="e">
        <v>#N/A</v>
      </c>
      <c r="AB7031" t="e">
        <v>#N/A</v>
      </c>
    </row>
    <row r="7032" spans="2:28">
      <c r="B7032" t="s">
        <v>191</v>
      </c>
      <c r="C7032" t="s">
        <v>4</v>
      </c>
      <c r="D7032" t="s">
        <v>218</v>
      </c>
      <c r="E7032">
        <v>1984</v>
      </c>
      <c r="F7032">
        <v>2.0409999999999999</v>
      </c>
      <c r="G7032">
        <v>69.569999999999993</v>
      </c>
      <c r="H7032" t="str">
        <f xml:space="preserve"> _01_data[[#This Row],[country]] &amp; _01_data[[#This Row],[year]]</f>
        <v>Ukraine1984</v>
      </c>
      <c r="V7032">
        <v>55</v>
      </c>
      <c r="W7032">
        <v>2004</v>
      </c>
      <c r="X7032" t="str">
        <v>Macedonia</v>
      </c>
      <c r="Y7032">
        <v>1.54</v>
      </c>
      <c r="Z7032">
        <v>73.954999999999998</v>
      </c>
      <c r="AA7032" t="e">
        <v>#N/A</v>
      </c>
      <c r="AB7032" t="e">
        <v>#N/A</v>
      </c>
    </row>
    <row r="7033" spans="2:28">
      <c r="B7033" t="s">
        <v>192</v>
      </c>
      <c r="C7033" t="s">
        <v>216</v>
      </c>
      <c r="D7033" t="s">
        <v>223</v>
      </c>
      <c r="E7033">
        <v>1984</v>
      </c>
      <c r="F7033">
        <v>5.141</v>
      </c>
      <c r="G7033">
        <v>69.382999999999996</v>
      </c>
      <c r="H7033" t="str">
        <f xml:space="preserve"> _01_data[[#This Row],[country]] &amp; _01_data[[#This Row],[year]]</f>
        <v>United Arab Emirates1984</v>
      </c>
      <c r="V7033">
        <v>56</v>
      </c>
      <c r="W7033">
        <v>2005</v>
      </c>
      <c r="X7033" t="str">
        <v>Macedonia</v>
      </c>
      <c r="Y7033">
        <v>1.5189999999999999</v>
      </c>
      <c r="Z7033">
        <v>74.084999999999994</v>
      </c>
      <c r="AA7033" t="e">
        <v>#N/A</v>
      </c>
      <c r="AB7033" t="e">
        <v>#N/A</v>
      </c>
    </row>
    <row r="7034" spans="2:28">
      <c r="B7034" t="s">
        <v>193</v>
      </c>
      <c r="C7034" t="s">
        <v>4</v>
      </c>
      <c r="D7034" t="s">
        <v>226</v>
      </c>
      <c r="E7034">
        <v>1984</v>
      </c>
      <c r="F7034">
        <v>1.796</v>
      </c>
      <c r="G7034">
        <v>74.83</v>
      </c>
      <c r="H7034" t="str">
        <f xml:space="preserve"> _01_data[[#This Row],[country]] &amp; _01_data[[#This Row],[year]]</f>
        <v>United Kingdom1984</v>
      </c>
      <c r="V7034">
        <v>57</v>
      </c>
      <c r="W7034">
        <v>2006</v>
      </c>
      <c r="X7034" t="str">
        <v>Macedonia</v>
      </c>
      <c r="Y7034">
        <v>1.5009999999999999</v>
      </c>
      <c r="Z7034">
        <v>74.206000000000003</v>
      </c>
      <c r="AA7034" t="e">
        <v>#N/A</v>
      </c>
      <c r="AB7034" t="e">
        <v>#N/A</v>
      </c>
    </row>
    <row r="7035" spans="2:28">
      <c r="B7035" t="s">
        <v>194</v>
      </c>
      <c r="C7035" t="s">
        <v>221</v>
      </c>
      <c r="D7035" t="s">
        <v>9</v>
      </c>
      <c r="E7035">
        <v>1984</v>
      </c>
      <c r="F7035">
        <v>1.792</v>
      </c>
      <c r="G7035">
        <v>74.81</v>
      </c>
      <c r="H7035" t="str">
        <f xml:space="preserve"> _01_data[[#This Row],[country]] &amp; _01_data[[#This Row],[year]]</f>
        <v>United States1984</v>
      </c>
      <c r="V7035">
        <v>58</v>
      </c>
      <c r="W7035">
        <v>2007</v>
      </c>
      <c r="X7035" t="str">
        <v>Macedonia</v>
      </c>
      <c r="Y7035">
        <v>1.486</v>
      </c>
      <c r="Z7035">
        <v>74.326999999999998</v>
      </c>
      <c r="AA7035" t="e">
        <v>#N/A</v>
      </c>
      <c r="AB7035" t="e">
        <v>#N/A</v>
      </c>
    </row>
    <row r="7036" spans="2:28">
      <c r="B7036" t="s">
        <v>195</v>
      </c>
      <c r="C7036" t="s">
        <v>221</v>
      </c>
      <c r="D7036" t="s">
        <v>222</v>
      </c>
      <c r="E7036">
        <v>1984</v>
      </c>
      <c r="F7036">
        <v>2.5459999999999998</v>
      </c>
      <c r="G7036">
        <v>71.343000000000004</v>
      </c>
      <c r="H7036" t="str">
        <f xml:space="preserve"> _01_data[[#This Row],[country]] &amp; _01_data[[#This Row],[year]]</f>
        <v>Uruguay1984</v>
      </c>
      <c r="V7036">
        <v>59</v>
      </c>
      <c r="W7036">
        <v>2008</v>
      </c>
      <c r="X7036" t="str">
        <v>Macedonia</v>
      </c>
      <c r="Y7036">
        <v>1.4730000000000001</v>
      </c>
      <c r="Z7036">
        <v>74.451999999999998</v>
      </c>
      <c r="AA7036" t="e">
        <v>#N/A</v>
      </c>
      <c r="AB7036" t="e">
        <v>#N/A</v>
      </c>
    </row>
    <row r="7037" spans="2:28">
      <c r="B7037" t="s">
        <v>196</v>
      </c>
      <c r="C7037" t="s">
        <v>216</v>
      </c>
      <c r="D7037" t="s">
        <v>233</v>
      </c>
      <c r="E7037">
        <v>1984</v>
      </c>
      <c r="F7037">
        <v>4.6159999999999997</v>
      </c>
      <c r="G7037">
        <v>66.736000000000004</v>
      </c>
      <c r="H7037" t="str">
        <f xml:space="preserve"> _01_data[[#This Row],[country]] &amp; _01_data[[#This Row],[year]]</f>
        <v>Uzbekistan1984</v>
      </c>
      <c r="V7037">
        <v>60</v>
      </c>
      <c r="W7037">
        <v>2009</v>
      </c>
      <c r="X7037" t="str">
        <v>Macedonia</v>
      </c>
      <c r="Y7037">
        <v>1.462</v>
      </c>
      <c r="Z7037">
        <v>74.587000000000003</v>
      </c>
      <c r="AA7037" t="e">
        <v>#N/A</v>
      </c>
      <c r="AB7037" t="e">
        <v>#N/A</v>
      </c>
    </row>
    <row r="7038" spans="2:28">
      <c r="B7038" t="s">
        <v>197</v>
      </c>
      <c r="C7038" t="s">
        <v>225</v>
      </c>
      <c r="D7038" t="s">
        <v>225</v>
      </c>
      <c r="E7038">
        <v>1984</v>
      </c>
      <c r="F7038">
        <v>5.282</v>
      </c>
      <c r="G7038">
        <v>60.466999999999999</v>
      </c>
      <c r="H7038" t="str">
        <f xml:space="preserve"> _01_data[[#This Row],[country]] &amp; _01_data[[#This Row],[year]]</f>
        <v>Vanuatu1984</v>
      </c>
      <c r="V7038">
        <v>61</v>
      </c>
      <c r="W7038">
        <v>2010</v>
      </c>
      <c r="X7038" t="str">
        <v>Macedonia</v>
      </c>
      <c r="Y7038">
        <v>1.452</v>
      </c>
      <c r="Z7038">
        <v>74.730999999999995</v>
      </c>
      <c r="AA7038" t="e">
        <v>#N/A</v>
      </c>
      <c r="AB7038" t="e">
        <v>#N/A</v>
      </c>
    </row>
    <row r="7039" spans="2:28">
      <c r="B7039" t="s">
        <v>198</v>
      </c>
      <c r="C7039" t="s">
        <v>221</v>
      </c>
      <c r="D7039" t="s">
        <v>222</v>
      </c>
      <c r="E7039">
        <v>1984</v>
      </c>
      <c r="F7039">
        <v>3.8610000000000002</v>
      </c>
      <c r="G7039">
        <v>69.284999999999997</v>
      </c>
      <c r="H7039" t="str">
        <f xml:space="preserve"> _01_data[[#This Row],[country]] &amp; _01_data[[#This Row],[year]]</f>
        <v>Venezuela1984</v>
      </c>
      <c r="V7039">
        <v>62</v>
      </c>
      <c r="W7039">
        <v>2011</v>
      </c>
      <c r="X7039" t="str">
        <v>Macedonia</v>
      </c>
      <c r="Y7039">
        <v>1.4430000000000001</v>
      </c>
      <c r="Z7039">
        <v>74.884</v>
      </c>
      <c r="AA7039" t="e">
        <v>#N/A</v>
      </c>
      <c r="AB7039" t="e">
        <v>#N/A</v>
      </c>
    </row>
    <row r="7040" spans="2:28">
      <c r="B7040" t="s">
        <v>199</v>
      </c>
      <c r="C7040" t="s">
        <v>216</v>
      </c>
      <c r="D7040" t="s">
        <v>230</v>
      </c>
      <c r="E7040">
        <v>1984</v>
      </c>
      <c r="F7040">
        <v>4.359</v>
      </c>
      <c r="G7040">
        <v>68.700999999999993</v>
      </c>
      <c r="H7040" t="str">
        <f xml:space="preserve"> _01_data[[#This Row],[country]] &amp; _01_data[[#This Row],[year]]</f>
        <v>Vietnam1984</v>
      </c>
      <c r="V7040">
        <v>63</v>
      </c>
      <c r="W7040">
        <v>2012</v>
      </c>
      <c r="X7040" t="str">
        <v>Macedonia</v>
      </c>
      <c r="Y7040">
        <v>1.4359999999999999</v>
      </c>
      <c r="Z7040">
        <v>75.040999999999997</v>
      </c>
      <c r="AA7040" t="e">
        <v>#N/A</v>
      </c>
      <c r="AB7040" t="e">
        <v>#N/A</v>
      </c>
    </row>
    <row r="7041" spans="2:28">
      <c r="B7041" t="s">
        <v>200</v>
      </c>
      <c r="C7041" t="s">
        <v>221</v>
      </c>
      <c r="D7041" t="s">
        <v>224</v>
      </c>
      <c r="E7041">
        <v>1984</v>
      </c>
      <c r="F7041">
        <v>2.9670000000000001</v>
      </c>
      <c r="G7041">
        <v>72.712999999999994</v>
      </c>
      <c r="H7041" t="str">
        <f xml:space="preserve"> _01_data[[#This Row],[country]] &amp; _01_data[[#This Row],[year]]</f>
        <v>Virgin Islands1984</v>
      </c>
      <c r="V7041">
        <v>64</v>
      </c>
      <c r="W7041">
        <v>2013</v>
      </c>
      <c r="X7041" t="str">
        <v>Macedonia</v>
      </c>
      <c r="Y7041">
        <v>1.431</v>
      </c>
      <c r="Z7041">
        <v>75.197999999999993</v>
      </c>
      <c r="AA7041">
        <v>1.431</v>
      </c>
      <c r="AB7041">
        <v>75.197999999999993</v>
      </c>
    </row>
    <row r="7042" spans="2:28">
      <c r="B7042" t="s">
        <v>201</v>
      </c>
      <c r="C7042" t="s">
        <v>216</v>
      </c>
      <c r="D7042" t="s">
        <v>223</v>
      </c>
      <c r="E7042">
        <v>1984</v>
      </c>
      <c r="F7042">
        <v>6.8179999999999996</v>
      </c>
      <c r="G7042">
        <v>65.319999999999993</v>
      </c>
      <c r="H7042" t="str">
        <f xml:space="preserve"> _01_data[[#This Row],[country]] &amp; _01_data[[#This Row],[year]]</f>
        <v>West Bank and Gaza1984</v>
      </c>
      <c r="V7042">
        <v>0</v>
      </c>
      <c r="W7042" t="str">
        <v/>
      </c>
      <c r="X7042" t="str">
        <v/>
      </c>
      <c r="Y7042" t="e">
        <v>#N/A</v>
      </c>
      <c r="Z7042" t="e">
        <v>#N/A</v>
      </c>
      <c r="AA7042" t="e">
        <v>#N/A</v>
      </c>
      <c r="AB7042" t="e">
        <v>#N/A</v>
      </c>
    </row>
    <row r="7043" spans="2:28">
      <c r="B7043" t="s">
        <v>202</v>
      </c>
      <c r="C7043" t="s">
        <v>6</v>
      </c>
      <c r="D7043" t="s">
        <v>219</v>
      </c>
      <c r="E7043">
        <v>1984</v>
      </c>
      <c r="F7043">
        <v>5.08</v>
      </c>
      <c r="G7043">
        <v>53.296999999999997</v>
      </c>
      <c r="H7043" t="str">
        <f xml:space="preserve"> _01_data[[#This Row],[country]] &amp; _01_data[[#This Row],[year]]</f>
        <v>Western Sahara1984</v>
      </c>
      <c r="V7043">
        <v>1</v>
      </c>
      <c r="W7043">
        <v>1950</v>
      </c>
      <c r="X7043" t="str">
        <v>Madagascar</v>
      </c>
      <c r="Y7043">
        <v>7.3</v>
      </c>
      <c r="Z7043">
        <v>35.348999999999997</v>
      </c>
      <c r="AA7043" t="e">
        <v>#N/A</v>
      </c>
      <c r="AB7043" t="e">
        <v>#N/A</v>
      </c>
    </row>
    <row r="7044" spans="2:28">
      <c r="B7044" t="s">
        <v>203</v>
      </c>
      <c r="C7044" t="s">
        <v>216</v>
      </c>
      <c r="D7044" t="s">
        <v>223</v>
      </c>
      <c r="E7044">
        <v>1984</v>
      </c>
      <c r="F7044">
        <v>9.2230000000000008</v>
      </c>
      <c r="G7044">
        <v>54.343000000000004</v>
      </c>
      <c r="H7044" t="str">
        <f xml:space="preserve"> _01_data[[#This Row],[country]] &amp; _01_data[[#This Row],[year]]</f>
        <v>Yemen Republic1984</v>
      </c>
      <c r="V7044">
        <v>2</v>
      </c>
      <c r="W7044">
        <v>1951</v>
      </c>
      <c r="X7044" t="str">
        <v>Madagascar</v>
      </c>
      <c r="Y7044">
        <v>7.3</v>
      </c>
      <c r="Z7044">
        <v>35.591000000000001</v>
      </c>
      <c r="AA7044" t="e">
        <v>#N/A</v>
      </c>
      <c r="AB7044" t="e">
        <v>#N/A</v>
      </c>
    </row>
    <row r="7045" spans="2:28">
      <c r="B7045" t="s">
        <v>204</v>
      </c>
      <c r="C7045" t="s">
        <v>6</v>
      </c>
      <c r="D7045" t="s">
        <v>231</v>
      </c>
      <c r="E7045">
        <v>1984</v>
      </c>
      <c r="F7045">
        <v>6.8650000000000002</v>
      </c>
      <c r="G7045">
        <v>49.082999999999998</v>
      </c>
      <c r="H7045" t="str">
        <f xml:space="preserve"> _01_data[[#This Row],[country]] &amp; _01_data[[#This Row],[year]]</f>
        <v>Zambia1984</v>
      </c>
      <c r="V7045">
        <v>3</v>
      </c>
      <c r="W7045">
        <v>1952</v>
      </c>
      <c r="X7045" t="str">
        <v>Madagascar</v>
      </c>
      <c r="Y7045">
        <v>7.3</v>
      </c>
      <c r="Z7045">
        <v>36.076000000000001</v>
      </c>
      <c r="AA7045" t="e">
        <v>#N/A</v>
      </c>
      <c r="AB7045" t="e">
        <v>#N/A</v>
      </c>
    </row>
    <row r="7046" spans="2:28">
      <c r="B7046" t="s">
        <v>205</v>
      </c>
      <c r="C7046" t="s">
        <v>6</v>
      </c>
      <c r="D7046" t="s">
        <v>231</v>
      </c>
      <c r="E7046">
        <v>1984</v>
      </c>
      <c r="F7046">
        <v>6.4349999999999996</v>
      </c>
      <c r="G7046">
        <v>61.246000000000002</v>
      </c>
      <c r="H7046" t="str">
        <f xml:space="preserve"> _01_data[[#This Row],[country]] &amp; _01_data[[#This Row],[year]]</f>
        <v>Zimbabwe1984</v>
      </c>
      <c r="V7046">
        <v>4</v>
      </c>
      <c r="W7046">
        <v>1953</v>
      </c>
      <c r="X7046" t="str">
        <v>Madagascar</v>
      </c>
      <c r="Y7046">
        <v>7.3</v>
      </c>
      <c r="Z7046">
        <v>36.561</v>
      </c>
      <c r="AA7046" t="e">
        <v>#N/A</v>
      </c>
      <c r="AB7046" t="e">
        <v>#N/A</v>
      </c>
    </row>
    <row r="7047" spans="2:28">
      <c r="B7047" t="s">
        <v>2</v>
      </c>
      <c r="C7047" t="s">
        <v>216</v>
      </c>
      <c r="D7047" t="s">
        <v>217</v>
      </c>
      <c r="E7047">
        <v>1985</v>
      </c>
      <c r="F7047">
        <v>7.6790000000000003</v>
      </c>
      <c r="G7047">
        <v>44.4</v>
      </c>
      <c r="H7047" t="str">
        <f xml:space="preserve"> _01_data[[#This Row],[country]] &amp; _01_data[[#This Row],[year]]</f>
        <v>Afghanistan1985</v>
      </c>
      <c r="V7047">
        <v>5</v>
      </c>
      <c r="W7047">
        <v>1954</v>
      </c>
      <c r="X7047" t="str">
        <v>Madagascar</v>
      </c>
      <c r="Y7047">
        <v>7.3</v>
      </c>
      <c r="Z7047">
        <v>37.046999999999997</v>
      </c>
      <c r="AA7047" t="e">
        <v>#N/A</v>
      </c>
      <c r="AB7047" t="e">
        <v>#N/A</v>
      </c>
    </row>
    <row r="7048" spans="2:28">
      <c r="B7048" t="s">
        <v>3</v>
      </c>
      <c r="C7048" t="s">
        <v>4</v>
      </c>
      <c r="D7048" t="s">
        <v>218</v>
      </c>
      <c r="E7048">
        <v>1985</v>
      </c>
      <c r="F7048">
        <v>3.2330000000000001</v>
      </c>
      <c r="G7048">
        <v>71.397999999999996</v>
      </c>
      <c r="H7048" t="str">
        <f xml:space="preserve"> _01_data[[#This Row],[country]] &amp; _01_data[[#This Row],[year]]</f>
        <v>Albania1985</v>
      </c>
      <c r="V7048">
        <v>6</v>
      </c>
      <c r="W7048">
        <v>1955</v>
      </c>
      <c r="X7048" t="str">
        <v>Madagascar</v>
      </c>
      <c r="Y7048">
        <v>7.3</v>
      </c>
      <c r="Z7048">
        <v>37.533000000000001</v>
      </c>
      <c r="AA7048" t="e">
        <v>#N/A</v>
      </c>
      <c r="AB7048" t="e">
        <v>#N/A</v>
      </c>
    </row>
    <row r="7049" spans="2:28">
      <c r="B7049" t="s">
        <v>5</v>
      </c>
      <c r="C7049" t="s">
        <v>6</v>
      </c>
      <c r="D7049" t="s">
        <v>219</v>
      </c>
      <c r="E7049">
        <v>1985</v>
      </c>
      <c r="F7049">
        <v>5.976</v>
      </c>
      <c r="G7049">
        <v>64.12</v>
      </c>
      <c r="H7049" t="str">
        <f xml:space="preserve"> _01_data[[#This Row],[country]] &amp; _01_data[[#This Row],[year]]</f>
        <v>Algeria1985</v>
      </c>
      <c r="V7049">
        <v>7</v>
      </c>
      <c r="W7049">
        <v>1956</v>
      </c>
      <c r="X7049" t="str">
        <v>Madagascar</v>
      </c>
      <c r="Y7049">
        <v>7.3</v>
      </c>
      <c r="Z7049">
        <v>38.020000000000003</v>
      </c>
      <c r="AA7049" t="e">
        <v>#N/A</v>
      </c>
      <c r="AB7049" t="e">
        <v>#N/A</v>
      </c>
    </row>
    <row r="7050" spans="2:28">
      <c r="B7050" t="s">
        <v>7</v>
      </c>
      <c r="C7050" t="s">
        <v>6</v>
      </c>
      <c r="D7050" t="s">
        <v>220</v>
      </c>
      <c r="E7050">
        <v>1985</v>
      </c>
      <c r="F7050">
        <v>7.2080000000000002</v>
      </c>
      <c r="G7050">
        <v>40.793999999999997</v>
      </c>
      <c r="H7050" t="str">
        <f xml:space="preserve"> _01_data[[#This Row],[country]] &amp; _01_data[[#This Row],[year]]</f>
        <v>Angola1985</v>
      </c>
      <c r="V7050">
        <v>8</v>
      </c>
      <c r="W7050">
        <v>1957</v>
      </c>
      <c r="X7050" t="str">
        <v>Madagascar</v>
      </c>
      <c r="Y7050">
        <v>7.3</v>
      </c>
      <c r="Z7050">
        <v>38.506</v>
      </c>
      <c r="AA7050" t="e">
        <v>#N/A</v>
      </c>
      <c r="AB7050" t="e">
        <v>#N/A</v>
      </c>
    </row>
    <row r="7051" spans="2:28">
      <c r="B7051" t="s">
        <v>8</v>
      </c>
      <c r="C7051" t="s">
        <v>221</v>
      </c>
      <c r="D7051" t="s">
        <v>9</v>
      </c>
      <c r="E7051">
        <v>1985</v>
      </c>
      <c r="F7051">
        <v>2.0920000000000001</v>
      </c>
      <c r="G7051">
        <v>70.186000000000007</v>
      </c>
      <c r="H7051" t="str">
        <f xml:space="preserve"> _01_data[[#This Row],[country]] &amp; _01_data[[#This Row],[year]]</f>
        <v>Antigua and Barbuda1985</v>
      </c>
      <c r="V7051">
        <v>9</v>
      </c>
      <c r="W7051">
        <v>1958</v>
      </c>
      <c r="X7051" t="str">
        <v>Madagascar</v>
      </c>
      <c r="Y7051">
        <v>7.3</v>
      </c>
      <c r="Z7051">
        <v>38.993000000000002</v>
      </c>
      <c r="AA7051" t="e">
        <v>#N/A</v>
      </c>
      <c r="AB7051" t="e">
        <v>#N/A</v>
      </c>
    </row>
    <row r="7052" spans="2:28">
      <c r="B7052" t="s">
        <v>10</v>
      </c>
      <c r="C7052" t="s">
        <v>221</v>
      </c>
      <c r="D7052" t="s">
        <v>222</v>
      </c>
      <c r="E7052">
        <v>1985</v>
      </c>
      <c r="F7052">
        <v>3.093</v>
      </c>
      <c r="G7052">
        <v>70.623999999999995</v>
      </c>
      <c r="H7052" t="str">
        <f xml:space="preserve"> _01_data[[#This Row],[country]] &amp; _01_data[[#This Row],[year]]</f>
        <v>Argentina1985</v>
      </c>
      <c r="V7052">
        <v>10</v>
      </c>
      <c r="W7052">
        <v>1959</v>
      </c>
      <c r="X7052" t="str">
        <v>Madagascar</v>
      </c>
      <c r="Y7052">
        <v>7.3</v>
      </c>
      <c r="Z7052">
        <v>39.478000000000002</v>
      </c>
      <c r="AA7052" t="e">
        <v>#N/A</v>
      </c>
      <c r="AB7052" t="e">
        <v>#N/A</v>
      </c>
    </row>
    <row r="7053" spans="2:28">
      <c r="B7053" t="s">
        <v>11</v>
      </c>
      <c r="C7053" t="s">
        <v>4</v>
      </c>
      <c r="D7053" t="s">
        <v>223</v>
      </c>
      <c r="E7053">
        <v>1985</v>
      </c>
      <c r="F7053">
        <v>2.4809999999999999</v>
      </c>
      <c r="G7053">
        <v>69.697000000000003</v>
      </c>
      <c r="H7053" t="str">
        <f xml:space="preserve"> _01_data[[#This Row],[country]] &amp; _01_data[[#This Row],[year]]</f>
        <v>Armenia1985</v>
      </c>
      <c r="V7053">
        <v>11</v>
      </c>
      <c r="W7053">
        <v>1960</v>
      </c>
      <c r="X7053" t="str">
        <v>Madagascar</v>
      </c>
      <c r="Y7053">
        <v>7.3</v>
      </c>
      <c r="Z7053">
        <v>39.962000000000003</v>
      </c>
      <c r="AA7053" t="e">
        <v>#N/A</v>
      </c>
      <c r="AB7053" t="e">
        <v>#N/A</v>
      </c>
    </row>
    <row r="7054" spans="2:28">
      <c r="B7054" t="s">
        <v>12</v>
      </c>
      <c r="C7054" t="s">
        <v>221</v>
      </c>
      <c r="D7054" t="s">
        <v>224</v>
      </c>
      <c r="E7054">
        <v>1985</v>
      </c>
      <c r="F7054">
        <v>2.3319999999999999</v>
      </c>
      <c r="G7054">
        <v>73.180999999999997</v>
      </c>
      <c r="H7054" t="str">
        <f xml:space="preserve"> _01_data[[#This Row],[country]] &amp; _01_data[[#This Row],[year]]</f>
        <v>Aruba1985</v>
      </c>
      <c r="V7054">
        <v>12</v>
      </c>
      <c r="W7054">
        <v>1961</v>
      </c>
      <c r="X7054" t="str">
        <v>Madagascar</v>
      </c>
      <c r="Y7054">
        <v>7.3</v>
      </c>
      <c r="Z7054">
        <v>40.444000000000003</v>
      </c>
      <c r="AA7054" t="e">
        <v>#N/A</v>
      </c>
      <c r="AB7054" t="e">
        <v>#N/A</v>
      </c>
    </row>
    <row r="7055" spans="2:28">
      <c r="B7055" t="s">
        <v>13</v>
      </c>
      <c r="C7055" t="s">
        <v>225</v>
      </c>
      <c r="D7055" t="s">
        <v>225</v>
      </c>
      <c r="E7055">
        <v>1985</v>
      </c>
      <c r="F7055">
        <v>1.923</v>
      </c>
      <c r="G7055">
        <v>75.45</v>
      </c>
      <c r="H7055" t="str">
        <f xml:space="preserve"> _01_data[[#This Row],[country]] &amp; _01_data[[#This Row],[year]]</f>
        <v>Australia1985</v>
      </c>
      <c r="V7055">
        <v>13</v>
      </c>
      <c r="W7055">
        <v>1962</v>
      </c>
      <c r="X7055" t="str">
        <v>Madagascar</v>
      </c>
      <c r="Y7055">
        <v>7.3</v>
      </c>
      <c r="Z7055">
        <v>40.923999999999999</v>
      </c>
      <c r="AA7055" t="e">
        <v>#N/A</v>
      </c>
      <c r="AB7055" t="e">
        <v>#N/A</v>
      </c>
    </row>
    <row r="7056" spans="2:28">
      <c r="B7056" t="s">
        <v>14</v>
      </c>
      <c r="C7056" t="s">
        <v>4</v>
      </c>
      <c r="D7056" t="s">
        <v>226</v>
      </c>
      <c r="E7056">
        <v>1985</v>
      </c>
      <c r="F7056">
        <v>1.474</v>
      </c>
      <c r="G7056">
        <v>74.010000000000005</v>
      </c>
      <c r="H7056" t="str">
        <f xml:space="preserve"> _01_data[[#This Row],[country]] &amp; _01_data[[#This Row],[year]]</f>
        <v>Austria1985</v>
      </c>
      <c r="V7056">
        <v>14</v>
      </c>
      <c r="W7056">
        <v>1963</v>
      </c>
      <c r="X7056" t="str">
        <v>Madagascar</v>
      </c>
      <c r="Y7056">
        <v>7.3</v>
      </c>
      <c r="Z7056">
        <v>41.401000000000003</v>
      </c>
      <c r="AA7056" t="e">
        <v>#N/A</v>
      </c>
      <c r="AB7056" t="e">
        <v>#N/A</v>
      </c>
    </row>
    <row r="7057" spans="2:28">
      <c r="B7057" t="s">
        <v>15</v>
      </c>
      <c r="C7057" t="s">
        <v>4</v>
      </c>
      <c r="D7057" t="s">
        <v>223</v>
      </c>
      <c r="E7057">
        <v>1985</v>
      </c>
      <c r="F7057">
        <v>2.9540000000000002</v>
      </c>
      <c r="G7057">
        <v>65.694999999999993</v>
      </c>
      <c r="H7057" t="str">
        <f xml:space="preserve"> _01_data[[#This Row],[country]] &amp; _01_data[[#This Row],[year]]</f>
        <v>Azerbaijan1985</v>
      </c>
      <c r="V7057">
        <v>15</v>
      </c>
      <c r="W7057">
        <v>1964</v>
      </c>
      <c r="X7057" t="str">
        <v>Madagascar</v>
      </c>
      <c r="Y7057">
        <v>7.3</v>
      </c>
      <c r="Z7057">
        <v>41.875999999999998</v>
      </c>
      <c r="AA7057" t="e">
        <v>#N/A</v>
      </c>
      <c r="AB7057" t="e">
        <v>#N/A</v>
      </c>
    </row>
    <row r="7058" spans="2:28">
      <c r="B7058" t="s">
        <v>16</v>
      </c>
      <c r="C7058" t="s">
        <v>221</v>
      </c>
      <c r="D7058" t="s">
        <v>9</v>
      </c>
      <c r="E7058">
        <v>1985</v>
      </c>
      <c r="F7058">
        <v>2.8570000000000002</v>
      </c>
      <c r="G7058">
        <v>69.662999999999997</v>
      </c>
      <c r="H7058" t="str">
        <f xml:space="preserve"> _01_data[[#This Row],[country]] &amp; _01_data[[#This Row],[year]]</f>
        <v>Bahamas1985</v>
      </c>
      <c r="V7058">
        <v>16</v>
      </c>
      <c r="W7058">
        <v>1965</v>
      </c>
      <c r="X7058" t="str">
        <v>Madagascar</v>
      </c>
      <c r="Y7058">
        <v>7.3010000000000002</v>
      </c>
      <c r="Z7058">
        <v>42.350999999999999</v>
      </c>
      <c r="AA7058" t="e">
        <v>#N/A</v>
      </c>
      <c r="AB7058" t="e">
        <v>#N/A</v>
      </c>
    </row>
    <row r="7059" spans="2:28">
      <c r="B7059" t="s">
        <v>17</v>
      </c>
      <c r="C7059" t="s">
        <v>216</v>
      </c>
      <c r="D7059" t="s">
        <v>223</v>
      </c>
      <c r="E7059">
        <v>1985</v>
      </c>
      <c r="F7059">
        <v>4.3620000000000001</v>
      </c>
      <c r="G7059">
        <v>71.248000000000005</v>
      </c>
      <c r="H7059" t="str">
        <f xml:space="preserve"> _01_data[[#This Row],[country]] &amp; _01_data[[#This Row],[year]]</f>
        <v>Bahrain1985</v>
      </c>
      <c r="V7059">
        <v>17</v>
      </c>
      <c r="W7059">
        <v>1966</v>
      </c>
      <c r="X7059" t="str">
        <v>Madagascar</v>
      </c>
      <c r="Y7059">
        <v>7.3040000000000003</v>
      </c>
      <c r="Z7059">
        <v>42.828000000000003</v>
      </c>
      <c r="AA7059" t="e">
        <v>#N/A</v>
      </c>
      <c r="AB7059" t="e">
        <v>#N/A</v>
      </c>
    </row>
    <row r="7060" spans="2:28">
      <c r="B7060" t="s">
        <v>18</v>
      </c>
      <c r="C7060" t="s">
        <v>216</v>
      </c>
      <c r="D7060" t="s">
        <v>217</v>
      </c>
      <c r="E7060">
        <v>1985</v>
      </c>
      <c r="F7060">
        <v>5.5220000000000002</v>
      </c>
      <c r="G7060">
        <v>57.368000000000002</v>
      </c>
      <c r="H7060" t="str">
        <f xml:space="preserve"> _01_data[[#This Row],[country]] &amp; _01_data[[#This Row],[year]]</f>
        <v>Bangladesh1985</v>
      </c>
      <c r="V7060">
        <v>18</v>
      </c>
      <c r="W7060">
        <v>1967</v>
      </c>
      <c r="X7060" t="str">
        <v>Madagascar</v>
      </c>
      <c r="Y7060">
        <v>7.31</v>
      </c>
      <c r="Z7060">
        <v>43.31</v>
      </c>
      <c r="AA7060" t="e">
        <v>#N/A</v>
      </c>
      <c r="AB7060" t="e">
        <v>#N/A</v>
      </c>
    </row>
    <row r="7061" spans="2:28">
      <c r="B7061" t="s">
        <v>19</v>
      </c>
      <c r="C7061" t="s">
        <v>221</v>
      </c>
      <c r="D7061" t="s">
        <v>224</v>
      </c>
      <c r="E7061">
        <v>1985</v>
      </c>
      <c r="F7061">
        <v>1.83</v>
      </c>
      <c r="G7061">
        <v>69.811999999999998</v>
      </c>
      <c r="H7061" t="str">
        <f xml:space="preserve"> _01_data[[#This Row],[country]] &amp; _01_data[[#This Row],[year]]</f>
        <v>Barbados1985</v>
      </c>
      <c r="V7061">
        <v>19</v>
      </c>
      <c r="W7061">
        <v>1968</v>
      </c>
      <c r="X7061" t="str">
        <v>Madagascar</v>
      </c>
      <c r="Y7061">
        <v>7.3159999999999998</v>
      </c>
      <c r="Z7061">
        <v>43.795999999999999</v>
      </c>
      <c r="AA7061" t="e">
        <v>#N/A</v>
      </c>
      <c r="AB7061" t="e">
        <v>#N/A</v>
      </c>
    </row>
    <row r="7062" spans="2:28">
      <c r="B7062" t="s">
        <v>20</v>
      </c>
      <c r="C7062" t="s">
        <v>4</v>
      </c>
      <c r="D7062" t="s">
        <v>218</v>
      </c>
      <c r="E7062">
        <v>1985</v>
      </c>
      <c r="F7062">
        <v>2.0939999999999999</v>
      </c>
      <c r="G7062">
        <v>70.86</v>
      </c>
      <c r="H7062" t="str">
        <f xml:space="preserve"> _01_data[[#This Row],[country]] &amp; _01_data[[#This Row],[year]]</f>
        <v>Belarus1985</v>
      </c>
      <c r="V7062">
        <v>20</v>
      </c>
      <c r="W7062">
        <v>1969</v>
      </c>
      <c r="X7062" t="str">
        <v>Madagascar</v>
      </c>
      <c r="Y7062">
        <v>7.3220000000000001</v>
      </c>
      <c r="Z7062">
        <v>44.283000000000001</v>
      </c>
      <c r="AA7062" t="e">
        <v>#N/A</v>
      </c>
      <c r="AB7062" t="e">
        <v>#N/A</v>
      </c>
    </row>
    <row r="7063" spans="2:28">
      <c r="B7063" t="s">
        <v>21</v>
      </c>
      <c r="C7063" t="s">
        <v>4</v>
      </c>
      <c r="D7063" t="s">
        <v>226</v>
      </c>
      <c r="E7063">
        <v>1985</v>
      </c>
      <c r="F7063">
        <v>1.5640000000000001</v>
      </c>
      <c r="G7063">
        <v>74.540000000000006</v>
      </c>
      <c r="H7063" t="str">
        <f xml:space="preserve"> _01_data[[#This Row],[country]] &amp; _01_data[[#This Row],[year]]</f>
        <v>Belgium1985</v>
      </c>
      <c r="V7063">
        <v>21</v>
      </c>
      <c r="W7063">
        <v>1970</v>
      </c>
      <c r="X7063" t="str">
        <v>Madagascar</v>
      </c>
      <c r="Y7063">
        <v>7.3250000000000002</v>
      </c>
      <c r="Z7063">
        <v>44.771000000000001</v>
      </c>
      <c r="AA7063" t="e">
        <v>#N/A</v>
      </c>
      <c r="AB7063" t="e">
        <v>#N/A</v>
      </c>
    </row>
    <row r="7064" spans="2:28">
      <c r="B7064" t="s">
        <v>22</v>
      </c>
      <c r="C7064" t="s">
        <v>221</v>
      </c>
      <c r="D7064" t="s">
        <v>227</v>
      </c>
      <c r="E7064">
        <v>1985</v>
      </c>
      <c r="F7064">
        <v>5.0190000000000001</v>
      </c>
      <c r="G7064">
        <v>71.105999999999995</v>
      </c>
      <c r="H7064" t="str">
        <f xml:space="preserve"> _01_data[[#This Row],[country]] &amp; _01_data[[#This Row],[year]]</f>
        <v>Belize1985</v>
      </c>
      <c r="V7064">
        <v>22</v>
      </c>
      <c r="W7064">
        <v>1971</v>
      </c>
      <c r="X7064" t="str">
        <v>Madagascar</v>
      </c>
      <c r="Y7064">
        <v>7.3250000000000002</v>
      </c>
      <c r="Z7064">
        <v>45.256999999999998</v>
      </c>
      <c r="AA7064" t="e">
        <v>#N/A</v>
      </c>
      <c r="AB7064" t="e">
        <v>#N/A</v>
      </c>
    </row>
    <row r="7065" spans="2:28">
      <c r="B7065" t="s">
        <v>23</v>
      </c>
      <c r="C7065" t="s">
        <v>6</v>
      </c>
      <c r="D7065" t="s">
        <v>228</v>
      </c>
      <c r="E7065">
        <v>1985</v>
      </c>
      <c r="F7065">
        <v>6.9720000000000004</v>
      </c>
      <c r="G7065">
        <v>50.01</v>
      </c>
      <c r="H7065" t="str">
        <f xml:space="preserve"> _01_data[[#This Row],[country]] &amp; _01_data[[#This Row],[year]]</f>
        <v>Benin1985</v>
      </c>
      <c r="V7065">
        <v>23</v>
      </c>
      <c r="W7065">
        <v>1972</v>
      </c>
      <c r="X7065" t="str">
        <v>Madagascar</v>
      </c>
      <c r="Y7065">
        <v>7.3179999999999996</v>
      </c>
      <c r="Z7065">
        <v>45.734999999999999</v>
      </c>
      <c r="AA7065" t="e">
        <v>#N/A</v>
      </c>
      <c r="AB7065" t="e">
        <v>#N/A</v>
      </c>
    </row>
    <row r="7066" spans="2:28">
      <c r="B7066" t="s">
        <v>24</v>
      </c>
      <c r="C7066" t="s">
        <v>216</v>
      </c>
      <c r="D7066" t="s">
        <v>217</v>
      </c>
      <c r="E7066">
        <v>1985</v>
      </c>
      <c r="F7066">
        <v>6.306</v>
      </c>
      <c r="G7066">
        <v>48.652000000000001</v>
      </c>
      <c r="H7066" t="str">
        <f xml:space="preserve"> _01_data[[#This Row],[country]] &amp; _01_data[[#This Row],[year]]</f>
        <v>Bhutan1985</v>
      </c>
      <c r="V7066">
        <v>24</v>
      </c>
      <c r="W7066">
        <v>1973</v>
      </c>
      <c r="X7066" t="str">
        <v>Madagascar</v>
      </c>
      <c r="Y7066">
        <v>7.3</v>
      </c>
      <c r="Z7066">
        <v>46.203000000000003</v>
      </c>
      <c r="AA7066" t="e">
        <v>#N/A</v>
      </c>
      <c r="AB7066" t="e">
        <v>#N/A</v>
      </c>
    </row>
    <row r="7067" spans="2:28">
      <c r="B7067" t="s">
        <v>25</v>
      </c>
      <c r="C7067" t="s">
        <v>221</v>
      </c>
      <c r="D7067" t="s">
        <v>222</v>
      </c>
      <c r="E7067">
        <v>1985</v>
      </c>
      <c r="F7067">
        <v>5.1269999999999998</v>
      </c>
      <c r="G7067">
        <v>55.72</v>
      </c>
      <c r="H7067" t="str">
        <f xml:space="preserve"> _01_data[[#This Row],[country]] &amp; _01_data[[#This Row],[year]]</f>
        <v>Bolivia1985</v>
      </c>
      <c r="V7067">
        <v>25</v>
      </c>
      <c r="W7067">
        <v>1974</v>
      </c>
      <c r="X7067" t="str">
        <v>Madagascar</v>
      </c>
      <c r="Y7067">
        <v>7.2690000000000001</v>
      </c>
      <c r="Z7067">
        <v>46.655999999999999</v>
      </c>
      <c r="AA7067" t="e">
        <v>#N/A</v>
      </c>
      <c r="AB7067" t="e">
        <v>#N/A</v>
      </c>
    </row>
    <row r="7068" spans="2:28">
      <c r="B7068" t="s">
        <v>26</v>
      </c>
      <c r="C7068" t="s">
        <v>4</v>
      </c>
      <c r="D7068" t="s">
        <v>218</v>
      </c>
      <c r="E7068">
        <v>1985</v>
      </c>
      <c r="F7068">
        <v>1.9530000000000001</v>
      </c>
      <c r="G7068">
        <v>71.980999999999995</v>
      </c>
      <c r="H7068" t="str">
        <f xml:space="preserve"> _01_data[[#This Row],[country]] &amp; _01_data[[#This Row],[year]]</f>
        <v>Bosnia and Herzegovina1985</v>
      </c>
      <c r="V7068">
        <v>26</v>
      </c>
      <c r="W7068">
        <v>1975</v>
      </c>
      <c r="X7068" t="str">
        <v>Madagascar</v>
      </c>
      <c r="Y7068">
        <v>7.2160000000000002</v>
      </c>
      <c r="Z7068">
        <v>47.094000000000001</v>
      </c>
      <c r="AA7068" t="e">
        <v>#N/A</v>
      </c>
      <c r="AB7068" t="e">
        <v>#N/A</v>
      </c>
    </row>
    <row r="7069" spans="2:28">
      <c r="B7069" t="s">
        <v>27</v>
      </c>
      <c r="C7069" t="s">
        <v>6</v>
      </c>
      <c r="D7069" t="s">
        <v>229</v>
      </c>
      <c r="E7069">
        <v>1985</v>
      </c>
      <c r="F7069">
        <v>5.5670000000000002</v>
      </c>
      <c r="G7069">
        <v>63.13</v>
      </c>
      <c r="H7069" t="str">
        <f xml:space="preserve"> _01_data[[#This Row],[country]] &amp; _01_data[[#This Row],[year]]</f>
        <v>Botswana1985</v>
      </c>
      <c r="V7069">
        <v>27</v>
      </c>
      <c r="W7069">
        <v>1976</v>
      </c>
      <c r="X7069" t="str">
        <v>Madagascar</v>
      </c>
      <c r="Y7069">
        <v>7.1289999999999996</v>
      </c>
      <c r="Z7069">
        <v>47.517000000000003</v>
      </c>
      <c r="AA7069" t="e">
        <v>#N/A</v>
      </c>
      <c r="AB7069" t="e">
        <v>#N/A</v>
      </c>
    </row>
    <row r="7070" spans="2:28">
      <c r="B7070" t="s">
        <v>28</v>
      </c>
      <c r="C7070" t="s">
        <v>221</v>
      </c>
      <c r="D7070" t="s">
        <v>222</v>
      </c>
      <c r="E7070">
        <v>1985</v>
      </c>
      <c r="F7070">
        <v>3.4489999999999998</v>
      </c>
      <c r="G7070">
        <v>64.465999999999994</v>
      </c>
      <c r="H7070" t="str">
        <f xml:space="preserve"> _01_data[[#This Row],[country]] &amp; _01_data[[#This Row],[year]]</f>
        <v>Brazil1985</v>
      </c>
      <c r="V7070">
        <v>28</v>
      </c>
      <c r="W7070">
        <v>1977</v>
      </c>
      <c r="X7070" t="str">
        <v>Madagascar</v>
      </c>
      <c r="Y7070">
        <v>7.008</v>
      </c>
      <c r="Z7070">
        <v>47.926000000000002</v>
      </c>
      <c r="AA7070" t="e">
        <v>#N/A</v>
      </c>
      <c r="AB7070" t="e">
        <v>#N/A</v>
      </c>
    </row>
    <row r="7071" spans="2:28">
      <c r="B7071" t="s">
        <v>29</v>
      </c>
      <c r="C7071" t="s">
        <v>216</v>
      </c>
      <c r="D7071" t="s">
        <v>230</v>
      </c>
      <c r="E7071">
        <v>1985</v>
      </c>
      <c r="F7071">
        <v>3.794</v>
      </c>
      <c r="G7071">
        <v>72.180000000000007</v>
      </c>
      <c r="H7071" t="str">
        <f xml:space="preserve"> _01_data[[#This Row],[country]] &amp; _01_data[[#This Row],[year]]</f>
        <v>Brunei1985</v>
      </c>
      <c r="V7071">
        <v>29</v>
      </c>
      <c r="W7071">
        <v>1978</v>
      </c>
      <c r="X7071" t="str">
        <v>Madagascar</v>
      </c>
      <c r="Y7071">
        <v>6.8570000000000002</v>
      </c>
      <c r="Z7071">
        <v>48.317</v>
      </c>
      <c r="AA7071" t="e">
        <v>#N/A</v>
      </c>
      <c r="AB7071" t="e">
        <v>#N/A</v>
      </c>
    </row>
    <row r="7072" spans="2:28">
      <c r="B7072" t="s">
        <v>30</v>
      </c>
      <c r="C7072" t="s">
        <v>4</v>
      </c>
      <c r="D7072" t="s">
        <v>218</v>
      </c>
      <c r="E7072">
        <v>1985</v>
      </c>
      <c r="F7072">
        <v>1.9970000000000001</v>
      </c>
      <c r="G7072">
        <v>71.069999999999993</v>
      </c>
      <c r="H7072" t="str">
        <f xml:space="preserve"> _01_data[[#This Row],[country]] &amp; _01_data[[#This Row],[year]]</f>
        <v>Bulgaria1985</v>
      </c>
      <c r="V7072">
        <v>30</v>
      </c>
      <c r="W7072">
        <v>1979</v>
      </c>
      <c r="X7072" t="str">
        <v>Madagascar</v>
      </c>
      <c r="Y7072">
        <v>6.6870000000000003</v>
      </c>
      <c r="Z7072">
        <v>48.683</v>
      </c>
      <c r="AA7072" t="e">
        <v>#N/A</v>
      </c>
      <c r="AB7072" t="e">
        <v>#N/A</v>
      </c>
    </row>
    <row r="7073" spans="2:28">
      <c r="B7073" t="s">
        <v>31</v>
      </c>
      <c r="C7073" t="s">
        <v>6</v>
      </c>
      <c r="D7073" t="s">
        <v>228</v>
      </c>
      <c r="E7073">
        <v>1985</v>
      </c>
      <c r="F7073">
        <v>7.1420000000000003</v>
      </c>
      <c r="G7073">
        <v>49.323</v>
      </c>
      <c r="H7073" t="str">
        <f xml:space="preserve"> _01_data[[#This Row],[country]] &amp; _01_data[[#This Row],[year]]</f>
        <v>Burkina Faso1985</v>
      </c>
      <c r="V7073">
        <v>31</v>
      </c>
      <c r="W7073">
        <v>1980</v>
      </c>
      <c r="X7073" t="str">
        <v>Madagascar</v>
      </c>
      <c r="Y7073">
        <v>6.5140000000000002</v>
      </c>
      <c r="Z7073">
        <v>49.005000000000003</v>
      </c>
      <c r="AA7073" t="e">
        <v>#N/A</v>
      </c>
      <c r="AB7073" t="e">
        <v>#N/A</v>
      </c>
    </row>
    <row r="7074" spans="2:28">
      <c r="B7074" t="s">
        <v>32</v>
      </c>
      <c r="C7074" t="s">
        <v>6</v>
      </c>
      <c r="D7074" t="s">
        <v>231</v>
      </c>
      <c r="E7074">
        <v>1985</v>
      </c>
      <c r="F7074">
        <v>7.52</v>
      </c>
      <c r="G7074">
        <v>48.674999999999997</v>
      </c>
      <c r="H7074" t="str">
        <f xml:space="preserve"> _01_data[[#This Row],[country]] &amp; _01_data[[#This Row],[year]]</f>
        <v>Burundi1985</v>
      </c>
      <c r="V7074">
        <v>32</v>
      </c>
      <c r="W7074">
        <v>1981</v>
      </c>
      <c r="X7074" t="str">
        <v>Madagascar</v>
      </c>
      <c r="Y7074">
        <v>6.359</v>
      </c>
      <c r="Z7074">
        <v>49.26</v>
      </c>
      <c r="AA7074" t="e">
        <v>#N/A</v>
      </c>
      <c r="AB7074" t="e">
        <v>#N/A</v>
      </c>
    </row>
    <row r="7075" spans="2:28">
      <c r="B7075" t="s">
        <v>33</v>
      </c>
      <c r="C7075" t="s">
        <v>216</v>
      </c>
      <c r="D7075" t="s">
        <v>230</v>
      </c>
      <c r="E7075">
        <v>1985</v>
      </c>
      <c r="F7075">
        <v>6.21</v>
      </c>
      <c r="G7075">
        <v>53.067</v>
      </c>
      <c r="H7075" t="str">
        <f xml:space="preserve"> _01_data[[#This Row],[country]] &amp; _01_data[[#This Row],[year]]</f>
        <v>Cambodia1985</v>
      </c>
      <c r="V7075">
        <v>33</v>
      </c>
      <c r="W7075">
        <v>1982</v>
      </c>
      <c r="X7075" t="str">
        <v>Madagascar</v>
      </c>
      <c r="Y7075">
        <v>6.24</v>
      </c>
      <c r="Z7075">
        <v>49.442</v>
      </c>
      <c r="AA7075" t="e">
        <v>#N/A</v>
      </c>
      <c r="AB7075" t="e">
        <v>#N/A</v>
      </c>
    </row>
    <row r="7076" spans="2:28">
      <c r="B7076" t="s">
        <v>34</v>
      </c>
      <c r="C7076" t="s">
        <v>6</v>
      </c>
      <c r="D7076" t="s">
        <v>220</v>
      </c>
      <c r="E7076">
        <v>1985</v>
      </c>
      <c r="F7076">
        <v>6.6970000000000001</v>
      </c>
      <c r="G7076">
        <v>52.87</v>
      </c>
      <c r="H7076" t="str">
        <f xml:space="preserve"> _01_data[[#This Row],[country]] &amp; _01_data[[#This Row],[year]]</f>
        <v>Cameroon1985</v>
      </c>
      <c r="V7076">
        <v>34</v>
      </c>
      <c r="W7076">
        <v>1983</v>
      </c>
      <c r="X7076" t="str">
        <v>Madagascar</v>
      </c>
      <c r="Y7076">
        <v>6.165</v>
      </c>
      <c r="Z7076">
        <v>49.56</v>
      </c>
      <c r="AA7076" t="e">
        <v>#N/A</v>
      </c>
      <c r="AB7076" t="e">
        <v>#N/A</v>
      </c>
    </row>
    <row r="7077" spans="2:28">
      <c r="B7077" t="s">
        <v>35</v>
      </c>
      <c r="C7077" t="s">
        <v>221</v>
      </c>
      <c r="D7077" t="s">
        <v>9</v>
      </c>
      <c r="E7077">
        <v>1985</v>
      </c>
      <c r="F7077">
        <v>1.61</v>
      </c>
      <c r="G7077">
        <v>76.41</v>
      </c>
      <c r="H7077" t="str">
        <f xml:space="preserve"> _01_data[[#This Row],[country]] &amp; _01_data[[#This Row],[year]]</f>
        <v>Canada1985</v>
      </c>
      <c r="V7077">
        <v>35</v>
      </c>
      <c r="W7077">
        <v>1984</v>
      </c>
      <c r="X7077" t="str">
        <v>Madagascar</v>
      </c>
      <c r="Y7077">
        <v>6.1349999999999998</v>
      </c>
      <c r="Z7077">
        <v>49.634</v>
      </c>
      <c r="AA7077" t="e">
        <v>#N/A</v>
      </c>
      <c r="AB7077" t="e">
        <v>#N/A</v>
      </c>
    </row>
    <row r="7078" spans="2:28">
      <c r="B7078" t="s">
        <v>36</v>
      </c>
      <c r="C7078" t="s">
        <v>6</v>
      </c>
      <c r="D7078" t="s">
        <v>228</v>
      </c>
      <c r="E7078">
        <v>1985</v>
      </c>
      <c r="F7078">
        <v>5.883</v>
      </c>
      <c r="G7078">
        <v>63.755000000000003</v>
      </c>
      <c r="H7078" t="str">
        <f xml:space="preserve"> _01_data[[#This Row],[country]] &amp; _01_data[[#This Row],[year]]</f>
        <v>Cape Verde1985</v>
      </c>
      <c r="V7078">
        <v>36</v>
      </c>
      <c r="W7078">
        <v>1985</v>
      </c>
      <c r="X7078" t="str">
        <v>Madagascar</v>
      </c>
      <c r="Y7078">
        <v>6.1459999999999999</v>
      </c>
      <c r="Z7078">
        <v>49.694000000000003</v>
      </c>
      <c r="AA7078" t="e">
        <v>#N/A</v>
      </c>
      <c r="AB7078" t="e">
        <v>#N/A</v>
      </c>
    </row>
    <row r="7079" spans="2:28">
      <c r="B7079" t="s">
        <v>37</v>
      </c>
      <c r="C7079" t="s">
        <v>6</v>
      </c>
      <c r="D7079" t="s">
        <v>220</v>
      </c>
      <c r="E7079">
        <v>1985</v>
      </c>
      <c r="F7079">
        <v>5.944</v>
      </c>
      <c r="G7079">
        <v>48.445999999999998</v>
      </c>
      <c r="H7079" t="str">
        <f xml:space="preserve"> _01_data[[#This Row],[country]] &amp; _01_data[[#This Row],[year]]</f>
        <v>Central African Republic1985</v>
      </c>
      <c r="V7079">
        <v>37</v>
      </c>
      <c r="W7079">
        <v>1986</v>
      </c>
      <c r="X7079" t="str">
        <v>Madagascar</v>
      </c>
      <c r="Y7079">
        <v>6.1820000000000004</v>
      </c>
      <c r="Z7079">
        <v>49.780999999999999</v>
      </c>
      <c r="AA7079" t="e">
        <v>#N/A</v>
      </c>
      <c r="AB7079" t="e">
        <v>#N/A</v>
      </c>
    </row>
    <row r="7080" spans="2:28">
      <c r="B7080" t="s">
        <v>38</v>
      </c>
      <c r="C7080" t="s">
        <v>6</v>
      </c>
      <c r="D7080" t="s">
        <v>220</v>
      </c>
      <c r="E7080">
        <v>1985</v>
      </c>
      <c r="F7080">
        <v>7.1239999999999997</v>
      </c>
      <c r="G7080">
        <v>45.915999999999997</v>
      </c>
      <c r="H7080" t="str">
        <f xml:space="preserve"> _01_data[[#This Row],[country]] &amp; _01_data[[#This Row],[year]]</f>
        <v>Chad1985</v>
      </c>
      <c r="V7080">
        <v>38</v>
      </c>
      <c r="W7080">
        <v>1987</v>
      </c>
      <c r="X7080" t="str">
        <v>Madagascar</v>
      </c>
      <c r="Y7080">
        <v>6.2249999999999996</v>
      </c>
      <c r="Z7080">
        <v>49.932000000000002</v>
      </c>
      <c r="AA7080" t="e">
        <v>#N/A</v>
      </c>
      <c r="AB7080" t="e">
        <v>#N/A</v>
      </c>
    </row>
    <row r="7081" spans="2:28">
      <c r="B7081" t="s">
        <v>39</v>
      </c>
      <c r="C7081" t="s">
        <v>4</v>
      </c>
      <c r="D7081" t="s">
        <v>226</v>
      </c>
      <c r="E7081">
        <v>1985</v>
      </c>
      <c r="F7081">
        <v>1.4370000000000001</v>
      </c>
      <c r="G7081">
        <v>74.489999999999995</v>
      </c>
      <c r="H7081" t="str">
        <f xml:space="preserve"> _01_data[[#This Row],[country]] &amp; _01_data[[#This Row],[year]]</f>
        <v>Channel Islands1985</v>
      </c>
      <c r="V7081">
        <v>39</v>
      </c>
      <c r="W7081">
        <v>1988</v>
      </c>
      <c r="X7081" t="str">
        <v>Madagascar</v>
      </c>
      <c r="Y7081">
        <v>6.2560000000000002</v>
      </c>
      <c r="Z7081">
        <v>50.176000000000002</v>
      </c>
      <c r="AA7081" t="e">
        <v>#N/A</v>
      </c>
      <c r="AB7081" t="e">
        <v>#N/A</v>
      </c>
    </row>
    <row r="7082" spans="2:28">
      <c r="B7082" t="s">
        <v>40</v>
      </c>
      <c r="C7082" t="s">
        <v>221</v>
      </c>
      <c r="D7082" t="s">
        <v>222</v>
      </c>
      <c r="E7082">
        <v>1985</v>
      </c>
      <c r="F7082">
        <v>2.657</v>
      </c>
      <c r="G7082">
        <v>71.832999999999998</v>
      </c>
      <c r="H7082" t="str">
        <f xml:space="preserve"> _01_data[[#This Row],[country]] &amp; _01_data[[#This Row],[year]]</f>
        <v>Chile1985</v>
      </c>
      <c r="V7082">
        <v>40</v>
      </c>
      <c r="W7082">
        <v>1989</v>
      </c>
      <c r="X7082" t="str">
        <v>Madagascar</v>
      </c>
      <c r="Y7082">
        <v>6.2679999999999998</v>
      </c>
      <c r="Z7082">
        <v>50.53</v>
      </c>
      <c r="AA7082" t="e">
        <v>#N/A</v>
      </c>
      <c r="AB7082" t="e">
        <v>#N/A</v>
      </c>
    </row>
    <row r="7083" spans="2:28">
      <c r="B7083" t="s">
        <v>41</v>
      </c>
      <c r="C7083" t="s">
        <v>216</v>
      </c>
      <c r="D7083" t="s">
        <v>232</v>
      </c>
      <c r="E7083">
        <v>1985</v>
      </c>
      <c r="F7083">
        <v>2.8109999999999999</v>
      </c>
      <c r="G7083">
        <v>68.343999999999994</v>
      </c>
      <c r="H7083" t="str">
        <f xml:space="preserve"> _01_data[[#This Row],[country]] &amp; _01_data[[#This Row],[year]]</f>
        <v>China1985</v>
      </c>
      <c r="V7083">
        <v>41</v>
      </c>
      <c r="W7083">
        <v>1990</v>
      </c>
      <c r="X7083" t="str">
        <v>Madagascar</v>
      </c>
      <c r="Y7083">
        <v>6.258</v>
      </c>
      <c r="Z7083">
        <v>51.003</v>
      </c>
      <c r="AA7083" t="e">
        <v>#N/A</v>
      </c>
      <c r="AB7083" t="e">
        <v>#N/A</v>
      </c>
    </row>
    <row r="7084" spans="2:28">
      <c r="B7084" t="s">
        <v>42</v>
      </c>
      <c r="C7084" t="s">
        <v>221</v>
      </c>
      <c r="D7084" t="s">
        <v>222</v>
      </c>
      <c r="E7084">
        <v>1985</v>
      </c>
      <c r="F7084">
        <v>3.43</v>
      </c>
      <c r="G7084">
        <v>67.584999999999994</v>
      </c>
      <c r="H7084" t="str">
        <f xml:space="preserve"> _01_data[[#This Row],[country]] &amp; _01_data[[#This Row],[year]]</f>
        <v>Colombia1985</v>
      </c>
      <c r="V7084">
        <v>42</v>
      </c>
      <c r="W7084">
        <v>1991</v>
      </c>
      <c r="X7084" t="str">
        <v>Madagascar</v>
      </c>
      <c r="Y7084">
        <v>6.2249999999999996</v>
      </c>
      <c r="Z7084">
        <v>51.594999999999999</v>
      </c>
      <c r="AA7084" t="e">
        <v>#N/A</v>
      </c>
      <c r="AB7084" t="e">
        <v>#N/A</v>
      </c>
    </row>
    <row r="7085" spans="2:28">
      <c r="B7085" t="s">
        <v>43</v>
      </c>
      <c r="C7085" t="s">
        <v>6</v>
      </c>
      <c r="D7085" t="s">
        <v>231</v>
      </c>
      <c r="E7085">
        <v>1985</v>
      </c>
      <c r="F7085">
        <v>6.5759999999999996</v>
      </c>
      <c r="G7085">
        <v>54.029000000000003</v>
      </c>
      <c r="H7085" t="str">
        <f xml:space="preserve"> _01_data[[#This Row],[country]] &amp; _01_data[[#This Row],[year]]</f>
        <v>Comoros1985</v>
      </c>
      <c r="V7085">
        <v>43</v>
      </c>
      <c r="W7085">
        <v>1992</v>
      </c>
      <c r="X7085" t="str">
        <v>Madagascar</v>
      </c>
      <c r="Y7085">
        <v>6.1790000000000003</v>
      </c>
      <c r="Z7085">
        <v>52.277999999999999</v>
      </c>
      <c r="AA7085" t="e">
        <v>#N/A</v>
      </c>
      <c r="AB7085" t="e">
        <v>#N/A</v>
      </c>
    </row>
    <row r="7086" spans="2:28">
      <c r="B7086" t="s">
        <v>44</v>
      </c>
      <c r="C7086" t="s">
        <v>6</v>
      </c>
      <c r="D7086" t="s">
        <v>220</v>
      </c>
      <c r="E7086">
        <v>1985</v>
      </c>
      <c r="F7086">
        <v>6.8470000000000004</v>
      </c>
      <c r="G7086">
        <v>46.968000000000004</v>
      </c>
      <c r="H7086" t="str">
        <f xml:space="preserve"> _01_data[[#This Row],[country]] &amp; _01_data[[#This Row],[year]]</f>
        <v>Congo Democratic Republic1985</v>
      </c>
      <c r="V7086">
        <v>44</v>
      </c>
      <c r="W7086">
        <v>1993</v>
      </c>
      <c r="X7086" t="str">
        <v>Madagascar</v>
      </c>
      <c r="Y7086">
        <v>6.1260000000000003</v>
      </c>
      <c r="Z7086">
        <v>53.021999999999998</v>
      </c>
      <c r="AA7086" t="e">
        <v>#N/A</v>
      </c>
      <c r="AB7086" t="e">
        <v>#N/A</v>
      </c>
    </row>
    <row r="7087" spans="2:28">
      <c r="B7087" t="s">
        <v>45</v>
      </c>
      <c r="C7087" t="s">
        <v>6</v>
      </c>
      <c r="D7087" t="s">
        <v>220</v>
      </c>
      <c r="E7087">
        <v>1985</v>
      </c>
      <c r="F7087">
        <v>5.774</v>
      </c>
      <c r="G7087">
        <v>56.747999999999998</v>
      </c>
      <c r="H7087" t="str">
        <f xml:space="preserve"> _01_data[[#This Row],[country]] &amp; _01_data[[#This Row],[year]]</f>
        <v>Congo Republic1985</v>
      </c>
      <c r="V7087">
        <v>45</v>
      </c>
      <c r="W7087">
        <v>1994</v>
      </c>
      <c r="X7087" t="str">
        <v>Madagascar</v>
      </c>
      <c r="Y7087">
        <v>6.0659999999999998</v>
      </c>
      <c r="Z7087">
        <v>53.808</v>
      </c>
      <c r="AA7087" t="e">
        <v>#N/A</v>
      </c>
      <c r="AB7087" t="e">
        <v>#N/A</v>
      </c>
    </row>
    <row r="7088" spans="2:28">
      <c r="B7088" t="s">
        <v>46</v>
      </c>
      <c r="C7088" t="s">
        <v>221</v>
      </c>
      <c r="D7088" t="s">
        <v>227</v>
      </c>
      <c r="E7088">
        <v>1985</v>
      </c>
      <c r="F7088">
        <v>3.4630000000000001</v>
      </c>
      <c r="G7088">
        <v>74.542000000000002</v>
      </c>
      <c r="H7088" t="str">
        <f xml:space="preserve"> _01_data[[#This Row],[country]] &amp; _01_data[[#This Row],[year]]</f>
        <v>Costa Rica1985</v>
      </c>
      <c r="V7088">
        <v>46</v>
      </c>
      <c r="W7088">
        <v>1995</v>
      </c>
      <c r="X7088" t="str">
        <v>Madagascar</v>
      </c>
      <c r="Y7088">
        <v>5.9989999999999997</v>
      </c>
      <c r="Z7088">
        <v>54.616</v>
      </c>
      <c r="AA7088" t="e">
        <v>#N/A</v>
      </c>
      <c r="AB7088" t="e">
        <v>#N/A</v>
      </c>
    </row>
    <row r="7089" spans="2:28">
      <c r="B7089" t="s">
        <v>47</v>
      </c>
      <c r="C7089" t="s">
        <v>6</v>
      </c>
      <c r="D7089" t="s">
        <v>228</v>
      </c>
      <c r="E7089">
        <v>1985</v>
      </c>
      <c r="F7089">
        <v>7.0129999999999999</v>
      </c>
      <c r="G7089">
        <v>52.478000000000002</v>
      </c>
      <c r="H7089" t="str">
        <f xml:space="preserve"> _01_data[[#This Row],[country]] &amp; _01_data[[#This Row],[year]]</f>
        <v>Cote d'Ivoire1985</v>
      </c>
      <c r="V7089">
        <v>47</v>
      </c>
      <c r="W7089">
        <v>1996</v>
      </c>
      <c r="X7089" t="str">
        <v>Madagascar</v>
      </c>
      <c r="Y7089">
        <v>5.9240000000000004</v>
      </c>
      <c r="Z7089">
        <v>55.43</v>
      </c>
      <c r="AA7089" t="e">
        <v>#N/A</v>
      </c>
      <c r="AB7089" t="e">
        <v>#N/A</v>
      </c>
    </row>
    <row r="7090" spans="2:28">
      <c r="B7090" t="s">
        <v>48</v>
      </c>
      <c r="C7090" t="s">
        <v>4</v>
      </c>
      <c r="D7090" t="s">
        <v>218</v>
      </c>
      <c r="E7090">
        <v>1985</v>
      </c>
      <c r="F7090">
        <v>1.919</v>
      </c>
      <c r="G7090">
        <v>71.301000000000002</v>
      </c>
      <c r="H7090" t="str">
        <f xml:space="preserve"> _01_data[[#This Row],[country]] &amp; _01_data[[#This Row],[year]]</f>
        <v>Croatia1985</v>
      </c>
      <c r="V7090">
        <v>48</v>
      </c>
      <c r="W7090">
        <v>1997</v>
      </c>
      <c r="X7090" t="str">
        <v>Madagascar</v>
      </c>
      <c r="Y7090">
        <v>5.8410000000000002</v>
      </c>
      <c r="Z7090">
        <v>56.238999999999997</v>
      </c>
      <c r="AA7090" t="e">
        <v>#N/A</v>
      </c>
      <c r="AB7090" t="e">
        <v>#N/A</v>
      </c>
    </row>
    <row r="7091" spans="2:28">
      <c r="B7091" t="s">
        <v>49</v>
      </c>
      <c r="C7091" t="s">
        <v>221</v>
      </c>
      <c r="D7091" t="s">
        <v>224</v>
      </c>
      <c r="E7091">
        <v>1985</v>
      </c>
      <c r="F7091">
        <v>1.837</v>
      </c>
      <c r="G7091">
        <v>74.519000000000005</v>
      </c>
      <c r="H7091" t="str">
        <f xml:space="preserve"> _01_data[[#This Row],[country]] &amp; _01_data[[#This Row],[year]]</f>
        <v>Cuba1985</v>
      </c>
      <c r="V7091">
        <v>49</v>
      </c>
      <c r="W7091">
        <v>1998</v>
      </c>
      <c r="X7091" t="str">
        <v>Madagascar</v>
      </c>
      <c r="Y7091">
        <v>5.7489999999999997</v>
      </c>
      <c r="Z7091">
        <v>57.027999999999999</v>
      </c>
      <c r="AA7091" t="e">
        <v>#N/A</v>
      </c>
      <c r="AB7091" t="e">
        <v>#N/A</v>
      </c>
    </row>
    <row r="7092" spans="2:28">
      <c r="B7092" t="s">
        <v>50</v>
      </c>
      <c r="C7092" t="s">
        <v>4</v>
      </c>
      <c r="D7092" t="s">
        <v>218</v>
      </c>
      <c r="E7092">
        <v>1985</v>
      </c>
      <c r="F7092">
        <v>2.4580000000000002</v>
      </c>
      <c r="G7092">
        <v>75.718000000000004</v>
      </c>
      <c r="H7092" t="str">
        <f xml:space="preserve"> _01_data[[#This Row],[country]] &amp; _01_data[[#This Row],[year]]</f>
        <v>Cyprus1985</v>
      </c>
      <c r="V7092">
        <v>50</v>
      </c>
      <c r="W7092">
        <v>1999</v>
      </c>
      <c r="X7092" t="str">
        <v>Madagascar</v>
      </c>
      <c r="Y7092">
        <v>5.6509999999999998</v>
      </c>
      <c r="Z7092">
        <v>57.781999999999996</v>
      </c>
      <c r="AA7092" t="e">
        <v>#N/A</v>
      </c>
      <c r="AB7092" t="e">
        <v>#N/A</v>
      </c>
    </row>
    <row r="7093" spans="2:28">
      <c r="B7093" t="s">
        <v>51</v>
      </c>
      <c r="C7093" t="s">
        <v>4</v>
      </c>
      <c r="D7093" t="s">
        <v>218</v>
      </c>
      <c r="E7093">
        <v>1985</v>
      </c>
      <c r="F7093">
        <v>1.9670000000000001</v>
      </c>
      <c r="G7093">
        <v>71.2</v>
      </c>
      <c r="H7093" t="str">
        <f xml:space="preserve"> _01_data[[#This Row],[country]] &amp; _01_data[[#This Row],[year]]</f>
        <v>Czech Republic1985</v>
      </c>
      <c r="V7093">
        <v>51</v>
      </c>
      <c r="W7093">
        <v>2000</v>
      </c>
      <c r="X7093" t="str">
        <v>Madagascar</v>
      </c>
      <c r="Y7093">
        <v>5.548</v>
      </c>
      <c r="Z7093">
        <v>58.484999999999999</v>
      </c>
      <c r="AA7093" t="e">
        <v>#N/A</v>
      </c>
      <c r="AB7093" t="e">
        <v>#N/A</v>
      </c>
    </row>
    <row r="7094" spans="2:28">
      <c r="B7094" t="s">
        <v>52</v>
      </c>
      <c r="C7094" t="s">
        <v>4</v>
      </c>
      <c r="D7094" t="s">
        <v>226</v>
      </c>
      <c r="E7094">
        <v>1985</v>
      </c>
      <c r="F7094">
        <v>1.4470000000000001</v>
      </c>
      <c r="G7094">
        <v>74.52</v>
      </c>
      <c r="H7094" t="str">
        <f xml:space="preserve"> _01_data[[#This Row],[country]] &amp; _01_data[[#This Row],[year]]</f>
        <v>Denmark1985</v>
      </c>
      <c r="V7094">
        <v>52</v>
      </c>
      <c r="W7094">
        <v>2001</v>
      </c>
      <c r="X7094" t="str">
        <v>Madagascar</v>
      </c>
      <c r="Y7094">
        <v>5.4429999999999996</v>
      </c>
      <c r="Z7094">
        <v>59.128999999999998</v>
      </c>
      <c r="AA7094" t="e">
        <v>#N/A</v>
      </c>
      <c r="AB7094" t="e">
        <v>#N/A</v>
      </c>
    </row>
    <row r="7095" spans="2:28">
      <c r="B7095" t="s">
        <v>53</v>
      </c>
      <c r="C7095" t="s">
        <v>6</v>
      </c>
      <c r="D7095" t="s">
        <v>231</v>
      </c>
      <c r="E7095">
        <v>1985</v>
      </c>
      <c r="F7095">
        <v>6.218</v>
      </c>
      <c r="G7095">
        <v>55.488</v>
      </c>
      <c r="H7095" t="str">
        <f xml:space="preserve"> _01_data[[#This Row],[country]] &amp; _01_data[[#This Row],[year]]</f>
        <v>Djibouti1985</v>
      </c>
      <c r="V7095">
        <v>53</v>
      </c>
      <c r="W7095">
        <v>2002</v>
      </c>
      <c r="X7095" t="str">
        <v>Madagascar</v>
      </c>
      <c r="Y7095">
        <v>5.3369999999999997</v>
      </c>
      <c r="Z7095">
        <v>59.716999999999999</v>
      </c>
      <c r="AA7095" t="e">
        <v>#N/A</v>
      </c>
      <c r="AB7095" t="e">
        <v>#N/A</v>
      </c>
    </row>
    <row r="7096" spans="2:28">
      <c r="B7096" t="s">
        <v>54</v>
      </c>
      <c r="C7096" t="s">
        <v>221</v>
      </c>
      <c r="D7096" t="s">
        <v>224</v>
      </c>
      <c r="E7096">
        <v>1985</v>
      </c>
      <c r="F7096">
        <v>3.8780000000000001</v>
      </c>
      <c r="G7096">
        <v>65.198999999999998</v>
      </c>
      <c r="H7096" t="str">
        <f xml:space="preserve"> _01_data[[#This Row],[country]] &amp; _01_data[[#This Row],[year]]</f>
        <v>Dominican Republic1985</v>
      </c>
      <c r="V7096">
        <v>54</v>
      </c>
      <c r="W7096">
        <v>2003</v>
      </c>
      <c r="X7096" t="str">
        <v>Madagascar</v>
      </c>
      <c r="Y7096">
        <v>5.2329999999999997</v>
      </c>
      <c r="Z7096">
        <v>60.256</v>
      </c>
      <c r="AA7096" t="e">
        <v>#N/A</v>
      </c>
      <c r="AB7096" t="e">
        <v>#N/A</v>
      </c>
    </row>
    <row r="7097" spans="2:28">
      <c r="B7097" t="s">
        <v>55</v>
      </c>
      <c r="C7097" t="s">
        <v>221</v>
      </c>
      <c r="D7097" t="s">
        <v>222</v>
      </c>
      <c r="E7097">
        <v>1985</v>
      </c>
      <c r="F7097">
        <v>4.2169999999999996</v>
      </c>
      <c r="G7097">
        <v>66.063000000000002</v>
      </c>
      <c r="H7097" t="str">
        <f xml:space="preserve"> _01_data[[#This Row],[country]] &amp; _01_data[[#This Row],[year]]</f>
        <v>Ecuador1985</v>
      </c>
      <c r="V7097">
        <v>55</v>
      </c>
      <c r="W7097">
        <v>2004</v>
      </c>
      <c r="X7097" t="str">
        <v>Madagascar</v>
      </c>
      <c r="Y7097">
        <v>5.133</v>
      </c>
      <c r="Z7097">
        <v>60.752000000000002</v>
      </c>
      <c r="AA7097" t="e">
        <v>#N/A</v>
      </c>
      <c r="AB7097" t="e">
        <v>#N/A</v>
      </c>
    </row>
    <row r="7098" spans="2:28">
      <c r="B7098" t="s">
        <v>56</v>
      </c>
      <c r="C7098" t="s">
        <v>6</v>
      </c>
      <c r="D7098" t="s">
        <v>219</v>
      </c>
      <c r="E7098">
        <v>1985</v>
      </c>
      <c r="F7098">
        <v>5.0449999999999999</v>
      </c>
      <c r="G7098">
        <v>61.838000000000001</v>
      </c>
      <c r="H7098" t="str">
        <f xml:space="preserve"> _01_data[[#This Row],[country]] &amp; _01_data[[#This Row],[year]]</f>
        <v>Egypt1985</v>
      </c>
      <c r="V7098">
        <v>56</v>
      </c>
      <c r="W7098">
        <v>2005</v>
      </c>
      <c r="X7098" t="str">
        <v>Madagascar</v>
      </c>
      <c r="Y7098">
        <v>5.0389999999999997</v>
      </c>
      <c r="Z7098">
        <v>61.212000000000003</v>
      </c>
      <c r="AA7098" t="e">
        <v>#N/A</v>
      </c>
      <c r="AB7098" t="e">
        <v>#N/A</v>
      </c>
    </row>
    <row r="7099" spans="2:28">
      <c r="B7099" t="s">
        <v>57</v>
      </c>
      <c r="C7099" t="s">
        <v>221</v>
      </c>
      <c r="D7099" t="s">
        <v>227</v>
      </c>
      <c r="E7099">
        <v>1985</v>
      </c>
      <c r="F7099">
        <v>4.4850000000000003</v>
      </c>
      <c r="G7099">
        <v>59.625</v>
      </c>
      <c r="H7099" t="str">
        <f xml:space="preserve"> _01_data[[#This Row],[country]] &amp; _01_data[[#This Row],[year]]</f>
        <v>El Salvador1985</v>
      </c>
      <c r="V7099">
        <v>57</v>
      </c>
      <c r="W7099">
        <v>2006</v>
      </c>
      <c r="X7099" t="str">
        <v>Madagascar</v>
      </c>
      <c r="Y7099">
        <v>4.952</v>
      </c>
      <c r="Z7099">
        <v>61.649000000000001</v>
      </c>
      <c r="AA7099" t="e">
        <v>#N/A</v>
      </c>
      <c r="AB7099" t="e">
        <v>#N/A</v>
      </c>
    </row>
    <row r="7100" spans="2:28">
      <c r="B7100" t="s">
        <v>58</v>
      </c>
      <c r="C7100" t="s">
        <v>6</v>
      </c>
      <c r="D7100" t="s">
        <v>220</v>
      </c>
      <c r="E7100">
        <v>1985</v>
      </c>
      <c r="F7100">
        <v>5.8479999999999999</v>
      </c>
      <c r="G7100">
        <v>44.786999999999999</v>
      </c>
      <c r="H7100" t="str">
        <f xml:space="preserve"> _01_data[[#This Row],[country]] &amp; _01_data[[#This Row],[year]]</f>
        <v>Equatorial Guinea1985</v>
      </c>
      <c r="V7100">
        <v>58</v>
      </c>
      <c r="W7100">
        <v>2007</v>
      </c>
      <c r="X7100" t="str">
        <v>Madagascar</v>
      </c>
      <c r="Y7100">
        <v>4.87</v>
      </c>
      <c r="Z7100">
        <v>62.075000000000003</v>
      </c>
      <c r="AA7100" t="e">
        <v>#N/A</v>
      </c>
      <c r="AB7100" t="e">
        <v>#N/A</v>
      </c>
    </row>
    <row r="7101" spans="2:28">
      <c r="B7101" t="s">
        <v>59</v>
      </c>
      <c r="C7101" t="s">
        <v>6</v>
      </c>
      <c r="D7101" t="s">
        <v>231</v>
      </c>
      <c r="E7101">
        <v>1985</v>
      </c>
      <c r="F7101">
        <v>6.5720000000000001</v>
      </c>
      <c r="G7101">
        <v>45.026000000000003</v>
      </c>
      <c r="H7101" t="str">
        <f xml:space="preserve"> _01_data[[#This Row],[country]] &amp; _01_data[[#This Row],[year]]</f>
        <v>Eritrea1985</v>
      </c>
      <c r="V7101">
        <v>59</v>
      </c>
      <c r="W7101">
        <v>2008</v>
      </c>
      <c r="X7101" t="str">
        <v>Madagascar</v>
      </c>
      <c r="Y7101">
        <v>4.7939999999999996</v>
      </c>
      <c r="Z7101">
        <v>62.503</v>
      </c>
      <c r="AA7101" t="e">
        <v>#N/A</v>
      </c>
      <c r="AB7101" t="e">
        <v>#N/A</v>
      </c>
    </row>
    <row r="7102" spans="2:28">
      <c r="B7102" t="s">
        <v>60</v>
      </c>
      <c r="C7102" t="s">
        <v>4</v>
      </c>
      <c r="D7102" t="s">
        <v>218</v>
      </c>
      <c r="E7102">
        <v>1985</v>
      </c>
      <c r="F7102">
        <v>2.1890000000000001</v>
      </c>
      <c r="G7102">
        <v>69.790000000000006</v>
      </c>
      <c r="H7102" t="str">
        <f xml:space="preserve"> _01_data[[#This Row],[country]] &amp; _01_data[[#This Row],[year]]</f>
        <v>Estonia1985</v>
      </c>
      <c r="V7102">
        <v>60</v>
      </c>
      <c r="W7102">
        <v>2009</v>
      </c>
      <c r="X7102" t="str">
        <v>Madagascar</v>
      </c>
      <c r="Y7102">
        <v>4.7220000000000004</v>
      </c>
      <c r="Z7102">
        <v>62.936999999999998</v>
      </c>
      <c r="AA7102" t="e">
        <v>#N/A</v>
      </c>
      <c r="AB7102" t="e">
        <v>#N/A</v>
      </c>
    </row>
    <row r="7103" spans="2:28">
      <c r="B7103" t="s">
        <v>61</v>
      </c>
      <c r="C7103" t="s">
        <v>6</v>
      </c>
      <c r="D7103" t="s">
        <v>231</v>
      </c>
      <c r="E7103">
        <v>1985</v>
      </c>
      <c r="F7103">
        <v>7.4349999999999996</v>
      </c>
      <c r="G7103">
        <v>44.591000000000001</v>
      </c>
      <c r="H7103" t="str">
        <f xml:space="preserve"> _01_data[[#This Row],[country]] &amp; _01_data[[#This Row],[year]]</f>
        <v>Ethiopia1985</v>
      </c>
      <c r="V7103">
        <v>61</v>
      </c>
      <c r="W7103">
        <v>2010</v>
      </c>
      <c r="X7103" t="str">
        <v>Madagascar</v>
      </c>
      <c r="Y7103">
        <v>4.6539999999999999</v>
      </c>
      <c r="Z7103">
        <v>63.38</v>
      </c>
      <c r="AA7103" t="e">
        <v>#N/A</v>
      </c>
      <c r="AB7103" t="e">
        <v>#N/A</v>
      </c>
    </row>
    <row r="7104" spans="2:28">
      <c r="B7104" t="s">
        <v>62</v>
      </c>
      <c r="C7104" t="s">
        <v>225</v>
      </c>
      <c r="D7104" t="s">
        <v>225</v>
      </c>
      <c r="E7104">
        <v>1985</v>
      </c>
      <c r="F7104">
        <v>3.629</v>
      </c>
      <c r="G7104">
        <v>64.328999999999994</v>
      </c>
      <c r="H7104" t="str">
        <f xml:space="preserve"> _01_data[[#This Row],[country]] &amp; _01_data[[#This Row],[year]]</f>
        <v>Fiji1985</v>
      </c>
      <c r="V7104">
        <v>62</v>
      </c>
      <c r="W7104">
        <v>2011</v>
      </c>
      <c r="X7104" t="str">
        <v>Madagascar</v>
      </c>
      <c r="Y7104">
        <v>4.59</v>
      </c>
      <c r="Z7104">
        <v>63.83</v>
      </c>
      <c r="AA7104" t="e">
        <v>#N/A</v>
      </c>
      <c r="AB7104" t="e">
        <v>#N/A</v>
      </c>
    </row>
    <row r="7105" spans="2:28">
      <c r="B7105" t="s">
        <v>63</v>
      </c>
      <c r="C7105" t="s">
        <v>4</v>
      </c>
      <c r="D7105" t="s">
        <v>226</v>
      </c>
      <c r="E7105">
        <v>1985</v>
      </c>
      <c r="F7105">
        <v>1.64</v>
      </c>
      <c r="G7105">
        <v>74.44</v>
      </c>
      <c r="H7105" t="str">
        <f xml:space="preserve"> _01_data[[#This Row],[country]] &amp; _01_data[[#This Row],[year]]</f>
        <v>Finland1985</v>
      </c>
      <c r="V7105">
        <v>63</v>
      </c>
      <c r="W7105">
        <v>2012</v>
      </c>
      <c r="X7105" t="str">
        <v>Madagascar</v>
      </c>
      <c r="Y7105">
        <v>4.5279999999999996</v>
      </c>
      <c r="Z7105">
        <v>64.28</v>
      </c>
      <c r="AA7105" t="e">
        <v>#N/A</v>
      </c>
      <c r="AB7105" t="e">
        <v>#N/A</v>
      </c>
    </row>
    <row r="7106" spans="2:28">
      <c r="B7106" t="s">
        <v>64</v>
      </c>
      <c r="C7106" t="s">
        <v>4</v>
      </c>
      <c r="D7106" t="s">
        <v>226</v>
      </c>
      <c r="E7106">
        <v>1985</v>
      </c>
      <c r="F7106">
        <v>1.841</v>
      </c>
      <c r="G7106">
        <v>75.47</v>
      </c>
      <c r="H7106" t="str">
        <f xml:space="preserve"> _01_data[[#This Row],[country]] &amp; _01_data[[#This Row],[year]]</f>
        <v>France1985</v>
      </c>
      <c r="V7106">
        <v>64</v>
      </c>
      <c r="W7106">
        <v>2013</v>
      </c>
      <c r="X7106" t="str">
        <v>Madagascar</v>
      </c>
      <c r="Y7106">
        <v>4.468</v>
      </c>
      <c r="Z7106">
        <v>64.722999999999999</v>
      </c>
      <c r="AA7106">
        <v>4.468</v>
      </c>
      <c r="AB7106">
        <v>64.722999999999999</v>
      </c>
    </row>
    <row r="7107" spans="2:28">
      <c r="B7107" t="s">
        <v>65</v>
      </c>
      <c r="C7107" t="s">
        <v>221</v>
      </c>
      <c r="D7107" t="s">
        <v>222</v>
      </c>
      <c r="E7107">
        <v>1985</v>
      </c>
      <c r="F7107">
        <v>3.65</v>
      </c>
      <c r="G7107">
        <v>70.200999999999993</v>
      </c>
      <c r="H7107" t="str">
        <f xml:space="preserve"> _01_data[[#This Row],[country]] &amp; _01_data[[#This Row],[year]]</f>
        <v>French Guiana1985</v>
      </c>
      <c r="V7107">
        <v>0</v>
      </c>
      <c r="W7107" t="str">
        <v/>
      </c>
      <c r="X7107" t="str">
        <v/>
      </c>
      <c r="Y7107" t="e">
        <v>#N/A</v>
      </c>
      <c r="Z7107" t="e">
        <v>#N/A</v>
      </c>
      <c r="AA7107" t="e">
        <v>#N/A</v>
      </c>
      <c r="AB7107" t="e">
        <v>#N/A</v>
      </c>
    </row>
    <row r="7108" spans="2:28">
      <c r="B7108" t="s">
        <v>66</v>
      </c>
      <c r="C7108" t="s">
        <v>225</v>
      </c>
      <c r="D7108" t="s">
        <v>225</v>
      </c>
      <c r="E7108">
        <v>1985</v>
      </c>
      <c r="F7108">
        <v>3.738</v>
      </c>
      <c r="G7108">
        <v>67.266999999999996</v>
      </c>
      <c r="H7108" t="str">
        <f xml:space="preserve"> _01_data[[#This Row],[country]] &amp; _01_data[[#This Row],[year]]</f>
        <v>French Polynesia1985</v>
      </c>
      <c r="V7108">
        <v>1</v>
      </c>
      <c r="W7108">
        <v>1950</v>
      </c>
      <c r="X7108" t="str">
        <v>Malawi</v>
      </c>
      <c r="Y7108">
        <v>6.7850000000000001</v>
      </c>
      <c r="Z7108">
        <v>36.024000000000001</v>
      </c>
      <c r="AA7108" t="e">
        <v>#N/A</v>
      </c>
      <c r="AB7108" t="e">
        <v>#N/A</v>
      </c>
    </row>
    <row r="7109" spans="2:28">
      <c r="B7109" t="s">
        <v>67</v>
      </c>
      <c r="C7109" t="s">
        <v>6</v>
      </c>
      <c r="D7109" t="s">
        <v>220</v>
      </c>
      <c r="E7109">
        <v>1985</v>
      </c>
      <c r="F7109">
        <v>5.6890000000000001</v>
      </c>
      <c r="G7109">
        <v>59.067999999999998</v>
      </c>
      <c r="H7109" t="str">
        <f xml:space="preserve"> _01_data[[#This Row],[country]] &amp; _01_data[[#This Row],[year]]</f>
        <v>Gabon1985</v>
      </c>
      <c r="V7109">
        <v>2</v>
      </c>
      <c r="W7109">
        <v>1951</v>
      </c>
      <c r="X7109" t="str">
        <v>Malawi</v>
      </c>
      <c r="Y7109">
        <v>6.782</v>
      </c>
      <c r="Z7109">
        <v>36.091000000000001</v>
      </c>
      <c r="AA7109" t="e">
        <v>#N/A</v>
      </c>
      <c r="AB7109" t="e">
        <v>#N/A</v>
      </c>
    </row>
    <row r="7110" spans="2:28">
      <c r="B7110" t="s">
        <v>68</v>
      </c>
      <c r="C7110" t="s">
        <v>6</v>
      </c>
      <c r="D7110" t="s">
        <v>228</v>
      </c>
      <c r="E7110">
        <v>1985</v>
      </c>
      <c r="F7110">
        <v>6.2190000000000003</v>
      </c>
      <c r="G7110">
        <v>49.97</v>
      </c>
      <c r="H7110" t="str">
        <f xml:space="preserve"> _01_data[[#This Row],[country]] &amp; _01_data[[#This Row],[year]]</f>
        <v>Gambia1985</v>
      </c>
      <c r="V7110">
        <v>3</v>
      </c>
      <c r="W7110">
        <v>1952</v>
      </c>
      <c r="X7110" t="str">
        <v>Malawi</v>
      </c>
      <c r="Y7110">
        <v>6.7789999999999999</v>
      </c>
      <c r="Z7110">
        <v>36.231999999999999</v>
      </c>
      <c r="AA7110" t="e">
        <v>#N/A</v>
      </c>
      <c r="AB7110" t="e">
        <v>#N/A</v>
      </c>
    </row>
    <row r="7111" spans="2:28">
      <c r="B7111" t="s">
        <v>69</v>
      </c>
      <c r="C7111" t="s">
        <v>4</v>
      </c>
      <c r="D7111" t="s">
        <v>223</v>
      </c>
      <c r="E7111">
        <v>1985</v>
      </c>
      <c r="F7111">
        <v>2.2730000000000001</v>
      </c>
      <c r="G7111">
        <v>70.081000000000003</v>
      </c>
      <c r="H7111" t="str">
        <f xml:space="preserve"> _01_data[[#This Row],[country]] &amp; _01_data[[#This Row],[year]]</f>
        <v>Georgia1985</v>
      </c>
      <c r="V7111">
        <v>4</v>
      </c>
      <c r="W7111">
        <v>1953</v>
      </c>
      <c r="X7111" t="str">
        <v>Malawi</v>
      </c>
      <c r="Y7111">
        <v>6.7809999999999997</v>
      </c>
      <c r="Z7111">
        <v>36.39</v>
      </c>
      <c r="AA7111" t="e">
        <v>#N/A</v>
      </c>
      <c r="AB7111" t="e">
        <v>#N/A</v>
      </c>
    </row>
    <row r="7112" spans="2:28">
      <c r="B7112" t="s">
        <v>70</v>
      </c>
      <c r="C7112" t="s">
        <v>4</v>
      </c>
      <c r="D7112" t="s">
        <v>226</v>
      </c>
      <c r="E7112">
        <v>1985</v>
      </c>
      <c r="F7112">
        <v>1.452</v>
      </c>
      <c r="G7112">
        <v>74.323999999999998</v>
      </c>
      <c r="H7112" t="str">
        <f xml:space="preserve"> _01_data[[#This Row],[country]] &amp; _01_data[[#This Row],[year]]</f>
        <v>Germany1985</v>
      </c>
      <c r="V7112">
        <v>5</v>
      </c>
      <c r="W7112">
        <v>1954</v>
      </c>
      <c r="X7112" t="str">
        <v>Malawi</v>
      </c>
      <c r="Y7112">
        <v>6.7869999999999999</v>
      </c>
      <c r="Z7112">
        <v>36.563000000000002</v>
      </c>
      <c r="AA7112" t="e">
        <v>#N/A</v>
      </c>
      <c r="AB7112" t="e">
        <v>#N/A</v>
      </c>
    </row>
    <row r="7113" spans="2:28">
      <c r="B7113" t="s">
        <v>71</v>
      </c>
      <c r="C7113" t="s">
        <v>6</v>
      </c>
      <c r="D7113" t="s">
        <v>228</v>
      </c>
      <c r="E7113">
        <v>1985</v>
      </c>
      <c r="F7113">
        <v>6.1310000000000002</v>
      </c>
      <c r="G7113">
        <v>54.110999999999997</v>
      </c>
      <c r="H7113" t="str">
        <f xml:space="preserve"> _01_data[[#This Row],[country]] &amp; _01_data[[#This Row],[year]]</f>
        <v>Ghana1985</v>
      </c>
      <c r="V7113">
        <v>6</v>
      </c>
      <c r="W7113">
        <v>1955</v>
      </c>
      <c r="X7113" t="str">
        <v>Malawi</v>
      </c>
      <c r="Y7113">
        <v>6.798</v>
      </c>
      <c r="Z7113">
        <v>36.752000000000002</v>
      </c>
      <c r="AA7113" t="e">
        <v>#N/A</v>
      </c>
      <c r="AB7113" t="e">
        <v>#N/A</v>
      </c>
    </row>
    <row r="7114" spans="2:28">
      <c r="B7114" t="s">
        <v>72</v>
      </c>
      <c r="C7114" t="s">
        <v>4</v>
      </c>
      <c r="D7114" t="s">
        <v>218</v>
      </c>
      <c r="E7114">
        <v>1985</v>
      </c>
      <c r="F7114">
        <v>1.7310000000000001</v>
      </c>
      <c r="G7114">
        <v>75.087000000000003</v>
      </c>
      <c r="H7114" t="str">
        <f xml:space="preserve"> _01_data[[#This Row],[country]] &amp; _01_data[[#This Row],[year]]</f>
        <v>Greece1985</v>
      </c>
      <c r="V7114">
        <v>7</v>
      </c>
      <c r="W7114">
        <v>1956</v>
      </c>
      <c r="X7114" t="str">
        <v>Malawi</v>
      </c>
      <c r="Y7114">
        <v>6.8120000000000003</v>
      </c>
      <c r="Z7114">
        <v>36.954999999999998</v>
      </c>
      <c r="AA7114" t="e">
        <v>#N/A</v>
      </c>
      <c r="AB7114" t="e">
        <v>#N/A</v>
      </c>
    </row>
    <row r="7115" spans="2:28">
      <c r="B7115" t="s">
        <v>73</v>
      </c>
      <c r="C7115" t="s">
        <v>221</v>
      </c>
      <c r="D7115" t="s">
        <v>224</v>
      </c>
      <c r="E7115">
        <v>1985</v>
      </c>
      <c r="F7115">
        <v>4.2309999999999999</v>
      </c>
      <c r="G7115">
        <v>67.66</v>
      </c>
      <c r="H7115" t="str">
        <f xml:space="preserve"> _01_data[[#This Row],[country]] &amp; _01_data[[#This Row],[year]]</f>
        <v>Grenada1985</v>
      </c>
      <c r="V7115">
        <v>8</v>
      </c>
      <c r="W7115">
        <v>1957</v>
      </c>
      <c r="X7115" t="str">
        <v>Malawi</v>
      </c>
      <c r="Y7115">
        <v>6.8319999999999999</v>
      </c>
      <c r="Z7115">
        <v>37.170999999999999</v>
      </c>
      <c r="AA7115" t="e">
        <v>#N/A</v>
      </c>
      <c r="AB7115" t="e">
        <v>#N/A</v>
      </c>
    </row>
    <row r="7116" spans="2:28">
      <c r="B7116" t="s">
        <v>74</v>
      </c>
      <c r="C7116" t="s">
        <v>221</v>
      </c>
      <c r="D7116" t="s">
        <v>224</v>
      </c>
      <c r="E7116">
        <v>1985</v>
      </c>
      <c r="F7116">
        <v>2.484</v>
      </c>
      <c r="G7116">
        <v>71.816000000000003</v>
      </c>
      <c r="H7116" t="str">
        <f xml:space="preserve"> _01_data[[#This Row],[country]] &amp; _01_data[[#This Row],[year]]</f>
        <v>Guadeloupe1985</v>
      </c>
      <c r="V7116">
        <v>9</v>
      </c>
      <c r="W7116">
        <v>1958</v>
      </c>
      <c r="X7116" t="str">
        <v>Malawi</v>
      </c>
      <c r="Y7116">
        <v>6.8550000000000004</v>
      </c>
      <c r="Z7116">
        <v>37.396000000000001</v>
      </c>
      <c r="AA7116" t="e">
        <v>#N/A</v>
      </c>
      <c r="AB7116" t="e">
        <v>#N/A</v>
      </c>
    </row>
    <row r="7117" spans="2:28">
      <c r="B7117" t="s">
        <v>75</v>
      </c>
      <c r="C7117" t="s">
        <v>225</v>
      </c>
      <c r="D7117" t="s">
        <v>225</v>
      </c>
      <c r="E7117">
        <v>1985</v>
      </c>
      <c r="F7117">
        <v>3.0950000000000002</v>
      </c>
      <c r="G7117">
        <v>70.700999999999993</v>
      </c>
      <c r="H7117" t="str">
        <f xml:space="preserve"> _01_data[[#This Row],[country]] &amp; _01_data[[#This Row],[year]]</f>
        <v>Guam1985</v>
      </c>
      <c r="V7117">
        <v>10</v>
      </c>
      <c r="W7117">
        <v>1959</v>
      </c>
      <c r="X7117" t="str">
        <v>Malawi</v>
      </c>
      <c r="Y7117">
        <v>6.8819999999999997</v>
      </c>
      <c r="Z7117">
        <v>37.627000000000002</v>
      </c>
      <c r="AA7117" t="e">
        <v>#N/A</v>
      </c>
      <c r="AB7117" t="e">
        <v>#N/A</v>
      </c>
    </row>
    <row r="7118" spans="2:28">
      <c r="B7118" t="s">
        <v>76</v>
      </c>
      <c r="C7118" t="s">
        <v>221</v>
      </c>
      <c r="D7118" t="s">
        <v>227</v>
      </c>
      <c r="E7118">
        <v>1985</v>
      </c>
      <c r="F7118">
        <v>5.9130000000000003</v>
      </c>
      <c r="G7118">
        <v>59.52</v>
      </c>
      <c r="H7118" t="str">
        <f xml:space="preserve"> _01_data[[#This Row],[country]] &amp; _01_data[[#This Row],[year]]</f>
        <v>Guatemala1985</v>
      </c>
      <c r="V7118">
        <v>11</v>
      </c>
      <c r="W7118">
        <v>1960</v>
      </c>
      <c r="X7118" t="str">
        <v>Malawi</v>
      </c>
      <c r="Y7118">
        <v>6.9130000000000003</v>
      </c>
      <c r="Z7118">
        <v>37.856999999999999</v>
      </c>
      <c r="AA7118" t="e">
        <v>#N/A</v>
      </c>
      <c r="AB7118" t="e">
        <v>#N/A</v>
      </c>
    </row>
    <row r="7119" spans="2:28">
      <c r="B7119" t="s">
        <v>77</v>
      </c>
      <c r="C7119" t="s">
        <v>6</v>
      </c>
      <c r="D7119" t="s">
        <v>228</v>
      </c>
      <c r="E7119">
        <v>1985</v>
      </c>
      <c r="F7119">
        <v>6.641</v>
      </c>
      <c r="G7119">
        <v>45.481000000000002</v>
      </c>
      <c r="H7119" t="str">
        <f xml:space="preserve"> _01_data[[#This Row],[country]] &amp; _01_data[[#This Row],[year]]</f>
        <v>Guinea1985</v>
      </c>
      <c r="V7119">
        <v>12</v>
      </c>
      <c r="W7119">
        <v>1961</v>
      </c>
      <c r="X7119" t="str">
        <v>Malawi</v>
      </c>
      <c r="Y7119">
        <v>6.9459999999999997</v>
      </c>
      <c r="Z7119">
        <v>38.081000000000003</v>
      </c>
      <c r="AA7119" t="e">
        <v>#N/A</v>
      </c>
      <c r="AB7119" t="e">
        <v>#N/A</v>
      </c>
    </row>
    <row r="7120" spans="2:28">
      <c r="B7120" t="s">
        <v>78</v>
      </c>
      <c r="C7120" t="s">
        <v>6</v>
      </c>
      <c r="D7120" t="s">
        <v>228</v>
      </c>
      <c r="E7120">
        <v>1985</v>
      </c>
      <c r="F7120">
        <v>6.7430000000000003</v>
      </c>
      <c r="G7120">
        <v>47.313000000000002</v>
      </c>
      <c r="H7120" t="str">
        <f xml:space="preserve"> _01_data[[#This Row],[country]] &amp; _01_data[[#This Row],[year]]</f>
        <v>Guinea-Bissau1985</v>
      </c>
      <c r="V7120">
        <v>13</v>
      </c>
      <c r="W7120">
        <v>1962</v>
      </c>
      <c r="X7120" t="str">
        <v>Malawi</v>
      </c>
      <c r="Y7120">
        <v>6.9829999999999997</v>
      </c>
      <c r="Z7120">
        <v>38.295999999999999</v>
      </c>
      <c r="AA7120" t="e">
        <v>#N/A</v>
      </c>
      <c r="AB7120" t="e">
        <v>#N/A</v>
      </c>
    </row>
    <row r="7121" spans="2:28">
      <c r="B7121" t="s">
        <v>79</v>
      </c>
      <c r="C7121" t="s">
        <v>221</v>
      </c>
      <c r="D7121" t="s">
        <v>222</v>
      </c>
      <c r="E7121">
        <v>1985</v>
      </c>
      <c r="F7121">
        <v>2.6</v>
      </c>
      <c r="G7121">
        <v>61.259</v>
      </c>
      <c r="H7121" t="str">
        <f xml:space="preserve"> _01_data[[#This Row],[country]] &amp; _01_data[[#This Row],[year]]</f>
        <v>Guyana1985</v>
      </c>
      <c r="V7121">
        <v>14</v>
      </c>
      <c r="W7121">
        <v>1963</v>
      </c>
      <c r="X7121" t="str">
        <v>Malawi</v>
      </c>
      <c r="Y7121">
        <v>7.0209999999999999</v>
      </c>
      <c r="Z7121">
        <v>38.503999999999998</v>
      </c>
      <c r="AA7121" t="e">
        <v>#N/A</v>
      </c>
      <c r="AB7121" t="e">
        <v>#N/A</v>
      </c>
    </row>
    <row r="7122" spans="2:28">
      <c r="B7122" t="s">
        <v>80</v>
      </c>
      <c r="C7122" t="s">
        <v>221</v>
      </c>
      <c r="D7122" t="s">
        <v>224</v>
      </c>
      <c r="E7122">
        <v>1985</v>
      </c>
      <c r="F7122">
        <v>6.0279999999999996</v>
      </c>
      <c r="G7122">
        <v>52.566000000000003</v>
      </c>
      <c r="H7122" t="str">
        <f xml:space="preserve"> _01_data[[#This Row],[country]] &amp; _01_data[[#This Row],[year]]</f>
        <v>Haiti1985</v>
      </c>
      <c r="V7122">
        <v>15</v>
      </c>
      <c r="W7122">
        <v>1964</v>
      </c>
      <c r="X7122" t="str">
        <v>Malawi</v>
      </c>
      <c r="Y7122">
        <v>7.06</v>
      </c>
      <c r="Z7122">
        <v>38.71</v>
      </c>
      <c r="AA7122" t="e">
        <v>#N/A</v>
      </c>
      <c r="AB7122" t="e">
        <v>#N/A</v>
      </c>
    </row>
    <row r="7123" spans="2:28">
      <c r="B7123" t="s">
        <v>81</v>
      </c>
      <c r="C7123" t="s">
        <v>221</v>
      </c>
      <c r="D7123" t="s">
        <v>227</v>
      </c>
      <c r="E7123">
        <v>1985</v>
      </c>
      <c r="F7123">
        <v>5.6749999999999998</v>
      </c>
      <c r="G7123">
        <v>63.610999999999997</v>
      </c>
      <c r="H7123" t="str">
        <f xml:space="preserve"> _01_data[[#This Row],[country]] &amp; _01_data[[#This Row],[year]]</f>
        <v>Honduras1985</v>
      </c>
      <c r="V7123">
        <v>16</v>
      </c>
      <c r="W7123">
        <v>1965</v>
      </c>
      <c r="X7123" t="str">
        <v>Malawi</v>
      </c>
      <c r="Y7123">
        <v>7.101</v>
      </c>
      <c r="Z7123">
        <v>38.927999999999997</v>
      </c>
      <c r="AA7123" t="e">
        <v>#N/A</v>
      </c>
      <c r="AB7123" t="e">
        <v>#N/A</v>
      </c>
    </row>
    <row r="7124" spans="2:28">
      <c r="B7124" t="s">
        <v>82</v>
      </c>
      <c r="C7124" t="s">
        <v>216</v>
      </c>
      <c r="D7124" t="s">
        <v>232</v>
      </c>
      <c r="E7124">
        <v>1985</v>
      </c>
      <c r="F7124">
        <v>1.498</v>
      </c>
      <c r="G7124">
        <v>76.283000000000001</v>
      </c>
      <c r="H7124" t="str">
        <f xml:space="preserve"> _01_data[[#This Row],[country]] &amp; _01_data[[#This Row],[year]]</f>
        <v>Hong Kong1985</v>
      </c>
      <c r="V7124">
        <v>17</v>
      </c>
      <c r="W7124">
        <v>1966</v>
      </c>
      <c r="X7124" t="str">
        <v>Malawi</v>
      </c>
      <c r="Y7124">
        <v>7.141</v>
      </c>
      <c r="Z7124">
        <v>39.179000000000002</v>
      </c>
      <c r="AA7124" t="e">
        <v>#N/A</v>
      </c>
      <c r="AB7124" t="e">
        <v>#N/A</v>
      </c>
    </row>
    <row r="7125" spans="2:28">
      <c r="B7125" t="s">
        <v>83</v>
      </c>
      <c r="C7125" t="s">
        <v>4</v>
      </c>
      <c r="D7125" t="s">
        <v>218</v>
      </c>
      <c r="E7125">
        <v>1985</v>
      </c>
      <c r="F7125">
        <v>1.827</v>
      </c>
      <c r="G7125">
        <v>68.930000000000007</v>
      </c>
      <c r="H7125" t="str">
        <f xml:space="preserve"> _01_data[[#This Row],[country]] &amp; _01_data[[#This Row],[year]]</f>
        <v>Hungary1985</v>
      </c>
      <c r="V7125">
        <v>18</v>
      </c>
      <c r="W7125">
        <v>1967</v>
      </c>
      <c r="X7125" t="str">
        <v>Malawi</v>
      </c>
      <c r="Y7125">
        <v>7.1820000000000004</v>
      </c>
      <c r="Z7125">
        <v>39.475000000000001</v>
      </c>
      <c r="AA7125" t="e">
        <v>#N/A</v>
      </c>
      <c r="AB7125" t="e">
        <v>#N/A</v>
      </c>
    </row>
    <row r="7126" spans="2:28">
      <c r="B7126" t="s">
        <v>84</v>
      </c>
      <c r="C7126" t="s">
        <v>4</v>
      </c>
      <c r="D7126" t="s">
        <v>226</v>
      </c>
      <c r="E7126">
        <v>1985</v>
      </c>
      <c r="F7126">
        <v>2.15</v>
      </c>
      <c r="G7126">
        <v>77.56</v>
      </c>
      <c r="H7126" t="str">
        <f xml:space="preserve"> _01_data[[#This Row],[country]] &amp; _01_data[[#This Row],[year]]</f>
        <v>Iceland1985</v>
      </c>
      <c r="V7126">
        <v>19</v>
      </c>
      <c r="W7126">
        <v>1968</v>
      </c>
      <c r="X7126" t="str">
        <v>Malawi</v>
      </c>
      <c r="Y7126">
        <v>7.2220000000000004</v>
      </c>
      <c r="Z7126">
        <v>39.820999999999998</v>
      </c>
      <c r="AA7126" t="e">
        <v>#N/A</v>
      </c>
      <c r="AB7126" t="e">
        <v>#N/A</v>
      </c>
    </row>
    <row r="7127" spans="2:28">
      <c r="B7127" t="s">
        <v>85</v>
      </c>
      <c r="C7127" t="s">
        <v>216</v>
      </c>
      <c r="D7127" t="s">
        <v>217</v>
      </c>
      <c r="E7127">
        <v>1985</v>
      </c>
      <c r="F7127">
        <v>4.2809999999999997</v>
      </c>
      <c r="G7127">
        <v>57.101999999999997</v>
      </c>
      <c r="H7127" t="str">
        <f xml:space="preserve"> _01_data[[#This Row],[country]] &amp; _01_data[[#This Row],[year]]</f>
        <v>India1985</v>
      </c>
      <c r="V7127">
        <v>20</v>
      </c>
      <c r="W7127">
        <v>1969</v>
      </c>
      <c r="X7127" t="str">
        <v>Malawi</v>
      </c>
      <c r="Y7127">
        <v>7.2629999999999999</v>
      </c>
      <c r="Z7127">
        <v>40.213999999999999</v>
      </c>
      <c r="AA7127" t="e">
        <v>#N/A</v>
      </c>
      <c r="AB7127" t="e">
        <v>#N/A</v>
      </c>
    </row>
    <row r="7128" spans="2:28">
      <c r="B7128" t="s">
        <v>86</v>
      </c>
      <c r="C7128" t="s">
        <v>216</v>
      </c>
      <c r="D7128" t="s">
        <v>230</v>
      </c>
      <c r="E7128">
        <v>1985</v>
      </c>
      <c r="F7128">
        <v>3.7450000000000001</v>
      </c>
      <c r="G7128">
        <v>61.180999999999997</v>
      </c>
      <c r="H7128" t="str">
        <f xml:space="preserve"> _01_data[[#This Row],[country]] &amp; _01_data[[#This Row],[year]]</f>
        <v>Indonesia1985</v>
      </c>
      <c r="V7128">
        <v>21</v>
      </c>
      <c r="W7128">
        <v>1970</v>
      </c>
      <c r="X7128" t="str">
        <v>Malawi</v>
      </c>
      <c r="Y7128">
        <v>7.3040000000000003</v>
      </c>
      <c r="Z7128">
        <v>40.64</v>
      </c>
      <c r="AA7128" t="e">
        <v>#N/A</v>
      </c>
      <c r="AB7128" t="e">
        <v>#N/A</v>
      </c>
    </row>
    <row r="7129" spans="2:28">
      <c r="B7129" t="s">
        <v>87</v>
      </c>
      <c r="C7129" t="s">
        <v>216</v>
      </c>
      <c r="D7129" t="s">
        <v>217</v>
      </c>
      <c r="E7129">
        <v>1985</v>
      </c>
      <c r="F7129">
        <v>6.2229999999999999</v>
      </c>
      <c r="G7129">
        <v>55.031999999999996</v>
      </c>
      <c r="H7129" t="str">
        <f xml:space="preserve"> _01_data[[#This Row],[country]] &amp; _01_data[[#This Row],[year]]</f>
        <v>Iran1985</v>
      </c>
      <c r="V7129">
        <v>22</v>
      </c>
      <c r="W7129">
        <v>1971</v>
      </c>
      <c r="X7129" t="str">
        <v>Malawi</v>
      </c>
      <c r="Y7129">
        <v>7.3460000000000001</v>
      </c>
      <c r="Z7129">
        <v>41.08</v>
      </c>
      <c r="AA7129" t="e">
        <v>#N/A</v>
      </c>
      <c r="AB7129" t="e">
        <v>#N/A</v>
      </c>
    </row>
    <row r="7130" spans="2:28">
      <c r="B7130" t="s">
        <v>88</v>
      </c>
      <c r="C7130" t="s">
        <v>216</v>
      </c>
      <c r="D7130" t="s">
        <v>223</v>
      </c>
      <c r="E7130">
        <v>1985</v>
      </c>
      <c r="F7130">
        <v>6.22</v>
      </c>
      <c r="G7130">
        <v>61.744</v>
      </c>
      <c r="H7130" t="str">
        <f xml:space="preserve"> _01_data[[#This Row],[country]] &amp; _01_data[[#This Row],[year]]</f>
        <v>Iraq1985</v>
      </c>
      <c r="V7130">
        <v>23</v>
      </c>
      <c r="W7130">
        <v>1972</v>
      </c>
      <c r="X7130" t="str">
        <v>Malawi</v>
      </c>
      <c r="Y7130">
        <v>7.3890000000000002</v>
      </c>
      <c r="Z7130">
        <v>41.511000000000003</v>
      </c>
      <c r="AA7130" t="e">
        <v>#N/A</v>
      </c>
      <c r="AB7130" t="e">
        <v>#N/A</v>
      </c>
    </row>
    <row r="7131" spans="2:28">
      <c r="B7131" t="s">
        <v>89</v>
      </c>
      <c r="C7131" t="s">
        <v>4</v>
      </c>
      <c r="D7131" t="s">
        <v>226</v>
      </c>
      <c r="E7131">
        <v>1985</v>
      </c>
      <c r="F7131">
        <v>2.4500000000000002</v>
      </c>
      <c r="G7131">
        <v>73.650000000000006</v>
      </c>
      <c r="H7131" t="str">
        <f xml:space="preserve"> _01_data[[#This Row],[country]] &amp; _01_data[[#This Row],[year]]</f>
        <v>Ireland1985</v>
      </c>
      <c r="V7131">
        <v>24</v>
      </c>
      <c r="W7131">
        <v>1973</v>
      </c>
      <c r="X7131" t="str">
        <v>Malawi</v>
      </c>
      <c r="Y7131">
        <v>7.4329999999999998</v>
      </c>
      <c r="Z7131">
        <v>41.918999999999997</v>
      </c>
      <c r="AA7131" t="e">
        <v>#N/A</v>
      </c>
      <c r="AB7131" t="e">
        <v>#N/A</v>
      </c>
    </row>
    <row r="7132" spans="2:28">
      <c r="B7132" t="s">
        <v>90</v>
      </c>
      <c r="C7132" t="s">
        <v>216</v>
      </c>
      <c r="D7132" t="s">
        <v>223</v>
      </c>
      <c r="E7132">
        <v>1985</v>
      </c>
      <c r="F7132">
        <v>3.0870000000000002</v>
      </c>
      <c r="G7132">
        <v>75.44</v>
      </c>
      <c r="H7132" t="str">
        <f xml:space="preserve"> _01_data[[#This Row],[country]] &amp; _01_data[[#This Row],[year]]</f>
        <v>Israel1985</v>
      </c>
      <c r="V7132">
        <v>25</v>
      </c>
      <c r="W7132">
        <v>1974</v>
      </c>
      <c r="X7132" t="str">
        <v>Malawi</v>
      </c>
      <c r="Y7132">
        <v>7.4770000000000003</v>
      </c>
      <c r="Z7132">
        <v>42.298000000000002</v>
      </c>
      <c r="AA7132" t="e">
        <v>#N/A</v>
      </c>
      <c r="AB7132" t="e">
        <v>#N/A</v>
      </c>
    </row>
    <row r="7133" spans="2:28">
      <c r="B7133" t="s">
        <v>91</v>
      </c>
      <c r="C7133" t="s">
        <v>4</v>
      </c>
      <c r="D7133" t="s">
        <v>226</v>
      </c>
      <c r="E7133">
        <v>1985</v>
      </c>
      <c r="F7133">
        <v>1.413</v>
      </c>
      <c r="G7133">
        <v>75.67</v>
      </c>
      <c r="H7133" t="str">
        <f xml:space="preserve"> _01_data[[#This Row],[country]] &amp; _01_data[[#This Row],[year]]</f>
        <v>Italy1985</v>
      </c>
      <c r="V7133">
        <v>26</v>
      </c>
      <c r="W7133">
        <v>1975</v>
      </c>
      <c r="X7133" t="str">
        <v>Malawi</v>
      </c>
      <c r="Y7133">
        <v>7.5179999999999998</v>
      </c>
      <c r="Z7133">
        <v>42.651000000000003</v>
      </c>
      <c r="AA7133" t="e">
        <v>#N/A</v>
      </c>
      <c r="AB7133" t="e">
        <v>#N/A</v>
      </c>
    </row>
    <row r="7134" spans="2:28">
      <c r="B7134" t="s">
        <v>92</v>
      </c>
      <c r="C7134" t="s">
        <v>221</v>
      </c>
      <c r="D7134" t="s">
        <v>224</v>
      </c>
      <c r="E7134">
        <v>1985</v>
      </c>
      <c r="F7134">
        <v>3.3079999999999998</v>
      </c>
      <c r="G7134">
        <v>71.102999999999994</v>
      </c>
      <c r="H7134" t="str">
        <f xml:space="preserve"> _01_data[[#This Row],[country]] &amp; _01_data[[#This Row],[year]]</f>
        <v>Jamaica1985</v>
      </c>
      <c r="V7134">
        <v>27</v>
      </c>
      <c r="W7134">
        <v>1976</v>
      </c>
      <c r="X7134" t="str">
        <v>Malawi</v>
      </c>
      <c r="Y7134">
        <v>7.5549999999999997</v>
      </c>
      <c r="Z7134">
        <v>42.99</v>
      </c>
      <c r="AA7134" t="e">
        <v>#N/A</v>
      </c>
      <c r="AB7134" t="e">
        <v>#N/A</v>
      </c>
    </row>
    <row r="7135" spans="2:28">
      <c r="B7135" t="s">
        <v>93</v>
      </c>
      <c r="C7135" t="s">
        <v>216</v>
      </c>
      <c r="D7135" t="s">
        <v>232</v>
      </c>
      <c r="E7135">
        <v>1985</v>
      </c>
      <c r="F7135">
        <v>1.7150000000000001</v>
      </c>
      <c r="G7135">
        <v>77.84</v>
      </c>
      <c r="H7135" t="str">
        <f xml:space="preserve"> _01_data[[#This Row],[country]] &amp; _01_data[[#This Row],[year]]</f>
        <v>Japan1985</v>
      </c>
      <c r="V7135">
        <v>28</v>
      </c>
      <c r="W7135">
        <v>1977</v>
      </c>
      <c r="X7135" t="str">
        <v>Malawi</v>
      </c>
      <c r="Y7135">
        <v>7.5839999999999996</v>
      </c>
      <c r="Z7135">
        <v>43.33</v>
      </c>
      <c r="AA7135" t="e">
        <v>#N/A</v>
      </c>
      <c r="AB7135" t="e">
        <v>#N/A</v>
      </c>
    </row>
    <row r="7136" spans="2:28">
      <c r="B7136" t="s">
        <v>94</v>
      </c>
      <c r="C7136" t="s">
        <v>216</v>
      </c>
      <c r="D7136" t="s">
        <v>223</v>
      </c>
      <c r="E7136">
        <v>1985</v>
      </c>
      <c r="F7136">
        <v>6.5810000000000004</v>
      </c>
      <c r="G7136">
        <v>68.281000000000006</v>
      </c>
      <c r="H7136" t="str">
        <f xml:space="preserve"> _01_data[[#This Row],[country]] &amp; _01_data[[#This Row],[year]]</f>
        <v>Jordan1985</v>
      </c>
      <c r="V7136">
        <v>29</v>
      </c>
      <c r="W7136">
        <v>1978</v>
      </c>
      <c r="X7136" t="str">
        <v>Malawi</v>
      </c>
      <c r="Y7136">
        <v>7.6050000000000004</v>
      </c>
      <c r="Z7136">
        <v>43.680999999999997</v>
      </c>
      <c r="AA7136" t="e">
        <v>#N/A</v>
      </c>
      <c r="AB7136" t="e">
        <v>#N/A</v>
      </c>
    </row>
    <row r="7137" spans="2:28">
      <c r="B7137" t="s">
        <v>95</v>
      </c>
      <c r="C7137" t="s">
        <v>216</v>
      </c>
      <c r="D7137" t="s">
        <v>233</v>
      </c>
      <c r="E7137">
        <v>1985</v>
      </c>
      <c r="F7137">
        <v>3.0230000000000001</v>
      </c>
      <c r="G7137">
        <v>66.971999999999994</v>
      </c>
      <c r="H7137" t="str">
        <f xml:space="preserve"> _01_data[[#This Row],[country]] &amp; _01_data[[#This Row],[year]]</f>
        <v>Kazakhstan1985</v>
      </c>
      <c r="V7137">
        <v>30</v>
      </c>
      <c r="W7137">
        <v>1979</v>
      </c>
      <c r="X7137" t="str">
        <v>Malawi</v>
      </c>
      <c r="Y7137">
        <v>7.617</v>
      </c>
      <c r="Z7137">
        <v>44.043999999999997</v>
      </c>
      <c r="AA7137" t="e">
        <v>#N/A</v>
      </c>
      <c r="AB7137" t="e">
        <v>#N/A</v>
      </c>
    </row>
    <row r="7138" spans="2:28">
      <c r="B7138" t="s">
        <v>96</v>
      </c>
      <c r="C7138" t="s">
        <v>6</v>
      </c>
      <c r="D7138" t="s">
        <v>231</v>
      </c>
      <c r="E7138">
        <v>1985</v>
      </c>
      <c r="F7138">
        <v>6.9180000000000001</v>
      </c>
      <c r="G7138">
        <v>59.545999999999999</v>
      </c>
      <c r="H7138" t="str">
        <f xml:space="preserve"> _01_data[[#This Row],[country]] &amp; _01_data[[#This Row],[year]]</f>
        <v>Kenya1985</v>
      </c>
      <c r="V7138">
        <v>31</v>
      </c>
      <c r="W7138">
        <v>1980</v>
      </c>
      <c r="X7138" t="str">
        <v>Malawi</v>
      </c>
      <c r="Y7138">
        <v>7.6210000000000004</v>
      </c>
      <c r="Z7138">
        <v>44.417000000000002</v>
      </c>
      <c r="AA7138" t="e">
        <v>#N/A</v>
      </c>
      <c r="AB7138" t="e">
        <v>#N/A</v>
      </c>
    </row>
    <row r="7139" spans="2:28">
      <c r="B7139" t="s">
        <v>97</v>
      </c>
      <c r="C7139" t="s">
        <v>225</v>
      </c>
      <c r="D7139" t="s">
        <v>225</v>
      </c>
      <c r="E7139">
        <v>1985</v>
      </c>
      <c r="F7139">
        <v>4.8550000000000004</v>
      </c>
      <c r="G7139">
        <v>58.442</v>
      </c>
      <c r="H7139" t="str">
        <f xml:space="preserve"> _01_data[[#This Row],[country]] &amp; _01_data[[#This Row],[year]]</f>
        <v>Kiribati1985</v>
      </c>
      <c r="V7139">
        <v>32</v>
      </c>
      <c r="W7139">
        <v>1981</v>
      </c>
      <c r="X7139" t="str">
        <v>Malawi</v>
      </c>
      <c r="Y7139">
        <v>7.6189999999999998</v>
      </c>
      <c r="Z7139">
        <v>44.792999999999999</v>
      </c>
      <c r="AA7139" t="e">
        <v>#N/A</v>
      </c>
      <c r="AB7139" t="e">
        <v>#N/A</v>
      </c>
    </row>
    <row r="7140" spans="2:28">
      <c r="B7140" t="s">
        <v>98</v>
      </c>
      <c r="C7140" t="s">
        <v>216</v>
      </c>
      <c r="D7140" t="s">
        <v>232</v>
      </c>
      <c r="E7140">
        <v>1985</v>
      </c>
      <c r="F7140">
        <v>2.593</v>
      </c>
      <c r="G7140">
        <v>67.900000000000006</v>
      </c>
      <c r="H7140" t="str">
        <f xml:space="preserve"> _01_data[[#This Row],[country]] &amp; _01_data[[#This Row],[year]]</f>
        <v>Korea Democratic Republic1985</v>
      </c>
      <c r="V7140">
        <v>33</v>
      </c>
      <c r="W7140">
        <v>1982</v>
      </c>
      <c r="X7140" t="str">
        <v>Malawi</v>
      </c>
      <c r="Y7140">
        <v>7.6130000000000004</v>
      </c>
      <c r="Z7140">
        <v>45.161000000000001</v>
      </c>
      <c r="AA7140" t="e">
        <v>#N/A</v>
      </c>
      <c r="AB7140" t="e">
        <v>#N/A</v>
      </c>
    </row>
    <row r="7141" spans="2:28">
      <c r="B7141" t="s">
        <v>99</v>
      </c>
      <c r="C7141" t="s">
        <v>216</v>
      </c>
      <c r="D7141" t="s">
        <v>232</v>
      </c>
      <c r="E7141">
        <v>1985</v>
      </c>
      <c r="F7141">
        <v>1.8560000000000001</v>
      </c>
      <c r="G7141">
        <v>68.906000000000006</v>
      </c>
      <c r="H7141" t="str">
        <f xml:space="preserve"> _01_data[[#This Row],[country]] &amp; _01_data[[#This Row],[year]]</f>
        <v>Korea Republic1985</v>
      </c>
      <c r="V7141">
        <v>34</v>
      </c>
      <c r="W7141">
        <v>1983</v>
      </c>
      <c r="X7141" t="str">
        <v>Malawi</v>
      </c>
      <c r="Y7141">
        <v>7.601</v>
      </c>
      <c r="Z7141">
        <v>45.51</v>
      </c>
      <c r="AA7141" t="e">
        <v>#N/A</v>
      </c>
      <c r="AB7141" t="e">
        <v>#N/A</v>
      </c>
    </row>
    <row r="7142" spans="2:28">
      <c r="B7142" t="s">
        <v>100</v>
      </c>
      <c r="C7142" t="s">
        <v>216</v>
      </c>
      <c r="D7142" t="s">
        <v>223</v>
      </c>
      <c r="E7142">
        <v>1985</v>
      </c>
      <c r="F7142">
        <v>4.0919999999999996</v>
      </c>
      <c r="G7142">
        <v>70.983000000000004</v>
      </c>
      <c r="H7142" t="str">
        <f xml:space="preserve"> _01_data[[#This Row],[country]] &amp; _01_data[[#This Row],[year]]</f>
        <v>Kuwait1985</v>
      </c>
      <c r="V7142">
        <v>35</v>
      </c>
      <c r="W7142">
        <v>1984</v>
      </c>
      <c r="X7142" t="str">
        <v>Malawi</v>
      </c>
      <c r="Y7142">
        <v>7.5830000000000002</v>
      </c>
      <c r="Z7142">
        <v>45.832999999999998</v>
      </c>
      <c r="AA7142" t="e">
        <v>#N/A</v>
      </c>
      <c r="AB7142" t="e">
        <v>#N/A</v>
      </c>
    </row>
    <row r="7143" spans="2:28">
      <c r="B7143" t="s">
        <v>101</v>
      </c>
      <c r="C7143" t="s">
        <v>216</v>
      </c>
      <c r="D7143" t="s">
        <v>233</v>
      </c>
      <c r="E7143">
        <v>1985</v>
      </c>
      <c r="F7143">
        <v>4.093</v>
      </c>
      <c r="G7143">
        <v>65.167000000000002</v>
      </c>
      <c r="H7143" t="str">
        <f xml:space="preserve"> _01_data[[#This Row],[country]] &amp; _01_data[[#This Row],[year]]</f>
        <v>Kyrgyzstan1985</v>
      </c>
      <c r="V7143">
        <v>36</v>
      </c>
      <c r="W7143">
        <v>1985</v>
      </c>
      <c r="X7143" t="str">
        <v>Malawi</v>
      </c>
      <c r="Y7143">
        <v>7.5490000000000004</v>
      </c>
      <c r="Z7143">
        <v>46.128999999999998</v>
      </c>
      <c r="AA7143" t="e">
        <v>#N/A</v>
      </c>
      <c r="AB7143" t="e">
        <v>#N/A</v>
      </c>
    </row>
    <row r="7144" spans="2:28">
      <c r="B7144" t="s">
        <v>102</v>
      </c>
      <c r="C7144" t="s">
        <v>216</v>
      </c>
      <c r="D7144" t="s">
        <v>230</v>
      </c>
      <c r="E7144">
        <v>1985</v>
      </c>
      <c r="F7144">
        <v>6.3609999999999998</v>
      </c>
      <c r="G7144">
        <v>50.933</v>
      </c>
      <c r="H7144" t="str">
        <f xml:space="preserve"> _01_data[[#This Row],[country]] &amp; _01_data[[#This Row],[year]]</f>
        <v>Laos1985</v>
      </c>
      <c r="V7144">
        <v>37</v>
      </c>
      <c r="W7144">
        <v>1986</v>
      </c>
      <c r="X7144" t="str">
        <v>Malawi</v>
      </c>
      <c r="Y7144">
        <v>7.49</v>
      </c>
      <c r="Z7144">
        <v>46.399000000000001</v>
      </c>
      <c r="AA7144" t="e">
        <v>#N/A</v>
      </c>
      <c r="AB7144" t="e">
        <v>#N/A</v>
      </c>
    </row>
    <row r="7145" spans="2:28">
      <c r="B7145" t="s">
        <v>103</v>
      </c>
      <c r="C7145" t="s">
        <v>4</v>
      </c>
      <c r="D7145" t="s">
        <v>218</v>
      </c>
      <c r="E7145">
        <v>1985</v>
      </c>
      <c r="F7145">
        <v>2.129</v>
      </c>
      <c r="G7145">
        <v>69.59</v>
      </c>
      <c r="H7145" t="str">
        <f xml:space="preserve"> _01_data[[#This Row],[country]] &amp; _01_data[[#This Row],[year]]</f>
        <v>Latvia1985</v>
      </c>
      <c r="V7145">
        <v>38</v>
      </c>
      <c r="W7145">
        <v>1987</v>
      </c>
      <c r="X7145" t="str">
        <v>Malawi</v>
      </c>
      <c r="Y7145">
        <v>7.4020000000000001</v>
      </c>
      <c r="Z7145">
        <v>46.643000000000001</v>
      </c>
      <c r="AA7145" t="e">
        <v>#N/A</v>
      </c>
      <c r="AB7145" t="e">
        <v>#N/A</v>
      </c>
    </row>
    <row r="7146" spans="2:28">
      <c r="B7146" t="s">
        <v>104</v>
      </c>
      <c r="C7146" t="s">
        <v>216</v>
      </c>
      <c r="D7146" t="s">
        <v>223</v>
      </c>
      <c r="E7146">
        <v>1985</v>
      </c>
      <c r="F7146">
        <v>3.4820000000000002</v>
      </c>
      <c r="G7146">
        <v>68.903999999999996</v>
      </c>
      <c r="H7146" t="str">
        <f xml:space="preserve"> _01_data[[#This Row],[country]] &amp; _01_data[[#This Row],[year]]</f>
        <v>Lebanon1985</v>
      </c>
      <c r="V7146">
        <v>39</v>
      </c>
      <c r="W7146">
        <v>1988</v>
      </c>
      <c r="X7146" t="str">
        <v>Malawi</v>
      </c>
      <c r="Y7146">
        <v>7.2869999999999999</v>
      </c>
      <c r="Z7146">
        <v>46.860999999999997</v>
      </c>
      <c r="AA7146" t="e">
        <v>#N/A</v>
      </c>
      <c r="AB7146" t="e">
        <v>#N/A</v>
      </c>
    </row>
    <row r="7147" spans="2:28">
      <c r="B7147" t="s">
        <v>105</v>
      </c>
      <c r="C7147" t="s">
        <v>6</v>
      </c>
      <c r="D7147" t="s">
        <v>229</v>
      </c>
      <c r="E7147">
        <v>1985</v>
      </c>
      <c r="F7147">
        <v>5.3129999999999997</v>
      </c>
      <c r="G7147">
        <v>56.363</v>
      </c>
      <c r="H7147" t="str">
        <f xml:space="preserve"> _01_data[[#This Row],[country]] &amp; _01_data[[#This Row],[year]]</f>
        <v>Lesotho1985</v>
      </c>
      <c r="V7147">
        <v>40</v>
      </c>
      <c r="W7147">
        <v>1989</v>
      </c>
      <c r="X7147" t="str">
        <v>Malawi</v>
      </c>
      <c r="Y7147">
        <v>7.1479999999999997</v>
      </c>
      <c r="Z7147">
        <v>47.042999999999999</v>
      </c>
      <c r="AA7147" t="e">
        <v>#N/A</v>
      </c>
      <c r="AB7147" t="e">
        <v>#N/A</v>
      </c>
    </row>
    <row r="7148" spans="2:28">
      <c r="B7148" t="s">
        <v>106</v>
      </c>
      <c r="C7148" t="s">
        <v>6</v>
      </c>
      <c r="D7148" t="s">
        <v>228</v>
      </c>
      <c r="E7148">
        <v>1985</v>
      </c>
      <c r="F7148">
        <v>6.875</v>
      </c>
      <c r="G7148">
        <v>47.298000000000002</v>
      </c>
      <c r="H7148" t="str">
        <f xml:space="preserve"> _01_data[[#This Row],[country]] &amp; _01_data[[#This Row],[year]]</f>
        <v>Liberia1985</v>
      </c>
      <c r="V7148">
        <v>41</v>
      </c>
      <c r="W7148">
        <v>1990</v>
      </c>
      <c r="X7148" t="str">
        <v>Malawi</v>
      </c>
      <c r="Y7148">
        <v>6.9969999999999999</v>
      </c>
      <c r="Z7148">
        <v>47.17</v>
      </c>
      <c r="AA7148" t="e">
        <v>#N/A</v>
      </c>
      <c r="AB7148" t="e">
        <v>#N/A</v>
      </c>
    </row>
    <row r="7149" spans="2:28">
      <c r="B7149" t="s">
        <v>107</v>
      </c>
      <c r="C7149" t="s">
        <v>6</v>
      </c>
      <c r="D7149" t="s">
        <v>219</v>
      </c>
      <c r="E7149">
        <v>1985</v>
      </c>
      <c r="F7149">
        <v>6.5839999999999996</v>
      </c>
      <c r="G7149">
        <v>66.64</v>
      </c>
      <c r="H7149" t="str">
        <f xml:space="preserve"> _01_data[[#This Row],[country]] &amp; _01_data[[#This Row],[year]]</f>
        <v>Libya1985</v>
      </c>
      <c r="V7149">
        <v>42</v>
      </c>
      <c r="W7149">
        <v>1991</v>
      </c>
      <c r="X7149" t="str">
        <v>Malawi</v>
      </c>
      <c r="Y7149">
        <v>6.85</v>
      </c>
      <c r="Z7149">
        <v>47.219000000000001</v>
      </c>
      <c r="AA7149" t="e">
        <v>#N/A</v>
      </c>
      <c r="AB7149" t="e">
        <v>#N/A</v>
      </c>
    </row>
    <row r="7150" spans="2:28">
      <c r="B7150" t="s">
        <v>108</v>
      </c>
      <c r="C7150" t="s">
        <v>4</v>
      </c>
      <c r="D7150" t="s">
        <v>218</v>
      </c>
      <c r="E7150">
        <v>1985</v>
      </c>
      <c r="F7150">
        <v>2.06</v>
      </c>
      <c r="G7150">
        <v>70.66</v>
      </c>
      <c r="H7150" t="str">
        <f xml:space="preserve"> _01_data[[#This Row],[country]] &amp; _01_data[[#This Row],[year]]</f>
        <v>Lithuania1985</v>
      </c>
      <c r="V7150">
        <v>43</v>
      </c>
      <c r="W7150">
        <v>1992</v>
      </c>
      <c r="X7150" t="str">
        <v>Malawi</v>
      </c>
      <c r="Y7150">
        <v>6.7190000000000003</v>
      </c>
      <c r="Z7150">
        <v>47.182000000000002</v>
      </c>
      <c r="AA7150" t="e">
        <v>#N/A</v>
      </c>
      <c r="AB7150" t="e">
        <v>#N/A</v>
      </c>
    </row>
    <row r="7151" spans="2:28">
      <c r="B7151" t="s">
        <v>109</v>
      </c>
      <c r="C7151" t="s">
        <v>4</v>
      </c>
      <c r="D7151" t="s">
        <v>226</v>
      </c>
      <c r="E7151">
        <v>1985</v>
      </c>
      <c r="F7151">
        <v>1.45</v>
      </c>
      <c r="G7151">
        <v>73.680000000000007</v>
      </c>
      <c r="H7151" t="str">
        <f xml:space="preserve"> _01_data[[#This Row],[country]] &amp; _01_data[[#This Row],[year]]</f>
        <v>Luxembourg1985</v>
      </c>
      <c r="V7151">
        <v>44</v>
      </c>
      <c r="W7151">
        <v>1993</v>
      </c>
      <c r="X7151" t="str">
        <v>Malawi</v>
      </c>
      <c r="Y7151">
        <v>6.6139999999999999</v>
      </c>
      <c r="Z7151">
        <v>47.067</v>
      </c>
      <c r="AA7151" t="e">
        <v>#N/A</v>
      </c>
      <c r="AB7151" t="e">
        <v>#N/A</v>
      </c>
    </row>
    <row r="7152" spans="2:28">
      <c r="B7152" t="s">
        <v>110</v>
      </c>
      <c r="C7152" t="s">
        <v>216</v>
      </c>
      <c r="D7152" t="s">
        <v>232</v>
      </c>
      <c r="E7152">
        <v>1985</v>
      </c>
      <c r="F7152">
        <v>2.04</v>
      </c>
      <c r="G7152">
        <v>74.03</v>
      </c>
      <c r="H7152" t="str">
        <f xml:space="preserve"> _01_data[[#This Row],[country]] &amp; _01_data[[#This Row],[year]]</f>
        <v>Macao1985</v>
      </c>
      <c r="V7152">
        <v>45</v>
      </c>
      <c r="W7152">
        <v>1994</v>
      </c>
      <c r="X7152" t="str">
        <v>Malawi</v>
      </c>
      <c r="Y7152">
        <v>6.5359999999999996</v>
      </c>
      <c r="Z7152">
        <v>46.89</v>
      </c>
      <c r="AA7152" t="e">
        <v>#N/A</v>
      </c>
      <c r="AB7152" t="e">
        <v>#N/A</v>
      </c>
    </row>
    <row r="7153" spans="2:28">
      <c r="B7153" t="s">
        <v>111</v>
      </c>
      <c r="C7153" t="s">
        <v>4</v>
      </c>
      <c r="D7153" t="s">
        <v>218</v>
      </c>
      <c r="E7153">
        <v>1985</v>
      </c>
      <c r="F7153">
        <v>2.4039999999999999</v>
      </c>
      <c r="G7153">
        <v>69.759</v>
      </c>
      <c r="H7153" t="str">
        <f xml:space="preserve"> _01_data[[#This Row],[country]] &amp; _01_data[[#This Row],[year]]</f>
        <v>Macedonia1985</v>
      </c>
      <c r="V7153">
        <v>46</v>
      </c>
      <c r="W7153">
        <v>1995</v>
      </c>
      <c r="X7153" t="str">
        <v>Malawi</v>
      </c>
      <c r="Y7153">
        <v>6.4829999999999997</v>
      </c>
      <c r="Z7153">
        <v>46.670999999999999</v>
      </c>
      <c r="AA7153" t="e">
        <v>#N/A</v>
      </c>
      <c r="AB7153" t="e">
        <v>#N/A</v>
      </c>
    </row>
    <row r="7154" spans="2:28">
      <c r="B7154" t="s">
        <v>112</v>
      </c>
      <c r="C7154" t="s">
        <v>6</v>
      </c>
      <c r="D7154" t="s">
        <v>231</v>
      </c>
      <c r="E7154">
        <v>1985</v>
      </c>
      <c r="F7154">
        <v>6.1459999999999999</v>
      </c>
      <c r="G7154">
        <v>49.694000000000003</v>
      </c>
      <c r="H7154" t="str">
        <f xml:space="preserve"> _01_data[[#This Row],[country]] &amp; _01_data[[#This Row],[year]]</f>
        <v>Madagascar1985</v>
      </c>
      <c r="V7154">
        <v>47</v>
      </c>
      <c r="W7154">
        <v>1996</v>
      </c>
      <c r="X7154" t="str">
        <v>Malawi</v>
      </c>
      <c r="Y7154">
        <v>6.4459999999999997</v>
      </c>
      <c r="Z7154">
        <v>46.430999999999997</v>
      </c>
      <c r="AA7154" t="e">
        <v>#N/A</v>
      </c>
      <c r="AB7154" t="e">
        <v>#N/A</v>
      </c>
    </row>
    <row r="7155" spans="2:28">
      <c r="B7155" t="s">
        <v>113</v>
      </c>
      <c r="C7155" t="s">
        <v>6</v>
      </c>
      <c r="D7155" t="s">
        <v>231</v>
      </c>
      <c r="E7155">
        <v>1985</v>
      </c>
      <c r="F7155">
        <v>7.5490000000000004</v>
      </c>
      <c r="G7155">
        <v>46.128999999999998</v>
      </c>
      <c r="H7155" t="str">
        <f xml:space="preserve"> _01_data[[#This Row],[country]] &amp; _01_data[[#This Row],[year]]</f>
        <v>Malawi1985</v>
      </c>
      <c r="V7155">
        <v>48</v>
      </c>
      <c r="W7155">
        <v>1997</v>
      </c>
      <c r="X7155" t="str">
        <v>Malawi</v>
      </c>
      <c r="Y7155">
        <v>6.4109999999999996</v>
      </c>
      <c r="Z7155">
        <v>46.209000000000003</v>
      </c>
      <c r="AA7155" t="e">
        <v>#N/A</v>
      </c>
      <c r="AB7155" t="e">
        <v>#N/A</v>
      </c>
    </row>
    <row r="7156" spans="2:28">
      <c r="B7156" t="s">
        <v>114</v>
      </c>
      <c r="C7156" t="s">
        <v>216</v>
      </c>
      <c r="D7156" t="s">
        <v>230</v>
      </c>
      <c r="E7156">
        <v>1985</v>
      </c>
      <c r="F7156">
        <v>3.6560000000000001</v>
      </c>
      <c r="G7156">
        <v>69.497</v>
      </c>
      <c r="H7156" t="str">
        <f xml:space="preserve"> _01_data[[#This Row],[country]] &amp; _01_data[[#This Row],[year]]</f>
        <v>Malaysia1985</v>
      </c>
      <c r="V7156">
        <v>49</v>
      </c>
      <c r="W7156">
        <v>1998</v>
      </c>
      <c r="X7156" t="str">
        <v>Malawi</v>
      </c>
      <c r="Y7156">
        <v>6.3689999999999998</v>
      </c>
      <c r="Z7156">
        <v>46.043999999999997</v>
      </c>
      <c r="AA7156" t="e">
        <v>#N/A</v>
      </c>
      <c r="AB7156" t="e">
        <v>#N/A</v>
      </c>
    </row>
    <row r="7157" spans="2:28">
      <c r="B7157" t="s">
        <v>115</v>
      </c>
      <c r="C7157" t="s">
        <v>216</v>
      </c>
      <c r="D7157" t="s">
        <v>217</v>
      </c>
      <c r="E7157">
        <v>1985</v>
      </c>
      <c r="F7157">
        <v>7.1829999999999998</v>
      </c>
      <c r="G7157">
        <v>56.69</v>
      </c>
      <c r="H7157" t="str">
        <f xml:space="preserve"> _01_data[[#This Row],[country]] &amp; _01_data[[#This Row],[year]]</f>
        <v>Maldives1985</v>
      </c>
      <c r="V7157">
        <v>50</v>
      </c>
      <c r="W7157">
        <v>1999</v>
      </c>
      <c r="X7157" t="str">
        <v>Malawi</v>
      </c>
      <c r="Y7157">
        <v>6.3170000000000002</v>
      </c>
      <c r="Z7157">
        <v>45.970999999999997</v>
      </c>
      <c r="AA7157" t="e">
        <v>#N/A</v>
      </c>
      <c r="AB7157" t="e">
        <v>#N/A</v>
      </c>
    </row>
    <row r="7158" spans="2:28">
      <c r="B7158" t="s">
        <v>116</v>
      </c>
      <c r="C7158" t="s">
        <v>6</v>
      </c>
      <c r="D7158" t="s">
        <v>228</v>
      </c>
      <c r="E7158">
        <v>1985</v>
      </c>
      <c r="F7158">
        <v>7.093</v>
      </c>
      <c r="G7158">
        <v>43.497999999999998</v>
      </c>
      <c r="H7158" t="str">
        <f xml:space="preserve"> _01_data[[#This Row],[country]] &amp; _01_data[[#This Row],[year]]</f>
        <v>Mali1985</v>
      </c>
      <c r="V7158">
        <v>51</v>
      </c>
      <c r="W7158">
        <v>2000</v>
      </c>
      <c r="X7158" t="str">
        <v>Malawi</v>
      </c>
      <c r="Y7158">
        <v>6.2539999999999996</v>
      </c>
      <c r="Z7158">
        <v>46.04</v>
      </c>
      <c r="AA7158" t="e">
        <v>#N/A</v>
      </c>
      <c r="AB7158" t="e">
        <v>#N/A</v>
      </c>
    </row>
    <row r="7159" spans="2:28">
      <c r="B7159" t="s">
        <v>117</v>
      </c>
      <c r="C7159" t="s">
        <v>4</v>
      </c>
      <c r="D7159" t="s">
        <v>226</v>
      </c>
      <c r="E7159">
        <v>1985</v>
      </c>
      <c r="F7159">
        <v>2.0550000000000002</v>
      </c>
      <c r="G7159">
        <v>74.191999999999993</v>
      </c>
      <c r="H7159" t="str">
        <f xml:space="preserve"> _01_data[[#This Row],[country]] &amp; _01_data[[#This Row],[year]]</f>
        <v>Malta1985</v>
      </c>
      <c r="V7159">
        <v>52</v>
      </c>
      <c r="W7159">
        <v>2001</v>
      </c>
      <c r="X7159" t="str">
        <v>Malawi</v>
      </c>
      <c r="Y7159">
        <v>6.1859999999999999</v>
      </c>
      <c r="Z7159">
        <v>46.292000000000002</v>
      </c>
      <c r="AA7159" t="e">
        <v>#N/A</v>
      </c>
      <c r="AB7159" t="e">
        <v>#N/A</v>
      </c>
    </row>
    <row r="7160" spans="2:28">
      <c r="B7160" t="s">
        <v>118</v>
      </c>
      <c r="C7160" t="s">
        <v>221</v>
      </c>
      <c r="D7160" t="s">
        <v>224</v>
      </c>
      <c r="E7160">
        <v>1985</v>
      </c>
      <c r="F7160">
        <v>2.1110000000000002</v>
      </c>
      <c r="G7160">
        <v>72.894999999999996</v>
      </c>
      <c r="H7160" t="str">
        <f xml:space="preserve"> _01_data[[#This Row],[country]] &amp; _01_data[[#This Row],[year]]</f>
        <v>Martinique1985</v>
      </c>
      <c r="V7160">
        <v>53</v>
      </c>
      <c r="W7160">
        <v>2002</v>
      </c>
      <c r="X7160" t="str">
        <v>Malawi</v>
      </c>
      <c r="Y7160">
        <v>6.1189999999999998</v>
      </c>
      <c r="Z7160">
        <v>46.728999999999999</v>
      </c>
      <c r="AA7160" t="e">
        <v>#N/A</v>
      </c>
      <c r="AB7160" t="e">
        <v>#N/A</v>
      </c>
    </row>
    <row r="7161" spans="2:28">
      <c r="B7161" t="s">
        <v>119</v>
      </c>
      <c r="C7161" t="s">
        <v>6</v>
      </c>
      <c r="D7161" t="s">
        <v>228</v>
      </c>
      <c r="E7161">
        <v>1985</v>
      </c>
      <c r="F7161">
        <v>6.1779999999999999</v>
      </c>
      <c r="G7161">
        <v>56.914000000000001</v>
      </c>
      <c r="H7161" t="str">
        <f xml:space="preserve"> _01_data[[#This Row],[country]] &amp; _01_data[[#This Row],[year]]</f>
        <v>Mauritania1985</v>
      </c>
      <c r="V7161">
        <v>54</v>
      </c>
      <c r="W7161">
        <v>2003</v>
      </c>
      <c r="X7161" t="str">
        <v>Malawi</v>
      </c>
      <c r="Y7161">
        <v>6.0579999999999998</v>
      </c>
      <c r="Z7161">
        <v>47.338000000000001</v>
      </c>
      <c r="AA7161" t="e">
        <v>#N/A</v>
      </c>
      <c r="AB7161" t="e">
        <v>#N/A</v>
      </c>
    </row>
    <row r="7162" spans="2:28">
      <c r="B7162" t="s">
        <v>120</v>
      </c>
      <c r="C7162" t="s">
        <v>6</v>
      </c>
      <c r="D7162" t="s">
        <v>231</v>
      </c>
      <c r="E7162">
        <v>1985</v>
      </c>
      <c r="F7162">
        <v>2.2519999999999998</v>
      </c>
      <c r="G7162">
        <v>68.381</v>
      </c>
      <c r="H7162" t="str">
        <f xml:space="preserve"> _01_data[[#This Row],[country]] &amp; _01_data[[#This Row],[year]]</f>
        <v>Mauritius1985</v>
      </c>
      <c r="V7162">
        <v>55</v>
      </c>
      <c r="W7162">
        <v>2004</v>
      </c>
      <c r="X7162" t="str">
        <v>Malawi</v>
      </c>
      <c r="Y7162">
        <v>6.0019999999999998</v>
      </c>
      <c r="Z7162">
        <v>48.1</v>
      </c>
      <c r="AA7162" t="e">
        <v>#N/A</v>
      </c>
      <c r="AB7162" t="e">
        <v>#N/A</v>
      </c>
    </row>
    <row r="7163" spans="2:28">
      <c r="B7163" t="s">
        <v>121</v>
      </c>
      <c r="C7163" t="s">
        <v>6</v>
      </c>
      <c r="D7163" t="s">
        <v>231</v>
      </c>
      <c r="E7163">
        <v>1985</v>
      </c>
      <c r="F7163">
        <v>7.12</v>
      </c>
      <c r="G7163">
        <v>70.116</v>
      </c>
      <c r="H7163" t="str">
        <f xml:space="preserve"> _01_data[[#This Row],[country]] &amp; _01_data[[#This Row],[year]]</f>
        <v>Mayotte1985</v>
      </c>
      <c r="V7163">
        <v>56</v>
      </c>
      <c r="W7163">
        <v>2005</v>
      </c>
      <c r="X7163" t="str">
        <v>Malawi</v>
      </c>
      <c r="Y7163">
        <v>5.95</v>
      </c>
      <c r="Z7163">
        <v>48.981999999999999</v>
      </c>
      <c r="AA7163" t="e">
        <v>#N/A</v>
      </c>
      <c r="AB7163" t="e">
        <v>#N/A</v>
      </c>
    </row>
    <row r="7164" spans="2:28">
      <c r="B7164" t="s">
        <v>122</v>
      </c>
      <c r="C7164" t="s">
        <v>221</v>
      </c>
      <c r="D7164" t="s">
        <v>227</v>
      </c>
      <c r="E7164">
        <v>1985</v>
      </c>
      <c r="F7164">
        <v>3.8980000000000001</v>
      </c>
      <c r="G7164">
        <v>68.811999999999998</v>
      </c>
      <c r="H7164" t="str">
        <f xml:space="preserve"> _01_data[[#This Row],[country]] &amp; _01_data[[#This Row],[year]]</f>
        <v>Mexico1985</v>
      </c>
      <c r="V7164">
        <v>57</v>
      </c>
      <c r="W7164">
        <v>2006</v>
      </c>
      <c r="X7164" t="str">
        <v>Malawi</v>
      </c>
      <c r="Y7164">
        <v>5.899</v>
      </c>
      <c r="Z7164">
        <v>49.94</v>
      </c>
      <c r="AA7164" t="e">
        <v>#N/A</v>
      </c>
      <c r="AB7164" t="e">
        <v>#N/A</v>
      </c>
    </row>
    <row r="7165" spans="2:28">
      <c r="B7165" t="s">
        <v>123</v>
      </c>
      <c r="C7165" t="s">
        <v>225</v>
      </c>
      <c r="D7165" t="s">
        <v>225</v>
      </c>
      <c r="E7165">
        <v>1985</v>
      </c>
      <c r="F7165">
        <v>5.6</v>
      </c>
      <c r="G7165">
        <v>65.641999999999996</v>
      </c>
      <c r="H7165" t="str">
        <f xml:space="preserve"> _01_data[[#This Row],[country]] &amp; _01_data[[#This Row],[year]]</f>
        <v>Micronesia Federated States of1985</v>
      </c>
      <c r="V7165">
        <v>58</v>
      </c>
      <c r="W7165">
        <v>2007</v>
      </c>
      <c r="X7165" t="str">
        <v>Malawi</v>
      </c>
      <c r="Y7165">
        <v>5.843</v>
      </c>
      <c r="Z7165">
        <v>50.92</v>
      </c>
      <c r="AA7165" t="e">
        <v>#N/A</v>
      </c>
      <c r="AB7165" t="e">
        <v>#N/A</v>
      </c>
    </row>
    <row r="7166" spans="2:28">
      <c r="B7166" t="s">
        <v>124</v>
      </c>
      <c r="C7166" t="s">
        <v>4</v>
      </c>
      <c r="D7166" t="s">
        <v>218</v>
      </c>
      <c r="E7166">
        <v>1985</v>
      </c>
      <c r="F7166">
        <v>2.6429999999999998</v>
      </c>
      <c r="G7166">
        <v>66.33</v>
      </c>
      <c r="H7166" t="str">
        <f xml:space="preserve"> _01_data[[#This Row],[country]] &amp; _01_data[[#This Row],[year]]</f>
        <v>Moldova1985</v>
      </c>
      <c r="V7166">
        <v>59</v>
      </c>
      <c r="W7166">
        <v>2008</v>
      </c>
      <c r="X7166" t="str">
        <v>Malawi</v>
      </c>
      <c r="Y7166">
        <v>5.7809999999999997</v>
      </c>
      <c r="Z7166">
        <v>51.868000000000002</v>
      </c>
      <c r="AA7166" t="e">
        <v>#N/A</v>
      </c>
      <c r="AB7166" t="e">
        <v>#N/A</v>
      </c>
    </row>
    <row r="7167" spans="2:28">
      <c r="B7167" t="s">
        <v>125</v>
      </c>
      <c r="C7167" t="s">
        <v>216</v>
      </c>
      <c r="D7167" t="s">
        <v>232</v>
      </c>
      <c r="E7167">
        <v>1985</v>
      </c>
      <c r="F7167">
        <v>5.3449999999999998</v>
      </c>
      <c r="G7167">
        <v>58.390999999999998</v>
      </c>
      <c r="H7167" t="str">
        <f xml:space="preserve"> _01_data[[#This Row],[country]] &amp; _01_data[[#This Row],[year]]</f>
        <v>Mongolia1985</v>
      </c>
      <c r="V7167">
        <v>60</v>
      </c>
      <c r="W7167">
        <v>2009</v>
      </c>
      <c r="X7167" t="str">
        <v>Malawi</v>
      </c>
      <c r="Y7167">
        <v>5.7119999999999997</v>
      </c>
      <c r="Z7167">
        <v>52.75</v>
      </c>
      <c r="AA7167" t="e">
        <v>#N/A</v>
      </c>
      <c r="AB7167" t="e">
        <v>#N/A</v>
      </c>
    </row>
    <row r="7168" spans="2:28">
      <c r="B7168" t="s">
        <v>126</v>
      </c>
      <c r="C7168" t="s">
        <v>4</v>
      </c>
      <c r="D7168" t="s">
        <v>218</v>
      </c>
      <c r="E7168">
        <v>1985</v>
      </c>
      <c r="F7168">
        <v>2.0630000000000002</v>
      </c>
      <c r="G7168">
        <v>73.849000000000004</v>
      </c>
      <c r="H7168" t="str">
        <f xml:space="preserve"> _01_data[[#This Row],[country]] &amp; _01_data[[#This Row],[year]]</f>
        <v>Montenegro1985</v>
      </c>
      <c r="V7168">
        <v>61</v>
      </c>
      <c r="W7168">
        <v>2010</v>
      </c>
      <c r="X7168" t="str">
        <v>Malawi</v>
      </c>
      <c r="Y7168">
        <v>5.6360000000000001</v>
      </c>
      <c r="Z7168">
        <v>53.536000000000001</v>
      </c>
      <c r="AA7168" t="e">
        <v>#N/A</v>
      </c>
      <c r="AB7168" t="e">
        <v>#N/A</v>
      </c>
    </row>
    <row r="7169" spans="2:28">
      <c r="B7169" t="s">
        <v>127</v>
      </c>
      <c r="C7169" t="s">
        <v>6</v>
      </c>
      <c r="D7169" t="s">
        <v>219</v>
      </c>
      <c r="E7169">
        <v>1985</v>
      </c>
      <c r="F7169">
        <v>4.9420000000000002</v>
      </c>
      <c r="G7169">
        <v>61.493000000000002</v>
      </c>
      <c r="H7169" t="str">
        <f xml:space="preserve"> _01_data[[#This Row],[country]] &amp; _01_data[[#This Row],[year]]</f>
        <v>Morocco1985</v>
      </c>
      <c r="V7169">
        <v>62</v>
      </c>
      <c r="W7169">
        <v>2011</v>
      </c>
      <c r="X7169" t="str">
        <v>Malawi</v>
      </c>
      <c r="Y7169">
        <v>5.5540000000000003</v>
      </c>
      <c r="Z7169">
        <v>54.213000000000001</v>
      </c>
      <c r="AA7169" t="e">
        <v>#N/A</v>
      </c>
      <c r="AB7169" t="e">
        <v>#N/A</v>
      </c>
    </row>
    <row r="7170" spans="2:28">
      <c r="B7170" t="s">
        <v>128</v>
      </c>
      <c r="C7170" t="s">
        <v>6</v>
      </c>
      <c r="D7170" t="s">
        <v>231</v>
      </c>
      <c r="E7170">
        <v>1985</v>
      </c>
      <c r="F7170">
        <v>6.3979999999999997</v>
      </c>
      <c r="G7170">
        <v>42.948</v>
      </c>
      <c r="H7170" t="str">
        <f xml:space="preserve"> _01_data[[#This Row],[country]] &amp; _01_data[[#This Row],[year]]</f>
        <v>Mozambique1985</v>
      </c>
      <c r="V7170">
        <v>63</v>
      </c>
      <c r="W7170">
        <v>2012</v>
      </c>
      <c r="X7170" t="str">
        <v>Malawi</v>
      </c>
      <c r="Y7170">
        <v>5.4710000000000001</v>
      </c>
      <c r="Z7170">
        <v>54.798000000000002</v>
      </c>
      <c r="AA7170" t="e">
        <v>#N/A</v>
      </c>
      <c r="AB7170" t="e">
        <v>#N/A</v>
      </c>
    </row>
    <row r="7171" spans="2:28">
      <c r="B7171" t="s">
        <v>129</v>
      </c>
      <c r="C7171" t="s">
        <v>216</v>
      </c>
      <c r="D7171" t="s">
        <v>230</v>
      </c>
      <c r="E7171">
        <v>1985</v>
      </c>
      <c r="F7171">
        <v>4.2789999999999999</v>
      </c>
      <c r="G7171">
        <v>56.902000000000001</v>
      </c>
      <c r="H7171" t="str">
        <f xml:space="preserve"> _01_data[[#This Row],[country]] &amp; _01_data[[#This Row],[year]]</f>
        <v>Myanmar1985</v>
      </c>
      <c r="V7171">
        <v>64</v>
      </c>
      <c r="W7171">
        <v>2013</v>
      </c>
      <c r="X7171" t="str">
        <v>Malawi</v>
      </c>
      <c r="Y7171">
        <v>5.3890000000000002</v>
      </c>
      <c r="Z7171">
        <v>55.311</v>
      </c>
      <c r="AA7171">
        <v>5.3890000000000002</v>
      </c>
      <c r="AB7171">
        <v>55.311</v>
      </c>
    </row>
    <row r="7172" spans="2:28">
      <c r="B7172" t="s">
        <v>130</v>
      </c>
      <c r="C7172" t="s">
        <v>6</v>
      </c>
      <c r="D7172" t="s">
        <v>229</v>
      </c>
      <c r="E7172">
        <v>1985</v>
      </c>
      <c r="F7172">
        <v>5.8929999999999998</v>
      </c>
      <c r="G7172">
        <v>59.914000000000001</v>
      </c>
      <c r="H7172" t="str">
        <f xml:space="preserve"> _01_data[[#This Row],[country]] &amp; _01_data[[#This Row],[year]]</f>
        <v>Namibia1985</v>
      </c>
      <c r="V7172">
        <v>0</v>
      </c>
      <c r="W7172" t="str">
        <v/>
      </c>
      <c r="X7172" t="str">
        <v/>
      </c>
      <c r="Y7172" t="e">
        <v>#N/A</v>
      </c>
      <c r="Z7172" t="e">
        <v>#N/A</v>
      </c>
      <c r="AA7172" t="e">
        <v>#N/A</v>
      </c>
      <c r="AB7172" t="e">
        <v>#N/A</v>
      </c>
    </row>
    <row r="7173" spans="2:28">
      <c r="B7173" t="s">
        <v>131</v>
      </c>
      <c r="C7173" t="s">
        <v>216</v>
      </c>
      <c r="D7173" t="s">
        <v>217</v>
      </c>
      <c r="E7173">
        <v>1985</v>
      </c>
      <c r="F7173">
        <v>5.508</v>
      </c>
      <c r="G7173">
        <v>51.158000000000001</v>
      </c>
      <c r="H7173" t="str">
        <f xml:space="preserve"> _01_data[[#This Row],[country]] &amp; _01_data[[#This Row],[year]]</f>
        <v>Nepal1985</v>
      </c>
      <c r="V7173">
        <v>1</v>
      </c>
      <c r="W7173">
        <v>1950</v>
      </c>
      <c r="X7173" t="str">
        <v>Malaysia</v>
      </c>
      <c r="Y7173">
        <v>6.202</v>
      </c>
      <c r="Z7173">
        <v>53.485999999999997</v>
      </c>
      <c r="AA7173" t="e">
        <v>#N/A</v>
      </c>
      <c r="AB7173" t="e">
        <v>#N/A</v>
      </c>
    </row>
    <row r="7174" spans="2:28">
      <c r="B7174" t="s">
        <v>132</v>
      </c>
      <c r="C7174" t="s">
        <v>4</v>
      </c>
      <c r="D7174" t="s">
        <v>226</v>
      </c>
      <c r="E7174">
        <v>1985</v>
      </c>
      <c r="F7174">
        <v>1.51</v>
      </c>
      <c r="G7174">
        <v>76.38</v>
      </c>
      <c r="H7174" t="str">
        <f xml:space="preserve"> _01_data[[#This Row],[country]] &amp; _01_data[[#This Row],[year]]</f>
        <v>Netherlands1985</v>
      </c>
      <c r="V7174">
        <v>2</v>
      </c>
      <c r="W7174">
        <v>1951</v>
      </c>
      <c r="X7174" t="str">
        <v>Malaysia</v>
      </c>
      <c r="Y7174">
        <v>6.21</v>
      </c>
      <c r="Z7174">
        <v>53.816000000000003</v>
      </c>
      <c r="AA7174" t="e">
        <v>#N/A</v>
      </c>
      <c r="AB7174" t="e">
        <v>#N/A</v>
      </c>
    </row>
    <row r="7175" spans="2:28">
      <c r="B7175" t="s">
        <v>133</v>
      </c>
      <c r="C7175" t="s">
        <v>4</v>
      </c>
      <c r="D7175" t="s">
        <v>226</v>
      </c>
      <c r="E7175">
        <v>1985</v>
      </c>
      <c r="F7175">
        <v>2.3199999999999998</v>
      </c>
      <c r="G7175">
        <v>74.192999999999998</v>
      </c>
      <c r="H7175" t="str">
        <f xml:space="preserve"> _01_data[[#This Row],[country]] &amp; _01_data[[#This Row],[year]]</f>
        <v>Netherlands Antilles1985</v>
      </c>
      <c r="V7175">
        <v>3</v>
      </c>
      <c r="W7175">
        <v>1952</v>
      </c>
      <c r="X7175" t="str">
        <v>Malaysia</v>
      </c>
      <c r="Y7175">
        <v>6.226</v>
      </c>
      <c r="Z7175">
        <v>54.472000000000001</v>
      </c>
      <c r="AA7175" t="e">
        <v>#N/A</v>
      </c>
      <c r="AB7175" t="e">
        <v>#N/A</v>
      </c>
    </row>
    <row r="7176" spans="2:28">
      <c r="B7176" t="s">
        <v>134</v>
      </c>
      <c r="C7176" t="s">
        <v>225</v>
      </c>
      <c r="D7176" t="s">
        <v>225</v>
      </c>
      <c r="E7176">
        <v>1985</v>
      </c>
      <c r="F7176">
        <v>3.1440000000000001</v>
      </c>
      <c r="G7176">
        <v>69.015000000000001</v>
      </c>
      <c r="H7176" t="str">
        <f xml:space="preserve"> _01_data[[#This Row],[country]] &amp; _01_data[[#This Row],[year]]</f>
        <v>New Caledonia1985</v>
      </c>
      <c r="V7176">
        <v>4</v>
      </c>
      <c r="W7176">
        <v>1953</v>
      </c>
      <c r="X7176" t="str">
        <v>Malaysia</v>
      </c>
      <c r="Y7176">
        <v>6.2389999999999999</v>
      </c>
      <c r="Z7176">
        <v>55.122</v>
      </c>
      <c r="AA7176" t="e">
        <v>#N/A</v>
      </c>
      <c r="AB7176" t="e">
        <v>#N/A</v>
      </c>
    </row>
    <row r="7177" spans="2:28">
      <c r="B7177" t="s">
        <v>135</v>
      </c>
      <c r="C7177" t="s">
        <v>225</v>
      </c>
      <c r="D7177" t="s">
        <v>225</v>
      </c>
      <c r="E7177">
        <v>1985</v>
      </c>
      <c r="F7177">
        <v>2.1413199999999999</v>
      </c>
      <c r="G7177">
        <v>73.989999999999995</v>
      </c>
      <c r="H7177" t="str">
        <f xml:space="preserve"> _01_data[[#This Row],[country]] &amp; _01_data[[#This Row],[year]]</f>
        <v>New Zealand1985</v>
      </c>
      <c r="V7177">
        <v>5</v>
      </c>
      <c r="W7177">
        <v>1954</v>
      </c>
      <c r="X7177" t="str">
        <v>Malaysia</v>
      </c>
      <c r="Y7177">
        <v>6.2489999999999997</v>
      </c>
      <c r="Z7177">
        <v>55.765000000000001</v>
      </c>
      <c r="AA7177" t="e">
        <v>#N/A</v>
      </c>
      <c r="AB7177" t="e">
        <v>#N/A</v>
      </c>
    </row>
    <row r="7178" spans="2:28">
      <c r="B7178" t="s">
        <v>136</v>
      </c>
      <c r="C7178" t="s">
        <v>221</v>
      </c>
      <c r="D7178" t="s">
        <v>227</v>
      </c>
      <c r="E7178">
        <v>1985</v>
      </c>
      <c r="F7178">
        <v>5.4260000000000002</v>
      </c>
      <c r="G7178">
        <v>60.652999999999999</v>
      </c>
      <c r="H7178" t="str">
        <f xml:space="preserve"> _01_data[[#This Row],[country]] &amp; _01_data[[#This Row],[year]]</f>
        <v>Nicaragua1985</v>
      </c>
      <c r="V7178">
        <v>6</v>
      </c>
      <c r="W7178">
        <v>1955</v>
      </c>
      <c r="X7178" t="str">
        <v>Malaysia</v>
      </c>
      <c r="Y7178">
        <v>6.2569999999999997</v>
      </c>
      <c r="Z7178">
        <v>56.402000000000001</v>
      </c>
      <c r="AA7178" t="e">
        <v>#N/A</v>
      </c>
      <c r="AB7178" t="e">
        <v>#N/A</v>
      </c>
    </row>
    <row r="7179" spans="2:28">
      <c r="B7179" t="s">
        <v>137</v>
      </c>
      <c r="C7179" t="s">
        <v>6</v>
      </c>
      <c r="D7179" t="s">
        <v>228</v>
      </c>
      <c r="E7179">
        <v>1985</v>
      </c>
      <c r="F7179">
        <v>7.7750000000000004</v>
      </c>
      <c r="G7179">
        <v>41.722999999999999</v>
      </c>
      <c r="H7179" t="str">
        <f xml:space="preserve"> _01_data[[#This Row],[country]] &amp; _01_data[[#This Row],[year]]</f>
        <v>Niger1985</v>
      </c>
      <c r="V7179">
        <v>7</v>
      </c>
      <c r="W7179">
        <v>1956</v>
      </c>
      <c r="X7179" t="str">
        <v>Malaysia</v>
      </c>
      <c r="Y7179">
        <v>6.2610000000000001</v>
      </c>
      <c r="Z7179">
        <v>57.031999999999996</v>
      </c>
      <c r="AA7179" t="e">
        <v>#N/A</v>
      </c>
      <c r="AB7179" t="e">
        <v>#N/A</v>
      </c>
    </row>
    <row r="7180" spans="2:28">
      <c r="B7180" t="s">
        <v>138</v>
      </c>
      <c r="C7180" t="s">
        <v>6</v>
      </c>
      <c r="D7180" t="s">
        <v>228</v>
      </c>
      <c r="E7180">
        <v>1985</v>
      </c>
      <c r="F7180">
        <v>6.6980000000000004</v>
      </c>
      <c r="G7180">
        <v>46.35</v>
      </c>
      <c r="H7180" t="str">
        <f xml:space="preserve"> _01_data[[#This Row],[country]] &amp; _01_data[[#This Row],[year]]</f>
        <v>Nigeria1985</v>
      </c>
      <c r="V7180">
        <v>8</v>
      </c>
      <c r="W7180">
        <v>1957</v>
      </c>
      <c r="X7180" t="str">
        <v>Malaysia</v>
      </c>
      <c r="Y7180">
        <v>6.26</v>
      </c>
      <c r="Z7180">
        <v>57.654000000000003</v>
      </c>
      <c r="AA7180" t="e">
        <v>#N/A</v>
      </c>
      <c r="AB7180" t="e">
        <v>#N/A</v>
      </c>
    </row>
    <row r="7181" spans="2:28">
      <c r="B7181" t="s">
        <v>139</v>
      </c>
      <c r="C7181" t="s">
        <v>4</v>
      </c>
      <c r="D7181" t="s">
        <v>226</v>
      </c>
      <c r="E7181">
        <v>1985</v>
      </c>
      <c r="F7181">
        <v>1.68</v>
      </c>
      <c r="G7181">
        <v>75.900000000000006</v>
      </c>
      <c r="H7181" t="str">
        <f xml:space="preserve"> _01_data[[#This Row],[country]] &amp; _01_data[[#This Row],[year]]</f>
        <v>Norway1985</v>
      </c>
      <c r="V7181">
        <v>9</v>
      </c>
      <c r="W7181">
        <v>1958</v>
      </c>
      <c r="X7181" t="str">
        <v>Malaysia</v>
      </c>
      <c r="Y7181">
        <v>6.2510000000000003</v>
      </c>
      <c r="Z7181">
        <v>58.268999999999998</v>
      </c>
      <c r="AA7181" t="e">
        <v>#N/A</v>
      </c>
      <c r="AB7181" t="e">
        <v>#N/A</v>
      </c>
    </row>
    <row r="7182" spans="2:28">
      <c r="B7182" t="s">
        <v>140</v>
      </c>
      <c r="C7182" t="s">
        <v>216</v>
      </c>
      <c r="D7182" t="s">
        <v>223</v>
      </c>
      <c r="E7182">
        <v>1985</v>
      </c>
      <c r="F7182">
        <v>8.2219999999999995</v>
      </c>
      <c r="G7182">
        <v>63.915999999999997</v>
      </c>
      <c r="H7182" t="str">
        <f xml:space="preserve"> _01_data[[#This Row],[country]] &amp; _01_data[[#This Row],[year]]</f>
        <v>Oman1985</v>
      </c>
      <c r="V7182">
        <v>10</v>
      </c>
      <c r="W7182">
        <v>1959</v>
      </c>
      <c r="X7182" t="str">
        <v>Malaysia</v>
      </c>
      <c r="Y7182">
        <v>6.2309999999999999</v>
      </c>
      <c r="Z7182">
        <v>58.872999999999998</v>
      </c>
      <c r="AA7182" t="e">
        <v>#N/A</v>
      </c>
      <c r="AB7182" t="e">
        <v>#N/A</v>
      </c>
    </row>
    <row r="7183" spans="2:28">
      <c r="B7183" t="s">
        <v>141</v>
      </c>
      <c r="C7183" t="s">
        <v>216</v>
      </c>
      <c r="D7183" t="s">
        <v>217</v>
      </c>
      <c r="E7183">
        <v>1985</v>
      </c>
      <c r="F7183">
        <v>6.407</v>
      </c>
      <c r="G7183">
        <v>59.566000000000003</v>
      </c>
      <c r="H7183" t="str">
        <f xml:space="preserve"> _01_data[[#This Row],[country]] &amp; _01_data[[#This Row],[year]]</f>
        <v>Pakistan1985</v>
      </c>
      <c r="V7183">
        <v>11</v>
      </c>
      <c r="W7183">
        <v>1960</v>
      </c>
      <c r="X7183" t="str">
        <v>Malaysia</v>
      </c>
      <c r="Y7183">
        <v>6.194</v>
      </c>
      <c r="Z7183">
        <v>59.465000000000003</v>
      </c>
      <c r="AA7183" t="e">
        <v>#N/A</v>
      </c>
      <c r="AB7183" t="e">
        <v>#N/A</v>
      </c>
    </row>
    <row r="7184" spans="2:28">
      <c r="B7184" t="s">
        <v>142</v>
      </c>
      <c r="C7184" t="s">
        <v>221</v>
      </c>
      <c r="D7184" t="s">
        <v>227</v>
      </c>
      <c r="E7184">
        <v>1985</v>
      </c>
      <c r="F7184">
        <v>3.41</v>
      </c>
      <c r="G7184">
        <v>71.742999999999995</v>
      </c>
      <c r="H7184" t="str">
        <f xml:space="preserve"> _01_data[[#This Row],[country]] &amp; _01_data[[#This Row],[year]]</f>
        <v>Panama1985</v>
      </c>
      <c r="V7184">
        <v>12</v>
      </c>
      <c r="W7184">
        <v>1961</v>
      </c>
      <c r="X7184" t="str">
        <v>Malaysia</v>
      </c>
      <c r="Y7184">
        <v>6.1360000000000001</v>
      </c>
      <c r="Z7184">
        <v>60.042999999999999</v>
      </c>
      <c r="AA7184" t="e">
        <v>#N/A</v>
      </c>
      <c r="AB7184" t="e">
        <v>#N/A</v>
      </c>
    </row>
    <row r="7185" spans="2:28">
      <c r="B7185" t="s">
        <v>143</v>
      </c>
      <c r="C7185" t="s">
        <v>225</v>
      </c>
      <c r="D7185" t="s">
        <v>225</v>
      </c>
      <c r="E7185">
        <v>1985</v>
      </c>
      <c r="F7185">
        <v>5.21</v>
      </c>
      <c r="G7185">
        <v>54.689</v>
      </c>
      <c r="H7185" t="str">
        <f xml:space="preserve"> _01_data[[#This Row],[country]] &amp; _01_data[[#This Row],[year]]</f>
        <v>Papua New Guinea1985</v>
      </c>
      <c r="V7185">
        <v>13</v>
      </c>
      <c r="W7185">
        <v>1962</v>
      </c>
      <c r="X7185" t="str">
        <v>Malaysia</v>
      </c>
      <c r="Y7185">
        <v>6.0519999999999996</v>
      </c>
      <c r="Z7185">
        <v>60.604999999999997</v>
      </c>
      <c r="AA7185" t="e">
        <v>#N/A</v>
      </c>
      <c r="AB7185" t="e">
        <v>#N/A</v>
      </c>
    </row>
    <row r="7186" spans="2:28">
      <c r="B7186" t="s">
        <v>144</v>
      </c>
      <c r="C7186" t="s">
        <v>221</v>
      </c>
      <c r="D7186" t="s">
        <v>222</v>
      </c>
      <c r="E7186">
        <v>1985</v>
      </c>
      <c r="F7186">
        <v>5.0199999999999996</v>
      </c>
      <c r="G7186">
        <v>67.305000000000007</v>
      </c>
      <c r="H7186" t="str">
        <f xml:space="preserve"> _01_data[[#This Row],[country]] &amp; _01_data[[#This Row],[year]]</f>
        <v>Paraguay1985</v>
      </c>
      <c r="V7186">
        <v>14</v>
      </c>
      <c r="W7186">
        <v>1963</v>
      </c>
      <c r="X7186" t="str">
        <v>Malaysia</v>
      </c>
      <c r="Y7186">
        <v>5.9420000000000002</v>
      </c>
      <c r="Z7186">
        <v>61.146999999999998</v>
      </c>
      <c r="AA7186" t="e">
        <v>#N/A</v>
      </c>
      <c r="AB7186" t="e">
        <v>#N/A</v>
      </c>
    </row>
    <row r="7187" spans="2:28">
      <c r="B7187" t="s">
        <v>145</v>
      </c>
      <c r="C7187" t="s">
        <v>221</v>
      </c>
      <c r="D7187" t="s">
        <v>222</v>
      </c>
      <c r="E7187">
        <v>1985</v>
      </c>
      <c r="F7187">
        <v>4.3600000000000003</v>
      </c>
      <c r="G7187">
        <v>62.957000000000001</v>
      </c>
      <c r="H7187" t="str">
        <f xml:space="preserve"> _01_data[[#This Row],[country]] &amp; _01_data[[#This Row],[year]]</f>
        <v>Peru1985</v>
      </c>
      <c r="V7187">
        <v>15</v>
      </c>
      <c r="W7187">
        <v>1964</v>
      </c>
      <c r="X7187" t="str">
        <v>Malaysia</v>
      </c>
      <c r="Y7187">
        <v>5.8079999999999998</v>
      </c>
      <c r="Z7187">
        <v>61.670999999999999</v>
      </c>
      <c r="AA7187" t="e">
        <v>#N/A</v>
      </c>
      <c r="AB7187" t="e">
        <v>#N/A</v>
      </c>
    </row>
    <row r="7188" spans="2:28">
      <c r="B7188" t="s">
        <v>146</v>
      </c>
      <c r="C7188" t="s">
        <v>216</v>
      </c>
      <c r="D7188" t="s">
        <v>230</v>
      </c>
      <c r="E7188">
        <v>1985</v>
      </c>
      <c r="F7188">
        <v>4.7119999999999997</v>
      </c>
      <c r="G7188">
        <v>63.807000000000002</v>
      </c>
      <c r="H7188" t="str">
        <f xml:space="preserve"> _01_data[[#This Row],[country]] &amp; _01_data[[#This Row],[year]]</f>
        <v>Philippines1985</v>
      </c>
      <c r="V7188">
        <v>16</v>
      </c>
      <c r="W7188">
        <v>1965</v>
      </c>
      <c r="X7188" t="str">
        <v>Malaysia</v>
      </c>
      <c r="Y7188">
        <v>5.6550000000000002</v>
      </c>
      <c r="Z7188">
        <v>62.174999999999997</v>
      </c>
      <c r="AA7188" t="e">
        <v>#N/A</v>
      </c>
      <c r="AB7188" t="e">
        <v>#N/A</v>
      </c>
    </row>
    <row r="7189" spans="2:28">
      <c r="B7189" t="s">
        <v>147</v>
      </c>
      <c r="C7189" t="s">
        <v>4</v>
      </c>
      <c r="D7189" t="s">
        <v>218</v>
      </c>
      <c r="E7189">
        <v>1985</v>
      </c>
      <c r="F7189">
        <v>2.266</v>
      </c>
      <c r="G7189">
        <v>70.64</v>
      </c>
      <c r="H7189" t="str">
        <f xml:space="preserve"> _01_data[[#This Row],[country]] &amp; _01_data[[#This Row],[year]]</f>
        <v>Poland1985</v>
      </c>
      <c r="V7189">
        <v>17</v>
      </c>
      <c r="W7189">
        <v>1966</v>
      </c>
      <c r="X7189" t="str">
        <v>Malaysia</v>
      </c>
      <c r="Y7189">
        <v>5.492</v>
      </c>
      <c r="Z7189">
        <v>62.66</v>
      </c>
      <c r="AA7189" t="e">
        <v>#N/A</v>
      </c>
      <c r="AB7189" t="e">
        <v>#N/A</v>
      </c>
    </row>
    <row r="7190" spans="2:28">
      <c r="B7190" t="s">
        <v>148</v>
      </c>
      <c r="C7190" t="s">
        <v>4</v>
      </c>
      <c r="D7190" t="s">
        <v>226</v>
      </c>
      <c r="E7190">
        <v>1985</v>
      </c>
      <c r="F7190">
        <v>1.782</v>
      </c>
      <c r="G7190">
        <v>73.260000000000005</v>
      </c>
      <c r="H7190" t="str">
        <f xml:space="preserve"> _01_data[[#This Row],[country]] &amp; _01_data[[#This Row],[year]]</f>
        <v>Portugal1985</v>
      </c>
      <c r="V7190">
        <v>18</v>
      </c>
      <c r="W7190">
        <v>1967</v>
      </c>
      <c r="X7190" t="str">
        <v>Malaysia</v>
      </c>
      <c r="Y7190">
        <v>5.3259999999999996</v>
      </c>
      <c r="Z7190">
        <v>63.128</v>
      </c>
      <c r="AA7190" t="e">
        <v>#N/A</v>
      </c>
      <c r="AB7190" t="e">
        <v>#N/A</v>
      </c>
    </row>
    <row r="7191" spans="2:28">
      <c r="B7191" t="s">
        <v>149</v>
      </c>
      <c r="C7191" t="s">
        <v>221</v>
      </c>
      <c r="D7191" t="s">
        <v>224</v>
      </c>
      <c r="E7191">
        <v>1985</v>
      </c>
      <c r="F7191">
        <v>2.3439999999999999</v>
      </c>
      <c r="G7191">
        <v>74.334999999999994</v>
      </c>
      <c r="H7191" t="str">
        <f xml:space="preserve"> _01_data[[#This Row],[country]] &amp; _01_data[[#This Row],[year]]</f>
        <v>Puerto Rico1985</v>
      </c>
      <c r="V7191">
        <v>19</v>
      </c>
      <c r="W7191">
        <v>1968</v>
      </c>
      <c r="X7191" t="str">
        <v>Malaysia</v>
      </c>
      <c r="Y7191">
        <v>5.165</v>
      </c>
      <c r="Z7191">
        <v>63.581000000000003</v>
      </c>
      <c r="AA7191" t="e">
        <v>#N/A</v>
      </c>
      <c r="AB7191" t="e">
        <v>#N/A</v>
      </c>
    </row>
    <row r="7192" spans="2:28">
      <c r="B7192" t="s">
        <v>150</v>
      </c>
      <c r="C7192" t="s">
        <v>216</v>
      </c>
      <c r="D7192" t="s">
        <v>223</v>
      </c>
      <c r="E7192">
        <v>1985</v>
      </c>
      <c r="F7192">
        <v>4.9290000000000003</v>
      </c>
      <c r="G7192">
        <v>74.16</v>
      </c>
      <c r="H7192" t="str">
        <f xml:space="preserve"> _01_data[[#This Row],[country]] &amp; _01_data[[#This Row],[year]]</f>
        <v>Qatar1985</v>
      </c>
      <c r="V7192">
        <v>20</v>
      </c>
      <c r="W7192">
        <v>1969</v>
      </c>
      <c r="X7192" t="str">
        <v>Malaysia</v>
      </c>
      <c r="Y7192">
        <v>5.0140000000000002</v>
      </c>
      <c r="Z7192">
        <v>64.02</v>
      </c>
      <c r="AA7192" t="e">
        <v>#N/A</v>
      </c>
      <c r="AB7192" t="e">
        <v>#N/A</v>
      </c>
    </row>
    <row r="7193" spans="2:28">
      <c r="B7193" t="s">
        <v>151</v>
      </c>
      <c r="C7193" t="s">
        <v>6</v>
      </c>
      <c r="D7193" t="s">
        <v>229</v>
      </c>
      <c r="E7193">
        <v>1985</v>
      </c>
      <c r="F7193">
        <v>2.74</v>
      </c>
      <c r="G7193">
        <v>70.727999999999994</v>
      </c>
      <c r="H7193" t="str">
        <f xml:space="preserve"> _01_data[[#This Row],[country]] &amp; _01_data[[#This Row],[year]]</f>
        <v>La Reunion1985</v>
      </c>
      <c r="V7193">
        <v>21</v>
      </c>
      <c r="W7193">
        <v>1970</v>
      </c>
      <c r="X7193" t="str">
        <v>Malaysia</v>
      </c>
      <c r="Y7193">
        <v>4.8719999999999999</v>
      </c>
      <c r="Z7193">
        <v>64.445999999999998</v>
      </c>
      <c r="AA7193" t="e">
        <v>#N/A</v>
      </c>
      <c r="AB7193" t="e">
        <v>#N/A</v>
      </c>
    </row>
    <row r="7194" spans="2:28">
      <c r="B7194" t="s">
        <v>152</v>
      </c>
      <c r="C7194" t="s">
        <v>4</v>
      </c>
      <c r="D7194" t="s">
        <v>218</v>
      </c>
      <c r="E7194">
        <v>1985</v>
      </c>
      <c r="F7194">
        <v>2.2654867256637199</v>
      </c>
      <c r="G7194">
        <v>69.626000000000005</v>
      </c>
      <c r="H7194" t="str">
        <f xml:space="preserve"> _01_data[[#This Row],[country]] &amp; _01_data[[#This Row],[year]]</f>
        <v>Romania1985</v>
      </c>
      <c r="V7194">
        <v>22</v>
      </c>
      <c r="W7194">
        <v>1971</v>
      </c>
      <c r="X7194" t="str">
        <v>Malaysia</v>
      </c>
      <c r="Y7194">
        <v>4.7370000000000001</v>
      </c>
      <c r="Z7194">
        <v>64.858000000000004</v>
      </c>
      <c r="AA7194" t="e">
        <v>#N/A</v>
      </c>
      <c r="AB7194" t="e">
        <v>#N/A</v>
      </c>
    </row>
    <row r="7195" spans="2:28">
      <c r="B7195" t="s">
        <v>153</v>
      </c>
      <c r="C7195" t="s">
        <v>4</v>
      </c>
      <c r="D7195" t="s">
        <v>218</v>
      </c>
      <c r="E7195">
        <v>1985</v>
      </c>
      <c r="F7195">
        <v>2.1309999999999998</v>
      </c>
      <c r="G7195">
        <v>68.33</v>
      </c>
      <c r="H7195" t="str">
        <f xml:space="preserve"> _01_data[[#This Row],[country]] &amp; _01_data[[#This Row],[year]]</f>
        <v>Russia1985</v>
      </c>
      <c r="V7195">
        <v>23</v>
      </c>
      <c r="W7195">
        <v>1972</v>
      </c>
      <c r="X7195" t="str">
        <v>Malaysia</v>
      </c>
      <c r="Y7195">
        <v>4.6029999999999998</v>
      </c>
      <c r="Z7195">
        <v>65.257999999999996</v>
      </c>
      <c r="AA7195" t="e">
        <v>#N/A</v>
      </c>
      <c r="AB7195" t="e">
        <v>#N/A</v>
      </c>
    </row>
    <row r="7196" spans="2:28">
      <c r="B7196" t="s">
        <v>154</v>
      </c>
      <c r="C7196" t="s">
        <v>6</v>
      </c>
      <c r="D7196" t="s">
        <v>231</v>
      </c>
      <c r="E7196">
        <v>1985</v>
      </c>
      <c r="F7196">
        <v>8.2840000000000007</v>
      </c>
      <c r="G7196">
        <v>47.378999999999998</v>
      </c>
      <c r="H7196" t="str">
        <f xml:space="preserve"> _01_data[[#This Row],[country]] &amp; _01_data[[#This Row],[year]]</f>
        <v>Rwanda1985</v>
      </c>
      <c r="V7196">
        <v>24</v>
      </c>
      <c r="W7196">
        <v>1973</v>
      </c>
      <c r="X7196" t="str">
        <v>Malaysia</v>
      </c>
      <c r="Y7196">
        <v>4.4690000000000003</v>
      </c>
      <c r="Z7196">
        <v>65.644999999999996</v>
      </c>
      <c r="AA7196" t="e">
        <v>#N/A</v>
      </c>
      <c r="AB7196" t="e">
        <v>#N/A</v>
      </c>
    </row>
    <row r="7197" spans="2:28">
      <c r="B7197" t="s">
        <v>155</v>
      </c>
      <c r="C7197" t="s">
        <v>221</v>
      </c>
      <c r="D7197" t="s">
        <v>224</v>
      </c>
      <c r="E7197">
        <v>1985</v>
      </c>
      <c r="F7197">
        <v>3.8879999999999999</v>
      </c>
      <c r="G7197">
        <v>70.521000000000001</v>
      </c>
      <c r="H7197" t="str">
        <f xml:space="preserve"> _01_data[[#This Row],[country]] &amp; _01_data[[#This Row],[year]]</f>
        <v>Saint Lucia1985</v>
      </c>
      <c r="V7197">
        <v>25</v>
      </c>
      <c r="W7197">
        <v>1974</v>
      </c>
      <c r="X7197" t="str">
        <v>Malaysia</v>
      </c>
      <c r="Y7197">
        <v>4.3369999999999997</v>
      </c>
      <c r="Z7197">
        <v>66.021000000000001</v>
      </c>
      <c r="AA7197" t="e">
        <v>#N/A</v>
      </c>
      <c r="AB7197" t="e">
        <v>#N/A</v>
      </c>
    </row>
    <row r="7198" spans="2:28">
      <c r="B7198" t="s">
        <v>156</v>
      </c>
      <c r="C7198" t="s">
        <v>221</v>
      </c>
      <c r="D7198" t="s">
        <v>224</v>
      </c>
      <c r="E7198">
        <v>1985</v>
      </c>
      <c r="F7198">
        <v>3.3279999999999998</v>
      </c>
      <c r="G7198">
        <v>69.084000000000003</v>
      </c>
      <c r="H7198" t="str">
        <f xml:space="preserve"> _01_data[[#This Row],[country]] &amp; _01_data[[#This Row],[year]]</f>
        <v>Saint Vincent and the Grenadines1985</v>
      </c>
      <c r="V7198">
        <v>26</v>
      </c>
      <c r="W7198">
        <v>1975</v>
      </c>
      <c r="X7198" t="str">
        <v>Malaysia</v>
      </c>
      <c r="Y7198">
        <v>4.2089999999999996</v>
      </c>
      <c r="Z7198">
        <v>66.385000000000005</v>
      </c>
      <c r="AA7198" t="e">
        <v>#N/A</v>
      </c>
      <c r="AB7198" t="e">
        <v>#N/A</v>
      </c>
    </row>
    <row r="7199" spans="2:28">
      <c r="B7199" t="s">
        <v>157</v>
      </c>
      <c r="C7199" t="s">
        <v>225</v>
      </c>
      <c r="D7199" t="s">
        <v>225</v>
      </c>
      <c r="E7199">
        <v>1985</v>
      </c>
      <c r="F7199">
        <v>5.62</v>
      </c>
      <c r="G7199">
        <v>62.265000000000001</v>
      </c>
      <c r="H7199" t="str">
        <f xml:space="preserve"> _01_data[[#This Row],[country]] &amp; _01_data[[#This Row],[year]]</f>
        <v>Samoa1985</v>
      </c>
      <c r="V7199">
        <v>27</v>
      </c>
      <c r="W7199">
        <v>1976</v>
      </c>
      <c r="X7199" t="str">
        <v>Malaysia</v>
      </c>
      <c r="Y7199">
        <v>4.0919999999999996</v>
      </c>
      <c r="Z7199">
        <v>66.739000000000004</v>
      </c>
      <c r="AA7199" t="e">
        <v>#N/A</v>
      </c>
      <c r="AB7199" t="e">
        <v>#N/A</v>
      </c>
    </row>
    <row r="7200" spans="2:28">
      <c r="B7200" t="s">
        <v>158</v>
      </c>
      <c r="C7200" t="s">
        <v>6</v>
      </c>
      <c r="D7200" t="s">
        <v>220</v>
      </c>
      <c r="E7200">
        <v>1985</v>
      </c>
      <c r="F7200">
        <v>5.9669999999999996</v>
      </c>
      <c r="G7200">
        <v>60.97</v>
      </c>
      <c r="H7200" t="str">
        <f xml:space="preserve"> _01_data[[#This Row],[country]] &amp; _01_data[[#This Row],[year]]</f>
        <v>Sao Tome and Principe1985</v>
      </c>
      <c r="V7200">
        <v>28</v>
      </c>
      <c r="W7200">
        <v>1977</v>
      </c>
      <c r="X7200" t="str">
        <v>Malaysia</v>
      </c>
      <c r="Y7200">
        <v>3.99</v>
      </c>
      <c r="Z7200">
        <v>67.081000000000003</v>
      </c>
      <c r="AA7200" t="e">
        <v>#N/A</v>
      </c>
      <c r="AB7200" t="e">
        <v>#N/A</v>
      </c>
    </row>
    <row r="7201" spans="2:28">
      <c r="B7201" t="s">
        <v>159</v>
      </c>
      <c r="C7201" t="s">
        <v>216</v>
      </c>
      <c r="D7201" t="s">
        <v>223</v>
      </c>
      <c r="E7201">
        <v>1985</v>
      </c>
      <c r="F7201">
        <v>6.6559999999999997</v>
      </c>
      <c r="G7201">
        <v>66.557000000000002</v>
      </c>
      <c r="H7201" t="str">
        <f xml:space="preserve"> _01_data[[#This Row],[country]] &amp; _01_data[[#This Row],[year]]</f>
        <v>Saudi Arabia1985</v>
      </c>
      <c r="V7201">
        <v>29</v>
      </c>
      <c r="W7201">
        <v>1978</v>
      </c>
      <c r="X7201" t="str">
        <v>Malaysia</v>
      </c>
      <c r="Y7201">
        <v>3.9060000000000001</v>
      </c>
      <c r="Z7201">
        <v>67.414000000000001</v>
      </c>
      <c r="AA7201" t="e">
        <v>#N/A</v>
      </c>
      <c r="AB7201" t="e">
        <v>#N/A</v>
      </c>
    </row>
    <row r="7202" spans="2:28">
      <c r="B7202" t="s">
        <v>160</v>
      </c>
      <c r="C7202" t="s">
        <v>6</v>
      </c>
      <c r="D7202" t="s">
        <v>228</v>
      </c>
      <c r="E7202">
        <v>1985</v>
      </c>
      <c r="F7202">
        <v>7.0880000000000001</v>
      </c>
      <c r="G7202">
        <v>53.914000000000001</v>
      </c>
      <c r="H7202" t="str">
        <f xml:space="preserve"> _01_data[[#This Row],[country]] &amp; _01_data[[#This Row],[year]]</f>
        <v>Senegal1985</v>
      </c>
      <c r="V7202">
        <v>30</v>
      </c>
      <c r="W7202">
        <v>1979</v>
      </c>
      <c r="X7202" t="str">
        <v>Malaysia</v>
      </c>
      <c r="Y7202">
        <v>3.839</v>
      </c>
      <c r="Z7202">
        <v>67.736999999999995</v>
      </c>
      <c r="AA7202" t="e">
        <v>#N/A</v>
      </c>
      <c r="AB7202" t="e">
        <v>#N/A</v>
      </c>
    </row>
    <row r="7203" spans="2:28">
      <c r="B7203" t="s">
        <v>161</v>
      </c>
      <c r="C7203" t="s">
        <v>4</v>
      </c>
      <c r="D7203" t="s">
        <v>218</v>
      </c>
      <c r="E7203">
        <v>1985</v>
      </c>
      <c r="F7203">
        <v>2.2919999999999998</v>
      </c>
      <c r="G7203">
        <v>70.679000000000002</v>
      </c>
      <c r="H7203" t="str">
        <f xml:space="preserve"> _01_data[[#This Row],[country]] &amp; _01_data[[#This Row],[year]]</f>
        <v>Serbia1985</v>
      </c>
      <c r="V7203">
        <v>31</v>
      </c>
      <c r="W7203">
        <v>1980</v>
      </c>
      <c r="X7203" t="str">
        <v>Malaysia</v>
      </c>
      <c r="Y7203">
        <v>3.7890000000000001</v>
      </c>
      <c r="Z7203">
        <v>68.051000000000002</v>
      </c>
      <c r="AA7203" t="e">
        <v>#N/A</v>
      </c>
      <c r="AB7203" t="e">
        <v>#N/A</v>
      </c>
    </row>
    <row r="7204" spans="2:28">
      <c r="B7204" t="s">
        <v>162</v>
      </c>
      <c r="C7204" t="s">
        <v>6</v>
      </c>
      <c r="D7204" t="s">
        <v>231</v>
      </c>
      <c r="E7204">
        <v>1985</v>
      </c>
      <c r="F7204">
        <v>3.1909999999999998</v>
      </c>
      <c r="G7204">
        <v>70.869</v>
      </c>
      <c r="H7204" t="str">
        <f xml:space="preserve"> _01_data[[#This Row],[country]] &amp; _01_data[[#This Row],[year]]</f>
        <v>Seychelles1985</v>
      </c>
      <c r="V7204">
        <v>32</v>
      </c>
      <c r="W7204">
        <v>1981</v>
      </c>
      <c r="X7204" t="str">
        <v>Malaysia</v>
      </c>
      <c r="Y7204">
        <v>3.7530000000000001</v>
      </c>
      <c r="Z7204">
        <v>68.356999999999999</v>
      </c>
      <c r="AA7204" t="e">
        <v>#N/A</v>
      </c>
      <c r="AB7204" t="e">
        <v>#N/A</v>
      </c>
    </row>
    <row r="7205" spans="2:28">
      <c r="B7205" t="s">
        <v>163</v>
      </c>
      <c r="C7205" t="s">
        <v>6</v>
      </c>
      <c r="D7205" t="s">
        <v>228</v>
      </c>
      <c r="E7205">
        <v>1985</v>
      </c>
      <c r="F7205">
        <v>6.8890000000000002</v>
      </c>
      <c r="G7205">
        <v>40.311999999999998</v>
      </c>
      <c r="H7205" t="str">
        <f xml:space="preserve"> _01_data[[#This Row],[country]] &amp; _01_data[[#This Row],[year]]</f>
        <v>Sierra Leone1985</v>
      </c>
      <c r="V7205">
        <v>33</v>
      </c>
      <c r="W7205">
        <v>1982</v>
      </c>
      <c r="X7205" t="str">
        <v>Malaysia</v>
      </c>
      <c r="Y7205">
        <v>3.7250000000000001</v>
      </c>
      <c r="Z7205">
        <v>68.653999999999996</v>
      </c>
      <c r="AA7205" t="e">
        <v>#N/A</v>
      </c>
      <c r="AB7205" t="e">
        <v>#N/A</v>
      </c>
    </row>
    <row r="7206" spans="2:28">
      <c r="B7206" t="s">
        <v>164</v>
      </c>
      <c r="C7206" t="s">
        <v>216</v>
      </c>
      <c r="D7206" t="s">
        <v>230</v>
      </c>
      <c r="E7206">
        <v>1985</v>
      </c>
      <c r="F7206">
        <v>1.61</v>
      </c>
      <c r="G7206">
        <v>73.903999999999996</v>
      </c>
      <c r="H7206" t="str">
        <f xml:space="preserve"> _01_data[[#This Row],[country]] &amp; _01_data[[#This Row],[year]]</f>
        <v>Singapore1985</v>
      </c>
      <c r="V7206">
        <v>34</v>
      </c>
      <c r="W7206">
        <v>1983</v>
      </c>
      <c r="X7206" t="str">
        <v>Malaysia</v>
      </c>
      <c r="Y7206">
        <v>3.702</v>
      </c>
      <c r="Z7206">
        <v>68.942999999999998</v>
      </c>
      <c r="AA7206" t="e">
        <v>#N/A</v>
      </c>
      <c r="AB7206" t="e">
        <v>#N/A</v>
      </c>
    </row>
    <row r="7207" spans="2:28">
      <c r="B7207" t="s">
        <v>165</v>
      </c>
      <c r="C7207" t="s">
        <v>4</v>
      </c>
      <c r="D7207" t="s">
        <v>218</v>
      </c>
      <c r="E7207">
        <v>1985</v>
      </c>
      <c r="F7207">
        <v>2.2210000000000001</v>
      </c>
      <c r="G7207">
        <v>70.739999999999995</v>
      </c>
      <c r="H7207" t="str">
        <f xml:space="preserve"> _01_data[[#This Row],[country]] &amp; _01_data[[#This Row],[year]]</f>
        <v>Slovakia1985</v>
      </c>
      <c r="V7207">
        <v>35</v>
      </c>
      <c r="W7207">
        <v>1984</v>
      </c>
      <c r="X7207" t="str">
        <v>Malaysia</v>
      </c>
      <c r="Y7207">
        <v>3.6789999999999998</v>
      </c>
      <c r="Z7207">
        <v>69.224000000000004</v>
      </c>
      <c r="AA7207" t="e">
        <v>#N/A</v>
      </c>
      <c r="AB7207" t="e">
        <v>#N/A</v>
      </c>
    </row>
    <row r="7208" spans="2:28">
      <c r="B7208" t="s">
        <v>166</v>
      </c>
      <c r="C7208" t="s">
        <v>4</v>
      </c>
      <c r="D7208" t="s">
        <v>218</v>
      </c>
      <c r="E7208">
        <v>1985</v>
      </c>
      <c r="F7208">
        <v>1.738</v>
      </c>
      <c r="G7208">
        <v>71.77</v>
      </c>
      <c r="H7208" t="str">
        <f xml:space="preserve"> _01_data[[#This Row],[country]] &amp; _01_data[[#This Row],[year]]</f>
        <v>Slovenia1985</v>
      </c>
      <c r="V7208">
        <v>36</v>
      </c>
      <c r="W7208">
        <v>1985</v>
      </c>
      <c r="X7208" t="str">
        <v>Malaysia</v>
      </c>
      <c r="Y7208">
        <v>3.6560000000000001</v>
      </c>
      <c r="Z7208">
        <v>69.497</v>
      </c>
      <c r="AA7208" t="e">
        <v>#N/A</v>
      </c>
      <c r="AB7208" t="e">
        <v>#N/A</v>
      </c>
    </row>
    <row r="7209" spans="2:28">
      <c r="B7209" t="s">
        <v>167</v>
      </c>
      <c r="C7209" t="s">
        <v>225</v>
      </c>
      <c r="D7209" t="s">
        <v>225</v>
      </c>
      <c r="E7209">
        <v>1985</v>
      </c>
      <c r="F7209">
        <v>6.2779999999999996</v>
      </c>
      <c r="G7209">
        <v>57.162999999999997</v>
      </c>
      <c r="H7209" t="str">
        <f xml:space="preserve"> _01_data[[#This Row],[country]] &amp; _01_data[[#This Row],[year]]</f>
        <v>Solomon Islands1985</v>
      </c>
      <c r="V7209">
        <v>37</v>
      </c>
      <c r="W7209">
        <v>1986</v>
      </c>
      <c r="X7209" t="str">
        <v>Malaysia</v>
      </c>
      <c r="Y7209">
        <v>3.63</v>
      </c>
      <c r="Z7209">
        <v>69.763000000000005</v>
      </c>
      <c r="AA7209" t="e">
        <v>#N/A</v>
      </c>
      <c r="AB7209" t="e">
        <v>#N/A</v>
      </c>
    </row>
    <row r="7210" spans="2:28">
      <c r="B7210" t="s">
        <v>168</v>
      </c>
      <c r="C7210" t="s">
        <v>6</v>
      </c>
      <c r="D7210" t="s">
        <v>231</v>
      </c>
      <c r="E7210">
        <v>1985</v>
      </c>
      <c r="F7210">
        <v>7.149</v>
      </c>
      <c r="G7210">
        <v>46.185000000000002</v>
      </c>
      <c r="H7210" t="str">
        <f xml:space="preserve"> _01_data[[#This Row],[country]] &amp; _01_data[[#This Row],[year]]</f>
        <v>Somalia1985</v>
      </c>
      <c r="V7210">
        <v>38</v>
      </c>
      <c r="W7210">
        <v>1987</v>
      </c>
      <c r="X7210" t="str">
        <v>Malaysia</v>
      </c>
      <c r="Y7210">
        <v>3.6040000000000001</v>
      </c>
      <c r="Z7210">
        <v>70.02</v>
      </c>
      <c r="AA7210" t="e">
        <v>#N/A</v>
      </c>
      <c r="AB7210" t="e">
        <v>#N/A</v>
      </c>
    </row>
    <row r="7211" spans="2:28">
      <c r="B7211" t="s">
        <v>169</v>
      </c>
      <c r="C7211" t="s">
        <v>6</v>
      </c>
      <c r="D7211" t="s">
        <v>229</v>
      </c>
      <c r="E7211">
        <v>1985</v>
      </c>
      <c r="F7211">
        <v>4.2930000000000001</v>
      </c>
      <c r="G7211">
        <v>59.871000000000002</v>
      </c>
      <c r="H7211" t="str">
        <f xml:space="preserve"> _01_data[[#This Row],[country]] &amp; _01_data[[#This Row],[year]]</f>
        <v>South Africa1985</v>
      </c>
      <c r="V7211">
        <v>39</v>
      </c>
      <c r="W7211">
        <v>1988</v>
      </c>
      <c r="X7211" t="str">
        <v>Malaysia</v>
      </c>
      <c r="Y7211">
        <v>3.5760000000000001</v>
      </c>
      <c r="Z7211">
        <v>70.269000000000005</v>
      </c>
      <c r="AA7211" t="e">
        <v>#N/A</v>
      </c>
      <c r="AB7211" t="e">
        <v>#N/A</v>
      </c>
    </row>
    <row r="7212" spans="2:28">
      <c r="B7212" t="s">
        <v>170</v>
      </c>
      <c r="C7212" t="s">
        <v>6</v>
      </c>
      <c r="D7212" t="s">
        <v>231</v>
      </c>
      <c r="E7212">
        <v>1985</v>
      </c>
      <c r="F7212">
        <v>6.8109999999999999</v>
      </c>
      <c r="G7212">
        <v>40.427</v>
      </c>
      <c r="H7212" t="str">
        <f xml:space="preserve"> _01_data[[#This Row],[country]] &amp; _01_data[[#This Row],[year]]</f>
        <v>South Sudan1985</v>
      </c>
      <c r="V7212">
        <v>40</v>
      </c>
      <c r="W7212">
        <v>1989</v>
      </c>
      <c r="X7212" t="str">
        <v>Malaysia</v>
      </c>
      <c r="Y7212">
        <v>3.5459999999999998</v>
      </c>
      <c r="Z7212">
        <v>70.510999999999996</v>
      </c>
      <c r="AA7212" t="e">
        <v>#N/A</v>
      </c>
      <c r="AB7212" t="e">
        <v>#N/A</v>
      </c>
    </row>
    <row r="7213" spans="2:28">
      <c r="B7213" t="s">
        <v>171</v>
      </c>
      <c r="C7213" t="s">
        <v>4</v>
      </c>
      <c r="D7213" t="s">
        <v>226</v>
      </c>
      <c r="E7213">
        <v>1985</v>
      </c>
      <c r="F7213">
        <v>1.633</v>
      </c>
      <c r="G7213">
        <v>76.42</v>
      </c>
      <c r="H7213" t="str">
        <f xml:space="preserve"> _01_data[[#This Row],[country]] &amp; _01_data[[#This Row],[year]]</f>
        <v>Spain1985</v>
      </c>
      <c r="V7213">
        <v>41</v>
      </c>
      <c r="W7213">
        <v>1990</v>
      </c>
      <c r="X7213" t="str">
        <v>Malaysia</v>
      </c>
      <c r="Y7213">
        <v>3.5150000000000001</v>
      </c>
      <c r="Z7213">
        <v>70.745999999999995</v>
      </c>
      <c r="AA7213" t="e">
        <v>#N/A</v>
      </c>
      <c r="AB7213" t="e">
        <v>#N/A</v>
      </c>
    </row>
    <row r="7214" spans="2:28">
      <c r="B7214" t="s">
        <v>172</v>
      </c>
      <c r="C7214" t="s">
        <v>216</v>
      </c>
      <c r="D7214" t="s">
        <v>217</v>
      </c>
      <c r="E7214">
        <v>1985</v>
      </c>
      <c r="F7214">
        <v>2.9039999999999999</v>
      </c>
      <c r="G7214">
        <v>69.108000000000004</v>
      </c>
      <c r="H7214" t="str">
        <f xml:space="preserve"> _01_data[[#This Row],[country]] &amp; _01_data[[#This Row],[year]]</f>
        <v>Sri Lanka1985</v>
      </c>
      <c r="V7214">
        <v>42</v>
      </c>
      <c r="W7214">
        <v>1991</v>
      </c>
      <c r="X7214" t="str">
        <v>Malaysia</v>
      </c>
      <c r="Y7214">
        <v>3.4849999999999999</v>
      </c>
      <c r="Z7214">
        <v>70.974000000000004</v>
      </c>
      <c r="AA7214" t="e">
        <v>#N/A</v>
      </c>
      <c r="AB7214" t="e">
        <v>#N/A</v>
      </c>
    </row>
    <row r="7215" spans="2:28">
      <c r="B7215" t="s">
        <v>173</v>
      </c>
      <c r="C7215" t="s">
        <v>6</v>
      </c>
      <c r="D7215" t="s">
        <v>231</v>
      </c>
      <c r="E7215">
        <v>1985</v>
      </c>
      <c r="F7215">
        <v>6.4669999999999996</v>
      </c>
      <c r="G7215">
        <v>54.765000000000001</v>
      </c>
      <c r="H7215" t="str">
        <f xml:space="preserve"> _01_data[[#This Row],[country]] &amp; _01_data[[#This Row],[year]]</f>
        <v>Sudan1985</v>
      </c>
      <c r="V7215">
        <v>43</v>
      </c>
      <c r="W7215">
        <v>1992</v>
      </c>
      <c r="X7215" t="str">
        <v>Malaysia</v>
      </c>
      <c r="Y7215">
        <v>3.4540000000000002</v>
      </c>
      <c r="Z7215">
        <v>71.197000000000003</v>
      </c>
      <c r="AA7215" t="e">
        <v>#N/A</v>
      </c>
      <c r="AB7215" t="e">
        <v>#N/A</v>
      </c>
    </row>
    <row r="7216" spans="2:28">
      <c r="B7216" t="s">
        <v>174</v>
      </c>
      <c r="C7216" t="s">
        <v>221</v>
      </c>
      <c r="D7216" t="s">
        <v>222</v>
      </c>
      <c r="E7216">
        <v>1985</v>
      </c>
      <c r="F7216">
        <v>3.3380000000000001</v>
      </c>
      <c r="G7216">
        <v>66.900999999999996</v>
      </c>
      <c r="H7216" t="str">
        <f xml:space="preserve"> _01_data[[#This Row],[country]] &amp; _01_data[[#This Row],[year]]</f>
        <v>Suriname1985</v>
      </c>
      <c r="V7216">
        <v>44</v>
      </c>
      <c r="W7216">
        <v>1993</v>
      </c>
      <c r="X7216" t="str">
        <v>Malaysia</v>
      </c>
      <c r="Y7216">
        <v>3.4220000000000002</v>
      </c>
      <c r="Z7216">
        <v>71.415000000000006</v>
      </c>
      <c r="AA7216" t="e">
        <v>#N/A</v>
      </c>
      <c r="AB7216" t="e">
        <v>#N/A</v>
      </c>
    </row>
    <row r="7217" spans="2:28">
      <c r="B7217" t="s">
        <v>175</v>
      </c>
      <c r="C7217" t="s">
        <v>6</v>
      </c>
      <c r="D7217" t="s">
        <v>229</v>
      </c>
      <c r="E7217">
        <v>1985</v>
      </c>
      <c r="F7217">
        <v>6.3840000000000003</v>
      </c>
      <c r="G7217">
        <v>57.475999999999999</v>
      </c>
      <c r="H7217" t="str">
        <f xml:space="preserve"> _01_data[[#This Row],[country]] &amp; _01_data[[#This Row],[year]]</f>
        <v>Swaziland1985</v>
      </c>
      <c r="V7217">
        <v>45</v>
      </c>
      <c r="W7217">
        <v>1994</v>
      </c>
      <c r="X7217" t="str">
        <v>Malaysia</v>
      </c>
      <c r="Y7217">
        <v>3.3849999999999998</v>
      </c>
      <c r="Z7217">
        <v>71.628</v>
      </c>
      <c r="AA7217" t="e">
        <v>#N/A</v>
      </c>
      <c r="AB7217" t="e">
        <v>#N/A</v>
      </c>
    </row>
    <row r="7218" spans="2:28">
      <c r="B7218" t="s">
        <v>176</v>
      </c>
      <c r="C7218" t="s">
        <v>4</v>
      </c>
      <c r="D7218" t="s">
        <v>226</v>
      </c>
      <c r="E7218">
        <v>1985</v>
      </c>
      <c r="F7218">
        <v>1.74</v>
      </c>
      <c r="G7218">
        <v>76.78</v>
      </c>
      <c r="H7218" t="str">
        <f xml:space="preserve"> _01_data[[#This Row],[country]] &amp; _01_data[[#This Row],[year]]</f>
        <v>Sweden1985</v>
      </c>
      <c r="V7218">
        <v>46</v>
      </c>
      <c r="W7218">
        <v>1995</v>
      </c>
      <c r="X7218" t="str">
        <v>Malaysia</v>
      </c>
      <c r="Y7218">
        <v>3.339</v>
      </c>
      <c r="Z7218">
        <v>71.835999999999999</v>
      </c>
      <c r="AA7218" t="e">
        <v>#N/A</v>
      </c>
      <c r="AB7218" t="e">
        <v>#N/A</v>
      </c>
    </row>
    <row r="7219" spans="2:28">
      <c r="B7219" t="s">
        <v>177</v>
      </c>
      <c r="C7219" t="s">
        <v>4</v>
      </c>
      <c r="D7219" t="s">
        <v>226</v>
      </c>
      <c r="E7219">
        <v>1985</v>
      </c>
      <c r="F7219">
        <v>1.5409999999999999</v>
      </c>
      <c r="G7219">
        <v>76.94</v>
      </c>
      <c r="H7219" t="str">
        <f xml:space="preserve"> _01_data[[#This Row],[country]] &amp; _01_data[[#This Row],[year]]</f>
        <v>Switzerland1985</v>
      </c>
      <c r="V7219">
        <v>47</v>
      </c>
      <c r="W7219">
        <v>1996</v>
      </c>
      <c r="X7219" t="str">
        <v>Malaysia</v>
      </c>
      <c r="Y7219">
        <v>3.2749999999999999</v>
      </c>
      <c r="Z7219">
        <v>72.040000000000006</v>
      </c>
      <c r="AA7219" t="e">
        <v>#N/A</v>
      </c>
      <c r="AB7219" t="e">
        <v>#N/A</v>
      </c>
    </row>
    <row r="7220" spans="2:28">
      <c r="B7220" t="s">
        <v>178</v>
      </c>
      <c r="C7220" t="s">
        <v>216</v>
      </c>
      <c r="D7220" t="s">
        <v>223</v>
      </c>
      <c r="E7220">
        <v>1985</v>
      </c>
      <c r="F7220">
        <v>6.359</v>
      </c>
      <c r="G7220">
        <v>68.278000000000006</v>
      </c>
      <c r="H7220" t="str">
        <f xml:space="preserve"> _01_data[[#This Row],[country]] &amp; _01_data[[#This Row],[year]]</f>
        <v>Syria1985</v>
      </c>
      <c r="V7220">
        <v>48</v>
      </c>
      <c r="W7220">
        <v>1997</v>
      </c>
      <c r="X7220" t="str">
        <v>Malaysia</v>
      </c>
      <c r="Y7220">
        <v>3.19</v>
      </c>
      <c r="Z7220">
        <v>72.239999999999995</v>
      </c>
      <c r="AA7220" t="e">
        <v>#N/A</v>
      </c>
      <c r="AB7220" t="e">
        <v>#N/A</v>
      </c>
    </row>
    <row r="7221" spans="2:28">
      <c r="B7221" t="s">
        <v>179</v>
      </c>
      <c r="C7221" t="s">
        <v>216</v>
      </c>
      <c r="D7221" t="s">
        <v>230</v>
      </c>
      <c r="E7221">
        <v>1985</v>
      </c>
      <c r="F7221">
        <v>1.88</v>
      </c>
      <c r="G7221">
        <v>72.94</v>
      </c>
      <c r="H7221" t="str">
        <f xml:space="preserve"> _01_data[[#This Row],[country]] &amp; _01_data[[#This Row],[year]]</f>
        <v>Taiwan1985</v>
      </c>
      <c r="V7221">
        <v>49</v>
      </c>
      <c r="W7221">
        <v>1998</v>
      </c>
      <c r="X7221" t="str">
        <v>Malaysia</v>
      </c>
      <c r="Y7221">
        <v>3.085</v>
      </c>
      <c r="Z7221">
        <v>72.435000000000002</v>
      </c>
      <c r="AA7221" t="e">
        <v>#N/A</v>
      </c>
      <c r="AB7221" t="e">
        <v>#N/A</v>
      </c>
    </row>
    <row r="7222" spans="2:28">
      <c r="B7222" t="s">
        <v>180</v>
      </c>
      <c r="C7222" t="s">
        <v>216</v>
      </c>
      <c r="D7222" t="s">
        <v>233</v>
      </c>
      <c r="E7222">
        <v>1985</v>
      </c>
      <c r="F7222">
        <v>5.4859999999999998</v>
      </c>
      <c r="G7222">
        <v>63.417999999999999</v>
      </c>
      <c r="H7222" t="str">
        <f xml:space="preserve"> _01_data[[#This Row],[country]] &amp; _01_data[[#This Row],[year]]</f>
        <v>Tajikistan1985</v>
      </c>
      <c r="V7222">
        <v>50</v>
      </c>
      <c r="W7222">
        <v>1999</v>
      </c>
      <c r="X7222" t="str">
        <v>Malaysia</v>
      </c>
      <c r="Y7222">
        <v>2.9609999999999999</v>
      </c>
      <c r="Z7222">
        <v>72.625</v>
      </c>
      <c r="AA7222" t="e">
        <v>#N/A</v>
      </c>
      <c r="AB7222" t="e">
        <v>#N/A</v>
      </c>
    </row>
    <row r="7223" spans="2:28">
      <c r="B7223" t="s">
        <v>181</v>
      </c>
      <c r="C7223" t="s">
        <v>6</v>
      </c>
      <c r="D7223" t="s">
        <v>231</v>
      </c>
      <c r="E7223">
        <v>1985</v>
      </c>
      <c r="F7223">
        <v>6.4649999999999999</v>
      </c>
      <c r="G7223">
        <v>51.204999999999998</v>
      </c>
      <c r="H7223" t="str">
        <f xml:space="preserve"> _01_data[[#This Row],[country]] &amp; _01_data[[#This Row],[year]]</f>
        <v>Tanzania1985</v>
      </c>
      <c r="V7223">
        <v>51</v>
      </c>
      <c r="W7223">
        <v>2000</v>
      </c>
      <c r="X7223" t="str">
        <v>Malaysia</v>
      </c>
      <c r="Y7223">
        <v>2.8250000000000002</v>
      </c>
      <c r="Z7223">
        <v>72.81</v>
      </c>
      <c r="AA7223" t="e">
        <v>#N/A</v>
      </c>
      <c r="AB7223" t="e">
        <v>#N/A</v>
      </c>
    </row>
    <row r="7224" spans="2:28">
      <c r="B7224" t="s">
        <v>182</v>
      </c>
      <c r="C7224" t="s">
        <v>216</v>
      </c>
      <c r="D7224" t="s">
        <v>230</v>
      </c>
      <c r="E7224">
        <v>1985</v>
      </c>
      <c r="F7224">
        <v>2.5710000000000002</v>
      </c>
      <c r="G7224">
        <v>67.856999999999999</v>
      </c>
      <c r="H7224" t="str">
        <f xml:space="preserve"> _01_data[[#This Row],[country]] &amp; _01_data[[#This Row],[year]]</f>
        <v>Thailand1985</v>
      </c>
      <c r="V7224">
        <v>52</v>
      </c>
      <c r="W7224">
        <v>2001</v>
      </c>
      <c r="X7224" t="str">
        <v>Malaysia</v>
      </c>
      <c r="Y7224">
        <v>2.6829999999999998</v>
      </c>
      <c r="Z7224">
        <v>72.989000000000004</v>
      </c>
      <c r="AA7224" t="e">
        <v>#N/A</v>
      </c>
      <c r="AB7224" t="e">
        <v>#N/A</v>
      </c>
    </row>
    <row r="7225" spans="2:28">
      <c r="B7225" t="s">
        <v>183</v>
      </c>
      <c r="C7225" t="s">
        <v>216</v>
      </c>
      <c r="D7225" t="s">
        <v>230</v>
      </c>
      <c r="E7225">
        <v>1985</v>
      </c>
      <c r="F7225">
        <v>5.3360000000000003</v>
      </c>
      <c r="G7225">
        <v>43.460999999999999</v>
      </c>
      <c r="H7225" t="str">
        <f xml:space="preserve"> _01_data[[#This Row],[country]] &amp; _01_data[[#This Row],[year]]</f>
        <v>Timor-Leste1985</v>
      </c>
      <c r="V7225">
        <v>53</v>
      </c>
      <c r="W7225">
        <v>2002</v>
      </c>
      <c r="X7225" t="str">
        <v>Malaysia</v>
      </c>
      <c r="Y7225">
        <v>2.544</v>
      </c>
      <c r="Z7225">
        <v>73.162000000000006</v>
      </c>
      <c r="AA7225" t="e">
        <v>#N/A</v>
      </c>
      <c r="AB7225" t="e">
        <v>#N/A</v>
      </c>
    </row>
    <row r="7226" spans="2:28">
      <c r="B7226" t="s">
        <v>184</v>
      </c>
      <c r="C7226" t="s">
        <v>6</v>
      </c>
      <c r="D7226" t="s">
        <v>228</v>
      </c>
      <c r="E7226">
        <v>1985</v>
      </c>
      <c r="F7226">
        <v>6.8739999999999997</v>
      </c>
      <c r="G7226">
        <v>54.673000000000002</v>
      </c>
      <c r="H7226" t="str">
        <f xml:space="preserve"> _01_data[[#This Row],[country]] &amp; _01_data[[#This Row],[year]]</f>
        <v>Togo1985</v>
      </c>
      <c r="V7226">
        <v>54</v>
      </c>
      <c r="W7226">
        <v>2003</v>
      </c>
      <c r="X7226" t="str">
        <v>Malaysia</v>
      </c>
      <c r="Y7226">
        <v>2.4180000000000001</v>
      </c>
      <c r="Z7226">
        <v>73.328999999999994</v>
      </c>
      <c r="AA7226" t="e">
        <v>#N/A</v>
      </c>
      <c r="AB7226" t="e">
        <v>#N/A</v>
      </c>
    </row>
    <row r="7227" spans="2:28">
      <c r="B7227" t="s">
        <v>185</v>
      </c>
      <c r="C7227" t="s">
        <v>225</v>
      </c>
      <c r="D7227" t="s">
        <v>225</v>
      </c>
      <c r="E7227">
        <v>1985</v>
      </c>
      <c r="F7227">
        <v>5.1280000000000001</v>
      </c>
      <c r="G7227">
        <v>68.715999999999994</v>
      </c>
      <c r="H7227" t="str">
        <f xml:space="preserve"> _01_data[[#This Row],[country]] &amp; _01_data[[#This Row],[year]]</f>
        <v>Tonga1985</v>
      </c>
      <c r="V7227">
        <v>55</v>
      </c>
      <c r="W7227">
        <v>2004</v>
      </c>
      <c r="X7227" t="str">
        <v>Malaysia</v>
      </c>
      <c r="Y7227">
        <v>2.3069999999999999</v>
      </c>
      <c r="Z7227">
        <v>73.491</v>
      </c>
      <c r="AA7227" t="e">
        <v>#N/A</v>
      </c>
      <c r="AB7227" t="e">
        <v>#N/A</v>
      </c>
    </row>
    <row r="7228" spans="2:28">
      <c r="B7228" t="s">
        <v>186</v>
      </c>
      <c r="C7228" t="s">
        <v>221</v>
      </c>
      <c r="D7228" t="s">
        <v>224</v>
      </c>
      <c r="E7228">
        <v>1985</v>
      </c>
      <c r="F7228">
        <v>3.06</v>
      </c>
      <c r="G7228">
        <v>67.522999999999996</v>
      </c>
      <c r="H7228" t="str">
        <f xml:space="preserve"> _01_data[[#This Row],[country]] &amp; _01_data[[#This Row],[year]]</f>
        <v>Trinidad and Tobago1985</v>
      </c>
      <c r="V7228">
        <v>56</v>
      </c>
      <c r="W7228">
        <v>2005</v>
      </c>
      <c r="X7228" t="str">
        <v>Malaysia</v>
      </c>
      <c r="Y7228">
        <v>2.2160000000000002</v>
      </c>
      <c r="Z7228">
        <v>73.652000000000001</v>
      </c>
      <c r="AA7228" t="e">
        <v>#N/A</v>
      </c>
      <c r="AB7228" t="e">
        <v>#N/A</v>
      </c>
    </row>
    <row r="7229" spans="2:28">
      <c r="B7229" t="s">
        <v>187</v>
      </c>
      <c r="C7229" t="s">
        <v>6</v>
      </c>
      <c r="D7229" t="s">
        <v>219</v>
      </c>
      <c r="E7229">
        <v>1985</v>
      </c>
      <c r="F7229">
        <v>4.4539999999999997</v>
      </c>
      <c r="G7229">
        <v>65.835999999999999</v>
      </c>
      <c r="H7229" t="str">
        <f xml:space="preserve"> _01_data[[#This Row],[country]] &amp; _01_data[[#This Row],[year]]</f>
        <v>Tunisia1985</v>
      </c>
      <c r="V7229">
        <v>57</v>
      </c>
      <c r="W7229">
        <v>2006</v>
      </c>
      <c r="X7229" t="str">
        <v>Malaysia</v>
      </c>
      <c r="Y7229">
        <v>2.1459999999999999</v>
      </c>
      <c r="Z7229">
        <v>73.811000000000007</v>
      </c>
      <c r="AA7229" t="e">
        <v>#N/A</v>
      </c>
      <c r="AB7229" t="e">
        <v>#N/A</v>
      </c>
    </row>
    <row r="7230" spans="2:28">
      <c r="B7230" t="s">
        <v>188</v>
      </c>
      <c r="C7230" t="s">
        <v>4</v>
      </c>
      <c r="D7230" t="s">
        <v>223</v>
      </c>
      <c r="E7230">
        <v>1985</v>
      </c>
      <c r="F7230">
        <v>3.7040000000000002</v>
      </c>
      <c r="G7230">
        <v>61.685000000000002</v>
      </c>
      <c r="H7230" t="str">
        <f xml:space="preserve"> _01_data[[#This Row],[country]] &amp; _01_data[[#This Row],[year]]</f>
        <v>Turkey1985</v>
      </c>
      <c r="V7230">
        <v>58</v>
      </c>
      <c r="W7230">
        <v>2007</v>
      </c>
      <c r="X7230" t="str">
        <v>Malaysia</v>
      </c>
      <c r="Y7230">
        <v>2.093</v>
      </c>
      <c r="Z7230">
        <v>73.972999999999999</v>
      </c>
      <c r="AA7230" t="e">
        <v>#N/A</v>
      </c>
      <c r="AB7230" t="e">
        <v>#N/A</v>
      </c>
    </row>
    <row r="7231" spans="2:28">
      <c r="B7231" t="s">
        <v>189</v>
      </c>
      <c r="C7231" t="s">
        <v>216</v>
      </c>
      <c r="D7231" t="s">
        <v>233</v>
      </c>
      <c r="E7231">
        <v>1985</v>
      </c>
      <c r="F7231">
        <v>4.6689999999999996</v>
      </c>
      <c r="G7231">
        <v>62.42</v>
      </c>
      <c r="H7231" t="str">
        <f xml:space="preserve"> _01_data[[#This Row],[country]] &amp; _01_data[[#This Row],[year]]</f>
        <v>Turkmenistan1985</v>
      </c>
      <c r="V7231">
        <v>59</v>
      </c>
      <c r="W7231">
        <v>2008</v>
      </c>
      <c r="X7231" t="str">
        <v>Malaysia</v>
      </c>
      <c r="Y7231">
        <v>2.052</v>
      </c>
      <c r="Z7231">
        <v>74.138000000000005</v>
      </c>
      <c r="AA7231" t="e">
        <v>#N/A</v>
      </c>
      <c r="AB7231" t="e">
        <v>#N/A</v>
      </c>
    </row>
    <row r="7232" spans="2:28">
      <c r="B7232" t="s">
        <v>190</v>
      </c>
      <c r="C7232" t="s">
        <v>6</v>
      </c>
      <c r="D7232" t="s">
        <v>231</v>
      </c>
      <c r="E7232">
        <v>1985</v>
      </c>
      <c r="F7232">
        <v>7.1029999999999998</v>
      </c>
      <c r="G7232">
        <v>49.222000000000001</v>
      </c>
      <c r="H7232" t="str">
        <f xml:space="preserve"> _01_data[[#This Row],[country]] &amp; _01_data[[#This Row],[year]]</f>
        <v>Uganda1985</v>
      </c>
      <c r="V7232">
        <v>60</v>
      </c>
      <c r="W7232">
        <v>2009</v>
      </c>
      <c r="X7232" t="str">
        <v>Malaysia</v>
      </c>
      <c r="Y7232">
        <v>2.0230000000000001</v>
      </c>
      <c r="Z7232">
        <v>74.305999999999997</v>
      </c>
      <c r="AA7232" t="e">
        <v>#N/A</v>
      </c>
      <c r="AB7232" t="e">
        <v>#N/A</v>
      </c>
    </row>
    <row r="7233" spans="2:28">
      <c r="B7233" t="s">
        <v>191</v>
      </c>
      <c r="C7233" t="s">
        <v>4</v>
      </c>
      <c r="D7233" t="s">
        <v>218</v>
      </c>
      <c r="E7233">
        <v>1985</v>
      </c>
      <c r="F7233">
        <v>2.0499999999999998</v>
      </c>
      <c r="G7233">
        <v>69.88</v>
      </c>
      <c r="H7233" t="str">
        <f xml:space="preserve"> _01_data[[#This Row],[country]] &amp; _01_data[[#This Row],[year]]</f>
        <v>Ukraine1985</v>
      </c>
      <c r="V7233">
        <v>61</v>
      </c>
      <c r="W7233">
        <v>2010</v>
      </c>
      <c r="X7233" t="str">
        <v>Malaysia</v>
      </c>
      <c r="Y7233">
        <v>2.0019999999999998</v>
      </c>
      <c r="Z7233">
        <v>74.478999999999999</v>
      </c>
      <c r="AA7233" t="e">
        <v>#N/A</v>
      </c>
      <c r="AB7233" t="e">
        <v>#N/A</v>
      </c>
    </row>
    <row r="7234" spans="2:28">
      <c r="B7234" t="s">
        <v>192</v>
      </c>
      <c r="C7234" t="s">
        <v>216</v>
      </c>
      <c r="D7234" t="s">
        <v>223</v>
      </c>
      <c r="E7234">
        <v>1985</v>
      </c>
      <c r="F7234">
        <v>5.0650000000000004</v>
      </c>
      <c r="G7234">
        <v>69.78</v>
      </c>
      <c r="H7234" t="str">
        <f xml:space="preserve"> _01_data[[#This Row],[country]] &amp; _01_data[[#This Row],[year]]</f>
        <v>United Arab Emirates1985</v>
      </c>
      <c r="V7234">
        <v>62</v>
      </c>
      <c r="W7234">
        <v>2011</v>
      </c>
      <c r="X7234" t="str">
        <v>Malaysia</v>
      </c>
      <c r="Y7234">
        <v>1.986</v>
      </c>
      <c r="Z7234">
        <v>74.656000000000006</v>
      </c>
      <c r="AA7234" t="e">
        <v>#N/A</v>
      </c>
      <c r="AB7234" t="e">
        <v>#N/A</v>
      </c>
    </row>
    <row r="7235" spans="2:28">
      <c r="B7235" t="s">
        <v>193</v>
      </c>
      <c r="C7235" t="s">
        <v>4</v>
      </c>
      <c r="D7235" t="s">
        <v>226</v>
      </c>
      <c r="E7235">
        <v>1985</v>
      </c>
      <c r="F7235">
        <v>1.8120000000000001</v>
      </c>
      <c r="G7235">
        <v>74.680000000000007</v>
      </c>
      <c r="H7235" t="str">
        <f xml:space="preserve"> _01_data[[#This Row],[country]] &amp; _01_data[[#This Row],[year]]</f>
        <v>United Kingdom1985</v>
      </c>
      <c r="V7235">
        <v>63</v>
      </c>
      <c r="W7235">
        <v>2012</v>
      </c>
      <c r="X7235" t="str">
        <v>Malaysia</v>
      </c>
      <c r="Y7235">
        <v>1.9750000000000001</v>
      </c>
      <c r="Z7235">
        <v>74.835999999999999</v>
      </c>
      <c r="AA7235" t="e">
        <v>#N/A</v>
      </c>
      <c r="AB7235" t="e">
        <v>#N/A</v>
      </c>
    </row>
    <row r="7236" spans="2:28">
      <c r="B7236" t="s">
        <v>194</v>
      </c>
      <c r="C7236" t="s">
        <v>221</v>
      </c>
      <c r="D7236" t="s">
        <v>9</v>
      </c>
      <c r="E7236">
        <v>1985</v>
      </c>
      <c r="F7236">
        <v>1.835</v>
      </c>
      <c r="G7236">
        <v>74.790000000000006</v>
      </c>
      <c r="H7236" t="str">
        <f xml:space="preserve"> _01_data[[#This Row],[country]] &amp; _01_data[[#This Row],[year]]</f>
        <v>United States1985</v>
      </c>
      <c r="V7236">
        <v>64</v>
      </c>
      <c r="W7236">
        <v>2013</v>
      </c>
      <c r="X7236" t="str">
        <v>Malaysia</v>
      </c>
      <c r="Y7236">
        <v>1.964</v>
      </c>
      <c r="Z7236">
        <v>75.016999999999996</v>
      </c>
      <c r="AA7236">
        <v>1.964</v>
      </c>
      <c r="AB7236">
        <v>75.016999999999996</v>
      </c>
    </row>
    <row r="7237" spans="2:28">
      <c r="B7237" t="s">
        <v>195</v>
      </c>
      <c r="C7237" t="s">
        <v>221</v>
      </c>
      <c r="D7237" t="s">
        <v>222</v>
      </c>
      <c r="E7237">
        <v>1985</v>
      </c>
      <c r="F7237">
        <v>2.5299999999999998</v>
      </c>
      <c r="G7237">
        <v>71.582999999999998</v>
      </c>
      <c r="H7237" t="str">
        <f xml:space="preserve"> _01_data[[#This Row],[country]] &amp; _01_data[[#This Row],[year]]</f>
        <v>Uruguay1985</v>
      </c>
      <c r="V7237">
        <v>0</v>
      </c>
      <c r="W7237" t="str">
        <v/>
      </c>
      <c r="X7237" t="str">
        <v/>
      </c>
      <c r="Y7237" t="e">
        <v>#N/A</v>
      </c>
      <c r="Z7237" t="e">
        <v>#N/A</v>
      </c>
      <c r="AA7237" t="e">
        <v>#N/A</v>
      </c>
      <c r="AB7237" t="e">
        <v>#N/A</v>
      </c>
    </row>
    <row r="7238" spans="2:28">
      <c r="B7238" t="s">
        <v>196</v>
      </c>
      <c r="C7238" t="s">
        <v>216</v>
      </c>
      <c r="D7238" t="s">
        <v>233</v>
      </c>
      <c r="E7238">
        <v>1985</v>
      </c>
      <c r="F7238">
        <v>4.5389999999999997</v>
      </c>
      <c r="G7238">
        <v>66.974999999999994</v>
      </c>
      <c r="H7238" t="str">
        <f xml:space="preserve"> _01_data[[#This Row],[country]] &amp; _01_data[[#This Row],[year]]</f>
        <v>Uzbekistan1985</v>
      </c>
      <c r="V7238">
        <v>1</v>
      </c>
      <c r="W7238">
        <v>1950</v>
      </c>
      <c r="X7238" t="str">
        <v>Maldives</v>
      </c>
      <c r="Y7238">
        <v>5.5949999999999998</v>
      </c>
      <c r="Z7238">
        <v>32.646999999999998</v>
      </c>
      <c r="AA7238" t="e">
        <v>#N/A</v>
      </c>
      <c r="AB7238" t="e">
        <v>#N/A</v>
      </c>
    </row>
    <row r="7239" spans="2:28">
      <c r="B7239" t="s">
        <v>197</v>
      </c>
      <c r="C7239" t="s">
        <v>225</v>
      </c>
      <c r="D7239" t="s">
        <v>225</v>
      </c>
      <c r="E7239">
        <v>1985</v>
      </c>
      <c r="F7239">
        <v>5.2089999999999996</v>
      </c>
      <c r="G7239">
        <v>60.915999999999997</v>
      </c>
      <c r="H7239" t="str">
        <f xml:space="preserve"> _01_data[[#This Row],[country]] &amp; _01_data[[#This Row],[year]]</f>
        <v>Vanuatu1985</v>
      </c>
      <c r="V7239">
        <v>2</v>
      </c>
      <c r="W7239">
        <v>1951</v>
      </c>
      <c r="X7239" t="str">
        <v>Maldives</v>
      </c>
      <c r="Y7239">
        <v>5.7149999999999999</v>
      </c>
      <c r="Z7239">
        <v>32.719000000000001</v>
      </c>
      <c r="AA7239" t="e">
        <v>#N/A</v>
      </c>
      <c r="AB7239" t="e">
        <v>#N/A</v>
      </c>
    </row>
    <row r="7240" spans="2:28">
      <c r="B7240" t="s">
        <v>198</v>
      </c>
      <c r="C7240" t="s">
        <v>221</v>
      </c>
      <c r="D7240" t="s">
        <v>222</v>
      </c>
      <c r="E7240">
        <v>1985</v>
      </c>
      <c r="F7240">
        <v>3.794</v>
      </c>
      <c r="G7240">
        <v>69.623999999999995</v>
      </c>
      <c r="H7240" t="str">
        <f xml:space="preserve"> _01_data[[#This Row],[country]] &amp; _01_data[[#This Row],[year]]</f>
        <v>Venezuela1985</v>
      </c>
      <c r="V7240">
        <v>3</v>
      </c>
      <c r="W7240">
        <v>1952</v>
      </c>
      <c r="X7240" t="str">
        <v>Maldives</v>
      </c>
      <c r="Y7240">
        <v>5.9429999999999996</v>
      </c>
      <c r="Z7240">
        <v>32.887</v>
      </c>
      <c r="AA7240" t="e">
        <v>#N/A</v>
      </c>
      <c r="AB7240" t="e">
        <v>#N/A</v>
      </c>
    </row>
    <row r="7241" spans="2:28">
      <c r="B7241" t="s">
        <v>199</v>
      </c>
      <c r="C7241" t="s">
        <v>216</v>
      </c>
      <c r="D7241" t="s">
        <v>230</v>
      </c>
      <c r="E7241">
        <v>1985</v>
      </c>
      <c r="F7241">
        <v>4.2050000000000001</v>
      </c>
      <c r="G7241">
        <v>68.983000000000004</v>
      </c>
      <c r="H7241" t="str">
        <f xml:space="preserve"> _01_data[[#This Row],[country]] &amp; _01_data[[#This Row],[year]]</f>
        <v>Vietnam1985</v>
      </c>
      <c r="V7241">
        <v>4</v>
      </c>
      <c r="W7241">
        <v>1953</v>
      </c>
      <c r="X7241" t="str">
        <v>Maldives</v>
      </c>
      <c r="Y7241">
        <v>6.149</v>
      </c>
      <c r="Z7241">
        <v>33.098999999999997</v>
      </c>
      <c r="AA7241" t="e">
        <v>#N/A</v>
      </c>
      <c r="AB7241" t="e">
        <v>#N/A</v>
      </c>
    </row>
    <row r="7242" spans="2:28">
      <c r="B7242" t="s">
        <v>200</v>
      </c>
      <c r="C7242" t="s">
        <v>221</v>
      </c>
      <c r="D7242" t="s">
        <v>224</v>
      </c>
      <c r="E7242">
        <v>1985</v>
      </c>
      <c r="F7242">
        <v>2.9729999999999999</v>
      </c>
      <c r="G7242">
        <v>73.058000000000007</v>
      </c>
      <c r="H7242" t="str">
        <f xml:space="preserve"> _01_data[[#This Row],[country]] &amp; _01_data[[#This Row],[year]]</f>
        <v>Virgin Islands1985</v>
      </c>
      <c r="V7242">
        <v>5</v>
      </c>
      <c r="W7242">
        <v>1954</v>
      </c>
      <c r="X7242" t="str">
        <v>Maldives</v>
      </c>
      <c r="Y7242">
        <v>6.335</v>
      </c>
      <c r="Z7242">
        <v>33.354999999999997</v>
      </c>
      <c r="AA7242" t="e">
        <v>#N/A</v>
      </c>
      <c r="AB7242" t="e">
        <v>#N/A</v>
      </c>
    </row>
    <row r="7243" spans="2:28">
      <c r="B7243" t="s">
        <v>201</v>
      </c>
      <c r="C7243" t="s">
        <v>216</v>
      </c>
      <c r="D7243" t="s">
        <v>223</v>
      </c>
      <c r="E7243">
        <v>1985</v>
      </c>
      <c r="F7243">
        <v>6.6950000000000003</v>
      </c>
      <c r="G7243">
        <v>65.882999999999996</v>
      </c>
      <c r="H7243" t="str">
        <f xml:space="preserve"> _01_data[[#This Row],[country]] &amp; _01_data[[#This Row],[year]]</f>
        <v>West Bank and Gaza1985</v>
      </c>
      <c r="V7243">
        <v>6</v>
      </c>
      <c r="W7243">
        <v>1955</v>
      </c>
      <c r="X7243" t="str">
        <v>Maldives</v>
      </c>
      <c r="Y7243">
        <v>6.4989999999999997</v>
      </c>
      <c r="Z7243">
        <v>33.655999999999999</v>
      </c>
      <c r="AA7243" t="e">
        <v>#N/A</v>
      </c>
      <c r="AB7243" t="e">
        <v>#N/A</v>
      </c>
    </row>
    <row r="7244" spans="2:28">
      <c r="B7244" t="s">
        <v>202</v>
      </c>
      <c r="C7244" t="s">
        <v>6</v>
      </c>
      <c r="D7244" t="s">
        <v>219</v>
      </c>
      <c r="E7244">
        <v>1985</v>
      </c>
      <c r="F7244">
        <v>4.9119999999999999</v>
      </c>
      <c r="G7244">
        <v>54.165999999999997</v>
      </c>
      <c r="H7244" t="str">
        <f xml:space="preserve"> _01_data[[#This Row],[country]] &amp; _01_data[[#This Row],[year]]</f>
        <v>Western Sahara1985</v>
      </c>
      <c r="V7244">
        <v>7</v>
      </c>
      <c r="W7244">
        <v>1956</v>
      </c>
      <c r="X7244" t="str">
        <v>Maldives</v>
      </c>
      <c r="Y7244">
        <v>6.6420000000000003</v>
      </c>
      <c r="Z7244">
        <v>34.003</v>
      </c>
      <c r="AA7244" t="e">
        <v>#N/A</v>
      </c>
      <c r="AB7244" t="e">
        <v>#N/A</v>
      </c>
    </row>
    <row r="7245" spans="2:28">
      <c r="B7245" t="s">
        <v>203</v>
      </c>
      <c r="C7245" t="s">
        <v>216</v>
      </c>
      <c r="D7245" t="s">
        <v>223</v>
      </c>
      <c r="E7245">
        <v>1985</v>
      </c>
      <c r="F7245">
        <v>9.1859999999999999</v>
      </c>
      <c r="G7245">
        <v>55.128999999999998</v>
      </c>
      <c r="H7245" t="str">
        <f xml:space="preserve"> _01_data[[#This Row],[country]] &amp; _01_data[[#This Row],[year]]</f>
        <v>Yemen Republic1985</v>
      </c>
      <c r="V7245">
        <v>8</v>
      </c>
      <c r="W7245">
        <v>1957</v>
      </c>
      <c r="X7245" t="str">
        <v>Maldives</v>
      </c>
      <c r="Y7245">
        <v>6.7640000000000002</v>
      </c>
      <c r="Z7245">
        <v>34.399000000000001</v>
      </c>
      <c r="AA7245" t="e">
        <v>#N/A</v>
      </c>
      <c r="AB7245" t="e">
        <v>#N/A</v>
      </c>
    </row>
    <row r="7246" spans="2:28">
      <c r="B7246" t="s">
        <v>204</v>
      </c>
      <c r="C7246" t="s">
        <v>6</v>
      </c>
      <c r="D7246" t="s">
        <v>231</v>
      </c>
      <c r="E7246">
        <v>1985</v>
      </c>
      <c r="F7246">
        <v>6.7990000000000004</v>
      </c>
      <c r="G7246">
        <v>48.292999999999999</v>
      </c>
      <c r="H7246" t="str">
        <f xml:space="preserve"> _01_data[[#This Row],[country]] &amp; _01_data[[#This Row],[year]]</f>
        <v>Zambia1985</v>
      </c>
      <c r="V7246">
        <v>9</v>
      </c>
      <c r="W7246">
        <v>1958</v>
      </c>
      <c r="X7246" t="str">
        <v>Maldives</v>
      </c>
      <c r="Y7246">
        <v>6.867</v>
      </c>
      <c r="Z7246">
        <v>34.847000000000001</v>
      </c>
      <c r="AA7246" t="e">
        <v>#N/A</v>
      </c>
      <c r="AB7246" t="e">
        <v>#N/A</v>
      </c>
    </row>
    <row r="7247" spans="2:28">
      <c r="B7247" t="s">
        <v>205</v>
      </c>
      <c r="C7247" t="s">
        <v>6</v>
      </c>
      <c r="D7247" t="s">
        <v>231</v>
      </c>
      <c r="E7247">
        <v>1985</v>
      </c>
      <c r="F7247">
        <v>6.2229999999999999</v>
      </c>
      <c r="G7247">
        <v>61.4</v>
      </c>
      <c r="H7247" t="str">
        <f xml:space="preserve"> _01_data[[#This Row],[country]] &amp; _01_data[[#This Row],[year]]</f>
        <v>Zimbabwe1985</v>
      </c>
      <c r="V7247">
        <v>10</v>
      </c>
      <c r="W7247">
        <v>1959</v>
      </c>
      <c r="X7247" t="str">
        <v>Maldives</v>
      </c>
      <c r="Y7247">
        <v>6.952</v>
      </c>
      <c r="Z7247">
        <v>35.353000000000002</v>
      </c>
      <c r="AA7247" t="e">
        <v>#N/A</v>
      </c>
      <c r="AB7247" t="e">
        <v>#N/A</v>
      </c>
    </row>
    <row r="7248" spans="2:28">
      <c r="B7248" t="s">
        <v>2</v>
      </c>
      <c r="C7248" t="s">
        <v>216</v>
      </c>
      <c r="D7248" t="s">
        <v>217</v>
      </c>
      <c r="E7248">
        <v>1986</v>
      </c>
      <c r="F7248">
        <v>7.681</v>
      </c>
      <c r="G7248">
        <v>45.192</v>
      </c>
      <c r="H7248" t="str">
        <f xml:space="preserve"> _01_data[[#This Row],[country]] &amp; _01_data[[#This Row],[year]]</f>
        <v>Afghanistan1986</v>
      </c>
      <c r="V7248">
        <v>11</v>
      </c>
      <c r="W7248">
        <v>1960</v>
      </c>
      <c r="X7248" t="str">
        <v>Maldives</v>
      </c>
      <c r="Y7248">
        <v>7.0209999999999999</v>
      </c>
      <c r="Z7248">
        <v>35.924999999999997</v>
      </c>
      <c r="AA7248" t="e">
        <v>#N/A</v>
      </c>
      <c r="AB7248" t="e">
        <v>#N/A</v>
      </c>
    </row>
    <row r="7249" spans="2:28">
      <c r="B7249" t="s">
        <v>3</v>
      </c>
      <c r="C7249" t="s">
        <v>4</v>
      </c>
      <c r="D7249" t="s">
        <v>218</v>
      </c>
      <c r="E7249">
        <v>1986</v>
      </c>
      <c r="F7249">
        <v>3.177</v>
      </c>
      <c r="G7249">
        <v>71.614999999999995</v>
      </c>
      <c r="H7249" t="str">
        <f xml:space="preserve"> _01_data[[#This Row],[country]] &amp; _01_data[[#This Row],[year]]</f>
        <v>Albania1986</v>
      </c>
      <c r="V7249">
        <v>12</v>
      </c>
      <c r="W7249">
        <v>1961</v>
      </c>
      <c r="X7249" t="str">
        <v>Maldives</v>
      </c>
      <c r="Y7249">
        <v>7.0750000000000002</v>
      </c>
      <c r="Z7249">
        <v>36.567999999999998</v>
      </c>
      <c r="AA7249" t="e">
        <v>#N/A</v>
      </c>
      <c r="AB7249" t="e">
        <v>#N/A</v>
      </c>
    </row>
    <row r="7250" spans="2:28">
      <c r="B7250" t="s">
        <v>5</v>
      </c>
      <c r="C7250" t="s">
        <v>6</v>
      </c>
      <c r="D7250" t="s">
        <v>219</v>
      </c>
      <c r="E7250">
        <v>1986</v>
      </c>
      <c r="F7250">
        <v>5.7469999999999999</v>
      </c>
      <c r="G7250">
        <v>64.911000000000001</v>
      </c>
      <c r="H7250" t="str">
        <f xml:space="preserve"> _01_data[[#This Row],[country]] &amp; _01_data[[#This Row],[year]]</f>
        <v>Algeria1986</v>
      </c>
      <c r="V7250">
        <v>13</v>
      </c>
      <c r="W7250">
        <v>1962</v>
      </c>
      <c r="X7250" t="str">
        <v>Maldives</v>
      </c>
      <c r="Y7250">
        <v>7.1180000000000003</v>
      </c>
      <c r="Z7250">
        <v>37.283000000000001</v>
      </c>
      <c r="AA7250" t="e">
        <v>#N/A</v>
      </c>
      <c r="AB7250" t="e">
        <v>#N/A</v>
      </c>
    </row>
    <row r="7251" spans="2:28">
      <c r="B7251" t="s">
        <v>7</v>
      </c>
      <c r="C7251" t="s">
        <v>6</v>
      </c>
      <c r="D7251" t="s">
        <v>220</v>
      </c>
      <c r="E7251">
        <v>1986</v>
      </c>
      <c r="F7251">
        <v>7.2060000000000004</v>
      </c>
      <c r="G7251">
        <v>40.902000000000001</v>
      </c>
      <c r="H7251" t="str">
        <f xml:space="preserve"> _01_data[[#This Row],[country]] &amp; _01_data[[#This Row],[year]]</f>
        <v>Angola1986</v>
      </c>
      <c r="V7251">
        <v>14</v>
      </c>
      <c r="W7251">
        <v>1963</v>
      </c>
      <c r="X7251" t="str">
        <v>Maldives</v>
      </c>
      <c r="Y7251">
        <v>7.1520000000000001</v>
      </c>
      <c r="Z7251">
        <v>38.067999999999998</v>
      </c>
      <c r="AA7251" t="e">
        <v>#N/A</v>
      </c>
      <c r="AB7251" t="e">
        <v>#N/A</v>
      </c>
    </row>
    <row r="7252" spans="2:28">
      <c r="B7252" t="s">
        <v>8</v>
      </c>
      <c r="C7252" t="s">
        <v>221</v>
      </c>
      <c r="D7252" t="s">
        <v>9</v>
      </c>
      <c r="E7252">
        <v>1986</v>
      </c>
      <c r="F7252">
        <v>2.0819999999999999</v>
      </c>
      <c r="G7252">
        <v>70.435000000000002</v>
      </c>
      <c r="H7252" t="str">
        <f xml:space="preserve"> _01_data[[#This Row],[country]] &amp; _01_data[[#This Row],[year]]</f>
        <v>Antigua and Barbuda1986</v>
      </c>
      <c r="V7252">
        <v>15</v>
      </c>
      <c r="W7252">
        <v>1964</v>
      </c>
      <c r="X7252" t="str">
        <v>Maldives</v>
      </c>
      <c r="Y7252">
        <v>7.1790000000000003</v>
      </c>
      <c r="Z7252">
        <v>38.911000000000001</v>
      </c>
      <c r="AA7252" t="e">
        <v>#N/A</v>
      </c>
      <c r="AB7252" t="e">
        <v>#N/A</v>
      </c>
    </row>
    <row r="7253" spans="2:28">
      <c r="B7253" t="s">
        <v>10</v>
      </c>
      <c r="C7253" t="s">
        <v>221</v>
      </c>
      <c r="D7253" t="s">
        <v>222</v>
      </c>
      <c r="E7253">
        <v>1986</v>
      </c>
      <c r="F7253">
        <v>3.073</v>
      </c>
      <c r="G7253">
        <v>70.798000000000002</v>
      </c>
      <c r="H7253" t="str">
        <f xml:space="preserve"> _01_data[[#This Row],[country]] &amp; _01_data[[#This Row],[year]]</f>
        <v>Argentina1986</v>
      </c>
      <c r="V7253">
        <v>16</v>
      </c>
      <c r="W7253">
        <v>1965</v>
      </c>
      <c r="X7253" t="str">
        <v>Maldives</v>
      </c>
      <c r="Y7253">
        <v>7.2009999999999996</v>
      </c>
      <c r="Z7253">
        <v>39.792999999999999</v>
      </c>
      <c r="AA7253" t="e">
        <v>#N/A</v>
      </c>
      <c r="AB7253" t="e">
        <v>#N/A</v>
      </c>
    </row>
    <row r="7254" spans="2:28">
      <c r="B7254" t="s">
        <v>11</v>
      </c>
      <c r="C7254" t="s">
        <v>4</v>
      </c>
      <c r="D7254" t="s">
        <v>223</v>
      </c>
      <c r="E7254">
        <v>1986</v>
      </c>
      <c r="F7254">
        <v>2.5190000000000001</v>
      </c>
      <c r="G7254">
        <v>69.203999999999994</v>
      </c>
      <c r="H7254" t="str">
        <f xml:space="preserve"> _01_data[[#This Row],[country]] &amp; _01_data[[#This Row],[year]]</f>
        <v>Armenia1986</v>
      </c>
      <c r="V7254">
        <v>17</v>
      </c>
      <c r="W7254">
        <v>1966</v>
      </c>
      <c r="X7254" t="str">
        <v>Maldives</v>
      </c>
      <c r="Y7254">
        <v>7.218</v>
      </c>
      <c r="Z7254">
        <v>40.694000000000003</v>
      </c>
      <c r="AA7254" t="e">
        <v>#N/A</v>
      </c>
      <c r="AB7254" t="e">
        <v>#N/A</v>
      </c>
    </row>
    <row r="7255" spans="2:28">
      <c r="B7255" t="s">
        <v>12</v>
      </c>
      <c r="C7255" t="s">
        <v>221</v>
      </c>
      <c r="D7255" t="s">
        <v>224</v>
      </c>
      <c r="E7255">
        <v>1986</v>
      </c>
      <c r="F7255">
        <v>2.3199999999999998</v>
      </c>
      <c r="G7255">
        <v>73.262</v>
      </c>
      <c r="H7255" t="str">
        <f xml:space="preserve"> _01_data[[#This Row],[country]] &amp; _01_data[[#This Row],[year]]</f>
        <v>Aruba1986</v>
      </c>
      <c r="V7255">
        <v>18</v>
      </c>
      <c r="W7255">
        <v>1967</v>
      </c>
      <c r="X7255" t="str">
        <v>Maldives</v>
      </c>
      <c r="Y7255">
        <v>7.2309999999999999</v>
      </c>
      <c r="Z7255">
        <v>41.594999999999999</v>
      </c>
      <c r="AA7255" t="e">
        <v>#N/A</v>
      </c>
      <c r="AB7255" t="e">
        <v>#N/A</v>
      </c>
    </row>
    <row r="7256" spans="2:28">
      <c r="B7256" t="s">
        <v>13</v>
      </c>
      <c r="C7256" t="s">
        <v>225</v>
      </c>
      <c r="D7256" t="s">
        <v>225</v>
      </c>
      <c r="E7256">
        <v>1986</v>
      </c>
      <c r="F7256">
        <v>1.8680000000000001</v>
      </c>
      <c r="G7256">
        <v>76.13</v>
      </c>
      <c r="H7256" t="str">
        <f xml:space="preserve"> _01_data[[#This Row],[country]] &amp; _01_data[[#This Row],[year]]</f>
        <v>Australia1986</v>
      </c>
      <c r="V7256">
        <v>19</v>
      </c>
      <c r="W7256">
        <v>1968</v>
      </c>
      <c r="X7256" t="str">
        <v>Maldives</v>
      </c>
      <c r="Y7256">
        <v>7.2370000000000001</v>
      </c>
      <c r="Z7256">
        <v>42.478999999999999</v>
      </c>
      <c r="AA7256" t="e">
        <v>#N/A</v>
      </c>
      <c r="AB7256" t="e">
        <v>#N/A</v>
      </c>
    </row>
    <row r="7257" spans="2:28">
      <c r="B7257" t="s">
        <v>14</v>
      </c>
      <c r="C7257" t="s">
        <v>4</v>
      </c>
      <c r="D7257" t="s">
        <v>226</v>
      </c>
      <c r="E7257">
        <v>1986</v>
      </c>
      <c r="F7257">
        <v>1.4490000000000001</v>
      </c>
      <c r="G7257">
        <v>74.489999999999995</v>
      </c>
      <c r="H7257" t="str">
        <f xml:space="preserve"> _01_data[[#This Row],[country]] &amp; _01_data[[#This Row],[year]]</f>
        <v>Austria1986</v>
      </c>
      <c r="V7257">
        <v>20</v>
      </c>
      <c r="W7257">
        <v>1969</v>
      </c>
      <c r="X7257" t="str">
        <v>Maldives</v>
      </c>
      <c r="Y7257">
        <v>7.2370000000000001</v>
      </c>
      <c r="Z7257">
        <v>43.334000000000003</v>
      </c>
      <c r="AA7257" t="e">
        <v>#N/A</v>
      </c>
      <c r="AB7257" t="e">
        <v>#N/A</v>
      </c>
    </row>
    <row r="7258" spans="2:28">
      <c r="B7258" t="s">
        <v>15</v>
      </c>
      <c r="C7258" t="s">
        <v>4</v>
      </c>
      <c r="D7258" t="s">
        <v>223</v>
      </c>
      <c r="E7258">
        <v>1986</v>
      </c>
      <c r="F7258">
        <v>2.9470000000000001</v>
      </c>
      <c r="G7258">
        <v>65.796000000000006</v>
      </c>
      <c r="H7258" t="str">
        <f xml:space="preserve"> _01_data[[#This Row],[country]] &amp; _01_data[[#This Row],[year]]</f>
        <v>Azerbaijan1986</v>
      </c>
      <c r="V7258">
        <v>21</v>
      </c>
      <c r="W7258">
        <v>1970</v>
      </c>
      <c r="X7258" t="str">
        <v>Maldives</v>
      </c>
      <c r="Y7258">
        <v>7.2270000000000003</v>
      </c>
      <c r="Z7258">
        <v>44.152999999999999</v>
      </c>
      <c r="AA7258" t="e">
        <v>#N/A</v>
      </c>
      <c r="AB7258" t="e">
        <v>#N/A</v>
      </c>
    </row>
    <row r="7259" spans="2:28">
      <c r="B7259" t="s">
        <v>16</v>
      </c>
      <c r="C7259" t="s">
        <v>221</v>
      </c>
      <c r="D7259" t="s">
        <v>9</v>
      </c>
      <c r="E7259">
        <v>1986</v>
      </c>
      <c r="F7259">
        <v>2.7890000000000001</v>
      </c>
      <c r="G7259">
        <v>69.885999999999996</v>
      </c>
      <c r="H7259" t="str">
        <f xml:space="preserve"> _01_data[[#This Row],[country]] &amp; _01_data[[#This Row],[year]]</f>
        <v>Bahamas1986</v>
      </c>
      <c r="V7259">
        <v>22</v>
      </c>
      <c r="W7259">
        <v>1971</v>
      </c>
      <c r="X7259" t="str">
        <v>Maldives</v>
      </c>
      <c r="Y7259">
        <v>7.2009999999999996</v>
      </c>
      <c r="Z7259">
        <v>44.933999999999997</v>
      </c>
      <c r="AA7259" t="e">
        <v>#N/A</v>
      </c>
      <c r="AB7259" t="e">
        <v>#N/A</v>
      </c>
    </row>
    <row r="7260" spans="2:28">
      <c r="B7260" t="s">
        <v>17</v>
      </c>
      <c r="C7260" t="s">
        <v>216</v>
      </c>
      <c r="D7260" t="s">
        <v>223</v>
      </c>
      <c r="E7260">
        <v>1986</v>
      </c>
      <c r="F7260">
        <v>4.2480000000000002</v>
      </c>
      <c r="G7260">
        <v>71.507000000000005</v>
      </c>
      <c r="H7260" t="str">
        <f xml:space="preserve"> _01_data[[#This Row],[country]] &amp; _01_data[[#This Row],[year]]</f>
        <v>Bahrain1986</v>
      </c>
      <c r="V7260">
        <v>23</v>
      </c>
      <c r="W7260">
        <v>1972</v>
      </c>
      <c r="X7260" t="str">
        <v>Maldives</v>
      </c>
      <c r="Y7260">
        <v>7.1589999999999998</v>
      </c>
      <c r="Z7260">
        <v>45.69</v>
      </c>
      <c r="AA7260" t="e">
        <v>#N/A</v>
      </c>
      <c r="AB7260" t="e">
        <v>#N/A</v>
      </c>
    </row>
    <row r="7261" spans="2:28">
      <c r="B7261" t="s">
        <v>18</v>
      </c>
      <c r="C7261" t="s">
        <v>216</v>
      </c>
      <c r="D7261" t="s">
        <v>217</v>
      </c>
      <c r="E7261">
        <v>1986</v>
      </c>
      <c r="F7261">
        <v>5.327</v>
      </c>
      <c r="G7261">
        <v>57.9</v>
      </c>
      <c r="H7261" t="str">
        <f xml:space="preserve"> _01_data[[#This Row],[country]] &amp; _01_data[[#This Row],[year]]</f>
        <v>Bangladesh1986</v>
      </c>
      <c r="V7261">
        <v>24</v>
      </c>
      <c r="W7261">
        <v>1973</v>
      </c>
      <c r="X7261" t="str">
        <v>Maldives</v>
      </c>
      <c r="Y7261">
        <v>7.1029999999999998</v>
      </c>
      <c r="Z7261">
        <v>46.435000000000002</v>
      </c>
      <c r="AA7261" t="e">
        <v>#N/A</v>
      </c>
      <c r="AB7261" t="e">
        <v>#N/A</v>
      </c>
    </row>
    <row r="7262" spans="2:28">
      <c r="B7262" t="s">
        <v>19</v>
      </c>
      <c r="C7262" t="s">
        <v>221</v>
      </c>
      <c r="D7262" t="s">
        <v>224</v>
      </c>
      <c r="E7262">
        <v>1986</v>
      </c>
      <c r="F7262">
        <v>1.8049999999999999</v>
      </c>
      <c r="G7262">
        <v>70.076999999999998</v>
      </c>
      <c r="H7262" t="str">
        <f xml:space="preserve"> _01_data[[#This Row],[country]] &amp; _01_data[[#This Row],[year]]</f>
        <v>Barbados1986</v>
      </c>
      <c r="V7262">
        <v>25</v>
      </c>
      <c r="W7262">
        <v>1974</v>
      </c>
      <c r="X7262" t="str">
        <v>Maldives</v>
      </c>
      <c r="Y7262">
        <v>7.04</v>
      </c>
      <c r="Z7262">
        <v>47.179000000000002</v>
      </c>
      <c r="AA7262" t="e">
        <v>#N/A</v>
      </c>
      <c r="AB7262" t="e">
        <v>#N/A</v>
      </c>
    </row>
    <row r="7263" spans="2:28">
      <c r="B7263" t="s">
        <v>20</v>
      </c>
      <c r="C7263" t="s">
        <v>4</v>
      </c>
      <c r="D7263" t="s">
        <v>218</v>
      </c>
      <c r="E7263">
        <v>1986</v>
      </c>
      <c r="F7263">
        <v>2.0779999999999998</v>
      </c>
      <c r="G7263">
        <v>72.25</v>
      </c>
      <c r="H7263" t="str">
        <f xml:space="preserve"> _01_data[[#This Row],[country]] &amp; _01_data[[#This Row],[year]]</f>
        <v>Belarus1986</v>
      </c>
      <c r="V7263">
        <v>26</v>
      </c>
      <c r="W7263">
        <v>1975</v>
      </c>
      <c r="X7263" t="str">
        <v>Maldives</v>
      </c>
      <c r="Y7263">
        <v>6.9809999999999999</v>
      </c>
      <c r="Z7263">
        <v>47.938000000000002</v>
      </c>
      <c r="AA7263" t="e">
        <v>#N/A</v>
      </c>
      <c r="AB7263" t="e">
        <v>#N/A</v>
      </c>
    </row>
    <row r="7264" spans="2:28">
      <c r="B7264" t="s">
        <v>21</v>
      </c>
      <c r="C7264" t="s">
        <v>4</v>
      </c>
      <c r="D7264" t="s">
        <v>226</v>
      </c>
      <c r="E7264">
        <v>1986</v>
      </c>
      <c r="F7264">
        <v>1.56</v>
      </c>
      <c r="G7264">
        <v>74.739999999999995</v>
      </c>
      <c r="H7264" t="str">
        <f xml:space="preserve"> _01_data[[#This Row],[country]] &amp; _01_data[[#This Row],[year]]</f>
        <v>Belgium1986</v>
      </c>
      <c r="V7264">
        <v>27</v>
      </c>
      <c r="W7264">
        <v>1976</v>
      </c>
      <c r="X7264" t="str">
        <v>Maldives</v>
      </c>
      <c r="Y7264">
        <v>6.9409999999999998</v>
      </c>
      <c r="Z7264">
        <v>48.731000000000002</v>
      </c>
      <c r="AA7264" t="e">
        <v>#N/A</v>
      </c>
      <c r="AB7264" t="e">
        <v>#N/A</v>
      </c>
    </row>
    <row r="7265" spans="2:28">
      <c r="B7265" t="s">
        <v>22</v>
      </c>
      <c r="C7265" t="s">
        <v>221</v>
      </c>
      <c r="D7265" t="s">
        <v>227</v>
      </c>
      <c r="E7265">
        <v>1986</v>
      </c>
      <c r="F7265">
        <v>4.8860000000000001</v>
      </c>
      <c r="G7265">
        <v>71.275999999999996</v>
      </c>
      <c r="H7265" t="str">
        <f xml:space="preserve"> _01_data[[#This Row],[country]] &amp; _01_data[[#This Row],[year]]</f>
        <v>Belize1986</v>
      </c>
      <c r="V7265">
        <v>28</v>
      </c>
      <c r="W7265">
        <v>1977</v>
      </c>
      <c r="X7265" t="str">
        <v>Maldives</v>
      </c>
      <c r="Y7265">
        <v>6.931</v>
      </c>
      <c r="Z7265">
        <v>49.564</v>
      </c>
      <c r="AA7265" t="e">
        <v>#N/A</v>
      </c>
      <c r="AB7265" t="e">
        <v>#N/A</v>
      </c>
    </row>
    <row r="7266" spans="2:28">
      <c r="B7266" t="s">
        <v>23</v>
      </c>
      <c r="C7266" t="s">
        <v>6</v>
      </c>
      <c r="D7266" t="s">
        <v>228</v>
      </c>
      <c r="E7266">
        <v>1986</v>
      </c>
      <c r="F7266">
        <v>6.9420000000000002</v>
      </c>
      <c r="G7266">
        <v>50.72</v>
      </c>
      <c r="H7266" t="str">
        <f xml:space="preserve"> _01_data[[#This Row],[country]] &amp; _01_data[[#This Row],[year]]</f>
        <v>Benin1986</v>
      </c>
      <c r="V7266">
        <v>29</v>
      </c>
      <c r="W7266">
        <v>1978</v>
      </c>
      <c r="X7266" t="str">
        <v>Maldives</v>
      </c>
      <c r="Y7266">
        <v>6.9530000000000003</v>
      </c>
      <c r="Z7266">
        <v>50.438000000000002</v>
      </c>
      <c r="AA7266" t="e">
        <v>#N/A</v>
      </c>
      <c r="AB7266" t="e">
        <v>#N/A</v>
      </c>
    </row>
    <row r="7267" spans="2:28">
      <c r="B7267" t="s">
        <v>24</v>
      </c>
      <c r="C7267" t="s">
        <v>216</v>
      </c>
      <c r="D7267" t="s">
        <v>217</v>
      </c>
      <c r="E7267">
        <v>1986</v>
      </c>
      <c r="F7267">
        <v>6.23</v>
      </c>
      <c r="G7267">
        <v>49.393000000000001</v>
      </c>
      <c r="H7267" t="str">
        <f xml:space="preserve"> _01_data[[#This Row],[country]] &amp; _01_data[[#This Row],[year]]</f>
        <v>Bhutan1986</v>
      </c>
      <c r="V7267">
        <v>30</v>
      </c>
      <c r="W7267">
        <v>1979</v>
      </c>
      <c r="X7267" t="str">
        <v>Maldives</v>
      </c>
      <c r="Y7267">
        <v>7.0019999999999998</v>
      </c>
      <c r="Z7267">
        <v>51.35</v>
      </c>
      <c r="AA7267" t="e">
        <v>#N/A</v>
      </c>
      <c r="AB7267" t="e">
        <v>#N/A</v>
      </c>
    </row>
    <row r="7268" spans="2:28">
      <c r="B7268" t="s">
        <v>25</v>
      </c>
      <c r="C7268" t="s">
        <v>221</v>
      </c>
      <c r="D7268" t="s">
        <v>222</v>
      </c>
      <c r="E7268">
        <v>1986</v>
      </c>
      <c r="F7268">
        <v>5.0739999999999998</v>
      </c>
      <c r="G7268">
        <v>56.395000000000003</v>
      </c>
      <c r="H7268" t="str">
        <f xml:space="preserve"> _01_data[[#This Row],[country]] &amp; _01_data[[#This Row],[year]]</f>
        <v>Bolivia1986</v>
      </c>
      <c r="V7268">
        <v>31</v>
      </c>
      <c r="W7268">
        <v>1980</v>
      </c>
      <c r="X7268" t="str">
        <v>Maldives</v>
      </c>
      <c r="Y7268">
        <v>7.0709999999999997</v>
      </c>
      <c r="Z7268">
        <v>52.284999999999997</v>
      </c>
      <c r="AA7268" t="e">
        <v>#N/A</v>
      </c>
      <c r="AB7268" t="e">
        <v>#N/A</v>
      </c>
    </row>
    <row r="7269" spans="2:28">
      <c r="B7269" t="s">
        <v>26</v>
      </c>
      <c r="C7269" t="s">
        <v>4</v>
      </c>
      <c r="D7269" t="s">
        <v>218</v>
      </c>
      <c r="E7269">
        <v>1986</v>
      </c>
      <c r="F7269">
        <v>1.925</v>
      </c>
      <c r="G7269">
        <v>71.811000000000007</v>
      </c>
      <c r="H7269" t="str">
        <f xml:space="preserve"> _01_data[[#This Row],[country]] &amp; _01_data[[#This Row],[year]]</f>
        <v>Bosnia and Herzegovina1986</v>
      </c>
      <c r="V7269">
        <v>32</v>
      </c>
      <c r="W7269">
        <v>1981</v>
      </c>
      <c r="X7269" t="str">
        <v>Maldives</v>
      </c>
      <c r="Y7269">
        <v>7.1459999999999999</v>
      </c>
      <c r="Z7269">
        <v>53.222000000000001</v>
      </c>
      <c r="AA7269" t="e">
        <v>#N/A</v>
      </c>
      <c r="AB7269" t="e">
        <v>#N/A</v>
      </c>
    </row>
    <row r="7270" spans="2:28">
      <c r="B7270" t="s">
        <v>27</v>
      </c>
      <c r="C7270" t="s">
        <v>6</v>
      </c>
      <c r="D7270" t="s">
        <v>229</v>
      </c>
      <c r="E7270">
        <v>1986</v>
      </c>
      <c r="F7270">
        <v>5.3929999999999998</v>
      </c>
      <c r="G7270">
        <v>63.41</v>
      </c>
      <c r="H7270" t="str">
        <f xml:space="preserve"> _01_data[[#This Row],[country]] &amp; _01_data[[#This Row],[year]]</f>
        <v>Botswana1986</v>
      </c>
      <c r="V7270">
        <v>33</v>
      </c>
      <c r="W7270">
        <v>1982</v>
      </c>
      <c r="X7270" t="str">
        <v>Maldives</v>
      </c>
      <c r="Y7270">
        <v>7.21</v>
      </c>
      <c r="Z7270">
        <v>54.142000000000003</v>
      </c>
      <c r="AA7270" t="e">
        <v>#N/A</v>
      </c>
      <c r="AB7270" t="e">
        <v>#N/A</v>
      </c>
    </row>
    <row r="7271" spans="2:28">
      <c r="B7271" t="s">
        <v>28</v>
      </c>
      <c r="C7271" t="s">
        <v>221</v>
      </c>
      <c r="D7271" t="s">
        <v>222</v>
      </c>
      <c r="E7271">
        <v>1986</v>
      </c>
      <c r="F7271">
        <v>3.3079999999999998</v>
      </c>
      <c r="G7271">
        <v>64.861999999999995</v>
      </c>
      <c r="H7271" t="str">
        <f xml:space="preserve"> _01_data[[#This Row],[country]] &amp; _01_data[[#This Row],[year]]</f>
        <v>Brazil1986</v>
      </c>
      <c r="V7271">
        <v>34</v>
      </c>
      <c r="W7271">
        <v>1983</v>
      </c>
      <c r="X7271" t="str">
        <v>Maldives</v>
      </c>
      <c r="Y7271">
        <v>7.2450000000000001</v>
      </c>
      <c r="Z7271">
        <v>55.027999999999999</v>
      </c>
      <c r="AA7271" t="e">
        <v>#N/A</v>
      </c>
      <c r="AB7271" t="e">
        <v>#N/A</v>
      </c>
    </row>
    <row r="7272" spans="2:28">
      <c r="B7272" t="s">
        <v>29</v>
      </c>
      <c r="C7272" t="s">
        <v>216</v>
      </c>
      <c r="D7272" t="s">
        <v>230</v>
      </c>
      <c r="E7272">
        <v>1986</v>
      </c>
      <c r="F7272">
        <v>3.7549999999999999</v>
      </c>
      <c r="G7272">
        <v>72.460999999999999</v>
      </c>
      <c r="H7272" t="str">
        <f xml:space="preserve"> _01_data[[#This Row],[country]] &amp; _01_data[[#This Row],[year]]</f>
        <v>Brunei1986</v>
      </c>
      <c r="V7272">
        <v>35</v>
      </c>
      <c r="W7272">
        <v>1984</v>
      </c>
      <c r="X7272" t="str">
        <v>Maldives</v>
      </c>
      <c r="Y7272">
        <v>7.24</v>
      </c>
      <c r="Z7272">
        <v>55.877000000000002</v>
      </c>
      <c r="AA7272" t="e">
        <v>#N/A</v>
      </c>
      <c r="AB7272" t="e">
        <v>#N/A</v>
      </c>
    </row>
    <row r="7273" spans="2:28">
      <c r="B7273" t="s">
        <v>30</v>
      </c>
      <c r="C7273" t="s">
        <v>4</v>
      </c>
      <c r="D7273" t="s">
        <v>218</v>
      </c>
      <c r="E7273">
        <v>1986</v>
      </c>
      <c r="F7273">
        <v>1.976</v>
      </c>
      <c r="G7273">
        <v>71.55</v>
      </c>
      <c r="H7273" t="str">
        <f xml:space="preserve"> _01_data[[#This Row],[country]] &amp; _01_data[[#This Row],[year]]</f>
        <v>Bulgaria1986</v>
      </c>
      <c r="V7273">
        <v>36</v>
      </c>
      <c r="W7273">
        <v>1985</v>
      </c>
      <c r="X7273" t="str">
        <v>Maldives</v>
      </c>
      <c r="Y7273">
        <v>7.1829999999999998</v>
      </c>
      <c r="Z7273">
        <v>56.69</v>
      </c>
      <c r="AA7273" t="e">
        <v>#N/A</v>
      </c>
      <c r="AB7273" t="e">
        <v>#N/A</v>
      </c>
    </row>
    <row r="7274" spans="2:28">
      <c r="B7274" t="s">
        <v>31</v>
      </c>
      <c r="C7274" t="s">
        <v>6</v>
      </c>
      <c r="D7274" t="s">
        <v>228</v>
      </c>
      <c r="E7274">
        <v>1986</v>
      </c>
      <c r="F7274">
        <v>7.1189999999999998</v>
      </c>
      <c r="G7274">
        <v>49.491999999999997</v>
      </c>
      <c r="H7274" t="str">
        <f xml:space="preserve"> _01_data[[#This Row],[country]] &amp; _01_data[[#This Row],[year]]</f>
        <v>Burkina Faso1986</v>
      </c>
      <c r="V7274">
        <v>37</v>
      </c>
      <c r="W7274">
        <v>1986</v>
      </c>
      <c r="X7274" t="str">
        <v>Maldives</v>
      </c>
      <c r="Y7274">
        <v>7.0640000000000001</v>
      </c>
      <c r="Z7274">
        <v>57.476999999999997</v>
      </c>
      <c r="AA7274" t="e">
        <v>#N/A</v>
      </c>
      <c r="AB7274" t="e">
        <v>#N/A</v>
      </c>
    </row>
    <row r="7275" spans="2:28">
      <c r="B7275" t="s">
        <v>32</v>
      </c>
      <c r="C7275" t="s">
        <v>6</v>
      </c>
      <c r="D7275" t="s">
        <v>231</v>
      </c>
      <c r="E7275">
        <v>1986</v>
      </c>
      <c r="F7275">
        <v>7.5460000000000003</v>
      </c>
      <c r="G7275">
        <v>48.69</v>
      </c>
      <c r="H7275" t="str">
        <f xml:space="preserve"> _01_data[[#This Row],[country]] &amp; _01_data[[#This Row],[year]]</f>
        <v>Burundi1986</v>
      </c>
      <c r="V7275">
        <v>38</v>
      </c>
      <c r="W7275">
        <v>1987</v>
      </c>
      <c r="X7275" t="str">
        <v>Maldives</v>
      </c>
      <c r="Y7275">
        <v>6.8879999999999999</v>
      </c>
      <c r="Z7275">
        <v>58.256</v>
      </c>
      <c r="AA7275" t="e">
        <v>#N/A</v>
      </c>
      <c r="AB7275" t="e">
        <v>#N/A</v>
      </c>
    </row>
    <row r="7276" spans="2:28">
      <c r="B7276" t="s">
        <v>33</v>
      </c>
      <c r="C7276" t="s">
        <v>216</v>
      </c>
      <c r="D7276" t="s">
        <v>230</v>
      </c>
      <c r="E7276">
        <v>1986</v>
      </c>
      <c r="F7276">
        <v>6.16</v>
      </c>
      <c r="G7276">
        <v>54.006</v>
      </c>
      <c r="H7276" t="str">
        <f xml:space="preserve"> _01_data[[#This Row],[country]] &amp; _01_data[[#This Row],[year]]</f>
        <v>Cambodia1986</v>
      </c>
      <c r="V7276">
        <v>39</v>
      </c>
      <c r="W7276">
        <v>1988</v>
      </c>
      <c r="X7276" t="str">
        <v>Maldives</v>
      </c>
      <c r="Y7276">
        <v>6.6639999999999997</v>
      </c>
      <c r="Z7276">
        <v>59.04</v>
      </c>
      <c r="AA7276" t="e">
        <v>#N/A</v>
      </c>
      <c r="AB7276" t="e">
        <v>#N/A</v>
      </c>
    </row>
    <row r="7277" spans="2:28">
      <c r="B7277" t="s">
        <v>34</v>
      </c>
      <c r="C7277" t="s">
        <v>6</v>
      </c>
      <c r="D7277" t="s">
        <v>220</v>
      </c>
      <c r="E7277">
        <v>1986</v>
      </c>
      <c r="F7277">
        <v>6.6689999999999996</v>
      </c>
      <c r="G7277">
        <v>53.082000000000001</v>
      </c>
      <c r="H7277" t="str">
        <f xml:space="preserve"> _01_data[[#This Row],[country]] &amp; _01_data[[#This Row],[year]]</f>
        <v>Cameroon1986</v>
      </c>
      <c r="V7277">
        <v>40</v>
      </c>
      <c r="W7277">
        <v>1989</v>
      </c>
      <c r="X7277" t="str">
        <v>Maldives</v>
      </c>
      <c r="Y7277">
        <v>6.3970000000000002</v>
      </c>
      <c r="Z7277">
        <v>59.834000000000003</v>
      </c>
      <c r="AA7277" t="e">
        <v>#N/A</v>
      </c>
      <c r="AB7277" t="e">
        <v>#N/A</v>
      </c>
    </row>
    <row r="7278" spans="2:28">
      <c r="B7278" t="s">
        <v>35</v>
      </c>
      <c r="C7278" t="s">
        <v>221</v>
      </c>
      <c r="D7278" t="s">
        <v>9</v>
      </c>
      <c r="E7278">
        <v>1986</v>
      </c>
      <c r="F7278">
        <v>1.5940000000000001</v>
      </c>
      <c r="G7278">
        <v>76.56</v>
      </c>
      <c r="H7278" t="str">
        <f xml:space="preserve"> _01_data[[#This Row],[country]] &amp; _01_data[[#This Row],[year]]</f>
        <v>Canada1986</v>
      </c>
      <c r="V7278">
        <v>41</v>
      </c>
      <c r="W7278">
        <v>1990</v>
      </c>
      <c r="X7278" t="str">
        <v>Maldives</v>
      </c>
      <c r="Y7278">
        <v>6.0990000000000002</v>
      </c>
      <c r="Z7278">
        <v>60.637</v>
      </c>
      <c r="AA7278" t="e">
        <v>#N/A</v>
      </c>
      <c r="AB7278" t="e">
        <v>#N/A</v>
      </c>
    </row>
    <row r="7279" spans="2:28">
      <c r="B7279" t="s">
        <v>36</v>
      </c>
      <c r="C7279" t="s">
        <v>6</v>
      </c>
      <c r="D7279" t="s">
        <v>228</v>
      </c>
      <c r="E7279">
        <v>1986</v>
      </c>
      <c r="F7279">
        <v>5.7839999999999998</v>
      </c>
      <c r="G7279">
        <v>64.340999999999994</v>
      </c>
      <c r="H7279" t="str">
        <f xml:space="preserve"> _01_data[[#This Row],[country]] &amp; _01_data[[#This Row],[year]]</f>
        <v>Cape Verde1986</v>
      </c>
      <c r="V7279">
        <v>42</v>
      </c>
      <c r="W7279">
        <v>1991</v>
      </c>
      <c r="X7279" t="str">
        <v>Maldives</v>
      </c>
      <c r="Y7279">
        <v>5.7830000000000004</v>
      </c>
      <c r="Z7279">
        <v>61.442999999999998</v>
      </c>
      <c r="AA7279" t="e">
        <v>#N/A</v>
      </c>
      <c r="AB7279" t="e">
        <v>#N/A</v>
      </c>
    </row>
    <row r="7280" spans="2:28">
      <c r="B7280" t="s">
        <v>37</v>
      </c>
      <c r="C7280" t="s">
        <v>6</v>
      </c>
      <c r="D7280" t="s">
        <v>220</v>
      </c>
      <c r="E7280">
        <v>1986</v>
      </c>
      <c r="F7280">
        <v>5.9269999999999996</v>
      </c>
      <c r="G7280">
        <v>48.054000000000002</v>
      </c>
      <c r="H7280" t="str">
        <f xml:space="preserve"> _01_data[[#This Row],[country]] &amp; _01_data[[#This Row],[year]]</f>
        <v>Central African Republic1986</v>
      </c>
      <c r="V7280">
        <v>43</v>
      </c>
      <c r="W7280">
        <v>1992</v>
      </c>
      <c r="X7280" t="str">
        <v>Maldives</v>
      </c>
      <c r="Y7280">
        <v>5.4610000000000003</v>
      </c>
      <c r="Z7280">
        <v>62.246000000000002</v>
      </c>
      <c r="AA7280" t="e">
        <v>#N/A</v>
      </c>
      <c r="AB7280" t="e">
        <v>#N/A</v>
      </c>
    </row>
    <row r="7281" spans="2:28">
      <c r="B7281" t="s">
        <v>38</v>
      </c>
      <c r="C7281" t="s">
        <v>6</v>
      </c>
      <c r="D7281" t="s">
        <v>220</v>
      </c>
      <c r="E7281">
        <v>1986</v>
      </c>
      <c r="F7281">
        <v>7.1609999999999996</v>
      </c>
      <c r="G7281">
        <v>46.084000000000003</v>
      </c>
      <c r="H7281" t="str">
        <f xml:space="preserve"> _01_data[[#This Row],[country]] &amp; _01_data[[#This Row],[year]]</f>
        <v>Chad1986</v>
      </c>
      <c r="V7281">
        <v>44</v>
      </c>
      <c r="W7281">
        <v>1993</v>
      </c>
      <c r="X7281" t="str">
        <v>Maldives</v>
      </c>
      <c r="Y7281">
        <v>5.1459999999999999</v>
      </c>
      <c r="Z7281">
        <v>63.043999999999997</v>
      </c>
      <c r="AA7281" t="e">
        <v>#N/A</v>
      </c>
      <c r="AB7281" t="e">
        <v>#N/A</v>
      </c>
    </row>
    <row r="7282" spans="2:28">
      <c r="B7282" t="s">
        <v>39</v>
      </c>
      <c r="C7282" t="s">
        <v>4</v>
      </c>
      <c r="D7282" t="s">
        <v>226</v>
      </c>
      <c r="E7282">
        <v>1986</v>
      </c>
      <c r="F7282">
        <v>1.4410000000000001</v>
      </c>
      <c r="G7282">
        <v>74.677999999999997</v>
      </c>
      <c r="H7282" t="str">
        <f xml:space="preserve"> _01_data[[#This Row],[country]] &amp; _01_data[[#This Row],[year]]</f>
        <v>Channel Islands1986</v>
      </c>
      <c r="V7282">
        <v>45</v>
      </c>
      <c r="W7282">
        <v>1994</v>
      </c>
      <c r="X7282" t="str">
        <v>Maldives</v>
      </c>
      <c r="Y7282">
        <v>4.8449999999999998</v>
      </c>
      <c r="Z7282">
        <v>63.843000000000004</v>
      </c>
      <c r="AA7282" t="e">
        <v>#N/A</v>
      </c>
      <c r="AB7282" t="e">
        <v>#N/A</v>
      </c>
    </row>
    <row r="7283" spans="2:28">
      <c r="B7283" t="s">
        <v>40</v>
      </c>
      <c r="C7283" t="s">
        <v>221</v>
      </c>
      <c r="D7283" t="s">
        <v>222</v>
      </c>
      <c r="E7283">
        <v>1986</v>
      </c>
      <c r="F7283">
        <v>2.6560000000000001</v>
      </c>
      <c r="G7283">
        <v>72.218000000000004</v>
      </c>
      <c r="H7283" t="str">
        <f xml:space="preserve"> _01_data[[#This Row],[country]] &amp; _01_data[[#This Row],[year]]</f>
        <v>Chile1986</v>
      </c>
      <c r="V7283">
        <v>46</v>
      </c>
      <c r="W7283">
        <v>1995</v>
      </c>
      <c r="X7283" t="str">
        <v>Maldives</v>
      </c>
      <c r="Y7283">
        <v>4.5599999999999996</v>
      </c>
      <c r="Z7283">
        <v>64.656000000000006</v>
      </c>
      <c r="AA7283" t="e">
        <v>#N/A</v>
      </c>
      <c r="AB7283" t="e">
        <v>#N/A</v>
      </c>
    </row>
    <row r="7284" spans="2:28">
      <c r="B7284" t="s">
        <v>41</v>
      </c>
      <c r="C7284" t="s">
        <v>216</v>
      </c>
      <c r="D7284" t="s">
        <v>232</v>
      </c>
      <c r="E7284">
        <v>1986</v>
      </c>
      <c r="F7284">
        <v>2.8260000000000001</v>
      </c>
      <c r="G7284">
        <v>68.581000000000003</v>
      </c>
      <c r="H7284" t="str">
        <f xml:space="preserve"> _01_data[[#This Row],[country]] &amp; _01_data[[#This Row],[year]]</f>
        <v>China1986</v>
      </c>
      <c r="V7284">
        <v>47</v>
      </c>
      <c r="W7284">
        <v>1996</v>
      </c>
      <c r="X7284" t="str">
        <v>Maldives</v>
      </c>
      <c r="Y7284">
        <v>4.2889999999999997</v>
      </c>
      <c r="Z7284">
        <v>65.501999999999995</v>
      </c>
      <c r="AA7284" t="e">
        <v>#N/A</v>
      </c>
      <c r="AB7284" t="e">
        <v>#N/A</v>
      </c>
    </row>
    <row r="7285" spans="2:28">
      <c r="B7285" t="s">
        <v>42</v>
      </c>
      <c r="C7285" t="s">
        <v>221</v>
      </c>
      <c r="D7285" t="s">
        <v>222</v>
      </c>
      <c r="E7285">
        <v>1986</v>
      </c>
      <c r="F7285">
        <v>3.347</v>
      </c>
      <c r="G7285">
        <v>67.784999999999997</v>
      </c>
      <c r="H7285" t="str">
        <f xml:space="preserve"> _01_data[[#This Row],[country]] &amp; _01_data[[#This Row],[year]]</f>
        <v>Colombia1986</v>
      </c>
      <c r="V7285">
        <v>48</v>
      </c>
      <c r="W7285">
        <v>1997</v>
      </c>
      <c r="X7285" t="str">
        <v>Maldives</v>
      </c>
      <c r="Y7285">
        <v>4.024</v>
      </c>
      <c r="Z7285">
        <v>66.39</v>
      </c>
      <c r="AA7285" t="e">
        <v>#N/A</v>
      </c>
      <c r="AB7285" t="e">
        <v>#N/A</v>
      </c>
    </row>
    <row r="7286" spans="2:28">
      <c r="B7286" t="s">
        <v>43</v>
      </c>
      <c r="C7286" t="s">
        <v>6</v>
      </c>
      <c r="D7286" t="s">
        <v>231</v>
      </c>
      <c r="E7286">
        <v>1986</v>
      </c>
      <c r="F7286">
        <v>6.3620000000000001</v>
      </c>
      <c r="G7286">
        <v>54.41</v>
      </c>
      <c r="H7286" t="str">
        <f xml:space="preserve"> _01_data[[#This Row],[country]] &amp; _01_data[[#This Row],[year]]</f>
        <v>Comoros1986</v>
      </c>
      <c r="V7286">
        <v>49</v>
      </c>
      <c r="W7286">
        <v>1998</v>
      </c>
      <c r="X7286" t="str">
        <v>Maldives</v>
      </c>
      <c r="Y7286">
        <v>3.7629999999999999</v>
      </c>
      <c r="Z7286">
        <v>67.322000000000003</v>
      </c>
      <c r="AA7286" t="e">
        <v>#N/A</v>
      </c>
      <c r="AB7286" t="e">
        <v>#N/A</v>
      </c>
    </row>
    <row r="7287" spans="2:28">
      <c r="B7287" t="s">
        <v>44</v>
      </c>
      <c r="C7287" t="s">
        <v>6</v>
      </c>
      <c r="D7287" t="s">
        <v>220</v>
      </c>
      <c r="E7287">
        <v>1986</v>
      </c>
      <c r="F7287">
        <v>6.9020000000000001</v>
      </c>
      <c r="G7287">
        <v>47.095999999999997</v>
      </c>
      <c r="H7287" t="str">
        <f xml:space="preserve"> _01_data[[#This Row],[country]] &amp; _01_data[[#This Row],[year]]</f>
        <v>Congo Democratic Republic1986</v>
      </c>
      <c r="V7287">
        <v>50</v>
      </c>
      <c r="W7287">
        <v>1999</v>
      </c>
      <c r="X7287" t="str">
        <v>Maldives</v>
      </c>
      <c r="Y7287">
        <v>3.51</v>
      </c>
      <c r="Z7287">
        <v>68.289000000000001</v>
      </c>
      <c r="AA7287" t="e">
        <v>#N/A</v>
      </c>
      <c r="AB7287" t="e">
        <v>#N/A</v>
      </c>
    </row>
    <row r="7288" spans="2:28">
      <c r="B7288" t="s">
        <v>45</v>
      </c>
      <c r="C7288" t="s">
        <v>6</v>
      </c>
      <c r="D7288" t="s">
        <v>220</v>
      </c>
      <c r="E7288">
        <v>1986</v>
      </c>
      <c r="F7288">
        <v>5.6820000000000004</v>
      </c>
      <c r="G7288">
        <v>56.622999999999998</v>
      </c>
      <c r="H7288" t="str">
        <f xml:space="preserve"> _01_data[[#This Row],[country]] &amp; _01_data[[#This Row],[year]]</f>
        <v>Congo Republic1986</v>
      </c>
      <c r="V7288">
        <v>51</v>
      </c>
      <c r="W7288">
        <v>2000</v>
      </c>
      <c r="X7288" t="str">
        <v>Maldives</v>
      </c>
      <c r="Y7288">
        <v>3.2709999999999999</v>
      </c>
      <c r="Z7288">
        <v>69.278999999999996</v>
      </c>
      <c r="AA7288" t="e">
        <v>#N/A</v>
      </c>
      <c r="AB7288" t="e">
        <v>#N/A</v>
      </c>
    </row>
    <row r="7289" spans="2:28">
      <c r="B7289" t="s">
        <v>46</v>
      </c>
      <c r="C7289" t="s">
        <v>221</v>
      </c>
      <c r="D7289" t="s">
        <v>227</v>
      </c>
      <c r="E7289">
        <v>1986</v>
      </c>
      <c r="F7289">
        <v>3.427</v>
      </c>
      <c r="G7289">
        <v>74.808000000000007</v>
      </c>
      <c r="H7289" t="str">
        <f xml:space="preserve"> _01_data[[#This Row],[country]] &amp; _01_data[[#This Row],[year]]</f>
        <v>Costa Rica1986</v>
      </c>
      <c r="V7289">
        <v>52</v>
      </c>
      <c r="W7289">
        <v>2001</v>
      </c>
      <c r="X7289" t="str">
        <v>Maldives</v>
      </c>
      <c r="Y7289">
        <v>3.0550000000000002</v>
      </c>
      <c r="Z7289">
        <v>70.275000000000006</v>
      </c>
      <c r="AA7289" t="e">
        <v>#N/A</v>
      </c>
      <c r="AB7289" t="e">
        <v>#N/A</v>
      </c>
    </row>
    <row r="7290" spans="2:28">
      <c r="B7290" t="s">
        <v>47</v>
      </c>
      <c r="C7290" t="s">
        <v>6</v>
      </c>
      <c r="D7290" t="s">
        <v>228</v>
      </c>
      <c r="E7290">
        <v>1986</v>
      </c>
      <c r="F7290">
        <v>6.8840000000000003</v>
      </c>
      <c r="G7290">
        <v>52.671999999999997</v>
      </c>
      <c r="H7290" t="str">
        <f xml:space="preserve"> _01_data[[#This Row],[country]] &amp; _01_data[[#This Row],[year]]</f>
        <v>Cote d'Ivoire1986</v>
      </c>
      <c r="V7290">
        <v>53</v>
      </c>
      <c r="W7290">
        <v>2002</v>
      </c>
      <c r="X7290" t="str">
        <v>Maldives</v>
      </c>
      <c r="Y7290">
        <v>2.8690000000000002</v>
      </c>
      <c r="Z7290">
        <v>71.251999999999995</v>
      </c>
      <c r="AA7290" t="e">
        <v>#N/A</v>
      </c>
      <c r="AB7290" t="e">
        <v>#N/A</v>
      </c>
    </row>
    <row r="7291" spans="2:28">
      <c r="B7291" t="s">
        <v>48</v>
      </c>
      <c r="C7291" t="s">
        <v>4</v>
      </c>
      <c r="D7291" t="s">
        <v>218</v>
      </c>
      <c r="E7291">
        <v>1986</v>
      </c>
      <c r="F7291">
        <v>1.8859999999999999</v>
      </c>
      <c r="G7291">
        <v>71.531999999999996</v>
      </c>
      <c r="H7291" t="str">
        <f xml:space="preserve"> _01_data[[#This Row],[country]] &amp; _01_data[[#This Row],[year]]</f>
        <v>Croatia1986</v>
      </c>
      <c r="V7291">
        <v>54</v>
      </c>
      <c r="W7291">
        <v>2003</v>
      </c>
      <c r="X7291" t="str">
        <v>Maldives</v>
      </c>
      <c r="Y7291">
        <v>2.7149999999999999</v>
      </c>
      <c r="Z7291">
        <v>72.188000000000002</v>
      </c>
      <c r="AA7291" t="e">
        <v>#N/A</v>
      </c>
      <c r="AB7291" t="e">
        <v>#N/A</v>
      </c>
    </row>
    <row r="7292" spans="2:28">
      <c r="B7292" t="s">
        <v>49</v>
      </c>
      <c r="C7292" t="s">
        <v>221</v>
      </c>
      <c r="D7292" t="s">
        <v>224</v>
      </c>
      <c r="E7292">
        <v>1986</v>
      </c>
      <c r="F7292">
        <v>1.8360000000000001</v>
      </c>
      <c r="G7292">
        <v>74.573999999999998</v>
      </c>
      <c r="H7292" t="str">
        <f xml:space="preserve"> _01_data[[#This Row],[country]] &amp; _01_data[[#This Row],[year]]</f>
        <v>Cuba1986</v>
      </c>
      <c r="V7292">
        <v>55</v>
      </c>
      <c r="W7292">
        <v>2004</v>
      </c>
      <c r="X7292" t="str">
        <v>Maldives</v>
      </c>
      <c r="Y7292">
        <v>2.5960000000000001</v>
      </c>
      <c r="Z7292">
        <v>73.066000000000003</v>
      </c>
      <c r="AA7292" t="e">
        <v>#N/A</v>
      </c>
      <c r="AB7292" t="e">
        <v>#N/A</v>
      </c>
    </row>
    <row r="7293" spans="2:28">
      <c r="B7293" t="s">
        <v>50</v>
      </c>
      <c r="C7293" t="s">
        <v>4</v>
      </c>
      <c r="D7293" t="s">
        <v>218</v>
      </c>
      <c r="E7293">
        <v>1986</v>
      </c>
      <c r="F7293">
        <v>2.456</v>
      </c>
      <c r="G7293">
        <v>75.891999999999996</v>
      </c>
      <c r="H7293" t="str">
        <f xml:space="preserve"> _01_data[[#This Row],[country]] &amp; _01_data[[#This Row],[year]]</f>
        <v>Cyprus1986</v>
      </c>
      <c r="V7293">
        <v>56</v>
      </c>
      <c r="W7293">
        <v>2005</v>
      </c>
      <c r="X7293" t="str">
        <v>Maldives</v>
      </c>
      <c r="Y7293">
        <v>2.508</v>
      </c>
      <c r="Z7293">
        <v>73.870999999999995</v>
      </c>
      <c r="AA7293" t="e">
        <v>#N/A</v>
      </c>
      <c r="AB7293" t="e">
        <v>#N/A</v>
      </c>
    </row>
    <row r="7294" spans="2:28">
      <c r="B7294" t="s">
        <v>51</v>
      </c>
      <c r="C7294" t="s">
        <v>4</v>
      </c>
      <c r="D7294" t="s">
        <v>218</v>
      </c>
      <c r="E7294">
        <v>1986</v>
      </c>
      <c r="F7294">
        <v>1.9490000000000001</v>
      </c>
      <c r="G7294">
        <v>71.13</v>
      </c>
      <c r="H7294" t="str">
        <f xml:space="preserve"> _01_data[[#This Row],[country]] &amp; _01_data[[#This Row],[year]]</f>
        <v>Czech Republic1986</v>
      </c>
      <c r="V7294">
        <v>57</v>
      </c>
      <c r="W7294">
        <v>2006</v>
      </c>
      <c r="X7294" t="str">
        <v>Maldives</v>
      </c>
      <c r="Y7294">
        <v>2.4489999999999998</v>
      </c>
      <c r="Z7294">
        <v>74.593000000000004</v>
      </c>
      <c r="AA7294" t="e">
        <v>#N/A</v>
      </c>
      <c r="AB7294" t="e">
        <v>#N/A</v>
      </c>
    </row>
    <row r="7295" spans="2:28">
      <c r="B7295" t="s">
        <v>52</v>
      </c>
      <c r="C7295" t="s">
        <v>4</v>
      </c>
      <c r="D7295" t="s">
        <v>226</v>
      </c>
      <c r="E7295">
        <v>1986</v>
      </c>
      <c r="F7295">
        <v>1.48</v>
      </c>
      <c r="G7295">
        <v>74.69</v>
      </c>
      <c r="H7295" t="str">
        <f xml:space="preserve"> _01_data[[#This Row],[country]] &amp; _01_data[[#This Row],[year]]</f>
        <v>Denmark1986</v>
      </c>
      <c r="V7295">
        <v>58</v>
      </c>
      <c r="W7295">
        <v>2007</v>
      </c>
      <c r="X7295" t="str">
        <v>Maldives</v>
      </c>
      <c r="Y7295">
        <v>2.41</v>
      </c>
      <c r="Z7295">
        <v>75.238</v>
      </c>
      <c r="AA7295" t="e">
        <v>#N/A</v>
      </c>
      <c r="AB7295" t="e">
        <v>#N/A</v>
      </c>
    </row>
    <row r="7296" spans="2:28">
      <c r="B7296" t="s">
        <v>53</v>
      </c>
      <c r="C7296" t="s">
        <v>6</v>
      </c>
      <c r="D7296" t="s">
        <v>231</v>
      </c>
      <c r="E7296">
        <v>1986</v>
      </c>
      <c r="F7296">
        <v>6.2050000000000001</v>
      </c>
      <c r="G7296">
        <v>55.771999999999998</v>
      </c>
      <c r="H7296" t="str">
        <f xml:space="preserve"> _01_data[[#This Row],[country]] &amp; _01_data[[#This Row],[year]]</f>
        <v>Djibouti1986</v>
      </c>
      <c r="V7296">
        <v>59</v>
      </c>
      <c r="W7296">
        <v>2008</v>
      </c>
      <c r="X7296" t="str">
        <v>Maldives</v>
      </c>
      <c r="Y7296">
        <v>2.3820000000000001</v>
      </c>
      <c r="Z7296">
        <v>75.813000000000002</v>
      </c>
      <c r="AA7296" t="e">
        <v>#N/A</v>
      </c>
      <c r="AB7296" t="e">
        <v>#N/A</v>
      </c>
    </row>
    <row r="7297" spans="2:28">
      <c r="B7297" t="s">
        <v>54</v>
      </c>
      <c r="C7297" t="s">
        <v>221</v>
      </c>
      <c r="D7297" t="s">
        <v>224</v>
      </c>
      <c r="E7297">
        <v>1986</v>
      </c>
      <c r="F7297">
        <v>3.7829999999999999</v>
      </c>
      <c r="G7297">
        <v>65.718999999999994</v>
      </c>
      <c r="H7297" t="str">
        <f xml:space="preserve"> _01_data[[#This Row],[country]] &amp; _01_data[[#This Row],[year]]</f>
        <v>Dominican Republic1986</v>
      </c>
      <c r="V7297">
        <v>60</v>
      </c>
      <c r="W7297">
        <v>2009</v>
      </c>
      <c r="X7297" t="str">
        <v>Maldives</v>
      </c>
      <c r="Y7297">
        <v>2.36</v>
      </c>
      <c r="Z7297">
        <v>76.323999999999998</v>
      </c>
      <c r="AA7297" t="e">
        <v>#N/A</v>
      </c>
      <c r="AB7297" t="e">
        <v>#N/A</v>
      </c>
    </row>
    <row r="7298" spans="2:28">
      <c r="B7298" t="s">
        <v>55</v>
      </c>
      <c r="C7298" t="s">
        <v>221</v>
      </c>
      <c r="D7298" t="s">
        <v>222</v>
      </c>
      <c r="E7298">
        <v>1986</v>
      </c>
      <c r="F7298">
        <v>4.1310000000000002</v>
      </c>
      <c r="G7298">
        <v>66.659000000000006</v>
      </c>
      <c r="H7298" t="str">
        <f xml:space="preserve"> _01_data[[#This Row],[country]] &amp; _01_data[[#This Row],[year]]</f>
        <v>Ecuador1986</v>
      </c>
      <c r="V7298">
        <v>61</v>
      </c>
      <c r="W7298">
        <v>2010</v>
      </c>
      <c r="X7298" t="str">
        <v>Maldives</v>
      </c>
      <c r="Y7298">
        <v>2.339</v>
      </c>
      <c r="Z7298">
        <v>76.778999999999996</v>
      </c>
      <c r="AA7298" t="e">
        <v>#N/A</v>
      </c>
      <c r="AB7298" t="e">
        <v>#N/A</v>
      </c>
    </row>
    <row r="7299" spans="2:28">
      <c r="B7299" t="s">
        <v>56</v>
      </c>
      <c r="C7299" t="s">
        <v>6</v>
      </c>
      <c r="D7299" t="s">
        <v>219</v>
      </c>
      <c r="E7299">
        <v>1986</v>
      </c>
      <c r="F7299">
        <v>4.9470000000000001</v>
      </c>
      <c r="G7299">
        <v>62.518000000000001</v>
      </c>
      <c r="H7299" t="str">
        <f xml:space="preserve"> _01_data[[#This Row],[country]] &amp; _01_data[[#This Row],[year]]</f>
        <v>Egypt1986</v>
      </c>
      <c r="V7299">
        <v>62</v>
      </c>
      <c r="W7299">
        <v>2011</v>
      </c>
      <c r="X7299" t="str">
        <v>Maldives</v>
      </c>
      <c r="Y7299">
        <v>2.3140000000000001</v>
      </c>
      <c r="Z7299">
        <v>77.188000000000002</v>
      </c>
      <c r="AA7299" t="e">
        <v>#N/A</v>
      </c>
      <c r="AB7299" t="e">
        <v>#N/A</v>
      </c>
    </row>
    <row r="7300" spans="2:28">
      <c r="B7300" t="s">
        <v>57</v>
      </c>
      <c r="C7300" t="s">
        <v>221</v>
      </c>
      <c r="D7300" t="s">
        <v>227</v>
      </c>
      <c r="E7300">
        <v>1986</v>
      </c>
      <c r="F7300">
        <v>4.367</v>
      </c>
      <c r="G7300">
        <v>60.892000000000003</v>
      </c>
      <c r="H7300" t="str">
        <f xml:space="preserve"> _01_data[[#This Row],[country]] &amp; _01_data[[#This Row],[year]]</f>
        <v>El Salvador1986</v>
      </c>
      <c r="V7300">
        <v>63</v>
      </c>
      <c r="W7300">
        <v>2012</v>
      </c>
      <c r="X7300" t="str">
        <v>Maldives</v>
      </c>
      <c r="Y7300">
        <v>2.2869999999999999</v>
      </c>
      <c r="Z7300">
        <v>77.563999999999993</v>
      </c>
      <c r="AA7300" t="e">
        <v>#N/A</v>
      </c>
      <c r="AB7300" t="e">
        <v>#N/A</v>
      </c>
    </row>
    <row r="7301" spans="2:28">
      <c r="B7301" t="s">
        <v>58</v>
      </c>
      <c r="C7301" t="s">
        <v>6</v>
      </c>
      <c r="D7301" t="s">
        <v>220</v>
      </c>
      <c r="E7301">
        <v>1986</v>
      </c>
      <c r="F7301">
        <v>5.8659999999999997</v>
      </c>
      <c r="G7301">
        <v>45.145000000000003</v>
      </c>
      <c r="H7301" t="str">
        <f xml:space="preserve"> _01_data[[#This Row],[country]] &amp; _01_data[[#This Row],[year]]</f>
        <v>Equatorial Guinea1986</v>
      </c>
      <c r="V7301">
        <v>64</v>
      </c>
      <c r="W7301">
        <v>2013</v>
      </c>
      <c r="X7301" t="str">
        <v>Maldives</v>
      </c>
      <c r="Y7301">
        <v>2.2559999999999998</v>
      </c>
      <c r="Z7301">
        <v>77.918999999999997</v>
      </c>
      <c r="AA7301">
        <v>2.2559999999999998</v>
      </c>
      <c r="AB7301">
        <v>77.918999999999997</v>
      </c>
    </row>
    <row r="7302" spans="2:28">
      <c r="B7302" t="s">
        <v>59</v>
      </c>
      <c r="C7302" t="s">
        <v>6</v>
      </c>
      <c r="D7302" t="s">
        <v>231</v>
      </c>
      <c r="E7302">
        <v>1986</v>
      </c>
      <c r="F7302">
        <v>6.5529999999999999</v>
      </c>
      <c r="G7302">
        <v>45.564</v>
      </c>
      <c r="H7302" t="str">
        <f xml:space="preserve"> _01_data[[#This Row],[country]] &amp; _01_data[[#This Row],[year]]</f>
        <v>Eritrea1986</v>
      </c>
      <c r="V7302">
        <v>0</v>
      </c>
      <c r="W7302" t="str">
        <v/>
      </c>
      <c r="X7302" t="str">
        <v/>
      </c>
      <c r="Y7302" t="e">
        <v>#N/A</v>
      </c>
      <c r="Z7302" t="e">
        <v>#N/A</v>
      </c>
      <c r="AA7302" t="e">
        <v>#N/A</v>
      </c>
      <c r="AB7302" t="e">
        <v>#N/A</v>
      </c>
    </row>
    <row r="7303" spans="2:28">
      <c r="B7303" t="s">
        <v>60</v>
      </c>
      <c r="C7303" t="s">
        <v>4</v>
      </c>
      <c r="D7303" t="s">
        <v>218</v>
      </c>
      <c r="E7303">
        <v>1986</v>
      </c>
      <c r="F7303">
        <v>2.1930000000000001</v>
      </c>
      <c r="G7303">
        <v>70.930000000000007</v>
      </c>
      <c r="H7303" t="str">
        <f xml:space="preserve"> _01_data[[#This Row],[country]] &amp; _01_data[[#This Row],[year]]</f>
        <v>Estonia1986</v>
      </c>
      <c r="V7303">
        <v>1</v>
      </c>
      <c r="W7303">
        <v>1950</v>
      </c>
      <c r="X7303" t="str">
        <v>Mali</v>
      </c>
      <c r="Y7303">
        <v>6.4009999999999998</v>
      </c>
      <c r="Z7303">
        <v>26.408000000000001</v>
      </c>
      <c r="AA7303" t="e">
        <v>#N/A</v>
      </c>
      <c r="AB7303" t="e">
        <v>#N/A</v>
      </c>
    </row>
    <row r="7304" spans="2:28">
      <c r="B7304" t="s">
        <v>61</v>
      </c>
      <c r="C7304" t="s">
        <v>6</v>
      </c>
      <c r="D7304" t="s">
        <v>231</v>
      </c>
      <c r="E7304">
        <v>1986</v>
      </c>
      <c r="F7304">
        <v>7.4180000000000001</v>
      </c>
      <c r="G7304">
        <v>45.081000000000003</v>
      </c>
      <c r="H7304" t="str">
        <f xml:space="preserve"> _01_data[[#This Row],[country]] &amp; _01_data[[#This Row],[year]]</f>
        <v>Ethiopia1986</v>
      </c>
      <c r="V7304">
        <v>2</v>
      </c>
      <c r="W7304">
        <v>1951</v>
      </c>
      <c r="X7304" t="str">
        <v>Mali</v>
      </c>
      <c r="Y7304">
        <v>6.423</v>
      </c>
      <c r="Z7304">
        <v>26.562999999999999</v>
      </c>
      <c r="AA7304" t="e">
        <v>#N/A</v>
      </c>
      <c r="AB7304" t="e">
        <v>#N/A</v>
      </c>
    </row>
    <row r="7305" spans="2:28">
      <c r="B7305" t="s">
        <v>62</v>
      </c>
      <c r="C7305" t="s">
        <v>225</v>
      </c>
      <c r="D7305" t="s">
        <v>225</v>
      </c>
      <c r="E7305">
        <v>1986</v>
      </c>
      <c r="F7305">
        <v>3.5680000000000001</v>
      </c>
      <c r="G7305">
        <v>64.576999999999998</v>
      </c>
      <c r="H7305" t="str">
        <f xml:space="preserve"> _01_data[[#This Row],[country]] &amp; _01_data[[#This Row],[year]]</f>
        <v>Fiji1986</v>
      </c>
      <c r="V7305">
        <v>3</v>
      </c>
      <c r="W7305">
        <v>1952</v>
      </c>
      <c r="X7305" t="str">
        <v>Mali</v>
      </c>
      <c r="Y7305">
        <v>6.4649999999999999</v>
      </c>
      <c r="Z7305">
        <v>26.856000000000002</v>
      </c>
      <c r="AA7305" t="e">
        <v>#N/A</v>
      </c>
      <c r="AB7305" t="e">
        <v>#N/A</v>
      </c>
    </row>
    <row r="7306" spans="2:28">
      <c r="B7306" t="s">
        <v>63</v>
      </c>
      <c r="C7306" t="s">
        <v>4</v>
      </c>
      <c r="D7306" t="s">
        <v>226</v>
      </c>
      <c r="E7306">
        <v>1986</v>
      </c>
      <c r="F7306">
        <v>1.6</v>
      </c>
      <c r="G7306">
        <v>74.8</v>
      </c>
      <c r="H7306" t="str">
        <f xml:space="preserve"> _01_data[[#This Row],[country]] &amp; _01_data[[#This Row],[year]]</f>
        <v>Finland1986</v>
      </c>
      <c r="V7306">
        <v>4</v>
      </c>
      <c r="W7306">
        <v>1953</v>
      </c>
      <c r="X7306" t="str">
        <v>Mali</v>
      </c>
      <c r="Y7306">
        <v>6.5049999999999999</v>
      </c>
      <c r="Z7306">
        <v>27.117000000000001</v>
      </c>
      <c r="AA7306" t="e">
        <v>#N/A</v>
      </c>
      <c r="AB7306" t="e">
        <v>#N/A</v>
      </c>
    </row>
    <row r="7307" spans="2:28">
      <c r="B7307" t="s">
        <v>64</v>
      </c>
      <c r="C7307" t="s">
        <v>4</v>
      </c>
      <c r="D7307" t="s">
        <v>226</v>
      </c>
      <c r="E7307">
        <v>1986</v>
      </c>
      <c r="F7307">
        <v>1.827</v>
      </c>
      <c r="G7307">
        <v>75.75</v>
      </c>
      <c r="H7307" t="str">
        <f xml:space="preserve"> _01_data[[#This Row],[country]] &amp; _01_data[[#This Row],[year]]</f>
        <v>France1986</v>
      </c>
      <c r="V7307">
        <v>5</v>
      </c>
      <c r="W7307">
        <v>1954</v>
      </c>
      <c r="X7307" t="str">
        <v>Mali</v>
      </c>
      <c r="Y7307">
        <v>6.5410000000000004</v>
      </c>
      <c r="Z7307">
        <v>27.344999999999999</v>
      </c>
      <c r="AA7307" t="e">
        <v>#N/A</v>
      </c>
      <c r="AB7307" t="e">
        <v>#N/A</v>
      </c>
    </row>
    <row r="7308" spans="2:28">
      <c r="B7308" t="s">
        <v>65</v>
      </c>
      <c r="C7308" t="s">
        <v>221</v>
      </c>
      <c r="D7308" t="s">
        <v>222</v>
      </c>
      <c r="E7308">
        <v>1986</v>
      </c>
      <c r="F7308">
        <v>3.6909999999999998</v>
      </c>
      <c r="G7308">
        <v>70.572999999999993</v>
      </c>
      <c r="H7308" t="str">
        <f xml:space="preserve"> _01_data[[#This Row],[country]] &amp; _01_data[[#This Row],[year]]</f>
        <v>French Guiana1986</v>
      </c>
      <c r="V7308">
        <v>6</v>
      </c>
      <c r="W7308">
        <v>1955</v>
      </c>
      <c r="X7308" t="str">
        <v>Mali</v>
      </c>
      <c r="Y7308">
        <v>6.5739999999999998</v>
      </c>
      <c r="Z7308">
        <v>27.54</v>
      </c>
      <c r="AA7308" t="e">
        <v>#N/A</v>
      </c>
      <c r="AB7308" t="e">
        <v>#N/A</v>
      </c>
    </row>
    <row r="7309" spans="2:28">
      <c r="B7309" t="s">
        <v>66</v>
      </c>
      <c r="C7309" t="s">
        <v>225</v>
      </c>
      <c r="D7309" t="s">
        <v>225</v>
      </c>
      <c r="E7309">
        <v>1986</v>
      </c>
      <c r="F7309">
        <v>3.6970000000000001</v>
      </c>
      <c r="G7309">
        <v>67.593999999999994</v>
      </c>
      <c r="H7309" t="str">
        <f xml:space="preserve"> _01_data[[#This Row],[country]] &amp; _01_data[[#This Row],[year]]</f>
        <v>French Polynesia1986</v>
      </c>
      <c r="V7309">
        <v>7</v>
      </c>
      <c r="W7309">
        <v>1956</v>
      </c>
      <c r="X7309" t="str">
        <v>Mali</v>
      </c>
      <c r="Y7309">
        <v>6.6040000000000001</v>
      </c>
      <c r="Z7309">
        <v>27.704999999999998</v>
      </c>
      <c r="AA7309" t="e">
        <v>#N/A</v>
      </c>
      <c r="AB7309" t="e">
        <v>#N/A</v>
      </c>
    </row>
    <row r="7310" spans="2:28">
      <c r="B7310" t="s">
        <v>67</v>
      </c>
      <c r="C7310" t="s">
        <v>6</v>
      </c>
      <c r="D7310" t="s">
        <v>220</v>
      </c>
      <c r="E7310">
        <v>1986</v>
      </c>
      <c r="F7310">
        <v>5.6539999999999999</v>
      </c>
      <c r="G7310">
        <v>59.75</v>
      </c>
      <c r="H7310" t="str">
        <f xml:space="preserve"> _01_data[[#This Row],[country]] &amp; _01_data[[#This Row],[year]]</f>
        <v>Gabon1986</v>
      </c>
      <c r="V7310">
        <v>8</v>
      </c>
      <c r="W7310">
        <v>1957</v>
      </c>
      <c r="X7310" t="str">
        <v>Mali</v>
      </c>
      <c r="Y7310">
        <v>6.6319999999999997</v>
      </c>
      <c r="Z7310">
        <v>27.844000000000001</v>
      </c>
      <c r="AA7310" t="e">
        <v>#N/A</v>
      </c>
      <c r="AB7310" t="e">
        <v>#N/A</v>
      </c>
    </row>
    <row r="7311" spans="2:28">
      <c r="B7311" t="s">
        <v>68</v>
      </c>
      <c r="C7311" t="s">
        <v>6</v>
      </c>
      <c r="D7311" t="s">
        <v>228</v>
      </c>
      <c r="E7311">
        <v>1986</v>
      </c>
      <c r="F7311">
        <v>6.19</v>
      </c>
      <c r="G7311">
        <v>50.55</v>
      </c>
      <c r="H7311" t="str">
        <f xml:space="preserve"> _01_data[[#This Row],[country]] &amp; _01_data[[#This Row],[year]]</f>
        <v>Gambia1986</v>
      </c>
      <c r="V7311">
        <v>9</v>
      </c>
      <c r="W7311">
        <v>1958</v>
      </c>
      <c r="X7311" t="str">
        <v>Mali</v>
      </c>
      <c r="Y7311">
        <v>6.657</v>
      </c>
      <c r="Z7311">
        <v>27.963999999999999</v>
      </c>
      <c r="AA7311" t="e">
        <v>#N/A</v>
      </c>
      <c r="AB7311" t="e">
        <v>#N/A</v>
      </c>
    </row>
    <row r="7312" spans="2:28">
      <c r="B7312" t="s">
        <v>69</v>
      </c>
      <c r="C7312" t="s">
        <v>4</v>
      </c>
      <c r="D7312" t="s">
        <v>223</v>
      </c>
      <c r="E7312">
        <v>1986</v>
      </c>
      <c r="F7312">
        <v>2.2690000000000001</v>
      </c>
      <c r="G7312">
        <v>70.201999999999998</v>
      </c>
      <c r="H7312" t="str">
        <f xml:space="preserve"> _01_data[[#This Row],[country]] &amp; _01_data[[#This Row],[year]]</f>
        <v>Georgia1986</v>
      </c>
      <c r="V7312">
        <v>10</v>
      </c>
      <c r="W7312">
        <v>1959</v>
      </c>
      <c r="X7312" t="str">
        <v>Mali</v>
      </c>
      <c r="Y7312">
        <v>6.681</v>
      </c>
      <c r="Z7312">
        <v>28.077000000000002</v>
      </c>
      <c r="AA7312" t="e">
        <v>#N/A</v>
      </c>
      <c r="AB7312" t="e">
        <v>#N/A</v>
      </c>
    </row>
    <row r="7313" spans="2:28">
      <c r="B7313" t="s">
        <v>70</v>
      </c>
      <c r="C7313" t="s">
        <v>4</v>
      </c>
      <c r="D7313" t="s">
        <v>226</v>
      </c>
      <c r="E7313">
        <v>1986</v>
      </c>
      <c r="F7313">
        <v>1.4410000000000001</v>
      </c>
      <c r="G7313">
        <v>74.540999999999997</v>
      </c>
      <c r="H7313" t="str">
        <f xml:space="preserve"> _01_data[[#This Row],[country]] &amp; _01_data[[#This Row],[year]]</f>
        <v>Germany1986</v>
      </c>
      <c r="V7313">
        <v>11</v>
      </c>
      <c r="W7313">
        <v>1960</v>
      </c>
      <c r="X7313" t="str">
        <v>Mali</v>
      </c>
      <c r="Y7313">
        <v>6.7030000000000003</v>
      </c>
      <c r="Z7313">
        <v>28.199000000000002</v>
      </c>
      <c r="AA7313" t="e">
        <v>#N/A</v>
      </c>
      <c r="AB7313" t="e">
        <v>#N/A</v>
      </c>
    </row>
    <row r="7314" spans="2:28">
      <c r="B7314" t="s">
        <v>71</v>
      </c>
      <c r="C7314" t="s">
        <v>6</v>
      </c>
      <c r="D7314" t="s">
        <v>228</v>
      </c>
      <c r="E7314">
        <v>1986</v>
      </c>
      <c r="F7314">
        <v>6.0350000000000001</v>
      </c>
      <c r="G7314">
        <v>54.604999999999997</v>
      </c>
      <c r="H7314" t="str">
        <f xml:space="preserve"> _01_data[[#This Row],[country]] &amp; _01_data[[#This Row],[year]]</f>
        <v>Ghana1986</v>
      </c>
      <c r="V7314">
        <v>12</v>
      </c>
      <c r="W7314">
        <v>1961</v>
      </c>
      <c r="X7314" t="str">
        <v>Mali</v>
      </c>
      <c r="Y7314">
        <v>6.7249999999999996</v>
      </c>
      <c r="Z7314">
        <v>28.344999999999999</v>
      </c>
      <c r="AA7314" t="e">
        <v>#N/A</v>
      </c>
      <c r="AB7314" t="e">
        <v>#N/A</v>
      </c>
    </row>
    <row r="7315" spans="2:28">
      <c r="B7315" t="s">
        <v>72</v>
      </c>
      <c r="C7315" t="s">
        <v>4</v>
      </c>
      <c r="D7315" t="s">
        <v>218</v>
      </c>
      <c r="E7315">
        <v>1986</v>
      </c>
      <c r="F7315">
        <v>1.6479999999999999</v>
      </c>
      <c r="G7315">
        <v>75.341999999999999</v>
      </c>
      <c r="H7315" t="str">
        <f xml:space="preserve"> _01_data[[#This Row],[country]] &amp; _01_data[[#This Row],[year]]</f>
        <v>Greece1986</v>
      </c>
      <c r="V7315">
        <v>13</v>
      </c>
      <c r="W7315">
        <v>1962</v>
      </c>
      <c r="X7315" t="str">
        <v>Mali</v>
      </c>
      <c r="Y7315">
        <v>6.7469999999999999</v>
      </c>
      <c r="Z7315">
        <v>28.533999999999999</v>
      </c>
      <c r="AA7315" t="e">
        <v>#N/A</v>
      </c>
      <c r="AB7315" t="e">
        <v>#N/A</v>
      </c>
    </row>
    <row r="7316" spans="2:28">
      <c r="B7316" t="s">
        <v>73</v>
      </c>
      <c r="C7316" t="s">
        <v>221</v>
      </c>
      <c r="D7316" t="s">
        <v>224</v>
      </c>
      <c r="E7316">
        <v>1986</v>
      </c>
      <c r="F7316">
        <v>4.2</v>
      </c>
      <c r="G7316">
        <v>67.864000000000004</v>
      </c>
      <c r="H7316" t="str">
        <f xml:space="preserve"> _01_data[[#This Row],[country]] &amp; _01_data[[#This Row],[year]]</f>
        <v>Grenada1986</v>
      </c>
      <c r="V7316">
        <v>14</v>
      </c>
      <c r="W7316">
        <v>1963</v>
      </c>
      <c r="X7316" t="str">
        <v>Mali</v>
      </c>
      <c r="Y7316">
        <v>6.77</v>
      </c>
      <c r="Z7316">
        <v>28.780999999999999</v>
      </c>
      <c r="AA7316" t="e">
        <v>#N/A</v>
      </c>
      <c r="AB7316" t="e">
        <v>#N/A</v>
      </c>
    </row>
    <row r="7317" spans="2:28">
      <c r="B7317" t="s">
        <v>74</v>
      </c>
      <c r="C7317" t="s">
        <v>221</v>
      </c>
      <c r="D7317" t="s">
        <v>224</v>
      </c>
      <c r="E7317">
        <v>1986</v>
      </c>
      <c r="F7317">
        <v>2.4590000000000001</v>
      </c>
      <c r="G7317">
        <v>72.209000000000003</v>
      </c>
      <c r="H7317" t="str">
        <f xml:space="preserve"> _01_data[[#This Row],[country]] &amp; _01_data[[#This Row],[year]]</f>
        <v>Guadeloupe1986</v>
      </c>
      <c r="V7317">
        <v>15</v>
      </c>
      <c r="W7317">
        <v>1964</v>
      </c>
      <c r="X7317" t="str">
        <v>Mali</v>
      </c>
      <c r="Y7317">
        <v>6.7930000000000001</v>
      </c>
      <c r="Z7317">
        <v>29.097000000000001</v>
      </c>
      <c r="AA7317" t="e">
        <v>#N/A</v>
      </c>
      <c r="AB7317" t="e">
        <v>#N/A</v>
      </c>
    </row>
    <row r="7318" spans="2:28">
      <c r="B7318" t="s">
        <v>75</v>
      </c>
      <c r="C7318" t="s">
        <v>225</v>
      </c>
      <c r="D7318" t="s">
        <v>225</v>
      </c>
      <c r="E7318">
        <v>1986</v>
      </c>
      <c r="F7318">
        <v>3.0990000000000002</v>
      </c>
      <c r="G7318">
        <v>70.959999999999994</v>
      </c>
      <c r="H7318" t="str">
        <f xml:space="preserve"> _01_data[[#This Row],[country]] &amp; _01_data[[#This Row],[year]]</f>
        <v>Guam1986</v>
      </c>
      <c r="V7318">
        <v>16</v>
      </c>
      <c r="W7318">
        <v>1965</v>
      </c>
      <c r="X7318" t="str">
        <v>Mali</v>
      </c>
      <c r="Y7318">
        <v>6.8159999999999998</v>
      </c>
      <c r="Z7318">
        <v>29.488</v>
      </c>
      <c r="AA7318" t="e">
        <v>#N/A</v>
      </c>
      <c r="AB7318" t="e">
        <v>#N/A</v>
      </c>
    </row>
    <row r="7319" spans="2:28">
      <c r="B7319" t="s">
        <v>76</v>
      </c>
      <c r="C7319" t="s">
        <v>221</v>
      </c>
      <c r="D7319" t="s">
        <v>227</v>
      </c>
      <c r="E7319">
        <v>1986</v>
      </c>
      <c r="F7319">
        <v>5.8369999999999997</v>
      </c>
      <c r="G7319">
        <v>60.043999999999997</v>
      </c>
      <c r="H7319" t="str">
        <f xml:space="preserve"> _01_data[[#This Row],[country]] &amp; _01_data[[#This Row],[year]]</f>
        <v>Guatemala1986</v>
      </c>
      <c r="V7319">
        <v>17</v>
      </c>
      <c r="W7319">
        <v>1966</v>
      </c>
      <c r="X7319" t="str">
        <v>Mali</v>
      </c>
      <c r="Y7319">
        <v>6.8380000000000001</v>
      </c>
      <c r="Z7319">
        <v>29.959</v>
      </c>
      <c r="AA7319" t="e">
        <v>#N/A</v>
      </c>
      <c r="AB7319" t="e">
        <v>#N/A</v>
      </c>
    </row>
    <row r="7320" spans="2:28">
      <c r="B7320" t="s">
        <v>77</v>
      </c>
      <c r="C7320" t="s">
        <v>6</v>
      </c>
      <c r="D7320" t="s">
        <v>228</v>
      </c>
      <c r="E7320">
        <v>1986</v>
      </c>
      <c r="F7320">
        <v>6.6449999999999996</v>
      </c>
      <c r="G7320">
        <v>46.463000000000001</v>
      </c>
      <c r="H7320" t="str">
        <f xml:space="preserve"> _01_data[[#This Row],[country]] &amp; _01_data[[#This Row],[year]]</f>
        <v>Guinea1986</v>
      </c>
      <c r="V7320">
        <v>18</v>
      </c>
      <c r="W7320">
        <v>1967</v>
      </c>
      <c r="X7320" t="str">
        <v>Mali</v>
      </c>
      <c r="Y7320">
        <v>6.8579999999999997</v>
      </c>
      <c r="Z7320">
        <v>30.495999999999999</v>
      </c>
      <c r="AA7320" t="e">
        <v>#N/A</v>
      </c>
      <c r="AB7320" t="e">
        <v>#N/A</v>
      </c>
    </row>
    <row r="7321" spans="2:28">
      <c r="B7321" t="s">
        <v>78</v>
      </c>
      <c r="C7321" t="s">
        <v>6</v>
      </c>
      <c r="D7321" t="s">
        <v>228</v>
      </c>
      <c r="E7321">
        <v>1986</v>
      </c>
      <c r="F7321">
        <v>6.7430000000000003</v>
      </c>
      <c r="G7321">
        <v>47.643999999999998</v>
      </c>
      <c r="H7321" t="str">
        <f xml:space="preserve"> _01_data[[#This Row],[country]] &amp; _01_data[[#This Row],[year]]</f>
        <v>Guinea-Bissau1986</v>
      </c>
      <c r="V7321">
        <v>19</v>
      </c>
      <c r="W7321">
        <v>1968</v>
      </c>
      <c r="X7321" t="str">
        <v>Mali</v>
      </c>
      <c r="Y7321">
        <v>6.875</v>
      </c>
      <c r="Z7321">
        <v>31.085999999999999</v>
      </c>
      <c r="AA7321" t="e">
        <v>#N/A</v>
      </c>
      <c r="AB7321" t="e">
        <v>#N/A</v>
      </c>
    </row>
    <row r="7322" spans="2:28">
      <c r="B7322" t="s">
        <v>79</v>
      </c>
      <c r="C7322" t="s">
        <v>221</v>
      </c>
      <c r="D7322" t="s">
        <v>222</v>
      </c>
      <c r="E7322">
        <v>1986</v>
      </c>
      <c r="F7322">
        <v>2.5339999999999998</v>
      </c>
      <c r="G7322">
        <v>61.41</v>
      </c>
      <c r="H7322" t="str">
        <f xml:space="preserve"> _01_data[[#This Row],[country]] &amp; _01_data[[#This Row],[year]]</f>
        <v>Guyana1986</v>
      </c>
      <c r="V7322">
        <v>20</v>
      </c>
      <c r="W7322">
        <v>1969</v>
      </c>
      <c r="X7322" t="str">
        <v>Mali</v>
      </c>
      <c r="Y7322">
        <v>6.8890000000000002</v>
      </c>
      <c r="Z7322">
        <v>31.72</v>
      </c>
      <c r="AA7322" t="e">
        <v>#N/A</v>
      </c>
      <c r="AB7322" t="e">
        <v>#N/A</v>
      </c>
    </row>
    <row r="7323" spans="2:28">
      <c r="B7323" t="s">
        <v>80</v>
      </c>
      <c r="C7323" t="s">
        <v>221</v>
      </c>
      <c r="D7323" t="s">
        <v>224</v>
      </c>
      <c r="E7323">
        <v>1986</v>
      </c>
      <c r="F7323">
        <v>5.9210000000000003</v>
      </c>
      <c r="G7323">
        <v>52.969000000000001</v>
      </c>
      <c r="H7323" t="str">
        <f xml:space="preserve"> _01_data[[#This Row],[country]] &amp; _01_data[[#This Row],[year]]</f>
        <v>Haiti1986</v>
      </c>
      <c r="V7323">
        <v>21</v>
      </c>
      <c r="W7323">
        <v>1970</v>
      </c>
      <c r="X7323" t="str">
        <v>Mali</v>
      </c>
      <c r="Y7323">
        <v>6.9009999999999998</v>
      </c>
      <c r="Z7323">
        <v>32.387999999999998</v>
      </c>
      <c r="AA7323" t="e">
        <v>#N/A</v>
      </c>
      <c r="AB7323" t="e">
        <v>#N/A</v>
      </c>
    </row>
    <row r="7324" spans="2:28">
      <c r="B7324" t="s">
        <v>81</v>
      </c>
      <c r="C7324" t="s">
        <v>221</v>
      </c>
      <c r="D7324" t="s">
        <v>227</v>
      </c>
      <c r="E7324">
        <v>1986</v>
      </c>
      <c r="F7324">
        <v>5.5540000000000003</v>
      </c>
      <c r="G7324">
        <v>64.347999999999999</v>
      </c>
      <c r="H7324" t="str">
        <f xml:space="preserve"> _01_data[[#This Row],[country]] &amp; _01_data[[#This Row],[year]]</f>
        <v>Honduras1986</v>
      </c>
      <c r="V7324">
        <v>22</v>
      </c>
      <c r="W7324">
        <v>1971</v>
      </c>
      <c r="X7324" t="str">
        <v>Mali</v>
      </c>
      <c r="Y7324">
        <v>6.9130000000000003</v>
      </c>
      <c r="Z7324">
        <v>33.078000000000003</v>
      </c>
      <c r="AA7324" t="e">
        <v>#N/A</v>
      </c>
      <c r="AB7324" t="e">
        <v>#N/A</v>
      </c>
    </row>
    <row r="7325" spans="2:28">
      <c r="B7325" t="s">
        <v>82</v>
      </c>
      <c r="C7325" t="s">
        <v>216</v>
      </c>
      <c r="D7325" t="s">
        <v>232</v>
      </c>
      <c r="E7325">
        <v>1986</v>
      </c>
      <c r="F7325">
        <v>1.4359999999999999</v>
      </c>
      <c r="G7325">
        <v>76.53</v>
      </c>
      <c r="H7325" t="str">
        <f xml:space="preserve"> _01_data[[#This Row],[country]] &amp; _01_data[[#This Row],[year]]</f>
        <v>Hong Kong1986</v>
      </c>
      <c r="V7325">
        <v>23</v>
      </c>
      <c r="W7325">
        <v>1972</v>
      </c>
      <c r="X7325" t="str">
        <v>Mali</v>
      </c>
      <c r="Y7325">
        <v>6.9240000000000004</v>
      </c>
      <c r="Z7325">
        <v>33.781999999999996</v>
      </c>
      <c r="AA7325" t="e">
        <v>#N/A</v>
      </c>
      <c r="AB7325" t="e">
        <v>#N/A</v>
      </c>
    </row>
    <row r="7326" spans="2:28">
      <c r="B7326" t="s">
        <v>83</v>
      </c>
      <c r="C7326" t="s">
        <v>4</v>
      </c>
      <c r="D7326" t="s">
        <v>218</v>
      </c>
      <c r="E7326">
        <v>1986</v>
      </c>
      <c r="F7326">
        <v>1.833</v>
      </c>
      <c r="G7326">
        <v>69.14</v>
      </c>
      <c r="H7326" t="str">
        <f xml:space="preserve"> _01_data[[#This Row],[country]] &amp; _01_data[[#This Row],[year]]</f>
        <v>Hungary1986</v>
      </c>
      <c r="V7326">
        <v>24</v>
      </c>
      <c r="W7326">
        <v>1973</v>
      </c>
      <c r="X7326" t="str">
        <v>Mali</v>
      </c>
      <c r="Y7326">
        <v>6.9370000000000003</v>
      </c>
      <c r="Z7326">
        <v>34.493000000000002</v>
      </c>
      <c r="AA7326" t="e">
        <v>#N/A</v>
      </c>
      <c r="AB7326" t="e">
        <v>#N/A</v>
      </c>
    </row>
    <row r="7327" spans="2:28">
      <c r="B7327" t="s">
        <v>84</v>
      </c>
      <c r="C7327" t="s">
        <v>4</v>
      </c>
      <c r="D7327" t="s">
        <v>226</v>
      </c>
      <c r="E7327">
        <v>1986</v>
      </c>
      <c r="F7327">
        <v>2.1360000000000001</v>
      </c>
      <c r="G7327">
        <v>78.09</v>
      </c>
      <c r="H7327" t="str">
        <f xml:space="preserve"> _01_data[[#This Row],[country]] &amp; _01_data[[#This Row],[year]]</f>
        <v>Iceland1986</v>
      </c>
      <c r="V7327">
        <v>25</v>
      </c>
      <c r="W7327">
        <v>1974</v>
      </c>
      <c r="X7327" t="str">
        <v>Mali</v>
      </c>
      <c r="Y7327">
        <v>6.9509999999999996</v>
      </c>
      <c r="Z7327">
        <v>35.204999999999998</v>
      </c>
      <c r="AA7327" t="e">
        <v>#N/A</v>
      </c>
      <c r="AB7327" t="e">
        <v>#N/A</v>
      </c>
    </row>
    <row r="7328" spans="2:28">
      <c r="B7328" t="s">
        <v>85</v>
      </c>
      <c r="C7328" t="s">
        <v>216</v>
      </c>
      <c r="D7328" t="s">
        <v>217</v>
      </c>
      <c r="E7328">
        <v>1986</v>
      </c>
      <c r="F7328">
        <v>4.2030000000000003</v>
      </c>
      <c r="G7328">
        <v>57.4</v>
      </c>
      <c r="H7328" t="str">
        <f xml:space="preserve"> _01_data[[#This Row],[country]] &amp; _01_data[[#This Row],[year]]</f>
        <v>India1986</v>
      </c>
      <c r="V7328">
        <v>26</v>
      </c>
      <c r="W7328">
        <v>1975</v>
      </c>
      <c r="X7328" t="str">
        <v>Mali</v>
      </c>
      <c r="Y7328">
        <v>6.9660000000000002</v>
      </c>
      <c r="Z7328">
        <v>35.917999999999999</v>
      </c>
      <c r="AA7328" t="e">
        <v>#N/A</v>
      </c>
      <c r="AB7328" t="e">
        <v>#N/A</v>
      </c>
    </row>
    <row r="7329" spans="2:28">
      <c r="B7329" t="s">
        <v>86</v>
      </c>
      <c r="C7329" t="s">
        <v>216</v>
      </c>
      <c r="D7329" t="s">
        <v>230</v>
      </c>
      <c r="E7329">
        <v>1986</v>
      </c>
      <c r="F7329">
        <v>3.6059999999999999</v>
      </c>
      <c r="G7329">
        <v>61.661000000000001</v>
      </c>
      <c r="H7329" t="str">
        <f xml:space="preserve"> _01_data[[#This Row],[country]] &amp; _01_data[[#This Row],[year]]</f>
        <v>Indonesia1986</v>
      </c>
      <c r="V7329">
        <v>27</v>
      </c>
      <c r="W7329">
        <v>1976</v>
      </c>
      <c r="X7329" t="str">
        <v>Mali</v>
      </c>
      <c r="Y7329">
        <v>6.9820000000000002</v>
      </c>
      <c r="Z7329">
        <v>36.636000000000003</v>
      </c>
      <c r="AA7329" t="e">
        <v>#N/A</v>
      </c>
      <c r="AB7329" t="e">
        <v>#N/A</v>
      </c>
    </row>
    <row r="7330" spans="2:28">
      <c r="B7330" t="s">
        <v>87</v>
      </c>
      <c r="C7330" t="s">
        <v>216</v>
      </c>
      <c r="D7330" t="s">
        <v>217</v>
      </c>
      <c r="E7330">
        <v>1986</v>
      </c>
      <c r="F7330">
        <v>6.0149999999999997</v>
      </c>
      <c r="G7330">
        <v>56.594999999999999</v>
      </c>
      <c r="H7330" t="str">
        <f xml:space="preserve"> _01_data[[#This Row],[country]] &amp; _01_data[[#This Row],[year]]</f>
        <v>Iran1986</v>
      </c>
      <c r="V7330">
        <v>28</v>
      </c>
      <c r="W7330">
        <v>1977</v>
      </c>
      <c r="X7330" t="str">
        <v>Mali</v>
      </c>
      <c r="Y7330">
        <v>6.9989999999999997</v>
      </c>
      <c r="Z7330">
        <v>37.363999999999997</v>
      </c>
      <c r="AA7330" t="e">
        <v>#N/A</v>
      </c>
      <c r="AB7330" t="e">
        <v>#N/A</v>
      </c>
    </row>
    <row r="7331" spans="2:28">
      <c r="B7331" t="s">
        <v>88</v>
      </c>
      <c r="C7331" t="s">
        <v>216</v>
      </c>
      <c r="D7331" t="s">
        <v>223</v>
      </c>
      <c r="E7331">
        <v>1986</v>
      </c>
      <c r="F7331">
        <v>6.1639999999999997</v>
      </c>
      <c r="G7331">
        <v>63.087000000000003</v>
      </c>
      <c r="H7331" t="str">
        <f xml:space="preserve"> _01_data[[#This Row],[country]] &amp; _01_data[[#This Row],[year]]</f>
        <v>Iraq1986</v>
      </c>
      <c r="V7331">
        <v>29</v>
      </c>
      <c r="W7331">
        <v>1978</v>
      </c>
      <c r="X7331" t="str">
        <v>Mali</v>
      </c>
      <c r="Y7331">
        <v>7.016</v>
      </c>
      <c r="Z7331">
        <v>38.106000000000002</v>
      </c>
      <c r="AA7331" t="e">
        <v>#N/A</v>
      </c>
      <c r="AB7331" t="e">
        <v>#N/A</v>
      </c>
    </row>
    <row r="7332" spans="2:28">
      <c r="B7332" t="s">
        <v>89</v>
      </c>
      <c r="C7332" t="s">
        <v>4</v>
      </c>
      <c r="D7332" t="s">
        <v>226</v>
      </c>
      <c r="E7332">
        <v>1986</v>
      </c>
      <c r="F7332">
        <v>2.3380000000000001</v>
      </c>
      <c r="G7332">
        <v>73.72</v>
      </c>
      <c r="H7332" t="str">
        <f xml:space="preserve"> _01_data[[#This Row],[country]] &amp; _01_data[[#This Row],[year]]</f>
        <v>Ireland1986</v>
      </c>
      <c r="V7332">
        <v>30</v>
      </c>
      <c r="W7332">
        <v>1979</v>
      </c>
      <c r="X7332" t="str">
        <v>Mali</v>
      </c>
      <c r="Y7332">
        <v>7.0309999999999997</v>
      </c>
      <c r="Z7332">
        <v>38.860999999999997</v>
      </c>
      <c r="AA7332" t="e">
        <v>#N/A</v>
      </c>
      <c r="AB7332" t="e">
        <v>#N/A</v>
      </c>
    </row>
    <row r="7333" spans="2:28">
      <c r="B7333" t="s">
        <v>90</v>
      </c>
      <c r="C7333" t="s">
        <v>216</v>
      </c>
      <c r="D7333" t="s">
        <v>223</v>
      </c>
      <c r="E7333">
        <v>1986</v>
      </c>
      <c r="F7333">
        <v>3.0720000000000001</v>
      </c>
      <c r="G7333">
        <v>75.27</v>
      </c>
      <c r="H7333" t="str">
        <f xml:space="preserve"> _01_data[[#This Row],[country]] &amp; _01_data[[#This Row],[year]]</f>
        <v>Israel1986</v>
      </c>
      <c r="V7333">
        <v>31</v>
      </c>
      <c r="W7333">
        <v>1980</v>
      </c>
      <c r="X7333" t="str">
        <v>Mali</v>
      </c>
      <c r="Y7333">
        <v>7.0460000000000003</v>
      </c>
      <c r="Z7333">
        <v>39.628</v>
      </c>
      <c r="AA7333" t="e">
        <v>#N/A</v>
      </c>
      <c r="AB7333" t="e">
        <v>#N/A</v>
      </c>
    </row>
    <row r="7334" spans="2:28">
      <c r="B7334" t="s">
        <v>91</v>
      </c>
      <c r="C7334" t="s">
        <v>4</v>
      </c>
      <c r="D7334" t="s">
        <v>226</v>
      </c>
      <c r="E7334">
        <v>1986</v>
      </c>
      <c r="F7334">
        <v>1.3779999999999999</v>
      </c>
      <c r="G7334">
        <v>76</v>
      </c>
      <c r="H7334" t="str">
        <f xml:space="preserve"> _01_data[[#This Row],[country]] &amp; _01_data[[#This Row],[year]]</f>
        <v>Italy1986</v>
      </c>
      <c r="V7334">
        <v>32</v>
      </c>
      <c r="W7334">
        <v>1981</v>
      </c>
      <c r="X7334" t="str">
        <v>Mali</v>
      </c>
      <c r="Y7334">
        <v>7.0590000000000002</v>
      </c>
      <c r="Z7334">
        <v>40.408000000000001</v>
      </c>
      <c r="AA7334" t="e">
        <v>#N/A</v>
      </c>
      <c r="AB7334" t="e">
        <v>#N/A</v>
      </c>
    </row>
    <row r="7335" spans="2:28">
      <c r="B7335" t="s">
        <v>92</v>
      </c>
      <c r="C7335" t="s">
        <v>221</v>
      </c>
      <c r="D7335" t="s">
        <v>224</v>
      </c>
      <c r="E7335">
        <v>1986</v>
      </c>
      <c r="F7335">
        <v>3.2240000000000002</v>
      </c>
      <c r="G7335">
        <v>71.072000000000003</v>
      </c>
      <c r="H7335" t="str">
        <f xml:space="preserve"> _01_data[[#This Row],[country]] &amp; _01_data[[#This Row],[year]]</f>
        <v>Jamaica1986</v>
      </c>
      <c r="V7335">
        <v>33</v>
      </c>
      <c r="W7335">
        <v>1982</v>
      </c>
      <c r="X7335" t="str">
        <v>Mali</v>
      </c>
      <c r="Y7335">
        <v>7.07</v>
      </c>
      <c r="Z7335">
        <v>41.195999999999998</v>
      </c>
      <c r="AA7335" t="e">
        <v>#N/A</v>
      </c>
      <c r="AB7335" t="e">
        <v>#N/A</v>
      </c>
    </row>
    <row r="7336" spans="2:28">
      <c r="B7336" t="s">
        <v>93</v>
      </c>
      <c r="C7336" t="s">
        <v>216</v>
      </c>
      <c r="D7336" t="s">
        <v>232</v>
      </c>
      <c r="E7336">
        <v>1986</v>
      </c>
      <c r="F7336">
        <v>1.6950000000000001</v>
      </c>
      <c r="G7336">
        <v>78.260000000000005</v>
      </c>
      <c r="H7336" t="str">
        <f xml:space="preserve"> _01_data[[#This Row],[country]] &amp; _01_data[[#This Row],[year]]</f>
        <v>Japan1986</v>
      </c>
      <c r="V7336">
        <v>34</v>
      </c>
      <c r="W7336">
        <v>1983</v>
      </c>
      <c r="X7336" t="str">
        <v>Mali</v>
      </c>
      <c r="Y7336">
        <v>7.08</v>
      </c>
      <c r="Z7336">
        <v>41.981000000000002</v>
      </c>
      <c r="AA7336" t="e">
        <v>#N/A</v>
      </c>
      <c r="AB7336" t="e">
        <v>#N/A</v>
      </c>
    </row>
    <row r="7337" spans="2:28">
      <c r="B7337" t="s">
        <v>94</v>
      </c>
      <c r="C7337" t="s">
        <v>216</v>
      </c>
      <c r="D7337" t="s">
        <v>223</v>
      </c>
      <c r="E7337">
        <v>1986</v>
      </c>
      <c r="F7337">
        <v>6.3730000000000002</v>
      </c>
      <c r="G7337">
        <v>68.646000000000001</v>
      </c>
      <c r="H7337" t="str">
        <f xml:space="preserve"> _01_data[[#This Row],[country]] &amp; _01_data[[#This Row],[year]]</f>
        <v>Jordan1986</v>
      </c>
      <c r="V7337">
        <v>35</v>
      </c>
      <c r="W7337">
        <v>1984</v>
      </c>
      <c r="X7337" t="str">
        <v>Mali</v>
      </c>
      <c r="Y7337">
        <v>7.0880000000000001</v>
      </c>
      <c r="Z7337">
        <v>42.753</v>
      </c>
      <c r="AA7337" t="e">
        <v>#N/A</v>
      </c>
      <c r="AB7337" t="e">
        <v>#N/A</v>
      </c>
    </row>
    <row r="7338" spans="2:28">
      <c r="B7338" t="s">
        <v>95</v>
      </c>
      <c r="C7338" t="s">
        <v>216</v>
      </c>
      <c r="D7338" t="s">
        <v>233</v>
      </c>
      <c r="E7338">
        <v>1986</v>
      </c>
      <c r="F7338">
        <v>3.028</v>
      </c>
      <c r="G7338">
        <v>67.215999999999994</v>
      </c>
      <c r="H7338" t="str">
        <f xml:space="preserve"> _01_data[[#This Row],[country]] &amp; _01_data[[#This Row],[year]]</f>
        <v>Kazakhstan1986</v>
      </c>
      <c r="V7338">
        <v>36</v>
      </c>
      <c r="W7338">
        <v>1985</v>
      </c>
      <c r="X7338" t="str">
        <v>Mali</v>
      </c>
      <c r="Y7338">
        <v>7.093</v>
      </c>
      <c r="Z7338">
        <v>43.497999999999998</v>
      </c>
      <c r="AA7338" t="e">
        <v>#N/A</v>
      </c>
      <c r="AB7338" t="e">
        <v>#N/A</v>
      </c>
    </row>
    <row r="7339" spans="2:28">
      <c r="B7339" t="s">
        <v>96</v>
      </c>
      <c r="C7339" t="s">
        <v>6</v>
      </c>
      <c r="D7339" t="s">
        <v>231</v>
      </c>
      <c r="E7339">
        <v>1986</v>
      </c>
      <c r="F7339">
        <v>6.7690000000000001</v>
      </c>
      <c r="G7339">
        <v>59.616999999999997</v>
      </c>
      <c r="H7339" t="str">
        <f xml:space="preserve"> _01_data[[#This Row],[country]] &amp; _01_data[[#This Row],[year]]</f>
        <v>Kenya1986</v>
      </c>
      <c r="V7339">
        <v>37</v>
      </c>
      <c r="W7339">
        <v>1986</v>
      </c>
      <c r="X7339" t="str">
        <v>Mali</v>
      </c>
      <c r="Y7339">
        <v>7.0949999999999998</v>
      </c>
      <c r="Z7339">
        <v>44.204000000000001</v>
      </c>
      <c r="AA7339" t="e">
        <v>#N/A</v>
      </c>
      <c r="AB7339" t="e">
        <v>#N/A</v>
      </c>
    </row>
    <row r="7340" spans="2:28">
      <c r="B7340" t="s">
        <v>97</v>
      </c>
      <c r="C7340" t="s">
        <v>225</v>
      </c>
      <c r="D7340" t="s">
        <v>225</v>
      </c>
      <c r="E7340">
        <v>1986</v>
      </c>
      <c r="F7340">
        <v>4.7990000000000004</v>
      </c>
      <c r="G7340">
        <v>58.959000000000003</v>
      </c>
      <c r="H7340" t="str">
        <f xml:space="preserve"> _01_data[[#This Row],[country]] &amp; _01_data[[#This Row],[year]]</f>
        <v>Kiribati1986</v>
      </c>
      <c r="V7340">
        <v>38</v>
      </c>
      <c r="W7340">
        <v>1987</v>
      </c>
      <c r="X7340" t="str">
        <v>Mali</v>
      </c>
      <c r="Y7340">
        <v>7.0919999999999996</v>
      </c>
      <c r="Z7340">
        <v>44.863999999999997</v>
      </c>
      <c r="AA7340" t="e">
        <v>#N/A</v>
      </c>
      <c r="AB7340" t="e">
        <v>#N/A</v>
      </c>
    </row>
    <row r="7341" spans="2:28">
      <c r="B7341" t="s">
        <v>98</v>
      </c>
      <c r="C7341" t="s">
        <v>216</v>
      </c>
      <c r="D7341" t="s">
        <v>232</v>
      </c>
      <c r="E7341">
        <v>1986</v>
      </c>
      <c r="F7341">
        <v>2.5150000000000001</v>
      </c>
      <c r="G7341">
        <v>68.284000000000006</v>
      </c>
      <c r="H7341" t="str">
        <f xml:space="preserve"> _01_data[[#This Row],[country]] &amp; _01_data[[#This Row],[year]]</f>
        <v>Korea Democratic Republic1986</v>
      </c>
      <c r="V7341">
        <v>39</v>
      </c>
      <c r="W7341">
        <v>1988</v>
      </c>
      <c r="X7341" t="str">
        <v>Mali</v>
      </c>
      <c r="Y7341">
        <v>7.0860000000000003</v>
      </c>
      <c r="Z7341">
        <v>45.466999999999999</v>
      </c>
      <c r="AA7341" t="e">
        <v>#N/A</v>
      </c>
      <c r="AB7341" t="e">
        <v>#N/A</v>
      </c>
    </row>
    <row r="7342" spans="2:28">
      <c r="B7342" t="s">
        <v>99</v>
      </c>
      <c r="C7342" t="s">
        <v>216</v>
      </c>
      <c r="D7342" t="s">
        <v>232</v>
      </c>
      <c r="E7342">
        <v>1986</v>
      </c>
      <c r="F7342">
        <v>1.752</v>
      </c>
      <c r="G7342">
        <v>69.507000000000005</v>
      </c>
      <c r="H7342" t="str">
        <f xml:space="preserve"> _01_data[[#This Row],[country]] &amp; _01_data[[#This Row],[year]]</f>
        <v>Korea Republic1986</v>
      </c>
      <c r="V7342">
        <v>40</v>
      </c>
      <c r="W7342">
        <v>1989</v>
      </c>
      <c r="X7342" t="str">
        <v>Mali</v>
      </c>
      <c r="Y7342">
        <v>7.0759999999999996</v>
      </c>
      <c r="Z7342">
        <v>46.006999999999998</v>
      </c>
      <c r="AA7342" t="e">
        <v>#N/A</v>
      </c>
      <c r="AB7342" t="e">
        <v>#N/A</v>
      </c>
    </row>
    <row r="7343" spans="2:28">
      <c r="B7343" t="s">
        <v>100</v>
      </c>
      <c r="C7343" t="s">
        <v>216</v>
      </c>
      <c r="D7343" t="s">
        <v>223</v>
      </c>
      <c r="E7343">
        <v>1986</v>
      </c>
      <c r="F7343">
        <v>3.7040000000000002</v>
      </c>
      <c r="G7343">
        <v>71.242999999999995</v>
      </c>
      <c r="H7343" t="str">
        <f xml:space="preserve"> _01_data[[#This Row],[country]] &amp; _01_data[[#This Row],[year]]</f>
        <v>Kuwait1986</v>
      </c>
      <c r="V7343">
        <v>41</v>
      </c>
      <c r="W7343">
        <v>1990</v>
      </c>
      <c r="X7343" t="str">
        <v>Mali</v>
      </c>
      <c r="Y7343">
        <v>7.0620000000000003</v>
      </c>
      <c r="Z7343">
        <v>46.469000000000001</v>
      </c>
      <c r="AA7343" t="e">
        <v>#N/A</v>
      </c>
      <c r="AB7343" t="e">
        <v>#N/A</v>
      </c>
    </row>
    <row r="7344" spans="2:28">
      <c r="B7344" t="s">
        <v>101</v>
      </c>
      <c r="C7344" t="s">
        <v>216</v>
      </c>
      <c r="D7344" t="s">
        <v>233</v>
      </c>
      <c r="E7344">
        <v>1986</v>
      </c>
      <c r="F7344">
        <v>4.0730000000000004</v>
      </c>
      <c r="G7344">
        <v>65.542000000000002</v>
      </c>
      <c r="H7344" t="str">
        <f xml:space="preserve"> _01_data[[#This Row],[country]] &amp; _01_data[[#This Row],[year]]</f>
        <v>Kyrgyzstan1986</v>
      </c>
      <c r="V7344">
        <v>42</v>
      </c>
      <c r="W7344">
        <v>1991</v>
      </c>
      <c r="X7344" t="str">
        <v>Mali</v>
      </c>
      <c r="Y7344">
        <v>7.0439999999999996</v>
      </c>
      <c r="Z7344">
        <v>46.84</v>
      </c>
      <c r="AA7344" t="e">
        <v>#N/A</v>
      </c>
      <c r="AB7344" t="e">
        <v>#N/A</v>
      </c>
    </row>
    <row r="7345" spans="2:28">
      <c r="B7345" t="s">
        <v>102</v>
      </c>
      <c r="C7345" t="s">
        <v>216</v>
      </c>
      <c r="D7345" t="s">
        <v>230</v>
      </c>
      <c r="E7345">
        <v>1986</v>
      </c>
      <c r="F7345">
        <v>6.3419999999999996</v>
      </c>
      <c r="G7345">
        <v>51.465000000000003</v>
      </c>
      <c r="H7345" t="str">
        <f xml:space="preserve"> _01_data[[#This Row],[country]] &amp; _01_data[[#This Row],[year]]</f>
        <v>Laos1986</v>
      </c>
      <c r="V7345">
        <v>43</v>
      </c>
      <c r="W7345">
        <v>1992</v>
      </c>
      <c r="X7345" t="str">
        <v>Mali</v>
      </c>
      <c r="Y7345">
        <v>7.0229999999999997</v>
      </c>
      <c r="Z7345">
        <v>47.127000000000002</v>
      </c>
      <c r="AA7345" t="e">
        <v>#N/A</v>
      </c>
      <c r="AB7345" t="e">
        <v>#N/A</v>
      </c>
    </row>
    <row r="7346" spans="2:28">
      <c r="B7346" t="s">
        <v>103</v>
      </c>
      <c r="C7346" t="s">
        <v>4</v>
      </c>
      <c r="D7346" t="s">
        <v>218</v>
      </c>
      <c r="E7346">
        <v>1986</v>
      </c>
      <c r="F7346">
        <v>2.1360000000000001</v>
      </c>
      <c r="G7346">
        <v>70.959999999999994</v>
      </c>
      <c r="H7346" t="str">
        <f xml:space="preserve"> _01_data[[#This Row],[country]] &amp; _01_data[[#This Row],[year]]</f>
        <v>Latvia1986</v>
      </c>
      <c r="V7346">
        <v>44</v>
      </c>
      <c r="W7346">
        <v>1993</v>
      </c>
      <c r="X7346" t="str">
        <v>Mali</v>
      </c>
      <c r="Y7346">
        <v>6.9989999999999997</v>
      </c>
      <c r="Z7346">
        <v>47.344999999999999</v>
      </c>
      <c r="AA7346" t="e">
        <v>#N/A</v>
      </c>
      <c r="AB7346" t="e">
        <v>#N/A</v>
      </c>
    </row>
    <row r="7347" spans="2:28">
      <c r="B7347" t="s">
        <v>104</v>
      </c>
      <c r="C7347" t="s">
        <v>216</v>
      </c>
      <c r="D7347" t="s">
        <v>223</v>
      </c>
      <c r="E7347">
        <v>1986</v>
      </c>
      <c r="F7347">
        <v>3.379</v>
      </c>
      <c r="G7347">
        <v>69.143000000000001</v>
      </c>
      <c r="H7347" t="str">
        <f xml:space="preserve"> _01_data[[#This Row],[country]] &amp; _01_data[[#This Row],[year]]</f>
        <v>Lebanon1986</v>
      </c>
      <c r="V7347">
        <v>45</v>
      </c>
      <c r="W7347">
        <v>1994</v>
      </c>
      <c r="X7347" t="str">
        <v>Mali</v>
      </c>
      <c r="Y7347">
        <v>6.9729999999999999</v>
      </c>
      <c r="Z7347">
        <v>47.514000000000003</v>
      </c>
      <c r="AA7347" t="e">
        <v>#N/A</v>
      </c>
      <c r="AB7347" t="e">
        <v>#N/A</v>
      </c>
    </row>
    <row r="7348" spans="2:28">
      <c r="B7348" t="s">
        <v>105</v>
      </c>
      <c r="C7348" t="s">
        <v>6</v>
      </c>
      <c r="D7348" t="s">
        <v>229</v>
      </c>
      <c r="E7348">
        <v>1986</v>
      </c>
      <c r="F7348">
        <v>5.2439999999999998</v>
      </c>
      <c r="G7348">
        <v>56.895000000000003</v>
      </c>
      <c r="H7348" t="str">
        <f xml:space="preserve"> _01_data[[#This Row],[country]] &amp; _01_data[[#This Row],[year]]</f>
        <v>Lesotho1986</v>
      </c>
      <c r="V7348">
        <v>46</v>
      </c>
      <c r="W7348">
        <v>1995</v>
      </c>
      <c r="X7348" t="str">
        <v>Mali</v>
      </c>
      <c r="Y7348">
        <v>6.9470000000000001</v>
      </c>
      <c r="Z7348">
        <v>47.664999999999999</v>
      </c>
      <c r="AA7348" t="e">
        <v>#N/A</v>
      </c>
      <c r="AB7348" t="e">
        <v>#N/A</v>
      </c>
    </row>
    <row r="7349" spans="2:28">
      <c r="B7349" t="s">
        <v>106</v>
      </c>
      <c r="C7349" t="s">
        <v>6</v>
      </c>
      <c r="D7349" t="s">
        <v>228</v>
      </c>
      <c r="E7349">
        <v>1986</v>
      </c>
      <c r="F7349">
        <v>6.82</v>
      </c>
      <c r="G7349">
        <v>47.308999999999997</v>
      </c>
      <c r="H7349" t="str">
        <f xml:space="preserve"> _01_data[[#This Row],[country]] &amp; _01_data[[#This Row],[year]]</f>
        <v>Liberia1986</v>
      </c>
      <c r="V7349">
        <v>47</v>
      </c>
      <c r="W7349">
        <v>1996</v>
      </c>
      <c r="X7349" t="str">
        <v>Mali</v>
      </c>
      <c r="Y7349">
        <v>6.9210000000000003</v>
      </c>
      <c r="Z7349">
        <v>47.831000000000003</v>
      </c>
      <c r="AA7349" t="e">
        <v>#N/A</v>
      </c>
      <c r="AB7349" t="e">
        <v>#N/A</v>
      </c>
    </row>
    <row r="7350" spans="2:28">
      <c r="B7350" t="s">
        <v>107</v>
      </c>
      <c r="C7350" t="s">
        <v>6</v>
      </c>
      <c r="D7350" t="s">
        <v>219</v>
      </c>
      <c r="E7350">
        <v>1986</v>
      </c>
      <c r="F7350">
        <v>6.2519999999999998</v>
      </c>
      <c r="G7350">
        <v>67.02</v>
      </c>
      <c r="H7350" t="str">
        <f xml:space="preserve"> _01_data[[#This Row],[country]] &amp; _01_data[[#This Row],[year]]</f>
        <v>Libya1986</v>
      </c>
      <c r="V7350">
        <v>48</v>
      </c>
      <c r="W7350">
        <v>1997</v>
      </c>
      <c r="X7350" t="str">
        <v>Mali</v>
      </c>
      <c r="Y7350">
        <v>6.8959999999999999</v>
      </c>
      <c r="Z7350">
        <v>48.04</v>
      </c>
      <c r="AA7350" t="e">
        <v>#N/A</v>
      </c>
      <c r="AB7350" t="e">
        <v>#N/A</v>
      </c>
    </row>
    <row r="7351" spans="2:28">
      <c r="B7351" t="s">
        <v>108</v>
      </c>
      <c r="C7351" t="s">
        <v>4</v>
      </c>
      <c r="D7351" t="s">
        <v>218</v>
      </c>
      <c r="E7351">
        <v>1986</v>
      </c>
      <c r="F7351">
        <v>2.06</v>
      </c>
      <c r="G7351">
        <v>72.33</v>
      </c>
      <c r="H7351" t="str">
        <f xml:space="preserve"> _01_data[[#This Row],[country]] &amp; _01_data[[#This Row],[year]]</f>
        <v>Lithuania1986</v>
      </c>
      <c r="V7351">
        <v>49</v>
      </c>
      <c r="W7351">
        <v>1998</v>
      </c>
      <c r="X7351" t="str">
        <v>Mali</v>
      </c>
      <c r="Y7351">
        <v>6.8730000000000002</v>
      </c>
      <c r="Z7351">
        <v>48.308999999999997</v>
      </c>
      <c r="AA7351" t="e">
        <v>#N/A</v>
      </c>
      <c r="AB7351" t="e">
        <v>#N/A</v>
      </c>
    </row>
    <row r="7352" spans="2:28">
      <c r="B7352" t="s">
        <v>109</v>
      </c>
      <c r="C7352" t="s">
        <v>4</v>
      </c>
      <c r="D7352" t="s">
        <v>226</v>
      </c>
      <c r="E7352">
        <v>1986</v>
      </c>
      <c r="F7352">
        <v>1.458</v>
      </c>
      <c r="G7352">
        <v>74.61</v>
      </c>
      <c r="H7352" t="str">
        <f xml:space="preserve"> _01_data[[#This Row],[country]] &amp; _01_data[[#This Row],[year]]</f>
        <v>Luxembourg1986</v>
      </c>
      <c r="V7352">
        <v>50</v>
      </c>
      <c r="W7352">
        <v>1999</v>
      </c>
      <c r="X7352" t="str">
        <v>Mali</v>
      </c>
      <c r="Y7352">
        <v>6.8529999999999998</v>
      </c>
      <c r="Z7352">
        <v>48.65</v>
      </c>
      <c r="AA7352" t="e">
        <v>#N/A</v>
      </c>
      <c r="AB7352" t="e">
        <v>#N/A</v>
      </c>
    </row>
    <row r="7353" spans="2:28">
      <c r="B7353" t="s">
        <v>110</v>
      </c>
      <c r="C7353" t="s">
        <v>216</v>
      </c>
      <c r="D7353" t="s">
        <v>232</v>
      </c>
      <c r="E7353">
        <v>1986</v>
      </c>
      <c r="F7353">
        <v>2.0190000000000001</v>
      </c>
      <c r="G7353">
        <v>74.305000000000007</v>
      </c>
      <c r="H7353" t="str">
        <f xml:space="preserve"> _01_data[[#This Row],[country]] &amp; _01_data[[#This Row],[year]]</f>
        <v>Macao1986</v>
      </c>
      <c r="V7353">
        <v>51</v>
      </c>
      <c r="W7353">
        <v>2000</v>
      </c>
      <c r="X7353" t="str">
        <v>Mali</v>
      </c>
      <c r="Y7353">
        <v>6.8360000000000003</v>
      </c>
      <c r="Z7353">
        <v>49.061</v>
      </c>
      <c r="AA7353" t="e">
        <v>#N/A</v>
      </c>
      <c r="AB7353" t="e">
        <v>#N/A</v>
      </c>
    </row>
    <row r="7354" spans="2:28">
      <c r="B7354" t="s">
        <v>111</v>
      </c>
      <c r="C7354" t="s">
        <v>4</v>
      </c>
      <c r="D7354" t="s">
        <v>218</v>
      </c>
      <c r="E7354">
        <v>1986</v>
      </c>
      <c r="F7354">
        <v>2.3690000000000002</v>
      </c>
      <c r="G7354">
        <v>70.090999999999994</v>
      </c>
      <c r="H7354" t="str">
        <f xml:space="preserve"> _01_data[[#This Row],[country]] &amp; _01_data[[#This Row],[year]]</f>
        <v>Macedonia1986</v>
      </c>
      <c r="V7354">
        <v>52</v>
      </c>
      <c r="W7354">
        <v>2001</v>
      </c>
      <c r="X7354" t="str">
        <v>Mali</v>
      </c>
      <c r="Y7354">
        <v>6.8220000000000001</v>
      </c>
      <c r="Z7354">
        <v>49.53</v>
      </c>
      <c r="AA7354" t="e">
        <v>#N/A</v>
      </c>
      <c r="AB7354" t="e">
        <v>#N/A</v>
      </c>
    </row>
    <row r="7355" spans="2:28">
      <c r="B7355" t="s">
        <v>112</v>
      </c>
      <c r="C7355" t="s">
        <v>6</v>
      </c>
      <c r="D7355" t="s">
        <v>231</v>
      </c>
      <c r="E7355">
        <v>1986</v>
      </c>
      <c r="F7355">
        <v>6.1820000000000004</v>
      </c>
      <c r="G7355">
        <v>49.780999999999999</v>
      </c>
      <c r="H7355" t="str">
        <f xml:space="preserve"> _01_data[[#This Row],[country]] &amp; _01_data[[#This Row],[year]]</f>
        <v>Madagascar1986</v>
      </c>
      <c r="V7355">
        <v>53</v>
      </c>
      <c r="W7355">
        <v>2002</v>
      </c>
      <c r="X7355" t="str">
        <v>Mali</v>
      </c>
      <c r="Y7355">
        <v>6.8109999999999999</v>
      </c>
      <c r="Z7355">
        <v>50.03</v>
      </c>
      <c r="AA7355" t="e">
        <v>#N/A</v>
      </c>
      <c r="AB7355" t="e">
        <v>#N/A</v>
      </c>
    </row>
    <row r="7356" spans="2:28">
      <c r="B7356" t="s">
        <v>113</v>
      </c>
      <c r="C7356" t="s">
        <v>6</v>
      </c>
      <c r="D7356" t="s">
        <v>231</v>
      </c>
      <c r="E7356">
        <v>1986</v>
      </c>
      <c r="F7356">
        <v>7.49</v>
      </c>
      <c r="G7356">
        <v>46.399000000000001</v>
      </c>
      <c r="H7356" t="str">
        <f xml:space="preserve"> _01_data[[#This Row],[country]] &amp; _01_data[[#This Row],[year]]</f>
        <v>Malawi1986</v>
      </c>
      <c r="V7356">
        <v>54</v>
      </c>
      <c r="W7356">
        <v>2003</v>
      </c>
      <c r="X7356" t="str">
        <v>Mali</v>
      </c>
      <c r="Y7356">
        <v>6.8029999999999999</v>
      </c>
      <c r="Z7356">
        <v>50.537999999999997</v>
      </c>
      <c r="AA7356" t="e">
        <v>#N/A</v>
      </c>
      <c r="AB7356" t="e">
        <v>#N/A</v>
      </c>
    </row>
    <row r="7357" spans="2:28">
      <c r="B7357" t="s">
        <v>114</v>
      </c>
      <c r="C7357" t="s">
        <v>216</v>
      </c>
      <c r="D7357" t="s">
        <v>230</v>
      </c>
      <c r="E7357">
        <v>1986</v>
      </c>
      <c r="F7357">
        <v>3.63</v>
      </c>
      <c r="G7357">
        <v>69.763000000000005</v>
      </c>
      <c r="H7357" t="str">
        <f xml:space="preserve"> _01_data[[#This Row],[country]] &amp; _01_data[[#This Row],[year]]</f>
        <v>Malaysia1986</v>
      </c>
      <c r="V7357">
        <v>55</v>
      </c>
      <c r="W7357">
        <v>2004</v>
      </c>
      <c r="X7357" t="str">
        <v>Mali</v>
      </c>
      <c r="Y7357">
        <v>6.7969999999999997</v>
      </c>
      <c r="Z7357">
        <v>51.042000000000002</v>
      </c>
      <c r="AA7357" t="e">
        <v>#N/A</v>
      </c>
      <c r="AB7357" t="e">
        <v>#N/A</v>
      </c>
    </row>
    <row r="7358" spans="2:28">
      <c r="B7358" t="s">
        <v>115</v>
      </c>
      <c r="C7358" t="s">
        <v>216</v>
      </c>
      <c r="D7358" t="s">
        <v>217</v>
      </c>
      <c r="E7358">
        <v>1986</v>
      </c>
      <c r="F7358">
        <v>7.0640000000000001</v>
      </c>
      <c r="G7358">
        <v>57.476999999999997</v>
      </c>
      <c r="H7358" t="str">
        <f xml:space="preserve"> _01_data[[#This Row],[country]] &amp; _01_data[[#This Row],[year]]</f>
        <v>Maldives1986</v>
      </c>
      <c r="V7358">
        <v>56</v>
      </c>
      <c r="W7358">
        <v>2005</v>
      </c>
      <c r="X7358" t="str">
        <v>Mali</v>
      </c>
      <c r="Y7358">
        <v>6.7960000000000003</v>
      </c>
      <c r="Z7358">
        <v>51.533000000000001</v>
      </c>
      <c r="AA7358" t="e">
        <v>#N/A</v>
      </c>
      <c r="AB7358" t="e">
        <v>#N/A</v>
      </c>
    </row>
    <row r="7359" spans="2:28">
      <c r="B7359" t="s">
        <v>116</v>
      </c>
      <c r="C7359" t="s">
        <v>6</v>
      </c>
      <c r="D7359" t="s">
        <v>228</v>
      </c>
      <c r="E7359">
        <v>1986</v>
      </c>
      <c r="F7359">
        <v>7.0949999999999998</v>
      </c>
      <c r="G7359">
        <v>44.204000000000001</v>
      </c>
      <c r="H7359" t="str">
        <f xml:space="preserve"> _01_data[[#This Row],[country]] &amp; _01_data[[#This Row],[year]]</f>
        <v>Mali1986</v>
      </c>
      <c r="V7359">
        <v>57</v>
      </c>
      <c r="W7359">
        <v>2006</v>
      </c>
      <c r="X7359" t="str">
        <v>Mali</v>
      </c>
      <c r="Y7359">
        <v>6.7990000000000004</v>
      </c>
      <c r="Z7359">
        <v>52.006</v>
      </c>
      <c r="AA7359" t="e">
        <v>#N/A</v>
      </c>
      <c r="AB7359" t="e">
        <v>#N/A</v>
      </c>
    </row>
    <row r="7360" spans="2:28">
      <c r="B7360" t="s">
        <v>117</v>
      </c>
      <c r="C7360" t="s">
        <v>4</v>
      </c>
      <c r="D7360" t="s">
        <v>226</v>
      </c>
      <c r="E7360">
        <v>1986</v>
      </c>
      <c r="F7360">
        <v>2.0590000000000002</v>
      </c>
      <c r="G7360">
        <v>74.418000000000006</v>
      </c>
      <c r="H7360" t="str">
        <f xml:space="preserve"> _01_data[[#This Row],[country]] &amp; _01_data[[#This Row],[year]]</f>
        <v>Malta1986</v>
      </c>
      <c r="V7360">
        <v>58</v>
      </c>
      <c r="W7360">
        <v>2007</v>
      </c>
      <c r="X7360" t="str">
        <v>Mali</v>
      </c>
      <c r="Y7360">
        <v>6.806</v>
      </c>
      <c r="Z7360">
        <v>52.466999999999999</v>
      </c>
      <c r="AA7360" t="e">
        <v>#N/A</v>
      </c>
      <c r="AB7360" t="e">
        <v>#N/A</v>
      </c>
    </row>
    <row r="7361" spans="2:28">
      <c r="B7361" t="s">
        <v>118</v>
      </c>
      <c r="C7361" t="s">
        <v>221</v>
      </c>
      <c r="D7361" t="s">
        <v>224</v>
      </c>
      <c r="E7361">
        <v>1986</v>
      </c>
      <c r="F7361">
        <v>2.1110000000000002</v>
      </c>
      <c r="G7361">
        <v>73.287000000000006</v>
      </c>
      <c r="H7361" t="str">
        <f xml:space="preserve"> _01_data[[#This Row],[country]] &amp; _01_data[[#This Row],[year]]</f>
        <v>Martinique1986</v>
      </c>
      <c r="V7361">
        <v>59</v>
      </c>
      <c r="W7361">
        <v>2008</v>
      </c>
      <c r="X7361" t="str">
        <v>Mali</v>
      </c>
      <c r="Y7361">
        <v>6.8170000000000002</v>
      </c>
      <c r="Z7361">
        <v>52.917999999999999</v>
      </c>
      <c r="AA7361" t="e">
        <v>#N/A</v>
      </c>
      <c r="AB7361" t="e">
        <v>#N/A</v>
      </c>
    </row>
    <row r="7362" spans="2:28">
      <c r="B7362" t="s">
        <v>119</v>
      </c>
      <c r="C7362" t="s">
        <v>6</v>
      </c>
      <c r="D7362" t="s">
        <v>228</v>
      </c>
      <c r="E7362">
        <v>1986</v>
      </c>
      <c r="F7362">
        <v>6.141</v>
      </c>
      <c r="G7362">
        <v>57.298000000000002</v>
      </c>
      <c r="H7362" t="str">
        <f xml:space="preserve"> _01_data[[#This Row],[country]] &amp; _01_data[[#This Row],[year]]</f>
        <v>Mauritania1986</v>
      </c>
      <c r="V7362">
        <v>60</v>
      </c>
      <c r="W7362">
        <v>2009</v>
      </c>
      <c r="X7362" t="str">
        <v>Mali</v>
      </c>
      <c r="Y7362">
        <v>6.83</v>
      </c>
      <c r="Z7362">
        <v>53.357999999999997</v>
      </c>
      <c r="AA7362" t="e">
        <v>#N/A</v>
      </c>
      <c r="AB7362" t="e">
        <v>#N/A</v>
      </c>
    </row>
    <row r="7363" spans="2:28">
      <c r="B7363" t="s">
        <v>120</v>
      </c>
      <c r="C7363" t="s">
        <v>6</v>
      </c>
      <c r="D7363" t="s">
        <v>231</v>
      </c>
      <c r="E7363">
        <v>1986</v>
      </c>
      <c r="F7363">
        <v>2.2559999999999998</v>
      </c>
      <c r="G7363">
        <v>68.501999999999995</v>
      </c>
      <c r="H7363" t="str">
        <f xml:space="preserve"> _01_data[[#This Row],[country]] &amp; _01_data[[#This Row],[year]]</f>
        <v>Mauritius1986</v>
      </c>
      <c r="V7363">
        <v>61</v>
      </c>
      <c r="W7363">
        <v>2010</v>
      </c>
      <c r="X7363" t="str">
        <v>Mali</v>
      </c>
      <c r="Y7363">
        <v>6.8410000000000002</v>
      </c>
      <c r="Z7363">
        <v>53.787999999999997</v>
      </c>
      <c r="AA7363" t="e">
        <v>#N/A</v>
      </c>
      <c r="AB7363" t="e">
        <v>#N/A</v>
      </c>
    </row>
    <row r="7364" spans="2:28">
      <c r="B7364" t="s">
        <v>121</v>
      </c>
      <c r="C7364" t="s">
        <v>6</v>
      </c>
      <c r="D7364" t="s">
        <v>231</v>
      </c>
      <c r="E7364">
        <v>1986</v>
      </c>
      <c r="F7364">
        <v>6.9550000000000001</v>
      </c>
      <c r="G7364">
        <v>70.536000000000001</v>
      </c>
      <c r="H7364" t="str">
        <f xml:space="preserve"> _01_data[[#This Row],[country]] &amp; _01_data[[#This Row],[year]]</f>
        <v>Mayotte1986</v>
      </c>
      <c r="V7364">
        <v>62</v>
      </c>
      <c r="W7364">
        <v>2011</v>
      </c>
      <c r="X7364" t="str">
        <v>Mali</v>
      </c>
      <c r="Y7364">
        <v>6.85</v>
      </c>
      <c r="Z7364">
        <v>54.207999999999998</v>
      </c>
      <c r="AA7364" t="e">
        <v>#N/A</v>
      </c>
      <c r="AB7364" t="e">
        <v>#N/A</v>
      </c>
    </row>
    <row r="7365" spans="2:28">
      <c r="B7365" t="s">
        <v>122</v>
      </c>
      <c r="C7365" t="s">
        <v>221</v>
      </c>
      <c r="D7365" t="s">
        <v>227</v>
      </c>
      <c r="E7365">
        <v>1986</v>
      </c>
      <c r="F7365">
        <v>3.778</v>
      </c>
      <c r="G7365">
        <v>69.227999999999994</v>
      </c>
      <c r="H7365" t="str">
        <f xml:space="preserve"> _01_data[[#This Row],[country]] &amp; _01_data[[#This Row],[year]]</f>
        <v>Mexico1986</v>
      </c>
      <c r="V7365">
        <v>63</v>
      </c>
      <c r="W7365">
        <v>2012</v>
      </c>
      <c r="X7365" t="str">
        <v>Mali</v>
      </c>
      <c r="Y7365">
        <v>6.8520000000000003</v>
      </c>
      <c r="Z7365">
        <v>54.622</v>
      </c>
      <c r="AA7365" t="e">
        <v>#N/A</v>
      </c>
      <c r="AB7365" t="e">
        <v>#N/A</v>
      </c>
    </row>
    <row r="7366" spans="2:28">
      <c r="B7366" t="s">
        <v>123</v>
      </c>
      <c r="C7366" t="s">
        <v>225</v>
      </c>
      <c r="D7366" t="s">
        <v>225</v>
      </c>
      <c r="E7366">
        <v>1986</v>
      </c>
      <c r="F7366">
        <v>5.4459999999999997</v>
      </c>
      <c r="G7366">
        <v>65.753</v>
      </c>
      <c r="H7366" t="str">
        <f xml:space="preserve"> _01_data[[#This Row],[country]] &amp; _01_data[[#This Row],[year]]</f>
        <v>Micronesia Federated States of1986</v>
      </c>
      <c r="V7366">
        <v>64</v>
      </c>
      <c r="W7366">
        <v>2013</v>
      </c>
      <c r="X7366" t="str">
        <v>Mali</v>
      </c>
      <c r="Y7366">
        <v>6.8470000000000004</v>
      </c>
      <c r="Z7366">
        <v>55.031999999999996</v>
      </c>
      <c r="AA7366">
        <v>6.8470000000000004</v>
      </c>
      <c r="AB7366">
        <v>55.031999999999996</v>
      </c>
    </row>
    <row r="7367" spans="2:28">
      <c r="B7367" t="s">
        <v>124</v>
      </c>
      <c r="C7367" t="s">
        <v>4</v>
      </c>
      <c r="D7367" t="s">
        <v>218</v>
      </c>
      <c r="E7367">
        <v>1986</v>
      </c>
      <c r="F7367">
        <v>2.6459999999999999</v>
      </c>
      <c r="G7367">
        <v>66.772000000000006</v>
      </c>
      <c r="H7367" t="str">
        <f xml:space="preserve"> _01_data[[#This Row],[country]] &amp; _01_data[[#This Row],[year]]</f>
        <v>Moldova1986</v>
      </c>
      <c r="V7367">
        <v>0</v>
      </c>
      <c r="W7367" t="str">
        <v/>
      </c>
      <c r="X7367" t="str">
        <v/>
      </c>
      <c r="Y7367" t="e">
        <v>#N/A</v>
      </c>
      <c r="Z7367" t="e">
        <v>#N/A</v>
      </c>
      <c r="AA7367" t="e">
        <v>#N/A</v>
      </c>
      <c r="AB7367" t="e">
        <v>#N/A</v>
      </c>
    </row>
    <row r="7368" spans="2:28">
      <c r="B7368" t="s">
        <v>125</v>
      </c>
      <c r="C7368" t="s">
        <v>216</v>
      </c>
      <c r="D7368" t="s">
        <v>232</v>
      </c>
      <c r="E7368">
        <v>1986</v>
      </c>
      <c r="F7368">
        <v>5.14</v>
      </c>
      <c r="G7368">
        <v>58.835000000000001</v>
      </c>
      <c r="H7368" t="str">
        <f xml:space="preserve"> _01_data[[#This Row],[country]] &amp; _01_data[[#This Row],[year]]</f>
        <v>Mongolia1986</v>
      </c>
      <c r="V7368">
        <v>1</v>
      </c>
      <c r="W7368">
        <v>1950</v>
      </c>
      <c r="X7368" t="str">
        <v>Malta</v>
      </c>
      <c r="Y7368">
        <v>4.2110000000000003</v>
      </c>
      <c r="Z7368">
        <v>65.569999999999993</v>
      </c>
      <c r="AA7368" t="e">
        <v>#N/A</v>
      </c>
      <c r="AB7368" t="e">
        <v>#N/A</v>
      </c>
    </row>
    <row r="7369" spans="2:28">
      <c r="B7369" t="s">
        <v>126</v>
      </c>
      <c r="C7369" t="s">
        <v>4</v>
      </c>
      <c r="D7369" t="s">
        <v>218</v>
      </c>
      <c r="E7369">
        <v>1986</v>
      </c>
      <c r="F7369">
        <v>2.0219999999999998</v>
      </c>
      <c r="G7369">
        <v>73.974000000000004</v>
      </c>
      <c r="H7369" t="str">
        <f xml:space="preserve"> _01_data[[#This Row],[country]] &amp; _01_data[[#This Row],[year]]</f>
        <v>Montenegro1986</v>
      </c>
      <c r="V7369">
        <v>2</v>
      </c>
      <c r="W7369">
        <v>1951</v>
      </c>
      <c r="X7369" t="str">
        <v>Malta</v>
      </c>
      <c r="Y7369">
        <v>4.1970000000000001</v>
      </c>
      <c r="Z7369">
        <v>65.622</v>
      </c>
      <c r="AA7369" t="e">
        <v>#N/A</v>
      </c>
      <c r="AB7369" t="e">
        <v>#N/A</v>
      </c>
    </row>
    <row r="7370" spans="2:28">
      <c r="B7370" t="s">
        <v>127</v>
      </c>
      <c r="C7370" t="s">
        <v>6</v>
      </c>
      <c r="D7370" t="s">
        <v>219</v>
      </c>
      <c r="E7370">
        <v>1986</v>
      </c>
      <c r="F7370">
        <v>4.7539999999999996</v>
      </c>
      <c r="G7370">
        <v>62.213000000000001</v>
      </c>
      <c r="H7370" t="str">
        <f xml:space="preserve"> _01_data[[#This Row],[country]] &amp; _01_data[[#This Row],[year]]</f>
        <v>Morocco1986</v>
      </c>
      <c r="V7370">
        <v>3</v>
      </c>
      <c r="W7370">
        <v>1952</v>
      </c>
      <c r="X7370" t="str">
        <v>Malta</v>
      </c>
      <c r="Y7370">
        <v>4.1630000000000003</v>
      </c>
      <c r="Z7370">
        <v>65.738</v>
      </c>
      <c r="AA7370" t="e">
        <v>#N/A</v>
      </c>
      <c r="AB7370" t="e">
        <v>#N/A</v>
      </c>
    </row>
    <row r="7371" spans="2:28">
      <c r="B7371" t="s">
        <v>128</v>
      </c>
      <c r="C7371" t="s">
        <v>6</v>
      </c>
      <c r="D7371" t="s">
        <v>231</v>
      </c>
      <c r="E7371">
        <v>1986</v>
      </c>
      <c r="F7371">
        <v>6.3730000000000002</v>
      </c>
      <c r="G7371">
        <v>42.981000000000002</v>
      </c>
      <c r="H7371" t="str">
        <f xml:space="preserve"> _01_data[[#This Row],[country]] &amp; _01_data[[#This Row],[year]]</f>
        <v>Mozambique1986</v>
      </c>
      <c r="V7371">
        <v>4</v>
      </c>
      <c r="W7371">
        <v>1953</v>
      </c>
      <c r="X7371" t="str">
        <v>Malta</v>
      </c>
      <c r="Y7371">
        <v>4.1219999999999999</v>
      </c>
      <c r="Z7371">
        <v>65.882999999999996</v>
      </c>
      <c r="AA7371" t="e">
        <v>#N/A</v>
      </c>
      <c r="AB7371" t="e">
        <v>#N/A</v>
      </c>
    </row>
    <row r="7372" spans="2:28">
      <c r="B7372" t="s">
        <v>129</v>
      </c>
      <c r="C7372" t="s">
        <v>216</v>
      </c>
      <c r="D7372" t="s">
        <v>230</v>
      </c>
      <c r="E7372">
        <v>1986</v>
      </c>
      <c r="F7372">
        <v>4.0940000000000003</v>
      </c>
      <c r="G7372">
        <v>57.276000000000003</v>
      </c>
      <c r="H7372" t="str">
        <f xml:space="preserve"> _01_data[[#This Row],[country]] &amp; _01_data[[#This Row],[year]]</f>
        <v>Myanmar1986</v>
      </c>
      <c r="V7372">
        <v>5</v>
      </c>
      <c r="W7372">
        <v>1954</v>
      </c>
      <c r="X7372" t="str">
        <v>Malta</v>
      </c>
      <c r="Y7372">
        <v>4.0709999999999997</v>
      </c>
      <c r="Z7372">
        <v>66.054000000000002</v>
      </c>
      <c r="AA7372" t="e">
        <v>#N/A</v>
      </c>
      <c r="AB7372" t="e">
        <v>#N/A</v>
      </c>
    </row>
    <row r="7373" spans="2:28">
      <c r="B7373" t="s">
        <v>130</v>
      </c>
      <c r="C7373" t="s">
        <v>6</v>
      </c>
      <c r="D7373" t="s">
        <v>229</v>
      </c>
      <c r="E7373">
        <v>1986</v>
      </c>
      <c r="F7373">
        <v>5.76</v>
      </c>
      <c r="G7373">
        <v>60.281999999999996</v>
      </c>
      <c r="H7373" t="str">
        <f xml:space="preserve"> _01_data[[#This Row],[country]] &amp; _01_data[[#This Row],[year]]</f>
        <v>Namibia1986</v>
      </c>
      <c r="V7373">
        <v>6</v>
      </c>
      <c r="W7373">
        <v>1955</v>
      </c>
      <c r="X7373" t="str">
        <v>Malta</v>
      </c>
      <c r="Y7373">
        <v>4.0110000000000001</v>
      </c>
      <c r="Z7373">
        <v>66.253</v>
      </c>
      <c r="AA7373" t="e">
        <v>#N/A</v>
      </c>
      <c r="AB7373" t="e">
        <v>#N/A</v>
      </c>
    </row>
    <row r="7374" spans="2:28">
      <c r="B7374" t="s">
        <v>131</v>
      </c>
      <c r="C7374" t="s">
        <v>216</v>
      </c>
      <c r="D7374" t="s">
        <v>217</v>
      </c>
      <c r="E7374">
        <v>1986</v>
      </c>
      <c r="F7374">
        <v>5.444</v>
      </c>
      <c r="G7374">
        <v>51.914000000000001</v>
      </c>
      <c r="H7374" t="str">
        <f xml:space="preserve"> _01_data[[#This Row],[country]] &amp; _01_data[[#This Row],[year]]</f>
        <v>Nepal1986</v>
      </c>
      <c r="V7374">
        <v>7</v>
      </c>
      <c r="W7374">
        <v>1956</v>
      </c>
      <c r="X7374" t="str">
        <v>Malta</v>
      </c>
      <c r="Y7374">
        <v>3.9409999999999998</v>
      </c>
      <c r="Z7374">
        <v>66.477999999999994</v>
      </c>
      <c r="AA7374" t="e">
        <v>#N/A</v>
      </c>
      <c r="AB7374" t="e">
        <v>#N/A</v>
      </c>
    </row>
    <row r="7375" spans="2:28">
      <c r="B7375" t="s">
        <v>132</v>
      </c>
      <c r="C7375" t="s">
        <v>4</v>
      </c>
      <c r="D7375" t="s">
        <v>226</v>
      </c>
      <c r="E7375">
        <v>1986</v>
      </c>
      <c r="F7375">
        <v>1.55</v>
      </c>
      <c r="G7375">
        <v>76.36</v>
      </c>
      <c r="H7375" t="str">
        <f xml:space="preserve"> _01_data[[#This Row],[country]] &amp; _01_data[[#This Row],[year]]</f>
        <v>Netherlands1986</v>
      </c>
      <c r="V7375">
        <v>8</v>
      </c>
      <c r="W7375">
        <v>1957</v>
      </c>
      <c r="X7375" t="str">
        <v>Malta</v>
      </c>
      <c r="Y7375">
        <v>3.8610000000000002</v>
      </c>
      <c r="Z7375">
        <v>66.727999999999994</v>
      </c>
      <c r="AA7375" t="e">
        <v>#N/A</v>
      </c>
      <c r="AB7375" t="e">
        <v>#N/A</v>
      </c>
    </row>
    <row r="7376" spans="2:28">
      <c r="B7376" t="s">
        <v>133</v>
      </c>
      <c r="C7376" t="s">
        <v>4</v>
      </c>
      <c r="D7376" t="s">
        <v>226</v>
      </c>
      <c r="E7376">
        <v>1986</v>
      </c>
      <c r="F7376">
        <v>2.3199999999999998</v>
      </c>
      <c r="G7376">
        <v>74.325999999999993</v>
      </c>
      <c r="H7376" t="str">
        <f xml:space="preserve"> _01_data[[#This Row],[country]] &amp; _01_data[[#This Row],[year]]</f>
        <v>Netherlands Antilles1986</v>
      </c>
      <c r="V7376">
        <v>9</v>
      </c>
      <c r="W7376">
        <v>1958</v>
      </c>
      <c r="X7376" t="str">
        <v>Malta</v>
      </c>
      <c r="Y7376">
        <v>3.7669999999999999</v>
      </c>
      <c r="Z7376">
        <v>67.001000000000005</v>
      </c>
      <c r="AA7376" t="e">
        <v>#N/A</v>
      </c>
      <c r="AB7376" t="e">
        <v>#N/A</v>
      </c>
    </row>
    <row r="7377" spans="2:28">
      <c r="B7377" t="s">
        <v>134</v>
      </c>
      <c r="C7377" t="s">
        <v>225</v>
      </c>
      <c r="D7377" t="s">
        <v>225</v>
      </c>
      <c r="E7377">
        <v>1986</v>
      </c>
      <c r="F7377">
        <v>3.093</v>
      </c>
      <c r="G7377">
        <v>69.370999999999995</v>
      </c>
      <c r="H7377" t="str">
        <f xml:space="preserve"> _01_data[[#This Row],[country]] &amp; _01_data[[#This Row],[year]]</f>
        <v>New Caledonia1986</v>
      </c>
      <c r="V7377">
        <v>10</v>
      </c>
      <c r="W7377">
        <v>1959</v>
      </c>
      <c r="X7377" t="str">
        <v>Malta</v>
      </c>
      <c r="Y7377">
        <v>3.657</v>
      </c>
      <c r="Z7377">
        <v>67.293000000000006</v>
      </c>
      <c r="AA7377" t="e">
        <v>#N/A</v>
      </c>
      <c r="AB7377" t="e">
        <v>#N/A</v>
      </c>
    </row>
    <row r="7378" spans="2:28">
      <c r="B7378" t="s">
        <v>135</v>
      </c>
      <c r="C7378" t="s">
        <v>225</v>
      </c>
      <c r="D7378" t="s">
        <v>225</v>
      </c>
      <c r="E7378">
        <v>1986</v>
      </c>
      <c r="F7378">
        <v>2.1587399999999999</v>
      </c>
      <c r="G7378">
        <v>74.239999999999995</v>
      </c>
      <c r="H7378" t="str">
        <f xml:space="preserve"> _01_data[[#This Row],[country]] &amp; _01_data[[#This Row],[year]]</f>
        <v>New Zealand1986</v>
      </c>
      <c r="V7378">
        <v>11</v>
      </c>
      <c r="W7378">
        <v>1960</v>
      </c>
      <c r="X7378" t="str">
        <v>Malta</v>
      </c>
      <c r="Y7378">
        <v>3.5270000000000001</v>
      </c>
      <c r="Z7378">
        <v>67.597999999999999</v>
      </c>
      <c r="AA7378" t="e">
        <v>#N/A</v>
      </c>
      <c r="AB7378" t="e">
        <v>#N/A</v>
      </c>
    </row>
    <row r="7379" spans="2:28">
      <c r="B7379" t="s">
        <v>136</v>
      </c>
      <c r="C7379" t="s">
        <v>221</v>
      </c>
      <c r="D7379" t="s">
        <v>227</v>
      </c>
      <c r="E7379">
        <v>1986</v>
      </c>
      <c r="F7379">
        <v>5.2670000000000003</v>
      </c>
      <c r="G7379">
        <v>61.241</v>
      </c>
      <c r="H7379" t="str">
        <f xml:space="preserve"> _01_data[[#This Row],[country]] &amp; _01_data[[#This Row],[year]]</f>
        <v>Nicaragua1986</v>
      </c>
      <c r="V7379">
        <v>12</v>
      </c>
      <c r="W7379">
        <v>1961</v>
      </c>
      <c r="X7379" t="str">
        <v>Malta</v>
      </c>
      <c r="Y7379">
        <v>3.375</v>
      </c>
      <c r="Z7379">
        <v>67.911000000000001</v>
      </c>
      <c r="AA7379" t="e">
        <v>#N/A</v>
      </c>
      <c r="AB7379" t="e">
        <v>#N/A</v>
      </c>
    </row>
    <row r="7380" spans="2:28">
      <c r="B7380" t="s">
        <v>137</v>
      </c>
      <c r="C7380" t="s">
        <v>6</v>
      </c>
      <c r="D7380" t="s">
        <v>228</v>
      </c>
      <c r="E7380">
        <v>1986</v>
      </c>
      <c r="F7380">
        <v>7.774</v>
      </c>
      <c r="G7380">
        <v>42.122999999999998</v>
      </c>
      <c r="H7380" t="str">
        <f xml:space="preserve"> _01_data[[#This Row],[country]] &amp; _01_data[[#This Row],[year]]</f>
        <v>Niger1986</v>
      </c>
      <c r="V7380">
        <v>13</v>
      </c>
      <c r="W7380">
        <v>1962</v>
      </c>
      <c r="X7380" t="str">
        <v>Malta</v>
      </c>
      <c r="Y7380">
        <v>3.2</v>
      </c>
      <c r="Z7380">
        <v>68.224999999999994</v>
      </c>
      <c r="AA7380" t="e">
        <v>#N/A</v>
      </c>
      <c r="AB7380" t="e">
        <v>#N/A</v>
      </c>
    </row>
    <row r="7381" spans="2:28">
      <c r="B7381" t="s">
        <v>138</v>
      </c>
      <c r="C7381" t="s">
        <v>6</v>
      </c>
      <c r="D7381" t="s">
        <v>228</v>
      </c>
      <c r="E7381">
        <v>1986</v>
      </c>
      <c r="F7381">
        <v>6.6639999999999997</v>
      </c>
      <c r="G7381">
        <v>46.323</v>
      </c>
      <c r="H7381" t="str">
        <f xml:space="preserve"> _01_data[[#This Row],[country]] &amp; _01_data[[#This Row],[year]]</f>
        <v>Nigeria1986</v>
      </c>
      <c r="V7381">
        <v>14</v>
      </c>
      <c r="W7381">
        <v>1963</v>
      </c>
      <c r="X7381" t="str">
        <v>Malta</v>
      </c>
      <c r="Y7381">
        <v>3.0049999999999999</v>
      </c>
      <c r="Z7381">
        <v>68.536000000000001</v>
      </c>
      <c r="AA7381" t="e">
        <v>#N/A</v>
      </c>
      <c r="AB7381" t="e">
        <v>#N/A</v>
      </c>
    </row>
    <row r="7382" spans="2:28">
      <c r="B7382" t="s">
        <v>139</v>
      </c>
      <c r="C7382" t="s">
        <v>4</v>
      </c>
      <c r="D7382" t="s">
        <v>226</v>
      </c>
      <c r="E7382">
        <v>1986</v>
      </c>
      <c r="F7382">
        <v>1.71</v>
      </c>
      <c r="G7382">
        <v>76.040000000000006</v>
      </c>
      <c r="H7382" t="str">
        <f xml:space="preserve"> _01_data[[#This Row],[country]] &amp; _01_data[[#This Row],[year]]</f>
        <v>Norway1986</v>
      </c>
      <c r="V7382">
        <v>15</v>
      </c>
      <c r="W7382">
        <v>1964</v>
      </c>
      <c r="X7382" t="str">
        <v>Malta</v>
      </c>
      <c r="Y7382">
        <v>2.798</v>
      </c>
      <c r="Z7382">
        <v>68.838999999999999</v>
      </c>
      <c r="AA7382" t="e">
        <v>#N/A</v>
      </c>
      <c r="AB7382" t="e">
        <v>#N/A</v>
      </c>
    </row>
    <row r="7383" spans="2:28">
      <c r="B7383" t="s">
        <v>140</v>
      </c>
      <c r="C7383" t="s">
        <v>216</v>
      </c>
      <c r="D7383" t="s">
        <v>223</v>
      </c>
      <c r="E7383">
        <v>1986</v>
      </c>
      <c r="F7383">
        <v>8.1010000000000009</v>
      </c>
      <c r="G7383">
        <v>64.638999999999996</v>
      </c>
      <c r="H7383" t="str">
        <f xml:space="preserve"> _01_data[[#This Row],[country]] &amp; _01_data[[#This Row],[year]]</f>
        <v>Oman1986</v>
      </c>
      <c r="V7383">
        <v>16</v>
      </c>
      <c r="W7383">
        <v>1965</v>
      </c>
      <c r="X7383" t="str">
        <v>Malta</v>
      </c>
      <c r="Y7383">
        <v>2.5920000000000001</v>
      </c>
      <c r="Z7383">
        <v>69.132000000000005</v>
      </c>
      <c r="AA7383" t="e">
        <v>#N/A</v>
      </c>
      <c r="AB7383" t="e">
        <v>#N/A</v>
      </c>
    </row>
    <row r="7384" spans="2:28">
      <c r="B7384" t="s">
        <v>141</v>
      </c>
      <c r="C7384" t="s">
        <v>216</v>
      </c>
      <c r="D7384" t="s">
        <v>217</v>
      </c>
      <c r="E7384">
        <v>1986</v>
      </c>
      <c r="F7384">
        <v>6.367</v>
      </c>
      <c r="G7384">
        <v>59.886000000000003</v>
      </c>
      <c r="H7384" t="str">
        <f xml:space="preserve"> _01_data[[#This Row],[country]] &amp; _01_data[[#This Row],[year]]</f>
        <v>Pakistan1986</v>
      </c>
      <c r="V7384">
        <v>17</v>
      </c>
      <c r="W7384">
        <v>1966</v>
      </c>
      <c r="X7384" t="str">
        <v>Malta</v>
      </c>
      <c r="Y7384">
        <v>2.4009999999999998</v>
      </c>
      <c r="Z7384">
        <v>69.417000000000002</v>
      </c>
      <c r="AA7384" t="e">
        <v>#N/A</v>
      </c>
      <c r="AB7384" t="e">
        <v>#N/A</v>
      </c>
    </row>
    <row r="7385" spans="2:28">
      <c r="B7385" t="s">
        <v>142</v>
      </c>
      <c r="C7385" t="s">
        <v>221</v>
      </c>
      <c r="D7385" t="s">
        <v>227</v>
      </c>
      <c r="E7385">
        <v>1986</v>
      </c>
      <c r="F7385">
        <v>3.3340000000000001</v>
      </c>
      <c r="G7385">
        <v>72.012</v>
      </c>
      <c r="H7385" t="str">
        <f xml:space="preserve"> _01_data[[#This Row],[country]] &amp; _01_data[[#This Row],[year]]</f>
        <v>Panama1986</v>
      </c>
      <c r="V7385">
        <v>18</v>
      </c>
      <c r="W7385">
        <v>1967</v>
      </c>
      <c r="X7385" t="str">
        <v>Malta</v>
      </c>
      <c r="Y7385">
        <v>2.238</v>
      </c>
      <c r="Z7385">
        <v>69.694999999999993</v>
      </c>
      <c r="AA7385" t="e">
        <v>#N/A</v>
      </c>
      <c r="AB7385" t="e">
        <v>#N/A</v>
      </c>
    </row>
    <row r="7386" spans="2:28">
      <c r="B7386" t="s">
        <v>143</v>
      </c>
      <c r="C7386" t="s">
        <v>225</v>
      </c>
      <c r="D7386" t="s">
        <v>225</v>
      </c>
      <c r="E7386">
        <v>1986</v>
      </c>
      <c r="F7386">
        <v>5.1100000000000003</v>
      </c>
      <c r="G7386">
        <v>54.792999999999999</v>
      </c>
      <c r="H7386" t="str">
        <f xml:space="preserve"> _01_data[[#This Row],[country]] &amp; _01_data[[#This Row],[year]]</f>
        <v>Papua New Guinea1986</v>
      </c>
      <c r="V7386">
        <v>19</v>
      </c>
      <c r="W7386">
        <v>1968</v>
      </c>
      <c r="X7386" t="str">
        <v>Malta</v>
      </c>
      <c r="Y7386">
        <v>2.11</v>
      </c>
      <c r="Z7386">
        <v>69.971000000000004</v>
      </c>
      <c r="AA7386" t="e">
        <v>#N/A</v>
      </c>
      <c r="AB7386" t="e">
        <v>#N/A</v>
      </c>
    </row>
    <row r="7387" spans="2:28">
      <c r="B7387" t="s">
        <v>144</v>
      </c>
      <c r="C7387" t="s">
        <v>221</v>
      </c>
      <c r="D7387" t="s">
        <v>222</v>
      </c>
      <c r="E7387">
        <v>1986</v>
      </c>
      <c r="F7387">
        <v>4.931</v>
      </c>
      <c r="G7387">
        <v>67.418000000000006</v>
      </c>
      <c r="H7387" t="str">
        <f xml:space="preserve"> _01_data[[#This Row],[country]] &amp; _01_data[[#This Row],[year]]</f>
        <v>Paraguay1986</v>
      </c>
      <c r="V7387">
        <v>20</v>
      </c>
      <c r="W7387">
        <v>1969</v>
      </c>
      <c r="X7387" t="str">
        <v>Malta</v>
      </c>
      <c r="Y7387">
        <v>2.0230000000000001</v>
      </c>
      <c r="Z7387">
        <v>70.245000000000005</v>
      </c>
      <c r="AA7387" t="e">
        <v>#N/A</v>
      </c>
      <c r="AB7387" t="e">
        <v>#N/A</v>
      </c>
    </row>
    <row r="7388" spans="2:28">
      <c r="B7388" t="s">
        <v>145</v>
      </c>
      <c r="C7388" t="s">
        <v>221</v>
      </c>
      <c r="D7388" t="s">
        <v>222</v>
      </c>
      <c r="E7388">
        <v>1986</v>
      </c>
      <c r="F7388">
        <v>4.25</v>
      </c>
      <c r="G7388">
        <v>63.497</v>
      </c>
      <c r="H7388" t="str">
        <f xml:space="preserve"> _01_data[[#This Row],[country]] &amp; _01_data[[#This Row],[year]]</f>
        <v>Peru1986</v>
      </c>
      <c r="V7388">
        <v>21</v>
      </c>
      <c r="W7388">
        <v>1970</v>
      </c>
      <c r="X7388" t="str">
        <v>Malta</v>
      </c>
      <c r="Y7388">
        <v>1.9750000000000001</v>
      </c>
      <c r="Z7388">
        <v>70.515000000000001</v>
      </c>
      <c r="AA7388" t="e">
        <v>#N/A</v>
      </c>
      <c r="AB7388" t="e">
        <v>#N/A</v>
      </c>
    </row>
    <row r="7389" spans="2:28">
      <c r="B7389" t="s">
        <v>146</v>
      </c>
      <c r="C7389" t="s">
        <v>216</v>
      </c>
      <c r="D7389" t="s">
        <v>230</v>
      </c>
      <c r="E7389">
        <v>1986</v>
      </c>
      <c r="F7389">
        <v>4.6319999999999997</v>
      </c>
      <c r="G7389">
        <v>64.156999999999996</v>
      </c>
      <c r="H7389" t="str">
        <f xml:space="preserve"> _01_data[[#This Row],[country]] &amp; _01_data[[#This Row],[year]]</f>
        <v>Philippines1986</v>
      </c>
      <c r="V7389">
        <v>22</v>
      </c>
      <c r="W7389">
        <v>1971</v>
      </c>
      <c r="X7389" t="str">
        <v>Malta</v>
      </c>
      <c r="Y7389">
        <v>1.9630000000000001</v>
      </c>
      <c r="Z7389">
        <v>70.781999999999996</v>
      </c>
      <c r="AA7389" t="e">
        <v>#N/A</v>
      </c>
      <c r="AB7389" t="e">
        <v>#N/A</v>
      </c>
    </row>
    <row r="7390" spans="2:28">
      <c r="B7390" t="s">
        <v>147</v>
      </c>
      <c r="C7390" t="s">
        <v>4</v>
      </c>
      <c r="D7390" t="s">
        <v>218</v>
      </c>
      <c r="E7390">
        <v>1986</v>
      </c>
      <c r="F7390">
        <v>2.2280000000000002</v>
      </c>
      <c r="G7390">
        <v>70.930000000000007</v>
      </c>
      <c r="H7390" t="str">
        <f xml:space="preserve"> _01_data[[#This Row],[country]] &amp; _01_data[[#This Row],[year]]</f>
        <v>Poland1986</v>
      </c>
      <c r="V7390">
        <v>23</v>
      </c>
      <c r="W7390">
        <v>1972</v>
      </c>
      <c r="X7390" t="str">
        <v>Malta</v>
      </c>
      <c r="Y7390">
        <v>1.9750000000000001</v>
      </c>
      <c r="Z7390">
        <v>71.045000000000002</v>
      </c>
      <c r="AA7390" t="e">
        <v>#N/A</v>
      </c>
      <c r="AB7390" t="e">
        <v>#N/A</v>
      </c>
    </row>
    <row r="7391" spans="2:28">
      <c r="B7391" t="s">
        <v>148</v>
      </c>
      <c r="C7391" t="s">
        <v>4</v>
      </c>
      <c r="D7391" t="s">
        <v>226</v>
      </c>
      <c r="E7391">
        <v>1986</v>
      </c>
      <c r="F7391">
        <v>1.71</v>
      </c>
      <c r="G7391">
        <v>73.66</v>
      </c>
      <c r="H7391" t="str">
        <f xml:space="preserve"> _01_data[[#This Row],[country]] &amp; _01_data[[#This Row],[year]]</f>
        <v>Portugal1986</v>
      </c>
      <c r="V7391">
        <v>24</v>
      </c>
      <c r="W7391">
        <v>1973</v>
      </c>
      <c r="X7391" t="str">
        <v>Malta</v>
      </c>
      <c r="Y7391">
        <v>1.9990000000000001</v>
      </c>
      <c r="Z7391">
        <v>71.304000000000002</v>
      </c>
      <c r="AA7391" t="e">
        <v>#N/A</v>
      </c>
      <c r="AB7391" t="e">
        <v>#N/A</v>
      </c>
    </row>
    <row r="7392" spans="2:28">
      <c r="B7392" t="s">
        <v>149</v>
      </c>
      <c r="C7392" t="s">
        <v>221</v>
      </c>
      <c r="D7392" t="s">
        <v>224</v>
      </c>
      <c r="E7392">
        <v>1986</v>
      </c>
      <c r="F7392">
        <v>2.3079999999999998</v>
      </c>
      <c r="G7392">
        <v>74.415000000000006</v>
      </c>
      <c r="H7392" t="str">
        <f xml:space="preserve"> _01_data[[#This Row],[country]] &amp; _01_data[[#This Row],[year]]</f>
        <v>Puerto Rico1986</v>
      </c>
      <c r="V7392">
        <v>25</v>
      </c>
      <c r="W7392">
        <v>1974</v>
      </c>
      <c r="X7392" t="str">
        <v>Malta</v>
      </c>
      <c r="Y7392">
        <v>2.028</v>
      </c>
      <c r="Z7392">
        <v>71.558000000000007</v>
      </c>
      <c r="AA7392" t="e">
        <v>#N/A</v>
      </c>
      <c r="AB7392" t="e">
        <v>#N/A</v>
      </c>
    </row>
    <row r="7393" spans="2:28">
      <c r="B7393" t="s">
        <v>150</v>
      </c>
      <c r="C7393" t="s">
        <v>216</v>
      </c>
      <c r="D7393" t="s">
        <v>223</v>
      </c>
      <c r="E7393">
        <v>1986</v>
      </c>
      <c r="F7393">
        <v>4.7220000000000004</v>
      </c>
      <c r="G7393">
        <v>74.399000000000001</v>
      </c>
      <c r="H7393" t="str">
        <f xml:space="preserve"> _01_data[[#This Row],[country]] &amp; _01_data[[#This Row],[year]]</f>
        <v>Qatar1986</v>
      </c>
      <c r="V7393">
        <v>26</v>
      </c>
      <c r="W7393">
        <v>1975</v>
      </c>
      <c r="X7393" t="str">
        <v>Malta</v>
      </c>
      <c r="Y7393">
        <v>2.056</v>
      </c>
      <c r="Z7393">
        <v>71.808999999999997</v>
      </c>
      <c r="AA7393" t="e">
        <v>#N/A</v>
      </c>
      <c r="AB7393" t="e">
        <v>#N/A</v>
      </c>
    </row>
    <row r="7394" spans="2:28">
      <c r="B7394" t="s">
        <v>151</v>
      </c>
      <c r="C7394" t="s">
        <v>6</v>
      </c>
      <c r="D7394" t="s">
        <v>229</v>
      </c>
      <c r="E7394">
        <v>1986</v>
      </c>
      <c r="F7394">
        <v>2.722</v>
      </c>
      <c r="G7394">
        <v>71.141999999999996</v>
      </c>
      <c r="H7394" t="str">
        <f xml:space="preserve"> _01_data[[#This Row],[country]] &amp; _01_data[[#This Row],[year]]</f>
        <v>La Reunion1986</v>
      </c>
      <c r="V7394">
        <v>27</v>
      </c>
      <c r="W7394">
        <v>1976</v>
      </c>
      <c r="X7394" t="str">
        <v>Malta</v>
      </c>
      <c r="Y7394">
        <v>2.077</v>
      </c>
      <c r="Z7394">
        <v>72.057000000000002</v>
      </c>
      <c r="AA7394" t="e">
        <v>#N/A</v>
      </c>
      <c r="AB7394" t="e">
        <v>#N/A</v>
      </c>
    </row>
    <row r="7395" spans="2:28">
      <c r="B7395" t="s">
        <v>152</v>
      </c>
      <c r="C7395" t="s">
        <v>4</v>
      </c>
      <c r="D7395" t="s">
        <v>218</v>
      </c>
      <c r="E7395">
        <v>1986</v>
      </c>
      <c r="F7395">
        <v>2.3716814159292001</v>
      </c>
      <c r="G7395">
        <v>69.587000000000003</v>
      </c>
      <c r="H7395" t="str">
        <f xml:space="preserve"> _01_data[[#This Row],[country]] &amp; _01_data[[#This Row],[year]]</f>
        <v>Romania1986</v>
      </c>
      <c r="V7395">
        <v>28</v>
      </c>
      <c r="W7395">
        <v>1977</v>
      </c>
      <c r="X7395" t="str">
        <v>Malta</v>
      </c>
      <c r="Y7395">
        <v>2.09</v>
      </c>
      <c r="Z7395">
        <v>72.302000000000007</v>
      </c>
      <c r="AA7395" t="e">
        <v>#N/A</v>
      </c>
      <c r="AB7395" t="e">
        <v>#N/A</v>
      </c>
    </row>
    <row r="7396" spans="2:28">
      <c r="B7396" t="s">
        <v>153</v>
      </c>
      <c r="C7396" t="s">
        <v>4</v>
      </c>
      <c r="D7396" t="s">
        <v>218</v>
      </c>
      <c r="E7396">
        <v>1986</v>
      </c>
      <c r="F7396">
        <v>2.129</v>
      </c>
      <c r="G7396">
        <v>69.95</v>
      </c>
      <c r="H7396" t="str">
        <f xml:space="preserve"> _01_data[[#This Row],[country]] &amp; _01_data[[#This Row],[year]]</f>
        <v>Russia1986</v>
      </c>
      <c r="V7396">
        <v>29</v>
      </c>
      <c r="W7396">
        <v>1978</v>
      </c>
      <c r="X7396" t="str">
        <v>Malta</v>
      </c>
      <c r="Y7396">
        <v>2.097</v>
      </c>
      <c r="Z7396">
        <v>72.545000000000002</v>
      </c>
      <c r="AA7396" t="e">
        <v>#N/A</v>
      </c>
      <c r="AB7396" t="e">
        <v>#N/A</v>
      </c>
    </row>
    <row r="7397" spans="2:28">
      <c r="B7397" t="s">
        <v>154</v>
      </c>
      <c r="C7397" t="s">
        <v>6</v>
      </c>
      <c r="D7397" t="s">
        <v>231</v>
      </c>
      <c r="E7397">
        <v>1986</v>
      </c>
      <c r="F7397">
        <v>8.1690000000000005</v>
      </c>
      <c r="G7397">
        <v>47.609000000000002</v>
      </c>
      <c r="H7397" t="str">
        <f xml:space="preserve"> _01_data[[#This Row],[country]] &amp; _01_data[[#This Row],[year]]</f>
        <v>Rwanda1986</v>
      </c>
      <c r="V7397">
        <v>30</v>
      </c>
      <c r="W7397">
        <v>1979</v>
      </c>
      <c r="X7397" t="str">
        <v>Malta</v>
      </c>
      <c r="Y7397">
        <v>2.0950000000000002</v>
      </c>
      <c r="Z7397">
        <v>72.786000000000001</v>
      </c>
      <c r="AA7397" t="e">
        <v>#N/A</v>
      </c>
      <c r="AB7397" t="e">
        <v>#N/A</v>
      </c>
    </row>
    <row r="7398" spans="2:28">
      <c r="B7398" t="s">
        <v>155</v>
      </c>
      <c r="C7398" t="s">
        <v>221</v>
      </c>
      <c r="D7398" t="s">
        <v>224</v>
      </c>
      <c r="E7398">
        <v>1986</v>
      </c>
      <c r="F7398">
        <v>3.78</v>
      </c>
      <c r="G7398">
        <v>70.668000000000006</v>
      </c>
      <c r="H7398" t="str">
        <f xml:space="preserve"> _01_data[[#This Row],[country]] &amp; _01_data[[#This Row],[year]]</f>
        <v>Saint Lucia1986</v>
      </c>
      <c r="V7398">
        <v>31</v>
      </c>
      <c r="W7398">
        <v>1980</v>
      </c>
      <c r="X7398" t="str">
        <v>Malta</v>
      </c>
      <c r="Y7398">
        <v>2.0870000000000002</v>
      </c>
      <c r="Z7398">
        <v>73.025999999999996</v>
      </c>
      <c r="AA7398" t="e">
        <v>#N/A</v>
      </c>
      <c r="AB7398" t="e">
        <v>#N/A</v>
      </c>
    </row>
    <row r="7399" spans="2:28">
      <c r="B7399" t="s">
        <v>156</v>
      </c>
      <c r="C7399" t="s">
        <v>221</v>
      </c>
      <c r="D7399" t="s">
        <v>224</v>
      </c>
      <c r="E7399">
        <v>1986</v>
      </c>
      <c r="F7399">
        <v>3.23</v>
      </c>
      <c r="G7399">
        <v>69.323999999999998</v>
      </c>
      <c r="H7399" t="str">
        <f xml:space="preserve"> _01_data[[#This Row],[country]] &amp; _01_data[[#This Row],[year]]</f>
        <v>Saint Vincent and the Grenadines1986</v>
      </c>
      <c r="V7399">
        <v>32</v>
      </c>
      <c r="W7399">
        <v>1981</v>
      </c>
      <c r="X7399" t="str">
        <v>Malta</v>
      </c>
      <c r="Y7399">
        <v>2.0750000000000002</v>
      </c>
      <c r="Z7399">
        <v>73.263999999999996</v>
      </c>
      <c r="AA7399" t="e">
        <v>#N/A</v>
      </c>
      <c r="AB7399" t="e">
        <v>#N/A</v>
      </c>
    </row>
    <row r="7400" spans="2:28">
      <c r="B7400" t="s">
        <v>157</v>
      </c>
      <c r="C7400" t="s">
        <v>225</v>
      </c>
      <c r="D7400" t="s">
        <v>225</v>
      </c>
      <c r="E7400">
        <v>1986</v>
      </c>
      <c r="F7400">
        <v>5.51</v>
      </c>
      <c r="G7400">
        <v>62.764000000000003</v>
      </c>
      <c r="H7400" t="str">
        <f xml:space="preserve"> _01_data[[#This Row],[country]] &amp; _01_data[[#This Row],[year]]</f>
        <v>Samoa1986</v>
      </c>
      <c r="V7400">
        <v>33</v>
      </c>
      <c r="W7400">
        <v>1982</v>
      </c>
      <c r="X7400" t="str">
        <v>Malta</v>
      </c>
      <c r="Y7400">
        <v>2.0640000000000001</v>
      </c>
      <c r="Z7400">
        <v>73.498999999999995</v>
      </c>
      <c r="AA7400" t="e">
        <v>#N/A</v>
      </c>
      <c r="AB7400" t="e">
        <v>#N/A</v>
      </c>
    </row>
    <row r="7401" spans="2:28">
      <c r="B7401" t="s">
        <v>158</v>
      </c>
      <c r="C7401" t="s">
        <v>6</v>
      </c>
      <c r="D7401" t="s">
        <v>220</v>
      </c>
      <c r="E7401">
        <v>1986</v>
      </c>
      <c r="F7401">
        <v>5.8490000000000002</v>
      </c>
      <c r="G7401">
        <v>61.127000000000002</v>
      </c>
      <c r="H7401" t="str">
        <f xml:space="preserve"> _01_data[[#This Row],[country]] &amp; _01_data[[#This Row],[year]]</f>
        <v>Sao Tome and Principe1986</v>
      </c>
      <c r="V7401">
        <v>34</v>
      </c>
      <c r="W7401">
        <v>1983</v>
      </c>
      <c r="X7401" t="str">
        <v>Malta</v>
      </c>
      <c r="Y7401">
        <v>2.0569999999999999</v>
      </c>
      <c r="Z7401">
        <v>73.733000000000004</v>
      </c>
      <c r="AA7401" t="e">
        <v>#N/A</v>
      </c>
      <c r="AB7401" t="e">
        <v>#N/A</v>
      </c>
    </row>
    <row r="7402" spans="2:28">
      <c r="B7402" t="s">
        <v>159</v>
      </c>
      <c r="C7402" t="s">
        <v>216</v>
      </c>
      <c r="D7402" t="s">
        <v>223</v>
      </c>
      <c r="E7402">
        <v>1986</v>
      </c>
      <c r="F7402">
        <v>6.4960000000000004</v>
      </c>
      <c r="G7402">
        <v>67.12</v>
      </c>
      <c r="H7402" t="str">
        <f xml:space="preserve"> _01_data[[#This Row],[country]] &amp; _01_data[[#This Row],[year]]</f>
        <v>Saudi Arabia1986</v>
      </c>
      <c r="V7402">
        <v>35</v>
      </c>
      <c r="W7402">
        <v>1984</v>
      </c>
      <c r="X7402" t="str">
        <v>Malta</v>
      </c>
      <c r="Y7402">
        <v>2.0539999999999998</v>
      </c>
      <c r="Z7402">
        <v>73.963999999999999</v>
      </c>
      <c r="AA7402" t="e">
        <v>#N/A</v>
      </c>
      <c r="AB7402" t="e">
        <v>#N/A</v>
      </c>
    </row>
    <row r="7403" spans="2:28">
      <c r="B7403" t="s">
        <v>160</v>
      </c>
      <c r="C7403" t="s">
        <v>6</v>
      </c>
      <c r="D7403" t="s">
        <v>228</v>
      </c>
      <c r="E7403">
        <v>1986</v>
      </c>
      <c r="F7403">
        <v>7.01</v>
      </c>
      <c r="G7403">
        <v>54.813000000000002</v>
      </c>
      <c r="H7403" t="str">
        <f xml:space="preserve"> _01_data[[#This Row],[country]] &amp; _01_data[[#This Row],[year]]</f>
        <v>Senegal1986</v>
      </c>
      <c r="V7403">
        <v>36</v>
      </c>
      <c r="W7403">
        <v>1985</v>
      </c>
      <c r="X7403" t="str">
        <v>Malta</v>
      </c>
      <c r="Y7403">
        <v>2.0550000000000002</v>
      </c>
      <c r="Z7403">
        <v>74.191999999999993</v>
      </c>
      <c r="AA7403" t="e">
        <v>#N/A</v>
      </c>
      <c r="AB7403" t="e">
        <v>#N/A</v>
      </c>
    </row>
    <row r="7404" spans="2:28">
      <c r="B7404" t="s">
        <v>161</v>
      </c>
      <c r="C7404" t="s">
        <v>4</v>
      </c>
      <c r="D7404" t="s">
        <v>218</v>
      </c>
      <c r="E7404">
        <v>1986</v>
      </c>
      <c r="F7404">
        <v>2.2690000000000001</v>
      </c>
      <c r="G7404">
        <v>70.864000000000004</v>
      </c>
      <c r="H7404" t="str">
        <f xml:space="preserve"> _01_data[[#This Row],[country]] &amp; _01_data[[#This Row],[year]]</f>
        <v>Serbia1986</v>
      </c>
      <c r="V7404">
        <v>37</v>
      </c>
      <c r="W7404">
        <v>1986</v>
      </c>
      <c r="X7404" t="str">
        <v>Malta</v>
      </c>
      <c r="Y7404">
        <v>2.0590000000000002</v>
      </c>
      <c r="Z7404">
        <v>74.418000000000006</v>
      </c>
      <c r="AA7404" t="e">
        <v>#N/A</v>
      </c>
      <c r="AB7404" t="e">
        <v>#N/A</v>
      </c>
    </row>
    <row r="7405" spans="2:28">
      <c r="B7405" t="s">
        <v>162</v>
      </c>
      <c r="C7405" t="s">
        <v>6</v>
      </c>
      <c r="D7405" t="s">
        <v>231</v>
      </c>
      <c r="E7405">
        <v>1986</v>
      </c>
      <c r="F7405">
        <v>3.0840000000000001</v>
      </c>
      <c r="G7405">
        <v>70.97</v>
      </c>
      <c r="H7405" t="str">
        <f xml:space="preserve"> _01_data[[#This Row],[country]] &amp; _01_data[[#This Row],[year]]</f>
        <v>Seychelles1986</v>
      </c>
      <c r="V7405">
        <v>38</v>
      </c>
      <c r="W7405">
        <v>1987</v>
      </c>
      <c r="X7405" t="str">
        <v>Malta</v>
      </c>
      <c r="Y7405">
        <v>2.0640000000000001</v>
      </c>
      <c r="Z7405">
        <v>74.641999999999996</v>
      </c>
      <c r="AA7405" t="e">
        <v>#N/A</v>
      </c>
      <c r="AB7405" t="e">
        <v>#N/A</v>
      </c>
    </row>
    <row r="7406" spans="2:28">
      <c r="B7406" t="s">
        <v>163</v>
      </c>
      <c r="C7406" t="s">
        <v>6</v>
      </c>
      <c r="D7406" t="s">
        <v>228</v>
      </c>
      <c r="E7406">
        <v>1986</v>
      </c>
      <c r="F7406">
        <v>6.8239999999999998</v>
      </c>
      <c r="G7406">
        <v>39.872999999999998</v>
      </c>
      <c r="H7406" t="str">
        <f xml:space="preserve"> _01_data[[#This Row],[country]] &amp; _01_data[[#This Row],[year]]</f>
        <v>Sierra Leone1986</v>
      </c>
      <c r="V7406">
        <v>39</v>
      </c>
      <c r="W7406">
        <v>1988</v>
      </c>
      <c r="X7406" t="str">
        <v>Malta</v>
      </c>
      <c r="Y7406">
        <v>2.0649999999999999</v>
      </c>
      <c r="Z7406">
        <v>74.864000000000004</v>
      </c>
      <c r="AA7406" t="e">
        <v>#N/A</v>
      </c>
      <c r="AB7406" t="e">
        <v>#N/A</v>
      </c>
    </row>
    <row r="7407" spans="2:28">
      <c r="B7407" t="s">
        <v>164</v>
      </c>
      <c r="C7407" t="s">
        <v>216</v>
      </c>
      <c r="D7407" t="s">
        <v>230</v>
      </c>
      <c r="E7407">
        <v>1986</v>
      </c>
      <c r="F7407">
        <v>1.43</v>
      </c>
      <c r="G7407">
        <v>74.325999999999993</v>
      </c>
      <c r="H7407" t="str">
        <f xml:space="preserve"> _01_data[[#This Row],[country]] &amp; _01_data[[#This Row],[year]]</f>
        <v>Singapore1986</v>
      </c>
      <c r="V7407">
        <v>40</v>
      </c>
      <c r="W7407">
        <v>1989</v>
      </c>
      <c r="X7407" t="str">
        <v>Malta</v>
      </c>
      <c r="Y7407">
        <v>2.0619999999999998</v>
      </c>
      <c r="Z7407">
        <v>75.082999999999998</v>
      </c>
      <c r="AA7407" t="e">
        <v>#N/A</v>
      </c>
      <c r="AB7407" t="e">
        <v>#N/A</v>
      </c>
    </row>
    <row r="7408" spans="2:28">
      <c r="B7408" t="s">
        <v>165</v>
      </c>
      <c r="C7408" t="s">
        <v>4</v>
      </c>
      <c r="D7408" t="s">
        <v>218</v>
      </c>
      <c r="E7408">
        <v>1986</v>
      </c>
      <c r="F7408">
        <v>2.1949999999999998</v>
      </c>
      <c r="G7408">
        <v>70.91</v>
      </c>
      <c r="H7408" t="str">
        <f xml:space="preserve"> _01_data[[#This Row],[country]] &amp; _01_data[[#This Row],[year]]</f>
        <v>Slovakia1986</v>
      </c>
      <c r="V7408">
        <v>41</v>
      </c>
      <c r="W7408">
        <v>1990</v>
      </c>
      <c r="X7408" t="str">
        <v>Malta</v>
      </c>
      <c r="Y7408">
        <v>2.0539999999999998</v>
      </c>
      <c r="Z7408">
        <v>75.301000000000002</v>
      </c>
      <c r="AA7408" t="e">
        <v>#N/A</v>
      </c>
      <c r="AB7408" t="e">
        <v>#N/A</v>
      </c>
    </row>
    <row r="7409" spans="2:28">
      <c r="B7409" t="s">
        <v>166</v>
      </c>
      <c r="C7409" t="s">
        <v>4</v>
      </c>
      <c r="D7409" t="s">
        <v>218</v>
      </c>
      <c r="E7409">
        <v>1986</v>
      </c>
      <c r="F7409">
        <v>1.6839999999999999</v>
      </c>
      <c r="G7409">
        <v>72.319999999999993</v>
      </c>
      <c r="H7409" t="str">
        <f xml:space="preserve"> _01_data[[#This Row],[country]] &amp; _01_data[[#This Row],[year]]</f>
        <v>Slovenia1986</v>
      </c>
      <c r="V7409">
        <v>42</v>
      </c>
      <c r="W7409">
        <v>1991</v>
      </c>
      <c r="X7409" t="str">
        <v>Malta</v>
      </c>
      <c r="Y7409">
        <v>2.04</v>
      </c>
      <c r="Z7409">
        <v>75.516000000000005</v>
      </c>
      <c r="AA7409" t="e">
        <v>#N/A</v>
      </c>
      <c r="AB7409" t="e">
        <v>#N/A</v>
      </c>
    </row>
    <row r="7410" spans="2:28">
      <c r="B7410" t="s">
        <v>167</v>
      </c>
      <c r="C7410" t="s">
        <v>225</v>
      </c>
      <c r="D7410" t="s">
        <v>225</v>
      </c>
      <c r="E7410">
        <v>1986</v>
      </c>
      <c r="F7410">
        <v>6.2110000000000003</v>
      </c>
      <c r="G7410">
        <v>56.682000000000002</v>
      </c>
      <c r="H7410" t="str">
        <f xml:space="preserve"> _01_data[[#This Row],[country]] &amp; _01_data[[#This Row],[year]]</f>
        <v>Solomon Islands1986</v>
      </c>
      <c r="V7410">
        <v>43</v>
      </c>
      <c r="W7410">
        <v>1992</v>
      </c>
      <c r="X7410" t="str">
        <v>Malta</v>
      </c>
      <c r="Y7410">
        <v>2.0219999999999998</v>
      </c>
      <c r="Z7410">
        <v>75.727999999999994</v>
      </c>
      <c r="AA7410" t="e">
        <v>#N/A</v>
      </c>
      <c r="AB7410" t="e">
        <v>#N/A</v>
      </c>
    </row>
    <row r="7411" spans="2:28">
      <c r="B7411" t="s">
        <v>168</v>
      </c>
      <c r="C7411" t="s">
        <v>6</v>
      </c>
      <c r="D7411" t="s">
        <v>231</v>
      </c>
      <c r="E7411">
        <v>1986</v>
      </c>
      <c r="F7411">
        <v>7.19</v>
      </c>
      <c r="G7411">
        <v>46.238</v>
      </c>
      <c r="H7411" t="str">
        <f xml:space="preserve"> _01_data[[#This Row],[country]] &amp; _01_data[[#This Row],[year]]</f>
        <v>Somalia1986</v>
      </c>
      <c r="V7411">
        <v>44</v>
      </c>
      <c r="W7411">
        <v>1993</v>
      </c>
      <c r="X7411" t="str">
        <v>Malta</v>
      </c>
      <c r="Y7411">
        <v>1.998</v>
      </c>
      <c r="Z7411">
        <v>75.938999999999993</v>
      </c>
      <c r="AA7411" t="e">
        <v>#N/A</v>
      </c>
      <c r="AB7411" t="e">
        <v>#N/A</v>
      </c>
    </row>
    <row r="7412" spans="2:28">
      <c r="B7412" t="s">
        <v>169</v>
      </c>
      <c r="C7412" t="s">
        <v>6</v>
      </c>
      <c r="D7412" t="s">
        <v>229</v>
      </c>
      <c r="E7412">
        <v>1986</v>
      </c>
      <c r="F7412">
        <v>4.1769999999999996</v>
      </c>
      <c r="G7412">
        <v>60.408999999999999</v>
      </c>
      <c r="H7412" t="str">
        <f xml:space="preserve"> _01_data[[#This Row],[country]] &amp; _01_data[[#This Row],[year]]</f>
        <v>South Africa1986</v>
      </c>
      <c r="V7412">
        <v>45</v>
      </c>
      <c r="W7412">
        <v>1994</v>
      </c>
      <c r="X7412" t="str">
        <v>Malta</v>
      </c>
      <c r="Y7412">
        <v>1.968</v>
      </c>
      <c r="Z7412">
        <v>76.147000000000006</v>
      </c>
      <c r="AA7412" t="e">
        <v>#N/A</v>
      </c>
      <c r="AB7412" t="e">
        <v>#N/A</v>
      </c>
    </row>
    <row r="7413" spans="2:28">
      <c r="B7413" t="s">
        <v>170</v>
      </c>
      <c r="C7413" t="s">
        <v>6</v>
      </c>
      <c r="D7413" t="s">
        <v>231</v>
      </c>
      <c r="E7413">
        <v>1986</v>
      </c>
      <c r="F7413">
        <v>6.8170000000000002</v>
      </c>
      <c r="G7413">
        <v>40.936</v>
      </c>
      <c r="H7413" t="str">
        <f xml:space="preserve"> _01_data[[#This Row],[country]] &amp; _01_data[[#This Row],[year]]</f>
        <v>South Sudan1986</v>
      </c>
      <c r="V7413">
        <v>46</v>
      </c>
      <c r="W7413">
        <v>1995</v>
      </c>
      <c r="X7413" t="str">
        <v>Malta</v>
      </c>
      <c r="Y7413">
        <v>1.93</v>
      </c>
      <c r="Z7413">
        <v>76.352999999999994</v>
      </c>
      <c r="AA7413" t="e">
        <v>#N/A</v>
      </c>
      <c r="AB7413" t="e">
        <v>#N/A</v>
      </c>
    </row>
    <row r="7414" spans="2:28">
      <c r="B7414" t="s">
        <v>171</v>
      </c>
      <c r="C7414" t="s">
        <v>4</v>
      </c>
      <c r="D7414" t="s">
        <v>226</v>
      </c>
      <c r="E7414">
        <v>1986</v>
      </c>
      <c r="F7414">
        <v>1.554</v>
      </c>
      <c r="G7414">
        <v>76.67</v>
      </c>
      <c r="H7414" t="str">
        <f xml:space="preserve"> _01_data[[#This Row],[country]] &amp; _01_data[[#This Row],[year]]</f>
        <v>Spain1986</v>
      </c>
      <c r="V7414">
        <v>47</v>
      </c>
      <c r="W7414">
        <v>1996</v>
      </c>
      <c r="X7414" t="str">
        <v>Malta</v>
      </c>
      <c r="Y7414">
        <v>1.881</v>
      </c>
      <c r="Z7414">
        <v>76.558000000000007</v>
      </c>
      <c r="AA7414" t="e">
        <v>#N/A</v>
      </c>
      <c r="AB7414" t="e">
        <v>#N/A</v>
      </c>
    </row>
    <row r="7415" spans="2:28">
      <c r="B7415" t="s">
        <v>172</v>
      </c>
      <c r="C7415" t="s">
        <v>216</v>
      </c>
      <c r="D7415" t="s">
        <v>217</v>
      </c>
      <c r="E7415">
        <v>1986</v>
      </c>
      <c r="F7415">
        <v>2.8</v>
      </c>
      <c r="G7415">
        <v>69.114999999999995</v>
      </c>
      <c r="H7415" t="str">
        <f xml:space="preserve"> _01_data[[#This Row],[country]] &amp; _01_data[[#This Row],[year]]</f>
        <v>Sri Lanka1986</v>
      </c>
      <c r="V7415">
        <v>48</v>
      </c>
      <c r="W7415">
        <v>1997</v>
      </c>
      <c r="X7415" t="str">
        <v>Malta</v>
      </c>
      <c r="Y7415">
        <v>1.819</v>
      </c>
      <c r="Z7415">
        <v>76.760999999999996</v>
      </c>
      <c r="AA7415" t="e">
        <v>#N/A</v>
      </c>
      <c r="AB7415" t="e">
        <v>#N/A</v>
      </c>
    </row>
    <row r="7416" spans="2:28">
      <c r="B7416" t="s">
        <v>173</v>
      </c>
      <c r="C7416" t="s">
        <v>6</v>
      </c>
      <c r="D7416" t="s">
        <v>231</v>
      </c>
      <c r="E7416">
        <v>1986</v>
      </c>
      <c r="F7416">
        <v>6.4009999999999998</v>
      </c>
      <c r="G7416">
        <v>54.901000000000003</v>
      </c>
      <c r="H7416" t="str">
        <f xml:space="preserve"> _01_data[[#This Row],[country]] &amp; _01_data[[#This Row],[year]]</f>
        <v>Sudan1986</v>
      </c>
      <c r="V7416">
        <v>49</v>
      </c>
      <c r="W7416">
        <v>1998</v>
      </c>
      <c r="X7416" t="str">
        <v>Malta</v>
      </c>
      <c r="Y7416">
        <v>1.748</v>
      </c>
      <c r="Z7416">
        <v>76.962999999999994</v>
      </c>
      <c r="AA7416" t="e">
        <v>#N/A</v>
      </c>
      <c r="AB7416" t="e">
        <v>#N/A</v>
      </c>
    </row>
    <row r="7417" spans="2:28">
      <c r="B7417" t="s">
        <v>174</v>
      </c>
      <c r="C7417" t="s">
        <v>221</v>
      </c>
      <c r="D7417" t="s">
        <v>222</v>
      </c>
      <c r="E7417">
        <v>1986</v>
      </c>
      <c r="F7417">
        <v>3.2</v>
      </c>
      <c r="G7417">
        <v>67.018000000000001</v>
      </c>
      <c r="H7417" t="str">
        <f xml:space="preserve"> _01_data[[#This Row],[country]] &amp; _01_data[[#This Row],[year]]</f>
        <v>Suriname1986</v>
      </c>
      <c r="V7417">
        <v>50</v>
      </c>
      <c r="W7417">
        <v>1999</v>
      </c>
      <c r="X7417" t="str">
        <v>Malta</v>
      </c>
      <c r="Y7417">
        <v>1.671</v>
      </c>
      <c r="Z7417">
        <v>77.164000000000001</v>
      </c>
      <c r="AA7417" t="e">
        <v>#N/A</v>
      </c>
      <c r="AB7417" t="e">
        <v>#N/A</v>
      </c>
    </row>
    <row r="7418" spans="2:28">
      <c r="B7418" t="s">
        <v>175</v>
      </c>
      <c r="C7418" t="s">
        <v>6</v>
      </c>
      <c r="D7418" t="s">
        <v>229</v>
      </c>
      <c r="E7418">
        <v>1986</v>
      </c>
      <c r="F7418">
        <v>6.2910000000000004</v>
      </c>
      <c r="G7418">
        <v>58.008000000000003</v>
      </c>
      <c r="H7418" t="str">
        <f xml:space="preserve"> _01_data[[#This Row],[country]] &amp; _01_data[[#This Row],[year]]</f>
        <v>Swaziland1986</v>
      </c>
      <c r="V7418">
        <v>51</v>
      </c>
      <c r="W7418">
        <v>2000</v>
      </c>
      <c r="X7418" t="str">
        <v>Malta</v>
      </c>
      <c r="Y7418">
        <v>1.593</v>
      </c>
      <c r="Z7418">
        <v>77.364000000000004</v>
      </c>
      <c r="AA7418" t="e">
        <v>#N/A</v>
      </c>
      <c r="AB7418" t="e">
        <v>#N/A</v>
      </c>
    </row>
    <row r="7419" spans="2:28">
      <c r="B7419" t="s">
        <v>176</v>
      </c>
      <c r="C7419" t="s">
        <v>4</v>
      </c>
      <c r="D7419" t="s">
        <v>226</v>
      </c>
      <c r="E7419">
        <v>1986</v>
      </c>
      <c r="F7419">
        <v>1.8</v>
      </c>
      <c r="G7419">
        <v>77.040000000000006</v>
      </c>
      <c r="H7419" t="str">
        <f xml:space="preserve"> _01_data[[#This Row],[country]] &amp; _01_data[[#This Row],[year]]</f>
        <v>Sweden1986</v>
      </c>
      <c r="V7419">
        <v>52</v>
      </c>
      <c r="W7419">
        <v>2001</v>
      </c>
      <c r="X7419" t="str">
        <v>Malta</v>
      </c>
      <c r="Y7419">
        <v>1.5209999999999999</v>
      </c>
      <c r="Z7419">
        <v>77.561000000000007</v>
      </c>
      <c r="AA7419" t="e">
        <v>#N/A</v>
      </c>
      <c r="AB7419" t="e">
        <v>#N/A</v>
      </c>
    </row>
    <row r="7420" spans="2:28">
      <c r="B7420" t="s">
        <v>177</v>
      </c>
      <c r="C7420" t="s">
        <v>4</v>
      </c>
      <c r="D7420" t="s">
        <v>226</v>
      </c>
      <c r="E7420">
        <v>1986</v>
      </c>
      <c r="F7420">
        <v>1.5429999999999999</v>
      </c>
      <c r="G7420">
        <v>77.11</v>
      </c>
      <c r="H7420" t="str">
        <f xml:space="preserve"> _01_data[[#This Row],[country]] &amp; _01_data[[#This Row],[year]]</f>
        <v>Switzerland1986</v>
      </c>
      <c r="V7420">
        <v>53</v>
      </c>
      <c r="W7420">
        <v>2002</v>
      </c>
      <c r="X7420" t="str">
        <v>Malta</v>
      </c>
      <c r="Y7420">
        <v>1.4610000000000001</v>
      </c>
      <c r="Z7420">
        <v>77.757000000000005</v>
      </c>
      <c r="AA7420" t="e">
        <v>#N/A</v>
      </c>
      <c r="AB7420" t="e">
        <v>#N/A</v>
      </c>
    </row>
    <row r="7421" spans="2:28">
      <c r="B7421" t="s">
        <v>178</v>
      </c>
      <c r="C7421" t="s">
        <v>216</v>
      </c>
      <c r="D7421" t="s">
        <v>223</v>
      </c>
      <c r="E7421">
        <v>1986</v>
      </c>
      <c r="F7421">
        <v>6.1680000000000001</v>
      </c>
      <c r="G7421">
        <v>68.704999999999998</v>
      </c>
      <c r="H7421" t="str">
        <f xml:space="preserve"> _01_data[[#This Row],[country]] &amp; _01_data[[#This Row],[year]]</f>
        <v>Syria1986</v>
      </c>
      <c r="V7421">
        <v>54</v>
      </c>
      <c r="W7421">
        <v>2003</v>
      </c>
      <c r="X7421" t="str">
        <v>Malta</v>
      </c>
      <c r="Y7421">
        <v>1.417</v>
      </c>
      <c r="Z7421">
        <v>77.95</v>
      </c>
      <c r="AA7421" t="e">
        <v>#N/A</v>
      </c>
      <c r="AB7421" t="e">
        <v>#N/A</v>
      </c>
    </row>
    <row r="7422" spans="2:28">
      <c r="B7422" t="s">
        <v>179</v>
      </c>
      <c r="C7422" t="s">
        <v>216</v>
      </c>
      <c r="D7422" t="s">
        <v>230</v>
      </c>
      <c r="E7422">
        <v>1986</v>
      </c>
      <c r="F7422">
        <v>1.68</v>
      </c>
      <c r="G7422">
        <v>73.069999999999993</v>
      </c>
      <c r="H7422" t="str">
        <f xml:space="preserve"> _01_data[[#This Row],[country]] &amp; _01_data[[#This Row],[year]]</f>
        <v>Taiwan1986</v>
      </c>
      <c r="V7422">
        <v>55</v>
      </c>
      <c r="W7422">
        <v>2004</v>
      </c>
      <c r="X7422" t="str">
        <v>Malta</v>
      </c>
      <c r="Y7422">
        <v>1.3879999999999999</v>
      </c>
      <c r="Z7422">
        <v>78.141000000000005</v>
      </c>
      <c r="AA7422" t="e">
        <v>#N/A</v>
      </c>
      <c r="AB7422" t="e">
        <v>#N/A</v>
      </c>
    </row>
    <row r="7423" spans="2:28">
      <c r="B7423" t="s">
        <v>180</v>
      </c>
      <c r="C7423" t="s">
        <v>216</v>
      </c>
      <c r="D7423" t="s">
        <v>233</v>
      </c>
      <c r="E7423">
        <v>1986</v>
      </c>
      <c r="F7423">
        <v>5.4530000000000003</v>
      </c>
      <c r="G7423">
        <v>63.509</v>
      </c>
      <c r="H7423" t="str">
        <f xml:space="preserve"> _01_data[[#This Row],[country]] &amp; _01_data[[#This Row],[year]]</f>
        <v>Tajikistan1986</v>
      </c>
      <c r="V7423">
        <v>56</v>
      </c>
      <c r="W7423">
        <v>2005</v>
      </c>
      <c r="X7423" t="str">
        <v>Malta</v>
      </c>
      <c r="Y7423">
        <v>1.375</v>
      </c>
      <c r="Z7423">
        <v>78.328999999999994</v>
      </c>
      <c r="AA7423" t="e">
        <v>#N/A</v>
      </c>
      <c r="AB7423" t="e">
        <v>#N/A</v>
      </c>
    </row>
    <row r="7424" spans="2:28">
      <c r="B7424" t="s">
        <v>181</v>
      </c>
      <c r="C7424" t="s">
        <v>6</v>
      </c>
      <c r="D7424" t="s">
        <v>231</v>
      </c>
      <c r="E7424">
        <v>1986</v>
      </c>
      <c r="F7424">
        <v>6.4240000000000004</v>
      </c>
      <c r="G7424">
        <v>51.22</v>
      </c>
      <c r="H7424" t="str">
        <f xml:space="preserve"> _01_data[[#This Row],[country]] &amp; _01_data[[#This Row],[year]]</f>
        <v>Tanzania1986</v>
      </c>
      <c r="V7424">
        <v>57</v>
      </c>
      <c r="W7424">
        <v>2006</v>
      </c>
      <c r="X7424" t="str">
        <v>Malta</v>
      </c>
      <c r="Y7424">
        <v>1.373</v>
      </c>
      <c r="Z7424">
        <v>78.513999999999996</v>
      </c>
      <c r="AA7424" t="e">
        <v>#N/A</v>
      </c>
      <c r="AB7424" t="e">
        <v>#N/A</v>
      </c>
    </row>
    <row r="7425" spans="2:28">
      <c r="B7425" t="s">
        <v>182</v>
      </c>
      <c r="C7425" t="s">
        <v>216</v>
      </c>
      <c r="D7425" t="s">
        <v>230</v>
      </c>
      <c r="E7425">
        <v>1986</v>
      </c>
      <c r="F7425">
        <v>2.4510000000000001</v>
      </c>
      <c r="G7425">
        <v>68.632999999999996</v>
      </c>
      <c r="H7425" t="str">
        <f xml:space="preserve"> _01_data[[#This Row],[country]] &amp; _01_data[[#This Row],[year]]</f>
        <v>Thailand1986</v>
      </c>
      <c r="V7425">
        <v>58</v>
      </c>
      <c r="W7425">
        <v>2007</v>
      </c>
      <c r="X7425" t="str">
        <v>Malta</v>
      </c>
      <c r="Y7425">
        <v>1.375</v>
      </c>
      <c r="Z7425">
        <v>78.694999999999993</v>
      </c>
      <c r="AA7425" t="e">
        <v>#N/A</v>
      </c>
      <c r="AB7425" t="e">
        <v>#N/A</v>
      </c>
    </row>
    <row r="7426" spans="2:28">
      <c r="B7426" t="s">
        <v>183</v>
      </c>
      <c r="C7426" t="s">
        <v>216</v>
      </c>
      <c r="D7426" t="s">
        <v>230</v>
      </c>
      <c r="E7426">
        <v>1986</v>
      </c>
      <c r="F7426">
        <v>5.3079999999999998</v>
      </c>
      <c r="G7426">
        <v>44.728999999999999</v>
      </c>
      <c r="H7426" t="str">
        <f xml:space="preserve"> _01_data[[#This Row],[country]] &amp; _01_data[[#This Row],[year]]</f>
        <v>Timor-Leste1986</v>
      </c>
      <c r="V7426">
        <v>59</v>
      </c>
      <c r="W7426">
        <v>2008</v>
      </c>
      <c r="X7426" t="str">
        <v>Malta</v>
      </c>
      <c r="Y7426">
        <v>1.377</v>
      </c>
      <c r="Z7426">
        <v>78.873000000000005</v>
      </c>
      <c r="AA7426" t="e">
        <v>#N/A</v>
      </c>
      <c r="AB7426" t="e">
        <v>#N/A</v>
      </c>
    </row>
    <row r="7427" spans="2:28">
      <c r="B7427" t="s">
        <v>184</v>
      </c>
      <c r="C7427" t="s">
        <v>6</v>
      </c>
      <c r="D7427" t="s">
        <v>228</v>
      </c>
      <c r="E7427">
        <v>1986</v>
      </c>
      <c r="F7427">
        <v>6.7809999999999997</v>
      </c>
      <c r="G7427">
        <v>55.027999999999999</v>
      </c>
      <c r="H7427" t="str">
        <f xml:space="preserve"> _01_data[[#This Row],[country]] &amp; _01_data[[#This Row],[year]]</f>
        <v>Togo1986</v>
      </c>
      <c r="V7427">
        <v>60</v>
      </c>
      <c r="W7427">
        <v>2009</v>
      </c>
      <c r="X7427" t="str">
        <v>Malta</v>
      </c>
      <c r="Y7427">
        <v>1.377</v>
      </c>
      <c r="Z7427">
        <v>79.05</v>
      </c>
      <c r="AA7427" t="e">
        <v>#N/A</v>
      </c>
      <c r="AB7427" t="e">
        <v>#N/A</v>
      </c>
    </row>
    <row r="7428" spans="2:28">
      <c r="B7428" t="s">
        <v>185</v>
      </c>
      <c r="C7428" t="s">
        <v>225</v>
      </c>
      <c r="D7428" t="s">
        <v>225</v>
      </c>
      <c r="E7428">
        <v>1986</v>
      </c>
      <c r="F7428">
        <v>4.9889999999999999</v>
      </c>
      <c r="G7428">
        <v>68.936000000000007</v>
      </c>
      <c r="H7428" t="str">
        <f xml:space="preserve"> _01_data[[#This Row],[country]] &amp; _01_data[[#This Row],[year]]</f>
        <v>Tonga1986</v>
      </c>
      <c r="V7428">
        <v>61</v>
      </c>
      <c r="W7428">
        <v>2010</v>
      </c>
      <c r="X7428" t="str">
        <v>Malta</v>
      </c>
      <c r="Y7428">
        <v>1.373</v>
      </c>
      <c r="Z7428">
        <v>79.224999999999994</v>
      </c>
      <c r="AA7428" t="e">
        <v>#N/A</v>
      </c>
      <c r="AB7428" t="e">
        <v>#N/A</v>
      </c>
    </row>
    <row r="7429" spans="2:28">
      <c r="B7429" t="s">
        <v>186</v>
      </c>
      <c r="C7429" t="s">
        <v>221</v>
      </c>
      <c r="D7429" t="s">
        <v>224</v>
      </c>
      <c r="E7429">
        <v>1986</v>
      </c>
      <c r="F7429">
        <v>2.9489999999999998</v>
      </c>
      <c r="G7429">
        <v>67.62</v>
      </c>
      <c r="H7429" t="str">
        <f xml:space="preserve"> _01_data[[#This Row],[country]] &amp; _01_data[[#This Row],[year]]</f>
        <v>Trinidad and Tobago1986</v>
      </c>
      <c r="V7429">
        <v>62</v>
      </c>
      <c r="W7429">
        <v>2011</v>
      </c>
      <c r="X7429" t="str">
        <v>Malta</v>
      </c>
      <c r="Y7429">
        <v>1.367</v>
      </c>
      <c r="Z7429">
        <v>79.399000000000001</v>
      </c>
      <c r="AA7429" t="e">
        <v>#N/A</v>
      </c>
      <c r="AB7429" t="e">
        <v>#N/A</v>
      </c>
    </row>
    <row r="7430" spans="2:28">
      <c r="B7430" t="s">
        <v>187</v>
      </c>
      <c r="C7430" t="s">
        <v>6</v>
      </c>
      <c r="D7430" t="s">
        <v>219</v>
      </c>
      <c r="E7430">
        <v>1986</v>
      </c>
      <c r="F7430">
        <v>4.2649999999999997</v>
      </c>
      <c r="G7430">
        <v>66.42</v>
      </c>
      <c r="H7430" t="str">
        <f xml:space="preserve"> _01_data[[#This Row],[country]] &amp; _01_data[[#This Row],[year]]</f>
        <v>Tunisia1986</v>
      </c>
      <c r="V7430">
        <v>63</v>
      </c>
      <c r="W7430">
        <v>2012</v>
      </c>
      <c r="X7430" t="str">
        <v>Malta</v>
      </c>
      <c r="Y7430">
        <v>1.361</v>
      </c>
      <c r="Z7430">
        <v>79.573999999999998</v>
      </c>
      <c r="AA7430" t="e">
        <v>#N/A</v>
      </c>
      <c r="AB7430" t="e">
        <v>#N/A</v>
      </c>
    </row>
    <row r="7431" spans="2:28">
      <c r="B7431" t="s">
        <v>188</v>
      </c>
      <c r="C7431" t="s">
        <v>4</v>
      </c>
      <c r="D7431" t="s">
        <v>223</v>
      </c>
      <c r="E7431">
        <v>1986</v>
      </c>
      <c r="F7431">
        <v>3.5630000000000002</v>
      </c>
      <c r="G7431">
        <v>62.234000000000002</v>
      </c>
      <c r="H7431" t="str">
        <f xml:space="preserve"> _01_data[[#This Row],[country]] &amp; _01_data[[#This Row],[year]]</f>
        <v>Turkey1986</v>
      </c>
      <c r="V7431">
        <v>64</v>
      </c>
      <c r="W7431">
        <v>2013</v>
      </c>
      <c r="X7431" t="str">
        <v>Malta</v>
      </c>
      <c r="Y7431">
        <v>1.3560000000000001</v>
      </c>
      <c r="Z7431">
        <v>79.75</v>
      </c>
      <c r="AA7431">
        <v>1.3560000000000001</v>
      </c>
      <c r="AB7431">
        <v>79.75</v>
      </c>
    </row>
    <row r="7432" spans="2:28">
      <c r="B7432" t="s">
        <v>189</v>
      </c>
      <c r="C7432" t="s">
        <v>216</v>
      </c>
      <c r="D7432" t="s">
        <v>233</v>
      </c>
      <c r="E7432">
        <v>1986</v>
      </c>
      <c r="F7432">
        <v>4.6230000000000002</v>
      </c>
      <c r="G7432">
        <v>62.594000000000001</v>
      </c>
      <c r="H7432" t="str">
        <f xml:space="preserve"> _01_data[[#This Row],[country]] &amp; _01_data[[#This Row],[year]]</f>
        <v>Turkmenistan1986</v>
      </c>
      <c r="V7432">
        <v>0</v>
      </c>
      <c r="W7432" t="str">
        <v/>
      </c>
      <c r="X7432" t="str">
        <v/>
      </c>
      <c r="Y7432" t="e">
        <v>#N/A</v>
      </c>
      <c r="Z7432" t="e">
        <v>#N/A</v>
      </c>
      <c r="AA7432" t="e">
        <v>#N/A</v>
      </c>
      <c r="AB7432" t="e">
        <v>#N/A</v>
      </c>
    </row>
    <row r="7433" spans="2:28">
      <c r="B7433" t="s">
        <v>190</v>
      </c>
      <c r="C7433" t="s">
        <v>6</v>
      </c>
      <c r="D7433" t="s">
        <v>231</v>
      </c>
      <c r="E7433">
        <v>1986</v>
      </c>
      <c r="F7433">
        <v>7.1029999999999998</v>
      </c>
      <c r="G7433">
        <v>49.012999999999998</v>
      </c>
      <c r="H7433" t="str">
        <f xml:space="preserve"> _01_data[[#This Row],[country]] &amp; _01_data[[#This Row],[year]]</f>
        <v>Uganda1986</v>
      </c>
      <c r="V7433">
        <v>1</v>
      </c>
      <c r="W7433">
        <v>1950</v>
      </c>
      <c r="X7433" t="str">
        <v>Martinique</v>
      </c>
      <c r="Y7433">
        <v>5.6429999999999998</v>
      </c>
      <c r="Z7433">
        <v>54.152999999999999</v>
      </c>
      <c r="AA7433" t="e">
        <v>#N/A</v>
      </c>
      <c r="AB7433" t="e">
        <v>#N/A</v>
      </c>
    </row>
    <row r="7434" spans="2:28">
      <c r="B7434" t="s">
        <v>191</v>
      </c>
      <c r="C7434" t="s">
        <v>4</v>
      </c>
      <c r="D7434" t="s">
        <v>218</v>
      </c>
      <c r="E7434">
        <v>1986</v>
      </c>
      <c r="F7434">
        <v>2.048</v>
      </c>
      <c r="G7434">
        <v>71.239999999999995</v>
      </c>
      <c r="H7434" t="str">
        <f xml:space="preserve"> _01_data[[#This Row],[country]] &amp; _01_data[[#This Row],[year]]</f>
        <v>Ukraine1986</v>
      </c>
      <c r="V7434">
        <v>2</v>
      </c>
      <c r="W7434">
        <v>1951</v>
      </c>
      <c r="X7434" t="str">
        <v>Martinique</v>
      </c>
      <c r="Y7434">
        <v>5.665</v>
      </c>
      <c r="Z7434">
        <v>54.514000000000003</v>
      </c>
      <c r="AA7434" t="e">
        <v>#N/A</v>
      </c>
      <c r="AB7434" t="e">
        <v>#N/A</v>
      </c>
    </row>
    <row r="7435" spans="2:28">
      <c r="B7435" t="s">
        <v>192</v>
      </c>
      <c r="C7435" t="s">
        <v>216</v>
      </c>
      <c r="D7435" t="s">
        <v>223</v>
      </c>
      <c r="E7435">
        <v>1986</v>
      </c>
      <c r="F7435">
        <v>4.9729999999999999</v>
      </c>
      <c r="G7435">
        <v>70.156999999999996</v>
      </c>
      <c r="H7435" t="str">
        <f xml:space="preserve"> _01_data[[#This Row],[country]] &amp; _01_data[[#This Row],[year]]</f>
        <v>United Arab Emirates1986</v>
      </c>
      <c r="V7435">
        <v>3</v>
      </c>
      <c r="W7435">
        <v>1952</v>
      </c>
      <c r="X7435" t="str">
        <v>Martinique</v>
      </c>
      <c r="Y7435">
        <v>5.7050000000000001</v>
      </c>
      <c r="Z7435">
        <v>55.228000000000002</v>
      </c>
      <c r="AA7435" t="e">
        <v>#N/A</v>
      </c>
      <c r="AB7435" t="e">
        <v>#N/A</v>
      </c>
    </row>
    <row r="7436" spans="2:28">
      <c r="B7436" t="s">
        <v>193</v>
      </c>
      <c r="C7436" t="s">
        <v>4</v>
      </c>
      <c r="D7436" t="s">
        <v>226</v>
      </c>
      <c r="E7436">
        <v>1986</v>
      </c>
      <c r="F7436">
        <v>1.8220000000000001</v>
      </c>
      <c r="G7436">
        <v>74.95</v>
      </c>
      <c r="H7436" t="str">
        <f xml:space="preserve"> _01_data[[#This Row],[country]] &amp; _01_data[[#This Row],[year]]</f>
        <v>United Kingdom1986</v>
      </c>
      <c r="V7436">
        <v>4</v>
      </c>
      <c r="W7436">
        <v>1953</v>
      </c>
      <c r="X7436" t="str">
        <v>Martinique</v>
      </c>
      <c r="Y7436">
        <v>5.7329999999999997</v>
      </c>
      <c r="Z7436">
        <v>55.927</v>
      </c>
      <c r="AA7436" t="e">
        <v>#N/A</v>
      </c>
      <c r="AB7436" t="e">
        <v>#N/A</v>
      </c>
    </row>
    <row r="7437" spans="2:28">
      <c r="B7437" t="s">
        <v>194</v>
      </c>
      <c r="C7437" t="s">
        <v>221</v>
      </c>
      <c r="D7437" t="s">
        <v>9</v>
      </c>
      <c r="E7437">
        <v>1986</v>
      </c>
      <c r="F7437">
        <v>1.835</v>
      </c>
      <c r="G7437">
        <v>74.87</v>
      </c>
      <c r="H7437" t="str">
        <f xml:space="preserve"> _01_data[[#This Row],[country]] &amp; _01_data[[#This Row],[year]]</f>
        <v>United States1986</v>
      </c>
      <c r="V7437">
        <v>5</v>
      </c>
      <c r="W7437">
        <v>1954</v>
      </c>
      <c r="X7437" t="str">
        <v>Martinique</v>
      </c>
      <c r="Y7437">
        <v>5.7489999999999997</v>
      </c>
      <c r="Z7437">
        <v>56.610999999999997</v>
      </c>
      <c r="AA7437" t="e">
        <v>#N/A</v>
      </c>
      <c r="AB7437" t="e">
        <v>#N/A</v>
      </c>
    </row>
    <row r="7438" spans="2:28">
      <c r="B7438" t="s">
        <v>195</v>
      </c>
      <c r="C7438" t="s">
        <v>221</v>
      </c>
      <c r="D7438" t="s">
        <v>222</v>
      </c>
      <c r="E7438">
        <v>1986</v>
      </c>
      <c r="F7438">
        <v>2.5230000000000001</v>
      </c>
      <c r="G7438">
        <v>71.804000000000002</v>
      </c>
      <c r="H7438" t="str">
        <f xml:space="preserve"> _01_data[[#This Row],[country]] &amp; _01_data[[#This Row],[year]]</f>
        <v>Uruguay1986</v>
      </c>
      <c r="V7438">
        <v>6</v>
      </c>
      <c r="W7438">
        <v>1955</v>
      </c>
      <c r="X7438" t="str">
        <v>Martinique</v>
      </c>
      <c r="Y7438">
        <v>5.7530000000000001</v>
      </c>
      <c r="Z7438">
        <v>57.279000000000003</v>
      </c>
      <c r="AA7438" t="e">
        <v>#N/A</v>
      </c>
      <c r="AB7438" t="e">
        <v>#N/A</v>
      </c>
    </row>
    <row r="7439" spans="2:28">
      <c r="B7439" t="s">
        <v>196</v>
      </c>
      <c r="C7439" t="s">
        <v>216</v>
      </c>
      <c r="D7439" t="s">
        <v>233</v>
      </c>
      <c r="E7439">
        <v>1986</v>
      </c>
      <c r="F7439">
        <v>4.4740000000000002</v>
      </c>
      <c r="G7439">
        <v>67.126999999999995</v>
      </c>
      <c r="H7439" t="str">
        <f xml:space="preserve"> _01_data[[#This Row],[country]] &amp; _01_data[[#This Row],[year]]</f>
        <v>Uzbekistan1986</v>
      </c>
      <c r="V7439">
        <v>7</v>
      </c>
      <c r="W7439">
        <v>1956</v>
      </c>
      <c r="X7439" t="str">
        <v>Martinique</v>
      </c>
      <c r="Y7439">
        <v>5.7460000000000004</v>
      </c>
      <c r="Z7439">
        <v>57.933999999999997</v>
      </c>
      <c r="AA7439" t="e">
        <v>#N/A</v>
      </c>
      <c r="AB7439" t="e">
        <v>#N/A</v>
      </c>
    </row>
    <row r="7440" spans="2:28">
      <c r="B7440" t="s">
        <v>197</v>
      </c>
      <c r="C7440" t="s">
        <v>225</v>
      </c>
      <c r="D7440" t="s">
        <v>225</v>
      </c>
      <c r="E7440">
        <v>1986</v>
      </c>
      <c r="F7440">
        <v>5.141</v>
      </c>
      <c r="G7440">
        <v>61.345999999999997</v>
      </c>
      <c r="H7440" t="str">
        <f xml:space="preserve"> _01_data[[#This Row],[country]] &amp; _01_data[[#This Row],[year]]</f>
        <v>Vanuatu1986</v>
      </c>
      <c r="V7440">
        <v>8</v>
      </c>
      <c r="W7440">
        <v>1957</v>
      </c>
      <c r="X7440" t="str">
        <v>Martinique</v>
      </c>
      <c r="Y7440">
        <v>5.7290000000000001</v>
      </c>
      <c r="Z7440">
        <v>58.573</v>
      </c>
      <c r="AA7440" t="e">
        <v>#N/A</v>
      </c>
      <c r="AB7440" t="e">
        <v>#N/A</v>
      </c>
    </row>
    <row r="7441" spans="2:28">
      <c r="B7441" t="s">
        <v>198</v>
      </c>
      <c r="C7441" t="s">
        <v>221</v>
      </c>
      <c r="D7441" t="s">
        <v>222</v>
      </c>
      <c r="E7441">
        <v>1986</v>
      </c>
      <c r="F7441">
        <v>3.73</v>
      </c>
      <c r="G7441">
        <v>69.968000000000004</v>
      </c>
      <c r="H7441" t="str">
        <f xml:space="preserve"> _01_data[[#This Row],[country]] &amp; _01_data[[#This Row],[year]]</f>
        <v>Venezuela1986</v>
      </c>
      <c r="V7441">
        <v>9</v>
      </c>
      <c r="W7441">
        <v>1958</v>
      </c>
      <c r="X7441" t="str">
        <v>Martinique</v>
      </c>
      <c r="Y7441">
        <v>5.7</v>
      </c>
      <c r="Z7441">
        <v>59.198999999999998</v>
      </c>
      <c r="AA7441" t="e">
        <v>#N/A</v>
      </c>
      <c r="AB7441" t="e">
        <v>#N/A</v>
      </c>
    </row>
    <row r="7442" spans="2:28">
      <c r="B7442" t="s">
        <v>199</v>
      </c>
      <c r="C7442" t="s">
        <v>216</v>
      </c>
      <c r="D7442" t="s">
        <v>230</v>
      </c>
      <c r="E7442">
        <v>1986</v>
      </c>
      <c r="F7442">
        <v>4.0629999999999997</v>
      </c>
      <c r="G7442">
        <v>69.307000000000002</v>
      </c>
      <c r="H7442" t="str">
        <f xml:space="preserve"> _01_data[[#This Row],[country]] &amp; _01_data[[#This Row],[year]]</f>
        <v>Vietnam1986</v>
      </c>
      <c r="V7442">
        <v>10</v>
      </c>
      <c r="W7442">
        <v>1959</v>
      </c>
      <c r="X7442" t="str">
        <v>Martinique</v>
      </c>
      <c r="Y7442">
        <v>5.6630000000000003</v>
      </c>
      <c r="Z7442">
        <v>59.811999999999998</v>
      </c>
      <c r="AA7442" t="e">
        <v>#N/A</v>
      </c>
      <c r="AB7442" t="e">
        <v>#N/A</v>
      </c>
    </row>
    <row r="7443" spans="2:28">
      <c r="B7443" t="s">
        <v>200</v>
      </c>
      <c r="C7443" t="s">
        <v>221</v>
      </c>
      <c r="D7443" t="s">
        <v>224</v>
      </c>
      <c r="E7443">
        <v>1986</v>
      </c>
      <c r="F7443">
        <v>2.9860000000000002</v>
      </c>
      <c r="G7443">
        <v>73.406999999999996</v>
      </c>
      <c r="H7443" t="str">
        <f xml:space="preserve"> _01_data[[#This Row],[country]] &amp; _01_data[[#This Row],[year]]</f>
        <v>Virgin Islands1986</v>
      </c>
      <c r="V7443">
        <v>11</v>
      </c>
      <c r="W7443">
        <v>1960</v>
      </c>
      <c r="X7443" t="str">
        <v>Martinique</v>
      </c>
      <c r="Y7443">
        <v>5.617</v>
      </c>
      <c r="Z7443">
        <v>60.412999999999997</v>
      </c>
      <c r="AA7443" t="e">
        <v>#N/A</v>
      </c>
      <c r="AB7443" t="e">
        <v>#N/A</v>
      </c>
    </row>
    <row r="7444" spans="2:28">
      <c r="B7444" t="s">
        <v>201</v>
      </c>
      <c r="C7444" t="s">
        <v>216</v>
      </c>
      <c r="D7444" t="s">
        <v>223</v>
      </c>
      <c r="E7444">
        <v>1986</v>
      </c>
      <c r="F7444">
        <v>6.5990000000000002</v>
      </c>
      <c r="G7444">
        <v>66.402000000000001</v>
      </c>
      <c r="H7444" t="str">
        <f xml:space="preserve"> _01_data[[#This Row],[country]] &amp; _01_data[[#This Row],[year]]</f>
        <v>West Bank and Gaza1986</v>
      </c>
      <c r="V7444">
        <v>12</v>
      </c>
      <c r="W7444">
        <v>1961</v>
      </c>
      <c r="X7444" t="str">
        <v>Martinique</v>
      </c>
      <c r="Y7444">
        <v>5.5640000000000001</v>
      </c>
      <c r="Z7444">
        <v>61.003</v>
      </c>
      <c r="AA7444" t="e">
        <v>#N/A</v>
      </c>
      <c r="AB7444" t="e">
        <v>#N/A</v>
      </c>
    </row>
    <row r="7445" spans="2:28">
      <c r="B7445" t="s">
        <v>202</v>
      </c>
      <c r="C7445" t="s">
        <v>6</v>
      </c>
      <c r="D7445" t="s">
        <v>219</v>
      </c>
      <c r="E7445">
        <v>1986</v>
      </c>
      <c r="F7445">
        <v>4.7590000000000003</v>
      </c>
      <c r="G7445">
        <v>54.985999999999997</v>
      </c>
      <c r="H7445" t="str">
        <f xml:space="preserve"> _01_data[[#This Row],[country]] &amp; _01_data[[#This Row],[year]]</f>
        <v>Western Sahara1986</v>
      </c>
      <c r="V7445">
        <v>13</v>
      </c>
      <c r="W7445">
        <v>1962</v>
      </c>
      <c r="X7445" t="str">
        <v>Martinique</v>
      </c>
      <c r="Y7445">
        <v>5.5039999999999996</v>
      </c>
      <c r="Z7445">
        <v>61.584000000000003</v>
      </c>
      <c r="AA7445" t="e">
        <v>#N/A</v>
      </c>
      <c r="AB7445" t="e">
        <v>#N/A</v>
      </c>
    </row>
    <row r="7446" spans="2:28">
      <c r="B7446" t="s">
        <v>203</v>
      </c>
      <c r="C7446" t="s">
        <v>216</v>
      </c>
      <c r="D7446" t="s">
        <v>223</v>
      </c>
      <c r="E7446">
        <v>1986</v>
      </c>
      <c r="F7446">
        <v>9.1189999999999998</v>
      </c>
      <c r="G7446">
        <v>55.834000000000003</v>
      </c>
      <c r="H7446" t="str">
        <f xml:space="preserve"> _01_data[[#This Row],[country]] &amp; _01_data[[#This Row],[year]]</f>
        <v>Yemen Republic1986</v>
      </c>
      <c r="V7446">
        <v>14</v>
      </c>
      <c r="W7446">
        <v>1963</v>
      </c>
      <c r="X7446" t="str">
        <v>Martinique</v>
      </c>
      <c r="Y7446">
        <v>5.4370000000000003</v>
      </c>
      <c r="Z7446">
        <v>62.156999999999996</v>
      </c>
      <c r="AA7446" t="e">
        <v>#N/A</v>
      </c>
      <c r="AB7446" t="e">
        <v>#N/A</v>
      </c>
    </row>
    <row r="7447" spans="2:28">
      <c r="B7447" t="s">
        <v>204</v>
      </c>
      <c r="C7447" t="s">
        <v>6</v>
      </c>
      <c r="D7447" t="s">
        <v>231</v>
      </c>
      <c r="E7447">
        <v>1986</v>
      </c>
      <c r="F7447">
        <v>6.7370000000000001</v>
      </c>
      <c r="G7447">
        <v>47.427</v>
      </c>
      <c r="H7447" t="str">
        <f xml:space="preserve"> _01_data[[#This Row],[country]] &amp; _01_data[[#This Row],[year]]</f>
        <v>Zambia1986</v>
      </c>
      <c r="V7447">
        <v>15</v>
      </c>
      <c r="W7447">
        <v>1964</v>
      </c>
      <c r="X7447" t="str">
        <v>Martinique</v>
      </c>
      <c r="Y7447">
        <v>5.3630000000000004</v>
      </c>
      <c r="Z7447">
        <v>62.723999999999997</v>
      </c>
      <c r="AA7447" t="e">
        <v>#N/A</v>
      </c>
      <c r="AB7447" t="e">
        <v>#N/A</v>
      </c>
    </row>
    <row r="7448" spans="2:28">
      <c r="B7448" t="s">
        <v>205</v>
      </c>
      <c r="C7448" t="s">
        <v>6</v>
      </c>
      <c r="D7448" t="s">
        <v>231</v>
      </c>
      <c r="E7448">
        <v>1986</v>
      </c>
      <c r="F7448">
        <v>6.0039999999999996</v>
      </c>
      <c r="G7448">
        <v>61.365000000000002</v>
      </c>
      <c r="H7448" t="str">
        <f xml:space="preserve"> _01_data[[#This Row],[country]] &amp; _01_data[[#This Row],[year]]</f>
        <v>Zimbabwe1986</v>
      </c>
      <c r="V7448">
        <v>16</v>
      </c>
      <c r="W7448">
        <v>1965</v>
      </c>
      <c r="X7448" t="str">
        <v>Martinique</v>
      </c>
      <c r="Y7448">
        <v>5.2779999999999996</v>
      </c>
      <c r="Z7448">
        <v>63.283999999999999</v>
      </c>
      <c r="AA7448" t="e">
        <v>#N/A</v>
      </c>
      <c r="AB7448" t="e">
        <v>#N/A</v>
      </c>
    </row>
    <row r="7449" spans="2:28">
      <c r="B7449" t="s">
        <v>2</v>
      </c>
      <c r="C7449" t="s">
        <v>216</v>
      </c>
      <c r="D7449" t="s">
        <v>217</v>
      </c>
      <c r="E7449">
        <v>1987</v>
      </c>
      <c r="F7449">
        <v>7.6820000000000004</v>
      </c>
      <c r="G7449">
        <v>46.024000000000001</v>
      </c>
      <c r="H7449" t="str">
        <f xml:space="preserve"> _01_data[[#This Row],[country]] &amp; _01_data[[#This Row],[year]]</f>
        <v>Afghanistan1987</v>
      </c>
      <c r="V7449">
        <v>17</v>
      </c>
      <c r="W7449">
        <v>1966</v>
      </c>
      <c r="X7449" t="str">
        <v>Martinique</v>
      </c>
      <c r="Y7449">
        <v>5.181</v>
      </c>
      <c r="Z7449">
        <v>63.838000000000001</v>
      </c>
      <c r="AA7449" t="e">
        <v>#N/A</v>
      </c>
      <c r="AB7449" t="e">
        <v>#N/A</v>
      </c>
    </row>
    <row r="7450" spans="2:28">
      <c r="B7450" t="s">
        <v>3</v>
      </c>
      <c r="C7450" t="s">
        <v>4</v>
      </c>
      <c r="D7450" t="s">
        <v>218</v>
      </c>
      <c r="E7450">
        <v>1987</v>
      </c>
      <c r="F7450">
        <v>3.1259999999999999</v>
      </c>
      <c r="G7450">
        <v>71.77</v>
      </c>
      <c r="H7450" t="str">
        <f xml:space="preserve"> _01_data[[#This Row],[country]] &amp; _01_data[[#This Row],[year]]</f>
        <v>Albania1987</v>
      </c>
      <c r="V7450">
        <v>18</v>
      </c>
      <c r="W7450">
        <v>1967</v>
      </c>
      <c r="X7450" t="str">
        <v>Martinique</v>
      </c>
      <c r="Y7450">
        <v>5.069</v>
      </c>
      <c r="Z7450">
        <v>64.385999999999996</v>
      </c>
      <c r="AA7450" t="e">
        <v>#N/A</v>
      </c>
      <c r="AB7450" t="e">
        <v>#N/A</v>
      </c>
    </row>
    <row r="7451" spans="2:28">
      <c r="B7451" t="s">
        <v>5</v>
      </c>
      <c r="C7451" t="s">
        <v>6</v>
      </c>
      <c r="D7451" t="s">
        <v>219</v>
      </c>
      <c r="E7451">
        <v>1987</v>
      </c>
      <c r="F7451">
        <v>5.508</v>
      </c>
      <c r="G7451">
        <v>65.554000000000002</v>
      </c>
      <c r="H7451" t="str">
        <f xml:space="preserve"> _01_data[[#This Row],[country]] &amp; _01_data[[#This Row],[year]]</f>
        <v>Algeria1987</v>
      </c>
      <c r="V7451">
        <v>19</v>
      </c>
      <c r="W7451">
        <v>1968</v>
      </c>
      <c r="X7451" t="str">
        <v>Martinique</v>
      </c>
      <c r="Y7451">
        <v>4.9390000000000001</v>
      </c>
      <c r="Z7451">
        <v>64.926000000000002</v>
      </c>
      <c r="AA7451" t="e">
        <v>#N/A</v>
      </c>
      <c r="AB7451" t="e">
        <v>#N/A</v>
      </c>
    </row>
    <row r="7452" spans="2:28">
      <c r="B7452" t="s">
        <v>7</v>
      </c>
      <c r="C7452" t="s">
        <v>6</v>
      </c>
      <c r="D7452" t="s">
        <v>220</v>
      </c>
      <c r="E7452">
        <v>1987</v>
      </c>
      <c r="F7452">
        <v>7.202</v>
      </c>
      <c r="G7452">
        <v>40.988</v>
      </c>
      <c r="H7452" t="str">
        <f xml:space="preserve"> _01_data[[#This Row],[country]] &amp; _01_data[[#This Row],[year]]</f>
        <v>Angola1987</v>
      </c>
      <c r="V7452">
        <v>20</v>
      </c>
      <c r="W7452">
        <v>1969</v>
      </c>
      <c r="X7452" t="str">
        <v>Martinique</v>
      </c>
      <c r="Y7452">
        <v>4.7889999999999997</v>
      </c>
      <c r="Z7452">
        <v>65.459999999999994</v>
      </c>
      <c r="AA7452" t="e">
        <v>#N/A</v>
      </c>
      <c r="AB7452" t="e">
        <v>#N/A</v>
      </c>
    </row>
    <row r="7453" spans="2:28">
      <c r="B7453" t="s">
        <v>8</v>
      </c>
      <c r="C7453" t="s">
        <v>221</v>
      </c>
      <c r="D7453" t="s">
        <v>9</v>
      </c>
      <c r="E7453">
        <v>1987</v>
      </c>
      <c r="F7453">
        <v>2.0699999999999998</v>
      </c>
      <c r="G7453">
        <v>70.674999999999997</v>
      </c>
      <c r="H7453" t="str">
        <f xml:space="preserve"> _01_data[[#This Row],[country]] &amp; _01_data[[#This Row],[year]]</f>
        <v>Antigua and Barbuda1987</v>
      </c>
      <c r="V7453">
        <v>21</v>
      </c>
      <c r="W7453">
        <v>1970</v>
      </c>
      <c r="X7453" t="str">
        <v>Martinique</v>
      </c>
      <c r="Y7453">
        <v>4.6130000000000004</v>
      </c>
      <c r="Z7453">
        <v>65.986000000000004</v>
      </c>
      <c r="AA7453" t="e">
        <v>#N/A</v>
      </c>
      <c r="AB7453" t="e">
        <v>#N/A</v>
      </c>
    </row>
    <row r="7454" spans="2:28">
      <c r="B7454" t="s">
        <v>10</v>
      </c>
      <c r="C7454" t="s">
        <v>221</v>
      </c>
      <c r="D7454" t="s">
        <v>222</v>
      </c>
      <c r="E7454">
        <v>1987</v>
      </c>
      <c r="F7454">
        <v>3.056</v>
      </c>
      <c r="G7454">
        <v>70.971999999999994</v>
      </c>
      <c r="H7454" t="str">
        <f xml:space="preserve"> _01_data[[#This Row],[country]] &amp; _01_data[[#This Row],[year]]</f>
        <v>Argentina1987</v>
      </c>
      <c r="V7454">
        <v>22</v>
      </c>
      <c r="W7454">
        <v>1971</v>
      </c>
      <c r="X7454" t="str">
        <v>Martinique</v>
      </c>
      <c r="Y7454">
        <v>4.4039999999999999</v>
      </c>
      <c r="Z7454">
        <v>66.506</v>
      </c>
      <c r="AA7454" t="e">
        <v>#N/A</v>
      </c>
      <c r="AB7454" t="e">
        <v>#N/A</v>
      </c>
    </row>
    <row r="7455" spans="2:28">
      <c r="B7455" t="s">
        <v>11</v>
      </c>
      <c r="C7455" t="s">
        <v>4</v>
      </c>
      <c r="D7455" t="s">
        <v>223</v>
      </c>
      <c r="E7455">
        <v>1987</v>
      </c>
      <c r="F7455">
        <v>2.5489999999999999</v>
      </c>
      <c r="G7455">
        <v>68.730999999999995</v>
      </c>
      <c r="H7455" t="str">
        <f xml:space="preserve"> _01_data[[#This Row],[country]] &amp; _01_data[[#This Row],[year]]</f>
        <v>Armenia1987</v>
      </c>
      <c r="V7455">
        <v>23</v>
      </c>
      <c r="W7455">
        <v>1972</v>
      </c>
      <c r="X7455" t="str">
        <v>Martinique</v>
      </c>
      <c r="Y7455">
        <v>4.165</v>
      </c>
      <c r="Z7455">
        <v>67.019000000000005</v>
      </c>
      <c r="AA7455" t="e">
        <v>#N/A</v>
      </c>
      <c r="AB7455" t="e">
        <v>#N/A</v>
      </c>
    </row>
    <row r="7456" spans="2:28">
      <c r="B7456" t="s">
        <v>12</v>
      </c>
      <c r="C7456" t="s">
        <v>221</v>
      </c>
      <c r="D7456" t="s">
        <v>224</v>
      </c>
      <c r="E7456">
        <v>1987</v>
      </c>
      <c r="F7456">
        <v>2.3069999999999999</v>
      </c>
      <c r="G7456">
        <v>73.325000000000003</v>
      </c>
      <c r="H7456" t="str">
        <f xml:space="preserve"> _01_data[[#This Row],[country]] &amp; _01_data[[#This Row],[year]]</f>
        <v>Aruba1987</v>
      </c>
      <c r="V7456">
        <v>24</v>
      </c>
      <c r="W7456">
        <v>1973</v>
      </c>
      <c r="X7456" t="str">
        <v>Martinique</v>
      </c>
      <c r="Y7456">
        <v>3.9</v>
      </c>
      <c r="Z7456">
        <v>67.525000000000006</v>
      </c>
      <c r="AA7456" t="e">
        <v>#N/A</v>
      </c>
      <c r="AB7456" t="e">
        <v>#N/A</v>
      </c>
    </row>
    <row r="7457" spans="2:28">
      <c r="B7457" t="s">
        <v>13</v>
      </c>
      <c r="C7457" t="s">
        <v>225</v>
      </c>
      <c r="D7457" t="s">
        <v>225</v>
      </c>
      <c r="E7457">
        <v>1987</v>
      </c>
      <c r="F7457">
        <v>1.845</v>
      </c>
      <c r="G7457">
        <v>76.319999999999993</v>
      </c>
      <c r="H7457" t="str">
        <f xml:space="preserve"> _01_data[[#This Row],[country]] &amp; _01_data[[#This Row],[year]]</f>
        <v>Australia1987</v>
      </c>
      <c r="V7457">
        <v>25</v>
      </c>
      <c r="W7457">
        <v>1974</v>
      </c>
      <c r="X7457" t="str">
        <v>Martinique</v>
      </c>
      <c r="Y7457">
        <v>3.6190000000000002</v>
      </c>
      <c r="Z7457">
        <v>68.024000000000001</v>
      </c>
      <c r="AA7457" t="e">
        <v>#N/A</v>
      </c>
      <c r="AB7457" t="e">
        <v>#N/A</v>
      </c>
    </row>
    <row r="7458" spans="2:28">
      <c r="B7458" t="s">
        <v>14</v>
      </c>
      <c r="C7458" t="s">
        <v>4</v>
      </c>
      <c r="D7458" t="s">
        <v>226</v>
      </c>
      <c r="E7458">
        <v>1987</v>
      </c>
      <c r="F7458">
        <v>1.4319999999999999</v>
      </c>
      <c r="G7458">
        <v>74.930000000000007</v>
      </c>
      <c r="H7458" t="str">
        <f xml:space="preserve"> _01_data[[#This Row],[country]] &amp; _01_data[[#This Row],[year]]</f>
        <v>Austria1987</v>
      </c>
      <c r="V7458">
        <v>26</v>
      </c>
      <c r="W7458">
        <v>1975</v>
      </c>
      <c r="X7458" t="str">
        <v>Martinique</v>
      </c>
      <c r="Y7458">
        <v>3.3330000000000002</v>
      </c>
      <c r="Z7458">
        <v>68.513999999999996</v>
      </c>
      <c r="AA7458" t="e">
        <v>#N/A</v>
      </c>
      <c r="AB7458" t="e">
        <v>#N/A</v>
      </c>
    </row>
    <row r="7459" spans="2:28">
      <c r="B7459" t="s">
        <v>15</v>
      </c>
      <c r="C7459" t="s">
        <v>4</v>
      </c>
      <c r="D7459" t="s">
        <v>223</v>
      </c>
      <c r="E7459">
        <v>1987</v>
      </c>
      <c r="F7459">
        <v>2.9529999999999998</v>
      </c>
      <c r="G7459">
        <v>65.757000000000005</v>
      </c>
      <c r="H7459" t="str">
        <f xml:space="preserve"> _01_data[[#This Row],[country]] &amp; _01_data[[#This Row],[year]]</f>
        <v>Azerbaijan1987</v>
      </c>
      <c r="V7459">
        <v>27</v>
      </c>
      <c r="W7459">
        <v>1976</v>
      </c>
      <c r="X7459" t="str">
        <v>Martinique</v>
      </c>
      <c r="Y7459">
        <v>3.0590000000000002</v>
      </c>
      <c r="Z7459">
        <v>68.995000000000005</v>
      </c>
      <c r="AA7459" t="e">
        <v>#N/A</v>
      </c>
      <c r="AB7459" t="e">
        <v>#N/A</v>
      </c>
    </row>
    <row r="7460" spans="2:28">
      <c r="B7460" t="s">
        <v>16</v>
      </c>
      <c r="C7460" t="s">
        <v>221</v>
      </c>
      <c r="D7460" t="s">
        <v>9</v>
      </c>
      <c r="E7460">
        <v>1987</v>
      </c>
      <c r="F7460">
        <v>2.7280000000000002</v>
      </c>
      <c r="G7460">
        <v>70.103999999999999</v>
      </c>
      <c r="H7460" t="str">
        <f xml:space="preserve"> _01_data[[#This Row],[country]] &amp; _01_data[[#This Row],[year]]</f>
        <v>Bahamas1987</v>
      </c>
      <c r="V7460">
        <v>28</v>
      </c>
      <c r="W7460">
        <v>1977</v>
      </c>
      <c r="X7460" t="str">
        <v>Martinique</v>
      </c>
      <c r="Y7460">
        <v>2.8090000000000002</v>
      </c>
      <c r="Z7460">
        <v>69.466999999999999</v>
      </c>
      <c r="AA7460" t="e">
        <v>#N/A</v>
      </c>
      <c r="AB7460" t="e">
        <v>#N/A</v>
      </c>
    </row>
    <row r="7461" spans="2:28">
      <c r="B7461" t="s">
        <v>17</v>
      </c>
      <c r="C7461" t="s">
        <v>216</v>
      </c>
      <c r="D7461" t="s">
        <v>223</v>
      </c>
      <c r="E7461">
        <v>1987</v>
      </c>
      <c r="F7461">
        <v>4.1280000000000001</v>
      </c>
      <c r="G7461">
        <v>71.745000000000005</v>
      </c>
      <c r="H7461" t="str">
        <f xml:space="preserve"> _01_data[[#This Row],[country]] &amp; _01_data[[#This Row],[year]]</f>
        <v>Bahrain1987</v>
      </c>
      <c r="V7461">
        <v>29</v>
      </c>
      <c r="W7461">
        <v>1978</v>
      </c>
      <c r="X7461" t="str">
        <v>Martinique</v>
      </c>
      <c r="Y7461">
        <v>2.593</v>
      </c>
      <c r="Z7461">
        <v>69.927999999999997</v>
      </c>
      <c r="AA7461" t="e">
        <v>#N/A</v>
      </c>
      <c r="AB7461" t="e">
        <v>#N/A</v>
      </c>
    </row>
    <row r="7462" spans="2:28">
      <c r="B7462" t="s">
        <v>18</v>
      </c>
      <c r="C7462" t="s">
        <v>216</v>
      </c>
      <c r="D7462" t="s">
        <v>217</v>
      </c>
      <c r="E7462">
        <v>1987</v>
      </c>
      <c r="F7462">
        <v>5.13</v>
      </c>
      <c r="G7462">
        <v>58.439</v>
      </c>
      <c r="H7462" t="str">
        <f xml:space="preserve"> _01_data[[#This Row],[country]] &amp; _01_data[[#This Row],[year]]</f>
        <v>Bangladesh1987</v>
      </c>
      <c r="V7462">
        <v>30</v>
      </c>
      <c r="W7462">
        <v>1979</v>
      </c>
      <c r="X7462" t="str">
        <v>Martinique</v>
      </c>
      <c r="Y7462">
        <v>2.4180000000000001</v>
      </c>
      <c r="Z7462">
        <v>70.379000000000005</v>
      </c>
      <c r="AA7462" t="e">
        <v>#N/A</v>
      </c>
      <c r="AB7462" t="e">
        <v>#N/A</v>
      </c>
    </row>
    <row r="7463" spans="2:28">
      <c r="B7463" t="s">
        <v>19</v>
      </c>
      <c r="C7463" t="s">
        <v>221</v>
      </c>
      <c r="D7463" t="s">
        <v>224</v>
      </c>
      <c r="E7463">
        <v>1987</v>
      </c>
      <c r="F7463">
        <v>1.782</v>
      </c>
      <c r="G7463">
        <v>70.334999999999994</v>
      </c>
      <c r="H7463" t="str">
        <f xml:space="preserve"> _01_data[[#This Row],[country]] &amp; _01_data[[#This Row],[year]]</f>
        <v>Barbados1987</v>
      </c>
      <c r="V7463">
        <v>31</v>
      </c>
      <c r="W7463">
        <v>1980</v>
      </c>
      <c r="X7463" t="str">
        <v>Martinique</v>
      </c>
      <c r="Y7463">
        <v>2.2869999999999999</v>
      </c>
      <c r="Z7463">
        <v>70.820999999999998</v>
      </c>
      <c r="AA7463" t="e">
        <v>#N/A</v>
      </c>
      <c r="AB7463" t="e">
        <v>#N/A</v>
      </c>
    </row>
    <row r="7464" spans="2:28">
      <c r="B7464" t="s">
        <v>20</v>
      </c>
      <c r="C7464" t="s">
        <v>4</v>
      </c>
      <c r="D7464" t="s">
        <v>218</v>
      </c>
      <c r="E7464">
        <v>1987</v>
      </c>
      <c r="F7464">
        <v>2.0499999999999998</v>
      </c>
      <c r="G7464">
        <v>72.150000000000006</v>
      </c>
      <c r="H7464" t="str">
        <f xml:space="preserve"> _01_data[[#This Row],[country]] &amp; _01_data[[#This Row],[year]]</f>
        <v>Belarus1987</v>
      </c>
      <c r="V7464">
        <v>32</v>
      </c>
      <c r="W7464">
        <v>1981</v>
      </c>
      <c r="X7464" t="str">
        <v>Martinique</v>
      </c>
      <c r="Y7464">
        <v>2.202</v>
      </c>
      <c r="Z7464">
        <v>71.251999999999995</v>
      </c>
      <c r="AA7464" t="e">
        <v>#N/A</v>
      </c>
      <c r="AB7464" t="e">
        <v>#N/A</v>
      </c>
    </row>
    <row r="7465" spans="2:28">
      <c r="B7465" t="s">
        <v>21</v>
      </c>
      <c r="C7465" t="s">
        <v>4</v>
      </c>
      <c r="D7465" t="s">
        <v>226</v>
      </c>
      <c r="E7465">
        <v>1987</v>
      </c>
      <c r="F7465">
        <v>1.5609999999999999</v>
      </c>
      <c r="G7465">
        <v>75.349999999999994</v>
      </c>
      <c r="H7465" t="str">
        <f xml:space="preserve"> _01_data[[#This Row],[country]] &amp; _01_data[[#This Row],[year]]</f>
        <v>Belgium1987</v>
      </c>
      <c r="V7465">
        <v>33</v>
      </c>
      <c r="W7465">
        <v>1982</v>
      </c>
      <c r="X7465" t="str">
        <v>Martinique</v>
      </c>
      <c r="Y7465">
        <v>2.15</v>
      </c>
      <c r="Z7465">
        <v>71.674999999999997</v>
      </c>
      <c r="AA7465" t="e">
        <v>#N/A</v>
      </c>
      <c r="AB7465" t="e">
        <v>#N/A</v>
      </c>
    </row>
    <row r="7466" spans="2:28">
      <c r="B7466" t="s">
        <v>22</v>
      </c>
      <c r="C7466" t="s">
        <v>221</v>
      </c>
      <c r="D7466" t="s">
        <v>227</v>
      </c>
      <c r="E7466">
        <v>1987</v>
      </c>
      <c r="F7466">
        <v>4.7709999999999999</v>
      </c>
      <c r="G7466">
        <v>71.364000000000004</v>
      </c>
      <c r="H7466" t="str">
        <f xml:space="preserve"> _01_data[[#This Row],[country]] &amp; _01_data[[#This Row],[year]]</f>
        <v>Belize1987</v>
      </c>
      <c r="V7466">
        <v>34</v>
      </c>
      <c r="W7466">
        <v>1983</v>
      </c>
      <c r="X7466" t="str">
        <v>Martinique</v>
      </c>
      <c r="Y7466">
        <v>2.1230000000000002</v>
      </c>
      <c r="Z7466">
        <v>72.088999999999999</v>
      </c>
      <c r="AA7466" t="e">
        <v>#N/A</v>
      </c>
      <c r="AB7466" t="e">
        <v>#N/A</v>
      </c>
    </row>
    <row r="7467" spans="2:28">
      <c r="B7467" t="s">
        <v>23</v>
      </c>
      <c r="C7467" t="s">
        <v>6</v>
      </c>
      <c r="D7467" t="s">
        <v>228</v>
      </c>
      <c r="E7467">
        <v>1987</v>
      </c>
      <c r="F7467">
        <v>6.9039999999999999</v>
      </c>
      <c r="G7467">
        <v>51.456000000000003</v>
      </c>
      <c r="H7467" t="str">
        <f xml:space="preserve"> _01_data[[#This Row],[country]] &amp; _01_data[[#This Row],[year]]</f>
        <v>Benin1987</v>
      </c>
      <c r="V7467">
        <v>35</v>
      </c>
      <c r="W7467">
        <v>1984</v>
      </c>
      <c r="X7467" t="str">
        <v>Martinique</v>
      </c>
      <c r="Y7467">
        <v>2.113</v>
      </c>
      <c r="Z7467">
        <v>72.495999999999995</v>
      </c>
      <c r="AA7467" t="e">
        <v>#N/A</v>
      </c>
      <c r="AB7467" t="e">
        <v>#N/A</v>
      </c>
    </row>
    <row r="7468" spans="2:28">
      <c r="B7468" t="s">
        <v>24</v>
      </c>
      <c r="C7468" t="s">
        <v>216</v>
      </c>
      <c r="D7468" t="s">
        <v>217</v>
      </c>
      <c r="E7468">
        <v>1987</v>
      </c>
      <c r="F7468">
        <v>6.1269999999999998</v>
      </c>
      <c r="G7468">
        <v>50.145000000000003</v>
      </c>
      <c r="H7468" t="str">
        <f xml:space="preserve"> _01_data[[#This Row],[country]] &amp; _01_data[[#This Row],[year]]</f>
        <v>Bhutan1987</v>
      </c>
      <c r="V7468">
        <v>36</v>
      </c>
      <c r="W7468">
        <v>1985</v>
      </c>
      <c r="X7468" t="str">
        <v>Martinique</v>
      </c>
      <c r="Y7468">
        <v>2.1110000000000002</v>
      </c>
      <c r="Z7468">
        <v>72.894999999999996</v>
      </c>
      <c r="AA7468" t="e">
        <v>#N/A</v>
      </c>
      <c r="AB7468" t="e">
        <v>#N/A</v>
      </c>
    </row>
    <row r="7469" spans="2:28">
      <c r="B7469" t="s">
        <v>25</v>
      </c>
      <c r="C7469" t="s">
        <v>221</v>
      </c>
      <c r="D7469" t="s">
        <v>222</v>
      </c>
      <c r="E7469">
        <v>1987</v>
      </c>
      <c r="F7469">
        <v>5.0289999999999999</v>
      </c>
      <c r="G7469">
        <v>57.042999999999999</v>
      </c>
      <c r="H7469" t="str">
        <f xml:space="preserve"> _01_data[[#This Row],[country]] &amp; _01_data[[#This Row],[year]]</f>
        <v>Bolivia1987</v>
      </c>
      <c r="V7469">
        <v>37</v>
      </c>
      <c r="W7469">
        <v>1986</v>
      </c>
      <c r="X7469" t="str">
        <v>Martinique</v>
      </c>
      <c r="Y7469">
        <v>2.1110000000000002</v>
      </c>
      <c r="Z7469">
        <v>73.287000000000006</v>
      </c>
      <c r="AA7469" t="e">
        <v>#N/A</v>
      </c>
      <c r="AB7469" t="e">
        <v>#N/A</v>
      </c>
    </row>
    <row r="7470" spans="2:28">
      <c r="B7470" t="s">
        <v>26</v>
      </c>
      <c r="C7470" t="s">
        <v>4</v>
      </c>
      <c r="D7470" t="s">
        <v>218</v>
      </c>
      <c r="E7470">
        <v>1987</v>
      </c>
      <c r="F7470">
        <v>1.887</v>
      </c>
      <c r="G7470">
        <v>71.174999999999997</v>
      </c>
      <c r="H7470" t="str">
        <f xml:space="preserve"> _01_data[[#This Row],[country]] &amp; _01_data[[#This Row],[year]]</f>
        <v>Bosnia and Herzegovina1987</v>
      </c>
      <c r="V7470">
        <v>38</v>
      </c>
      <c r="W7470">
        <v>1987</v>
      </c>
      <c r="X7470" t="str">
        <v>Martinique</v>
      </c>
      <c r="Y7470">
        <v>2.1080000000000001</v>
      </c>
      <c r="Z7470">
        <v>73.673000000000002</v>
      </c>
      <c r="AA7470" t="e">
        <v>#N/A</v>
      </c>
      <c r="AB7470" t="e">
        <v>#N/A</v>
      </c>
    </row>
    <row r="7471" spans="2:28">
      <c r="B7471" t="s">
        <v>27</v>
      </c>
      <c r="C7471" t="s">
        <v>6</v>
      </c>
      <c r="D7471" t="s">
        <v>229</v>
      </c>
      <c r="E7471">
        <v>1987</v>
      </c>
      <c r="F7471">
        <v>5.2140000000000004</v>
      </c>
      <c r="G7471">
        <v>63.573</v>
      </c>
      <c r="H7471" t="str">
        <f xml:space="preserve"> _01_data[[#This Row],[country]] &amp; _01_data[[#This Row],[year]]</f>
        <v>Botswana1987</v>
      </c>
      <c r="V7471">
        <v>39</v>
      </c>
      <c r="W7471">
        <v>1988</v>
      </c>
      <c r="X7471" t="str">
        <v>Martinique</v>
      </c>
      <c r="Y7471">
        <v>2.0990000000000002</v>
      </c>
      <c r="Z7471">
        <v>74.051000000000002</v>
      </c>
      <c r="AA7471" t="e">
        <v>#N/A</v>
      </c>
      <c r="AB7471" t="e">
        <v>#N/A</v>
      </c>
    </row>
    <row r="7472" spans="2:28">
      <c r="B7472" t="s">
        <v>28</v>
      </c>
      <c r="C7472" t="s">
        <v>221</v>
      </c>
      <c r="D7472" t="s">
        <v>222</v>
      </c>
      <c r="E7472">
        <v>1987</v>
      </c>
      <c r="F7472">
        <v>3.17</v>
      </c>
      <c r="G7472">
        <v>65.263999999999996</v>
      </c>
      <c r="H7472" t="str">
        <f xml:space="preserve"> _01_data[[#This Row],[country]] &amp; _01_data[[#This Row],[year]]</f>
        <v>Brazil1987</v>
      </c>
      <c r="V7472">
        <v>40</v>
      </c>
      <c r="W7472">
        <v>1989</v>
      </c>
      <c r="X7472" t="str">
        <v>Martinique</v>
      </c>
      <c r="Y7472">
        <v>2.081</v>
      </c>
      <c r="Z7472">
        <v>74.423000000000002</v>
      </c>
      <c r="AA7472" t="e">
        <v>#N/A</v>
      </c>
      <c r="AB7472" t="e">
        <v>#N/A</v>
      </c>
    </row>
    <row r="7473" spans="2:28">
      <c r="B7473" t="s">
        <v>29</v>
      </c>
      <c r="C7473" t="s">
        <v>216</v>
      </c>
      <c r="D7473" t="s">
        <v>230</v>
      </c>
      <c r="E7473">
        <v>1987</v>
      </c>
      <c r="F7473">
        <v>3.7149999999999999</v>
      </c>
      <c r="G7473">
        <v>72.739999999999995</v>
      </c>
      <c r="H7473" t="str">
        <f xml:space="preserve"> _01_data[[#This Row],[country]] &amp; _01_data[[#This Row],[year]]</f>
        <v>Brunei1987</v>
      </c>
      <c r="V7473">
        <v>41</v>
      </c>
      <c r="W7473">
        <v>1990</v>
      </c>
      <c r="X7473" t="str">
        <v>Martinique</v>
      </c>
      <c r="Y7473">
        <v>2.0539999999999998</v>
      </c>
      <c r="Z7473">
        <v>74.789000000000001</v>
      </c>
      <c r="AA7473" t="e">
        <v>#N/A</v>
      </c>
      <c r="AB7473" t="e">
        <v>#N/A</v>
      </c>
    </row>
    <row r="7474" spans="2:28">
      <c r="B7474" t="s">
        <v>30</v>
      </c>
      <c r="C7474" t="s">
        <v>4</v>
      </c>
      <c r="D7474" t="s">
        <v>218</v>
      </c>
      <c r="E7474">
        <v>1987</v>
      </c>
      <c r="F7474">
        <v>1.944</v>
      </c>
      <c r="G7474">
        <v>71.34</v>
      </c>
      <c r="H7474" t="str">
        <f xml:space="preserve"> _01_data[[#This Row],[country]] &amp; _01_data[[#This Row],[year]]</f>
        <v>Bulgaria1987</v>
      </c>
      <c r="V7474">
        <v>42</v>
      </c>
      <c r="W7474">
        <v>1991</v>
      </c>
      <c r="X7474" t="str">
        <v>Martinique</v>
      </c>
      <c r="Y7474">
        <v>2.02</v>
      </c>
      <c r="Z7474">
        <v>75.150000000000006</v>
      </c>
      <c r="AA7474" t="e">
        <v>#N/A</v>
      </c>
      <c r="AB7474" t="e">
        <v>#N/A</v>
      </c>
    </row>
    <row r="7475" spans="2:28">
      <c r="B7475" t="s">
        <v>31</v>
      </c>
      <c r="C7475" t="s">
        <v>6</v>
      </c>
      <c r="D7475" t="s">
        <v>228</v>
      </c>
      <c r="E7475">
        <v>1987</v>
      </c>
      <c r="F7475">
        <v>7.0919999999999996</v>
      </c>
      <c r="G7475">
        <v>49.55</v>
      </c>
      <c r="H7475" t="str">
        <f xml:space="preserve"> _01_data[[#This Row],[country]] &amp; _01_data[[#This Row],[year]]</f>
        <v>Burkina Faso1987</v>
      </c>
      <c r="V7475">
        <v>43</v>
      </c>
      <c r="W7475">
        <v>1992</v>
      </c>
      <c r="X7475" t="str">
        <v>Martinique</v>
      </c>
      <c r="Y7475">
        <v>1.986</v>
      </c>
      <c r="Z7475">
        <v>75.504999999999995</v>
      </c>
      <c r="AA7475" t="e">
        <v>#N/A</v>
      </c>
      <c r="AB7475" t="e">
        <v>#N/A</v>
      </c>
    </row>
    <row r="7476" spans="2:28">
      <c r="B7476" t="s">
        <v>32</v>
      </c>
      <c r="C7476" t="s">
        <v>6</v>
      </c>
      <c r="D7476" t="s">
        <v>231</v>
      </c>
      <c r="E7476">
        <v>1987</v>
      </c>
      <c r="F7476">
        <v>7.5650000000000004</v>
      </c>
      <c r="G7476">
        <v>48.545999999999999</v>
      </c>
      <c r="H7476" t="str">
        <f xml:space="preserve"> _01_data[[#This Row],[country]] &amp; _01_data[[#This Row],[year]]</f>
        <v>Burundi1987</v>
      </c>
      <c r="V7476">
        <v>44</v>
      </c>
      <c r="W7476">
        <v>1993</v>
      </c>
      <c r="X7476" t="str">
        <v>Martinique</v>
      </c>
      <c r="Y7476">
        <v>1.9550000000000001</v>
      </c>
      <c r="Z7476">
        <v>75.855000000000004</v>
      </c>
      <c r="AA7476" t="e">
        <v>#N/A</v>
      </c>
      <c r="AB7476" t="e">
        <v>#N/A</v>
      </c>
    </row>
    <row r="7477" spans="2:28">
      <c r="B7477" t="s">
        <v>33</v>
      </c>
      <c r="C7477" t="s">
        <v>216</v>
      </c>
      <c r="D7477" t="s">
        <v>230</v>
      </c>
      <c r="E7477">
        <v>1987</v>
      </c>
      <c r="F7477">
        <v>6.0650000000000004</v>
      </c>
      <c r="G7477">
        <v>54.277999999999999</v>
      </c>
      <c r="H7477" t="str">
        <f xml:space="preserve"> _01_data[[#This Row],[country]] &amp; _01_data[[#This Row],[year]]</f>
        <v>Cambodia1987</v>
      </c>
      <c r="V7477">
        <v>45</v>
      </c>
      <c r="W7477">
        <v>1994</v>
      </c>
      <c r="X7477" t="str">
        <v>Martinique</v>
      </c>
      <c r="Y7477">
        <v>1.93</v>
      </c>
      <c r="Z7477">
        <v>76.200999999999993</v>
      </c>
      <c r="AA7477" t="e">
        <v>#N/A</v>
      </c>
      <c r="AB7477" t="e">
        <v>#N/A</v>
      </c>
    </row>
    <row r="7478" spans="2:28">
      <c r="B7478" t="s">
        <v>34</v>
      </c>
      <c r="C7478" t="s">
        <v>6</v>
      </c>
      <c r="D7478" t="s">
        <v>220</v>
      </c>
      <c r="E7478">
        <v>1987</v>
      </c>
      <c r="F7478">
        <v>6.6269999999999998</v>
      </c>
      <c r="G7478">
        <v>53.262999999999998</v>
      </c>
      <c r="H7478" t="str">
        <f xml:space="preserve"> _01_data[[#This Row],[country]] &amp; _01_data[[#This Row],[year]]</f>
        <v>Cameroon1987</v>
      </c>
      <c r="V7478">
        <v>46</v>
      </c>
      <c r="W7478">
        <v>1995</v>
      </c>
      <c r="X7478" t="str">
        <v>Martinique</v>
      </c>
      <c r="Y7478">
        <v>1.9119999999999999</v>
      </c>
      <c r="Z7478">
        <v>76.542000000000002</v>
      </c>
      <c r="AA7478" t="e">
        <v>#N/A</v>
      </c>
      <c r="AB7478" t="e">
        <v>#N/A</v>
      </c>
    </row>
    <row r="7479" spans="2:28">
      <c r="B7479" t="s">
        <v>35</v>
      </c>
      <c r="C7479" t="s">
        <v>221</v>
      </c>
      <c r="D7479" t="s">
        <v>9</v>
      </c>
      <c r="E7479">
        <v>1987</v>
      </c>
      <c r="F7479">
        <v>1.5760000000000001</v>
      </c>
      <c r="G7479">
        <v>76.86</v>
      </c>
      <c r="H7479" t="str">
        <f xml:space="preserve"> _01_data[[#This Row],[country]] &amp; _01_data[[#This Row],[year]]</f>
        <v>Canada1987</v>
      </c>
      <c r="V7479">
        <v>47</v>
      </c>
      <c r="W7479">
        <v>1996</v>
      </c>
      <c r="X7479" t="str">
        <v>Martinique</v>
      </c>
      <c r="Y7479">
        <v>1.905</v>
      </c>
      <c r="Z7479">
        <v>76.881</v>
      </c>
      <c r="AA7479" t="e">
        <v>#N/A</v>
      </c>
      <c r="AB7479" t="e">
        <v>#N/A</v>
      </c>
    </row>
    <row r="7480" spans="2:28">
      <c r="B7480" t="s">
        <v>36</v>
      </c>
      <c r="C7480" t="s">
        <v>6</v>
      </c>
      <c r="D7480" t="s">
        <v>228</v>
      </c>
      <c r="E7480">
        <v>1987</v>
      </c>
      <c r="F7480">
        <v>5.68</v>
      </c>
      <c r="G7480">
        <v>64.864999999999995</v>
      </c>
      <c r="H7480" t="str">
        <f xml:space="preserve"> _01_data[[#This Row],[country]] &amp; _01_data[[#This Row],[year]]</f>
        <v>Cape Verde1987</v>
      </c>
      <c r="V7480">
        <v>48</v>
      </c>
      <c r="W7480">
        <v>1997</v>
      </c>
      <c r="X7480" t="str">
        <v>Martinique</v>
      </c>
      <c r="Y7480">
        <v>1.905</v>
      </c>
      <c r="Z7480">
        <v>77.216999999999999</v>
      </c>
      <c r="AA7480" t="e">
        <v>#N/A</v>
      </c>
      <c r="AB7480" t="e">
        <v>#N/A</v>
      </c>
    </row>
    <row r="7481" spans="2:28">
      <c r="B7481" t="s">
        <v>37</v>
      </c>
      <c r="C7481" t="s">
        <v>6</v>
      </c>
      <c r="D7481" t="s">
        <v>220</v>
      </c>
      <c r="E7481">
        <v>1987</v>
      </c>
      <c r="F7481">
        <v>5.9020000000000001</v>
      </c>
      <c r="G7481">
        <v>47.588999999999999</v>
      </c>
      <c r="H7481" t="str">
        <f xml:space="preserve"> _01_data[[#This Row],[country]] &amp; _01_data[[#This Row],[year]]</f>
        <v>Central African Republic1987</v>
      </c>
      <c r="V7481">
        <v>49</v>
      </c>
      <c r="W7481">
        <v>1998</v>
      </c>
      <c r="X7481" t="str">
        <v>Martinique</v>
      </c>
      <c r="Y7481">
        <v>1.9119999999999999</v>
      </c>
      <c r="Z7481">
        <v>77.548000000000002</v>
      </c>
      <c r="AA7481" t="e">
        <v>#N/A</v>
      </c>
      <c r="AB7481" t="e">
        <v>#N/A</v>
      </c>
    </row>
    <row r="7482" spans="2:28">
      <c r="B7482" t="s">
        <v>38</v>
      </c>
      <c r="C7482" t="s">
        <v>6</v>
      </c>
      <c r="D7482" t="s">
        <v>220</v>
      </c>
      <c r="E7482">
        <v>1987</v>
      </c>
      <c r="F7482">
        <v>7.1989999999999998</v>
      </c>
      <c r="G7482">
        <v>46.210999999999999</v>
      </c>
      <c r="H7482" t="str">
        <f xml:space="preserve"> _01_data[[#This Row],[country]] &amp; _01_data[[#This Row],[year]]</f>
        <v>Chad1987</v>
      </c>
      <c r="V7482">
        <v>50</v>
      </c>
      <c r="W7482">
        <v>1999</v>
      </c>
      <c r="X7482" t="str">
        <v>Martinique</v>
      </c>
      <c r="Y7482">
        <v>1.9239999999999999</v>
      </c>
      <c r="Z7482">
        <v>77.875</v>
      </c>
      <c r="AA7482" t="e">
        <v>#N/A</v>
      </c>
      <c r="AB7482" t="e">
        <v>#N/A</v>
      </c>
    </row>
    <row r="7483" spans="2:28">
      <c r="B7483" t="s">
        <v>39</v>
      </c>
      <c r="C7483" t="s">
        <v>4</v>
      </c>
      <c r="D7483" t="s">
        <v>226</v>
      </c>
      <c r="E7483">
        <v>1987</v>
      </c>
      <c r="F7483">
        <v>1.446</v>
      </c>
      <c r="G7483">
        <v>74.870999999999995</v>
      </c>
      <c r="H7483" t="str">
        <f xml:space="preserve"> _01_data[[#This Row],[country]] &amp; _01_data[[#This Row],[year]]</f>
        <v>Channel Islands1987</v>
      </c>
      <c r="V7483">
        <v>51</v>
      </c>
      <c r="W7483">
        <v>2000</v>
      </c>
      <c r="X7483" t="str">
        <v>Martinique</v>
      </c>
      <c r="Y7483">
        <v>1.9390000000000001</v>
      </c>
      <c r="Z7483">
        <v>78.191000000000003</v>
      </c>
      <c r="AA7483" t="e">
        <v>#N/A</v>
      </c>
      <c r="AB7483" t="e">
        <v>#N/A</v>
      </c>
    </row>
    <row r="7484" spans="2:28">
      <c r="B7484" t="s">
        <v>40</v>
      </c>
      <c r="C7484" t="s">
        <v>221</v>
      </c>
      <c r="D7484" t="s">
        <v>222</v>
      </c>
      <c r="E7484">
        <v>1987</v>
      </c>
      <c r="F7484">
        <v>2.653</v>
      </c>
      <c r="G7484">
        <v>72.570999999999998</v>
      </c>
      <c r="H7484" t="str">
        <f xml:space="preserve"> _01_data[[#This Row],[country]] &amp; _01_data[[#This Row],[year]]</f>
        <v>Chile1987</v>
      </c>
      <c r="V7484">
        <v>52</v>
      </c>
      <c r="W7484">
        <v>2001</v>
      </c>
      <c r="X7484" t="str">
        <v>Martinique</v>
      </c>
      <c r="Y7484">
        <v>1.952</v>
      </c>
      <c r="Z7484">
        <v>78.495000000000005</v>
      </c>
      <c r="AA7484" t="e">
        <v>#N/A</v>
      </c>
      <c r="AB7484" t="e">
        <v>#N/A</v>
      </c>
    </row>
    <row r="7485" spans="2:28">
      <c r="B7485" t="s">
        <v>41</v>
      </c>
      <c r="C7485" t="s">
        <v>216</v>
      </c>
      <c r="D7485" t="s">
        <v>232</v>
      </c>
      <c r="E7485">
        <v>1987</v>
      </c>
      <c r="F7485">
        <v>2.806</v>
      </c>
      <c r="G7485">
        <v>68.81</v>
      </c>
      <c r="H7485" t="str">
        <f xml:space="preserve"> _01_data[[#This Row],[country]] &amp; _01_data[[#This Row],[year]]</f>
        <v>China1987</v>
      </c>
      <c r="V7485">
        <v>53</v>
      </c>
      <c r="W7485">
        <v>2002</v>
      </c>
      <c r="X7485" t="str">
        <v>Martinique</v>
      </c>
      <c r="Y7485">
        <v>1.962</v>
      </c>
      <c r="Z7485">
        <v>78.781999999999996</v>
      </c>
      <c r="AA7485" t="e">
        <v>#N/A</v>
      </c>
      <c r="AB7485" t="e">
        <v>#N/A</v>
      </c>
    </row>
    <row r="7486" spans="2:28">
      <c r="B7486" t="s">
        <v>42</v>
      </c>
      <c r="C7486" t="s">
        <v>221</v>
      </c>
      <c r="D7486" t="s">
        <v>222</v>
      </c>
      <c r="E7486">
        <v>1987</v>
      </c>
      <c r="F7486">
        <v>3.2749999999999999</v>
      </c>
      <c r="G7486">
        <v>67.935000000000002</v>
      </c>
      <c r="H7486" t="str">
        <f xml:space="preserve"> _01_data[[#This Row],[country]] &amp; _01_data[[#This Row],[year]]</f>
        <v>Colombia1987</v>
      </c>
      <c r="V7486">
        <v>54</v>
      </c>
      <c r="W7486">
        <v>2003</v>
      </c>
      <c r="X7486" t="str">
        <v>Martinique</v>
      </c>
      <c r="Y7486">
        <v>1.966</v>
      </c>
      <c r="Z7486">
        <v>79.052999999999997</v>
      </c>
      <c r="AA7486" t="e">
        <v>#N/A</v>
      </c>
      <c r="AB7486" t="e">
        <v>#N/A</v>
      </c>
    </row>
    <row r="7487" spans="2:28">
      <c r="B7487" t="s">
        <v>43</v>
      </c>
      <c r="C7487" t="s">
        <v>6</v>
      </c>
      <c r="D7487" t="s">
        <v>231</v>
      </c>
      <c r="E7487">
        <v>1987</v>
      </c>
      <c r="F7487">
        <v>6.141</v>
      </c>
      <c r="G7487">
        <v>54.761000000000003</v>
      </c>
      <c r="H7487" t="str">
        <f xml:space="preserve"> _01_data[[#This Row],[country]] &amp; _01_data[[#This Row],[year]]</f>
        <v>Comoros1987</v>
      </c>
      <c r="V7487">
        <v>55</v>
      </c>
      <c r="W7487">
        <v>2004</v>
      </c>
      <c r="X7487" t="str">
        <v>Martinique</v>
      </c>
      <c r="Y7487">
        <v>1.964</v>
      </c>
      <c r="Z7487">
        <v>79.308000000000007</v>
      </c>
      <c r="AA7487" t="e">
        <v>#N/A</v>
      </c>
      <c r="AB7487" t="e">
        <v>#N/A</v>
      </c>
    </row>
    <row r="7488" spans="2:28">
      <c r="B7488" t="s">
        <v>44</v>
      </c>
      <c r="C7488" t="s">
        <v>6</v>
      </c>
      <c r="D7488" t="s">
        <v>220</v>
      </c>
      <c r="E7488">
        <v>1987</v>
      </c>
      <c r="F7488">
        <v>6.96</v>
      </c>
      <c r="G7488">
        <v>47.22</v>
      </c>
      <c r="H7488" t="str">
        <f xml:space="preserve"> _01_data[[#This Row],[country]] &amp; _01_data[[#This Row],[year]]</f>
        <v>Congo Democratic Republic1987</v>
      </c>
      <c r="V7488">
        <v>56</v>
      </c>
      <c r="W7488">
        <v>2005</v>
      </c>
      <c r="X7488" t="str">
        <v>Martinique</v>
      </c>
      <c r="Y7488">
        <v>1.9550000000000001</v>
      </c>
      <c r="Z7488">
        <v>79.55</v>
      </c>
      <c r="AA7488" t="e">
        <v>#N/A</v>
      </c>
      <c r="AB7488" t="e">
        <v>#N/A</v>
      </c>
    </row>
    <row r="7489" spans="2:28">
      <c r="B7489" t="s">
        <v>45</v>
      </c>
      <c r="C7489" t="s">
        <v>6</v>
      </c>
      <c r="D7489" t="s">
        <v>220</v>
      </c>
      <c r="E7489">
        <v>1987</v>
      </c>
      <c r="F7489">
        <v>5.5910000000000002</v>
      </c>
      <c r="G7489">
        <v>56.393000000000001</v>
      </c>
      <c r="H7489" t="str">
        <f xml:space="preserve"> _01_data[[#This Row],[country]] &amp; _01_data[[#This Row],[year]]</f>
        <v>Congo Republic1987</v>
      </c>
      <c r="V7489">
        <v>57</v>
      </c>
      <c r="W7489">
        <v>2006</v>
      </c>
      <c r="X7489" t="str">
        <v>Martinique</v>
      </c>
      <c r="Y7489">
        <v>1.9410000000000001</v>
      </c>
      <c r="Z7489">
        <v>79.784000000000006</v>
      </c>
      <c r="AA7489" t="e">
        <v>#N/A</v>
      </c>
      <c r="AB7489" t="e">
        <v>#N/A</v>
      </c>
    </row>
    <row r="7490" spans="2:28">
      <c r="B7490" t="s">
        <v>46</v>
      </c>
      <c r="C7490" t="s">
        <v>221</v>
      </c>
      <c r="D7490" t="s">
        <v>227</v>
      </c>
      <c r="E7490">
        <v>1987</v>
      </c>
      <c r="F7490">
        <v>3.38</v>
      </c>
      <c r="G7490">
        <v>75.043999999999997</v>
      </c>
      <c r="H7490" t="str">
        <f xml:space="preserve"> _01_data[[#This Row],[country]] &amp; _01_data[[#This Row],[year]]</f>
        <v>Costa Rica1987</v>
      </c>
      <c r="V7490">
        <v>58</v>
      </c>
      <c r="W7490">
        <v>2007</v>
      </c>
      <c r="X7490" t="str">
        <v>Martinique</v>
      </c>
      <c r="Y7490">
        <v>1.9239999999999999</v>
      </c>
      <c r="Z7490">
        <v>80.013999999999996</v>
      </c>
      <c r="AA7490" t="e">
        <v>#N/A</v>
      </c>
      <c r="AB7490" t="e">
        <v>#N/A</v>
      </c>
    </row>
    <row r="7491" spans="2:28">
      <c r="B7491" t="s">
        <v>47</v>
      </c>
      <c r="C7491" t="s">
        <v>6</v>
      </c>
      <c r="D7491" t="s">
        <v>228</v>
      </c>
      <c r="E7491">
        <v>1987</v>
      </c>
      <c r="F7491">
        <v>6.7519999999999998</v>
      </c>
      <c r="G7491">
        <v>52.780999999999999</v>
      </c>
      <c r="H7491" t="str">
        <f xml:space="preserve"> _01_data[[#This Row],[country]] &amp; _01_data[[#This Row],[year]]</f>
        <v>Cote d'Ivoire1987</v>
      </c>
      <c r="V7491">
        <v>59</v>
      </c>
      <c r="W7491">
        <v>2008</v>
      </c>
      <c r="X7491" t="str">
        <v>Martinique</v>
      </c>
      <c r="Y7491">
        <v>1.9059999999999999</v>
      </c>
      <c r="Z7491">
        <v>80.242999999999995</v>
      </c>
      <c r="AA7491" t="e">
        <v>#N/A</v>
      </c>
      <c r="AB7491" t="e">
        <v>#N/A</v>
      </c>
    </row>
    <row r="7492" spans="2:28">
      <c r="B7492" t="s">
        <v>48</v>
      </c>
      <c r="C7492" t="s">
        <v>4</v>
      </c>
      <c r="D7492" t="s">
        <v>218</v>
      </c>
      <c r="E7492">
        <v>1987</v>
      </c>
      <c r="F7492">
        <v>1.843</v>
      </c>
      <c r="G7492">
        <v>71.751999999999995</v>
      </c>
      <c r="H7492" t="str">
        <f xml:space="preserve"> _01_data[[#This Row],[country]] &amp; _01_data[[#This Row],[year]]</f>
        <v>Croatia1987</v>
      </c>
      <c r="V7492">
        <v>60</v>
      </c>
      <c r="W7492">
        <v>2009</v>
      </c>
      <c r="X7492" t="str">
        <v>Martinique</v>
      </c>
      <c r="Y7492">
        <v>1.887</v>
      </c>
      <c r="Z7492">
        <v>80.474999999999994</v>
      </c>
      <c r="AA7492" t="e">
        <v>#N/A</v>
      </c>
      <c r="AB7492" t="e">
        <v>#N/A</v>
      </c>
    </row>
    <row r="7493" spans="2:28">
      <c r="B7493" t="s">
        <v>49</v>
      </c>
      <c r="C7493" t="s">
        <v>221</v>
      </c>
      <c r="D7493" t="s">
        <v>224</v>
      </c>
      <c r="E7493">
        <v>1987</v>
      </c>
      <c r="F7493">
        <v>1.827</v>
      </c>
      <c r="G7493">
        <v>74.602999999999994</v>
      </c>
      <c r="H7493" t="str">
        <f xml:space="preserve"> _01_data[[#This Row],[country]] &amp; _01_data[[#This Row],[year]]</f>
        <v>Cuba1987</v>
      </c>
      <c r="V7493">
        <v>61</v>
      </c>
      <c r="W7493">
        <v>2010</v>
      </c>
      <c r="X7493" t="str">
        <v>Martinique</v>
      </c>
      <c r="Y7493">
        <v>1.87</v>
      </c>
      <c r="Z7493">
        <v>80.709999999999994</v>
      </c>
      <c r="AA7493" t="e">
        <v>#N/A</v>
      </c>
      <c r="AB7493" t="e">
        <v>#N/A</v>
      </c>
    </row>
    <row r="7494" spans="2:28">
      <c r="B7494" t="s">
        <v>50</v>
      </c>
      <c r="C7494" t="s">
        <v>4</v>
      </c>
      <c r="D7494" t="s">
        <v>218</v>
      </c>
      <c r="E7494">
        <v>1987</v>
      </c>
      <c r="F7494">
        <v>2.4500000000000002</v>
      </c>
      <c r="G7494">
        <v>76.063000000000002</v>
      </c>
      <c r="H7494" t="str">
        <f xml:space="preserve"> _01_data[[#This Row],[country]] &amp; _01_data[[#This Row],[year]]</f>
        <v>Cyprus1987</v>
      </c>
      <c r="V7494">
        <v>62</v>
      </c>
      <c r="W7494">
        <v>2011</v>
      </c>
      <c r="X7494" t="str">
        <v>Martinique</v>
      </c>
      <c r="Y7494">
        <v>1.8540000000000001</v>
      </c>
      <c r="Z7494">
        <v>80.944999999999993</v>
      </c>
      <c r="AA7494" t="e">
        <v>#N/A</v>
      </c>
      <c r="AB7494" t="e">
        <v>#N/A</v>
      </c>
    </row>
    <row r="7495" spans="2:28">
      <c r="B7495" t="s">
        <v>51</v>
      </c>
      <c r="C7495" t="s">
        <v>4</v>
      </c>
      <c r="D7495" t="s">
        <v>218</v>
      </c>
      <c r="E7495">
        <v>1987</v>
      </c>
      <c r="F7495">
        <v>1.931</v>
      </c>
      <c r="G7495">
        <v>71.58</v>
      </c>
      <c r="H7495" t="str">
        <f xml:space="preserve"> _01_data[[#This Row],[country]] &amp; _01_data[[#This Row],[year]]</f>
        <v>Czech Republic1987</v>
      </c>
      <c r="V7495">
        <v>63</v>
      </c>
      <c r="W7495">
        <v>2012</v>
      </c>
      <c r="X7495" t="str">
        <v>Martinique</v>
      </c>
      <c r="Y7495">
        <v>1.84</v>
      </c>
      <c r="Z7495">
        <v>81.180000000000007</v>
      </c>
      <c r="AA7495" t="e">
        <v>#N/A</v>
      </c>
      <c r="AB7495" t="e">
        <v>#N/A</v>
      </c>
    </row>
    <row r="7496" spans="2:28">
      <c r="B7496" t="s">
        <v>52</v>
      </c>
      <c r="C7496" t="s">
        <v>4</v>
      </c>
      <c r="D7496" t="s">
        <v>226</v>
      </c>
      <c r="E7496">
        <v>1987</v>
      </c>
      <c r="F7496">
        <v>1.496</v>
      </c>
      <c r="G7496">
        <v>74.8</v>
      </c>
      <c r="H7496" t="str">
        <f xml:space="preserve"> _01_data[[#This Row],[country]] &amp; _01_data[[#This Row],[year]]</f>
        <v>Denmark1987</v>
      </c>
      <c r="V7496">
        <v>64</v>
      </c>
      <c r="W7496">
        <v>2013</v>
      </c>
      <c r="X7496" t="str">
        <v>Martinique</v>
      </c>
      <c r="Y7496">
        <v>1.827</v>
      </c>
      <c r="Z7496">
        <v>81.41</v>
      </c>
      <c r="AA7496">
        <v>1.827</v>
      </c>
      <c r="AB7496">
        <v>81.41</v>
      </c>
    </row>
    <row r="7497" spans="2:28">
      <c r="B7497" t="s">
        <v>53</v>
      </c>
      <c r="C7497" t="s">
        <v>6</v>
      </c>
      <c r="D7497" t="s">
        <v>231</v>
      </c>
      <c r="E7497">
        <v>1987</v>
      </c>
      <c r="F7497">
        <v>6.1929999999999996</v>
      </c>
      <c r="G7497">
        <v>56.031999999999996</v>
      </c>
      <c r="H7497" t="str">
        <f xml:space="preserve"> _01_data[[#This Row],[country]] &amp; _01_data[[#This Row],[year]]</f>
        <v>Djibouti1987</v>
      </c>
      <c r="V7497">
        <v>0</v>
      </c>
      <c r="W7497" t="str">
        <v/>
      </c>
      <c r="X7497" t="str">
        <v/>
      </c>
      <c r="Y7497" t="e">
        <v>#N/A</v>
      </c>
      <c r="Z7497" t="e">
        <v>#N/A</v>
      </c>
      <c r="AA7497" t="e">
        <v>#N/A</v>
      </c>
      <c r="AB7497" t="e">
        <v>#N/A</v>
      </c>
    </row>
    <row r="7498" spans="2:28">
      <c r="B7498" t="s">
        <v>54</v>
      </c>
      <c r="C7498" t="s">
        <v>221</v>
      </c>
      <c r="D7498" t="s">
        <v>224</v>
      </c>
      <c r="E7498">
        <v>1987</v>
      </c>
      <c r="F7498">
        <v>3.6949999999999998</v>
      </c>
      <c r="G7498">
        <v>66.257999999999996</v>
      </c>
      <c r="H7498" t="str">
        <f xml:space="preserve"> _01_data[[#This Row],[country]] &amp; _01_data[[#This Row],[year]]</f>
        <v>Dominican Republic1987</v>
      </c>
      <c r="V7498">
        <v>1</v>
      </c>
      <c r="W7498">
        <v>1950</v>
      </c>
      <c r="X7498" t="str">
        <v>Mauritania</v>
      </c>
      <c r="Y7498">
        <v>6.117</v>
      </c>
      <c r="Z7498">
        <v>37.445</v>
      </c>
      <c r="AA7498" t="e">
        <v>#N/A</v>
      </c>
      <c r="AB7498" t="e">
        <v>#N/A</v>
      </c>
    </row>
    <row r="7499" spans="2:28">
      <c r="B7499" t="s">
        <v>55</v>
      </c>
      <c r="C7499" t="s">
        <v>221</v>
      </c>
      <c r="D7499" t="s">
        <v>222</v>
      </c>
      <c r="E7499">
        <v>1987</v>
      </c>
      <c r="F7499">
        <v>4.0439999999999996</v>
      </c>
      <c r="G7499">
        <v>67.234999999999999</v>
      </c>
      <c r="H7499" t="str">
        <f xml:space="preserve"> _01_data[[#This Row],[country]] &amp; _01_data[[#This Row],[year]]</f>
        <v>Ecuador1987</v>
      </c>
      <c r="V7499">
        <v>2</v>
      </c>
      <c r="W7499">
        <v>1951</v>
      </c>
      <c r="X7499" t="str">
        <v>Mauritania</v>
      </c>
      <c r="Y7499">
        <v>6.1790000000000003</v>
      </c>
      <c r="Z7499">
        <v>37.72</v>
      </c>
      <c r="AA7499" t="e">
        <v>#N/A</v>
      </c>
      <c r="AB7499" t="e">
        <v>#N/A</v>
      </c>
    </row>
    <row r="7500" spans="2:28">
      <c r="B7500" t="s">
        <v>56</v>
      </c>
      <c r="C7500" t="s">
        <v>6</v>
      </c>
      <c r="D7500" t="s">
        <v>219</v>
      </c>
      <c r="E7500">
        <v>1987</v>
      </c>
      <c r="F7500">
        <v>4.827</v>
      </c>
      <c r="G7500">
        <v>63.140999999999998</v>
      </c>
      <c r="H7500" t="str">
        <f xml:space="preserve"> _01_data[[#This Row],[country]] &amp; _01_data[[#This Row],[year]]</f>
        <v>Egypt1987</v>
      </c>
      <c r="V7500">
        <v>3</v>
      </c>
      <c r="W7500">
        <v>1952</v>
      </c>
      <c r="X7500" t="str">
        <v>Mauritania</v>
      </c>
      <c r="Y7500">
        <v>6.2960000000000003</v>
      </c>
      <c r="Z7500">
        <v>38.28</v>
      </c>
      <c r="AA7500" t="e">
        <v>#N/A</v>
      </c>
      <c r="AB7500" t="e">
        <v>#N/A</v>
      </c>
    </row>
    <row r="7501" spans="2:28">
      <c r="B7501" t="s">
        <v>57</v>
      </c>
      <c r="C7501" t="s">
        <v>221</v>
      </c>
      <c r="D7501" t="s">
        <v>227</v>
      </c>
      <c r="E7501">
        <v>1987</v>
      </c>
      <c r="F7501">
        <v>4.2549999999999999</v>
      </c>
      <c r="G7501">
        <v>62.234000000000002</v>
      </c>
      <c r="H7501" t="str">
        <f xml:space="preserve"> _01_data[[#This Row],[country]] &amp; _01_data[[#This Row],[year]]</f>
        <v>El Salvador1987</v>
      </c>
      <c r="V7501">
        <v>4</v>
      </c>
      <c r="W7501">
        <v>1953</v>
      </c>
      <c r="X7501" t="str">
        <v>Mauritania</v>
      </c>
      <c r="Y7501">
        <v>6.4</v>
      </c>
      <c r="Z7501">
        <v>38.863</v>
      </c>
      <c r="AA7501" t="e">
        <v>#N/A</v>
      </c>
      <c r="AB7501" t="e">
        <v>#N/A</v>
      </c>
    </row>
    <row r="7502" spans="2:28">
      <c r="B7502" t="s">
        <v>58</v>
      </c>
      <c r="C7502" t="s">
        <v>6</v>
      </c>
      <c r="D7502" t="s">
        <v>220</v>
      </c>
      <c r="E7502">
        <v>1987</v>
      </c>
      <c r="F7502">
        <v>5.8810000000000002</v>
      </c>
      <c r="G7502">
        <v>45.500999999999998</v>
      </c>
      <c r="H7502" t="str">
        <f xml:space="preserve"> _01_data[[#This Row],[country]] &amp; _01_data[[#This Row],[year]]</f>
        <v>Equatorial Guinea1987</v>
      </c>
      <c r="V7502">
        <v>5</v>
      </c>
      <c r="W7502">
        <v>1954</v>
      </c>
      <c r="X7502" t="str">
        <v>Mauritania</v>
      </c>
      <c r="Y7502">
        <v>6.49</v>
      </c>
      <c r="Z7502">
        <v>39.47</v>
      </c>
      <c r="AA7502" t="e">
        <v>#N/A</v>
      </c>
      <c r="AB7502" t="e">
        <v>#N/A</v>
      </c>
    </row>
    <row r="7503" spans="2:28">
      <c r="B7503" t="s">
        <v>59</v>
      </c>
      <c r="C7503" t="s">
        <v>6</v>
      </c>
      <c r="D7503" t="s">
        <v>231</v>
      </c>
      <c r="E7503">
        <v>1987</v>
      </c>
      <c r="F7503">
        <v>6.5350000000000001</v>
      </c>
      <c r="G7503">
        <v>46.164000000000001</v>
      </c>
      <c r="H7503" t="str">
        <f xml:space="preserve"> _01_data[[#This Row],[country]] &amp; _01_data[[#This Row],[year]]</f>
        <v>Eritrea1987</v>
      </c>
      <c r="V7503">
        <v>6</v>
      </c>
      <c r="W7503">
        <v>1955</v>
      </c>
      <c r="X7503" t="str">
        <v>Mauritania</v>
      </c>
      <c r="Y7503">
        <v>6.5679999999999996</v>
      </c>
      <c r="Z7503">
        <v>40.098999999999997</v>
      </c>
      <c r="AA7503" t="e">
        <v>#N/A</v>
      </c>
      <c r="AB7503" t="e">
        <v>#N/A</v>
      </c>
    </row>
    <row r="7504" spans="2:28">
      <c r="B7504" t="s">
        <v>60</v>
      </c>
      <c r="C7504" t="s">
        <v>4</v>
      </c>
      <c r="D7504" t="s">
        <v>218</v>
      </c>
      <c r="E7504">
        <v>1987</v>
      </c>
      <c r="F7504">
        <v>2.1709999999999998</v>
      </c>
      <c r="G7504">
        <v>70.94</v>
      </c>
      <c r="H7504" t="str">
        <f xml:space="preserve"> _01_data[[#This Row],[country]] &amp; _01_data[[#This Row],[year]]</f>
        <v>Estonia1987</v>
      </c>
      <c r="V7504">
        <v>7</v>
      </c>
      <c r="W7504">
        <v>1956</v>
      </c>
      <c r="X7504" t="str">
        <v>Mauritania</v>
      </c>
      <c r="Y7504">
        <v>6.6319999999999997</v>
      </c>
      <c r="Z7504">
        <v>40.749000000000002</v>
      </c>
      <c r="AA7504" t="e">
        <v>#N/A</v>
      </c>
      <c r="AB7504" t="e">
        <v>#N/A</v>
      </c>
    </row>
    <row r="7505" spans="2:28">
      <c r="B7505" t="s">
        <v>61</v>
      </c>
      <c r="C7505" t="s">
        <v>6</v>
      </c>
      <c r="D7505" t="s">
        <v>231</v>
      </c>
      <c r="E7505">
        <v>1987</v>
      </c>
      <c r="F7505">
        <v>7.3869999999999996</v>
      </c>
      <c r="G7505">
        <v>45.591000000000001</v>
      </c>
      <c r="H7505" t="str">
        <f xml:space="preserve"> _01_data[[#This Row],[country]] &amp; _01_data[[#This Row],[year]]</f>
        <v>Ethiopia1987</v>
      </c>
      <c r="V7505">
        <v>8</v>
      </c>
      <c r="W7505">
        <v>1957</v>
      </c>
      <c r="X7505" t="str">
        <v>Mauritania</v>
      </c>
      <c r="Y7505">
        <v>6.6849999999999996</v>
      </c>
      <c r="Z7505">
        <v>41.417999999999999</v>
      </c>
      <c r="AA7505" t="e">
        <v>#N/A</v>
      </c>
      <c r="AB7505" t="e">
        <v>#N/A</v>
      </c>
    </row>
    <row r="7506" spans="2:28">
      <c r="B7506" t="s">
        <v>62</v>
      </c>
      <c r="C7506" t="s">
        <v>225</v>
      </c>
      <c r="D7506" t="s">
        <v>225</v>
      </c>
      <c r="E7506">
        <v>1987</v>
      </c>
      <c r="F7506">
        <v>3.512</v>
      </c>
      <c r="G7506">
        <v>64.817999999999998</v>
      </c>
      <c r="H7506" t="str">
        <f xml:space="preserve"> _01_data[[#This Row],[country]] &amp; _01_data[[#This Row],[year]]</f>
        <v>Fiji1987</v>
      </c>
      <c r="V7506">
        <v>9</v>
      </c>
      <c r="W7506">
        <v>1958</v>
      </c>
      <c r="X7506" t="str">
        <v>Mauritania</v>
      </c>
      <c r="Y7506">
        <v>6.7249999999999996</v>
      </c>
      <c r="Z7506">
        <v>42.103000000000002</v>
      </c>
      <c r="AA7506" t="e">
        <v>#N/A</v>
      </c>
      <c r="AB7506" t="e">
        <v>#N/A</v>
      </c>
    </row>
    <row r="7507" spans="2:28">
      <c r="B7507" t="s">
        <v>63</v>
      </c>
      <c r="C7507" t="s">
        <v>4</v>
      </c>
      <c r="D7507" t="s">
        <v>226</v>
      </c>
      <c r="E7507">
        <v>1987</v>
      </c>
      <c r="F7507">
        <v>1.59</v>
      </c>
      <c r="G7507">
        <v>74.83</v>
      </c>
      <c r="H7507" t="str">
        <f xml:space="preserve"> _01_data[[#This Row],[country]] &amp; _01_data[[#This Row],[year]]</f>
        <v>Finland1987</v>
      </c>
      <c r="V7507">
        <v>10</v>
      </c>
      <c r="W7507">
        <v>1959</v>
      </c>
      <c r="X7507" t="str">
        <v>Mauritania</v>
      </c>
      <c r="Y7507">
        <v>6.7549999999999999</v>
      </c>
      <c r="Z7507">
        <v>42.795000000000002</v>
      </c>
      <c r="AA7507" t="e">
        <v>#N/A</v>
      </c>
      <c r="AB7507" t="e">
        <v>#N/A</v>
      </c>
    </row>
    <row r="7508" spans="2:28">
      <c r="B7508" t="s">
        <v>64</v>
      </c>
      <c r="C7508" t="s">
        <v>4</v>
      </c>
      <c r="D7508" t="s">
        <v>226</v>
      </c>
      <c r="E7508">
        <v>1987</v>
      </c>
      <c r="F7508">
        <v>1.81</v>
      </c>
      <c r="G7508">
        <v>76.34</v>
      </c>
      <c r="H7508" t="str">
        <f xml:space="preserve"> _01_data[[#This Row],[country]] &amp; _01_data[[#This Row],[year]]</f>
        <v>France1987</v>
      </c>
      <c r="V7508">
        <v>11</v>
      </c>
      <c r="W7508">
        <v>1960</v>
      </c>
      <c r="X7508" t="str">
        <v>Mauritania</v>
      </c>
      <c r="Y7508">
        <v>6.7750000000000004</v>
      </c>
      <c r="Z7508">
        <v>43.488</v>
      </c>
      <c r="AA7508" t="e">
        <v>#N/A</v>
      </c>
      <c r="AB7508" t="e">
        <v>#N/A</v>
      </c>
    </row>
    <row r="7509" spans="2:28">
      <c r="B7509" t="s">
        <v>65</v>
      </c>
      <c r="C7509" t="s">
        <v>221</v>
      </c>
      <c r="D7509" t="s">
        <v>222</v>
      </c>
      <c r="E7509">
        <v>1987</v>
      </c>
      <c r="F7509">
        <v>3.7370000000000001</v>
      </c>
      <c r="G7509">
        <v>70.924000000000007</v>
      </c>
      <c r="H7509" t="str">
        <f xml:space="preserve"> _01_data[[#This Row],[country]] &amp; _01_data[[#This Row],[year]]</f>
        <v>French Guiana1987</v>
      </c>
      <c r="V7509">
        <v>12</v>
      </c>
      <c r="W7509">
        <v>1961</v>
      </c>
      <c r="X7509" t="str">
        <v>Mauritania</v>
      </c>
      <c r="Y7509">
        <v>6.7869999999999999</v>
      </c>
      <c r="Z7509">
        <v>44.170999999999999</v>
      </c>
      <c r="AA7509" t="e">
        <v>#N/A</v>
      </c>
      <c r="AB7509" t="e">
        <v>#N/A</v>
      </c>
    </row>
    <row r="7510" spans="2:28">
      <c r="B7510" t="s">
        <v>66</v>
      </c>
      <c r="C7510" t="s">
        <v>225</v>
      </c>
      <c r="D7510" t="s">
        <v>225</v>
      </c>
      <c r="E7510">
        <v>1987</v>
      </c>
      <c r="F7510">
        <v>3.645</v>
      </c>
      <c r="G7510">
        <v>67.879000000000005</v>
      </c>
      <c r="H7510" t="str">
        <f xml:space="preserve"> _01_data[[#This Row],[country]] &amp; _01_data[[#This Row],[year]]</f>
        <v>French Polynesia1987</v>
      </c>
      <c r="V7510">
        <v>13</v>
      </c>
      <c r="W7510">
        <v>1962</v>
      </c>
      <c r="X7510" t="str">
        <v>Mauritania</v>
      </c>
      <c r="Y7510">
        <v>6.7939999999999996</v>
      </c>
      <c r="Z7510">
        <v>44.835000000000001</v>
      </c>
      <c r="AA7510" t="e">
        <v>#N/A</v>
      </c>
      <c r="AB7510" t="e">
        <v>#N/A</v>
      </c>
    </row>
    <row r="7511" spans="2:28">
      <c r="B7511" t="s">
        <v>67</v>
      </c>
      <c r="C7511" t="s">
        <v>6</v>
      </c>
      <c r="D7511" t="s">
        <v>220</v>
      </c>
      <c r="E7511">
        <v>1987</v>
      </c>
      <c r="F7511">
        <v>5.609</v>
      </c>
      <c r="G7511">
        <v>60.329000000000001</v>
      </c>
      <c r="H7511" t="str">
        <f xml:space="preserve"> _01_data[[#This Row],[country]] &amp; _01_data[[#This Row],[year]]</f>
        <v>Gabon1987</v>
      </c>
      <c r="V7511">
        <v>14</v>
      </c>
      <c r="W7511">
        <v>1963</v>
      </c>
      <c r="X7511" t="str">
        <v>Mauritania</v>
      </c>
      <c r="Y7511">
        <v>6.798</v>
      </c>
      <c r="Z7511">
        <v>45.472000000000001</v>
      </c>
      <c r="AA7511" t="e">
        <v>#N/A</v>
      </c>
      <c r="AB7511" t="e">
        <v>#N/A</v>
      </c>
    </row>
    <row r="7512" spans="2:28">
      <c r="B7512" t="s">
        <v>68</v>
      </c>
      <c r="C7512" t="s">
        <v>6</v>
      </c>
      <c r="D7512" t="s">
        <v>228</v>
      </c>
      <c r="E7512">
        <v>1987</v>
      </c>
      <c r="F7512">
        <v>6.1639999999999997</v>
      </c>
      <c r="G7512">
        <v>51.052999999999997</v>
      </c>
      <c r="H7512" t="str">
        <f xml:space="preserve"> _01_data[[#This Row],[country]] &amp; _01_data[[#This Row],[year]]</f>
        <v>Gambia1987</v>
      </c>
      <c r="V7512">
        <v>15</v>
      </c>
      <c r="W7512">
        <v>1964</v>
      </c>
      <c r="X7512" t="str">
        <v>Mauritania</v>
      </c>
      <c r="Y7512">
        <v>6.7990000000000004</v>
      </c>
      <c r="Z7512">
        <v>46.076999999999998</v>
      </c>
      <c r="AA7512" t="e">
        <v>#N/A</v>
      </c>
      <c r="AB7512" t="e">
        <v>#N/A</v>
      </c>
    </row>
    <row r="7513" spans="2:28">
      <c r="B7513" t="s">
        <v>69</v>
      </c>
      <c r="C7513" t="s">
        <v>4</v>
      </c>
      <c r="D7513" t="s">
        <v>223</v>
      </c>
      <c r="E7513">
        <v>1987</v>
      </c>
      <c r="F7513">
        <v>2.2599999999999998</v>
      </c>
      <c r="G7513">
        <v>70.287000000000006</v>
      </c>
      <c r="H7513" t="str">
        <f xml:space="preserve"> _01_data[[#This Row],[country]] &amp; _01_data[[#This Row],[year]]</f>
        <v>Georgia1987</v>
      </c>
      <c r="V7513">
        <v>16</v>
      </c>
      <c r="W7513">
        <v>1965</v>
      </c>
      <c r="X7513" t="str">
        <v>Mauritania</v>
      </c>
      <c r="Y7513">
        <v>6.7990000000000004</v>
      </c>
      <c r="Z7513">
        <v>46.648000000000003</v>
      </c>
      <c r="AA7513" t="e">
        <v>#N/A</v>
      </c>
      <c r="AB7513" t="e">
        <v>#N/A</v>
      </c>
    </row>
    <row r="7514" spans="2:28">
      <c r="B7514" t="s">
        <v>70</v>
      </c>
      <c r="C7514" t="s">
        <v>4</v>
      </c>
      <c r="D7514" t="s">
        <v>226</v>
      </c>
      <c r="E7514">
        <v>1987</v>
      </c>
      <c r="F7514">
        <v>1.4259999999999999</v>
      </c>
      <c r="G7514">
        <v>74.766000000000005</v>
      </c>
      <c r="H7514" t="str">
        <f xml:space="preserve"> _01_data[[#This Row],[country]] &amp; _01_data[[#This Row],[year]]</f>
        <v>Germany1987</v>
      </c>
      <c r="V7514">
        <v>17</v>
      </c>
      <c r="W7514">
        <v>1966</v>
      </c>
      <c r="X7514" t="str">
        <v>Mauritania</v>
      </c>
      <c r="Y7514">
        <v>6.798</v>
      </c>
      <c r="Z7514">
        <v>47.183999999999997</v>
      </c>
      <c r="AA7514" t="e">
        <v>#N/A</v>
      </c>
      <c r="AB7514" t="e">
        <v>#N/A</v>
      </c>
    </row>
    <row r="7515" spans="2:28">
      <c r="B7515" t="s">
        <v>71</v>
      </c>
      <c r="C7515" t="s">
        <v>6</v>
      </c>
      <c r="D7515" t="s">
        <v>228</v>
      </c>
      <c r="E7515">
        <v>1987</v>
      </c>
      <c r="F7515">
        <v>5.9349999999999996</v>
      </c>
      <c r="G7515">
        <v>55.14</v>
      </c>
      <c r="H7515" t="str">
        <f xml:space="preserve"> _01_data[[#This Row],[country]] &amp; _01_data[[#This Row],[year]]</f>
        <v>Ghana1987</v>
      </c>
      <c r="V7515">
        <v>18</v>
      </c>
      <c r="W7515">
        <v>1967</v>
      </c>
      <c r="X7515" t="str">
        <v>Mauritania</v>
      </c>
      <c r="Y7515">
        <v>6.798</v>
      </c>
      <c r="Z7515">
        <v>47.694000000000003</v>
      </c>
      <c r="AA7515" t="e">
        <v>#N/A</v>
      </c>
      <c r="AB7515" t="e">
        <v>#N/A</v>
      </c>
    </row>
    <row r="7516" spans="2:28">
      <c r="B7516" t="s">
        <v>72</v>
      </c>
      <c r="C7516" t="s">
        <v>4</v>
      </c>
      <c r="D7516" t="s">
        <v>218</v>
      </c>
      <c r="E7516">
        <v>1987</v>
      </c>
      <c r="F7516">
        <v>1.575</v>
      </c>
      <c r="G7516">
        <v>75.619</v>
      </c>
      <c r="H7516" t="str">
        <f xml:space="preserve"> _01_data[[#This Row],[country]] &amp; _01_data[[#This Row],[year]]</f>
        <v>Greece1987</v>
      </c>
      <c r="V7516">
        <v>19</v>
      </c>
      <c r="W7516">
        <v>1968</v>
      </c>
      <c r="X7516" t="str">
        <v>Mauritania</v>
      </c>
      <c r="Y7516">
        <v>6.7949999999999999</v>
      </c>
      <c r="Z7516">
        <v>48.185000000000002</v>
      </c>
      <c r="AA7516" t="e">
        <v>#N/A</v>
      </c>
      <c r="AB7516" t="e">
        <v>#N/A</v>
      </c>
    </row>
    <row r="7517" spans="2:28">
      <c r="B7517" t="s">
        <v>73</v>
      </c>
      <c r="C7517" t="s">
        <v>221</v>
      </c>
      <c r="D7517" t="s">
        <v>224</v>
      </c>
      <c r="E7517">
        <v>1987</v>
      </c>
      <c r="F7517">
        <v>4.1459999999999999</v>
      </c>
      <c r="G7517">
        <v>68.06</v>
      </c>
      <c r="H7517" t="str">
        <f xml:space="preserve"> _01_data[[#This Row],[country]] &amp; _01_data[[#This Row],[year]]</f>
        <v>Grenada1987</v>
      </c>
      <c r="V7517">
        <v>20</v>
      </c>
      <c r="W7517">
        <v>1969</v>
      </c>
      <c r="X7517" t="str">
        <v>Mauritania</v>
      </c>
      <c r="Y7517">
        <v>6.7910000000000004</v>
      </c>
      <c r="Z7517">
        <v>48.661999999999999</v>
      </c>
      <c r="AA7517" t="e">
        <v>#N/A</v>
      </c>
      <c r="AB7517" t="e">
        <v>#N/A</v>
      </c>
    </row>
    <row r="7518" spans="2:28">
      <c r="B7518" t="s">
        <v>74</v>
      </c>
      <c r="C7518" t="s">
        <v>221</v>
      </c>
      <c r="D7518" t="s">
        <v>224</v>
      </c>
      <c r="E7518">
        <v>1987</v>
      </c>
      <c r="F7518">
        <v>2.4249999999999998</v>
      </c>
      <c r="G7518">
        <v>72.596000000000004</v>
      </c>
      <c r="H7518" t="str">
        <f xml:space="preserve"> _01_data[[#This Row],[country]] &amp; _01_data[[#This Row],[year]]</f>
        <v>Guadeloupe1987</v>
      </c>
      <c r="V7518">
        <v>21</v>
      </c>
      <c r="W7518">
        <v>1970</v>
      </c>
      <c r="X7518" t="str">
        <v>Mauritania</v>
      </c>
      <c r="Y7518">
        <v>6.7839999999999998</v>
      </c>
      <c r="Z7518">
        <v>49.13</v>
      </c>
      <c r="AA7518" t="e">
        <v>#N/A</v>
      </c>
      <c r="AB7518" t="e">
        <v>#N/A</v>
      </c>
    </row>
    <row r="7519" spans="2:28">
      <c r="B7519" t="s">
        <v>75</v>
      </c>
      <c r="C7519" t="s">
        <v>225</v>
      </c>
      <c r="D7519" t="s">
        <v>225</v>
      </c>
      <c r="E7519">
        <v>1987</v>
      </c>
      <c r="F7519">
        <v>3.097</v>
      </c>
      <c r="G7519">
        <v>71.209000000000003</v>
      </c>
      <c r="H7519" t="str">
        <f xml:space="preserve"> _01_data[[#This Row],[country]] &amp; _01_data[[#This Row],[year]]</f>
        <v>Guam1987</v>
      </c>
      <c r="V7519">
        <v>22</v>
      </c>
      <c r="W7519">
        <v>1971</v>
      </c>
      <c r="X7519" t="str">
        <v>Mauritania</v>
      </c>
      <c r="Y7519">
        <v>6.774</v>
      </c>
      <c r="Z7519">
        <v>49.59</v>
      </c>
      <c r="AA7519" t="e">
        <v>#N/A</v>
      </c>
      <c r="AB7519" t="e">
        <v>#N/A</v>
      </c>
    </row>
    <row r="7520" spans="2:28">
      <c r="B7520" t="s">
        <v>76</v>
      </c>
      <c r="C7520" t="s">
        <v>221</v>
      </c>
      <c r="D7520" t="s">
        <v>227</v>
      </c>
      <c r="E7520">
        <v>1987</v>
      </c>
      <c r="F7520">
        <v>5.7640000000000002</v>
      </c>
      <c r="G7520">
        <v>60.573999999999998</v>
      </c>
      <c r="H7520" t="str">
        <f xml:space="preserve"> _01_data[[#This Row],[country]] &amp; _01_data[[#This Row],[year]]</f>
        <v>Guatemala1987</v>
      </c>
      <c r="V7520">
        <v>23</v>
      </c>
      <c r="W7520">
        <v>1972</v>
      </c>
      <c r="X7520" t="str">
        <v>Mauritania</v>
      </c>
      <c r="Y7520">
        <v>6.7590000000000003</v>
      </c>
      <c r="Z7520">
        <v>50.045999999999999</v>
      </c>
      <c r="AA7520" t="e">
        <v>#N/A</v>
      </c>
      <c r="AB7520" t="e">
        <v>#N/A</v>
      </c>
    </row>
    <row r="7521" spans="2:28">
      <c r="B7521" t="s">
        <v>77</v>
      </c>
      <c r="C7521" t="s">
        <v>6</v>
      </c>
      <c r="D7521" t="s">
        <v>228</v>
      </c>
      <c r="E7521">
        <v>1987</v>
      </c>
      <c r="F7521">
        <v>6.641</v>
      </c>
      <c r="G7521">
        <v>47.435000000000002</v>
      </c>
      <c r="H7521" t="str">
        <f xml:space="preserve"> _01_data[[#This Row],[country]] &amp; _01_data[[#This Row],[year]]</f>
        <v>Guinea1987</v>
      </c>
      <c r="V7521">
        <v>24</v>
      </c>
      <c r="W7521">
        <v>1973</v>
      </c>
      <c r="X7521" t="str">
        <v>Mauritania</v>
      </c>
      <c r="Y7521">
        <v>6.7389999999999999</v>
      </c>
      <c r="Z7521">
        <v>50.503999999999998</v>
      </c>
      <c r="AA7521" t="e">
        <v>#N/A</v>
      </c>
      <c r="AB7521" t="e">
        <v>#N/A</v>
      </c>
    </row>
    <row r="7522" spans="2:28">
      <c r="B7522" t="s">
        <v>78</v>
      </c>
      <c r="C7522" t="s">
        <v>6</v>
      </c>
      <c r="D7522" t="s">
        <v>228</v>
      </c>
      <c r="E7522">
        <v>1987</v>
      </c>
      <c r="F7522">
        <v>6.7279999999999998</v>
      </c>
      <c r="G7522">
        <v>47.991</v>
      </c>
      <c r="H7522" t="str">
        <f xml:space="preserve"> _01_data[[#This Row],[country]] &amp; _01_data[[#This Row],[year]]</f>
        <v>Guinea-Bissau1987</v>
      </c>
      <c r="V7522">
        <v>25</v>
      </c>
      <c r="W7522">
        <v>1974</v>
      </c>
      <c r="X7522" t="str">
        <v>Mauritania</v>
      </c>
      <c r="Y7522">
        <v>6.7130000000000001</v>
      </c>
      <c r="Z7522">
        <v>50.969000000000001</v>
      </c>
      <c r="AA7522" t="e">
        <v>#N/A</v>
      </c>
      <c r="AB7522" t="e">
        <v>#N/A</v>
      </c>
    </row>
    <row r="7523" spans="2:28">
      <c r="B7523" t="s">
        <v>79</v>
      </c>
      <c r="C7523" t="s">
        <v>221</v>
      </c>
      <c r="D7523" t="s">
        <v>222</v>
      </c>
      <c r="E7523">
        <v>1987</v>
      </c>
      <c r="F7523">
        <v>2.4990000000000001</v>
      </c>
      <c r="G7523">
        <v>61.566000000000003</v>
      </c>
      <c r="H7523" t="str">
        <f xml:space="preserve"> _01_data[[#This Row],[country]] &amp; _01_data[[#This Row],[year]]</f>
        <v>Guyana1987</v>
      </c>
      <c r="V7523">
        <v>26</v>
      </c>
      <c r="W7523">
        <v>1975</v>
      </c>
      <c r="X7523" t="str">
        <v>Mauritania</v>
      </c>
      <c r="Y7523">
        <v>6.681</v>
      </c>
      <c r="Z7523">
        <v>51.453000000000003</v>
      </c>
      <c r="AA7523" t="e">
        <v>#N/A</v>
      </c>
      <c r="AB7523" t="e">
        <v>#N/A</v>
      </c>
    </row>
    <row r="7524" spans="2:28">
      <c r="B7524" t="s">
        <v>80</v>
      </c>
      <c r="C7524" t="s">
        <v>221</v>
      </c>
      <c r="D7524" t="s">
        <v>224</v>
      </c>
      <c r="E7524">
        <v>1987</v>
      </c>
      <c r="F7524">
        <v>5.7990000000000004</v>
      </c>
      <c r="G7524">
        <v>53.366</v>
      </c>
      <c r="H7524" t="str">
        <f xml:space="preserve"> _01_data[[#This Row],[country]] &amp; _01_data[[#This Row],[year]]</f>
        <v>Haiti1987</v>
      </c>
      <c r="V7524">
        <v>27</v>
      </c>
      <c r="W7524">
        <v>1976</v>
      </c>
      <c r="X7524" t="str">
        <v>Mauritania</v>
      </c>
      <c r="Y7524">
        <v>6.641</v>
      </c>
      <c r="Z7524">
        <v>51.966000000000001</v>
      </c>
      <c r="AA7524" t="e">
        <v>#N/A</v>
      </c>
      <c r="AB7524" t="e">
        <v>#N/A</v>
      </c>
    </row>
    <row r="7525" spans="2:28">
      <c r="B7525" t="s">
        <v>81</v>
      </c>
      <c r="C7525" t="s">
        <v>221</v>
      </c>
      <c r="D7525" t="s">
        <v>227</v>
      </c>
      <c r="E7525">
        <v>1987</v>
      </c>
      <c r="F7525">
        <v>5.4409999999999998</v>
      </c>
      <c r="G7525">
        <v>65.028000000000006</v>
      </c>
      <c r="H7525" t="str">
        <f xml:space="preserve"> _01_data[[#This Row],[country]] &amp; _01_data[[#This Row],[year]]</f>
        <v>Honduras1987</v>
      </c>
      <c r="V7525">
        <v>28</v>
      </c>
      <c r="W7525">
        <v>1977</v>
      </c>
      <c r="X7525" t="str">
        <v>Mauritania</v>
      </c>
      <c r="Y7525">
        <v>6.5940000000000003</v>
      </c>
      <c r="Z7525">
        <v>52.511000000000003</v>
      </c>
      <c r="AA7525" t="e">
        <v>#N/A</v>
      </c>
      <c r="AB7525" t="e">
        <v>#N/A</v>
      </c>
    </row>
    <row r="7526" spans="2:28">
      <c r="B7526" t="s">
        <v>82</v>
      </c>
      <c r="C7526" t="s">
        <v>216</v>
      </c>
      <c r="D7526" t="s">
        <v>232</v>
      </c>
      <c r="E7526">
        <v>1987</v>
      </c>
      <c r="F7526">
        <v>1.3879999999999999</v>
      </c>
      <c r="G7526">
        <v>76.775999999999996</v>
      </c>
      <c r="H7526" t="str">
        <f xml:space="preserve"> _01_data[[#This Row],[country]] &amp; _01_data[[#This Row],[year]]</f>
        <v>Hong Kong1987</v>
      </c>
      <c r="V7526">
        <v>29</v>
      </c>
      <c r="W7526">
        <v>1978</v>
      </c>
      <c r="X7526" t="str">
        <v>Mauritania</v>
      </c>
      <c r="Y7526">
        <v>6.5410000000000004</v>
      </c>
      <c r="Z7526">
        <v>53.084000000000003</v>
      </c>
      <c r="AA7526" t="e">
        <v>#N/A</v>
      </c>
      <c r="AB7526" t="e">
        <v>#N/A</v>
      </c>
    </row>
    <row r="7527" spans="2:28">
      <c r="B7527" t="s">
        <v>83</v>
      </c>
      <c r="C7527" t="s">
        <v>4</v>
      </c>
      <c r="D7527" t="s">
        <v>218</v>
      </c>
      <c r="E7527">
        <v>1987</v>
      </c>
      <c r="F7527">
        <v>1.841</v>
      </c>
      <c r="G7527">
        <v>69.61</v>
      </c>
      <c r="H7527" t="str">
        <f xml:space="preserve"> _01_data[[#This Row],[country]] &amp; _01_data[[#This Row],[year]]</f>
        <v>Hungary1987</v>
      </c>
      <c r="V7527">
        <v>30</v>
      </c>
      <c r="W7527">
        <v>1979</v>
      </c>
      <c r="X7527" t="str">
        <v>Mauritania</v>
      </c>
      <c r="Y7527">
        <v>6.484</v>
      </c>
      <c r="Z7527">
        <v>53.677999999999997</v>
      </c>
      <c r="AA7527" t="e">
        <v>#N/A</v>
      </c>
      <c r="AB7527" t="e">
        <v>#N/A</v>
      </c>
    </row>
    <row r="7528" spans="2:28">
      <c r="B7528" t="s">
        <v>84</v>
      </c>
      <c r="C7528" t="s">
        <v>4</v>
      </c>
      <c r="D7528" t="s">
        <v>226</v>
      </c>
      <c r="E7528">
        <v>1987</v>
      </c>
      <c r="F7528">
        <v>2.1309999999999998</v>
      </c>
      <c r="G7528">
        <v>77.23</v>
      </c>
      <c r="H7528" t="str">
        <f xml:space="preserve"> _01_data[[#This Row],[country]] &amp; _01_data[[#This Row],[year]]</f>
        <v>Iceland1987</v>
      </c>
      <c r="V7528">
        <v>31</v>
      </c>
      <c r="W7528">
        <v>1980</v>
      </c>
      <c r="X7528" t="str">
        <v>Mauritania</v>
      </c>
      <c r="Y7528">
        <v>6.4260000000000002</v>
      </c>
      <c r="Z7528">
        <v>54.28</v>
      </c>
      <c r="AA7528" t="e">
        <v>#N/A</v>
      </c>
      <c r="AB7528" t="e">
        <v>#N/A</v>
      </c>
    </row>
    <row r="7529" spans="2:28">
      <c r="B7529" t="s">
        <v>85</v>
      </c>
      <c r="C7529" t="s">
        <v>216</v>
      </c>
      <c r="D7529" t="s">
        <v>217</v>
      </c>
      <c r="E7529">
        <v>1987</v>
      </c>
      <c r="F7529">
        <v>4.125</v>
      </c>
      <c r="G7529">
        <v>57.686999999999998</v>
      </c>
      <c r="H7529" t="str">
        <f xml:space="preserve"> _01_data[[#This Row],[country]] &amp; _01_data[[#This Row],[year]]</f>
        <v>India1987</v>
      </c>
      <c r="V7529">
        <v>32</v>
      </c>
      <c r="W7529">
        <v>1981</v>
      </c>
      <c r="X7529" t="str">
        <v>Mauritania</v>
      </c>
      <c r="Y7529">
        <v>6.3680000000000003</v>
      </c>
      <c r="Z7529">
        <v>54.875999999999998</v>
      </c>
      <c r="AA7529" t="e">
        <v>#N/A</v>
      </c>
      <c r="AB7529" t="e">
        <v>#N/A</v>
      </c>
    </row>
    <row r="7530" spans="2:28">
      <c r="B7530" t="s">
        <v>86</v>
      </c>
      <c r="C7530" t="s">
        <v>216</v>
      </c>
      <c r="D7530" t="s">
        <v>230</v>
      </c>
      <c r="E7530">
        <v>1987</v>
      </c>
      <c r="F7530">
        <v>3.472</v>
      </c>
      <c r="G7530">
        <v>62.13</v>
      </c>
      <c r="H7530" t="str">
        <f xml:space="preserve"> _01_data[[#This Row],[country]] &amp; _01_data[[#This Row],[year]]</f>
        <v>Indonesia1987</v>
      </c>
      <c r="V7530">
        <v>33</v>
      </c>
      <c r="W7530">
        <v>1982</v>
      </c>
      <c r="X7530" t="str">
        <v>Mauritania</v>
      </c>
      <c r="Y7530">
        <v>6.3140000000000001</v>
      </c>
      <c r="Z7530">
        <v>55.45</v>
      </c>
      <c r="AA7530" t="e">
        <v>#N/A</v>
      </c>
      <c r="AB7530" t="e">
        <v>#N/A</v>
      </c>
    </row>
    <row r="7531" spans="2:28">
      <c r="B7531" t="s">
        <v>87</v>
      </c>
      <c r="C7531" t="s">
        <v>216</v>
      </c>
      <c r="D7531" t="s">
        <v>217</v>
      </c>
      <c r="E7531">
        <v>1987</v>
      </c>
      <c r="F7531">
        <v>5.7590000000000003</v>
      </c>
      <c r="G7531">
        <v>58.365000000000002</v>
      </c>
      <c r="H7531" t="str">
        <f xml:space="preserve"> _01_data[[#This Row],[country]] &amp; _01_data[[#This Row],[year]]</f>
        <v>Iran1987</v>
      </c>
      <c r="V7531">
        <v>34</v>
      </c>
      <c r="W7531">
        <v>1983</v>
      </c>
      <c r="X7531" t="str">
        <v>Mauritania</v>
      </c>
      <c r="Y7531">
        <v>6.2640000000000002</v>
      </c>
      <c r="Z7531">
        <v>55.985999999999997</v>
      </c>
      <c r="AA7531" t="e">
        <v>#N/A</v>
      </c>
      <c r="AB7531" t="e">
        <v>#N/A</v>
      </c>
    </row>
    <row r="7532" spans="2:28">
      <c r="B7532" t="s">
        <v>88</v>
      </c>
      <c r="C7532" t="s">
        <v>216</v>
      </c>
      <c r="D7532" t="s">
        <v>223</v>
      </c>
      <c r="E7532">
        <v>1987</v>
      </c>
      <c r="F7532">
        <v>6.1050000000000004</v>
      </c>
      <c r="G7532">
        <v>64.537999999999997</v>
      </c>
      <c r="H7532" t="str">
        <f xml:space="preserve"> _01_data[[#This Row],[country]] &amp; _01_data[[#This Row],[year]]</f>
        <v>Iraq1987</v>
      </c>
      <c r="V7532">
        <v>35</v>
      </c>
      <c r="W7532">
        <v>1984</v>
      </c>
      <c r="X7532" t="str">
        <v>Mauritania</v>
      </c>
      <c r="Y7532">
        <v>6.2190000000000003</v>
      </c>
      <c r="Z7532">
        <v>56.475999999999999</v>
      </c>
      <c r="AA7532" t="e">
        <v>#N/A</v>
      </c>
      <c r="AB7532" t="e">
        <v>#N/A</v>
      </c>
    </row>
    <row r="7533" spans="2:28">
      <c r="B7533" t="s">
        <v>89</v>
      </c>
      <c r="C7533" t="s">
        <v>4</v>
      </c>
      <c r="D7533" t="s">
        <v>226</v>
      </c>
      <c r="E7533">
        <v>1987</v>
      </c>
      <c r="F7533">
        <v>2.234</v>
      </c>
      <c r="G7533">
        <v>74.52</v>
      </c>
      <c r="H7533" t="str">
        <f xml:space="preserve"> _01_data[[#This Row],[country]] &amp; _01_data[[#This Row],[year]]</f>
        <v>Ireland1987</v>
      </c>
      <c r="V7533">
        <v>36</v>
      </c>
      <c r="W7533">
        <v>1985</v>
      </c>
      <c r="X7533" t="str">
        <v>Mauritania</v>
      </c>
      <c r="Y7533">
        <v>6.1779999999999999</v>
      </c>
      <c r="Z7533">
        <v>56.914000000000001</v>
      </c>
      <c r="AA7533" t="e">
        <v>#N/A</v>
      </c>
      <c r="AB7533" t="e">
        <v>#N/A</v>
      </c>
    </row>
    <row r="7534" spans="2:28">
      <c r="B7534" t="s">
        <v>90</v>
      </c>
      <c r="C7534" t="s">
        <v>216</v>
      </c>
      <c r="D7534" t="s">
        <v>223</v>
      </c>
      <c r="E7534">
        <v>1987</v>
      </c>
      <c r="F7534">
        <v>3.0569999999999999</v>
      </c>
      <c r="G7534">
        <v>75.650000000000006</v>
      </c>
      <c r="H7534" t="str">
        <f xml:space="preserve"> _01_data[[#This Row],[country]] &amp; _01_data[[#This Row],[year]]</f>
        <v>Israel1987</v>
      </c>
      <c r="V7534">
        <v>37</v>
      </c>
      <c r="W7534">
        <v>1986</v>
      </c>
      <c r="X7534" t="str">
        <v>Mauritania</v>
      </c>
      <c r="Y7534">
        <v>6.141</v>
      </c>
      <c r="Z7534">
        <v>57.298000000000002</v>
      </c>
      <c r="AA7534" t="e">
        <v>#N/A</v>
      </c>
      <c r="AB7534" t="e">
        <v>#N/A</v>
      </c>
    </row>
    <row r="7535" spans="2:28">
      <c r="B7535" t="s">
        <v>91</v>
      </c>
      <c r="C7535" t="s">
        <v>4</v>
      </c>
      <c r="D7535" t="s">
        <v>226</v>
      </c>
      <c r="E7535">
        <v>1987</v>
      </c>
      <c r="F7535">
        <v>1.351</v>
      </c>
      <c r="G7535">
        <v>76.42</v>
      </c>
      <c r="H7535" t="str">
        <f xml:space="preserve"> _01_data[[#This Row],[country]] &amp; _01_data[[#This Row],[year]]</f>
        <v>Italy1987</v>
      </c>
      <c r="V7535">
        <v>38</v>
      </c>
      <c r="W7535">
        <v>1987</v>
      </c>
      <c r="X7535" t="str">
        <v>Mauritania</v>
      </c>
      <c r="Y7535">
        <v>6.1040000000000001</v>
      </c>
      <c r="Z7535">
        <v>57.636000000000003</v>
      </c>
      <c r="AA7535" t="e">
        <v>#N/A</v>
      </c>
      <c r="AB7535" t="e">
        <v>#N/A</v>
      </c>
    </row>
    <row r="7536" spans="2:28">
      <c r="B7536" t="s">
        <v>92</v>
      </c>
      <c r="C7536" t="s">
        <v>221</v>
      </c>
      <c r="D7536" t="s">
        <v>224</v>
      </c>
      <c r="E7536">
        <v>1987</v>
      </c>
      <c r="F7536">
        <v>3.1429999999999998</v>
      </c>
      <c r="G7536">
        <v>71.004000000000005</v>
      </c>
      <c r="H7536" t="str">
        <f xml:space="preserve"> _01_data[[#This Row],[country]] &amp; _01_data[[#This Row],[year]]</f>
        <v>Jamaica1987</v>
      </c>
      <c r="V7536">
        <v>39</v>
      </c>
      <c r="W7536">
        <v>1988</v>
      </c>
      <c r="X7536" t="str">
        <v>Mauritania</v>
      </c>
      <c r="Y7536">
        <v>6.0650000000000004</v>
      </c>
      <c r="Z7536">
        <v>57.938000000000002</v>
      </c>
      <c r="AA7536" t="e">
        <v>#N/A</v>
      </c>
      <c r="AB7536" t="e">
        <v>#N/A</v>
      </c>
    </row>
    <row r="7537" spans="2:28">
      <c r="B7537" t="s">
        <v>93</v>
      </c>
      <c r="C7537" t="s">
        <v>216</v>
      </c>
      <c r="D7537" t="s">
        <v>232</v>
      </c>
      <c r="E7537">
        <v>1987</v>
      </c>
      <c r="F7537">
        <v>1.67</v>
      </c>
      <c r="G7537">
        <v>78.67</v>
      </c>
      <c r="H7537" t="str">
        <f xml:space="preserve"> _01_data[[#This Row],[country]] &amp; _01_data[[#This Row],[year]]</f>
        <v>Japan1987</v>
      </c>
      <c r="V7537">
        <v>40</v>
      </c>
      <c r="W7537">
        <v>1989</v>
      </c>
      <c r="X7537" t="str">
        <v>Mauritania</v>
      </c>
      <c r="Y7537">
        <v>6.0229999999999997</v>
      </c>
      <c r="Z7537">
        <v>58.204999999999998</v>
      </c>
      <c r="AA7537" t="e">
        <v>#N/A</v>
      </c>
      <c r="AB7537" t="e">
        <v>#N/A</v>
      </c>
    </row>
    <row r="7538" spans="2:28">
      <c r="B7538" t="s">
        <v>94</v>
      </c>
      <c r="C7538" t="s">
        <v>216</v>
      </c>
      <c r="D7538" t="s">
        <v>223</v>
      </c>
      <c r="E7538">
        <v>1987</v>
      </c>
      <c r="F7538">
        <v>6.157</v>
      </c>
      <c r="G7538">
        <v>68.989999999999995</v>
      </c>
      <c r="H7538" t="str">
        <f xml:space="preserve"> _01_data[[#This Row],[country]] &amp; _01_data[[#This Row],[year]]</f>
        <v>Jordan1987</v>
      </c>
      <c r="V7538">
        <v>41</v>
      </c>
      <c r="W7538">
        <v>1990</v>
      </c>
      <c r="X7538" t="str">
        <v>Mauritania</v>
      </c>
      <c r="Y7538">
        <v>5.9779999999999998</v>
      </c>
      <c r="Z7538">
        <v>58.441000000000003</v>
      </c>
      <c r="AA7538" t="e">
        <v>#N/A</v>
      </c>
      <c r="AB7538" t="e">
        <v>#N/A</v>
      </c>
    </row>
    <row r="7539" spans="2:28">
      <c r="B7539" t="s">
        <v>95</v>
      </c>
      <c r="C7539" t="s">
        <v>216</v>
      </c>
      <c r="D7539" t="s">
        <v>233</v>
      </c>
      <c r="E7539">
        <v>1987</v>
      </c>
      <c r="F7539">
        <v>3.0150000000000001</v>
      </c>
      <c r="G7539">
        <v>67.331000000000003</v>
      </c>
      <c r="H7539" t="str">
        <f xml:space="preserve"> _01_data[[#This Row],[country]] &amp; _01_data[[#This Row],[year]]</f>
        <v>Kazakhstan1987</v>
      </c>
      <c r="V7539">
        <v>42</v>
      </c>
      <c r="W7539">
        <v>1991</v>
      </c>
      <c r="X7539" t="str">
        <v>Mauritania</v>
      </c>
      <c r="Y7539">
        <v>5.9279999999999999</v>
      </c>
      <c r="Z7539">
        <v>58.646999999999998</v>
      </c>
      <c r="AA7539" t="e">
        <v>#N/A</v>
      </c>
      <c r="AB7539" t="e">
        <v>#N/A</v>
      </c>
    </row>
    <row r="7540" spans="2:28">
      <c r="B7540" t="s">
        <v>96</v>
      </c>
      <c r="C7540" t="s">
        <v>6</v>
      </c>
      <c r="D7540" t="s">
        <v>231</v>
      </c>
      <c r="E7540">
        <v>1987</v>
      </c>
      <c r="F7540">
        <v>6.6020000000000003</v>
      </c>
      <c r="G7540">
        <v>59.609000000000002</v>
      </c>
      <c r="H7540" t="str">
        <f xml:space="preserve"> _01_data[[#This Row],[country]] &amp; _01_data[[#This Row],[year]]</f>
        <v>Kenya1987</v>
      </c>
      <c r="V7540">
        <v>43</v>
      </c>
      <c r="W7540">
        <v>1992</v>
      </c>
      <c r="X7540" t="str">
        <v>Mauritania</v>
      </c>
      <c r="Y7540">
        <v>5.875</v>
      </c>
      <c r="Z7540">
        <v>58.826000000000001</v>
      </c>
      <c r="AA7540" t="e">
        <v>#N/A</v>
      </c>
      <c r="AB7540" t="e">
        <v>#N/A</v>
      </c>
    </row>
    <row r="7541" spans="2:28">
      <c r="B7541" t="s">
        <v>97</v>
      </c>
      <c r="C7541" t="s">
        <v>225</v>
      </c>
      <c r="D7541" t="s">
        <v>225</v>
      </c>
      <c r="E7541">
        <v>1987</v>
      </c>
      <c r="F7541">
        <v>4.7480000000000002</v>
      </c>
      <c r="G7541">
        <v>59.444000000000003</v>
      </c>
      <c r="H7541" t="str">
        <f xml:space="preserve"> _01_data[[#This Row],[country]] &amp; _01_data[[#This Row],[year]]</f>
        <v>Kiribati1987</v>
      </c>
      <c r="V7541">
        <v>44</v>
      </c>
      <c r="W7541">
        <v>1993</v>
      </c>
      <c r="X7541" t="str">
        <v>Mauritania</v>
      </c>
      <c r="Y7541">
        <v>5.8179999999999996</v>
      </c>
      <c r="Z7541">
        <v>58.981999999999999</v>
      </c>
      <c r="AA7541" t="e">
        <v>#N/A</v>
      </c>
      <c r="AB7541" t="e">
        <v>#N/A</v>
      </c>
    </row>
    <row r="7542" spans="2:28">
      <c r="B7542" t="s">
        <v>98</v>
      </c>
      <c r="C7542" t="s">
        <v>216</v>
      </c>
      <c r="D7542" t="s">
        <v>232</v>
      </c>
      <c r="E7542">
        <v>1987</v>
      </c>
      <c r="F7542">
        <v>2.4380000000000002</v>
      </c>
      <c r="G7542">
        <v>68.718999999999994</v>
      </c>
      <c r="H7542" t="str">
        <f xml:space="preserve"> _01_data[[#This Row],[country]] &amp; _01_data[[#This Row],[year]]</f>
        <v>Korea Democratic Republic1987</v>
      </c>
      <c r="V7542">
        <v>45</v>
      </c>
      <c r="W7542">
        <v>1994</v>
      </c>
      <c r="X7542" t="str">
        <v>Mauritania</v>
      </c>
      <c r="Y7542">
        <v>5.758</v>
      </c>
      <c r="Z7542">
        <v>59.121000000000002</v>
      </c>
      <c r="AA7542" t="e">
        <v>#N/A</v>
      </c>
      <c r="AB7542" t="e">
        <v>#N/A</v>
      </c>
    </row>
    <row r="7543" spans="2:28">
      <c r="B7543" t="s">
        <v>99</v>
      </c>
      <c r="C7543" t="s">
        <v>216</v>
      </c>
      <c r="D7543" t="s">
        <v>232</v>
      </c>
      <c r="E7543">
        <v>1987</v>
      </c>
      <c r="F7543">
        <v>1.6739999999999999</v>
      </c>
      <c r="G7543">
        <v>70.096000000000004</v>
      </c>
      <c r="H7543" t="str">
        <f xml:space="preserve"> _01_data[[#This Row],[country]] &amp; _01_data[[#This Row],[year]]</f>
        <v>Korea Republic1987</v>
      </c>
      <c r="V7543">
        <v>46</v>
      </c>
      <c r="W7543">
        <v>1995</v>
      </c>
      <c r="X7543" t="str">
        <v>Mauritania</v>
      </c>
      <c r="Y7543">
        <v>5.6959999999999997</v>
      </c>
      <c r="Z7543">
        <v>59.244999999999997</v>
      </c>
      <c r="AA7543" t="e">
        <v>#N/A</v>
      </c>
      <c r="AB7543" t="e">
        <v>#N/A</v>
      </c>
    </row>
    <row r="7544" spans="2:28">
      <c r="B7544" t="s">
        <v>100</v>
      </c>
      <c r="C7544" t="s">
        <v>216</v>
      </c>
      <c r="D7544" t="s">
        <v>223</v>
      </c>
      <c r="E7544">
        <v>1987</v>
      </c>
      <c r="F7544">
        <v>3.3130000000000002</v>
      </c>
      <c r="G7544">
        <v>71.483999999999995</v>
      </c>
      <c r="H7544" t="str">
        <f xml:space="preserve"> _01_data[[#This Row],[country]] &amp; _01_data[[#This Row],[year]]</f>
        <v>Kuwait1987</v>
      </c>
      <c r="V7544">
        <v>47</v>
      </c>
      <c r="W7544">
        <v>1996</v>
      </c>
      <c r="X7544" t="str">
        <v>Mauritania</v>
      </c>
      <c r="Y7544">
        <v>5.633</v>
      </c>
      <c r="Z7544">
        <v>59.356000000000002</v>
      </c>
      <c r="AA7544" t="e">
        <v>#N/A</v>
      </c>
      <c r="AB7544" t="e">
        <v>#N/A</v>
      </c>
    </row>
    <row r="7545" spans="2:28">
      <c r="B7545" t="s">
        <v>101</v>
      </c>
      <c r="C7545" t="s">
        <v>216</v>
      </c>
      <c r="D7545" t="s">
        <v>233</v>
      </c>
      <c r="E7545">
        <v>1987</v>
      </c>
      <c r="F7545">
        <v>4.0389999999999997</v>
      </c>
      <c r="G7545">
        <v>65.855999999999995</v>
      </c>
      <c r="H7545" t="str">
        <f xml:space="preserve"> _01_data[[#This Row],[country]] &amp; _01_data[[#This Row],[year]]</f>
        <v>Kyrgyzstan1987</v>
      </c>
      <c r="V7545">
        <v>48</v>
      </c>
      <c r="W7545">
        <v>1997</v>
      </c>
      <c r="X7545" t="str">
        <v>Mauritania</v>
      </c>
      <c r="Y7545">
        <v>5.569</v>
      </c>
      <c r="Z7545">
        <v>59.456000000000003</v>
      </c>
      <c r="AA7545" t="e">
        <v>#N/A</v>
      </c>
      <c r="AB7545" t="e">
        <v>#N/A</v>
      </c>
    </row>
    <row r="7546" spans="2:28">
      <c r="B7546" t="s">
        <v>102</v>
      </c>
      <c r="C7546" t="s">
        <v>216</v>
      </c>
      <c r="D7546" t="s">
        <v>230</v>
      </c>
      <c r="E7546">
        <v>1987</v>
      </c>
      <c r="F7546">
        <v>6.3129999999999997</v>
      </c>
      <c r="G7546">
        <v>52.058999999999997</v>
      </c>
      <c r="H7546" t="str">
        <f xml:space="preserve"> _01_data[[#This Row],[country]] &amp; _01_data[[#This Row],[year]]</f>
        <v>Laos1987</v>
      </c>
      <c r="V7546">
        <v>49</v>
      </c>
      <c r="W7546">
        <v>1998</v>
      </c>
      <c r="X7546" t="str">
        <v>Mauritania</v>
      </c>
      <c r="Y7546">
        <v>5.5049999999999999</v>
      </c>
      <c r="Z7546">
        <v>59.548999999999999</v>
      </c>
      <c r="AA7546" t="e">
        <v>#N/A</v>
      </c>
      <c r="AB7546" t="e">
        <v>#N/A</v>
      </c>
    </row>
    <row r="7547" spans="2:28">
      <c r="B7547" t="s">
        <v>103</v>
      </c>
      <c r="C7547" t="s">
        <v>4</v>
      </c>
      <c r="D7547" t="s">
        <v>218</v>
      </c>
      <c r="E7547">
        <v>1987</v>
      </c>
      <c r="F7547">
        <v>2.1190000000000002</v>
      </c>
      <c r="G7547">
        <v>71.010000000000005</v>
      </c>
      <c r="H7547" t="str">
        <f xml:space="preserve"> _01_data[[#This Row],[country]] &amp; _01_data[[#This Row],[year]]</f>
        <v>Latvia1987</v>
      </c>
      <c r="V7547">
        <v>50</v>
      </c>
      <c r="W7547">
        <v>1999</v>
      </c>
      <c r="X7547" t="str">
        <v>Mauritania</v>
      </c>
      <c r="Y7547">
        <v>5.4420000000000002</v>
      </c>
      <c r="Z7547">
        <v>59.639000000000003</v>
      </c>
      <c r="AA7547" t="e">
        <v>#N/A</v>
      </c>
      <c r="AB7547" t="e">
        <v>#N/A</v>
      </c>
    </row>
    <row r="7548" spans="2:28">
      <c r="B7548" t="s">
        <v>104</v>
      </c>
      <c r="C7548" t="s">
        <v>216</v>
      </c>
      <c r="D7548" t="s">
        <v>223</v>
      </c>
      <c r="E7548">
        <v>1987</v>
      </c>
      <c r="F7548">
        <v>3.2789999999999999</v>
      </c>
      <c r="G7548">
        <v>69.394000000000005</v>
      </c>
      <c r="H7548" t="str">
        <f xml:space="preserve"> _01_data[[#This Row],[country]] &amp; _01_data[[#This Row],[year]]</f>
        <v>Lebanon1987</v>
      </c>
      <c r="V7548">
        <v>51</v>
      </c>
      <c r="W7548">
        <v>2000</v>
      </c>
      <c r="X7548" t="str">
        <v>Mauritania</v>
      </c>
      <c r="Y7548">
        <v>5.3810000000000002</v>
      </c>
      <c r="Z7548">
        <v>59.728999999999999</v>
      </c>
      <c r="AA7548" t="e">
        <v>#N/A</v>
      </c>
      <c r="AB7548" t="e">
        <v>#N/A</v>
      </c>
    </row>
    <row r="7549" spans="2:28">
      <c r="B7549" t="s">
        <v>105</v>
      </c>
      <c r="C7549" t="s">
        <v>6</v>
      </c>
      <c r="D7549" t="s">
        <v>229</v>
      </c>
      <c r="E7549">
        <v>1987</v>
      </c>
      <c r="F7549">
        <v>5.1689999999999996</v>
      </c>
      <c r="G7549">
        <v>57.512999999999998</v>
      </c>
      <c r="H7549" t="str">
        <f xml:space="preserve"> _01_data[[#This Row],[country]] &amp; _01_data[[#This Row],[year]]</f>
        <v>Lesotho1987</v>
      </c>
      <c r="V7549">
        <v>52</v>
      </c>
      <c r="W7549">
        <v>2001</v>
      </c>
      <c r="X7549" t="str">
        <v>Mauritania</v>
      </c>
      <c r="Y7549">
        <v>5.3209999999999997</v>
      </c>
      <c r="Z7549">
        <v>59.826000000000001</v>
      </c>
      <c r="AA7549" t="e">
        <v>#N/A</v>
      </c>
      <c r="AB7549" t="e">
        <v>#N/A</v>
      </c>
    </row>
    <row r="7550" spans="2:28">
      <c r="B7550" t="s">
        <v>106</v>
      </c>
      <c r="C7550" t="s">
        <v>6</v>
      </c>
      <c r="D7550" t="s">
        <v>228</v>
      </c>
      <c r="E7550">
        <v>1987</v>
      </c>
      <c r="F7550">
        <v>6.7519999999999998</v>
      </c>
      <c r="G7550">
        <v>47.26</v>
      </c>
      <c r="H7550" t="str">
        <f xml:space="preserve"> _01_data[[#This Row],[country]] &amp; _01_data[[#This Row],[year]]</f>
        <v>Liberia1987</v>
      </c>
      <c r="V7550">
        <v>53</v>
      </c>
      <c r="W7550">
        <v>2002</v>
      </c>
      <c r="X7550" t="str">
        <v>Mauritania</v>
      </c>
      <c r="Y7550">
        <v>5.2629999999999999</v>
      </c>
      <c r="Z7550">
        <v>59.927999999999997</v>
      </c>
      <c r="AA7550" t="e">
        <v>#N/A</v>
      </c>
      <c r="AB7550" t="e">
        <v>#N/A</v>
      </c>
    </row>
    <row r="7551" spans="2:28">
      <c r="B7551" t="s">
        <v>107</v>
      </c>
      <c r="C7551" t="s">
        <v>6</v>
      </c>
      <c r="D7551" t="s">
        <v>219</v>
      </c>
      <c r="E7551">
        <v>1987</v>
      </c>
      <c r="F7551">
        <v>5.9130000000000003</v>
      </c>
      <c r="G7551">
        <v>67.385000000000005</v>
      </c>
      <c r="H7551" t="str">
        <f xml:space="preserve"> _01_data[[#This Row],[country]] &amp; _01_data[[#This Row],[year]]</f>
        <v>Libya1987</v>
      </c>
      <c r="V7551">
        <v>54</v>
      </c>
      <c r="W7551">
        <v>2003</v>
      </c>
      <c r="X7551" t="str">
        <v>Mauritania</v>
      </c>
      <c r="Y7551">
        <v>5.2050000000000001</v>
      </c>
      <c r="Z7551">
        <v>60.039000000000001</v>
      </c>
      <c r="AA7551" t="e">
        <v>#N/A</v>
      </c>
      <c r="AB7551" t="e">
        <v>#N/A</v>
      </c>
    </row>
    <row r="7552" spans="2:28">
      <c r="B7552" t="s">
        <v>108</v>
      </c>
      <c r="C7552" t="s">
        <v>4</v>
      </c>
      <c r="D7552" t="s">
        <v>218</v>
      </c>
      <c r="E7552">
        <v>1987</v>
      </c>
      <c r="F7552">
        <v>2.0510000000000002</v>
      </c>
      <c r="G7552">
        <v>72.14</v>
      </c>
      <c r="H7552" t="str">
        <f xml:space="preserve"> _01_data[[#This Row],[country]] &amp; _01_data[[#This Row],[year]]</f>
        <v>Lithuania1987</v>
      </c>
      <c r="V7552">
        <v>55</v>
      </c>
      <c r="W7552">
        <v>2004</v>
      </c>
      <c r="X7552" t="str">
        <v>Mauritania</v>
      </c>
      <c r="Y7552">
        <v>5.15</v>
      </c>
      <c r="Z7552">
        <v>60.16</v>
      </c>
      <c r="AA7552" t="e">
        <v>#N/A</v>
      </c>
      <c r="AB7552" t="e">
        <v>#N/A</v>
      </c>
    </row>
    <row r="7553" spans="2:28">
      <c r="B7553" t="s">
        <v>109</v>
      </c>
      <c r="C7553" t="s">
        <v>4</v>
      </c>
      <c r="D7553" t="s">
        <v>226</v>
      </c>
      <c r="E7553">
        <v>1987</v>
      </c>
      <c r="F7553">
        <v>1.4730000000000001</v>
      </c>
      <c r="G7553">
        <v>74.150000000000006</v>
      </c>
      <c r="H7553" t="str">
        <f xml:space="preserve"> _01_data[[#This Row],[country]] &amp; _01_data[[#This Row],[year]]</f>
        <v>Luxembourg1987</v>
      </c>
      <c r="V7553">
        <v>56</v>
      </c>
      <c r="W7553">
        <v>2005</v>
      </c>
      <c r="X7553" t="str">
        <v>Mauritania</v>
      </c>
      <c r="Y7553">
        <v>5.0949999999999998</v>
      </c>
      <c r="Z7553">
        <v>60.292000000000002</v>
      </c>
      <c r="AA7553" t="e">
        <v>#N/A</v>
      </c>
      <c r="AB7553" t="e">
        <v>#N/A</v>
      </c>
    </row>
    <row r="7554" spans="2:28">
      <c r="B7554" t="s">
        <v>110</v>
      </c>
      <c r="C7554" t="s">
        <v>216</v>
      </c>
      <c r="D7554" t="s">
        <v>232</v>
      </c>
      <c r="E7554">
        <v>1987</v>
      </c>
      <c r="F7554">
        <v>1.966</v>
      </c>
      <c r="G7554">
        <v>74.575999999999993</v>
      </c>
      <c r="H7554" t="str">
        <f xml:space="preserve"> _01_data[[#This Row],[country]] &amp; _01_data[[#This Row],[year]]</f>
        <v>Macao1987</v>
      </c>
      <c r="V7554">
        <v>57</v>
      </c>
      <c r="W7554">
        <v>2006</v>
      </c>
      <c r="X7554" t="str">
        <v>Mauritania</v>
      </c>
      <c r="Y7554">
        <v>5.0419999999999998</v>
      </c>
      <c r="Z7554">
        <v>60.433999999999997</v>
      </c>
      <c r="AA7554" t="e">
        <v>#N/A</v>
      </c>
      <c r="AB7554" t="e">
        <v>#N/A</v>
      </c>
    </row>
    <row r="7555" spans="2:28">
      <c r="B7555" t="s">
        <v>111</v>
      </c>
      <c r="C7555" t="s">
        <v>4</v>
      </c>
      <c r="D7555" t="s">
        <v>218</v>
      </c>
      <c r="E7555">
        <v>1987</v>
      </c>
      <c r="F7555">
        <v>2.3359999999999999</v>
      </c>
      <c r="G7555">
        <v>70.411000000000001</v>
      </c>
      <c r="H7555" t="str">
        <f xml:space="preserve"> _01_data[[#This Row],[country]] &amp; _01_data[[#This Row],[year]]</f>
        <v>Macedonia1987</v>
      </c>
      <c r="V7555">
        <v>58</v>
      </c>
      <c r="W7555">
        <v>2007</v>
      </c>
      <c r="X7555" t="str">
        <v>Mauritania</v>
      </c>
      <c r="Y7555">
        <v>4.99</v>
      </c>
      <c r="Z7555">
        <v>60.585000000000001</v>
      </c>
      <c r="AA7555" t="e">
        <v>#N/A</v>
      </c>
      <c r="AB7555" t="e">
        <v>#N/A</v>
      </c>
    </row>
    <row r="7556" spans="2:28">
      <c r="B7556" t="s">
        <v>112</v>
      </c>
      <c r="C7556" t="s">
        <v>6</v>
      </c>
      <c r="D7556" t="s">
        <v>231</v>
      </c>
      <c r="E7556">
        <v>1987</v>
      </c>
      <c r="F7556">
        <v>6.2249999999999996</v>
      </c>
      <c r="G7556">
        <v>49.932000000000002</v>
      </c>
      <c r="H7556" t="str">
        <f xml:space="preserve"> _01_data[[#This Row],[country]] &amp; _01_data[[#This Row],[year]]</f>
        <v>Madagascar1987</v>
      </c>
      <c r="V7556">
        <v>59</v>
      </c>
      <c r="W7556">
        <v>2008</v>
      </c>
      <c r="X7556" t="str">
        <v>Mauritania</v>
      </c>
      <c r="Y7556">
        <v>4.9390000000000001</v>
      </c>
      <c r="Z7556">
        <v>60.741</v>
      </c>
      <c r="AA7556" t="e">
        <v>#N/A</v>
      </c>
      <c r="AB7556" t="e">
        <v>#N/A</v>
      </c>
    </row>
    <row r="7557" spans="2:28">
      <c r="B7557" t="s">
        <v>113</v>
      </c>
      <c r="C7557" t="s">
        <v>6</v>
      </c>
      <c r="D7557" t="s">
        <v>231</v>
      </c>
      <c r="E7557">
        <v>1987</v>
      </c>
      <c r="F7557">
        <v>7.4020000000000001</v>
      </c>
      <c r="G7557">
        <v>46.643000000000001</v>
      </c>
      <c r="H7557" t="str">
        <f xml:space="preserve"> _01_data[[#This Row],[country]] &amp; _01_data[[#This Row],[year]]</f>
        <v>Malawi1987</v>
      </c>
      <c r="V7557">
        <v>60</v>
      </c>
      <c r="W7557">
        <v>2009</v>
      </c>
      <c r="X7557" t="str">
        <v>Mauritania</v>
      </c>
      <c r="Y7557">
        <v>4.8879999999999999</v>
      </c>
      <c r="Z7557">
        <v>60.902000000000001</v>
      </c>
      <c r="AA7557" t="e">
        <v>#N/A</v>
      </c>
      <c r="AB7557" t="e">
        <v>#N/A</v>
      </c>
    </row>
    <row r="7558" spans="2:28">
      <c r="B7558" t="s">
        <v>114</v>
      </c>
      <c r="C7558" t="s">
        <v>216</v>
      </c>
      <c r="D7558" t="s">
        <v>230</v>
      </c>
      <c r="E7558">
        <v>1987</v>
      </c>
      <c r="F7558">
        <v>3.6040000000000001</v>
      </c>
      <c r="G7558">
        <v>70.02</v>
      </c>
      <c r="H7558" t="str">
        <f xml:space="preserve"> _01_data[[#This Row],[country]] &amp; _01_data[[#This Row],[year]]</f>
        <v>Malaysia1987</v>
      </c>
      <c r="V7558">
        <v>61</v>
      </c>
      <c r="W7558">
        <v>2010</v>
      </c>
      <c r="X7558" t="str">
        <v>Mauritania</v>
      </c>
      <c r="Y7558">
        <v>4.8369999999999997</v>
      </c>
      <c r="Z7558">
        <v>61.064</v>
      </c>
      <c r="AA7558" t="e">
        <v>#N/A</v>
      </c>
      <c r="AB7558" t="e">
        <v>#N/A</v>
      </c>
    </row>
    <row r="7559" spans="2:28">
      <c r="B7559" t="s">
        <v>115</v>
      </c>
      <c r="C7559" t="s">
        <v>216</v>
      </c>
      <c r="D7559" t="s">
        <v>217</v>
      </c>
      <c r="E7559">
        <v>1987</v>
      </c>
      <c r="F7559">
        <v>6.8879999999999999</v>
      </c>
      <c r="G7559">
        <v>58.256</v>
      </c>
      <c r="H7559" t="str">
        <f xml:space="preserve"> _01_data[[#This Row],[country]] &amp; _01_data[[#This Row],[year]]</f>
        <v>Maldives1987</v>
      </c>
      <c r="V7559">
        <v>62</v>
      </c>
      <c r="W7559">
        <v>2011</v>
      </c>
      <c r="X7559" t="str">
        <v>Mauritania</v>
      </c>
      <c r="Y7559">
        <v>4.7830000000000004</v>
      </c>
      <c r="Z7559">
        <v>61.226999999999997</v>
      </c>
      <c r="AA7559" t="e">
        <v>#N/A</v>
      </c>
      <c r="AB7559" t="e">
        <v>#N/A</v>
      </c>
    </row>
    <row r="7560" spans="2:28">
      <c r="B7560" t="s">
        <v>116</v>
      </c>
      <c r="C7560" t="s">
        <v>6</v>
      </c>
      <c r="D7560" t="s">
        <v>228</v>
      </c>
      <c r="E7560">
        <v>1987</v>
      </c>
      <c r="F7560">
        <v>7.0919999999999996</v>
      </c>
      <c r="G7560">
        <v>44.863999999999997</v>
      </c>
      <c r="H7560" t="str">
        <f xml:space="preserve"> _01_data[[#This Row],[country]] &amp; _01_data[[#This Row],[year]]</f>
        <v>Mali1987</v>
      </c>
      <c r="V7560">
        <v>63</v>
      </c>
      <c r="W7560">
        <v>2012</v>
      </c>
      <c r="X7560" t="str">
        <v>Mauritania</v>
      </c>
      <c r="Y7560">
        <v>4.7279999999999998</v>
      </c>
      <c r="Z7560">
        <v>61.39</v>
      </c>
      <c r="AA7560" t="e">
        <v>#N/A</v>
      </c>
      <c r="AB7560" t="e">
        <v>#N/A</v>
      </c>
    </row>
    <row r="7561" spans="2:28">
      <c r="B7561" t="s">
        <v>117</v>
      </c>
      <c r="C7561" t="s">
        <v>4</v>
      </c>
      <c r="D7561" t="s">
        <v>226</v>
      </c>
      <c r="E7561">
        <v>1987</v>
      </c>
      <c r="F7561">
        <v>2.0640000000000001</v>
      </c>
      <c r="G7561">
        <v>74.641999999999996</v>
      </c>
      <c r="H7561" t="str">
        <f xml:space="preserve"> _01_data[[#This Row],[country]] &amp; _01_data[[#This Row],[year]]</f>
        <v>Malta1987</v>
      </c>
      <c r="V7561">
        <v>64</v>
      </c>
      <c r="W7561">
        <v>2013</v>
      </c>
      <c r="X7561" t="str">
        <v>Mauritania</v>
      </c>
      <c r="Y7561">
        <v>4.67</v>
      </c>
      <c r="Z7561">
        <v>61.55</v>
      </c>
      <c r="AA7561">
        <v>4.67</v>
      </c>
      <c r="AB7561">
        <v>61.55</v>
      </c>
    </row>
    <row r="7562" spans="2:28">
      <c r="B7562" t="s">
        <v>118</v>
      </c>
      <c r="C7562" t="s">
        <v>221</v>
      </c>
      <c r="D7562" t="s">
        <v>224</v>
      </c>
      <c r="E7562">
        <v>1987</v>
      </c>
      <c r="F7562">
        <v>2.1080000000000001</v>
      </c>
      <c r="G7562">
        <v>73.673000000000002</v>
      </c>
      <c r="H7562" t="str">
        <f xml:space="preserve"> _01_data[[#This Row],[country]] &amp; _01_data[[#This Row],[year]]</f>
        <v>Martinique1987</v>
      </c>
      <c r="V7562">
        <v>0</v>
      </c>
      <c r="W7562" t="str">
        <v/>
      </c>
      <c r="X7562" t="str">
        <v/>
      </c>
      <c r="Y7562" t="e">
        <v>#N/A</v>
      </c>
      <c r="Z7562" t="e">
        <v>#N/A</v>
      </c>
      <c r="AA7562" t="e">
        <v>#N/A</v>
      </c>
      <c r="AB7562" t="e">
        <v>#N/A</v>
      </c>
    </row>
    <row r="7563" spans="2:28">
      <c r="B7563" t="s">
        <v>119</v>
      </c>
      <c r="C7563" t="s">
        <v>6</v>
      </c>
      <c r="D7563" t="s">
        <v>228</v>
      </c>
      <c r="E7563">
        <v>1987</v>
      </c>
      <c r="F7563">
        <v>6.1040000000000001</v>
      </c>
      <c r="G7563">
        <v>57.636000000000003</v>
      </c>
      <c r="H7563" t="str">
        <f xml:space="preserve"> _01_data[[#This Row],[country]] &amp; _01_data[[#This Row],[year]]</f>
        <v>Mauritania1987</v>
      </c>
      <c r="V7563">
        <v>1</v>
      </c>
      <c r="W7563">
        <v>1950</v>
      </c>
      <c r="X7563" t="str">
        <v>Mauritius</v>
      </c>
      <c r="Y7563">
        <v>6.0490000000000004</v>
      </c>
      <c r="Z7563">
        <v>48.084000000000003</v>
      </c>
      <c r="AA7563" t="e">
        <v>#N/A</v>
      </c>
      <c r="AB7563" t="e">
        <v>#N/A</v>
      </c>
    </row>
    <row r="7564" spans="2:28">
      <c r="B7564" t="s">
        <v>120</v>
      </c>
      <c r="C7564" t="s">
        <v>6</v>
      </c>
      <c r="D7564" t="s">
        <v>231</v>
      </c>
      <c r="E7564">
        <v>1987</v>
      </c>
      <c r="F7564">
        <v>2.2719999999999998</v>
      </c>
      <c r="G7564">
        <v>68.653000000000006</v>
      </c>
      <c r="H7564" t="str">
        <f xml:space="preserve"> _01_data[[#This Row],[country]] &amp; _01_data[[#This Row],[year]]</f>
        <v>Mauritius1987</v>
      </c>
      <c r="V7564">
        <v>2</v>
      </c>
      <c r="W7564">
        <v>1951</v>
      </c>
      <c r="X7564" t="str">
        <v>Mauritius</v>
      </c>
      <c r="Y7564">
        <v>5.9930000000000003</v>
      </c>
      <c r="Z7564">
        <v>48.594999999999999</v>
      </c>
      <c r="AA7564" t="e">
        <v>#N/A</v>
      </c>
      <c r="AB7564" t="e">
        <v>#N/A</v>
      </c>
    </row>
    <row r="7565" spans="2:28">
      <c r="B7565" t="s">
        <v>121</v>
      </c>
      <c r="C7565" t="s">
        <v>6</v>
      </c>
      <c r="D7565" t="s">
        <v>231</v>
      </c>
      <c r="E7565">
        <v>1987</v>
      </c>
      <c r="F7565">
        <v>6.7450000000000001</v>
      </c>
      <c r="G7565">
        <v>70.947000000000003</v>
      </c>
      <c r="H7565" t="str">
        <f xml:space="preserve"> _01_data[[#This Row],[country]] &amp; _01_data[[#This Row],[year]]</f>
        <v>Mayotte1987</v>
      </c>
      <c r="V7565">
        <v>3</v>
      </c>
      <c r="W7565">
        <v>1952</v>
      </c>
      <c r="X7565" t="str">
        <v>Mauritius</v>
      </c>
      <c r="Y7565">
        <v>5.8970000000000002</v>
      </c>
      <c r="Z7565">
        <v>49.636000000000003</v>
      </c>
      <c r="AA7565" t="e">
        <v>#N/A</v>
      </c>
      <c r="AB7565" t="e">
        <v>#N/A</v>
      </c>
    </row>
    <row r="7566" spans="2:28">
      <c r="B7566" t="s">
        <v>122</v>
      </c>
      <c r="C7566" t="s">
        <v>221</v>
      </c>
      <c r="D7566" t="s">
        <v>227</v>
      </c>
      <c r="E7566">
        <v>1987</v>
      </c>
      <c r="F7566">
        <v>3.669</v>
      </c>
      <c r="G7566">
        <v>69.637</v>
      </c>
      <c r="H7566" t="str">
        <f xml:space="preserve"> _01_data[[#This Row],[country]] &amp; _01_data[[#This Row],[year]]</f>
        <v>Mexico1987</v>
      </c>
      <c r="V7566">
        <v>4</v>
      </c>
      <c r="W7566">
        <v>1953</v>
      </c>
      <c r="X7566" t="str">
        <v>Mauritius</v>
      </c>
      <c r="Y7566">
        <v>5.8380000000000001</v>
      </c>
      <c r="Z7566">
        <v>50.710999999999999</v>
      </c>
      <c r="AA7566" t="e">
        <v>#N/A</v>
      </c>
      <c r="AB7566" t="e">
        <v>#N/A</v>
      </c>
    </row>
    <row r="7567" spans="2:28">
      <c r="B7567" t="s">
        <v>123</v>
      </c>
      <c r="C7567" t="s">
        <v>225</v>
      </c>
      <c r="D7567" t="s">
        <v>225</v>
      </c>
      <c r="E7567">
        <v>1987</v>
      </c>
      <c r="F7567">
        <v>5.2990000000000004</v>
      </c>
      <c r="G7567">
        <v>65.867999999999995</v>
      </c>
      <c r="H7567" t="str">
        <f xml:space="preserve"> _01_data[[#This Row],[country]] &amp; _01_data[[#This Row],[year]]</f>
        <v>Micronesia Federated States of1987</v>
      </c>
      <c r="V7567">
        <v>5</v>
      </c>
      <c r="W7567">
        <v>1954</v>
      </c>
      <c r="X7567" t="str">
        <v>Mauritius</v>
      </c>
      <c r="Y7567">
        <v>5.8159999999999998</v>
      </c>
      <c r="Z7567">
        <v>51.82</v>
      </c>
      <c r="AA7567" t="e">
        <v>#N/A</v>
      </c>
      <c r="AB7567" t="e">
        <v>#N/A</v>
      </c>
    </row>
    <row r="7568" spans="2:28">
      <c r="B7568" t="s">
        <v>124</v>
      </c>
      <c r="C7568" t="s">
        <v>4</v>
      </c>
      <c r="D7568" t="s">
        <v>218</v>
      </c>
      <c r="E7568">
        <v>1987</v>
      </c>
      <c r="F7568">
        <v>2.625</v>
      </c>
      <c r="G7568">
        <v>67.156999999999996</v>
      </c>
      <c r="H7568" t="str">
        <f xml:space="preserve"> _01_data[[#This Row],[country]] &amp; _01_data[[#This Row],[year]]</f>
        <v>Moldova1987</v>
      </c>
      <c r="V7568">
        <v>6</v>
      </c>
      <c r="W7568">
        <v>1955</v>
      </c>
      <c r="X7568" t="str">
        <v>Mauritius</v>
      </c>
      <c r="Y7568">
        <v>5.8280000000000003</v>
      </c>
      <c r="Z7568">
        <v>52.962000000000003</v>
      </c>
      <c r="AA7568" t="e">
        <v>#N/A</v>
      </c>
      <c r="AB7568" t="e">
        <v>#N/A</v>
      </c>
    </row>
    <row r="7569" spans="2:28">
      <c r="B7569" t="s">
        <v>125</v>
      </c>
      <c r="C7569" t="s">
        <v>216</v>
      </c>
      <c r="D7569" t="s">
        <v>232</v>
      </c>
      <c r="E7569">
        <v>1987</v>
      </c>
      <c r="F7569">
        <v>4.9059999999999997</v>
      </c>
      <c r="G7569">
        <v>59.265999999999998</v>
      </c>
      <c r="H7569" t="str">
        <f xml:space="preserve"> _01_data[[#This Row],[country]] &amp; _01_data[[#This Row],[year]]</f>
        <v>Mongolia1987</v>
      </c>
      <c r="V7569">
        <v>7</v>
      </c>
      <c r="W7569">
        <v>1956</v>
      </c>
      <c r="X7569" t="str">
        <v>Mauritius</v>
      </c>
      <c r="Y7569">
        <v>5.8719999999999999</v>
      </c>
      <c r="Z7569">
        <v>54.131999999999998</v>
      </c>
      <c r="AA7569" t="e">
        <v>#N/A</v>
      </c>
      <c r="AB7569" t="e">
        <v>#N/A</v>
      </c>
    </row>
    <row r="7570" spans="2:28">
      <c r="B7570" t="s">
        <v>126</v>
      </c>
      <c r="C7570" t="s">
        <v>4</v>
      </c>
      <c r="D7570" t="s">
        <v>218</v>
      </c>
      <c r="E7570">
        <v>1987</v>
      </c>
      <c r="F7570">
        <v>1.98</v>
      </c>
      <c r="G7570">
        <v>74.099000000000004</v>
      </c>
      <c r="H7570" t="str">
        <f xml:space="preserve"> _01_data[[#This Row],[country]] &amp; _01_data[[#This Row],[year]]</f>
        <v>Montenegro1987</v>
      </c>
      <c r="V7570">
        <v>8</v>
      </c>
      <c r="W7570">
        <v>1957</v>
      </c>
      <c r="X7570" t="str">
        <v>Mauritius</v>
      </c>
      <c r="Y7570">
        <v>5.9420000000000002</v>
      </c>
      <c r="Z7570">
        <v>55.320999999999998</v>
      </c>
      <c r="AA7570" t="e">
        <v>#N/A</v>
      </c>
      <c r="AB7570" t="e">
        <v>#N/A</v>
      </c>
    </row>
    <row r="7571" spans="2:28">
      <c r="B7571" t="s">
        <v>127</v>
      </c>
      <c r="C7571" t="s">
        <v>6</v>
      </c>
      <c r="D7571" t="s">
        <v>219</v>
      </c>
      <c r="E7571">
        <v>1987</v>
      </c>
      <c r="F7571">
        <v>4.5670000000000002</v>
      </c>
      <c r="G7571">
        <v>62.902000000000001</v>
      </c>
      <c r="H7571" t="str">
        <f xml:space="preserve"> _01_data[[#This Row],[country]] &amp; _01_data[[#This Row],[year]]</f>
        <v>Morocco1987</v>
      </c>
      <c r="V7571">
        <v>9</v>
      </c>
      <c r="W7571">
        <v>1958</v>
      </c>
      <c r="X7571" t="str">
        <v>Mauritius</v>
      </c>
      <c r="Y7571">
        <v>6.0270000000000001</v>
      </c>
      <c r="Z7571">
        <v>56.512</v>
      </c>
      <c r="AA7571" t="e">
        <v>#N/A</v>
      </c>
      <c r="AB7571" t="e">
        <v>#N/A</v>
      </c>
    </row>
    <row r="7572" spans="2:28">
      <c r="B7572" t="s">
        <v>128</v>
      </c>
      <c r="C7572" t="s">
        <v>6</v>
      </c>
      <c r="D7572" t="s">
        <v>231</v>
      </c>
      <c r="E7572">
        <v>1987</v>
      </c>
      <c r="F7572">
        <v>6.3449999999999998</v>
      </c>
      <c r="G7572">
        <v>43.057000000000002</v>
      </c>
      <c r="H7572" t="str">
        <f xml:space="preserve"> _01_data[[#This Row],[country]] &amp; _01_data[[#This Row],[year]]</f>
        <v>Mozambique1987</v>
      </c>
      <c r="V7572">
        <v>10</v>
      </c>
      <c r="W7572">
        <v>1959</v>
      </c>
      <c r="X7572" t="str">
        <v>Mauritius</v>
      </c>
      <c r="Y7572">
        <v>6.109</v>
      </c>
      <c r="Z7572">
        <v>57.677999999999997</v>
      </c>
      <c r="AA7572" t="e">
        <v>#N/A</v>
      </c>
      <c r="AB7572" t="e">
        <v>#N/A</v>
      </c>
    </row>
    <row r="7573" spans="2:28">
      <c r="B7573" t="s">
        <v>129</v>
      </c>
      <c r="C7573" t="s">
        <v>216</v>
      </c>
      <c r="D7573" t="s">
        <v>230</v>
      </c>
      <c r="E7573">
        <v>1987</v>
      </c>
      <c r="F7573">
        <v>3.9089999999999998</v>
      </c>
      <c r="G7573">
        <v>57.648000000000003</v>
      </c>
      <c r="H7573" t="str">
        <f xml:space="preserve"> _01_data[[#This Row],[country]] &amp; _01_data[[#This Row],[year]]</f>
        <v>Myanmar1987</v>
      </c>
      <c r="V7573">
        <v>11</v>
      </c>
      <c r="W7573">
        <v>1960</v>
      </c>
      <c r="X7573" t="str">
        <v>Mauritius</v>
      </c>
      <c r="Y7573">
        <v>6.1669999999999998</v>
      </c>
      <c r="Z7573">
        <v>58.786999999999999</v>
      </c>
      <c r="AA7573" t="e">
        <v>#N/A</v>
      </c>
      <c r="AB7573" t="e">
        <v>#N/A</v>
      </c>
    </row>
    <row r="7574" spans="2:28">
      <c r="B7574" t="s">
        <v>130</v>
      </c>
      <c r="C7574" t="s">
        <v>6</v>
      </c>
      <c r="D7574" t="s">
        <v>229</v>
      </c>
      <c r="E7574">
        <v>1987</v>
      </c>
      <c r="F7574">
        <v>5.625</v>
      </c>
      <c r="G7574">
        <v>60.62</v>
      </c>
      <c r="H7574" t="str">
        <f xml:space="preserve"> _01_data[[#This Row],[country]] &amp; _01_data[[#This Row],[year]]</f>
        <v>Namibia1987</v>
      </c>
      <c r="V7574">
        <v>12</v>
      </c>
      <c r="W7574">
        <v>1961</v>
      </c>
      <c r="X7574" t="str">
        <v>Mauritius</v>
      </c>
      <c r="Y7574">
        <v>6.1779999999999999</v>
      </c>
      <c r="Z7574">
        <v>59.804000000000002</v>
      </c>
      <c r="AA7574" t="e">
        <v>#N/A</v>
      </c>
      <c r="AB7574" t="e">
        <v>#N/A</v>
      </c>
    </row>
    <row r="7575" spans="2:28">
      <c r="B7575" t="s">
        <v>131</v>
      </c>
      <c r="C7575" t="s">
        <v>216</v>
      </c>
      <c r="D7575" t="s">
        <v>217</v>
      </c>
      <c r="E7575">
        <v>1987</v>
      </c>
      <c r="F7575">
        <v>5.3780000000000001</v>
      </c>
      <c r="G7575">
        <v>52.686</v>
      </c>
      <c r="H7575" t="str">
        <f xml:space="preserve"> _01_data[[#This Row],[country]] &amp; _01_data[[#This Row],[year]]</f>
        <v>Nepal1987</v>
      </c>
      <c r="V7575">
        <v>13</v>
      </c>
      <c r="W7575">
        <v>1962</v>
      </c>
      <c r="X7575" t="str">
        <v>Mauritius</v>
      </c>
      <c r="Y7575">
        <v>6.1239999999999997</v>
      </c>
      <c r="Z7575">
        <v>60.695999999999998</v>
      </c>
      <c r="AA7575" t="e">
        <v>#N/A</v>
      </c>
      <c r="AB7575" t="e">
        <v>#N/A</v>
      </c>
    </row>
    <row r="7576" spans="2:28">
      <c r="B7576" t="s">
        <v>132</v>
      </c>
      <c r="C7576" t="s">
        <v>4</v>
      </c>
      <c r="D7576" t="s">
        <v>226</v>
      </c>
      <c r="E7576">
        <v>1987</v>
      </c>
      <c r="F7576">
        <v>1.56</v>
      </c>
      <c r="G7576">
        <v>76.83</v>
      </c>
      <c r="H7576" t="str">
        <f xml:space="preserve"> _01_data[[#This Row],[country]] &amp; _01_data[[#This Row],[year]]</f>
        <v>Netherlands1987</v>
      </c>
      <c r="V7576">
        <v>14</v>
      </c>
      <c r="W7576">
        <v>1963</v>
      </c>
      <c r="X7576" t="str">
        <v>Mauritius</v>
      </c>
      <c r="Y7576">
        <v>5.9930000000000003</v>
      </c>
      <c r="Z7576">
        <v>61.439</v>
      </c>
      <c r="AA7576" t="e">
        <v>#N/A</v>
      </c>
      <c r="AB7576" t="e">
        <v>#N/A</v>
      </c>
    </row>
    <row r="7577" spans="2:28">
      <c r="B7577" t="s">
        <v>133</v>
      </c>
      <c r="C7577" t="s">
        <v>4</v>
      </c>
      <c r="D7577" t="s">
        <v>226</v>
      </c>
      <c r="E7577">
        <v>1987</v>
      </c>
      <c r="F7577">
        <v>2.31</v>
      </c>
      <c r="G7577">
        <v>74.421999999999997</v>
      </c>
      <c r="H7577" t="str">
        <f xml:space="preserve"> _01_data[[#This Row],[country]] &amp; _01_data[[#This Row],[year]]</f>
        <v>Netherlands Antilles1987</v>
      </c>
      <c r="V7577">
        <v>15</v>
      </c>
      <c r="W7577">
        <v>1964</v>
      </c>
      <c r="X7577" t="str">
        <v>Mauritius</v>
      </c>
      <c r="Y7577">
        <v>5.7850000000000001</v>
      </c>
      <c r="Z7577">
        <v>62.027000000000001</v>
      </c>
      <c r="AA7577" t="e">
        <v>#N/A</v>
      </c>
      <c r="AB7577" t="e">
        <v>#N/A</v>
      </c>
    </row>
    <row r="7578" spans="2:28">
      <c r="B7578" t="s">
        <v>134</v>
      </c>
      <c r="C7578" t="s">
        <v>225</v>
      </c>
      <c r="D7578" t="s">
        <v>225</v>
      </c>
      <c r="E7578">
        <v>1987</v>
      </c>
      <c r="F7578">
        <v>3.0529999999999999</v>
      </c>
      <c r="G7578">
        <v>69.716999999999999</v>
      </c>
      <c r="H7578" t="str">
        <f xml:space="preserve"> _01_data[[#This Row],[country]] &amp; _01_data[[#This Row],[year]]</f>
        <v>New Caledonia1987</v>
      </c>
      <c r="V7578">
        <v>16</v>
      </c>
      <c r="W7578">
        <v>1965</v>
      </c>
      <c r="X7578" t="str">
        <v>Mauritius</v>
      </c>
      <c r="Y7578">
        <v>5.51</v>
      </c>
      <c r="Z7578">
        <v>62.457999999999998</v>
      </c>
      <c r="AA7578" t="e">
        <v>#N/A</v>
      </c>
      <c r="AB7578" t="e">
        <v>#N/A</v>
      </c>
    </row>
    <row r="7579" spans="2:28">
      <c r="B7579" t="s">
        <v>135</v>
      </c>
      <c r="C7579" t="s">
        <v>225</v>
      </c>
      <c r="D7579" t="s">
        <v>225</v>
      </c>
      <c r="E7579">
        <v>1987</v>
      </c>
      <c r="F7579">
        <v>2.2378</v>
      </c>
      <c r="G7579">
        <v>74.319999999999993</v>
      </c>
      <c r="H7579" t="str">
        <f xml:space="preserve"> _01_data[[#This Row],[country]] &amp; _01_data[[#This Row],[year]]</f>
        <v>New Zealand1987</v>
      </c>
      <c r="V7579">
        <v>17</v>
      </c>
      <c r="W7579">
        <v>1966</v>
      </c>
      <c r="X7579" t="str">
        <v>Mauritius</v>
      </c>
      <c r="Y7579">
        <v>5.1870000000000003</v>
      </c>
      <c r="Z7579">
        <v>62.744</v>
      </c>
      <c r="AA7579" t="e">
        <v>#N/A</v>
      </c>
      <c r="AB7579" t="e">
        <v>#N/A</v>
      </c>
    </row>
    <row r="7580" spans="2:28">
      <c r="B7580" t="s">
        <v>136</v>
      </c>
      <c r="C7580" t="s">
        <v>221</v>
      </c>
      <c r="D7580" t="s">
        <v>227</v>
      </c>
      <c r="E7580">
        <v>1987</v>
      </c>
      <c r="F7580">
        <v>5.1180000000000003</v>
      </c>
      <c r="G7580">
        <v>61.898000000000003</v>
      </c>
      <c r="H7580" t="str">
        <f xml:space="preserve"> _01_data[[#This Row],[country]] &amp; _01_data[[#This Row],[year]]</f>
        <v>Nicaragua1987</v>
      </c>
      <c r="V7580">
        <v>18</v>
      </c>
      <c r="W7580">
        <v>1967</v>
      </c>
      <c r="X7580" t="str">
        <v>Mauritius</v>
      </c>
      <c r="Y7580">
        <v>4.8470000000000004</v>
      </c>
      <c r="Z7580">
        <v>62.923999999999999</v>
      </c>
      <c r="AA7580" t="e">
        <v>#N/A</v>
      </c>
      <c r="AB7580" t="e">
        <v>#N/A</v>
      </c>
    </row>
    <row r="7581" spans="2:28">
      <c r="B7581" t="s">
        <v>137</v>
      </c>
      <c r="C7581" t="s">
        <v>6</v>
      </c>
      <c r="D7581" t="s">
        <v>228</v>
      </c>
      <c r="E7581">
        <v>1987</v>
      </c>
      <c r="F7581">
        <v>7.7709999999999999</v>
      </c>
      <c r="G7581">
        <v>42.533000000000001</v>
      </c>
      <c r="H7581" t="str">
        <f xml:space="preserve"> _01_data[[#This Row],[country]] &amp; _01_data[[#This Row],[year]]</f>
        <v>Niger1987</v>
      </c>
      <c r="V7581">
        <v>19</v>
      </c>
      <c r="W7581">
        <v>1968</v>
      </c>
      <c r="X7581" t="str">
        <v>Mauritius</v>
      </c>
      <c r="Y7581">
        <v>4.516</v>
      </c>
      <c r="Z7581">
        <v>63.040999999999997</v>
      </c>
      <c r="AA7581" t="e">
        <v>#N/A</v>
      </c>
      <c r="AB7581" t="e">
        <v>#N/A</v>
      </c>
    </row>
    <row r="7582" spans="2:28">
      <c r="B7582" t="s">
        <v>138</v>
      </c>
      <c r="C7582" t="s">
        <v>6</v>
      </c>
      <c r="D7582" t="s">
        <v>228</v>
      </c>
      <c r="E7582">
        <v>1987</v>
      </c>
      <c r="F7582">
        <v>6.625</v>
      </c>
      <c r="G7582">
        <v>46.268000000000001</v>
      </c>
      <c r="H7582" t="str">
        <f xml:space="preserve"> _01_data[[#This Row],[country]] &amp; _01_data[[#This Row],[year]]</f>
        <v>Nigeria1987</v>
      </c>
      <c r="V7582">
        <v>20</v>
      </c>
      <c r="W7582">
        <v>1969</v>
      </c>
      <c r="X7582" t="str">
        <v>Mauritius</v>
      </c>
      <c r="Y7582">
        <v>4.2130000000000001</v>
      </c>
      <c r="Z7582">
        <v>63.128999999999998</v>
      </c>
      <c r="AA7582" t="e">
        <v>#N/A</v>
      </c>
      <c r="AB7582" t="e">
        <v>#N/A</v>
      </c>
    </row>
    <row r="7583" spans="2:28">
      <c r="B7583" t="s">
        <v>139</v>
      </c>
      <c r="C7583" t="s">
        <v>4</v>
      </c>
      <c r="D7583" t="s">
        <v>226</v>
      </c>
      <c r="E7583">
        <v>1987</v>
      </c>
      <c r="F7583">
        <v>1.75</v>
      </c>
      <c r="G7583">
        <v>75.89</v>
      </c>
      <c r="H7583" t="str">
        <f xml:space="preserve"> _01_data[[#This Row],[country]] &amp; _01_data[[#This Row],[year]]</f>
        <v>Norway1987</v>
      </c>
      <c r="V7583">
        <v>21</v>
      </c>
      <c r="W7583">
        <v>1970</v>
      </c>
      <c r="X7583" t="str">
        <v>Mauritius</v>
      </c>
      <c r="Y7583">
        <v>3.952</v>
      </c>
      <c r="Z7583">
        <v>63.222999999999999</v>
      </c>
      <c r="AA7583" t="e">
        <v>#N/A</v>
      </c>
      <c r="AB7583" t="e">
        <v>#N/A</v>
      </c>
    </row>
    <row r="7584" spans="2:28">
      <c r="B7584" t="s">
        <v>140</v>
      </c>
      <c r="C7584" t="s">
        <v>216</v>
      </c>
      <c r="D7584" t="s">
        <v>223</v>
      </c>
      <c r="E7584">
        <v>1987</v>
      </c>
      <c r="F7584">
        <v>7.9329999999999998</v>
      </c>
      <c r="G7584">
        <v>65.325000000000003</v>
      </c>
      <c r="H7584" t="str">
        <f xml:space="preserve"> _01_data[[#This Row],[country]] &amp; _01_data[[#This Row],[year]]</f>
        <v>Oman1987</v>
      </c>
      <c r="V7584">
        <v>22</v>
      </c>
      <c r="W7584">
        <v>1971</v>
      </c>
      <c r="X7584" t="str">
        <v>Mauritius</v>
      </c>
      <c r="Y7584">
        <v>3.7410000000000001</v>
      </c>
      <c r="Z7584">
        <v>63.353999999999999</v>
      </c>
      <c r="AA7584" t="e">
        <v>#N/A</v>
      </c>
      <c r="AB7584" t="e">
        <v>#N/A</v>
      </c>
    </row>
    <row r="7585" spans="2:28">
      <c r="B7585" t="s">
        <v>141</v>
      </c>
      <c r="C7585" t="s">
        <v>216</v>
      </c>
      <c r="D7585" t="s">
        <v>217</v>
      </c>
      <c r="E7585">
        <v>1987</v>
      </c>
      <c r="F7585">
        <v>6.31</v>
      </c>
      <c r="G7585">
        <v>60.207999999999998</v>
      </c>
      <c r="H7585" t="str">
        <f xml:space="preserve"> _01_data[[#This Row],[country]] &amp; _01_data[[#This Row],[year]]</f>
        <v>Pakistan1987</v>
      </c>
      <c r="V7585">
        <v>23</v>
      </c>
      <c r="W7585">
        <v>1972</v>
      </c>
      <c r="X7585" t="str">
        <v>Mauritius</v>
      </c>
      <c r="Y7585">
        <v>3.5750000000000002</v>
      </c>
      <c r="Z7585">
        <v>63.533999999999999</v>
      </c>
      <c r="AA7585" t="e">
        <v>#N/A</v>
      </c>
      <c r="AB7585" t="e">
        <v>#N/A</v>
      </c>
    </row>
    <row r="7586" spans="2:28">
      <c r="B7586" t="s">
        <v>142</v>
      </c>
      <c r="C7586" t="s">
        <v>221</v>
      </c>
      <c r="D7586" t="s">
        <v>227</v>
      </c>
      <c r="E7586">
        <v>1987</v>
      </c>
      <c r="F7586">
        <v>3.262</v>
      </c>
      <c r="G7586">
        <v>72.271000000000001</v>
      </c>
      <c r="H7586" t="str">
        <f xml:space="preserve"> _01_data[[#This Row],[country]] &amp; _01_data[[#This Row],[year]]</f>
        <v>Panama1987</v>
      </c>
      <c r="V7586">
        <v>24</v>
      </c>
      <c r="W7586">
        <v>1973</v>
      </c>
      <c r="X7586" t="str">
        <v>Mauritius</v>
      </c>
      <c r="Y7586">
        <v>3.444</v>
      </c>
      <c r="Z7586">
        <v>63.774000000000001</v>
      </c>
      <c r="AA7586" t="e">
        <v>#N/A</v>
      </c>
      <c r="AB7586" t="e">
        <v>#N/A</v>
      </c>
    </row>
    <row r="7587" spans="2:28">
      <c r="B7587" t="s">
        <v>143</v>
      </c>
      <c r="C7587" t="s">
        <v>225</v>
      </c>
      <c r="D7587" t="s">
        <v>225</v>
      </c>
      <c r="E7587">
        <v>1987</v>
      </c>
      <c r="F7587">
        <v>5.0179999999999998</v>
      </c>
      <c r="G7587">
        <v>54.902000000000001</v>
      </c>
      <c r="H7587" t="str">
        <f xml:space="preserve"> _01_data[[#This Row],[country]] &amp; _01_data[[#This Row],[year]]</f>
        <v>Papua New Guinea1987</v>
      </c>
      <c r="V7587">
        <v>25</v>
      </c>
      <c r="W7587">
        <v>1974</v>
      </c>
      <c r="X7587" t="str">
        <v>Mauritius</v>
      </c>
      <c r="Y7587">
        <v>3.3410000000000002</v>
      </c>
      <c r="Z7587">
        <v>64.081000000000003</v>
      </c>
      <c r="AA7587" t="e">
        <v>#N/A</v>
      </c>
      <c r="AB7587" t="e">
        <v>#N/A</v>
      </c>
    </row>
    <row r="7588" spans="2:28">
      <c r="B7588" t="s">
        <v>144</v>
      </c>
      <c r="C7588" t="s">
        <v>221</v>
      </c>
      <c r="D7588" t="s">
        <v>222</v>
      </c>
      <c r="E7588">
        <v>1987</v>
      </c>
      <c r="F7588">
        <v>4.835</v>
      </c>
      <c r="G7588">
        <v>67.545000000000002</v>
      </c>
      <c r="H7588" t="str">
        <f xml:space="preserve"> _01_data[[#This Row],[country]] &amp; _01_data[[#This Row],[year]]</f>
        <v>Paraguay1987</v>
      </c>
      <c r="V7588">
        <v>26</v>
      </c>
      <c r="W7588">
        <v>1975</v>
      </c>
      <c r="X7588" t="str">
        <v>Mauritius</v>
      </c>
      <c r="Y7588">
        <v>3.2549999999999999</v>
      </c>
      <c r="Z7588">
        <v>64.463999999999999</v>
      </c>
      <c r="AA7588" t="e">
        <v>#N/A</v>
      </c>
      <c r="AB7588" t="e">
        <v>#N/A</v>
      </c>
    </row>
    <row r="7589" spans="2:28">
      <c r="B7589" t="s">
        <v>145</v>
      </c>
      <c r="C7589" t="s">
        <v>221</v>
      </c>
      <c r="D7589" t="s">
        <v>222</v>
      </c>
      <c r="E7589">
        <v>1987</v>
      </c>
      <c r="F7589">
        <v>4.1440000000000001</v>
      </c>
      <c r="G7589">
        <v>64.022999999999996</v>
      </c>
      <c r="H7589" t="str">
        <f xml:space="preserve"> _01_data[[#This Row],[country]] &amp; _01_data[[#This Row],[year]]</f>
        <v>Peru1987</v>
      </c>
      <c r="V7589">
        <v>27</v>
      </c>
      <c r="W7589">
        <v>1976</v>
      </c>
      <c r="X7589" t="str">
        <v>Mauritius</v>
      </c>
      <c r="Y7589">
        <v>3.169</v>
      </c>
      <c r="Z7589">
        <v>64.923000000000002</v>
      </c>
      <c r="AA7589" t="e">
        <v>#N/A</v>
      </c>
      <c r="AB7589" t="e">
        <v>#N/A</v>
      </c>
    </row>
    <row r="7590" spans="2:28">
      <c r="B7590" t="s">
        <v>146</v>
      </c>
      <c r="C7590" t="s">
        <v>216</v>
      </c>
      <c r="D7590" t="s">
        <v>230</v>
      </c>
      <c r="E7590">
        <v>1987</v>
      </c>
      <c r="F7590">
        <v>4.5540000000000003</v>
      </c>
      <c r="G7590">
        <v>64.478999999999999</v>
      </c>
      <c r="H7590" t="str">
        <f xml:space="preserve"> _01_data[[#This Row],[country]] &amp; _01_data[[#This Row],[year]]</f>
        <v>Philippines1987</v>
      </c>
      <c r="V7590">
        <v>28</v>
      </c>
      <c r="W7590">
        <v>1977</v>
      </c>
      <c r="X7590" t="str">
        <v>Mauritius</v>
      </c>
      <c r="Y7590">
        <v>3.0710000000000002</v>
      </c>
      <c r="Z7590">
        <v>65.435000000000002</v>
      </c>
      <c r="AA7590" t="e">
        <v>#N/A</v>
      </c>
      <c r="AB7590" t="e">
        <v>#N/A</v>
      </c>
    </row>
    <row r="7591" spans="2:28">
      <c r="B7591" t="s">
        <v>147</v>
      </c>
      <c r="C7591" t="s">
        <v>4</v>
      </c>
      <c r="D7591" t="s">
        <v>218</v>
      </c>
      <c r="E7591">
        <v>1987</v>
      </c>
      <c r="F7591">
        <v>2.1859999999999999</v>
      </c>
      <c r="G7591">
        <v>70.98</v>
      </c>
      <c r="H7591" t="str">
        <f xml:space="preserve"> _01_data[[#This Row],[country]] &amp; _01_data[[#This Row],[year]]</f>
        <v>Poland1987</v>
      </c>
      <c r="V7591">
        <v>29</v>
      </c>
      <c r="W7591">
        <v>1978</v>
      </c>
      <c r="X7591" t="str">
        <v>Mauritius</v>
      </c>
      <c r="Y7591">
        <v>2.9540000000000002</v>
      </c>
      <c r="Z7591">
        <v>65.971999999999994</v>
      </c>
      <c r="AA7591" t="e">
        <v>#N/A</v>
      </c>
      <c r="AB7591" t="e">
        <v>#N/A</v>
      </c>
    </row>
    <row r="7592" spans="2:28">
      <c r="B7592" t="s">
        <v>148</v>
      </c>
      <c r="C7592" t="s">
        <v>4</v>
      </c>
      <c r="D7592" t="s">
        <v>226</v>
      </c>
      <c r="E7592">
        <v>1987</v>
      </c>
      <c r="F7592">
        <v>1.65</v>
      </c>
      <c r="G7592">
        <v>74.05</v>
      </c>
      <c r="H7592" t="str">
        <f xml:space="preserve"> _01_data[[#This Row],[country]] &amp; _01_data[[#This Row],[year]]</f>
        <v>Portugal1987</v>
      </c>
      <c r="V7592">
        <v>30</v>
      </c>
      <c r="W7592">
        <v>1979</v>
      </c>
      <c r="X7592" t="str">
        <v>Mauritius</v>
      </c>
      <c r="Y7592">
        <v>2.8180000000000001</v>
      </c>
      <c r="Z7592">
        <v>66.510999999999996</v>
      </c>
      <c r="AA7592" t="e">
        <v>#N/A</v>
      </c>
      <c r="AB7592" t="e">
        <v>#N/A</v>
      </c>
    </row>
    <row r="7593" spans="2:28">
      <c r="B7593" t="s">
        <v>149</v>
      </c>
      <c r="C7593" t="s">
        <v>221</v>
      </c>
      <c r="D7593" t="s">
        <v>224</v>
      </c>
      <c r="E7593">
        <v>1987</v>
      </c>
      <c r="F7593">
        <v>2.2789999999999999</v>
      </c>
      <c r="G7593">
        <v>74.436999999999998</v>
      </c>
      <c r="H7593" t="str">
        <f xml:space="preserve"> _01_data[[#This Row],[country]] &amp; _01_data[[#This Row],[year]]</f>
        <v>Puerto Rico1987</v>
      </c>
      <c r="V7593">
        <v>31</v>
      </c>
      <c r="W7593">
        <v>1980</v>
      </c>
      <c r="X7593" t="str">
        <v>Mauritius</v>
      </c>
      <c r="Y7593">
        <v>2.6720000000000002</v>
      </c>
      <c r="Z7593">
        <v>67.016999999999996</v>
      </c>
      <c r="AA7593" t="e">
        <v>#N/A</v>
      </c>
      <c r="AB7593" t="e">
        <v>#N/A</v>
      </c>
    </row>
    <row r="7594" spans="2:28">
      <c r="B7594" t="s">
        <v>150</v>
      </c>
      <c r="C7594" t="s">
        <v>216</v>
      </c>
      <c r="D7594" t="s">
        <v>223</v>
      </c>
      <c r="E7594">
        <v>1987</v>
      </c>
      <c r="F7594">
        <v>4.5209999999999999</v>
      </c>
      <c r="G7594">
        <v>74.623000000000005</v>
      </c>
      <c r="H7594" t="str">
        <f xml:space="preserve"> _01_data[[#This Row],[country]] &amp; _01_data[[#This Row],[year]]</f>
        <v>Qatar1987</v>
      </c>
      <c r="V7594">
        <v>32</v>
      </c>
      <c r="W7594">
        <v>1981</v>
      </c>
      <c r="X7594" t="str">
        <v>Mauritius</v>
      </c>
      <c r="Y7594">
        <v>2.532</v>
      </c>
      <c r="Z7594">
        <v>67.453999999999994</v>
      </c>
      <c r="AA7594" t="e">
        <v>#N/A</v>
      </c>
      <c r="AB7594" t="e">
        <v>#N/A</v>
      </c>
    </row>
    <row r="7595" spans="2:28">
      <c r="B7595" t="s">
        <v>151</v>
      </c>
      <c r="C7595" t="s">
        <v>6</v>
      </c>
      <c r="D7595" t="s">
        <v>229</v>
      </c>
      <c r="E7595">
        <v>1987</v>
      </c>
      <c r="F7595">
        <v>2.6960000000000002</v>
      </c>
      <c r="G7595">
        <v>71.543999999999997</v>
      </c>
      <c r="H7595" t="str">
        <f xml:space="preserve"> _01_data[[#This Row],[country]] &amp; _01_data[[#This Row],[year]]</f>
        <v>La Reunion1987</v>
      </c>
      <c r="V7595">
        <v>33</v>
      </c>
      <c r="W7595">
        <v>1982</v>
      </c>
      <c r="X7595" t="str">
        <v>Mauritius</v>
      </c>
      <c r="Y7595">
        <v>2.4119999999999999</v>
      </c>
      <c r="Z7595">
        <v>67.805000000000007</v>
      </c>
      <c r="AA7595" t="e">
        <v>#N/A</v>
      </c>
      <c r="AB7595" t="e">
        <v>#N/A</v>
      </c>
    </row>
    <row r="7596" spans="2:28">
      <c r="B7596" t="s">
        <v>152</v>
      </c>
      <c r="C7596" t="s">
        <v>4</v>
      </c>
      <c r="D7596" t="s">
        <v>218</v>
      </c>
      <c r="E7596">
        <v>1987</v>
      </c>
      <c r="F7596">
        <v>2.4070796460177002</v>
      </c>
      <c r="G7596">
        <v>69.555000000000007</v>
      </c>
      <c r="H7596" t="str">
        <f xml:space="preserve"> _01_data[[#This Row],[country]] &amp; _01_data[[#This Row],[year]]</f>
        <v>Romania1987</v>
      </c>
      <c r="V7596">
        <v>34</v>
      </c>
      <c r="W7596">
        <v>1983</v>
      </c>
      <c r="X7596" t="str">
        <v>Mauritius</v>
      </c>
      <c r="Y7596">
        <v>2.3250000000000002</v>
      </c>
      <c r="Z7596">
        <v>68.069000000000003</v>
      </c>
      <c r="AA7596" t="e">
        <v>#N/A</v>
      </c>
      <c r="AB7596" t="e">
        <v>#N/A</v>
      </c>
    </row>
    <row r="7597" spans="2:28">
      <c r="B7597" t="s">
        <v>153</v>
      </c>
      <c r="C7597" t="s">
        <v>4</v>
      </c>
      <c r="D7597" t="s">
        <v>218</v>
      </c>
      <c r="E7597">
        <v>1987</v>
      </c>
      <c r="F7597">
        <v>2.101</v>
      </c>
      <c r="G7597">
        <v>69.959999999999994</v>
      </c>
      <c r="H7597" t="str">
        <f xml:space="preserve"> _01_data[[#This Row],[country]] &amp; _01_data[[#This Row],[year]]</f>
        <v>Russia1987</v>
      </c>
      <c r="V7597">
        <v>35</v>
      </c>
      <c r="W7597">
        <v>1984</v>
      </c>
      <c r="X7597" t="str">
        <v>Mauritius</v>
      </c>
      <c r="Y7597">
        <v>2.2730000000000001</v>
      </c>
      <c r="Z7597">
        <v>68.251000000000005</v>
      </c>
      <c r="AA7597" t="e">
        <v>#N/A</v>
      </c>
      <c r="AB7597" t="e">
        <v>#N/A</v>
      </c>
    </row>
    <row r="7598" spans="2:28">
      <c r="B7598" t="s">
        <v>154</v>
      </c>
      <c r="C7598" t="s">
        <v>6</v>
      </c>
      <c r="D7598" t="s">
        <v>231</v>
      </c>
      <c r="E7598">
        <v>1987</v>
      </c>
      <c r="F7598">
        <v>8.0039999999999996</v>
      </c>
      <c r="G7598">
        <v>47.838999999999999</v>
      </c>
      <c r="H7598" t="str">
        <f xml:space="preserve"> _01_data[[#This Row],[country]] &amp; _01_data[[#This Row],[year]]</f>
        <v>Rwanda1987</v>
      </c>
      <c r="V7598">
        <v>36</v>
      </c>
      <c r="W7598">
        <v>1985</v>
      </c>
      <c r="X7598" t="str">
        <v>Mauritius</v>
      </c>
      <c r="Y7598">
        <v>2.2519999999999998</v>
      </c>
      <c r="Z7598">
        <v>68.381</v>
      </c>
      <c r="AA7598" t="e">
        <v>#N/A</v>
      </c>
      <c r="AB7598" t="e">
        <v>#N/A</v>
      </c>
    </row>
    <row r="7599" spans="2:28">
      <c r="B7599" t="s">
        <v>155</v>
      </c>
      <c r="C7599" t="s">
        <v>221</v>
      </c>
      <c r="D7599" t="s">
        <v>224</v>
      </c>
      <c r="E7599">
        <v>1987</v>
      </c>
      <c r="F7599">
        <v>3.6829999999999998</v>
      </c>
      <c r="G7599">
        <v>70.789000000000001</v>
      </c>
      <c r="H7599" t="str">
        <f xml:space="preserve"> _01_data[[#This Row],[country]] &amp; _01_data[[#This Row],[year]]</f>
        <v>Saint Lucia1987</v>
      </c>
      <c r="V7599">
        <v>37</v>
      </c>
      <c r="W7599">
        <v>1986</v>
      </c>
      <c r="X7599" t="str">
        <v>Mauritius</v>
      </c>
      <c r="Y7599">
        <v>2.2559999999999998</v>
      </c>
      <c r="Z7599">
        <v>68.501999999999995</v>
      </c>
      <c r="AA7599" t="e">
        <v>#N/A</v>
      </c>
      <c r="AB7599" t="e">
        <v>#N/A</v>
      </c>
    </row>
    <row r="7600" spans="2:28">
      <c r="B7600" t="s">
        <v>156</v>
      </c>
      <c r="C7600" t="s">
        <v>221</v>
      </c>
      <c r="D7600" t="s">
        <v>224</v>
      </c>
      <c r="E7600">
        <v>1987</v>
      </c>
      <c r="F7600">
        <v>3.1440000000000001</v>
      </c>
      <c r="G7600">
        <v>69.546999999999997</v>
      </c>
      <c r="H7600" t="str">
        <f xml:space="preserve"> _01_data[[#This Row],[country]] &amp; _01_data[[#This Row],[year]]</f>
        <v>Saint Vincent and the Grenadines1987</v>
      </c>
      <c r="V7600">
        <v>38</v>
      </c>
      <c r="W7600">
        <v>1987</v>
      </c>
      <c r="X7600" t="str">
        <v>Mauritius</v>
      </c>
      <c r="Y7600">
        <v>2.2719999999999998</v>
      </c>
      <c r="Z7600">
        <v>68.653000000000006</v>
      </c>
      <c r="AA7600" t="e">
        <v>#N/A</v>
      </c>
      <c r="AB7600" t="e">
        <v>#N/A</v>
      </c>
    </row>
    <row r="7601" spans="2:28">
      <c r="B7601" t="s">
        <v>157</v>
      </c>
      <c r="C7601" t="s">
        <v>225</v>
      </c>
      <c r="D7601" t="s">
        <v>225</v>
      </c>
      <c r="E7601">
        <v>1987</v>
      </c>
      <c r="F7601">
        <v>5.4039999999999999</v>
      </c>
      <c r="G7601">
        <v>63.273000000000003</v>
      </c>
      <c r="H7601" t="str">
        <f xml:space="preserve"> _01_data[[#This Row],[country]] &amp; _01_data[[#This Row],[year]]</f>
        <v>Samoa1987</v>
      </c>
      <c r="V7601">
        <v>39</v>
      </c>
      <c r="W7601">
        <v>1988</v>
      </c>
      <c r="X7601" t="str">
        <v>Mauritius</v>
      </c>
      <c r="Y7601">
        <v>2.2869999999999999</v>
      </c>
      <c r="Z7601">
        <v>68.858999999999995</v>
      </c>
      <c r="AA7601" t="e">
        <v>#N/A</v>
      </c>
      <c r="AB7601" t="e">
        <v>#N/A</v>
      </c>
    </row>
    <row r="7602" spans="2:28">
      <c r="B7602" t="s">
        <v>158</v>
      </c>
      <c r="C7602" t="s">
        <v>6</v>
      </c>
      <c r="D7602" t="s">
        <v>220</v>
      </c>
      <c r="E7602">
        <v>1987</v>
      </c>
      <c r="F7602">
        <v>5.73</v>
      </c>
      <c r="G7602">
        <v>61.298999999999999</v>
      </c>
      <c r="H7602" t="str">
        <f xml:space="preserve"> _01_data[[#This Row],[country]] &amp; _01_data[[#This Row],[year]]</f>
        <v>Sao Tome and Principe1987</v>
      </c>
      <c r="V7602">
        <v>40</v>
      </c>
      <c r="W7602">
        <v>1989</v>
      </c>
      <c r="X7602" t="str">
        <v>Mauritius</v>
      </c>
      <c r="Y7602">
        <v>2.2959999999999998</v>
      </c>
      <c r="Z7602">
        <v>69.123999999999995</v>
      </c>
      <c r="AA7602" t="e">
        <v>#N/A</v>
      </c>
      <c r="AB7602" t="e">
        <v>#N/A</v>
      </c>
    </row>
    <row r="7603" spans="2:28">
      <c r="B7603" t="s">
        <v>159</v>
      </c>
      <c r="C7603" t="s">
        <v>216</v>
      </c>
      <c r="D7603" t="s">
        <v>223</v>
      </c>
      <c r="E7603">
        <v>1987</v>
      </c>
      <c r="F7603">
        <v>6.3310000000000004</v>
      </c>
      <c r="G7603">
        <v>67.637</v>
      </c>
      <c r="H7603" t="str">
        <f xml:space="preserve"> _01_data[[#This Row],[country]] &amp; _01_data[[#This Row],[year]]</f>
        <v>Saudi Arabia1987</v>
      </c>
      <c r="V7603">
        <v>41</v>
      </c>
      <c r="W7603">
        <v>1990</v>
      </c>
      <c r="X7603" t="str">
        <v>Mauritius</v>
      </c>
      <c r="Y7603">
        <v>2.2930000000000001</v>
      </c>
      <c r="Z7603">
        <v>69.424999999999997</v>
      </c>
      <c r="AA7603" t="e">
        <v>#N/A</v>
      </c>
      <c r="AB7603" t="e">
        <v>#N/A</v>
      </c>
    </row>
    <row r="7604" spans="2:28">
      <c r="B7604" t="s">
        <v>160</v>
      </c>
      <c r="C7604" t="s">
        <v>6</v>
      </c>
      <c r="D7604" t="s">
        <v>228</v>
      </c>
      <c r="E7604">
        <v>1987</v>
      </c>
      <c r="F7604">
        <v>6.9249999999999998</v>
      </c>
      <c r="G7604">
        <v>55.61</v>
      </c>
      <c r="H7604" t="str">
        <f xml:space="preserve"> _01_data[[#This Row],[country]] &amp; _01_data[[#This Row],[year]]</f>
        <v>Senegal1987</v>
      </c>
      <c r="V7604">
        <v>42</v>
      </c>
      <c r="W7604">
        <v>1991</v>
      </c>
      <c r="X7604" t="str">
        <v>Mauritius</v>
      </c>
      <c r="Y7604">
        <v>2.278</v>
      </c>
      <c r="Z7604">
        <v>69.721000000000004</v>
      </c>
      <c r="AA7604" t="e">
        <v>#N/A</v>
      </c>
      <c r="AB7604" t="e">
        <v>#N/A</v>
      </c>
    </row>
    <row r="7605" spans="2:28">
      <c r="B7605" t="s">
        <v>161</v>
      </c>
      <c r="C7605" t="s">
        <v>4</v>
      </c>
      <c r="D7605" t="s">
        <v>218</v>
      </c>
      <c r="E7605">
        <v>1987</v>
      </c>
      <c r="F7605">
        <v>2.238</v>
      </c>
      <c r="G7605">
        <v>71.045000000000002</v>
      </c>
      <c r="H7605" t="str">
        <f xml:space="preserve"> _01_data[[#This Row],[country]] &amp; _01_data[[#This Row],[year]]</f>
        <v>Serbia1987</v>
      </c>
      <c r="V7605">
        <v>43</v>
      </c>
      <c r="W7605">
        <v>1992</v>
      </c>
      <c r="X7605" t="str">
        <v>Mauritius</v>
      </c>
      <c r="Y7605">
        <v>2.2530000000000001</v>
      </c>
      <c r="Z7605">
        <v>69.971999999999994</v>
      </c>
      <c r="AA7605" t="e">
        <v>#N/A</v>
      </c>
      <c r="AB7605" t="e">
        <v>#N/A</v>
      </c>
    </row>
    <row r="7606" spans="2:28">
      <c r="B7606" t="s">
        <v>162</v>
      </c>
      <c r="C7606" t="s">
        <v>6</v>
      </c>
      <c r="D7606" t="s">
        <v>231</v>
      </c>
      <c r="E7606">
        <v>1987</v>
      </c>
      <c r="F7606">
        <v>2.9870000000000001</v>
      </c>
      <c r="G7606">
        <v>71.010999999999996</v>
      </c>
      <c r="H7606" t="str">
        <f xml:space="preserve"> _01_data[[#This Row],[country]] &amp; _01_data[[#This Row],[year]]</f>
        <v>Seychelles1987</v>
      </c>
      <c r="V7606">
        <v>44</v>
      </c>
      <c r="W7606">
        <v>1993</v>
      </c>
      <c r="X7606" t="str">
        <v>Mauritius</v>
      </c>
      <c r="Y7606">
        <v>2.2210000000000001</v>
      </c>
      <c r="Z7606">
        <v>70.153999999999996</v>
      </c>
      <c r="AA7606" t="e">
        <v>#N/A</v>
      </c>
      <c r="AB7606" t="e">
        <v>#N/A</v>
      </c>
    </row>
    <row r="7607" spans="2:28">
      <c r="B7607" t="s">
        <v>163</v>
      </c>
      <c r="C7607" t="s">
        <v>6</v>
      </c>
      <c r="D7607" t="s">
        <v>228</v>
      </c>
      <c r="E7607">
        <v>1987</v>
      </c>
      <c r="F7607">
        <v>6.7530000000000001</v>
      </c>
      <c r="G7607">
        <v>39.317999999999998</v>
      </c>
      <c r="H7607" t="str">
        <f xml:space="preserve"> _01_data[[#This Row],[country]] &amp; _01_data[[#This Row],[year]]</f>
        <v>Sierra Leone1987</v>
      </c>
      <c r="V7607">
        <v>45</v>
      </c>
      <c r="W7607">
        <v>1994</v>
      </c>
      <c r="X7607" t="str">
        <v>Mauritius</v>
      </c>
      <c r="Y7607">
        <v>2.1829999999999998</v>
      </c>
      <c r="Z7607">
        <v>70.268000000000001</v>
      </c>
      <c r="AA7607" t="e">
        <v>#N/A</v>
      </c>
      <c r="AB7607" t="e">
        <v>#N/A</v>
      </c>
    </row>
    <row r="7608" spans="2:28">
      <c r="B7608" t="s">
        <v>164</v>
      </c>
      <c r="C7608" t="s">
        <v>216</v>
      </c>
      <c r="D7608" t="s">
        <v>230</v>
      </c>
      <c r="E7608">
        <v>1987</v>
      </c>
      <c r="F7608">
        <v>1.62</v>
      </c>
      <c r="G7608">
        <v>74.760000000000005</v>
      </c>
      <c r="H7608" t="str">
        <f xml:space="preserve"> _01_data[[#This Row],[country]] &amp; _01_data[[#This Row],[year]]</f>
        <v>Singapore1987</v>
      </c>
      <c r="V7608">
        <v>46</v>
      </c>
      <c r="W7608">
        <v>1995</v>
      </c>
      <c r="X7608" t="str">
        <v>Mauritius</v>
      </c>
      <c r="Y7608">
        <v>2.1440000000000001</v>
      </c>
      <c r="Z7608">
        <v>70.338999999999999</v>
      </c>
      <c r="AA7608" t="e">
        <v>#N/A</v>
      </c>
      <c r="AB7608" t="e">
        <v>#N/A</v>
      </c>
    </row>
    <row r="7609" spans="2:28">
      <c r="B7609" t="s">
        <v>165</v>
      </c>
      <c r="C7609" t="s">
        <v>4</v>
      </c>
      <c r="D7609" t="s">
        <v>218</v>
      </c>
      <c r="E7609">
        <v>1987</v>
      </c>
      <c r="F7609">
        <v>2.1659999999999999</v>
      </c>
      <c r="G7609">
        <v>71.08</v>
      </c>
      <c r="H7609" t="str">
        <f xml:space="preserve"> _01_data[[#This Row],[country]] &amp; _01_data[[#This Row],[year]]</f>
        <v>Slovakia1987</v>
      </c>
      <c r="V7609">
        <v>47</v>
      </c>
      <c r="W7609">
        <v>1996</v>
      </c>
      <c r="X7609" t="str">
        <v>Mauritius</v>
      </c>
      <c r="Y7609">
        <v>2.105</v>
      </c>
      <c r="Z7609">
        <v>70.406000000000006</v>
      </c>
      <c r="AA7609" t="e">
        <v>#N/A</v>
      </c>
      <c r="AB7609" t="e">
        <v>#N/A</v>
      </c>
    </row>
    <row r="7610" spans="2:28">
      <c r="B7610" t="s">
        <v>166</v>
      </c>
      <c r="C7610" t="s">
        <v>4</v>
      </c>
      <c r="D7610" t="s">
        <v>218</v>
      </c>
      <c r="E7610">
        <v>1987</v>
      </c>
      <c r="F7610">
        <v>1.631</v>
      </c>
      <c r="G7610">
        <v>72.25</v>
      </c>
      <c r="H7610" t="str">
        <f xml:space="preserve"> _01_data[[#This Row],[country]] &amp; _01_data[[#This Row],[year]]</f>
        <v>Slovenia1987</v>
      </c>
      <c r="V7610">
        <v>48</v>
      </c>
      <c r="W7610">
        <v>1997</v>
      </c>
      <c r="X7610" t="str">
        <v>Mauritius</v>
      </c>
      <c r="Y7610">
        <v>2.0710000000000002</v>
      </c>
      <c r="Z7610">
        <v>70.510000000000005</v>
      </c>
      <c r="AA7610" t="e">
        <v>#N/A</v>
      </c>
      <c r="AB7610" t="e">
        <v>#N/A</v>
      </c>
    </row>
    <row r="7611" spans="2:28">
      <c r="B7611" t="s">
        <v>167</v>
      </c>
      <c r="C7611" t="s">
        <v>225</v>
      </c>
      <c r="D7611" t="s">
        <v>225</v>
      </c>
      <c r="E7611">
        <v>1987</v>
      </c>
      <c r="F7611">
        <v>6.1390000000000002</v>
      </c>
      <c r="G7611">
        <v>56.347000000000001</v>
      </c>
      <c r="H7611" t="str">
        <f xml:space="preserve"> _01_data[[#This Row],[country]] &amp; _01_data[[#This Row],[year]]</f>
        <v>Solomon Islands1987</v>
      </c>
      <c r="V7611">
        <v>49</v>
      </c>
      <c r="W7611">
        <v>1998</v>
      </c>
      <c r="X7611" t="str">
        <v>Mauritius</v>
      </c>
      <c r="Y7611">
        <v>2.0419999999999998</v>
      </c>
      <c r="Z7611">
        <v>70.677000000000007</v>
      </c>
      <c r="AA7611" t="e">
        <v>#N/A</v>
      </c>
      <c r="AB7611" t="e">
        <v>#N/A</v>
      </c>
    </row>
    <row r="7612" spans="2:28">
      <c r="B7612" t="s">
        <v>168</v>
      </c>
      <c r="C7612" t="s">
        <v>6</v>
      </c>
      <c r="D7612" t="s">
        <v>231</v>
      </c>
      <c r="E7612">
        <v>1987</v>
      </c>
      <c r="F7612">
        <v>7.2370000000000001</v>
      </c>
      <c r="G7612">
        <v>46.15</v>
      </c>
      <c r="H7612" t="str">
        <f xml:space="preserve"> _01_data[[#This Row],[country]] &amp; _01_data[[#This Row],[year]]</f>
        <v>Somalia1987</v>
      </c>
      <c r="V7612">
        <v>50</v>
      </c>
      <c r="W7612">
        <v>1999</v>
      </c>
      <c r="X7612" t="str">
        <v>Mauritius</v>
      </c>
      <c r="Y7612">
        <v>2.0179999999999998</v>
      </c>
      <c r="Z7612">
        <v>70.912000000000006</v>
      </c>
      <c r="AA7612" t="e">
        <v>#N/A</v>
      </c>
      <c r="AB7612" t="e">
        <v>#N/A</v>
      </c>
    </row>
    <row r="7613" spans="2:28">
      <c r="B7613" t="s">
        <v>169</v>
      </c>
      <c r="C7613" t="s">
        <v>6</v>
      </c>
      <c r="D7613" t="s">
        <v>229</v>
      </c>
      <c r="E7613">
        <v>1987</v>
      </c>
      <c r="F7613">
        <v>4.0519999999999996</v>
      </c>
      <c r="G7613">
        <v>60.920999999999999</v>
      </c>
      <c r="H7613" t="str">
        <f xml:space="preserve"> _01_data[[#This Row],[country]] &amp; _01_data[[#This Row],[year]]</f>
        <v>South Africa1987</v>
      </c>
      <c r="V7613">
        <v>51</v>
      </c>
      <c r="W7613">
        <v>2000</v>
      </c>
      <c r="X7613" t="str">
        <v>Mauritius</v>
      </c>
      <c r="Y7613">
        <v>1.994</v>
      </c>
      <c r="Z7613">
        <v>71.201999999999998</v>
      </c>
      <c r="AA7613" t="e">
        <v>#N/A</v>
      </c>
      <c r="AB7613" t="e">
        <v>#N/A</v>
      </c>
    </row>
    <row r="7614" spans="2:28">
      <c r="B7614" t="s">
        <v>170</v>
      </c>
      <c r="C7614" t="s">
        <v>6</v>
      </c>
      <c r="D7614" t="s">
        <v>231</v>
      </c>
      <c r="E7614">
        <v>1987</v>
      </c>
      <c r="F7614">
        <v>6.819</v>
      </c>
      <c r="G7614">
        <v>41.518000000000001</v>
      </c>
      <c r="H7614" t="str">
        <f xml:space="preserve"> _01_data[[#This Row],[country]] &amp; _01_data[[#This Row],[year]]</f>
        <v>South Sudan1987</v>
      </c>
      <c r="V7614">
        <v>52</v>
      </c>
      <c r="W7614">
        <v>2001</v>
      </c>
      <c r="X7614" t="str">
        <v>Mauritius</v>
      </c>
      <c r="Y7614">
        <v>1.9650000000000001</v>
      </c>
      <c r="Z7614">
        <v>71.519000000000005</v>
      </c>
      <c r="AA7614" t="e">
        <v>#N/A</v>
      </c>
      <c r="AB7614" t="e">
        <v>#N/A</v>
      </c>
    </row>
    <row r="7615" spans="2:28">
      <c r="B7615" t="s">
        <v>171</v>
      </c>
      <c r="C7615" t="s">
        <v>4</v>
      </c>
      <c r="D7615" t="s">
        <v>226</v>
      </c>
      <c r="E7615">
        <v>1987</v>
      </c>
      <c r="F7615">
        <v>1.4870000000000001</v>
      </c>
      <c r="G7615">
        <v>76.900000000000006</v>
      </c>
      <c r="H7615" t="str">
        <f xml:space="preserve"> _01_data[[#This Row],[country]] &amp; _01_data[[#This Row],[year]]</f>
        <v>Spain1987</v>
      </c>
      <c r="V7615">
        <v>53</v>
      </c>
      <c r="W7615">
        <v>2002</v>
      </c>
      <c r="X7615" t="str">
        <v>Mauritius</v>
      </c>
      <c r="Y7615">
        <v>1.927</v>
      </c>
      <c r="Z7615">
        <v>71.825000000000003</v>
      </c>
      <c r="AA7615" t="e">
        <v>#N/A</v>
      </c>
      <c r="AB7615" t="e">
        <v>#N/A</v>
      </c>
    </row>
    <row r="7616" spans="2:28">
      <c r="B7616" t="s">
        <v>172</v>
      </c>
      <c r="C7616" t="s">
        <v>216</v>
      </c>
      <c r="D7616" t="s">
        <v>217</v>
      </c>
      <c r="E7616">
        <v>1987</v>
      </c>
      <c r="F7616">
        <v>2.7029999999999998</v>
      </c>
      <c r="G7616">
        <v>69.147999999999996</v>
      </c>
      <c r="H7616" t="str">
        <f xml:space="preserve"> _01_data[[#This Row],[country]] &amp; _01_data[[#This Row],[year]]</f>
        <v>Sri Lanka1987</v>
      </c>
      <c r="V7616">
        <v>54</v>
      </c>
      <c r="W7616">
        <v>2003</v>
      </c>
      <c r="X7616" t="str">
        <v>Mauritius</v>
      </c>
      <c r="Y7616">
        <v>1.877</v>
      </c>
      <c r="Z7616">
        <v>72.094999999999999</v>
      </c>
      <c r="AA7616" t="e">
        <v>#N/A</v>
      </c>
      <c r="AB7616" t="e">
        <v>#N/A</v>
      </c>
    </row>
    <row r="7617" spans="2:28">
      <c r="B7617" t="s">
        <v>173</v>
      </c>
      <c r="C7617" t="s">
        <v>6</v>
      </c>
      <c r="D7617" t="s">
        <v>231</v>
      </c>
      <c r="E7617">
        <v>1987</v>
      </c>
      <c r="F7617">
        <v>6.3380000000000001</v>
      </c>
      <c r="G7617">
        <v>55.045999999999999</v>
      </c>
      <c r="H7617" t="str">
        <f xml:space="preserve"> _01_data[[#This Row],[country]] &amp; _01_data[[#This Row],[year]]</f>
        <v>Sudan1987</v>
      </c>
      <c r="V7617">
        <v>55</v>
      </c>
      <c r="W7617">
        <v>2004</v>
      </c>
      <c r="X7617" t="str">
        <v>Mauritius</v>
      </c>
      <c r="Y7617">
        <v>1.8180000000000001</v>
      </c>
      <c r="Z7617">
        <v>72.316999999999993</v>
      </c>
      <c r="AA7617" t="e">
        <v>#N/A</v>
      </c>
      <c r="AB7617" t="e">
        <v>#N/A</v>
      </c>
    </row>
    <row r="7618" spans="2:28">
      <c r="B7618" t="s">
        <v>174</v>
      </c>
      <c r="C7618" t="s">
        <v>221</v>
      </c>
      <c r="D7618" t="s">
        <v>222</v>
      </c>
      <c r="E7618">
        <v>1987</v>
      </c>
      <c r="F7618">
        <v>3.0630000000000002</v>
      </c>
      <c r="G7618">
        <v>67.119</v>
      </c>
      <c r="H7618" t="str">
        <f xml:space="preserve"> _01_data[[#This Row],[country]] &amp; _01_data[[#This Row],[year]]</f>
        <v>Suriname1987</v>
      </c>
      <c r="V7618">
        <v>56</v>
      </c>
      <c r="W7618">
        <v>2005</v>
      </c>
      <c r="X7618" t="str">
        <v>Mauritius</v>
      </c>
      <c r="Y7618">
        <v>1.7529999999999999</v>
      </c>
      <c r="Z7618">
        <v>72.491</v>
      </c>
      <c r="AA7618" t="e">
        <v>#N/A</v>
      </c>
      <c r="AB7618" t="e">
        <v>#N/A</v>
      </c>
    </row>
    <row r="7619" spans="2:28">
      <c r="B7619" t="s">
        <v>175</v>
      </c>
      <c r="C7619" t="s">
        <v>6</v>
      </c>
      <c r="D7619" t="s">
        <v>229</v>
      </c>
      <c r="E7619">
        <v>1987</v>
      </c>
      <c r="F7619">
        <v>6.18</v>
      </c>
      <c r="G7619">
        <v>58.503999999999998</v>
      </c>
      <c r="H7619" t="str">
        <f xml:space="preserve"> _01_data[[#This Row],[country]] &amp; _01_data[[#This Row],[year]]</f>
        <v>Swaziland1987</v>
      </c>
      <c r="V7619">
        <v>57</v>
      </c>
      <c r="W7619">
        <v>2006</v>
      </c>
      <c r="X7619" t="str">
        <v>Mauritius</v>
      </c>
      <c r="Y7619">
        <v>1.6870000000000001</v>
      </c>
      <c r="Z7619">
        <v>72.628</v>
      </c>
      <c r="AA7619" t="e">
        <v>#N/A</v>
      </c>
      <c r="AB7619" t="e">
        <v>#N/A</v>
      </c>
    </row>
    <row r="7620" spans="2:28">
      <c r="B7620" t="s">
        <v>176</v>
      </c>
      <c r="C7620" t="s">
        <v>4</v>
      </c>
      <c r="D7620" t="s">
        <v>226</v>
      </c>
      <c r="E7620">
        <v>1987</v>
      </c>
      <c r="F7620">
        <v>1.8440000000000001</v>
      </c>
      <c r="G7620">
        <v>77.19</v>
      </c>
      <c r="H7620" t="str">
        <f xml:space="preserve"> _01_data[[#This Row],[country]] &amp; _01_data[[#This Row],[year]]</f>
        <v>Sweden1987</v>
      </c>
      <c r="V7620">
        <v>58</v>
      </c>
      <c r="W7620">
        <v>2007</v>
      </c>
      <c r="X7620" t="str">
        <v>Mauritius</v>
      </c>
      <c r="Y7620">
        <v>1.6279999999999999</v>
      </c>
      <c r="Z7620">
        <v>72.748999999999995</v>
      </c>
      <c r="AA7620" t="e">
        <v>#N/A</v>
      </c>
      <c r="AB7620" t="e">
        <v>#N/A</v>
      </c>
    </row>
    <row r="7621" spans="2:28">
      <c r="B7621" t="s">
        <v>177</v>
      </c>
      <c r="C7621" t="s">
        <v>4</v>
      </c>
      <c r="D7621" t="s">
        <v>226</v>
      </c>
      <c r="E7621">
        <v>1987</v>
      </c>
      <c r="F7621">
        <v>1.5449999999999999</v>
      </c>
      <c r="G7621">
        <v>77.41</v>
      </c>
      <c r="H7621" t="str">
        <f xml:space="preserve"> _01_data[[#This Row],[country]] &amp; _01_data[[#This Row],[year]]</f>
        <v>Switzerland1987</v>
      </c>
      <c r="V7621">
        <v>59</v>
      </c>
      <c r="W7621">
        <v>2008</v>
      </c>
      <c r="X7621" t="str">
        <v>Mauritius</v>
      </c>
      <c r="Y7621">
        <v>1.579</v>
      </c>
      <c r="Z7621">
        <v>72.870999999999995</v>
      </c>
      <c r="AA7621" t="e">
        <v>#N/A</v>
      </c>
      <c r="AB7621" t="e">
        <v>#N/A</v>
      </c>
    </row>
    <row r="7622" spans="2:28">
      <c r="B7622" t="s">
        <v>178</v>
      </c>
      <c r="C7622" t="s">
        <v>216</v>
      </c>
      <c r="D7622" t="s">
        <v>223</v>
      </c>
      <c r="E7622">
        <v>1987</v>
      </c>
      <c r="F7622">
        <v>5.9630000000000001</v>
      </c>
      <c r="G7622">
        <v>69.114000000000004</v>
      </c>
      <c r="H7622" t="str">
        <f xml:space="preserve"> _01_data[[#This Row],[country]] &amp; _01_data[[#This Row],[year]]</f>
        <v>Syria1987</v>
      </c>
      <c r="V7622">
        <v>60</v>
      </c>
      <c r="W7622">
        <v>2009</v>
      </c>
      <c r="X7622" t="str">
        <v>Mauritius</v>
      </c>
      <c r="Y7622">
        <v>1.544</v>
      </c>
      <c r="Z7622">
        <v>73.001000000000005</v>
      </c>
      <c r="AA7622" t="e">
        <v>#N/A</v>
      </c>
      <c r="AB7622" t="e">
        <v>#N/A</v>
      </c>
    </row>
    <row r="7623" spans="2:28">
      <c r="B7623" t="s">
        <v>179</v>
      </c>
      <c r="C7623" t="s">
        <v>216</v>
      </c>
      <c r="D7623" t="s">
        <v>230</v>
      </c>
      <c r="E7623">
        <v>1987</v>
      </c>
      <c r="F7623">
        <v>1.7</v>
      </c>
      <c r="G7623">
        <v>73.36</v>
      </c>
      <c r="H7623" t="str">
        <f xml:space="preserve"> _01_data[[#This Row],[country]] &amp; _01_data[[#This Row],[year]]</f>
        <v>Taiwan1987</v>
      </c>
      <c r="V7623">
        <v>61</v>
      </c>
      <c r="W7623">
        <v>2010</v>
      </c>
      <c r="X7623" t="str">
        <v>Mauritius</v>
      </c>
      <c r="Y7623">
        <v>1.5209999999999999</v>
      </c>
      <c r="Z7623">
        <v>73.141999999999996</v>
      </c>
      <c r="AA7623" t="e">
        <v>#N/A</v>
      </c>
      <c r="AB7623" t="e">
        <v>#N/A</v>
      </c>
    </row>
    <row r="7624" spans="2:28">
      <c r="B7624" t="s">
        <v>180</v>
      </c>
      <c r="C7624" t="s">
        <v>216</v>
      </c>
      <c r="D7624" t="s">
        <v>233</v>
      </c>
      <c r="E7624">
        <v>1987</v>
      </c>
      <c r="F7624">
        <v>5.4080000000000004</v>
      </c>
      <c r="G7624">
        <v>63.497999999999998</v>
      </c>
      <c r="H7624" t="str">
        <f xml:space="preserve"> _01_data[[#This Row],[country]] &amp; _01_data[[#This Row],[year]]</f>
        <v>Tajikistan1987</v>
      </c>
      <c r="V7624">
        <v>62</v>
      </c>
      <c r="W7624">
        <v>2011</v>
      </c>
      <c r="X7624" t="str">
        <v>Mauritius</v>
      </c>
      <c r="Y7624">
        <v>1.51</v>
      </c>
      <c r="Z7624">
        <v>73.295000000000002</v>
      </c>
      <c r="AA7624" t="e">
        <v>#N/A</v>
      </c>
      <c r="AB7624" t="e">
        <v>#N/A</v>
      </c>
    </row>
    <row r="7625" spans="2:28">
      <c r="B7625" t="s">
        <v>181</v>
      </c>
      <c r="C7625" t="s">
        <v>6</v>
      </c>
      <c r="D7625" t="s">
        <v>231</v>
      </c>
      <c r="E7625">
        <v>1987</v>
      </c>
      <c r="F7625">
        <v>6.3789999999999996</v>
      </c>
      <c r="G7625">
        <v>51.155000000000001</v>
      </c>
      <c r="H7625" t="str">
        <f xml:space="preserve"> _01_data[[#This Row],[country]] &amp; _01_data[[#This Row],[year]]</f>
        <v>Tanzania1987</v>
      </c>
      <c r="V7625">
        <v>63</v>
      </c>
      <c r="W7625">
        <v>2012</v>
      </c>
      <c r="X7625" t="str">
        <v>Mauritius</v>
      </c>
      <c r="Y7625">
        <v>1.504</v>
      </c>
      <c r="Z7625">
        <v>73.453000000000003</v>
      </c>
      <c r="AA7625" t="e">
        <v>#N/A</v>
      </c>
      <c r="AB7625" t="e">
        <v>#N/A</v>
      </c>
    </row>
    <row r="7626" spans="2:28">
      <c r="B7626" t="s">
        <v>182</v>
      </c>
      <c r="C7626" t="s">
        <v>216</v>
      </c>
      <c r="D7626" t="s">
        <v>230</v>
      </c>
      <c r="E7626">
        <v>1987</v>
      </c>
      <c r="F7626">
        <v>2.3460000000000001</v>
      </c>
      <c r="G7626">
        <v>69.305000000000007</v>
      </c>
      <c r="H7626" t="str">
        <f xml:space="preserve"> _01_data[[#This Row],[country]] &amp; _01_data[[#This Row],[year]]</f>
        <v>Thailand1987</v>
      </c>
      <c r="V7626">
        <v>64</v>
      </c>
      <c r="W7626">
        <v>2013</v>
      </c>
      <c r="X7626" t="str">
        <v>Mauritius</v>
      </c>
      <c r="Y7626">
        <v>1.5009999999999999</v>
      </c>
      <c r="Z7626">
        <v>73.613</v>
      </c>
      <c r="AA7626">
        <v>1.5009999999999999</v>
      </c>
      <c r="AB7626">
        <v>73.613</v>
      </c>
    </row>
    <row r="7627" spans="2:28">
      <c r="B7627" t="s">
        <v>183</v>
      </c>
      <c r="C7627" t="s">
        <v>216</v>
      </c>
      <c r="D7627" t="s">
        <v>230</v>
      </c>
      <c r="E7627">
        <v>1987</v>
      </c>
      <c r="F7627">
        <v>5.2709999999999999</v>
      </c>
      <c r="G7627">
        <v>45.798000000000002</v>
      </c>
      <c r="H7627" t="str">
        <f xml:space="preserve"> _01_data[[#This Row],[country]] &amp; _01_data[[#This Row],[year]]</f>
        <v>Timor-Leste1987</v>
      </c>
      <c r="V7627">
        <v>0</v>
      </c>
      <c r="W7627" t="str">
        <v/>
      </c>
      <c r="X7627" t="str">
        <v/>
      </c>
      <c r="Y7627" t="e">
        <v>#N/A</v>
      </c>
      <c r="Z7627" t="e">
        <v>#N/A</v>
      </c>
      <c r="AA7627" t="e">
        <v>#N/A</v>
      </c>
      <c r="AB7627" t="e">
        <v>#N/A</v>
      </c>
    </row>
    <row r="7628" spans="2:28">
      <c r="B7628" t="s">
        <v>184</v>
      </c>
      <c r="C7628" t="s">
        <v>6</v>
      </c>
      <c r="D7628" t="s">
        <v>228</v>
      </c>
      <c r="E7628">
        <v>1987</v>
      </c>
      <c r="F7628">
        <v>6.6790000000000003</v>
      </c>
      <c r="G7628">
        <v>55.335999999999999</v>
      </c>
      <c r="H7628" t="str">
        <f xml:space="preserve"> _01_data[[#This Row],[country]] &amp; _01_data[[#This Row],[year]]</f>
        <v>Togo1987</v>
      </c>
      <c r="V7628">
        <v>1</v>
      </c>
      <c r="W7628">
        <v>1950</v>
      </c>
      <c r="X7628" t="str">
        <v>Mayotte</v>
      </c>
      <c r="Y7628">
        <v>7.91</v>
      </c>
      <c r="Z7628">
        <v>44.709000000000003</v>
      </c>
      <c r="AA7628" t="e">
        <v>#N/A</v>
      </c>
      <c r="AB7628" t="e">
        <v>#N/A</v>
      </c>
    </row>
    <row r="7629" spans="2:28">
      <c r="B7629" t="s">
        <v>185</v>
      </c>
      <c r="C7629" t="s">
        <v>225</v>
      </c>
      <c r="D7629" t="s">
        <v>225</v>
      </c>
      <c r="E7629">
        <v>1987</v>
      </c>
      <c r="F7629">
        <v>4.8639999999999999</v>
      </c>
      <c r="G7629">
        <v>69.135999999999996</v>
      </c>
      <c r="H7629" t="str">
        <f xml:space="preserve"> _01_data[[#This Row],[country]] &amp; _01_data[[#This Row],[year]]</f>
        <v>Tonga1987</v>
      </c>
      <c r="V7629">
        <v>2</v>
      </c>
      <c r="W7629">
        <v>1951</v>
      </c>
      <c r="X7629" t="str">
        <v>Mayotte</v>
      </c>
      <c r="Y7629">
        <v>7.91</v>
      </c>
      <c r="Z7629">
        <v>45.375</v>
      </c>
      <c r="AA7629" t="e">
        <v>#N/A</v>
      </c>
      <c r="AB7629" t="e">
        <v>#N/A</v>
      </c>
    </row>
    <row r="7630" spans="2:28">
      <c r="B7630" t="s">
        <v>186</v>
      </c>
      <c r="C7630" t="s">
        <v>221</v>
      </c>
      <c r="D7630" t="s">
        <v>224</v>
      </c>
      <c r="E7630">
        <v>1987</v>
      </c>
      <c r="F7630">
        <v>2.827</v>
      </c>
      <c r="G7630">
        <v>67.718999999999994</v>
      </c>
      <c r="H7630" t="str">
        <f xml:space="preserve"> _01_data[[#This Row],[country]] &amp; _01_data[[#This Row],[year]]</f>
        <v>Trinidad and Tobago1987</v>
      </c>
      <c r="V7630">
        <v>3</v>
      </c>
      <c r="W7630">
        <v>1952</v>
      </c>
      <c r="X7630" t="str">
        <v>Mayotte</v>
      </c>
      <c r="Y7630">
        <v>7.91</v>
      </c>
      <c r="Z7630">
        <v>46.677</v>
      </c>
      <c r="AA7630" t="e">
        <v>#N/A</v>
      </c>
      <c r="AB7630" t="e">
        <v>#N/A</v>
      </c>
    </row>
    <row r="7631" spans="2:28">
      <c r="B7631" t="s">
        <v>187</v>
      </c>
      <c r="C7631" t="s">
        <v>6</v>
      </c>
      <c r="D7631" t="s">
        <v>219</v>
      </c>
      <c r="E7631">
        <v>1987</v>
      </c>
      <c r="F7631">
        <v>4.077</v>
      </c>
      <c r="G7631">
        <v>66.994</v>
      </c>
      <c r="H7631" t="str">
        <f xml:space="preserve"> _01_data[[#This Row],[country]] &amp; _01_data[[#This Row],[year]]</f>
        <v>Tunisia1987</v>
      </c>
      <c r="V7631">
        <v>4</v>
      </c>
      <c r="W7631">
        <v>1953</v>
      </c>
      <c r="X7631" t="str">
        <v>Mayotte</v>
      </c>
      <c r="Y7631">
        <v>7.91</v>
      </c>
      <c r="Z7631">
        <v>47.923000000000002</v>
      </c>
      <c r="AA7631" t="e">
        <v>#N/A</v>
      </c>
      <c r="AB7631" t="e">
        <v>#N/A</v>
      </c>
    </row>
    <row r="7632" spans="2:28">
      <c r="B7632" t="s">
        <v>188</v>
      </c>
      <c r="C7632" t="s">
        <v>4</v>
      </c>
      <c r="D7632" t="s">
        <v>223</v>
      </c>
      <c r="E7632">
        <v>1987</v>
      </c>
      <c r="F7632">
        <v>3.427</v>
      </c>
      <c r="G7632">
        <v>62.761000000000003</v>
      </c>
      <c r="H7632" t="str">
        <f xml:space="preserve"> _01_data[[#This Row],[country]] &amp; _01_data[[#This Row],[year]]</f>
        <v>Turkey1987</v>
      </c>
      <c r="V7632">
        <v>5</v>
      </c>
      <c r="W7632">
        <v>1954</v>
      </c>
      <c r="X7632" t="str">
        <v>Mayotte</v>
      </c>
      <c r="Y7632">
        <v>7.91</v>
      </c>
      <c r="Z7632">
        <v>49.110999999999997</v>
      </c>
      <c r="AA7632" t="e">
        <v>#N/A</v>
      </c>
      <c r="AB7632" t="e">
        <v>#N/A</v>
      </c>
    </row>
    <row r="7633" spans="2:28">
      <c r="B7633" t="s">
        <v>189</v>
      </c>
      <c r="C7633" t="s">
        <v>216</v>
      </c>
      <c r="D7633" t="s">
        <v>233</v>
      </c>
      <c r="E7633">
        <v>1987</v>
      </c>
      <c r="F7633">
        <v>4.5720000000000001</v>
      </c>
      <c r="G7633">
        <v>62.707999999999998</v>
      </c>
      <c r="H7633" t="str">
        <f xml:space="preserve"> _01_data[[#This Row],[country]] &amp; _01_data[[#This Row],[year]]</f>
        <v>Turkmenistan1987</v>
      </c>
      <c r="V7633">
        <v>6</v>
      </c>
      <c r="W7633">
        <v>1955</v>
      </c>
      <c r="X7633" t="str">
        <v>Mayotte</v>
      </c>
      <c r="Y7633">
        <v>7.91</v>
      </c>
      <c r="Z7633">
        <v>50.241</v>
      </c>
      <c r="AA7633" t="e">
        <v>#N/A</v>
      </c>
      <c r="AB7633" t="e">
        <v>#N/A</v>
      </c>
    </row>
    <row r="7634" spans="2:28">
      <c r="B7634" t="s">
        <v>190</v>
      </c>
      <c r="C7634" t="s">
        <v>6</v>
      </c>
      <c r="D7634" t="s">
        <v>231</v>
      </c>
      <c r="E7634">
        <v>1987</v>
      </c>
      <c r="F7634">
        <v>7.1020000000000003</v>
      </c>
      <c r="G7634">
        <v>48.722999999999999</v>
      </c>
      <c r="H7634" t="str">
        <f xml:space="preserve"> _01_data[[#This Row],[country]] &amp; _01_data[[#This Row],[year]]</f>
        <v>Uganda1987</v>
      </c>
      <c r="V7634">
        <v>7</v>
      </c>
      <c r="W7634">
        <v>1956</v>
      </c>
      <c r="X7634" t="str">
        <v>Mayotte</v>
      </c>
      <c r="Y7634">
        <v>7.91</v>
      </c>
      <c r="Z7634">
        <v>51.316000000000003</v>
      </c>
      <c r="AA7634" t="e">
        <v>#N/A</v>
      </c>
      <c r="AB7634" t="e">
        <v>#N/A</v>
      </c>
    </row>
    <row r="7635" spans="2:28">
      <c r="B7635" t="s">
        <v>191</v>
      </c>
      <c r="C7635" t="s">
        <v>4</v>
      </c>
      <c r="D7635" t="s">
        <v>218</v>
      </c>
      <c r="E7635">
        <v>1987</v>
      </c>
      <c r="F7635">
        <v>2.0289999999999999</v>
      </c>
      <c r="G7635">
        <v>71.040000000000006</v>
      </c>
      <c r="H7635" t="str">
        <f xml:space="preserve"> _01_data[[#This Row],[country]] &amp; _01_data[[#This Row],[year]]</f>
        <v>Ukraine1987</v>
      </c>
      <c r="V7635">
        <v>8</v>
      </c>
      <c r="W7635">
        <v>1957</v>
      </c>
      <c r="X7635" t="str">
        <v>Mayotte</v>
      </c>
      <c r="Y7635">
        <v>7.91</v>
      </c>
      <c r="Z7635">
        <v>52.335000000000001</v>
      </c>
      <c r="AA7635" t="e">
        <v>#N/A</v>
      </c>
      <c r="AB7635" t="e">
        <v>#N/A</v>
      </c>
    </row>
    <row r="7636" spans="2:28">
      <c r="B7636" t="s">
        <v>192</v>
      </c>
      <c r="C7636" t="s">
        <v>216</v>
      </c>
      <c r="D7636" t="s">
        <v>223</v>
      </c>
      <c r="E7636">
        <v>1987</v>
      </c>
      <c r="F7636">
        <v>4.8600000000000003</v>
      </c>
      <c r="G7636">
        <v>70.515000000000001</v>
      </c>
      <c r="H7636" t="str">
        <f xml:space="preserve"> _01_data[[#This Row],[country]] &amp; _01_data[[#This Row],[year]]</f>
        <v>United Arab Emirates1987</v>
      </c>
      <c r="V7636">
        <v>9</v>
      </c>
      <c r="W7636">
        <v>1958</v>
      </c>
      <c r="X7636" t="str">
        <v>Mayotte</v>
      </c>
      <c r="Y7636">
        <v>7.91</v>
      </c>
      <c r="Z7636">
        <v>53.301000000000002</v>
      </c>
      <c r="AA7636" t="e">
        <v>#N/A</v>
      </c>
      <c r="AB7636" t="e">
        <v>#N/A</v>
      </c>
    </row>
    <row r="7637" spans="2:28">
      <c r="B7637" t="s">
        <v>193</v>
      </c>
      <c r="C7637" t="s">
        <v>4</v>
      </c>
      <c r="D7637" t="s">
        <v>226</v>
      </c>
      <c r="E7637">
        <v>1987</v>
      </c>
      <c r="F7637">
        <v>1.827</v>
      </c>
      <c r="G7637">
        <v>75.3</v>
      </c>
      <c r="H7637" t="str">
        <f xml:space="preserve"> _01_data[[#This Row],[country]] &amp; _01_data[[#This Row],[year]]</f>
        <v>United Kingdom1987</v>
      </c>
      <c r="V7637">
        <v>10</v>
      </c>
      <c r="W7637">
        <v>1959</v>
      </c>
      <c r="X7637" t="str">
        <v>Mayotte</v>
      </c>
      <c r="Y7637">
        <v>7.91</v>
      </c>
      <c r="Z7637">
        <v>54.218000000000004</v>
      </c>
      <c r="AA7637" t="e">
        <v>#N/A</v>
      </c>
      <c r="AB7637" t="e">
        <v>#N/A</v>
      </c>
    </row>
    <row r="7638" spans="2:28">
      <c r="B7638" t="s">
        <v>194</v>
      </c>
      <c r="C7638" t="s">
        <v>221</v>
      </c>
      <c r="D7638" t="s">
        <v>9</v>
      </c>
      <c r="E7638">
        <v>1987</v>
      </c>
      <c r="F7638">
        <v>1.865</v>
      </c>
      <c r="G7638">
        <v>75.010000000000005</v>
      </c>
      <c r="H7638" t="str">
        <f xml:space="preserve"> _01_data[[#This Row],[country]] &amp; _01_data[[#This Row],[year]]</f>
        <v>United States1987</v>
      </c>
      <c r="V7638">
        <v>11</v>
      </c>
      <c r="W7638">
        <v>1960</v>
      </c>
      <c r="X7638" t="str">
        <v>Mayotte</v>
      </c>
      <c r="Y7638">
        <v>7.91</v>
      </c>
      <c r="Z7638">
        <v>55.09</v>
      </c>
      <c r="AA7638" t="e">
        <v>#N/A</v>
      </c>
      <c r="AB7638" t="e">
        <v>#N/A</v>
      </c>
    </row>
    <row r="7639" spans="2:28">
      <c r="B7639" t="s">
        <v>195</v>
      </c>
      <c r="C7639" t="s">
        <v>221</v>
      </c>
      <c r="D7639" t="s">
        <v>222</v>
      </c>
      <c r="E7639">
        <v>1987</v>
      </c>
      <c r="F7639">
        <v>2.5230000000000001</v>
      </c>
      <c r="G7639">
        <v>72.009</v>
      </c>
      <c r="H7639" t="str">
        <f xml:space="preserve"> _01_data[[#This Row],[country]] &amp; _01_data[[#This Row],[year]]</f>
        <v>Uruguay1987</v>
      </c>
      <c r="V7639">
        <v>12</v>
      </c>
      <c r="W7639">
        <v>1961</v>
      </c>
      <c r="X7639" t="str">
        <v>Mayotte</v>
      </c>
      <c r="Y7639">
        <v>7.91</v>
      </c>
      <c r="Z7639">
        <v>55.923000000000002</v>
      </c>
      <c r="AA7639" t="e">
        <v>#N/A</v>
      </c>
      <c r="AB7639" t="e">
        <v>#N/A</v>
      </c>
    </row>
    <row r="7640" spans="2:28">
      <c r="B7640" t="s">
        <v>196</v>
      </c>
      <c r="C7640" t="s">
        <v>216</v>
      </c>
      <c r="D7640" t="s">
        <v>233</v>
      </c>
      <c r="E7640">
        <v>1987</v>
      </c>
      <c r="F7640">
        <v>4.4130000000000003</v>
      </c>
      <c r="G7640">
        <v>67.179000000000002</v>
      </c>
      <c r="H7640" t="str">
        <f xml:space="preserve"> _01_data[[#This Row],[country]] &amp; _01_data[[#This Row],[year]]</f>
        <v>Uzbekistan1987</v>
      </c>
      <c r="V7640">
        <v>13</v>
      </c>
      <c r="W7640">
        <v>1962</v>
      </c>
      <c r="X7640" t="str">
        <v>Mayotte</v>
      </c>
      <c r="Y7640">
        <v>7.91</v>
      </c>
      <c r="Z7640">
        <v>56.722999999999999</v>
      </c>
      <c r="AA7640" t="e">
        <v>#N/A</v>
      </c>
      <c r="AB7640" t="e">
        <v>#N/A</v>
      </c>
    </row>
    <row r="7641" spans="2:28">
      <c r="B7641" t="s">
        <v>197</v>
      </c>
      <c r="C7641" t="s">
        <v>225</v>
      </c>
      <c r="D7641" t="s">
        <v>225</v>
      </c>
      <c r="E7641">
        <v>1987</v>
      </c>
      <c r="F7641">
        <v>5.0780000000000003</v>
      </c>
      <c r="G7641">
        <v>61.768000000000001</v>
      </c>
      <c r="H7641" t="str">
        <f xml:space="preserve"> _01_data[[#This Row],[country]] &amp; _01_data[[#This Row],[year]]</f>
        <v>Vanuatu1987</v>
      </c>
      <c r="V7641">
        <v>14</v>
      </c>
      <c r="W7641">
        <v>1963</v>
      </c>
      <c r="X7641" t="str">
        <v>Mayotte</v>
      </c>
      <c r="Y7641">
        <v>7.91</v>
      </c>
      <c r="Z7641">
        <v>57.496000000000002</v>
      </c>
      <c r="AA7641" t="e">
        <v>#N/A</v>
      </c>
      <c r="AB7641" t="e">
        <v>#N/A</v>
      </c>
    </row>
    <row r="7642" spans="2:28">
      <c r="B7642" t="s">
        <v>198</v>
      </c>
      <c r="C7642" t="s">
        <v>221</v>
      </c>
      <c r="D7642" t="s">
        <v>222</v>
      </c>
      <c r="E7642">
        <v>1987</v>
      </c>
      <c r="F7642">
        <v>3.665</v>
      </c>
      <c r="G7642">
        <v>70.296999999999997</v>
      </c>
      <c r="H7642" t="str">
        <f xml:space="preserve"> _01_data[[#This Row],[country]] &amp; _01_data[[#This Row],[year]]</f>
        <v>Venezuela1987</v>
      </c>
      <c r="V7642">
        <v>15</v>
      </c>
      <c r="W7642">
        <v>1964</v>
      </c>
      <c r="X7642" t="str">
        <v>Mayotte</v>
      </c>
      <c r="Y7642">
        <v>7.91</v>
      </c>
      <c r="Z7642">
        <v>58.247</v>
      </c>
      <c r="AA7642" t="e">
        <v>#N/A</v>
      </c>
      <c r="AB7642" t="e">
        <v>#N/A</v>
      </c>
    </row>
    <row r="7643" spans="2:28">
      <c r="B7643" t="s">
        <v>199</v>
      </c>
      <c r="C7643" t="s">
        <v>216</v>
      </c>
      <c r="D7643" t="s">
        <v>230</v>
      </c>
      <c r="E7643">
        <v>1987</v>
      </c>
      <c r="F7643">
        <v>3.931</v>
      </c>
      <c r="G7643">
        <v>69.646000000000001</v>
      </c>
      <c r="H7643" t="str">
        <f xml:space="preserve"> _01_data[[#This Row],[country]] &amp; _01_data[[#This Row],[year]]</f>
        <v>Vietnam1987</v>
      </c>
      <c r="V7643">
        <v>16</v>
      </c>
      <c r="W7643">
        <v>1965</v>
      </c>
      <c r="X7643" t="str">
        <v>Mayotte</v>
      </c>
      <c r="Y7643">
        <v>7.91</v>
      </c>
      <c r="Z7643">
        <v>58.98</v>
      </c>
      <c r="AA7643" t="e">
        <v>#N/A</v>
      </c>
      <c r="AB7643" t="e">
        <v>#N/A</v>
      </c>
    </row>
    <row r="7644" spans="2:28">
      <c r="B7644" t="s">
        <v>200</v>
      </c>
      <c r="C7644" t="s">
        <v>221</v>
      </c>
      <c r="D7644" t="s">
        <v>224</v>
      </c>
      <c r="E7644">
        <v>1987</v>
      </c>
      <c r="F7644">
        <v>2.9969999999999999</v>
      </c>
      <c r="G7644">
        <v>73.751999999999995</v>
      </c>
      <c r="H7644" t="str">
        <f xml:space="preserve"> _01_data[[#This Row],[country]] &amp; _01_data[[#This Row],[year]]</f>
        <v>Virgin Islands1987</v>
      </c>
      <c r="V7644">
        <v>17</v>
      </c>
      <c r="W7644">
        <v>1966</v>
      </c>
      <c r="X7644" t="str">
        <v>Mayotte</v>
      </c>
      <c r="Y7644">
        <v>7.91</v>
      </c>
      <c r="Z7644">
        <v>59.695999999999998</v>
      </c>
      <c r="AA7644" t="e">
        <v>#N/A</v>
      </c>
      <c r="AB7644" t="e">
        <v>#N/A</v>
      </c>
    </row>
    <row r="7645" spans="2:28">
      <c r="B7645" t="s">
        <v>201</v>
      </c>
      <c r="C7645" t="s">
        <v>216</v>
      </c>
      <c r="D7645" t="s">
        <v>223</v>
      </c>
      <c r="E7645">
        <v>1987</v>
      </c>
      <c r="F7645">
        <v>6.5359999999999996</v>
      </c>
      <c r="G7645">
        <v>66.878</v>
      </c>
      <c r="H7645" t="str">
        <f xml:space="preserve"> _01_data[[#This Row],[country]] &amp; _01_data[[#This Row],[year]]</f>
        <v>West Bank and Gaza1987</v>
      </c>
      <c r="V7645">
        <v>18</v>
      </c>
      <c r="W7645">
        <v>1967</v>
      </c>
      <c r="X7645" t="str">
        <v>Mayotte</v>
      </c>
      <c r="Y7645">
        <v>7.91</v>
      </c>
      <c r="Z7645">
        <v>60.392000000000003</v>
      </c>
      <c r="AA7645" t="e">
        <v>#N/A</v>
      </c>
      <c r="AB7645" t="e">
        <v>#N/A</v>
      </c>
    </row>
    <row r="7646" spans="2:28">
      <c r="B7646" t="s">
        <v>202</v>
      </c>
      <c r="C7646" t="s">
        <v>6</v>
      </c>
      <c r="D7646" t="s">
        <v>219</v>
      </c>
      <c r="E7646">
        <v>1987</v>
      </c>
      <c r="F7646">
        <v>4.6180000000000003</v>
      </c>
      <c r="G7646">
        <v>55.741999999999997</v>
      </c>
      <c r="H7646" t="str">
        <f xml:space="preserve"> _01_data[[#This Row],[country]] &amp; _01_data[[#This Row],[year]]</f>
        <v>Western Sahara1987</v>
      </c>
      <c r="V7646">
        <v>19</v>
      </c>
      <c r="W7646">
        <v>1968</v>
      </c>
      <c r="X7646" t="str">
        <v>Mayotte</v>
      </c>
      <c r="Y7646">
        <v>7.91</v>
      </c>
      <c r="Z7646">
        <v>61.067999999999998</v>
      </c>
      <c r="AA7646" t="e">
        <v>#N/A</v>
      </c>
      <c r="AB7646" t="e">
        <v>#N/A</v>
      </c>
    </row>
    <row r="7647" spans="2:28">
      <c r="B7647" t="s">
        <v>203</v>
      </c>
      <c r="C7647" t="s">
        <v>216</v>
      </c>
      <c r="D7647" t="s">
        <v>223</v>
      </c>
      <c r="E7647">
        <v>1987</v>
      </c>
      <c r="F7647">
        <v>9.0299999999999994</v>
      </c>
      <c r="G7647">
        <v>56.457999999999998</v>
      </c>
      <c r="H7647" t="str">
        <f xml:space="preserve"> _01_data[[#This Row],[country]] &amp; _01_data[[#This Row],[year]]</f>
        <v>Yemen Republic1987</v>
      </c>
      <c r="V7647">
        <v>20</v>
      </c>
      <c r="W7647">
        <v>1969</v>
      </c>
      <c r="X7647" t="str">
        <v>Mayotte</v>
      </c>
      <c r="Y7647">
        <v>7.91</v>
      </c>
      <c r="Z7647">
        <v>61.725000000000001</v>
      </c>
      <c r="AA7647" t="e">
        <v>#N/A</v>
      </c>
      <c r="AB7647" t="e">
        <v>#N/A</v>
      </c>
    </row>
    <row r="7648" spans="2:28">
      <c r="B7648" t="s">
        <v>204</v>
      </c>
      <c r="C7648" t="s">
        <v>6</v>
      </c>
      <c r="D7648" t="s">
        <v>231</v>
      </c>
      <c r="E7648">
        <v>1987</v>
      </c>
      <c r="F7648">
        <v>6.673</v>
      </c>
      <c r="G7648">
        <v>46.514000000000003</v>
      </c>
      <c r="H7648" t="str">
        <f xml:space="preserve"> _01_data[[#This Row],[country]] &amp; _01_data[[#This Row],[year]]</f>
        <v>Zambia1987</v>
      </c>
      <c r="V7648">
        <v>21</v>
      </c>
      <c r="W7648">
        <v>1970</v>
      </c>
      <c r="X7648" t="str">
        <v>Mayotte</v>
      </c>
      <c r="Y7648">
        <v>7.9119999999999999</v>
      </c>
      <c r="Z7648">
        <v>62.363999999999997</v>
      </c>
      <c r="AA7648" t="e">
        <v>#N/A</v>
      </c>
      <c r="AB7648" t="e">
        <v>#N/A</v>
      </c>
    </row>
    <row r="7649" spans="2:28">
      <c r="B7649" t="s">
        <v>205</v>
      </c>
      <c r="C7649" t="s">
        <v>6</v>
      </c>
      <c r="D7649" t="s">
        <v>231</v>
      </c>
      <c r="E7649">
        <v>1987</v>
      </c>
      <c r="F7649">
        <v>5.7839999999999998</v>
      </c>
      <c r="G7649">
        <v>61.133000000000003</v>
      </c>
      <c r="H7649" t="str">
        <f xml:space="preserve"> _01_data[[#This Row],[country]] &amp; _01_data[[#This Row],[year]]</f>
        <v>Zimbabwe1987</v>
      </c>
      <c r="V7649">
        <v>22</v>
      </c>
      <c r="W7649">
        <v>1971</v>
      </c>
      <c r="X7649" t="str">
        <v>Mayotte</v>
      </c>
      <c r="Y7649">
        <v>7.9180000000000001</v>
      </c>
      <c r="Z7649">
        <v>62.984999999999999</v>
      </c>
      <c r="AA7649" t="e">
        <v>#N/A</v>
      </c>
      <c r="AB7649" t="e">
        <v>#N/A</v>
      </c>
    </row>
    <row r="7650" spans="2:28">
      <c r="B7650" t="s">
        <v>2</v>
      </c>
      <c r="C7650" t="s">
        <v>216</v>
      </c>
      <c r="D7650" t="s">
        <v>217</v>
      </c>
      <c r="E7650">
        <v>1988</v>
      </c>
      <c r="F7650">
        <v>7.6820000000000004</v>
      </c>
      <c r="G7650">
        <v>46.88</v>
      </c>
      <c r="H7650" t="str">
        <f xml:space="preserve"> _01_data[[#This Row],[country]] &amp; _01_data[[#This Row],[year]]</f>
        <v>Afghanistan1988</v>
      </c>
      <c r="V7650">
        <v>23</v>
      </c>
      <c r="W7650">
        <v>1972</v>
      </c>
      <c r="X7650" t="str">
        <v>Mayotte</v>
      </c>
      <c r="Y7650">
        <v>7.9279999999999999</v>
      </c>
      <c r="Z7650">
        <v>63.588000000000001</v>
      </c>
      <c r="AA7650" t="e">
        <v>#N/A</v>
      </c>
      <c r="AB7650" t="e">
        <v>#N/A</v>
      </c>
    </row>
    <row r="7651" spans="2:28">
      <c r="B7651" t="s">
        <v>3</v>
      </c>
      <c r="C7651" t="s">
        <v>4</v>
      </c>
      <c r="D7651" t="s">
        <v>218</v>
      </c>
      <c r="E7651">
        <v>1988</v>
      </c>
      <c r="F7651">
        <v>3.0750000000000002</v>
      </c>
      <c r="G7651">
        <v>71.852999999999994</v>
      </c>
      <c r="H7651" t="str">
        <f xml:space="preserve"> _01_data[[#This Row],[country]] &amp; _01_data[[#This Row],[year]]</f>
        <v>Albania1988</v>
      </c>
      <c r="V7651">
        <v>24</v>
      </c>
      <c r="W7651">
        <v>1973</v>
      </c>
      <c r="X7651" t="str">
        <v>Mayotte</v>
      </c>
      <c r="Y7651">
        <v>7.94</v>
      </c>
      <c r="Z7651">
        <v>64.174000000000007</v>
      </c>
      <c r="AA7651" t="e">
        <v>#N/A</v>
      </c>
      <c r="AB7651" t="e">
        <v>#N/A</v>
      </c>
    </row>
    <row r="7652" spans="2:28">
      <c r="B7652" t="s">
        <v>5</v>
      </c>
      <c r="C7652" t="s">
        <v>6</v>
      </c>
      <c r="D7652" t="s">
        <v>219</v>
      </c>
      <c r="E7652">
        <v>1988</v>
      </c>
      <c r="F7652">
        <v>5.2629999999999999</v>
      </c>
      <c r="G7652">
        <v>66.072000000000003</v>
      </c>
      <c r="H7652" t="str">
        <f xml:space="preserve"> _01_data[[#This Row],[country]] &amp; _01_data[[#This Row],[year]]</f>
        <v>Algeria1988</v>
      </c>
      <c r="V7652">
        <v>25</v>
      </c>
      <c r="W7652">
        <v>1974</v>
      </c>
      <c r="X7652" t="str">
        <v>Mayotte</v>
      </c>
      <c r="Y7652">
        <v>7.95</v>
      </c>
      <c r="Z7652">
        <v>64.744</v>
      </c>
      <c r="AA7652" t="e">
        <v>#N/A</v>
      </c>
      <c r="AB7652" t="e">
        <v>#N/A</v>
      </c>
    </row>
    <row r="7653" spans="2:28">
      <c r="B7653" t="s">
        <v>7</v>
      </c>
      <c r="C7653" t="s">
        <v>6</v>
      </c>
      <c r="D7653" t="s">
        <v>220</v>
      </c>
      <c r="E7653">
        <v>1988</v>
      </c>
      <c r="F7653">
        <v>7.194</v>
      </c>
      <c r="G7653">
        <v>41.05</v>
      </c>
      <c r="H7653" t="str">
        <f xml:space="preserve"> _01_data[[#This Row],[country]] &amp; _01_data[[#This Row],[year]]</f>
        <v>Angola1988</v>
      </c>
      <c r="V7653">
        <v>26</v>
      </c>
      <c r="W7653">
        <v>1975</v>
      </c>
      <c r="X7653" t="str">
        <v>Mayotte</v>
      </c>
      <c r="Y7653">
        <v>7.9530000000000003</v>
      </c>
      <c r="Z7653">
        <v>65.298000000000002</v>
      </c>
      <c r="AA7653" t="e">
        <v>#N/A</v>
      </c>
      <c r="AB7653" t="e">
        <v>#N/A</v>
      </c>
    </row>
    <row r="7654" spans="2:28">
      <c r="B7654" t="s">
        <v>8</v>
      </c>
      <c r="C7654" t="s">
        <v>221</v>
      </c>
      <c r="D7654" t="s">
        <v>9</v>
      </c>
      <c r="E7654">
        <v>1988</v>
      </c>
      <c r="F7654">
        <v>2.0619999999999998</v>
      </c>
      <c r="G7654">
        <v>70.906999999999996</v>
      </c>
      <c r="H7654" t="str">
        <f xml:space="preserve"> _01_data[[#This Row],[country]] &amp; _01_data[[#This Row],[year]]</f>
        <v>Antigua and Barbuda1988</v>
      </c>
      <c r="V7654">
        <v>27</v>
      </c>
      <c r="W7654">
        <v>1976</v>
      </c>
      <c r="X7654" t="str">
        <v>Mayotte</v>
      </c>
      <c r="Y7654">
        <v>7.9409999999999998</v>
      </c>
      <c r="Z7654">
        <v>65.837999999999994</v>
      </c>
      <c r="AA7654" t="e">
        <v>#N/A</v>
      </c>
      <c r="AB7654" t="e">
        <v>#N/A</v>
      </c>
    </row>
    <row r="7655" spans="2:28">
      <c r="B7655" t="s">
        <v>10</v>
      </c>
      <c r="C7655" t="s">
        <v>221</v>
      </c>
      <c r="D7655" t="s">
        <v>222</v>
      </c>
      <c r="E7655">
        <v>1988</v>
      </c>
      <c r="F7655">
        <v>3.0369999999999999</v>
      </c>
      <c r="G7655">
        <v>71.156000000000006</v>
      </c>
      <c r="H7655" t="str">
        <f xml:space="preserve"> _01_data[[#This Row],[country]] &amp; _01_data[[#This Row],[year]]</f>
        <v>Argentina1988</v>
      </c>
      <c r="V7655">
        <v>28</v>
      </c>
      <c r="W7655">
        <v>1977</v>
      </c>
      <c r="X7655" t="str">
        <v>Mayotte</v>
      </c>
      <c r="Y7655">
        <v>7.9089999999999998</v>
      </c>
      <c r="Z7655">
        <v>66.364000000000004</v>
      </c>
      <c r="AA7655" t="e">
        <v>#N/A</v>
      </c>
      <c r="AB7655" t="e">
        <v>#N/A</v>
      </c>
    </row>
    <row r="7656" spans="2:28">
      <c r="B7656" t="s">
        <v>11</v>
      </c>
      <c r="C7656" t="s">
        <v>4</v>
      </c>
      <c r="D7656" t="s">
        <v>223</v>
      </c>
      <c r="E7656">
        <v>1988</v>
      </c>
      <c r="F7656">
        <v>2.5659999999999998</v>
      </c>
      <c r="G7656">
        <v>68.331000000000003</v>
      </c>
      <c r="H7656" t="str">
        <f xml:space="preserve"> _01_data[[#This Row],[country]] &amp; _01_data[[#This Row],[year]]</f>
        <v>Armenia1988</v>
      </c>
      <c r="V7656">
        <v>29</v>
      </c>
      <c r="W7656">
        <v>1978</v>
      </c>
      <c r="X7656" t="str">
        <v>Mayotte</v>
      </c>
      <c r="Y7656">
        <v>7.8540000000000001</v>
      </c>
      <c r="Z7656">
        <v>66.876000000000005</v>
      </c>
      <c r="AA7656" t="e">
        <v>#N/A</v>
      </c>
      <c r="AB7656" t="e">
        <v>#N/A</v>
      </c>
    </row>
    <row r="7657" spans="2:28">
      <c r="B7657" t="s">
        <v>12</v>
      </c>
      <c r="C7657" t="s">
        <v>221</v>
      </c>
      <c r="D7657" t="s">
        <v>224</v>
      </c>
      <c r="E7657">
        <v>1988</v>
      </c>
      <c r="F7657">
        <v>2.2909999999999999</v>
      </c>
      <c r="G7657">
        <v>73.378</v>
      </c>
      <c r="H7657" t="str">
        <f xml:space="preserve"> _01_data[[#This Row],[country]] &amp; _01_data[[#This Row],[year]]</f>
        <v>Aruba1988</v>
      </c>
      <c r="V7657">
        <v>30</v>
      </c>
      <c r="W7657">
        <v>1979</v>
      </c>
      <c r="X7657" t="str">
        <v>Mayotte</v>
      </c>
      <c r="Y7657">
        <v>7.7770000000000001</v>
      </c>
      <c r="Z7657">
        <v>67.376000000000005</v>
      </c>
      <c r="AA7657" t="e">
        <v>#N/A</v>
      </c>
      <c r="AB7657" t="e">
        <v>#N/A</v>
      </c>
    </row>
    <row r="7658" spans="2:28">
      <c r="B7658" t="s">
        <v>13</v>
      </c>
      <c r="C7658" t="s">
        <v>225</v>
      </c>
      <c r="D7658" t="s">
        <v>225</v>
      </c>
      <c r="E7658">
        <v>1988</v>
      </c>
      <c r="F7658">
        <v>1.831</v>
      </c>
      <c r="G7658">
        <v>76.349999999999994</v>
      </c>
      <c r="H7658" t="str">
        <f xml:space="preserve"> _01_data[[#This Row],[country]] &amp; _01_data[[#This Row],[year]]</f>
        <v>Australia1988</v>
      </c>
      <c r="V7658">
        <v>31</v>
      </c>
      <c r="W7658">
        <v>1980</v>
      </c>
      <c r="X7658" t="str">
        <v>Mayotte</v>
      </c>
      <c r="Y7658">
        <v>7.681</v>
      </c>
      <c r="Z7658">
        <v>67.863</v>
      </c>
      <c r="AA7658" t="e">
        <v>#N/A</v>
      </c>
      <c r="AB7658" t="e">
        <v>#N/A</v>
      </c>
    </row>
    <row r="7659" spans="2:28">
      <c r="B7659" t="s">
        <v>14</v>
      </c>
      <c r="C7659" t="s">
        <v>4</v>
      </c>
      <c r="D7659" t="s">
        <v>226</v>
      </c>
      <c r="E7659">
        <v>1988</v>
      </c>
      <c r="F7659">
        <v>1.4470000000000001</v>
      </c>
      <c r="G7659">
        <v>75.41</v>
      </c>
      <c r="H7659" t="str">
        <f xml:space="preserve"> _01_data[[#This Row],[country]] &amp; _01_data[[#This Row],[year]]</f>
        <v>Austria1988</v>
      </c>
      <c r="V7659">
        <v>32</v>
      </c>
      <c r="W7659">
        <v>1981</v>
      </c>
      <c r="X7659" t="str">
        <v>Mayotte</v>
      </c>
      <c r="Y7659">
        <v>7.5759999999999996</v>
      </c>
      <c r="Z7659">
        <v>68.337000000000003</v>
      </c>
      <c r="AA7659" t="e">
        <v>#N/A</v>
      </c>
      <c r="AB7659" t="e">
        <v>#N/A</v>
      </c>
    </row>
    <row r="7660" spans="2:28">
      <c r="B7660" t="s">
        <v>15</v>
      </c>
      <c r="C7660" t="s">
        <v>4</v>
      </c>
      <c r="D7660" t="s">
        <v>223</v>
      </c>
      <c r="E7660">
        <v>1988</v>
      </c>
      <c r="F7660">
        <v>2.964</v>
      </c>
      <c r="G7660">
        <v>65.566999999999993</v>
      </c>
      <c r="H7660" t="str">
        <f xml:space="preserve"> _01_data[[#This Row],[country]] &amp; _01_data[[#This Row],[year]]</f>
        <v>Azerbaijan1988</v>
      </c>
      <c r="V7660">
        <v>33</v>
      </c>
      <c r="W7660">
        <v>1982</v>
      </c>
      <c r="X7660" t="str">
        <v>Mayotte</v>
      </c>
      <c r="Y7660">
        <v>7.4690000000000003</v>
      </c>
      <c r="Z7660">
        <v>68.799000000000007</v>
      </c>
      <c r="AA7660" t="e">
        <v>#N/A</v>
      </c>
      <c r="AB7660" t="e">
        <v>#N/A</v>
      </c>
    </row>
    <row r="7661" spans="2:28">
      <c r="B7661" t="s">
        <v>16</v>
      </c>
      <c r="C7661" t="s">
        <v>221</v>
      </c>
      <c r="D7661" t="s">
        <v>9</v>
      </c>
      <c r="E7661">
        <v>1988</v>
      </c>
      <c r="F7661">
        <v>2.6829999999999998</v>
      </c>
      <c r="G7661">
        <v>70.316000000000003</v>
      </c>
      <c r="H7661" t="str">
        <f xml:space="preserve"> _01_data[[#This Row],[country]] &amp; _01_data[[#This Row],[year]]</f>
        <v>Bahamas1988</v>
      </c>
      <c r="V7661">
        <v>34</v>
      </c>
      <c r="W7661">
        <v>1983</v>
      </c>
      <c r="X7661" t="str">
        <v>Mayotte</v>
      </c>
      <c r="Y7661">
        <v>7.36</v>
      </c>
      <c r="Z7661">
        <v>69.248999999999995</v>
      </c>
      <c r="AA7661" t="e">
        <v>#N/A</v>
      </c>
      <c r="AB7661" t="e">
        <v>#N/A</v>
      </c>
    </row>
    <row r="7662" spans="2:28">
      <c r="B7662" t="s">
        <v>17</v>
      </c>
      <c r="C7662" t="s">
        <v>216</v>
      </c>
      <c r="D7662" t="s">
        <v>223</v>
      </c>
      <c r="E7662">
        <v>1988</v>
      </c>
      <c r="F7662">
        <v>4.0019999999999998</v>
      </c>
      <c r="G7662">
        <v>71.966999999999999</v>
      </c>
      <c r="H7662" t="str">
        <f xml:space="preserve"> _01_data[[#This Row],[country]] &amp; _01_data[[#This Row],[year]]</f>
        <v>Bahrain1988</v>
      </c>
      <c r="V7662">
        <v>35</v>
      </c>
      <c r="W7662">
        <v>1984</v>
      </c>
      <c r="X7662" t="str">
        <v>Mayotte</v>
      </c>
      <c r="Y7662">
        <v>7.2489999999999997</v>
      </c>
      <c r="Z7662">
        <v>69.688000000000002</v>
      </c>
      <c r="AA7662" t="e">
        <v>#N/A</v>
      </c>
      <c r="AB7662" t="e">
        <v>#N/A</v>
      </c>
    </row>
    <row r="7663" spans="2:28">
      <c r="B7663" t="s">
        <v>18</v>
      </c>
      <c r="C7663" t="s">
        <v>216</v>
      </c>
      <c r="D7663" t="s">
        <v>217</v>
      </c>
      <c r="E7663">
        <v>1988</v>
      </c>
      <c r="F7663">
        <v>4.9320000000000004</v>
      </c>
      <c r="G7663">
        <v>58.97</v>
      </c>
      <c r="H7663" t="str">
        <f xml:space="preserve"> _01_data[[#This Row],[country]] &amp; _01_data[[#This Row],[year]]</f>
        <v>Bangladesh1988</v>
      </c>
      <c r="V7663">
        <v>36</v>
      </c>
      <c r="W7663">
        <v>1985</v>
      </c>
      <c r="X7663" t="str">
        <v>Mayotte</v>
      </c>
      <c r="Y7663">
        <v>7.12</v>
      </c>
      <c r="Z7663">
        <v>70.116</v>
      </c>
      <c r="AA7663" t="e">
        <v>#N/A</v>
      </c>
      <c r="AB7663" t="e">
        <v>#N/A</v>
      </c>
    </row>
    <row r="7664" spans="2:28">
      <c r="B7664" t="s">
        <v>19</v>
      </c>
      <c r="C7664" t="s">
        <v>221</v>
      </c>
      <c r="D7664" t="s">
        <v>224</v>
      </c>
      <c r="E7664">
        <v>1988</v>
      </c>
      <c r="F7664">
        <v>1.7649999999999999</v>
      </c>
      <c r="G7664">
        <v>70.588999999999999</v>
      </c>
      <c r="H7664" t="str">
        <f xml:space="preserve"> _01_data[[#This Row],[country]] &amp; _01_data[[#This Row],[year]]</f>
        <v>Barbados1988</v>
      </c>
      <c r="V7664">
        <v>37</v>
      </c>
      <c r="W7664">
        <v>1986</v>
      </c>
      <c r="X7664" t="str">
        <v>Mayotte</v>
      </c>
      <c r="Y7664">
        <v>6.9550000000000001</v>
      </c>
      <c r="Z7664">
        <v>70.536000000000001</v>
      </c>
      <c r="AA7664" t="e">
        <v>#N/A</v>
      </c>
      <c r="AB7664" t="e">
        <v>#N/A</v>
      </c>
    </row>
    <row r="7665" spans="2:28">
      <c r="B7665" t="s">
        <v>20</v>
      </c>
      <c r="C7665" t="s">
        <v>4</v>
      </c>
      <c r="D7665" t="s">
        <v>218</v>
      </c>
      <c r="E7665">
        <v>1988</v>
      </c>
      <c r="F7665">
        <v>2.008</v>
      </c>
      <c r="G7665">
        <v>71.89</v>
      </c>
      <c r="H7665" t="str">
        <f xml:space="preserve"> _01_data[[#This Row],[country]] &amp; _01_data[[#This Row],[year]]</f>
        <v>Belarus1988</v>
      </c>
      <c r="V7665">
        <v>38</v>
      </c>
      <c r="W7665">
        <v>1987</v>
      </c>
      <c r="X7665" t="str">
        <v>Mayotte</v>
      </c>
      <c r="Y7665">
        <v>6.7450000000000001</v>
      </c>
      <c r="Z7665">
        <v>70.947000000000003</v>
      </c>
      <c r="AA7665" t="e">
        <v>#N/A</v>
      </c>
      <c r="AB7665" t="e">
        <v>#N/A</v>
      </c>
    </row>
    <row r="7666" spans="2:28">
      <c r="B7666" t="s">
        <v>21</v>
      </c>
      <c r="C7666" t="s">
        <v>4</v>
      </c>
      <c r="D7666" t="s">
        <v>226</v>
      </c>
      <c r="E7666">
        <v>1988</v>
      </c>
      <c r="F7666">
        <v>1.5649999999999999</v>
      </c>
      <c r="G7666">
        <v>75.66</v>
      </c>
      <c r="H7666" t="str">
        <f xml:space="preserve"> _01_data[[#This Row],[country]] &amp; _01_data[[#This Row],[year]]</f>
        <v>Belgium1988</v>
      </c>
      <c r="V7666">
        <v>39</v>
      </c>
      <c r="W7666">
        <v>1988</v>
      </c>
      <c r="X7666" t="str">
        <v>Mayotte</v>
      </c>
      <c r="Y7666">
        <v>6.4880000000000004</v>
      </c>
      <c r="Z7666">
        <v>71.352000000000004</v>
      </c>
      <c r="AA7666" t="e">
        <v>#N/A</v>
      </c>
      <c r="AB7666" t="e">
        <v>#N/A</v>
      </c>
    </row>
    <row r="7667" spans="2:28">
      <c r="B7667" t="s">
        <v>22</v>
      </c>
      <c r="C7667" t="s">
        <v>221</v>
      </c>
      <c r="D7667" t="s">
        <v>227</v>
      </c>
      <c r="E7667">
        <v>1988</v>
      </c>
      <c r="F7667">
        <v>4.6710000000000003</v>
      </c>
      <c r="G7667">
        <v>71.367999999999995</v>
      </c>
      <c r="H7667" t="str">
        <f xml:space="preserve"> _01_data[[#This Row],[country]] &amp; _01_data[[#This Row],[year]]</f>
        <v>Belize1988</v>
      </c>
      <c r="V7667">
        <v>40</v>
      </c>
      <c r="W7667">
        <v>1989</v>
      </c>
      <c r="X7667" t="str">
        <v>Mayotte</v>
      </c>
      <c r="Y7667">
        <v>6.1929999999999996</v>
      </c>
      <c r="Z7667">
        <v>71.748999999999995</v>
      </c>
      <c r="AA7667" t="e">
        <v>#N/A</v>
      </c>
      <c r="AB7667" t="e">
        <v>#N/A</v>
      </c>
    </row>
    <row r="7668" spans="2:28">
      <c r="B7668" t="s">
        <v>23</v>
      </c>
      <c r="C7668" t="s">
        <v>6</v>
      </c>
      <c r="D7668" t="s">
        <v>228</v>
      </c>
      <c r="E7668">
        <v>1988</v>
      </c>
      <c r="F7668">
        <v>6.8579999999999997</v>
      </c>
      <c r="G7668">
        <v>52.188000000000002</v>
      </c>
      <c r="H7668" t="str">
        <f xml:space="preserve"> _01_data[[#This Row],[country]] &amp; _01_data[[#This Row],[year]]</f>
        <v>Benin1988</v>
      </c>
      <c r="V7668">
        <v>41</v>
      </c>
      <c r="W7668">
        <v>1990</v>
      </c>
      <c r="X7668" t="str">
        <v>Mayotte</v>
      </c>
      <c r="Y7668">
        <v>5.88</v>
      </c>
      <c r="Z7668">
        <v>72.141000000000005</v>
      </c>
      <c r="AA7668" t="e">
        <v>#N/A</v>
      </c>
      <c r="AB7668" t="e">
        <v>#N/A</v>
      </c>
    </row>
    <row r="7669" spans="2:28">
      <c r="B7669" t="s">
        <v>24</v>
      </c>
      <c r="C7669" t="s">
        <v>216</v>
      </c>
      <c r="D7669" t="s">
        <v>217</v>
      </c>
      <c r="E7669">
        <v>1988</v>
      </c>
      <c r="F7669">
        <v>5.9939999999999998</v>
      </c>
      <c r="G7669">
        <v>50.908999999999999</v>
      </c>
      <c r="H7669" t="str">
        <f xml:space="preserve"> _01_data[[#This Row],[country]] &amp; _01_data[[#This Row],[year]]</f>
        <v>Bhutan1988</v>
      </c>
      <c r="V7669">
        <v>42</v>
      </c>
      <c r="W7669">
        <v>1991</v>
      </c>
      <c r="X7669" t="str">
        <v>Mayotte</v>
      </c>
      <c r="Y7669">
        <v>5.577</v>
      </c>
      <c r="Z7669">
        <v>72.527000000000001</v>
      </c>
      <c r="AA7669" t="e">
        <v>#N/A</v>
      </c>
      <c r="AB7669" t="e">
        <v>#N/A</v>
      </c>
    </row>
    <row r="7670" spans="2:28">
      <c r="B7670" t="s">
        <v>25</v>
      </c>
      <c r="C7670" t="s">
        <v>221</v>
      </c>
      <c r="D7670" t="s">
        <v>222</v>
      </c>
      <c r="E7670">
        <v>1988</v>
      </c>
      <c r="F7670">
        <v>4.9889999999999999</v>
      </c>
      <c r="G7670">
        <v>57.664000000000001</v>
      </c>
      <c r="H7670" t="str">
        <f xml:space="preserve"> _01_data[[#This Row],[country]] &amp; _01_data[[#This Row],[year]]</f>
        <v>Bolivia1988</v>
      </c>
      <c r="V7670">
        <v>43</v>
      </c>
      <c r="W7670">
        <v>1992</v>
      </c>
      <c r="X7670" t="str">
        <v>Mayotte</v>
      </c>
      <c r="Y7670">
        <v>5.3070000000000004</v>
      </c>
      <c r="Z7670">
        <v>72.906000000000006</v>
      </c>
      <c r="AA7670" t="e">
        <v>#N/A</v>
      </c>
      <c r="AB7670" t="e">
        <v>#N/A</v>
      </c>
    </row>
    <row r="7671" spans="2:28">
      <c r="B7671" t="s">
        <v>26</v>
      </c>
      <c r="C7671" t="s">
        <v>4</v>
      </c>
      <c r="D7671" t="s">
        <v>218</v>
      </c>
      <c r="E7671">
        <v>1988</v>
      </c>
      <c r="F7671">
        <v>1.8360000000000001</v>
      </c>
      <c r="G7671">
        <v>70.087999999999994</v>
      </c>
      <c r="H7671" t="str">
        <f xml:space="preserve"> _01_data[[#This Row],[country]] &amp; _01_data[[#This Row],[year]]</f>
        <v>Bosnia and Herzegovina1988</v>
      </c>
      <c r="V7671">
        <v>44</v>
      </c>
      <c r="W7671">
        <v>1993</v>
      </c>
      <c r="X7671" t="str">
        <v>Mayotte</v>
      </c>
      <c r="Y7671">
        <v>5.0880000000000001</v>
      </c>
      <c r="Z7671">
        <v>73.278000000000006</v>
      </c>
      <c r="AA7671" t="e">
        <v>#N/A</v>
      </c>
      <c r="AB7671" t="e">
        <v>#N/A</v>
      </c>
    </row>
    <row r="7672" spans="2:28">
      <c r="B7672" t="s">
        <v>27</v>
      </c>
      <c r="C7672" t="s">
        <v>6</v>
      </c>
      <c r="D7672" t="s">
        <v>229</v>
      </c>
      <c r="E7672">
        <v>1988</v>
      </c>
      <c r="F7672">
        <v>5.0359999999999996</v>
      </c>
      <c r="G7672">
        <v>63.591000000000001</v>
      </c>
      <c r="H7672" t="str">
        <f xml:space="preserve"> _01_data[[#This Row],[country]] &amp; _01_data[[#This Row],[year]]</f>
        <v>Botswana1988</v>
      </c>
      <c r="V7672">
        <v>45</v>
      </c>
      <c r="W7672">
        <v>1994</v>
      </c>
      <c r="X7672" t="str">
        <v>Mayotte</v>
      </c>
      <c r="Y7672">
        <v>4.9279999999999999</v>
      </c>
      <c r="Z7672">
        <v>73.641999999999996</v>
      </c>
      <c r="AA7672" t="e">
        <v>#N/A</v>
      </c>
      <c r="AB7672" t="e">
        <v>#N/A</v>
      </c>
    </row>
    <row r="7673" spans="2:28">
      <c r="B7673" t="s">
        <v>28</v>
      </c>
      <c r="C7673" t="s">
        <v>221</v>
      </c>
      <c r="D7673" t="s">
        <v>222</v>
      </c>
      <c r="E7673">
        <v>1988</v>
      </c>
      <c r="F7673">
        <v>3.0390000000000001</v>
      </c>
      <c r="G7673">
        <v>65.667000000000002</v>
      </c>
      <c r="H7673" t="str">
        <f xml:space="preserve"> _01_data[[#This Row],[country]] &amp; _01_data[[#This Row],[year]]</f>
        <v>Brazil1988</v>
      </c>
      <c r="V7673">
        <v>46</v>
      </c>
      <c r="W7673">
        <v>1995</v>
      </c>
      <c r="X7673" t="str">
        <v>Mayotte</v>
      </c>
      <c r="Y7673">
        <v>4.8220000000000001</v>
      </c>
      <c r="Z7673">
        <v>74</v>
      </c>
      <c r="AA7673" t="e">
        <v>#N/A</v>
      </c>
      <c r="AB7673" t="e">
        <v>#N/A</v>
      </c>
    </row>
    <row r="7674" spans="2:28">
      <c r="B7674" t="s">
        <v>29</v>
      </c>
      <c r="C7674" t="s">
        <v>216</v>
      </c>
      <c r="D7674" t="s">
        <v>230</v>
      </c>
      <c r="E7674">
        <v>1988</v>
      </c>
      <c r="F7674">
        <v>3.6680000000000001</v>
      </c>
      <c r="G7674">
        <v>73.015000000000001</v>
      </c>
      <c r="H7674" t="str">
        <f xml:space="preserve"> _01_data[[#This Row],[country]] &amp; _01_data[[#This Row],[year]]</f>
        <v>Brunei1988</v>
      </c>
      <c r="V7674">
        <v>47</v>
      </c>
      <c r="W7674">
        <v>1996</v>
      </c>
      <c r="X7674" t="str">
        <v>Mayotte</v>
      </c>
      <c r="Y7674">
        <v>4.7590000000000003</v>
      </c>
      <c r="Z7674">
        <v>74.350999999999999</v>
      </c>
      <c r="AA7674" t="e">
        <v>#N/A</v>
      </c>
      <c r="AB7674" t="e">
        <v>#N/A</v>
      </c>
    </row>
    <row r="7675" spans="2:28">
      <c r="B7675" t="s">
        <v>30</v>
      </c>
      <c r="C7675" t="s">
        <v>4</v>
      </c>
      <c r="D7675" t="s">
        <v>218</v>
      </c>
      <c r="E7675">
        <v>1988</v>
      </c>
      <c r="F7675">
        <v>1.899</v>
      </c>
      <c r="G7675">
        <v>71.400000000000006</v>
      </c>
      <c r="H7675" t="str">
        <f xml:space="preserve"> _01_data[[#This Row],[country]] &amp; _01_data[[#This Row],[year]]</f>
        <v>Bulgaria1988</v>
      </c>
      <c r="V7675">
        <v>48</v>
      </c>
      <c r="W7675">
        <v>1997</v>
      </c>
      <c r="X7675" t="str">
        <v>Mayotte</v>
      </c>
      <c r="Y7675">
        <v>4.718</v>
      </c>
      <c r="Z7675">
        <v>74.694999999999993</v>
      </c>
      <c r="AA7675" t="e">
        <v>#N/A</v>
      </c>
      <c r="AB7675" t="e">
        <v>#N/A</v>
      </c>
    </row>
    <row r="7676" spans="2:28">
      <c r="B7676" t="s">
        <v>31</v>
      </c>
      <c r="C7676" t="s">
        <v>6</v>
      </c>
      <c r="D7676" t="s">
        <v>228</v>
      </c>
      <c r="E7676">
        <v>1988</v>
      </c>
      <c r="F7676">
        <v>7.0640000000000001</v>
      </c>
      <c r="G7676">
        <v>49.545000000000002</v>
      </c>
      <c r="H7676" t="str">
        <f xml:space="preserve"> _01_data[[#This Row],[country]] &amp; _01_data[[#This Row],[year]]</f>
        <v>Burkina Faso1988</v>
      </c>
      <c r="V7676">
        <v>49</v>
      </c>
      <c r="W7676">
        <v>1998</v>
      </c>
      <c r="X7676" t="str">
        <v>Mayotte</v>
      </c>
      <c r="Y7676">
        <v>4.6790000000000003</v>
      </c>
      <c r="Z7676">
        <v>75.031999999999996</v>
      </c>
      <c r="AA7676" t="e">
        <v>#N/A</v>
      </c>
      <c r="AB7676" t="e">
        <v>#N/A</v>
      </c>
    </row>
    <row r="7677" spans="2:28">
      <c r="B7677" t="s">
        <v>32</v>
      </c>
      <c r="C7677" t="s">
        <v>6</v>
      </c>
      <c r="D7677" t="s">
        <v>231</v>
      </c>
      <c r="E7677">
        <v>1988</v>
      </c>
      <c r="F7677">
        <v>7.5720000000000001</v>
      </c>
      <c r="G7677">
        <v>48.253999999999998</v>
      </c>
      <c r="H7677" t="str">
        <f xml:space="preserve"> _01_data[[#This Row],[country]] &amp; _01_data[[#This Row],[year]]</f>
        <v>Burundi1988</v>
      </c>
      <c r="V7677">
        <v>50</v>
      </c>
      <c r="W7677">
        <v>1999</v>
      </c>
      <c r="X7677" t="str">
        <v>Mayotte</v>
      </c>
      <c r="Y7677">
        <v>4.6360000000000001</v>
      </c>
      <c r="Z7677">
        <v>75.361999999999995</v>
      </c>
      <c r="AA7677" t="e">
        <v>#N/A</v>
      </c>
      <c r="AB7677" t="e">
        <v>#N/A</v>
      </c>
    </row>
    <row r="7678" spans="2:28">
      <c r="B7678" t="s">
        <v>33</v>
      </c>
      <c r="C7678" t="s">
        <v>216</v>
      </c>
      <c r="D7678" t="s">
        <v>230</v>
      </c>
      <c r="E7678">
        <v>1988</v>
      </c>
      <c r="F7678">
        <v>5.9409999999999998</v>
      </c>
      <c r="G7678">
        <v>54.404000000000003</v>
      </c>
      <c r="H7678" t="str">
        <f xml:space="preserve"> _01_data[[#This Row],[country]] &amp; _01_data[[#This Row],[year]]</f>
        <v>Cambodia1988</v>
      </c>
      <c r="V7678">
        <v>51</v>
      </c>
      <c r="W7678">
        <v>2000</v>
      </c>
      <c r="X7678" t="str">
        <v>Mayotte</v>
      </c>
      <c r="Y7678">
        <v>4.5869999999999997</v>
      </c>
      <c r="Z7678">
        <v>75.686999999999998</v>
      </c>
      <c r="AA7678" t="e">
        <v>#N/A</v>
      </c>
      <c r="AB7678" t="e">
        <v>#N/A</v>
      </c>
    </row>
    <row r="7679" spans="2:28">
      <c r="B7679" t="s">
        <v>34</v>
      </c>
      <c r="C7679" t="s">
        <v>6</v>
      </c>
      <c r="D7679" t="s">
        <v>220</v>
      </c>
      <c r="E7679">
        <v>1988</v>
      </c>
      <c r="F7679">
        <v>6.5720000000000001</v>
      </c>
      <c r="G7679">
        <v>53.414999999999999</v>
      </c>
      <c r="H7679" t="str">
        <f xml:space="preserve"> _01_data[[#This Row],[country]] &amp; _01_data[[#This Row],[year]]</f>
        <v>Cameroon1988</v>
      </c>
      <c r="V7679">
        <v>52</v>
      </c>
      <c r="W7679">
        <v>2001</v>
      </c>
      <c r="X7679" t="str">
        <v>Mayotte</v>
      </c>
      <c r="Y7679">
        <v>4.5359999999999996</v>
      </c>
      <c r="Z7679">
        <v>76.009</v>
      </c>
      <c r="AA7679" t="e">
        <v>#N/A</v>
      </c>
      <c r="AB7679" t="e">
        <v>#N/A</v>
      </c>
    </row>
    <row r="7680" spans="2:28">
      <c r="B7680" t="s">
        <v>35</v>
      </c>
      <c r="C7680" t="s">
        <v>221</v>
      </c>
      <c r="D7680" t="s">
        <v>9</v>
      </c>
      <c r="E7680">
        <v>1988</v>
      </c>
      <c r="F7680">
        <v>1.599</v>
      </c>
      <c r="G7680">
        <v>76.930000000000007</v>
      </c>
      <c r="H7680" t="str">
        <f xml:space="preserve"> _01_data[[#This Row],[country]] &amp; _01_data[[#This Row],[year]]</f>
        <v>Canada1988</v>
      </c>
      <c r="V7680">
        <v>53</v>
      </c>
      <c r="W7680">
        <v>2002</v>
      </c>
      <c r="X7680" t="str">
        <v>Mayotte</v>
      </c>
      <c r="Y7680">
        <v>4.4880000000000004</v>
      </c>
      <c r="Z7680">
        <v>76.325999999999993</v>
      </c>
      <c r="AA7680" t="e">
        <v>#N/A</v>
      </c>
      <c r="AB7680" t="e">
        <v>#N/A</v>
      </c>
    </row>
    <row r="7681" spans="2:28">
      <c r="B7681" t="s">
        <v>36</v>
      </c>
      <c r="C7681" t="s">
        <v>6</v>
      </c>
      <c r="D7681" t="s">
        <v>228</v>
      </c>
      <c r="E7681">
        <v>1988</v>
      </c>
      <c r="F7681">
        <v>5.5650000000000004</v>
      </c>
      <c r="G7681">
        <v>65.325999999999993</v>
      </c>
      <c r="H7681" t="str">
        <f xml:space="preserve"> _01_data[[#This Row],[country]] &amp; _01_data[[#This Row],[year]]</f>
        <v>Cape Verde1988</v>
      </c>
      <c r="V7681">
        <v>54</v>
      </c>
      <c r="W7681">
        <v>2003</v>
      </c>
      <c r="X7681" t="str">
        <v>Mayotte</v>
      </c>
      <c r="Y7681">
        <v>4.4489999999999998</v>
      </c>
      <c r="Z7681">
        <v>76.638999999999996</v>
      </c>
      <c r="AA7681" t="e">
        <v>#N/A</v>
      </c>
      <c r="AB7681" t="e">
        <v>#N/A</v>
      </c>
    </row>
    <row r="7682" spans="2:28">
      <c r="B7682" t="s">
        <v>37</v>
      </c>
      <c r="C7682" t="s">
        <v>6</v>
      </c>
      <c r="D7682" t="s">
        <v>220</v>
      </c>
      <c r="E7682">
        <v>1988</v>
      </c>
      <c r="F7682">
        <v>5.8680000000000003</v>
      </c>
      <c r="G7682">
        <v>47.082000000000001</v>
      </c>
      <c r="H7682" t="str">
        <f xml:space="preserve"> _01_data[[#This Row],[country]] &amp; _01_data[[#This Row],[year]]</f>
        <v>Central African Republic1988</v>
      </c>
      <c r="V7682">
        <v>55</v>
      </c>
      <c r="W7682">
        <v>2004</v>
      </c>
      <c r="X7682" t="str">
        <v>Mayotte</v>
      </c>
      <c r="Y7682">
        <v>4.4160000000000004</v>
      </c>
      <c r="Z7682">
        <v>76.945999999999998</v>
      </c>
      <c r="AA7682" t="e">
        <v>#N/A</v>
      </c>
      <c r="AB7682" t="e">
        <v>#N/A</v>
      </c>
    </row>
    <row r="7683" spans="2:28">
      <c r="B7683" t="s">
        <v>38</v>
      </c>
      <c r="C7683" t="s">
        <v>6</v>
      </c>
      <c r="D7683" t="s">
        <v>220</v>
      </c>
      <c r="E7683">
        <v>1988</v>
      </c>
      <c r="F7683">
        <v>7.2380000000000004</v>
      </c>
      <c r="G7683">
        <v>46.298999999999999</v>
      </c>
      <c r="H7683" t="str">
        <f xml:space="preserve"> _01_data[[#This Row],[country]] &amp; _01_data[[#This Row],[year]]</f>
        <v>Chad1988</v>
      </c>
      <c r="V7683">
        <v>56</v>
      </c>
      <c r="W7683">
        <v>2005</v>
      </c>
      <c r="X7683" t="str">
        <v>Mayotte</v>
      </c>
      <c r="Y7683">
        <v>4.3840000000000003</v>
      </c>
      <c r="Z7683">
        <v>77.244</v>
      </c>
      <c r="AA7683" t="e">
        <v>#N/A</v>
      </c>
      <c r="AB7683" t="e">
        <v>#N/A</v>
      </c>
    </row>
    <row r="7684" spans="2:28">
      <c r="B7684" t="s">
        <v>39</v>
      </c>
      <c r="C7684" t="s">
        <v>4</v>
      </c>
      <c r="D7684" t="s">
        <v>226</v>
      </c>
      <c r="E7684">
        <v>1988</v>
      </c>
      <c r="F7684">
        <v>1.452</v>
      </c>
      <c r="G7684">
        <v>75.073999999999998</v>
      </c>
      <c r="H7684" t="str">
        <f xml:space="preserve"> _01_data[[#This Row],[country]] &amp; _01_data[[#This Row],[year]]</f>
        <v>Channel Islands1988</v>
      </c>
      <c r="V7684">
        <v>57</v>
      </c>
      <c r="W7684">
        <v>2006</v>
      </c>
      <c r="X7684" t="str">
        <v>Mayotte</v>
      </c>
      <c r="Y7684">
        <v>4.3470000000000004</v>
      </c>
      <c r="Z7684">
        <v>77.528999999999996</v>
      </c>
      <c r="AA7684" t="e">
        <v>#N/A</v>
      </c>
      <c r="AB7684" t="e">
        <v>#N/A</v>
      </c>
    </row>
    <row r="7685" spans="2:28">
      <c r="B7685" t="s">
        <v>40</v>
      </c>
      <c r="C7685" t="s">
        <v>221</v>
      </c>
      <c r="D7685" t="s">
        <v>222</v>
      </c>
      <c r="E7685">
        <v>1988</v>
      </c>
      <c r="F7685">
        <v>2.649</v>
      </c>
      <c r="G7685">
        <v>72.909000000000006</v>
      </c>
      <c r="H7685" t="str">
        <f xml:space="preserve"> _01_data[[#This Row],[country]] &amp; _01_data[[#This Row],[year]]</f>
        <v>Chile1988</v>
      </c>
      <c r="V7685">
        <v>58</v>
      </c>
      <c r="W7685">
        <v>2007</v>
      </c>
      <c r="X7685" t="str">
        <v>Mayotte</v>
      </c>
      <c r="Y7685">
        <v>4.3</v>
      </c>
      <c r="Z7685">
        <v>77.799000000000007</v>
      </c>
      <c r="AA7685" t="e">
        <v>#N/A</v>
      </c>
      <c r="AB7685" t="e">
        <v>#N/A</v>
      </c>
    </row>
    <row r="7686" spans="2:28">
      <c r="B7686" t="s">
        <v>41</v>
      </c>
      <c r="C7686" t="s">
        <v>216</v>
      </c>
      <c r="D7686" t="s">
        <v>232</v>
      </c>
      <c r="E7686">
        <v>1988</v>
      </c>
      <c r="F7686">
        <v>2.7450000000000001</v>
      </c>
      <c r="G7686">
        <v>69.031999999999996</v>
      </c>
      <c r="H7686" t="str">
        <f xml:space="preserve"> _01_data[[#This Row],[country]] &amp; _01_data[[#This Row],[year]]</f>
        <v>China1988</v>
      </c>
      <c r="V7686">
        <v>59</v>
      </c>
      <c r="W7686">
        <v>2008</v>
      </c>
      <c r="X7686" t="str">
        <v>Mayotte</v>
      </c>
      <c r="Y7686">
        <v>4.24</v>
      </c>
      <c r="Z7686">
        <v>78.052000000000007</v>
      </c>
      <c r="AA7686" t="e">
        <v>#N/A</v>
      </c>
      <c r="AB7686" t="e">
        <v>#N/A</v>
      </c>
    </row>
    <row r="7687" spans="2:28">
      <c r="B7687" t="s">
        <v>42</v>
      </c>
      <c r="C7687" t="s">
        <v>221</v>
      </c>
      <c r="D7687" t="s">
        <v>222</v>
      </c>
      <c r="E7687">
        <v>1988</v>
      </c>
      <c r="F7687">
        <v>3.2109999999999999</v>
      </c>
      <c r="G7687">
        <v>68.058000000000007</v>
      </c>
      <c r="H7687" t="str">
        <f xml:space="preserve"> _01_data[[#This Row],[country]] &amp; _01_data[[#This Row],[year]]</f>
        <v>Colombia1988</v>
      </c>
      <c r="V7687">
        <v>60</v>
      </c>
      <c r="W7687">
        <v>2009</v>
      </c>
      <c r="X7687" t="str">
        <v>Mayotte</v>
      </c>
      <c r="Y7687">
        <v>4.1669999999999998</v>
      </c>
      <c r="Z7687">
        <v>78.290999999999997</v>
      </c>
      <c r="AA7687" t="e">
        <v>#N/A</v>
      </c>
      <c r="AB7687" t="e">
        <v>#N/A</v>
      </c>
    </row>
    <row r="7688" spans="2:28">
      <c r="B7688" t="s">
        <v>43</v>
      </c>
      <c r="C7688" t="s">
        <v>6</v>
      </c>
      <c r="D7688" t="s">
        <v>231</v>
      </c>
      <c r="E7688">
        <v>1988</v>
      </c>
      <c r="F7688">
        <v>5.9279999999999999</v>
      </c>
      <c r="G7688">
        <v>55.078000000000003</v>
      </c>
      <c r="H7688" t="str">
        <f xml:space="preserve"> _01_data[[#This Row],[country]] &amp; _01_data[[#This Row],[year]]</f>
        <v>Comoros1988</v>
      </c>
      <c r="V7688">
        <v>61</v>
      </c>
      <c r="W7688">
        <v>2010</v>
      </c>
      <c r="X7688" t="str">
        <v>Mayotte</v>
      </c>
      <c r="Y7688">
        <v>4.0819999999999999</v>
      </c>
      <c r="Z7688">
        <v>78.519000000000005</v>
      </c>
      <c r="AA7688" t="e">
        <v>#N/A</v>
      </c>
      <c r="AB7688" t="e">
        <v>#N/A</v>
      </c>
    </row>
    <row r="7689" spans="2:28">
      <c r="B7689" t="s">
        <v>44</v>
      </c>
      <c r="C7689" t="s">
        <v>6</v>
      </c>
      <c r="D7689" t="s">
        <v>220</v>
      </c>
      <c r="E7689">
        <v>1988</v>
      </c>
      <c r="F7689">
        <v>7.0190000000000001</v>
      </c>
      <c r="G7689">
        <v>47.335999999999999</v>
      </c>
      <c r="H7689" t="str">
        <f xml:space="preserve"> _01_data[[#This Row],[country]] &amp; _01_data[[#This Row],[year]]</f>
        <v>Congo Democratic Republic1988</v>
      </c>
      <c r="V7689">
        <v>62</v>
      </c>
      <c r="W7689">
        <v>2011</v>
      </c>
      <c r="X7689" t="str">
        <v>Mayotte</v>
      </c>
      <c r="Y7689">
        <v>3.9889999999999999</v>
      </c>
      <c r="Z7689">
        <v>78.742000000000004</v>
      </c>
      <c r="AA7689" t="e">
        <v>#N/A</v>
      </c>
      <c r="AB7689" t="e">
        <v>#N/A</v>
      </c>
    </row>
    <row r="7690" spans="2:28">
      <c r="B7690" t="s">
        <v>45</v>
      </c>
      <c r="C7690" t="s">
        <v>6</v>
      </c>
      <c r="D7690" t="s">
        <v>220</v>
      </c>
      <c r="E7690">
        <v>1988</v>
      </c>
      <c r="F7690">
        <v>5.5030000000000001</v>
      </c>
      <c r="G7690">
        <v>56.067999999999998</v>
      </c>
      <c r="H7690" t="str">
        <f xml:space="preserve"> _01_data[[#This Row],[country]] &amp; _01_data[[#This Row],[year]]</f>
        <v>Congo Republic1988</v>
      </c>
      <c r="V7690">
        <v>63</v>
      </c>
      <c r="W7690">
        <v>2012</v>
      </c>
      <c r="X7690" t="str">
        <v>Mayotte</v>
      </c>
      <c r="Y7690">
        <v>3.8940000000000001</v>
      </c>
      <c r="Z7690">
        <v>78.963999999999999</v>
      </c>
      <c r="AA7690" t="e">
        <v>#N/A</v>
      </c>
      <c r="AB7690" t="e">
        <v>#N/A</v>
      </c>
    </row>
    <row r="7691" spans="2:28">
      <c r="B7691" t="s">
        <v>46</v>
      </c>
      <c r="C7691" t="s">
        <v>221</v>
      </c>
      <c r="D7691" t="s">
        <v>227</v>
      </c>
      <c r="E7691">
        <v>1988</v>
      </c>
      <c r="F7691">
        <v>3.323</v>
      </c>
      <c r="G7691">
        <v>75.263000000000005</v>
      </c>
      <c r="H7691" t="str">
        <f xml:space="preserve"> _01_data[[#This Row],[country]] &amp; _01_data[[#This Row],[year]]</f>
        <v>Costa Rica1988</v>
      </c>
      <c r="V7691">
        <v>64</v>
      </c>
      <c r="W7691">
        <v>2013</v>
      </c>
      <c r="X7691" t="str">
        <v>Mayotte</v>
      </c>
      <c r="Y7691">
        <v>3.802</v>
      </c>
      <c r="Z7691">
        <v>79.19</v>
      </c>
      <c r="AA7691">
        <v>3.802</v>
      </c>
      <c r="AB7691">
        <v>79.19</v>
      </c>
    </row>
    <row r="7692" spans="2:28">
      <c r="B7692" t="s">
        <v>47</v>
      </c>
      <c r="C7692" t="s">
        <v>6</v>
      </c>
      <c r="D7692" t="s">
        <v>228</v>
      </c>
      <c r="E7692">
        <v>1988</v>
      </c>
      <c r="F7692">
        <v>6.6189999999999998</v>
      </c>
      <c r="G7692">
        <v>52.792999999999999</v>
      </c>
      <c r="H7692" t="str">
        <f xml:space="preserve"> _01_data[[#This Row],[country]] &amp; _01_data[[#This Row],[year]]</f>
        <v>Cote d'Ivoire1988</v>
      </c>
      <c r="V7692">
        <v>0</v>
      </c>
      <c r="W7692" t="str">
        <v/>
      </c>
      <c r="X7692" t="str">
        <v/>
      </c>
      <c r="Y7692" t="e">
        <v>#N/A</v>
      </c>
      <c r="Z7692" t="e">
        <v>#N/A</v>
      </c>
      <c r="AA7692" t="e">
        <v>#N/A</v>
      </c>
      <c r="AB7692" t="e">
        <v>#N/A</v>
      </c>
    </row>
    <row r="7693" spans="2:28">
      <c r="B7693" t="s">
        <v>48</v>
      </c>
      <c r="C7693" t="s">
        <v>4</v>
      </c>
      <c r="D7693" t="s">
        <v>218</v>
      </c>
      <c r="E7693">
        <v>1988</v>
      </c>
      <c r="F7693">
        <v>1.7909999999999999</v>
      </c>
      <c r="G7693">
        <v>71.954999999999998</v>
      </c>
      <c r="H7693" t="str">
        <f xml:space="preserve"> _01_data[[#This Row],[country]] &amp; _01_data[[#This Row],[year]]</f>
        <v>Croatia1988</v>
      </c>
      <c r="V7693">
        <v>1</v>
      </c>
      <c r="W7693">
        <v>1950</v>
      </c>
      <c r="X7693" t="str">
        <v>Mexico</v>
      </c>
      <c r="Y7693">
        <v>6.6150000000000002</v>
      </c>
      <c r="Z7693">
        <v>48.555999999999997</v>
      </c>
      <c r="AA7693" t="e">
        <v>#N/A</v>
      </c>
      <c r="AB7693" t="e">
        <v>#N/A</v>
      </c>
    </row>
    <row r="7694" spans="2:28">
      <c r="B7694" t="s">
        <v>49</v>
      </c>
      <c r="C7694" t="s">
        <v>221</v>
      </c>
      <c r="D7694" t="s">
        <v>224</v>
      </c>
      <c r="E7694">
        <v>1988</v>
      </c>
      <c r="F7694">
        <v>1.81</v>
      </c>
      <c r="G7694">
        <v>74.616</v>
      </c>
      <c r="H7694" t="str">
        <f xml:space="preserve"> _01_data[[#This Row],[country]] &amp; _01_data[[#This Row],[year]]</f>
        <v>Cuba1988</v>
      </c>
      <c r="V7694">
        <v>2</v>
      </c>
      <c r="W7694">
        <v>1951</v>
      </c>
      <c r="X7694" t="str">
        <v>Mexico</v>
      </c>
      <c r="Y7694">
        <v>6.641</v>
      </c>
      <c r="Z7694">
        <v>49.115000000000002</v>
      </c>
      <c r="AA7694" t="e">
        <v>#N/A</v>
      </c>
      <c r="AB7694" t="e">
        <v>#N/A</v>
      </c>
    </row>
    <row r="7695" spans="2:28">
      <c r="B7695" t="s">
        <v>50</v>
      </c>
      <c r="C7695" t="s">
        <v>4</v>
      </c>
      <c r="D7695" t="s">
        <v>218</v>
      </c>
      <c r="E7695">
        <v>1988</v>
      </c>
      <c r="F7695">
        <v>2.4420000000000002</v>
      </c>
      <c r="G7695">
        <v>76.23</v>
      </c>
      <c r="H7695" t="str">
        <f xml:space="preserve"> _01_data[[#This Row],[country]] &amp; _01_data[[#This Row],[year]]</f>
        <v>Cyprus1988</v>
      </c>
      <c r="V7695">
        <v>3</v>
      </c>
      <c r="W7695">
        <v>1952</v>
      </c>
      <c r="X7695" t="str">
        <v>Mexico</v>
      </c>
      <c r="Y7695">
        <v>6.6870000000000003</v>
      </c>
      <c r="Z7695">
        <v>50.21</v>
      </c>
      <c r="AA7695" t="e">
        <v>#N/A</v>
      </c>
      <c r="AB7695" t="e">
        <v>#N/A</v>
      </c>
    </row>
    <row r="7696" spans="2:28">
      <c r="B7696" t="s">
        <v>51</v>
      </c>
      <c r="C7696" t="s">
        <v>4</v>
      </c>
      <c r="D7696" t="s">
        <v>218</v>
      </c>
      <c r="E7696">
        <v>1988</v>
      </c>
      <c r="F7696">
        <v>1.905</v>
      </c>
      <c r="G7696">
        <v>71.78</v>
      </c>
      <c r="H7696" t="str">
        <f xml:space="preserve"> _01_data[[#This Row],[country]] &amp; _01_data[[#This Row],[year]]</f>
        <v>Czech Republic1988</v>
      </c>
      <c r="V7696">
        <v>4</v>
      </c>
      <c r="W7696">
        <v>1953</v>
      </c>
      <c r="X7696" t="str">
        <v>Mexico</v>
      </c>
      <c r="Y7696">
        <v>6.7249999999999996</v>
      </c>
      <c r="Z7696">
        <v>51.253999999999998</v>
      </c>
      <c r="AA7696" t="e">
        <v>#N/A</v>
      </c>
      <c r="AB7696" t="e">
        <v>#N/A</v>
      </c>
    </row>
    <row r="7697" spans="2:28">
      <c r="B7697" t="s">
        <v>52</v>
      </c>
      <c r="C7697" t="s">
        <v>4</v>
      </c>
      <c r="D7697" t="s">
        <v>226</v>
      </c>
      <c r="E7697">
        <v>1988</v>
      </c>
      <c r="F7697">
        <v>1.5589999999999999</v>
      </c>
      <c r="G7697">
        <v>74.89</v>
      </c>
      <c r="H7697" t="str">
        <f xml:space="preserve"> _01_data[[#This Row],[country]] &amp; _01_data[[#This Row],[year]]</f>
        <v>Denmark1988</v>
      </c>
      <c r="V7697">
        <v>5</v>
      </c>
      <c r="W7697">
        <v>1954</v>
      </c>
      <c r="X7697" t="str">
        <v>Mexico</v>
      </c>
      <c r="Y7697">
        <v>6.7549999999999999</v>
      </c>
      <c r="Z7697">
        <v>52.247</v>
      </c>
      <c r="AA7697" t="e">
        <v>#N/A</v>
      </c>
      <c r="AB7697" t="e">
        <v>#N/A</v>
      </c>
    </row>
    <row r="7698" spans="2:28">
      <c r="B7698" t="s">
        <v>53</v>
      </c>
      <c r="C7698" t="s">
        <v>6</v>
      </c>
      <c r="D7698" t="s">
        <v>231</v>
      </c>
      <c r="E7698">
        <v>1988</v>
      </c>
      <c r="F7698">
        <v>6.1740000000000004</v>
      </c>
      <c r="G7698">
        <v>56.271000000000001</v>
      </c>
      <c r="H7698" t="str">
        <f xml:space="preserve"> _01_data[[#This Row],[country]] &amp; _01_data[[#This Row],[year]]</f>
        <v>Djibouti1988</v>
      </c>
      <c r="V7698">
        <v>6</v>
      </c>
      <c r="W7698">
        <v>1955</v>
      </c>
      <c r="X7698" t="str">
        <v>Mexico</v>
      </c>
      <c r="Y7698">
        <v>6.7759999999999998</v>
      </c>
      <c r="Z7698">
        <v>53.19</v>
      </c>
      <c r="AA7698" t="e">
        <v>#N/A</v>
      </c>
      <c r="AB7698" t="e">
        <v>#N/A</v>
      </c>
    </row>
    <row r="7699" spans="2:28">
      <c r="B7699" t="s">
        <v>54</v>
      </c>
      <c r="C7699" t="s">
        <v>221</v>
      </c>
      <c r="D7699" t="s">
        <v>224</v>
      </c>
      <c r="E7699">
        <v>1988</v>
      </c>
      <c r="F7699">
        <v>3.613</v>
      </c>
      <c r="G7699">
        <v>66.802999999999997</v>
      </c>
      <c r="H7699" t="str">
        <f xml:space="preserve"> _01_data[[#This Row],[country]] &amp; _01_data[[#This Row],[year]]</f>
        <v>Dominican Republic1988</v>
      </c>
      <c r="V7699">
        <v>7</v>
      </c>
      <c r="W7699">
        <v>1956</v>
      </c>
      <c r="X7699" t="str">
        <v>Mexico</v>
      </c>
      <c r="Y7699">
        <v>6.79</v>
      </c>
      <c r="Z7699">
        <v>54.081000000000003</v>
      </c>
      <c r="AA7699" t="e">
        <v>#N/A</v>
      </c>
      <c r="AB7699" t="e">
        <v>#N/A</v>
      </c>
    </row>
    <row r="7700" spans="2:28">
      <c r="B7700" t="s">
        <v>55</v>
      </c>
      <c r="C7700" t="s">
        <v>221</v>
      </c>
      <c r="D7700" t="s">
        <v>222</v>
      </c>
      <c r="E7700">
        <v>1988</v>
      </c>
      <c r="F7700">
        <v>3.9550000000000001</v>
      </c>
      <c r="G7700">
        <v>67.790999999999997</v>
      </c>
      <c r="H7700" t="str">
        <f xml:space="preserve"> _01_data[[#This Row],[country]] &amp; _01_data[[#This Row],[year]]</f>
        <v>Ecuador1988</v>
      </c>
      <c r="V7700">
        <v>8</v>
      </c>
      <c r="W7700">
        <v>1957</v>
      </c>
      <c r="X7700" t="str">
        <v>Mexico</v>
      </c>
      <c r="Y7700">
        <v>6.7960000000000003</v>
      </c>
      <c r="Z7700">
        <v>54.918999999999997</v>
      </c>
      <c r="AA7700" t="e">
        <v>#N/A</v>
      </c>
      <c r="AB7700" t="e">
        <v>#N/A</v>
      </c>
    </row>
    <row r="7701" spans="2:28">
      <c r="B7701" t="s">
        <v>56</v>
      </c>
      <c r="C7701" t="s">
        <v>6</v>
      </c>
      <c r="D7701" t="s">
        <v>219</v>
      </c>
      <c r="E7701">
        <v>1988</v>
      </c>
      <c r="F7701">
        <v>4.6840000000000002</v>
      </c>
      <c r="G7701">
        <v>63.692</v>
      </c>
      <c r="H7701" t="str">
        <f xml:space="preserve"> _01_data[[#This Row],[country]] &amp; _01_data[[#This Row],[year]]</f>
        <v>Egypt1988</v>
      </c>
      <c r="V7701">
        <v>9</v>
      </c>
      <c r="W7701">
        <v>1958</v>
      </c>
      <c r="X7701" t="str">
        <v>Mexico</v>
      </c>
      <c r="Y7701">
        <v>6.7949999999999999</v>
      </c>
      <c r="Z7701">
        <v>55.701999999999998</v>
      </c>
      <c r="AA7701" t="e">
        <v>#N/A</v>
      </c>
      <c r="AB7701" t="e">
        <v>#N/A</v>
      </c>
    </row>
    <row r="7702" spans="2:28">
      <c r="B7702" t="s">
        <v>57</v>
      </c>
      <c r="C7702" t="s">
        <v>221</v>
      </c>
      <c r="D7702" t="s">
        <v>227</v>
      </c>
      <c r="E7702">
        <v>1988</v>
      </c>
      <c r="F7702">
        <v>4.1479999999999997</v>
      </c>
      <c r="G7702">
        <v>63.558999999999997</v>
      </c>
      <c r="H7702" t="str">
        <f xml:space="preserve"> _01_data[[#This Row],[country]] &amp; _01_data[[#This Row],[year]]</f>
        <v>El Salvador1988</v>
      </c>
      <c r="V7702">
        <v>10</v>
      </c>
      <c r="W7702">
        <v>1959</v>
      </c>
      <c r="X7702" t="str">
        <v>Mexico</v>
      </c>
      <c r="Y7702">
        <v>6.79</v>
      </c>
      <c r="Z7702">
        <v>56.423999999999999</v>
      </c>
      <c r="AA7702" t="e">
        <v>#N/A</v>
      </c>
      <c r="AB7702" t="e">
        <v>#N/A</v>
      </c>
    </row>
    <row r="7703" spans="2:28">
      <c r="B7703" t="s">
        <v>58</v>
      </c>
      <c r="C7703" t="s">
        <v>6</v>
      </c>
      <c r="D7703" t="s">
        <v>220</v>
      </c>
      <c r="E7703">
        <v>1988</v>
      </c>
      <c r="F7703">
        <v>5.891</v>
      </c>
      <c r="G7703">
        <v>45.854999999999997</v>
      </c>
      <c r="H7703" t="str">
        <f xml:space="preserve"> _01_data[[#This Row],[country]] &amp; _01_data[[#This Row],[year]]</f>
        <v>Equatorial Guinea1988</v>
      </c>
      <c r="V7703">
        <v>11</v>
      </c>
      <c r="W7703">
        <v>1960</v>
      </c>
      <c r="X7703" t="str">
        <v>Mexico</v>
      </c>
      <c r="Y7703">
        <v>6.7830000000000004</v>
      </c>
      <c r="Z7703">
        <v>57.082999999999998</v>
      </c>
      <c r="AA7703" t="e">
        <v>#N/A</v>
      </c>
      <c r="AB7703" t="e">
        <v>#N/A</v>
      </c>
    </row>
    <row r="7704" spans="2:28">
      <c r="B7704" t="s">
        <v>59</v>
      </c>
      <c r="C7704" t="s">
        <v>6</v>
      </c>
      <c r="D7704" t="s">
        <v>231</v>
      </c>
      <c r="E7704">
        <v>1988</v>
      </c>
      <c r="F7704">
        <v>6.5190000000000001</v>
      </c>
      <c r="G7704">
        <v>46.814999999999998</v>
      </c>
      <c r="H7704" t="str">
        <f xml:space="preserve"> _01_data[[#This Row],[country]] &amp; _01_data[[#This Row],[year]]</f>
        <v>Eritrea1988</v>
      </c>
      <c r="V7704">
        <v>12</v>
      </c>
      <c r="W7704">
        <v>1961</v>
      </c>
      <c r="X7704" t="str">
        <v>Mexico</v>
      </c>
      <c r="Y7704">
        <v>6.7759999999999998</v>
      </c>
      <c r="Z7704">
        <v>57.673999999999999</v>
      </c>
      <c r="AA7704" t="e">
        <v>#N/A</v>
      </c>
      <c r="AB7704" t="e">
        <v>#N/A</v>
      </c>
    </row>
    <row r="7705" spans="2:28">
      <c r="B7705" t="s">
        <v>60</v>
      </c>
      <c r="C7705" t="s">
        <v>4</v>
      </c>
      <c r="D7705" t="s">
        <v>218</v>
      </c>
      <c r="E7705">
        <v>1988</v>
      </c>
      <c r="F7705">
        <v>2.121</v>
      </c>
      <c r="G7705">
        <v>70.98</v>
      </c>
      <c r="H7705" t="str">
        <f xml:space="preserve"> _01_data[[#This Row],[country]] &amp; _01_data[[#This Row],[year]]</f>
        <v>Estonia1988</v>
      </c>
      <c r="V7705">
        <v>13</v>
      </c>
      <c r="W7705">
        <v>1962</v>
      </c>
      <c r="X7705" t="str">
        <v>Mexico</v>
      </c>
      <c r="Y7705">
        <v>6.7709999999999999</v>
      </c>
      <c r="Z7705">
        <v>58.198999999999998</v>
      </c>
      <c r="AA7705" t="e">
        <v>#N/A</v>
      </c>
      <c r="AB7705" t="e">
        <v>#N/A</v>
      </c>
    </row>
    <row r="7706" spans="2:28">
      <c r="B7706" t="s">
        <v>61</v>
      </c>
      <c r="C7706" t="s">
        <v>6</v>
      </c>
      <c r="D7706" t="s">
        <v>231</v>
      </c>
      <c r="E7706">
        <v>1988</v>
      </c>
      <c r="F7706">
        <v>7.3470000000000004</v>
      </c>
      <c r="G7706">
        <v>46.079000000000001</v>
      </c>
      <c r="H7706" t="str">
        <f xml:space="preserve"> _01_data[[#This Row],[country]] &amp; _01_data[[#This Row],[year]]</f>
        <v>Ethiopia1988</v>
      </c>
      <c r="V7706">
        <v>14</v>
      </c>
      <c r="W7706">
        <v>1963</v>
      </c>
      <c r="X7706" t="str">
        <v>Mexico</v>
      </c>
      <c r="Y7706">
        <v>6.7679999999999998</v>
      </c>
      <c r="Z7706">
        <v>58.661999999999999</v>
      </c>
      <c r="AA7706" t="e">
        <v>#N/A</v>
      </c>
      <c r="AB7706" t="e">
        <v>#N/A</v>
      </c>
    </row>
    <row r="7707" spans="2:28">
      <c r="B7707" t="s">
        <v>62</v>
      </c>
      <c r="C7707" t="s">
        <v>225</v>
      </c>
      <c r="D7707" t="s">
        <v>225</v>
      </c>
      <c r="E7707">
        <v>1988</v>
      </c>
      <c r="F7707">
        <v>3.4649999999999999</v>
      </c>
      <c r="G7707">
        <v>65.054000000000002</v>
      </c>
      <c r="H7707" t="str">
        <f xml:space="preserve"> _01_data[[#This Row],[country]] &amp; _01_data[[#This Row],[year]]</f>
        <v>Fiji1988</v>
      </c>
      <c r="V7707">
        <v>15</v>
      </c>
      <c r="W7707">
        <v>1964</v>
      </c>
      <c r="X7707" t="str">
        <v>Mexico</v>
      </c>
      <c r="Y7707">
        <v>6.7670000000000003</v>
      </c>
      <c r="Z7707">
        <v>59.076000000000001</v>
      </c>
      <c r="AA7707" t="e">
        <v>#N/A</v>
      </c>
      <c r="AB7707" t="e">
        <v>#N/A</v>
      </c>
    </row>
    <row r="7708" spans="2:28">
      <c r="B7708" t="s">
        <v>63</v>
      </c>
      <c r="C7708" t="s">
        <v>4</v>
      </c>
      <c r="D7708" t="s">
        <v>226</v>
      </c>
      <c r="E7708">
        <v>1988</v>
      </c>
      <c r="F7708">
        <v>1.7</v>
      </c>
      <c r="G7708">
        <v>74.790000000000006</v>
      </c>
      <c r="H7708" t="str">
        <f xml:space="preserve"> _01_data[[#This Row],[country]] &amp; _01_data[[#This Row],[year]]</f>
        <v>Finland1988</v>
      </c>
      <c r="V7708">
        <v>16</v>
      </c>
      <c r="W7708">
        <v>1965</v>
      </c>
      <c r="X7708" t="str">
        <v>Mexico</v>
      </c>
      <c r="Y7708">
        <v>6.7690000000000001</v>
      </c>
      <c r="Z7708">
        <v>59.454000000000001</v>
      </c>
      <c r="AA7708" t="e">
        <v>#N/A</v>
      </c>
      <c r="AB7708" t="e">
        <v>#N/A</v>
      </c>
    </row>
    <row r="7709" spans="2:28">
      <c r="B7709" t="s">
        <v>64</v>
      </c>
      <c r="C7709" t="s">
        <v>4</v>
      </c>
      <c r="D7709" t="s">
        <v>226</v>
      </c>
      <c r="E7709">
        <v>1988</v>
      </c>
      <c r="F7709">
        <v>1.7909999999999999</v>
      </c>
      <c r="G7709">
        <v>76.569999999999993</v>
      </c>
      <c r="H7709" t="str">
        <f xml:space="preserve"> _01_data[[#This Row],[country]] &amp; _01_data[[#This Row],[year]]</f>
        <v>France1988</v>
      </c>
      <c r="V7709">
        <v>17</v>
      </c>
      <c r="W7709">
        <v>1966</v>
      </c>
      <c r="X7709" t="str">
        <v>Mexico</v>
      </c>
      <c r="Y7709">
        <v>6.7729999999999997</v>
      </c>
      <c r="Z7709">
        <v>59.814</v>
      </c>
      <c r="AA7709" t="e">
        <v>#N/A</v>
      </c>
      <c r="AB7709" t="e">
        <v>#N/A</v>
      </c>
    </row>
    <row r="7710" spans="2:28">
      <c r="B7710" t="s">
        <v>65</v>
      </c>
      <c r="C7710" t="s">
        <v>221</v>
      </c>
      <c r="D7710" t="s">
        <v>222</v>
      </c>
      <c r="E7710">
        <v>1988</v>
      </c>
      <c r="F7710">
        <v>3.7909999999999999</v>
      </c>
      <c r="G7710">
        <v>71.265000000000001</v>
      </c>
      <c r="H7710" t="str">
        <f xml:space="preserve"> _01_data[[#This Row],[country]] &amp; _01_data[[#This Row],[year]]</f>
        <v>French Guiana1988</v>
      </c>
      <c r="V7710">
        <v>18</v>
      </c>
      <c r="W7710">
        <v>1967</v>
      </c>
      <c r="X7710" t="str">
        <v>Mexico</v>
      </c>
      <c r="Y7710">
        <v>6.7770000000000001</v>
      </c>
      <c r="Z7710">
        <v>60.171999999999997</v>
      </c>
      <c r="AA7710" t="e">
        <v>#N/A</v>
      </c>
      <c r="AB7710" t="e">
        <v>#N/A</v>
      </c>
    </row>
    <row r="7711" spans="2:28">
      <c r="B7711" t="s">
        <v>66</v>
      </c>
      <c r="C7711" t="s">
        <v>225</v>
      </c>
      <c r="D7711" t="s">
        <v>225</v>
      </c>
      <c r="E7711">
        <v>1988</v>
      </c>
      <c r="F7711">
        <v>3.5790000000000002</v>
      </c>
      <c r="G7711">
        <v>68.149000000000001</v>
      </c>
      <c r="H7711" t="str">
        <f xml:space="preserve"> _01_data[[#This Row],[country]] &amp; _01_data[[#This Row],[year]]</f>
        <v>French Polynesia1988</v>
      </c>
      <c r="V7711">
        <v>19</v>
      </c>
      <c r="W7711">
        <v>1968</v>
      </c>
      <c r="X7711" t="str">
        <v>Mexico</v>
      </c>
      <c r="Y7711">
        <v>6.7750000000000004</v>
      </c>
      <c r="Z7711">
        <v>60.542999999999999</v>
      </c>
      <c r="AA7711" t="e">
        <v>#N/A</v>
      </c>
      <c r="AB7711" t="e">
        <v>#N/A</v>
      </c>
    </row>
    <row r="7712" spans="2:28">
      <c r="B7712" t="s">
        <v>67</v>
      </c>
      <c r="C7712" t="s">
        <v>6</v>
      </c>
      <c r="D7712" t="s">
        <v>220</v>
      </c>
      <c r="E7712">
        <v>1988</v>
      </c>
      <c r="F7712">
        <v>5.5540000000000003</v>
      </c>
      <c r="G7712">
        <v>60.792999999999999</v>
      </c>
      <c r="H7712" t="str">
        <f xml:space="preserve"> _01_data[[#This Row],[country]] &amp; _01_data[[#This Row],[year]]</f>
        <v>Gabon1988</v>
      </c>
      <c r="V7712">
        <v>20</v>
      </c>
      <c r="W7712">
        <v>1969</v>
      </c>
      <c r="X7712" t="str">
        <v>Mexico</v>
      </c>
      <c r="Y7712">
        <v>6.76</v>
      </c>
      <c r="Z7712">
        <v>60.939</v>
      </c>
      <c r="AA7712" t="e">
        <v>#N/A</v>
      </c>
      <c r="AB7712" t="e">
        <v>#N/A</v>
      </c>
    </row>
    <row r="7713" spans="2:28">
      <c r="B7713" t="s">
        <v>68</v>
      </c>
      <c r="C7713" t="s">
        <v>6</v>
      </c>
      <c r="D7713" t="s">
        <v>228</v>
      </c>
      <c r="E7713">
        <v>1988</v>
      </c>
      <c r="F7713">
        <v>6.141</v>
      </c>
      <c r="G7713">
        <v>51.481000000000002</v>
      </c>
      <c r="H7713" t="str">
        <f xml:space="preserve"> _01_data[[#This Row],[country]] &amp; _01_data[[#This Row],[year]]</f>
        <v>Gambia1988</v>
      </c>
      <c r="V7713">
        <v>21</v>
      </c>
      <c r="W7713">
        <v>1970</v>
      </c>
      <c r="X7713" t="str">
        <v>Mexico</v>
      </c>
      <c r="Y7713">
        <v>6.72</v>
      </c>
      <c r="Z7713">
        <v>61.369</v>
      </c>
      <c r="AA7713" t="e">
        <v>#N/A</v>
      </c>
      <c r="AB7713" t="e">
        <v>#N/A</v>
      </c>
    </row>
    <row r="7714" spans="2:28">
      <c r="B7714" t="s">
        <v>69</v>
      </c>
      <c r="C7714" t="s">
        <v>4</v>
      </c>
      <c r="D7714" t="s">
        <v>223</v>
      </c>
      <c r="E7714">
        <v>1988</v>
      </c>
      <c r="F7714">
        <v>2.2429999999999999</v>
      </c>
      <c r="G7714">
        <v>70.320999999999998</v>
      </c>
      <c r="H7714" t="str">
        <f xml:space="preserve"> _01_data[[#This Row],[country]] &amp; _01_data[[#This Row],[year]]</f>
        <v>Georgia1988</v>
      </c>
      <c r="V7714">
        <v>22</v>
      </c>
      <c r="W7714">
        <v>1971</v>
      </c>
      <c r="X7714" t="str">
        <v>Mexico</v>
      </c>
      <c r="Y7714">
        <v>6.6429999999999998</v>
      </c>
      <c r="Z7714">
        <v>61.835999999999999</v>
      </c>
      <c r="AA7714" t="e">
        <v>#N/A</v>
      </c>
      <c r="AB7714" t="e">
        <v>#N/A</v>
      </c>
    </row>
    <row r="7715" spans="2:28">
      <c r="B7715" t="s">
        <v>70</v>
      </c>
      <c r="C7715" t="s">
        <v>4</v>
      </c>
      <c r="D7715" t="s">
        <v>226</v>
      </c>
      <c r="E7715">
        <v>1988</v>
      </c>
      <c r="F7715">
        <v>1.4059999999999999</v>
      </c>
      <c r="G7715">
        <v>75.003</v>
      </c>
      <c r="H7715" t="str">
        <f xml:space="preserve"> _01_data[[#This Row],[country]] &amp; _01_data[[#This Row],[year]]</f>
        <v>Germany1988</v>
      </c>
      <c r="V7715">
        <v>23</v>
      </c>
      <c r="W7715">
        <v>1972</v>
      </c>
      <c r="X7715" t="str">
        <v>Mexico</v>
      </c>
      <c r="Y7715">
        <v>6.5250000000000004</v>
      </c>
      <c r="Z7715">
        <v>62.332999999999998</v>
      </c>
      <c r="AA7715" t="e">
        <v>#N/A</v>
      </c>
      <c r="AB7715" t="e">
        <v>#N/A</v>
      </c>
    </row>
    <row r="7716" spans="2:28">
      <c r="B7716" t="s">
        <v>71</v>
      </c>
      <c r="C7716" t="s">
        <v>6</v>
      </c>
      <c r="D7716" t="s">
        <v>228</v>
      </c>
      <c r="E7716">
        <v>1988</v>
      </c>
      <c r="F7716">
        <v>5.8310000000000004</v>
      </c>
      <c r="G7716">
        <v>55.697000000000003</v>
      </c>
      <c r="H7716" t="str">
        <f xml:space="preserve"> _01_data[[#This Row],[country]] &amp; _01_data[[#This Row],[year]]</f>
        <v>Ghana1988</v>
      </c>
      <c r="V7716">
        <v>24</v>
      </c>
      <c r="W7716">
        <v>1973</v>
      </c>
      <c r="X7716" t="str">
        <v>Mexico</v>
      </c>
      <c r="Y7716">
        <v>6.3639999999999999</v>
      </c>
      <c r="Z7716">
        <v>62.850999999999999</v>
      </c>
      <c r="AA7716" t="e">
        <v>#N/A</v>
      </c>
      <c r="AB7716" t="e">
        <v>#N/A</v>
      </c>
    </row>
    <row r="7717" spans="2:28">
      <c r="B7717" t="s">
        <v>72</v>
      </c>
      <c r="C7717" t="s">
        <v>4</v>
      </c>
      <c r="D7717" t="s">
        <v>218</v>
      </c>
      <c r="E7717">
        <v>1988</v>
      </c>
      <c r="F7717">
        <v>1.5129999999999999</v>
      </c>
      <c r="G7717">
        <v>75.921999999999997</v>
      </c>
      <c r="H7717" t="str">
        <f xml:space="preserve"> _01_data[[#This Row],[country]] &amp; _01_data[[#This Row],[year]]</f>
        <v>Greece1988</v>
      </c>
      <c r="V7717">
        <v>25</v>
      </c>
      <c r="W7717">
        <v>1974</v>
      </c>
      <c r="X7717" t="str">
        <v>Mexico</v>
      </c>
      <c r="Y7717">
        <v>6.1639999999999997</v>
      </c>
      <c r="Z7717">
        <v>63.384</v>
      </c>
      <c r="AA7717" t="e">
        <v>#N/A</v>
      </c>
      <c r="AB7717" t="e">
        <v>#N/A</v>
      </c>
    </row>
    <row r="7718" spans="2:28">
      <c r="B7718" t="s">
        <v>73</v>
      </c>
      <c r="C7718" t="s">
        <v>221</v>
      </c>
      <c r="D7718" t="s">
        <v>224</v>
      </c>
      <c r="E7718">
        <v>1988</v>
      </c>
      <c r="F7718">
        <v>4.0679999999999996</v>
      </c>
      <c r="G7718">
        <v>68.247</v>
      </c>
      <c r="H7718" t="str">
        <f xml:space="preserve"> _01_data[[#This Row],[country]] &amp; _01_data[[#This Row],[year]]</f>
        <v>Grenada1988</v>
      </c>
      <c r="V7718">
        <v>26</v>
      </c>
      <c r="W7718">
        <v>1975</v>
      </c>
      <c r="X7718" t="str">
        <v>Mexico</v>
      </c>
      <c r="Y7718">
        <v>5.9320000000000004</v>
      </c>
      <c r="Z7718">
        <v>63.927999999999997</v>
      </c>
      <c r="AA7718" t="e">
        <v>#N/A</v>
      </c>
      <c r="AB7718" t="e">
        <v>#N/A</v>
      </c>
    </row>
    <row r="7719" spans="2:28">
      <c r="B7719" t="s">
        <v>74</v>
      </c>
      <c r="C7719" t="s">
        <v>221</v>
      </c>
      <c r="D7719" t="s">
        <v>224</v>
      </c>
      <c r="E7719">
        <v>1988</v>
      </c>
      <c r="F7719">
        <v>2.3809999999999998</v>
      </c>
      <c r="G7719">
        <v>72.975999999999999</v>
      </c>
      <c r="H7719" t="str">
        <f xml:space="preserve"> _01_data[[#This Row],[country]] &amp; _01_data[[#This Row],[year]]</f>
        <v>Guadeloupe1988</v>
      </c>
      <c r="V7719">
        <v>27</v>
      </c>
      <c r="W7719">
        <v>1976</v>
      </c>
      <c r="X7719" t="str">
        <v>Mexico</v>
      </c>
      <c r="Y7719">
        <v>5.6790000000000003</v>
      </c>
      <c r="Z7719">
        <v>64.474000000000004</v>
      </c>
      <c r="AA7719" t="e">
        <v>#N/A</v>
      </c>
      <c r="AB7719" t="e">
        <v>#N/A</v>
      </c>
    </row>
    <row r="7720" spans="2:28">
      <c r="B7720" t="s">
        <v>75</v>
      </c>
      <c r="C7720" t="s">
        <v>225</v>
      </c>
      <c r="D7720" t="s">
        <v>225</v>
      </c>
      <c r="E7720">
        <v>1988</v>
      </c>
      <c r="F7720">
        <v>3.0819999999999999</v>
      </c>
      <c r="G7720">
        <v>71.45</v>
      </c>
      <c r="H7720" t="str">
        <f xml:space="preserve"> _01_data[[#This Row],[country]] &amp; _01_data[[#This Row],[year]]</f>
        <v>Guam1988</v>
      </c>
      <c r="V7720">
        <v>28</v>
      </c>
      <c r="W7720">
        <v>1977</v>
      </c>
      <c r="X7720" t="str">
        <v>Mexico</v>
      </c>
      <c r="Y7720">
        <v>5.4180000000000001</v>
      </c>
      <c r="Z7720">
        <v>65.016000000000005</v>
      </c>
      <c r="AA7720" t="e">
        <v>#N/A</v>
      </c>
      <c r="AB7720" t="e">
        <v>#N/A</v>
      </c>
    </row>
    <row r="7721" spans="2:28">
      <c r="B7721" t="s">
        <v>76</v>
      </c>
      <c r="C7721" t="s">
        <v>221</v>
      </c>
      <c r="D7721" t="s">
        <v>227</v>
      </c>
      <c r="E7721">
        <v>1988</v>
      </c>
      <c r="F7721">
        <v>5.6970000000000001</v>
      </c>
      <c r="G7721">
        <v>61.104999999999997</v>
      </c>
      <c r="H7721" t="str">
        <f xml:space="preserve"> _01_data[[#This Row],[country]] &amp; _01_data[[#This Row],[year]]</f>
        <v>Guatemala1988</v>
      </c>
      <c r="V7721">
        <v>29</v>
      </c>
      <c r="W7721">
        <v>1978</v>
      </c>
      <c r="X7721" t="str">
        <v>Mexico</v>
      </c>
      <c r="Y7721">
        <v>5.1630000000000003</v>
      </c>
      <c r="Z7721">
        <v>65.548000000000002</v>
      </c>
      <c r="AA7721" t="e">
        <v>#N/A</v>
      </c>
      <c r="AB7721" t="e">
        <v>#N/A</v>
      </c>
    </row>
    <row r="7722" spans="2:28">
      <c r="B7722" t="s">
        <v>77</v>
      </c>
      <c r="C7722" t="s">
        <v>6</v>
      </c>
      <c r="D7722" t="s">
        <v>228</v>
      </c>
      <c r="E7722">
        <v>1988</v>
      </c>
      <c r="F7722">
        <v>6.6289999999999996</v>
      </c>
      <c r="G7722">
        <v>48.359000000000002</v>
      </c>
      <c r="H7722" t="str">
        <f xml:space="preserve"> _01_data[[#This Row],[country]] &amp; _01_data[[#This Row],[year]]</f>
        <v>Guinea1988</v>
      </c>
      <c r="V7722">
        <v>30</v>
      </c>
      <c r="W7722">
        <v>1979</v>
      </c>
      <c r="X7722" t="str">
        <v>Mexico</v>
      </c>
      <c r="Y7722">
        <v>4.9240000000000004</v>
      </c>
      <c r="Z7722">
        <v>66.064999999999998</v>
      </c>
      <c r="AA7722" t="e">
        <v>#N/A</v>
      </c>
      <c r="AB7722" t="e">
        <v>#N/A</v>
      </c>
    </row>
    <row r="7723" spans="2:28">
      <c r="B7723" t="s">
        <v>78</v>
      </c>
      <c r="C7723" t="s">
        <v>6</v>
      </c>
      <c r="D7723" t="s">
        <v>228</v>
      </c>
      <c r="E7723">
        <v>1988</v>
      </c>
      <c r="F7723">
        <v>6.7060000000000004</v>
      </c>
      <c r="G7723">
        <v>48.350999999999999</v>
      </c>
      <c r="H7723" t="str">
        <f xml:space="preserve"> _01_data[[#This Row],[country]] &amp; _01_data[[#This Row],[year]]</f>
        <v>Guinea-Bissau1988</v>
      </c>
      <c r="V7723">
        <v>31</v>
      </c>
      <c r="W7723">
        <v>1980</v>
      </c>
      <c r="X7723" t="str">
        <v>Mexico</v>
      </c>
      <c r="Y7723">
        <v>4.7050000000000001</v>
      </c>
      <c r="Z7723">
        <v>66.563000000000002</v>
      </c>
      <c r="AA7723" t="e">
        <v>#N/A</v>
      </c>
      <c r="AB7723" t="e">
        <v>#N/A</v>
      </c>
    </row>
    <row r="7724" spans="2:28">
      <c r="B7724" t="s">
        <v>79</v>
      </c>
      <c r="C7724" t="s">
        <v>221</v>
      </c>
      <c r="D7724" t="s">
        <v>222</v>
      </c>
      <c r="E7724">
        <v>1988</v>
      </c>
      <c r="F7724">
        <v>2.48</v>
      </c>
      <c r="G7724">
        <v>61.722999999999999</v>
      </c>
      <c r="H7724" t="str">
        <f xml:space="preserve"> _01_data[[#This Row],[country]] &amp; _01_data[[#This Row],[year]]</f>
        <v>Guyana1988</v>
      </c>
      <c r="V7724">
        <v>32</v>
      </c>
      <c r="W7724">
        <v>1981</v>
      </c>
      <c r="X7724" t="str">
        <v>Mexico</v>
      </c>
      <c r="Y7724">
        <v>4.51</v>
      </c>
      <c r="Z7724">
        <v>67.040999999999997</v>
      </c>
      <c r="AA7724" t="e">
        <v>#N/A</v>
      </c>
      <c r="AB7724" t="e">
        <v>#N/A</v>
      </c>
    </row>
    <row r="7725" spans="2:28">
      <c r="B7725" t="s">
        <v>80</v>
      </c>
      <c r="C7725" t="s">
        <v>221</v>
      </c>
      <c r="D7725" t="s">
        <v>224</v>
      </c>
      <c r="E7725">
        <v>1988</v>
      </c>
      <c r="F7725">
        <v>5.673</v>
      </c>
      <c r="G7725">
        <v>53.75</v>
      </c>
      <c r="H7725" t="str">
        <f xml:space="preserve"> _01_data[[#This Row],[country]] &amp; _01_data[[#This Row],[year]]</f>
        <v>Haiti1988</v>
      </c>
      <c r="V7725">
        <v>33</v>
      </c>
      <c r="W7725">
        <v>1982</v>
      </c>
      <c r="X7725" t="str">
        <v>Mexico</v>
      </c>
      <c r="Y7725">
        <v>4.3339999999999996</v>
      </c>
      <c r="Z7725">
        <v>67.503</v>
      </c>
      <c r="AA7725" t="e">
        <v>#N/A</v>
      </c>
      <c r="AB7725" t="e">
        <v>#N/A</v>
      </c>
    </row>
    <row r="7726" spans="2:28">
      <c r="B7726" t="s">
        <v>81</v>
      </c>
      <c r="C7726" t="s">
        <v>221</v>
      </c>
      <c r="D7726" t="s">
        <v>227</v>
      </c>
      <c r="E7726">
        <v>1988</v>
      </c>
      <c r="F7726">
        <v>5.335</v>
      </c>
      <c r="G7726">
        <v>65.644000000000005</v>
      </c>
      <c r="H7726" t="str">
        <f xml:space="preserve"> _01_data[[#This Row],[country]] &amp; _01_data[[#This Row],[year]]</f>
        <v>Honduras1988</v>
      </c>
      <c r="V7726">
        <v>34</v>
      </c>
      <c r="W7726">
        <v>1983</v>
      </c>
      <c r="X7726" t="str">
        <v>Mexico</v>
      </c>
      <c r="Y7726">
        <v>4.1740000000000004</v>
      </c>
      <c r="Z7726">
        <v>67.950999999999993</v>
      </c>
      <c r="AA7726" t="e">
        <v>#N/A</v>
      </c>
      <c r="AB7726" t="e">
        <v>#N/A</v>
      </c>
    </row>
    <row r="7727" spans="2:28">
      <c r="B7727" t="s">
        <v>82</v>
      </c>
      <c r="C7727" t="s">
        <v>216</v>
      </c>
      <c r="D7727" t="s">
        <v>232</v>
      </c>
      <c r="E7727">
        <v>1988</v>
      </c>
      <c r="F7727">
        <v>1.351</v>
      </c>
      <c r="G7727">
        <v>77.022999999999996</v>
      </c>
      <c r="H7727" t="str">
        <f xml:space="preserve"> _01_data[[#This Row],[country]] &amp; _01_data[[#This Row],[year]]</f>
        <v>Hong Kong1988</v>
      </c>
      <c r="V7727">
        <v>35</v>
      </c>
      <c r="W7727">
        <v>1984</v>
      </c>
      <c r="X7727" t="str">
        <v>Mexico</v>
      </c>
      <c r="Y7727">
        <v>4.0289999999999999</v>
      </c>
      <c r="Z7727">
        <v>68.387</v>
      </c>
      <c r="AA7727" t="e">
        <v>#N/A</v>
      </c>
      <c r="AB7727" t="e">
        <v>#N/A</v>
      </c>
    </row>
    <row r="7728" spans="2:28">
      <c r="B7728" t="s">
        <v>83</v>
      </c>
      <c r="C7728" t="s">
        <v>4</v>
      </c>
      <c r="D7728" t="s">
        <v>218</v>
      </c>
      <c r="E7728">
        <v>1988</v>
      </c>
      <c r="F7728">
        <v>1.8460000000000001</v>
      </c>
      <c r="G7728">
        <v>70</v>
      </c>
      <c r="H7728" t="str">
        <f xml:space="preserve"> _01_data[[#This Row],[country]] &amp; _01_data[[#This Row],[year]]</f>
        <v>Hungary1988</v>
      </c>
      <c r="V7728">
        <v>36</v>
      </c>
      <c r="W7728">
        <v>1985</v>
      </c>
      <c r="X7728" t="str">
        <v>Mexico</v>
      </c>
      <c r="Y7728">
        <v>3.8980000000000001</v>
      </c>
      <c r="Z7728">
        <v>68.811999999999998</v>
      </c>
      <c r="AA7728" t="e">
        <v>#N/A</v>
      </c>
      <c r="AB7728" t="e">
        <v>#N/A</v>
      </c>
    </row>
    <row r="7729" spans="2:28">
      <c r="B7729" t="s">
        <v>84</v>
      </c>
      <c r="C7729" t="s">
        <v>4</v>
      </c>
      <c r="D7729" t="s">
        <v>226</v>
      </c>
      <c r="E7729">
        <v>1988</v>
      </c>
      <c r="F7729">
        <v>2.1349999999999998</v>
      </c>
      <c r="G7729">
        <v>77.08</v>
      </c>
      <c r="H7729" t="str">
        <f xml:space="preserve"> _01_data[[#This Row],[country]] &amp; _01_data[[#This Row],[year]]</f>
        <v>Iceland1988</v>
      </c>
      <c r="V7729">
        <v>37</v>
      </c>
      <c r="W7729">
        <v>1986</v>
      </c>
      <c r="X7729" t="str">
        <v>Mexico</v>
      </c>
      <c r="Y7729">
        <v>3.778</v>
      </c>
      <c r="Z7729">
        <v>69.227999999999994</v>
      </c>
      <c r="AA7729" t="e">
        <v>#N/A</v>
      </c>
      <c r="AB7729" t="e">
        <v>#N/A</v>
      </c>
    </row>
    <row r="7730" spans="2:28">
      <c r="B7730" t="s">
        <v>85</v>
      </c>
      <c r="C7730" t="s">
        <v>216</v>
      </c>
      <c r="D7730" t="s">
        <v>217</v>
      </c>
      <c r="E7730">
        <v>1988</v>
      </c>
      <c r="F7730">
        <v>4.0439999999999996</v>
      </c>
      <c r="G7730">
        <v>57.963999999999999</v>
      </c>
      <c r="H7730" t="str">
        <f xml:space="preserve"> _01_data[[#This Row],[country]] &amp; _01_data[[#This Row],[year]]</f>
        <v>India1988</v>
      </c>
      <c r="V7730">
        <v>38</v>
      </c>
      <c r="W7730">
        <v>1987</v>
      </c>
      <c r="X7730" t="str">
        <v>Mexico</v>
      </c>
      <c r="Y7730">
        <v>3.669</v>
      </c>
      <c r="Z7730">
        <v>69.637</v>
      </c>
      <c r="AA7730" t="e">
        <v>#N/A</v>
      </c>
      <c r="AB7730" t="e">
        <v>#N/A</v>
      </c>
    </row>
    <row r="7731" spans="2:28">
      <c r="B7731" t="s">
        <v>86</v>
      </c>
      <c r="C7731" t="s">
        <v>216</v>
      </c>
      <c r="D7731" t="s">
        <v>230</v>
      </c>
      <c r="E7731">
        <v>1988</v>
      </c>
      <c r="F7731">
        <v>3.3460000000000001</v>
      </c>
      <c r="G7731">
        <v>62.587000000000003</v>
      </c>
      <c r="H7731" t="str">
        <f xml:space="preserve"> _01_data[[#This Row],[country]] &amp; _01_data[[#This Row],[year]]</f>
        <v>Indonesia1988</v>
      </c>
      <c r="V7731">
        <v>39</v>
      </c>
      <c r="W7731">
        <v>1988</v>
      </c>
      <c r="X7731" t="str">
        <v>Mexico</v>
      </c>
      <c r="Y7731">
        <v>3.5659999999999998</v>
      </c>
      <c r="Z7731">
        <v>70.040000000000006</v>
      </c>
      <c r="AA7731" t="e">
        <v>#N/A</v>
      </c>
      <c r="AB7731" t="e">
        <v>#N/A</v>
      </c>
    </row>
    <row r="7732" spans="2:28">
      <c r="B7732" t="s">
        <v>87</v>
      </c>
      <c r="C7732" t="s">
        <v>216</v>
      </c>
      <c r="D7732" t="s">
        <v>217</v>
      </c>
      <c r="E7732">
        <v>1988</v>
      </c>
      <c r="F7732">
        <v>5.468</v>
      </c>
      <c r="G7732">
        <v>60.152999999999999</v>
      </c>
      <c r="H7732" t="str">
        <f xml:space="preserve"> _01_data[[#This Row],[country]] &amp; _01_data[[#This Row],[year]]</f>
        <v>Iran1988</v>
      </c>
      <c r="V7732">
        <v>40</v>
      </c>
      <c r="W7732">
        <v>1989</v>
      </c>
      <c r="X7732" t="str">
        <v>Mexico</v>
      </c>
      <c r="Y7732">
        <v>3.468</v>
      </c>
      <c r="Z7732">
        <v>70.44</v>
      </c>
      <c r="AA7732" t="e">
        <v>#N/A</v>
      </c>
      <c r="AB7732" t="e">
        <v>#N/A</v>
      </c>
    </row>
    <row r="7733" spans="2:28">
      <c r="B7733" t="s">
        <v>88</v>
      </c>
      <c r="C7733" t="s">
        <v>216</v>
      </c>
      <c r="D7733" t="s">
        <v>223</v>
      </c>
      <c r="E7733">
        <v>1988</v>
      </c>
      <c r="F7733">
        <v>6.0389999999999997</v>
      </c>
      <c r="G7733">
        <v>65.953000000000003</v>
      </c>
      <c r="H7733" t="str">
        <f xml:space="preserve"> _01_data[[#This Row],[country]] &amp; _01_data[[#This Row],[year]]</f>
        <v>Iraq1988</v>
      </c>
      <c r="V7733">
        <v>41</v>
      </c>
      <c r="W7733">
        <v>1990</v>
      </c>
      <c r="X7733" t="str">
        <v>Mexico</v>
      </c>
      <c r="Y7733">
        <v>3.375</v>
      </c>
      <c r="Z7733">
        <v>70.837999999999994</v>
      </c>
      <c r="AA7733" t="e">
        <v>#N/A</v>
      </c>
      <c r="AB7733" t="e">
        <v>#N/A</v>
      </c>
    </row>
    <row r="7734" spans="2:28">
      <c r="B7734" t="s">
        <v>89</v>
      </c>
      <c r="C7734" t="s">
        <v>4</v>
      </c>
      <c r="D7734" t="s">
        <v>226</v>
      </c>
      <c r="E7734">
        <v>1988</v>
      </c>
      <c r="F7734">
        <v>2.14</v>
      </c>
      <c r="G7734">
        <v>74.55</v>
      </c>
      <c r="H7734" t="str">
        <f xml:space="preserve"> _01_data[[#This Row],[country]] &amp; _01_data[[#This Row],[year]]</f>
        <v>Ireland1988</v>
      </c>
      <c r="V7734">
        <v>42</v>
      </c>
      <c r="W7734">
        <v>1991</v>
      </c>
      <c r="X7734" t="str">
        <v>Mexico</v>
      </c>
      <c r="Y7734">
        <v>3.2850000000000001</v>
      </c>
      <c r="Z7734">
        <v>71.238</v>
      </c>
      <c r="AA7734" t="e">
        <v>#N/A</v>
      </c>
      <c r="AB7734" t="e">
        <v>#N/A</v>
      </c>
    </row>
    <row r="7735" spans="2:28">
      <c r="B7735" t="s">
        <v>90</v>
      </c>
      <c r="C7735" t="s">
        <v>216</v>
      </c>
      <c r="D7735" t="s">
        <v>223</v>
      </c>
      <c r="E7735">
        <v>1988</v>
      </c>
      <c r="F7735">
        <v>3.04</v>
      </c>
      <c r="G7735">
        <v>76.010000000000005</v>
      </c>
      <c r="H7735" t="str">
        <f xml:space="preserve"> _01_data[[#This Row],[country]] &amp; _01_data[[#This Row],[year]]</f>
        <v>Israel1988</v>
      </c>
      <c r="V7735">
        <v>43</v>
      </c>
      <c r="W7735">
        <v>1992</v>
      </c>
      <c r="X7735" t="str">
        <v>Mexico</v>
      </c>
      <c r="Y7735">
        <v>3.1989999999999998</v>
      </c>
      <c r="Z7735">
        <v>71.64</v>
      </c>
      <c r="AA7735" t="e">
        <v>#N/A</v>
      </c>
      <c r="AB7735" t="e">
        <v>#N/A</v>
      </c>
    </row>
    <row r="7736" spans="2:28">
      <c r="B7736" t="s">
        <v>91</v>
      </c>
      <c r="C7736" t="s">
        <v>4</v>
      </c>
      <c r="D7736" t="s">
        <v>226</v>
      </c>
      <c r="E7736">
        <v>1988</v>
      </c>
      <c r="F7736">
        <v>1.33</v>
      </c>
      <c r="G7736">
        <v>76.599999999999994</v>
      </c>
      <c r="H7736" t="str">
        <f xml:space="preserve"> _01_data[[#This Row],[country]] &amp; _01_data[[#This Row],[year]]</f>
        <v>Italy1988</v>
      </c>
      <c r="V7736">
        <v>44</v>
      </c>
      <c r="W7736">
        <v>1993</v>
      </c>
      <c r="X7736" t="str">
        <v>Mexico</v>
      </c>
      <c r="Y7736">
        <v>3.117</v>
      </c>
      <c r="Z7736">
        <v>72.039000000000001</v>
      </c>
      <c r="AA7736" t="e">
        <v>#N/A</v>
      </c>
      <c r="AB7736" t="e">
        <v>#N/A</v>
      </c>
    </row>
    <row r="7737" spans="2:28">
      <c r="B7737" t="s">
        <v>92</v>
      </c>
      <c r="C7737" t="s">
        <v>221</v>
      </c>
      <c r="D7737" t="s">
        <v>224</v>
      </c>
      <c r="E7737">
        <v>1988</v>
      </c>
      <c r="F7737">
        <v>3.07</v>
      </c>
      <c r="G7737">
        <v>70.912999999999997</v>
      </c>
      <c r="H7737" t="str">
        <f xml:space="preserve"> _01_data[[#This Row],[country]] &amp; _01_data[[#This Row],[year]]</f>
        <v>Jamaica1988</v>
      </c>
      <c r="V7737">
        <v>45</v>
      </c>
      <c r="W7737">
        <v>1994</v>
      </c>
      <c r="X7737" t="str">
        <v>Mexico</v>
      </c>
      <c r="Y7737">
        <v>3.04</v>
      </c>
      <c r="Z7737">
        <v>72.433999999999997</v>
      </c>
      <c r="AA7737" t="e">
        <v>#N/A</v>
      </c>
      <c r="AB7737" t="e">
        <v>#N/A</v>
      </c>
    </row>
    <row r="7738" spans="2:28">
      <c r="B7738" t="s">
        <v>93</v>
      </c>
      <c r="C7738" t="s">
        <v>216</v>
      </c>
      <c r="D7738" t="s">
        <v>232</v>
      </c>
      <c r="E7738">
        <v>1988</v>
      </c>
      <c r="F7738">
        <v>1.641</v>
      </c>
      <c r="G7738">
        <v>78.58</v>
      </c>
      <c r="H7738" t="str">
        <f xml:space="preserve"> _01_data[[#This Row],[country]] &amp; _01_data[[#This Row],[year]]</f>
        <v>Japan1988</v>
      </c>
      <c r="V7738">
        <v>46</v>
      </c>
      <c r="W7738">
        <v>1995</v>
      </c>
      <c r="X7738" t="str">
        <v>Mexico</v>
      </c>
      <c r="Y7738">
        <v>2.9660000000000002</v>
      </c>
      <c r="Z7738">
        <v>72.817999999999998</v>
      </c>
      <c r="AA7738" t="e">
        <v>#N/A</v>
      </c>
      <c r="AB7738" t="e">
        <v>#N/A</v>
      </c>
    </row>
    <row r="7739" spans="2:28">
      <c r="B7739" t="s">
        <v>94</v>
      </c>
      <c r="C7739" t="s">
        <v>216</v>
      </c>
      <c r="D7739" t="s">
        <v>223</v>
      </c>
      <c r="E7739">
        <v>1988</v>
      </c>
      <c r="F7739">
        <v>5.9429999999999996</v>
      </c>
      <c r="G7739">
        <v>69.308999999999997</v>
      </c>
      <c r="H7739" t="str">
        <f xml:space="preserve"> _01_data[[#This Row],[country]] &amp; _01_data[[#This Row],[year]]</f>
        <v>Jordan1988</v>
      </c>
      <c r="V7739">
        <v>47</v>
      </c>
      <c r="W7739">
        <v>1996</v>
      </c>
      <c r="X7739" t="str">
        <v>Mexico</v>
      </c>
      <c r="Y7739">
        <v>2.8959999999999999</v>
      </c>
      <c r="Z7739">
        <v>73.180999999999997</v>
      </c>
      <c r="AA7739" t="e">
        <v>#N/A</v>
      </c>
      <c r="AB7739" t="e">
        <v>#N/A</v>
      </c>
    </row>
    <row r="7740" spans="2:28">
      <c r="B7740" t="s">
        <v>95</v>
      </c>
      <c r="C7740" t="s">
        <v>216</v>
      </c>
      <c r="D7740" t="s">
        <v>233</v>
      </c>
      <c r="E7740">
        <v>1988</v>
      </c>
      <c r="F7740">
        <v>2.9790000000000001</v>
      </c>
      <c r="G7740">
        <v>67.296999999999997</v>
      </c>
      <c r="H7740" t="str">
        <f xml:space="preserve"> _01_data[[#This Row],[country]] &amp; _01_data[[#This Row],[year]]</f>
        <v>Kazakhstan1988</v>
      </c>
      <c r="V7740">
        <v>48</v>
      </c>
      <c r="W7740">
        <v>1997</v>
      </c>
      <c r="X7740" t="str">
        <v>Mexico</v>
      </c>
      <c r="Y7740">
        <v>2.831</v>
      </c>
      <c r="Z7740">
        <v>73.52</v>
      </c>
      <c r="AA7740" t="e">
        <v>#N/A</v>
      </c>
      <c r="AB7740" t="e">
        <v>#N/A</v>
      </c>
    </row>
    <row r="7741" spans="2:28">
      <c r="B7741" t="s">
        <v>96</v>
      </c>
      <c r="C7741" t="s">
        <v>6</v>
      </c>
      <c r="D7741" t="s">
        <v>231</v>
      </c>
      <c r="E7741">
        <v>1988</v>
      </c>
      <c r="F7741">
        <v>6.4219999999999997</v>
      </c>
      <c r="G7741">
        <v>59.529000000000003</v>
      </c>
      <c r="H7741" t="str">
        <f xml:space="preserve"> _01_data[[#This Row],[country]] &amp; _01_data[[#This Row],[year]]</f>
        <v>Kenya1988</v>
      </c>
      <c r="V7741">
        <v>49</v>
      </c>
      <c r="W7741">
        <v>1998</v>
      </c>
      <c r="X7741" t="str">
        <v>Mexico</v>
      </c>
      <c r="Y7741">
        <v>2.77</v>
      </c>
      <c r="Z7741">
        <v>73.831999999999994</v>
      </c>
      <c r="AA7741" t="e">
        <v>#N/A</v>
      </c>
      <c r="AB7741" t="e">
        <v>#N/A</v>
      </c>
    </row>
    <row r="7742" spans="2:28">
      <c r="B7742" t="s">
        <v>97</v>
      </c>
      <c r="C7742" t="s">
        <v>225</v>
      </c>
      <c r="D7742" t="s">
        <v>225</v>
      </c>
      <c r="E7742">
        <v>1988</v>
      </c>
      <c r="F7742">
        <v>4.7039999999999997</v>
      </c>
      <c r="G7742">
        <v>59.89</v>
      </c>
      <c r="H7742" t="str">
        <f xml:space="preserve"> _01_data[[#This Row],[country]] &amp; _01_data[[#This Row],[year]]</f>
        <v>Kiribati1988</v>
      </c>
      <c r="V7742">
        <v>50</v>
      </c>
      <c r="W7742">
        <v>1999</v>
      </c>
      <c r="X7742" t="str">
        <v>Mexico</v>
      </c>
      <c r="Y7742">
        <v>2.7120000000000002</v>
      </c>
      <c r="Z7742">
        <v>74.117000000000004</v>
      </c>
      <c r="AA7742" t="e">
        <v>#N/A</v>
      </c>
      <c r="AB7742" t="e">
        <v>#N/A</v>
      </c>
    </row>
    <row r="7743" spans="2:28">
      <c r="B7743" t="s">
        <v>98</v>
      </c>
      <c r="C7743" t="s">
        <v>216</v>
      </c>
      <c r="D7743" t="s">
        <v>232</v>
      </c>
      <c r="E7743">
        <v>1988</v>
      </c>
      <c r="F7743">
        <v>2.3740000000000001</v>
      </c>
      <c r="G7743">
        <v>69.177000000000007</v>
      </c>
      <c r="H7743" t="str">
        <f xml:space="preserve"> _01_data[[#This Row],[country]] &amp; _01_data[[#This Row],[year]]</f>
        <v>Korea Democratic Republic1988</v>
      </c>
      <c r="V7743">
        <v>51</v>
      </c>
      <c r="W7743">
        <v>2000</v>
      </c>
      <c r="X7743" t="str">
        <v>Mexico</v>
      </c>
      <c r="Y7743">
        <v>2.6589999999999998</v>
      </c>
      <c r="Z7743">
        <v>74.38</v>
      </c>
      <c r="AA7743" t="e">
        <v>#N/A</v>
      </c>
      <c r="AB7743" t="e">
        <v>#N/A</v>
      </c>
    </row>
    <row r="7744" spans="2:28">
      <c r="B7744" t="s">
        <v>99</v>
      </c>
      <c r="C7744" t="s">
        <v>216</v>
      </c>
      <c r="D7744" t="s">
        <v>232</v>
      </c>
      <c r="E7744">
        <v>1988</v>
      </c>
      <c r="F7744">
        <v>1.6279999999999999</v>
      </c>
      <c r="G7744">
        <v>70.665999999999997</v>
      </c>
      <c r="H7744" t="str">
        <f xml:space="preserve"> _01_data[[#This Row],[country]] &amp; _01_data[[#This Row],[year]]</f>
        <v>Korea Republic1988</v>
      </c>
      <c r="V7744">
        <v>52</v>
      </c>
      <c r="W7744">
        <v>2001</v>
      </c>
      <c r="X7744" t="str">
        <v>Mexico</v>
      </c>
      <c r="Y7744">
        <v>2.61</v>
      </c>
      <c r="Z7744">
        <v>74.629000000000005</v>
      </c>
      <c r="AA7744" t="e">
        <v>#N/A</v>
      </c>
      <c r="AB7744" t="e">
        <v>#N/A</v>
      </c>
    </row>
    <row r="7745" spans="2:28">
      <c r="B7745" t="s">
        <v>100</v>
      </c>
      <c r="C7745" t="s">
        <v>216</v>
      </c>
      <c r="D7745" t="s">
        <v>223</v>
      </c>
      <c r="E7745">
        <v>1988</v>
      </c>
      <c r="F7745">
        <v>2.944</v>
      </c>
      <c r="G7745">
        <v>71.703999999999994</v>
      </c>
      <c r="H7745" t="str">
        <f xml:space="preserve"> _01_data[[#This Row],[country]] &amp; _01_data[[#This Row],[year]]</f>
        <v>Kuwait1988</v>
      </c>
      <c r="V7745">
        <v>53</v>
      </c>
      <c r="W7745">
        <v>2002</v>
      </c>
      <c r="X7745" t="str">
        <v>Mexico</v>
      </c>
      <c r="Y7745">
        <v>2.5649999999999999</v>
      </c>
      <c r="Z7745">
        <v>74.872</v>
      </c>
      <c r="AA7745" t="e">
        <v>#N/A</v>
      </c>
      <c r="AB7745" t="e">
        <v>#N/A</v>
      </c>
    </row>
    <row r="7746" spans="2:28">
      <c r="B7746" t="s">
        <v>101</v>
      </c>
      <c r="C7746" t="s">
        <v>216</v>
      </c>
      <c r="D7746" t="s">
        <v>233</v>
      </c>
      <c r="E7746">
        <v>1988</v>
      </c>
      <c r="F7746">
        <v>3.992</v>
      </c>
      <c r="G7746">
        <v>66.096999999999994</v>
      </c>
      <c r="H7746" t="str">
        <f xml:space="preserve"> _01_data[[#This Row],[country]] &amp; _01_data[[#This Row],[year]]</f>
        <v>Kyrgyzstan1988</v>
      </c>
      <c r="V7746">
        <v>54</v>
      </c>
      <c r="W7746">
        <v>2003</v>
      </c>
      <c r="X7746" t="str">
        <v>Mexico</v>
      </c>
      <c r="Y7746">
        <v>2.5230000000000001</v>
      </c>
      <c r="Z7746">
        <v>75.116</v>
      </c>
      <c r="AA7746" t="e">
        <v>#N/A</v>
      </c>
      <c r="AB7746" t="e">
        <v>#N/A</v>
      </c>
    </row>
    <row r="7747" spans="2:28">
      <c r="B7747" t="s">
        <v>102</v>
      </c>
      <c r="C7747" t="s">
        <v>216</v>
      </c>
      <c r="D7747" t="s">
        <v>230</v>
      </c>
      <c r="E7747">
        <v>1988</v>
      </c>
      <c r="F7747">
        <v>6.274</v>
      </c>
      <c r="G7747">
        <v>52.710999999999999</v>
      </c>
      <c r="H7747" t="str">
        <f xml:space="preserve"> _01_data[[#This Row],[country]] &amp; _01_data[[#This Row],[year]]</f>
        <v>Laos1988</v>
      </c>
      <c r="V7747">
        <v>55</v>
      </c>
      <c r="W7747">
        <v>2004</v>
      </c>
      <c r="X7747" t="str">
        <v>Mexico</v>
      </c>
      <c r="Y7747">
        <v>2.484</v>
      </c>
      <c r="Z7747">
        <v>75.364000000000004</v>
      </c>
      <c r="AA7747" t="e">
        <v>#N/A</v>
      </c>
      <c r="AB7747" t="e">
        <v>#N/A</v>
      </c>
    </row>
    <row r="7748" spans="2:28">
      <c r="B7748" t="s">
        <v>103</v>
      </c>
      <c r="C7748" t="s">
        <v>4</v>
      </c>
      <c r="D7748" t="s">
        <v>218</v>
      </c>
      <c r="E7748">
        <v>1988</v>
      </c>
      <c r="F7748">
        <v>2.077</v>
      </c>
      <c r="G7748">
        <v>70.92</v>
      </c>
      <c r="H7748" t="str">
        <f xml:space="preserve"> _01_data[[#This Row],[country]] &amp; _01_data[[#This Row],[year]]</f>
        <v>Latvia1988</v>
      </c>
      <c r="V7748">
        <v>56</v>
      </c>
      <c r="W7748">
        <v>2005</v>
      </c>
      <c r="X7748" t="str">
        <v>Mexico</v>
      </c>
      <c r="Y7748">
        <v>2.448</v>
      </c>
      <c r="Z7748">
        <v>75.617000000000004</v>
      </c>
      <c r="AA7748" t="e">
        <v>#N/A</v>
      </c>
      <c r="AB7748" t="e">
        <v>#N/A</v>
      </c>
    </row>
    <row r="7749" spans="2:28">
      <c r="B7749" t="s">
        <v>104</v>
      </c>
      <c r="C7749" t="s">
        <v>216</v>
      </c>
      <c r="D7749" t="s">
        <v>223</v>
      </c>
      <c r="E7749">
        <v>1988</v>
      </c>
      <c r="F7749">
        <v>3.1819999999999999</v>
      </c>
      <c r="G7749">
        <v>69.656000000000006</v>
      </c>
      <c r="H7749" t="str">
        <f xml:space="preserve"> _01_data[[#This Row],[country]] &amp; _01_data[[#This Row],[year]]</f>
        <v>Lebanon1988</v>
      </c>
      <c r="V7749">
        <v>57</v>
      </c>
      <c r="W7749">
        <v>2006</v>
      </c>
      <c r="X7749" t="str">
        <v>Mexico</v>
      </c>
      <c r="Y7749">
        <v>2.4129999999999998</v>
      </c>
      <c r="Z7749">
        <v>75.870999999999995</v>
      </c>
      <c r="AA7749" t="e">
        <v>#N/A</v>
      </c>
      <c r="AB7749" t="e">
        <v>#N/A</v>
      </c>
    </row>
    <row r="7750" spans="2:28">
      <c r="B7750" t="s">
        <v>105</v>
      </c>
      <c r="C7750" t="s">
        <v>6</v>
      </c>
      <c r="D7750" t="s">
        <v>229</v>
      </c>
      <c r="E7750">
        <v>1988</v>
      </c>
      <c r="F7750">
        <v>5.0880000000000001</v>
      </c>
      <c r="G7750">
        <v>58.192</v>
      </c>
      <c r="H7750" t="str">
        <f xml:space="preserve"> _01_data[[#This Row],[country]] &amp; _01_data[[#This Row],[year]]</f>
        <v>Lesotho1988</v>
      </c>
      <c r="V7750">
        <v>58</v>
      </c>
      <c r="W7750">
        <v>2007</v>
      </c>
      <c r="X7750" t="str">
        <v>Mexico</v>
      </c>
      <c r="Y7750">
        <v>2.379</v>
      </c>
      <c r="Z7750">
        <v>76.123000000000005</v>
      </c>
      <c r="AA7750" t="e">
        <v>#N/A</v>
      </c>
      <c r="AB7750" t="e">
        <v>#N/A</v>
      </c>
    </row>
    <row r="7751" spans="2:28">
      <c r="B7751" t="s">
        <v>106</v>
      </c>
      <c r="C7751" t="s">
        <v>6</v>
      </c>
      <c r="D7751" t="s">
        <v>228</v>
      </c>
      <c r="E7751">
        <v>1988</v>
      </c>
      <c r="F7751">
        <v>6.673</v>
      </c>
      <c r="G7751">
        <v>47.189</v>
      </c>
      <c r="H7751" t="str">
        <f xml:space="preserve"> _01_data[[#This Row],[country]] &amp; _01_data[[#This Row],[year]]</f>
        <v>Liberia1988</v>
      </c>
      <c r="V7751">
        <v>59</v>
      </c>
      <c r="W7751">
        <v>2008</v>
      </c>
      <c r="X7751" t="str">
        <v>Mexico</v>
      </c>
      <c r="Y7751">
        <v>2.3460000000000001</v>
      </c>
      <c r="Z7751">
        <v>76.367000000000004</v>
      </c>
      <c r="AA7751" t="e">
        <v>#N/A</v>
      </c>
      <c r="AB7751" t="e">
        <v>#N/A</v>
      </c>
    </row>
    <row r="7752" spans="2:28">
      <c r="B7752" t="s">
        <v>107</v>
      </c>
      <c r="C7752" t="s">
        <v>6</v>
      </c>
      <c r="D7752" t="s">
        <v>219</v>
      </c>
      <c r="E7752">
        <v>1988</v>
      </c>
      <c r="F7752">
        <v>5.5810000000000004</v>
      </c>
      <c r="G7752">
        <v>67.742000000000004</v>
      </c>
      <c r="H7752" t="str">
        <f xml:space="preserve"> _01_data[[#This Row],[country]] &amp; _01_data[[#This Row],[year]]</f>
        <v>Libya1988</v>
      </c>
      <c r="V7752">
        <v>60</v>
      </c>
      <c r="W7752">
        <v>2009</v>
      </c>
      <c r="X7752" t="str">
        <v>Mexico</v>
      </c>
      <c r="Y7752">
        <v>2.3130000000000002</v>
      </c>
      <c r="Z7752">
        <v>76.605000000000004</v>
      </c>
      <c r="AA7752" t="e">
        <v>#N/A</v>
      </c>
      <c r="AB7752" t="e">
        <v>#N/A</v>
      </c>
    </row>
    <row r="7753" spans="2:28">
      <c r="B7753" t="s">
        <v>108</v>
      </c>
      <c r="C7753" t="s">
        <v>4</v>
      </c>
      <c r="D7753" t="s">
        <v>218</v>
      </c>
      <c r="E7753">
        <v>1988</v>
      </c>
      <c r="F7753">
        <v>2.0329999999999999</v>
      </c>
      <c r="G7753">
        <v>71.98</v>
      </c>
      <c r="H7753" t="str">
        <f xml:space="preserve"> _01_data[[#This Row],[country]] &amp; _01_data[[#This Row],[year]]</f>
        <v>Lithuania1988</v>
      </c>
      <c r="V7753">
        <v>61</v>
      </c>
      <c r="W7753">
        <v>2010</v>
      </c>
      <c r="X7753" t="str">
        <v>Mexico</v>
      </c>
      <c r="Y7753">
        <v>2.2810000000000001</v>
      </c>
      <c r="Z7753">
        <v>76.835999999999999</v>
      </c>
      <c r="AA7753" t="e">
        <v>#N/A</v>
      </c>
      <c r="AB7753" t="e">
        <v>#N/A</v>
      </c>
    </row>
    <row r="7754" spans="2:28">
      <c r="B7754" t="s">
        <v>109</v>
      </c>
      <c r="C7754" t="s">
        <v>4</v>
      </c>
      <c r="D7754" t="s">
        <v>226</v>
      </c>
      <c r="E7754">
        <v>1988</v>
      </c>
      <c r="F7754">
        <v>1.496</v>
      </c>
      <c r="G7754">
        <v>74.75</v>
      </c>
      <c r="H7754" t="str">
        <f xml:space="preserve"> _01_data[[#This Row],[country]] &amp; _01_data[[#This Row],[year]]</f>
        <v>Luxembourg1988</v>
      </c>
      <c r="V7754">
        <v>62</v>
      </c>
      <c r="W7754">
        <v>2011</v>
      </c>
      <c r="X7754" t="str">
        <v>Mexico</v>
      </c>
      <c r="Y7754">
        <v>2.2480000000000002</v>
      </c>
      <c r="Z7754">
        <v>77.06</v>
      </c>
      <c r="AA7754" t="e">
        <v>#N/A</v>
      </c>
      <c r="AB7754" t="e">
        <v>#N/A</v>
      </c>
    </row>
    <row r="7755" spans="2:28">
      <c r="B7755" t="s">
        <v>110</v>
      </c>
      <c r="C7755" t="s">
        <v>216</v>
      </c>
      <c r="D7755" t="s">
        <v>232</v>
      </c>
      <c r="E7755">
        <v>1988</v>
      </c>
      <c r="F7755">
        <v>1.891</v>
      </c>
      <c r="G7755">
        <v>74.841999999999999</v>
      </c>
      <c r="H7755" t="str">
        <f xml:space="preserve"> _01_data[[#This Row],[country]] &amp; _01_data[[#This Row],[year]]</f>
        <v>Macao1988</v>
      </c>
      <c r="V7755">
        <v>63</v>
      </c>
      <c r="W7755">
        <v>2012</v>
      </c>
      <c r="X7755" t="str">
        <v>Mexico</v>
      </c>
      <c r="Y7755">
        <v>2.2160000000000002</v>
      </c>
      <c r="Z7755">
        <v>77.281000000000006</v>
      </c>
      <c r="AA7755" t="e">
        <v>#N/A</v>
      </c>
      <c r="AB7755" t="e">
        <v>#N/A</v>
      </c>
    </row>
    <row r="7756" spans="2:28">
      <c r="B7756" t="s">
        <v>111</v>
      </c>
      <c r="C7756" t="s">
        <v>4</v>
      </c>
      <c r="D7756" t="s">
        <v>218</v>
      </c>
      <c r="E7756">
        <v>1988</v>
      </c>
      <c r="F7756">
        <v>2.3050000000000002</v>
      </c>
      <c r="G7756">
        <v>70.695999999999998</v>
      </c>
      <c r="H7756" t="str">
        <f xml:space="preserve"> _01_data[[#This Row],[country]] &amp; _01_data[[#This Row],[year]]</f>
        <v>Macedonia1988</v>
      </c>
      <c r="V7756">
        <v>64</v>
      </c>
      <c r="W7756">
        <v>2013</v>
      </c>
      <c r="X7756" t="str">
        <v>Mexico</v>
      </c>
      <c r="Y7756">
        <v>2.1850000000000001</v>
      </c>
      <c r="Z7756">
        <v>77.501000000000005</v>
      </c>
      <c r="AA7756">
        <v>2.1850000000000001</v>
      </c>
      <c r="AB7756">
        <v>77.501000000000005</v>
      </c>
    </row>
    <row r="7757" spans="2:28">
      <c r="B7757" t="s">
        <v>112</v>
      </c>
      <c r="C7757" t="s">
        <v>6</v>
      </c>
      <c r="D7757" t="s">
        <v>231</v>
      </c>
      <c r="E7757">
        <v>1988</v>
      </c>
      <c r="F7757">
        <v>6.2560000000000002</v>
      </c>
      <c r="G7757">
        <v>50.176000000000002</v>
      </c>
      <c r="H7757" t="str">
        <f xml:space="preserve"> _01_data[[#This Row],[country]] &amp; _01_data[[#This Row],[year]]</f>
        <v>Madagascar1988</v>
      </c>
      <c r="V7757">
        <v>0</v>
      </c>
      <c r="W7757" t="str">
        <v/>
      </c>
      <c r="X7757" t="str">
        <v/>
      </c>
      <c r="Y7757" t="e">
        <v>#N/A</v>
      </c>
      <c r="Z7757" t="e">
        <v>#N/A</v>
      </c>
      <c r="AA7757" t="e">
        <v>#N/A</v>
      </c>
      <c r="AB7757" t="e">
        <v>#N/A</v>
      </c>
    </row>
    <row r="7758" spans="2:28">
      <c r="B7758" t="s">
        <v>113</v>
      </c>
      <c r="C7758" t="s">
        <v>6</v>
      </c>
      <c r="D7758" t="s">
        <v>231</v>
      </c>
      <c r="E7758">
        <v>1988</v>
      </c>
      <c r="F7758">
        <v>7.2869999999999999</v>
      </c>
      <c r="G7758">
        <v>46.860999999999997</v>
      </c>
      <c r="H7758" t="str">
        <f xml:space="preserve"> _01_data[[#This Row],[country]] &amp; _01_data[[#This Row],[year]]</f>
        <v>Malawi1988</v>
      </c>
      <c r="V7758">
        <v>1</v>
      </c>
      <c r="W7758">
        <v>1950</v>
      </c>
      <c r="X7758" t="str">
        <v>Micronesia Federated States of</v>
      </c>
      <c r="Y7758">
        <v>7.3029999999999999</v>
      </c>
      <c r="Z7758">
        <v>53.776000000000003</v>
      </c>
      <c r="AA7758" t="e">
        <v>#N/A</v>
      </c>
      <c r="AB7758" t="e">
        <v>#N/A</v>
      </c>
    </row>
    <row r="7759" spans="2:28">
      <c r="B7759" t="s">
        <v>114</v>
      </c>
      <c r="C7759" t="s">
        <v>216</v>
      </c>
      <c r="D7759" t="s">
        <v>230</v>
      </c>
      <c r="E7759">
        <v>1988</v>
      </c>
      <c r="F7759">
        <v>3.5760000000000001</v>
      </c>
      <c r="G7759">
        <v>70.269000000000005</v>
      </c>
      <c r="H7759" t="str">
        <f xml:space="preserve"> _01_data[[#This Row],[country]] &amp; _01_data[[#This Row],[year]]</f>
        <v>Malaysia1988</v>
      </c>
      <c r="V7759">
        <v>2</v>
      </c>
      <c r="W7759">
        <v>1951</v>
      </c>
      <c r="X7759" t="str">
        <v>Micronesia Federated States of</v>
      </c>
      <c r="Y7759">
        <v>7.2750000000000004</v>
      </c>
      <c r="Z7759">
        <v>53.975999999999999</v>
      </c>
      <c r="AA7759" t="e">
        <v>#N/A</v>
      </c>
      <c r="AB7759" t="e">
        <v>#N/A</v>
      </c>
    </row>
    <row r="7760" spans="2:28">
      <c r="B7760" t="s">
        <v>115</v>
      </c>
      <c r="C7760" t="s">
        <v>216</v>
      </c>
      <c r="D7760" t="s">
        <v>217</v>
      </c>
      <c r="E7760">
        <v>1988</v>
      </c>
      <c r="F7760">
        <v>6.6639999999999997</v>
      </c>
      <c r="G7760">
        <v>59.04</v>
      </c>
      <c r="H7760" t="str">
        <f xml:space="preserve"> _01_data[[#This Row],[country]] &amp; _01_data[[#This Row],[year]]</f>
        <v>Maldives1988</v>
      </c>
      <c r="V7760">
        <v>3</v>
      </c>
      <c r="W7760">
        <v>1952</v>
      </c>
      <c r="X7760" t="str">
        <v>Micronesia Federated States of</v>
      </c>
      <c r="Y7760">
        <v>7.2220000000000004</v>
      </c>
      <c r="Z7760">
        <v>54.375999999999998</v>
      </c>
      <c r="AA7760" t="e">
        <v>#N/A</v>
      </c>
      <c r="AB7760" t="e">
        <v>#N/A</v>
      </c>
    </row>
    <row r="7761" spans="2:28">
      <c r="B7761" t="s">
        <v>116</v>
      </c>
      <c r="C7761" t="s">
        <v>6</v>
      </c>
      <c r="D7761" t="s">
        <v>228</v>
      </c>
      <c r="E7761">
        <v>1988</v>
      </c>
      <c r="F7761">
        <v>7.0860000000000003</v>
      </c>
      <c r="G7761">
        <v>45.466999999999999</v>
      </c>
      <c r="H7761" t="str">
        <f xml:space="preserve"> _01_data[[#This Row],[country]] &amp; _01_data[[#This Row],[year]]</f>
        <v>Mali1988</v>
      </c>
      <c r="V7761">
        <v>4</v>
      </c>
      <c r="W7761">
        <v>1953</v>
      </c>
      <c r="X7761" t="str">
        <v>Micronesia Federated States of</v>
      </c>
      <c r="Y7761">
        <v>7.1719999999999997</v>
      </c>
      <c r="Z7761">
        <v>54.776000000000003</v>
      </c>
      <c r="AA7761" t="e">
        <v>#N/A</v>
      </c>
      <c r="AB7761" t="e">
        <v>#N/A</v>
      </c>
    </row>
    <row r="7762" spans="2:28">
      <c r="B7762" t="s">
        <v>117</v>
      </c>
      <c r="C7762" t="s">
        <v>4</v>
      </c>
      <c r="D7762" t="s">
        <v>226</v>
      </c>
      <c r="E7762">
        <v>1988</v>
      </c>
      <c r="F7762">
        <v>2.0649999999999999</v>
      </c>
      <c r="G7762">
        <v>74.864000000000004</v>
      </c>
      <c r="H7762" t="str">
        <f xml:space="preserve"> _01_data[[#This Row],[country]] &amp; _01_data[[#This Row],[year]]</f>
        <v>Malta1988</v>
      </c>
      <c r="V7762">
        <v>5</v>
      </c>
      <c r="W7762">
        <v>1954</v>
      </c>
      <c r="X7762" t="str">
        <v>Micronesia Federated States of</v>
      </c>
      <c r="Y7762">
        <v>7.1269999999999998</v>
      </c>
      <c r="Z7762">
        <v>55.176000000000002</v>
      </c>
      <c r="AA7762" t="e">
        <v>#N/A</v>
      </c>
      <c r="AB7762" t="e">
        <v>#N/A</v>
      </c>
    </row>
    <row r="7763" spans="2:28">
      <c r="B7763" t="s">
        <v>118</v>
      </c>
      <c r="C7763" t="s">
        <v>221</v>
      </c>
      <c r="D7763" t="s">
        <v>224</v>
      </c>
      <c r="E7763">
        <v>1988</v>
      </c>
      <c r="F7763">
        <v>2.0990000000000002</v>
      </c>
      <c r="G7763">
        <v>74.051000000000002</v>
      </c>
      <c r="H7763" t="str">
        <f xml:space="preserve"> _01_data[[#This Row],[country]] &amp; _01_data[[#This Row],[year]]</f>
        <v>Martinique1988</v>
      </c>
      <c r="V7763">
        <v>6</v>
      </c>
      <c r="W7763">
        <v>1955</v>
      </c>
      <c r="X7763" t="str">
        <v>Micronesia Federated States of</v>
      </c>
      <c r="Y7763">
        <v>7.085</v>
      </c>
      <c r="Z7763">
        <v>55.576999999999998</v>
      </c>
      <c r="AA7763" t="e">
        <v>#N/A</v>
      </c>
      <c r="AB7763" t="e">
        <v>#N/A</v>
      </c>
    </row>
    <row r="7764" spans="2:28">
      <c r="B7764" t="s">
        <v>119</v>
      </c>
      <c r="C7764" t="s">
        <v>6</v>
      </c>
      <c r="D7764" t="s">
        <v>228</v>
      </c>
      <c r="E7764">
        <v>1988</v>
      </c>
      <c r="F7764">
        <v>6.0650000000000004</v>
      </c>
      <c r="G7764">
        <v>57.938000000000002</v>
      </c>
      <c r="H7764" t="str">
        <f xml:space="preserve"> _01_data[[#This Row],[country]] &amp; _01_data[[#This Row],[year]]</f>
        <v>Mauritania1988</v>
      </c>
      <c r="V7764">
        <v>7</v>
      </c>
      <c r="W7764">
        <v>1956</v>
      </c>
      <c r="X7764" t="str">
        <v>Micronesia Federated States of</v>
      </c>
      <c r="Y7764">
        <v>7.0460000000000003</v>
      </c>
      <c r="Z7764">
        <v>55.978000000000002</v>
      </c>
      <c r="AA7764" t="e">
        <v>#N/A</v>
      </c>
      <c r="AB7764" t="e">
        <v>#N/A</v>
      </c>
    </row>
    <row r="7765" spans="2:28">
      <c r="B7765" t="s">
        <v>120</v>
      </c>
      <c r="C7765" t="s">
        <v>6</v>
      </c>
      <c r="D7765" t="s">
        <v>231</v>
      </c>
      <c r="E7765">
        <v>1988</v>
      </c>
      <c r="F7765">
        <v>2.2869999999999999</v>
      </c>
      <c r="G7765">
        <v>68.858999999999995</v>
      </c>
      <c r="H7765" t="str">
        <f xml:space="preserve"> _01_data[[#This Row],[country]] &amp; _01_data[[#This Row],[year]]</f>
        <v>Mauritius1988</v>
      </c>
      <c r="V7765">
        <v>8</v>
      </c>
      <c r="W7765">
        <v>1957</v>
      </c>
      <c r="X7765" t="str">
        <v>Micronesia Federated States of</v>
      </c>
      <c r="Y7765">
        <v>7.0119999999999996</v>
      </c>
      <c r="Z7765">
        <v>56.378999999999998</v>
      </c>
      <c r="AA7765" t="e">
        <v>#N/A</v>
      </c>
      <c r="AB7765" t="e">
        <v>#N/A</v>
      </c>
    </row>
    <row r="7766" spans="2:28">
      <c r="B7766" t="s">
        <v>121</v>
      </c>
      <c r="C7766" t="s">
        <v>6</v>
      </c>
      <c r="D7766" t="s">
        <v>231</v>
      </c>
      <c r="E7766">
        <v>1988</v>
      </c>
      <c r="F7766">
        <v>6.4880000000000004</v>
      </c>
      <c r="G7766">
        <v>71.352000000000004</v>
      </c>
      <c r="H7766" t="str">
        <f xml:space="preserve"> _01_data[[#This Row],[country]] &amp; _01_data[[#This Row],[year]]</f>
        <v>Mayotte1988</v>
      </c>
      <c r="V7766">
        <v>9</v>
      </c>
      <c r="W7766">
        <v>1958</v>
      </c>
      <c r="X7766" t="str">
        <v>Micronesia Federated States of</v>
      </c>
      <c r="Y7766">
        <v>6.9820000000000002</v>
      </c>
      <c r="Z7766">
        <v>56.78</v>
      </c>
      <c r="AA7766" t="e">
        <v>#N/A</v>
      </c>
      <c r="AB7766" t="e">
        <v>#N/A</v>
      </c>
    </row>
    <row r="7767" spans="2:28">
      <c r="B7767" t="s">
        <v>122</v>
      </c>
      <c r="C7767" t="s">
        <v>221</v>
      </c>
      <c r="D7767" t="s">
        <v>227</v>
      </c>
      <c r="E7767">
        <v>1988</v>
      </c>
      <c r="F7767">
        <v>3.5659999999999998</v>
      </c>
      <c r="G7767">
        <v>70.040000000000006</v>
      </c>
      <c r="H7767" t="str">
        <f xml:space="preserve"> _01_data[[#This Row],[country]] &amp; _01_data[[#This Row],[year]]</f>
        <v>Mexico1988</v>
      </c>
      <c r="V7767">
        <v>10</v>
      </c>
      <c r="W7767">
        <v>1959</v>
      </c>
      <c r="X7767" t="str">
        <v>Micronesia Federated States of</v>
      </c>
      <c r="Y7767">
        <v>6.9560000000000004</v>
      </c>
      <c r="Z7767">
        <v>57.18</v>
      </c>
      <c r="AA7767" t="e">
        <v>#N/A</v>
      </c>
      <c r="AB7767" t="e">
        <v>#N/A</v>
      </c>
    </row>
    <row r="7768" spans="2:28">
      <c r="B7768" t="s">
        <v>123</v>
      </c>
      <c r="C7768" t="s">
        <v>225</v>
      </c>
      <c r="D7768" t="s">
        <v>225</v>
      </c>
      <c r="E7768">
        <v>1988</v>
      </c>
      <c r="F7768">
        <v>5.1669999999999998</v>
      </c>
      <c r="G7768">
        <v>65.983000000000004</v>
      </c>
      <c r="H7768" t="str">
        <f xml:space="preserve"> _01_data[[#This Row],[country]] &amp; _01_data[[#This Row],[year]]</f>
        <v>Micronesia Federated States of1988</v>
      </c>
      <c r="V7768">
        <v>11</v>
      </c>
      <c r="W7768">
        <v>1960</v>
      </c>
      <c r="X7768" t="str">
        <v>Micronesia Federated States of</v>
      </c>
      <c r="Y7768">
        <v>6.9340000000000002</v>
      </c>
      <c r="Z7768">
        <v>57.58</v>
      </c>
      <c r="AA7768" t="e">
        <v>#N/A</v>
      </c>
      <c r="AB7768" t="e">
        <v>#N/A</v>
      </c>
    </row>
    <row r="7769" spans="2:28">
      <c r="B7769" t="s">
        <v>124</v>
      </c>
      <c r="C7769" t="s">
        <v>4</v>
      </c>
      <c r="D7769" t="s">
        <v>218</v>
      </c>
      <c r="E7769">
        <v>1988</v>
      </c>
      <c r="F7769">
        <v>2.5779999999999998</v>
      </c>
      <c r="G7769">
        <v>67.44</v>
      </c>
      <c r="H7769" t="str">
        <f xml:space="preserve"> _01_data[[#This Row],[country]] &amp; _01_data[[#This Row],[year]]</f>
        <v>Moldova1988</v>
      </c>
      <c r="V7769">
        <v>12</v>
      </c>
      <c r="W7769">
        <v>1961</v>
      </c>
      <c r="X7769" t="str">
        <v>Micronesia Federated States of</v>
      </c>
      <c r="Y7769">
        <v>6.9169999999999998</v>
      </c>
      <c r="Z7769">
        <v>57.98</v>
      </c>
      <c r="AA7769" t="e">
        <v>#N/A</v>
      </c>
      <c r="AB7769" t="e">
        <v>#N/A</v>
      </c>
    </row>
    <row r="7770" spans="2:28">
      <c r="B7770" t="s">
        <v>125</v>
      </c>
      <c r="C7770" t="s">
        <v>216</v>
      </c>
      <c r="D7770" t="s">
        <v>232</v>
      </c>
      <c r="E7770">
        <v>1988</v>
      </c>
      <c r="F7770">
        <v>4.6440000000000001</v>
      </c>
      <c r="G7770">
        <v>59.655999999999999</v>
      </c>
      <c r="H7770" t="str">
        <f xml:space="preserve"> _01_data[[#This Row],[country]] &amp; _01_data[[#This Row],[year]]</f>
        <v>Mongolia1988</v>
      </c>
      <c r="V7770">
        <v>13</v>
      </c>
      <c r="W7770">
        <v>1962</v>
      </c>
      <c r="X7770" t="str">
        <v>Micronesia Federated States of</v>
      </c>
      <c r="Y7770">
        <v>6.9050000000000002</v>
      </c>
      <c r="Z7770">
        <v>58.378999999999998</v>
      </c>
      <c r="AA7770" t="e">
        <v>#N/A</v>
      </c>
      <c r="AB7770" t="e">
        <v>#N/A</v>
      </c>
    </row>
    <row r="7771" spans="2:28">
      <c r="B7771" t="s">
        <v>126</v>
      </c>
      <c r="C7771" t="s">
        <v>4</v>
      </c>
      <c r="D7771" t="s">
        <v>218</v>
      </c>
      <c r="E7771">
        <v>1988</v>
      </c>
      <c r="F7771">
        <v>1.94</v>
      </c>
      <c r="G7771">
        <v>74.224999999999994</v>
      </c>
      <c r="H7771" t="str">
        <f xml:space="preserve"> _01_data[[#This Row],[country]] &amp; _01_data[[#This Row],[year]]</f>
        <v>Montenegro1988</v>
      </c>
      <c r="V7771">
        <v>14</v>
      </c>
      <c r="W7771">
        <v>1963</v>
      </c>
      <c r="X7771" t="str">
        <v>Micronesia Federated States of</v>
      </c>
      <c r="Y7771">
        <v>6.8970000000000002</v>
      </c>
      <c r="Z7771">
        <v>58.777000000000001</v>
      </c>
      <c r="AA7771" t="e">
        <v>#N/A</v>
      </c>
      <c r="AB7771" t="e">
        <v>#N/A</v>
      </c>
    </row>
    <row r="7772" spans="2:28">
      <c r="B7772" t="s">
        <v>127</v>
      </c>
      <c r="C7772" t="s">
        <v>6</v>
      </c>
      <c r="D7772" t="s">
        <v>219</v>
      </c>
      <c r="E7772">
        <v>1988</v>
      </c>
      <c r="F7772">
        <v>4.3869999999999996</v>
      </c>
      <c r="G7772">
        <v>63.561</v>
      </c>
      <c r="H7772" t="str">
        <f xml:space="preserve"> _01_data[[#This Row],[country]] &amp; _01_data[[#This Row],[year]]</f>
        <v>Morocco1988</v>
      </c>
      <c r="V7772">
        <v>15</v>
      </c>
      <c r="W7772">
        <v>1964</v>
      </c>
      <c r="X7772" t="str">
        <v>Micronesia Federated States of</v>
      </c>
      <c r="Y7772">
        <v>6.8929999999999998</v>
      </c>
      <c r="Z7772">
        <v>59.176000000000002</v>
      </c>
      <c r="AA7772" t="e">
        <v>#N/A</v>
      </c>
      <c r="AB7772" t="e">
        <v>#N/A</v>
      </c>
    </row>
    <row r="7773" spans="2:28">
      <c r="B7773" t="s">
        <v>128</v>
      </c>
      <c r="C7773" t="s">
        <v>6</v>
      </c>
      <c r="D7773" t="s">
        <v>231</v>
      </c>
      <c r="E7773">
        <v>1988</v>
      </c>
      <c r="F7773">
        <v>6.3129999999999997</v>
      </c>
      <c r="G7773">
        <v>43.186</v>
      </c>
      <c r="H7773" t="str">
        <f xml:space="preserve"> _01_data[[#This Row],[country]] &amp; _01_data[[#This Row],[year]]</f>
        <v>Mozambique1988</v>
      </c>
      <c r="V7773">
        <v>16</v>
      </c>
      <c r="W7773">
        <v>1965</v>
      </c>
      <c r="X7773" t="str">
        <v>Micronesia Federated States of</v>
      </c>
      <c r="Y7773">
        <v>6.8940000000000001</v>
      </c>
      <c r="Z7773">
        <v>59.576000000000001</v>
      </c>
      <c r="AA7773" t="e">
        <v>#N/A</v>
      </c>
      <c r="AB7773" t="e">
        <v>#N/A</v>
      </c>
    </row>
    <row r="7774" spans="2:28">
      <c r="B7774" t="s">
        <v>129</v>
      </c>
      <c r="C7774" t="s">
        <v>216</v>
      </c>
      <c r="D7774" t="s">
        <v>230</v>
      </c>
      <c r="E7774">
        <v>1988</v>
      </c>
      <c r="F7774">
        <v>3.7320000000000002</v>
      </c>
      <c r="G7774">
        <v>58.015999999999998</v>
      </c>
      <c r="H7774" t="str">
        <f xml:space="preserve"> _01_data[[#This Row],[country]] &amp; _01_data[[#This Row],[year]]</f>
        <v>Myanmar1988</v>
      </c>
      <c r="V7774">
        <v>17</v>
      </c>
      <c r="W7774">
        <v>1966</v>
      </c>
      <c r="X7774" t="str">
        <v>Micronesia Federated States of</v>
      </c>
      <c r="Y7774">
        <v>6.9</v>
      </c>
      <c r="Z7774">
        <v>59.978999999999999</v>
      </c>
      <c r="AA7774" t="e">
        <v>#N/A</v>
      </c>
      <c r="AB7774" t="e">
        <v>#N/A</v>
      </c>
    </row>
    <row r="7775" spans="2:28">
      <c r="B7775" t="s">
        <v>130</v>
      </c>
      <c r="C7775" t="s">
        <v>6</v>
      </c>
      <c r="D7775" t="s">
        <v>229</v>
      </c>
      <c r="E7775">
        <v>1988</v>
      </c>
      <c r="F7775">
        <v>5.4909999999999997</v>
      </c>
      <c r="G7775">
        <v>60.915999999999997</v>
      </c>
      <c r="H7775" t="str">
        <f xml:space="preserve"> _01_data[[#This Row],[country]] &amp; _01_data[[#This Row],[year]]</f>
        <v>Namibia1988</v>
      </c>
      <c r="V7775">
        <v>18</v>
      </c>
      <c r="W7775">
        <v>1967</v>
      </c>
      <c r="X7775" t="str">
        <v>Micronesia Federated States of</v>
      </c>
      <c r="Y7775">
        <v>6.9109999999999996</v>
      </c>
      <c r="Z7775">
        <v>60.386000000000003</v>
      </c>
      <c r="AA7775" t="e">
        <v>#N/A</v>
      </c>
      <c r="AB7775" t="e">
        <v>#N/A</v>
      </c>
    </row>
    <row r="7776" spans="2:28">
      <c r="B7776" t="s">
        <v>131</v>
      </c>
      <c r="C7776" t="s">
        <v>216</v>
      </c>
      <c r="D7776" t="s">
        <v>217</v>
      </c>
      <c r="E7776">
        <v>1988</v>
      </c>
      <c r="F7776">
        <v>5.31</v>
      </c>
      <c r="G7776">
        <v>53.470999999999997</v>
      </c>
      <c r="H7776" t="str">
        <f xml:space="preserve"> _01_data[[#This Row],[country]] &amp; _01_data[[#This Row],[year]]</f>
        <v>Nepal1988</v>
      </c>
      <c r="V7776">
        <v>19</v>
      </c>
      <c r="W7776">
        <v>1968</v>
      </c>
      <c r="X7776" t="str">
        <v>Micronesia Federated States of</v>
      </c>
      <c r="Y7776">
        <v>6.9240000000000004</v>
      </c>
      <c r="Z7776">
        <v>60.796999999999997</v>
      </c>
      <c r="AA7776" t="e">
        <v>#N/A</v>
      </c>
      <c r="AB7776" t="e">
        <v>#N/A</v>
      </c>
    </row>
    <row r="7777" spans="2:28">
      <c r="B7777" t="s">
        <v>132</v>
      </c>
      <c r="C7777" t="s">
        <v>4</v>
      </c>
      <c r="D7777" t="s">
        <v>226</v>
      </c>
      <c r="E7777">
        <v>1988</v>
      </c>
      <c r="F7777">
        <v>1.55</v>
      </c>
      <c r="G7777">
        <v>77.03</v>
      </c>
      <c r="H7777" t="str">
        <f xml:space="preserve"> _01_data[[#This Row],[country]] &amp; _01_data[[#This Row],[year]]</f>
        <v>Netherlands1988</v>
      </c>
      <c r="V7777">
        <v>20</v>
      </c>
      <c r="W7777">
        <v>1969</v>
      </c>
      <c r="X7777" t="str">
        <v>Micronesia Federated States of</v>
      </c>
      <c r="Y7777">
        <v>6.9349999999999996</v>
      </c>
      <c r="Z7777">
        <v>61.210999999999999</v>
      </c>
      <c r="AA7777" t="e">
        <v>#N/A</v>
      </c>
      <c r="AB7777" t="e">
        <v>#N/A</v>
      </c>
    </row>
    <row r="7778" spans="2:28">
      <c r="B7778" t="s">
        <v>133</v>
      </c>
      <c r="C7778" t="s">
        <v>4</v>
      </c>
      <c r="D7778" t="s">
        <v>226</v>
      </c>
      <c r="E7778">
        <v>1988</v>
      </c>
      <c r="F7778">
        <v>2.31</v>
      </c>
      <c r="G7778">
        <v>74.484999999999999</v>
      </c>
      <c r="H7778" t="str">
        <f xml:space="preserve"> _01_data[[#This Row],[country]] &amp; _01_data[[#This Row],[year]]</f>
        <v>Netherlands Antilles1988</v>
      </c>
      <c r="V7778">
        <v>21</v>
      </c>
      <c r="W7778">
        <v>1970</v>
      </c>
      <c r="X7778" t="str">
        <v>Micronesia Federated States of</v>
      </c>
      <c r="Y7778">
        <v>6.9379999999999997</v>
      </c>
      <c r="Z7778">
        <v>61.634</v>
      </c>
      <c r="AA7778" t="e">
        <v>#N/A</v>
      </c>
      <c r="AB7778" t="e">
        <v>#N/A</v>
      </c>
    </row>
    <row r="7779" spans="2:28">
      <c r="B7779" t="s">
        <v>134</v>
      </c>
      <c r="C7779" t="s">
        <v>225</v>
      </c>
      <c r="D7779" t="s">
        <v>225</v>
      </c>
      <c r="E7779">
        <v>1988</v>
      </c>
      <c r="F7779">
        <v>3.024</v>
      </c>
      <c r="G7779">
        <v>70.052999999999997</v>
      </c>
      <c r="H7779" t="str">
        <f xml:space="preserve"> _01_data[[#This Row],[country]] &amp; _01_data[[#This Row],[year]]</f>
        <v>New Caledonia1988</v>
      </c>
      <c r="V7779">
        <v>22</v>
      </c>
      <c r="W7779">
        <v>1971</v>
      </c>
      <c r="X7779" t="str">
        <v>Micronesia Federated States of</v>
      </c>
      <c r="Y7779">
        <v>6.9249999999999998</v>
      </c>
      <c r="Z7779">
        <v>62.070999999999998</v>
      </c>
      <c r="AA7779" t="e">
        <v>#N/A</v>
      </c>
      <c r="AB7779" t="e">
        <v>#N/A</v>
      </c>
    </row>
    <row r="7780" spans="2:28">
      <c r="B7780" t="s">
        <v>135</v>
      </c>
      <c r="C7780" t="s">
        <v>225</v>
      </c>
      <c r="D7780" t="s">
        <v>225</v>
      </c>
      <c r="E7780">
        <v>1988</v>
      </c>
      <c r="F7780">
        <v>2.3182</v>
      </c>
      <c r="G7780">
        <v>74.599999999999994</v>
      </c>
      <c r="H7780" t="str">
        <f xml:space="preserve"> _01_data[[#This Row],[country]] &amp; _01_data[[#This Row],[year]]</f>
        <v>New Zealand1988</v>
      </c>
      <c r="V7780">
        <v>23</v>
      </c>
      <c r="W7780">
        <v>1972</v>
      </c>
      <c r="X7780" t="str">
        <v>Micronesia Federated States of</v>
      </c>
      <c r="Y7780">
        <v>6.8940000000000001</v>
      </c>
      <c r="Z7780">
        <v>62.518999999999998</v>
      </c>
      <c r="AA7780" t="e">
        <v>#N/A</v>
      </c>
      <c r="AB7780" t="e">
        <v>#N/A</v>
      </c>
    </row>
    <row r="7781" spans="2:28">
      <c r="B7781" t="s">
        <v>136</v>
      </c>
      <c r="C7781" t="s">
        <v>221</v>
      </c>
      <c r="D7781" t="s">
        <v>227</v>
      </c>
      <c r="E7781">
        <v>1988</v>
      </c>
      <c r="F7781">
        <v>4.9850000000000003</v>
      </c>
      <c r="G7781">
        <v>62.612000000000002</v>
      </c>
      <c r="H7781" t="str">
        <f xml:space="preserve"> _01_data[[#This Row],[country]] &amp; _01_data[[#This Row],[year]]</f>
        <v>Nicaragua1988</v>
      </c>
      <c r="V7781">
        <v>24</v>
      </c>
      <c r="W7781">
        <v>1973</v>
      </c>
      <c r="X7781" t="str">
        <v>Micronesia Federated States of</v>
      </c>
      <c r="Y7781">
        <v>6.8419999999999996</v>
      </c>
      <c r="Z7781">
        <v>62.970999999999997</v>
      </c>
      <c r="AA7781" t="e">
        <v>#N/A</v>
      </c>
      <c r="AB7781" t="e">
        <v>#N/A</v>
      </c>
    </row>
    <row r="7782" spans="2:28">
      <c r="B7782" t="s">
        <v>137</v>
      </c>
      <c r="C7782" t="s">
        <v>6</v>
      </c>
      <c r="D7782" t="s">
        <v>228</v>
      </c>
      <c r="E7782">
        <v>1988</v>
      </c>
      <c r="F7782">
        <v>7.7670000000000003</v>
      </c>
      <c r="G7782">
        <v>42.970999999999997</v>
      </c>
      <c r="H7782" t="str">
        <f xml:space="preserve"> _01_data[[#This Row],[country]] &amp; _01_data[[#This Row],[year]]</f>
        <v>Niger1988</v>
      </c>
      <c r="V7782">
        <v>25</v>
      </c>
      <c r="W7782">
        <v>1974</v>
      </c>
      <c r="X7782" t="str">
        <v>Micronesia Federated States of</v>
      </c>
      <c r="Y7782">
        <v>6.77</v>
      </c>
      <c r="Z7782">
        <v>63.418999999999997</v>
      </c>
      <c r="AA7782" t="e">
        <v>#N/A</v>
      </c>
      <c r="AB7782" t="e">
        <v>#N/A</v>
      </c>
    </row>
    <row r="7783" spans="2:28">
      <c r="B7783" t="s">
        <v>138</v>
      </c>
      <c r="C7783" t="s">
        <v>6</v>
      </c>
      <c r="D7783" t="s">
        <v>228</v>
      </c>
      <c r="E7783">
        <v>1988</v>
      </c>
      <c r="F7783">
        <v>6.5819999999999999</v>
      </c>
      <c r="G7783">
        <v>46.207000000000001</v>
      </c>
      <c r="H7783" t="str">
        <f xml:space="preserve"> _01_data[[#This Row],[country]] &amp; _01_data[[#This Row],[year]]</f>
        <v>Nigeria1988</v>
      </c>
      <c r="V7783">
        <v>26</v>
      </c>
      <c r="W7783">
        <v>1975</v>
      </c>
      <c r="X7783" t="str">
        <v>Micronesia Federated States of</v>
      </c>
      <c r="Y7783">
        <v>6.6820000000000004</v>
      </c>
      <c r="Z7783">
        <v>63.843000000000004</v>
      </c>
      <c r="AA7783" t="e">
        <v>#N/A</v>
      </c>
      <c r="AB7783" t="e">
        <v>#N/A</v>
      </c>
    </row>
    <row r="7784" spans="2:28">
      <c r="B7784" t="s">
        <v>139</v>
      </c>
      <c r="C7784" t="s">
        <v>4</v>
      </c>
      <c r="D7784" t="s">
        <v>226</v>
      </c>
      <c r="E7784">
        <v>1988</v>
      </c>
      <c r="F7784">
        <v>1.84</v>
      </c>
      <c r="G7784">
        <v>75.989999999999995</v>
      </c>
      <c r="H7784" t="str">
        <f xml:space="preserve"> _01_data[[#This Row],[country]] &amp; _01_data[[#This Row],[year]]</f>
        <v>Norway1988</v>
      </c>
      <c r="V7784">
        <v>27</v>
      </c>
      <c r="W7784">
        <v>1976</v>
      </c>
      <c r="X7784" t="str">
        <v>Micronesia Federated States of</v>
      </c>
      <c r="Y7784">
        <v>6.5860000000000003</v>
      </c>
      <c r="Z7784">
        <v>64.224999999999994</v>
      </c>
      <c r="AA7784" t="e">
        <v>#N/A</v>
      </c>
      <c r="AB7784" t="e">
        <v>#N/A</v>
      </c>
    </row>
    <row r="7785" spans="2:28">
      <c r="B7785" t="s">
        <v>140</v>
      </c>
      <c r="C7785" t="s">
        <v>216</v>
      </c>
      <c r="D7785" t="s">
        <v>223</v>
      </c>
      <c r="E7785">
        <v>1988</v>
      </c>
      <c r="F7785">
        <v>7.7190000000000003</v>
      </c>
      <c r="G7785">
        <v>65.975999999999999</v>
      </c>
      <c r="H7785" t="str">
        <f xml:space="preserve"> _01_data[[#This Row],[country]] &amp; _01_data[[#This Row],[year]]</f>
        <v>Oman1988</v>
      </c>
      <c r="V7785">
        <v>28</v>
      </c>
      <c r="W7785">
        <v>1977</v>
      </c>
      <c r="X7785" t="str">
        <v>Micronesia Federated States of</v>
      </c>
      <c r="Y7785">
        <v>6.49</v>
      </c>
      <c r="Z7785">
        <v>64.552000000000007</v>
      </c>
      <c r="AA7785" t="e">
        <v>#N/A</v>
      </c>
      <c r="AB7785" t="e">
        <v>#N/A</v>
      </c>
    </row>
    <row r="7786" spans="2:28">
      <c r="B7786" t="s">
        <v>141</v>
      </c>
      <c r="C7786" t="s">
        <v>216</v>
      </c>
      <c r="D7786" t="s">
        <v>217</v>
      </c>
      <c r="E7786">
        <v>1988</v>
      </c>
      <c r="F7786">
        <v>6.234</v>
      </c>
      <c r="G7786">
        <v>60.524999999999999</v>
      </c>
      <c r="H7786" t="str">
        <f xml:space="preserve"> _01_data[[#This Row],[country]] &amp; _01_data[[#This Row],[year]]</f>
        <v>Pakistan1988</v>
      </c>
      <c r="V7786">
        <v>29</v>
      </c>
      <c r="W7786">
        <v>1978</v>
      </c>
      <c r="X7786" t="str">
        <v>Micronesia Federated States of</v>
      </c>
      <c r="Y7786">
        <v>6.3979999999999997</v>
      </c>
      <c r="Z7786">
        <v>64.816999999999993</v>
      </c>
      <c r="AA7786" t="e">
        <v>#N/A</v>
      </c>
      <c r="AB7786" t="e">
        <v>#N/A</v>
      </c>
    </row>
    <row r="7787" spans="2:28">
      <c r="B7787" t="s">
        <v>142</v>
      </c>
      <c r="C7787" t="s">
        <v>221</v>
      </c>
      <c r="D7787" t="s">
        <v>227</v>
      </c>
      <c r="E7787">
        <v>1988</v>
      </c>
      <c r="F7787">
        <v>3.1949999999999998</v>
      </c>
      <c r="G7787">
        <v>72.521000000000001</v>
      </c>
      <c r="H7787" t="str">
        <f xml:space="preserve"> _01_data[[#This Row],[country]] &amp; _01_data[[#This Row],[year]]</f>
        <v>Panama1988</v>
      </c>
      <c r="V7787">
        <v>30</v>
      </c>
      <c r="W7787">
        <v>1979</v>
      </c>
      <c r="X7787" t="str">
        <v>Micronesia Federated States of</v>
      </c>
      <c r="Y7787">
        <v>6.3109999999999999</v>
      </c>
      <c r="Z7787">
        <v>65.022000000000006</v>
      </c>
      <c r="AA7787" t="e">
        <v>#N/A</v>
      </c>
      <c r="AB7787" t="e">
        <v>#N/A</v>
      </c>
    </row>
    <row r="7788" spans="2:28">
      <c r="B7788" t="s">
        <v>143</v>
      </c>
      <c r="C7788" t="s">
        <v>225</v>
      </c>
      <c r="D7788" t="s">
        <v>225</v>
      </c>
      <c r="E7788">
        <v>1988</v>
      </c>
      <c r="F7788">
        <v>4.9340000000000002</v>
      </c>
      <c r="G7788">
        <v>55.06</v>
      </c>
      <c r="H7788" t="str">
        <f xml:space="preserve"> _01_data[[#This Row],[country]] &amp; _01_data[[#This Row],[year]]</f>
        <v>Papua New Guinea1988</v>
      </c>
      <c r="V7788">
        <v>31</v>
      </c>
      <c r="W7788">
        <v>1980</v>
      </c>
      <c r="X7788" t="str">
        <v>Micronesia Federated States of</v>
      </c>
      <c r="Y7788">
        <v>6.2229999999999999</v>
      </c>
      <c r="Z7788">
        <v>65.171999999999997</v>
      </c>
      <c r="AA7788" t="e">
        <v>#N/A</v>
      </c>
      <c r="AB7788" t="e">
        <v>#N/A</v>
      </c>
    </row>
    <row r="7789" spans="2:28">
      <c r="B7789" t="s">
        <v>144</v>
      </c>
      <c r="C7789" t="s">
        <v>221</v>
      </c>
      <c r="D7789" t="s">
        <v>222</v>
      </c>
      <c r="E7789">
        <v>1988</v>
      </c>
      <c r="F7789">
        <v>4.7359999999999998</v>
      </c>
      <c r="G7789">
        <v>67.688000000000002</v>
      </c>
      <c r="H7789" t="str">
        <f xml:space="preserve"> _01_data[[#This Row],[country]] &amp; _01_data[[#This Row],[year]]</f>
        <v>Paraguay1988</v>
      </c>
      <c r="V7789">
        <v>32</v>
      </c>
      <c r="W7789">
        <v>1981</v>
      </c>
      <c r="X7789" t="str">
        <v>Micronesia Federated States of</v>
      </c>
      <c r="Y7789">
        <v>6.1289999999999996</v>
      </c>
      <c r="Z7789">
        <v>65.281000000000006</v>
      </c>
      <c r="AA7789" t="e">
        <v>#N/A</v>
      </c>
      <c r="AB7789" t="e">
        <v>#N/A</v>
      </c>
    </row>
    <row r="7790" spans="2:28">
      <c r="B7790" t="s">
        <v>145</v>
      </c>
      <c r="C7790" t="s">
        <v>221</v>
      </c>
      <c r="D7790" t="s">
        <v>222</v>
      </c>
      <c r="E7790">
        <v>1988</v>
      </c>
      <c r="F7790">
        <v>4.0380000000000003</v>
      </c>
      <c r="G7790">
        <v>64.536000000000001</v>
      </c>
      <c r="H7790" t="str">
        <f xml:space="preserve"> _01_data[[#This Row],[country]] &amp; _01_data[[#This Row],[year]]</f>
        <v>Peru1988</v>
      </c>
      <c r="V7790">
        <v>33</v>
      </c>
      <c r="W7790">
        <v>1982</v>
      </c>
      <c r="X7790" t="str">
        <v>Micronesia Federated States of</v>
      </c>
      <c r="Y7790">
        <v>6.02</v>
      </c>
      <c r="Z7790">
        <v>65.369</v>
      </c>
      <c r="AA7790" t="e">
        <v>#N/A</v>
      </c>
      <c r="AB7790" t="e">
        <v>#N/A</v>
      </c>
    </row>
    <row r="7791" spans="2:28">
      <c r="B7791" t="s">
        <v>146</v>
      </c>
      <c r="C7791" t="s">
        <v>216</v>
      </c>
      <c r="D7791" t="s">
        <v>230</v>
      </c>
      <c r="E7791">
        <v>1988</v>
      </c>
      <c r="F7791">
        <v>4.476</v>
      </c>
      <c r="G7791">
        <v>64.766000000000005</v>
      </c>
      <c r="H7791" t="str">
        <f xml:space="preserve"> _01_data[[#This Row],[country]] &amp; _01_data[[#This Row],[year]]</f>
        <v>Philippines1988</v>
      </c>
      <c r="V7791">
        <v>34</v>
      </c>
      <c r="W7791">
        <v>1983</v>
      </c>
      <c r="X7791" t="str">
        <v>Micronesia Federated States of</v>
      </c>
      <c r="Y7791">
        <v>5.8940000000000001</v>
      </c>
      <c r="Z7791">
        <v>65.453000000000003</v>
      </c>
      <c r="AA7791" t="e">
        <v>#N/A</v>
      </c>
      <c r="AB7791" t="e">
        <v>#N/A</v>
      </c>
    </row>
    <row r="7792" spans="2:28">
      <c r="B7792" t="s">
        <v>147</v>
      </c>
      <c r="C7792" t="s">
        <v>4</v>
      </c>
      <c r="D7792" t="s">
        <v>218</v>
      </c>
      <c r="E7792">
        <v>1988</v>
      </c>
      <c r="F7792">
        <v>2.14</v>
      </c>
      <c r="G7792">
        <v>71.349999999999994</v>
      </c>
      <c r="H7792" t="str">
        <f xml:space="preserve"> _01_data[[#This Row],[country]] &amp; _01_data[[#This Row],[year]]</f>
        <v>Poland1988</v>
      </c>
      <c r="V7792">
        <v>35</v>
      </c>
      <c r="W7792">
        <v>1984</v>
      </c>
      <c r="X7792" t="str">
        <v>Micronesia Federated States of</v>
      </c>
      <c r="Y7792">
        <v>5.7519999999999998</v>
      </c>
      <c r="Z7792">
        <v>65.542000000000002</v>
      </c>
      <c r="AA7792" t="e">
        <v>#N/A</v>
      </c>
      <c r="AB7792" t="e">
        <v>#N/A</v>
      </c>
    </row>
    <row r="7793" spans="2:28">
      <c r="B7793" t="s">
        <v>148</v>
      </c>
      <c r="C7793" t="s">
        <v>4</v>
      </c>
      <c r="D7793" t="s">
        <v>226</v>
      </c>
      <c r="E7793">
        <v>1988</v>
      </c>
      <c r="F7793">
        <v>1.601</v>
      </c>
      <c r="G7793">
        <v>74.069999999999993</v>
      </c>
      <c r="H7793" t="str">
        <f xml:space="preserve"> _01_data[[#This Row],[country]] &amp; _01_data[[#This Row],[year]]</f>
        <v>Portugal1988</v>
      </c>
      <c r="V7793">
        <v>36</v>
      </c>
      <c r="W7793">
        <v>1985</v>
      </c>
      <c r="X7793" t="str">
        <v>Micronesia Federated States of</v>
      </c>
      <c r="Y7793">
        <v>5.6</v>
      </c>
      <c r="Z7793">
        <v>65.641999999999996</v>
      </c>
      <c r="AA7793" t="e">
        <v>#N/A</v>
      </c>
      <c r="AB7793" t="e">
        <v>#N/A</v>
      </c>
    </row>
    <row r="7794" spans="2:28">
      <c r="B7794" t="s">
        <v>149</v>
      </c>
      <c r="C7794" t="s">
        <v>221</v>
      </c>
      <c r="D7794" t="s">
        <v>224</v>
      </c>
      <c r="E7794">
        <v>1988</v>
      </c>
      <c r="F7794">
        <v>2.2559999999999998</v>
      </c>
      <c r="G7794">
        <v>74.397000000000006</v>
      </c>
      <c r="H7794" t="str">
        <f xml:space="preserve"> _01_data[[#This Row],[country]] &amp; _01_data[[#This Row],[year]]</f>
        <v>Puerto Rico1988</v>
      </c>
      <c r="V7794">
        <v>37</v>
      </c>
      <c r="W7794">
        <v>1986</v>
      </c>
      <c r="X7794" t="str">
        <v>Micronesia Federated States of</v>
      </c>
      <c r="Y7794">
        <v>5.4459999999999997</v>
      </c>
      <c r="Z7794">
        <v>65.753</v>
      </c>
      <c r="AA7794" t="e">
        <v>#N/A</v>
      </c>
      <c r="AB7794" t="e">
        <v>#N/A</v>
      </c>
    </row>
    <row r="7795" spans="2:28">
      <c r="B7795" t="s">
        <v>150</v>
      </c>
      <c r="C7795" t="s">
        <v>216</v>
      </c>
      <c r="D7795" t="s">
        <v>223</v>
      </c>
      <c r="E7795">
        <v>1988</v>
      </c>
      <c r="F7795">
        <v>4.3330000000000002</v>
      </c>
      <c r="G7795">
        <v>74.832999999999998</v>
      </c>
      <c r="H7795" t="str">
        <f xml:space="preserve"> _01_data[[#This Row],[country]] &amp; _01_data[[#This Row],[year]]</f>
        <v>Qatar1988</v>
      </c>
      <c r="V7795">
        <v>38</v>
      </c>
      <c r="W7795">
        <v>1987</v>
      </c>
      <c r="X7795" t="str">
        <v>Micronesia Federated States of</v>
      </c>
      <c r="Y7795">
        <v>5.2990000000000004</v>
      </c>
      <c r="Z7795">
        <v>65.867999999999995</v>
      </c>
      <c r="AA7795" t="e">
        <v>#N/A</v>
      </c>
      <c r="AB7795" t="e">
        <v>#N/A</v>
      </c>
    </row>
    <row r="7796" spans="2:28">
      <c r="B7796" t="s">
        <v>151</v>
      </c>
      <c r="C7796" t="s">
        <v>6</v>
      </c>
      <c r="D7796" t="s">
        <v>229</v>
      </c>
      <c r="E7796">
        <v>1988</v>
      </c>
      <c r="F7796">
        <v>2.66</v>
      </c>
      <c r="G7796">
        <v>71.936999999999998</v>
      </c>
      <c r="H7796" t="str">
        <f xml:space="preserve"> _01_data[[#This Row],[country]] &amp; _01_data[[#This Row],[year]]</f>
        <v>La Reunion1988</v>
      </c>
      <c r="V7796">
        <v>39</v>
      </c>
      <c r="W7796">
        <v>1988</v>
      </c>
      <c r="X7796" t="str">
        <v>Micronesia Federated States of</v>
      </c>
      <c r="Y7796">
        <v>5.1669999999999998</v>
      </c>
      <c r="Z7796">
        <v>65.983000000000004</v>
      </c>
      <c r="AA7796" t="e">
        <v>#N/A</v>
      </c>
      <c r="AB7796" t="e">
        <v>#N/A</v>
      </c>
    </row>
    <row r="7797" spans="2:28">
      <c r="B7797" t="s">
        <v>152</v>
      </c>
      <c r="C7797" t="s">
        <v>4</v>
      </c>
      <c r="D7797" t="s">
        <v>218</v>
      </c>
      <c r="E7797">
        <v>1988</v>
      </c>
      <c r="F7797">
        <v>2.3008849557522102</v>
      </c>
      <c r="G7797">
        <v>69.534000000000006</v>
      </c>
      <c r="H7797" t="str">
        <f xml:space="preserve"> _01_data[[#This Row],[country]] &amp; _01_data[[#This Row],[year]]</f>
        <v>Romania1988</v>
      </c>
      <c r="V7797">
        <v>40</v>
      </c>
      <c r="W7797">
        <v>1989</v>
      </c>
      <c r="X7797" t="str">
        <v>Micronesia Federated States of</v>
      </c>
      <c r="Y7797">
        <v>5.0519999999999996</v>
      </c>
      <c r="Z7797">
        <v>66.097999999999999</v>
      </c>
      <c r="AA7797" t="e">
        <v>#N/A</v>
      </c>
      <c r="AB7797" t="e">
        <v>#N/A</v>
      </c>
    </row>
    <row r="7798" spans="2:28">
      <c r="B7798" t="s">
        <v>153</v>
      </c>
      <c r="C7798" t="s">
        <v>4</v>
      </c>
      <c r="D7798" t="s">
        <v>218</v>
      </c>
      <c r="E7798">
        <v>1988</v>
      </c>
      <c r="F7798">
        <v>2.0459999999999998</v>
      </c>
      <c r="G7798">
        <v>69.81</v>
      </c>
      <c r="H7798" t="str">
        <f xml:space="preserve"> _01_data[[#This Row],[country]] &amp; _01_data[[#This Row],[year]]</f>
        <v>Russia1988</v>
      </c>
      <c r="V7798">
        <v>41</v>
      </c>
      <c r="W7798">
        <v>1990</v>
      </c>
      <c r="X7798" t="str">
        <v>Micronesia Federated States of</v>
      </c>
      <c r="Y7798">
        <v>4.9580000000000002</v>
      </c>
      <c r="Z7798">
        <v>66.212000000000003</v>
      </c>
      <c r="AA7798" t="e">
        <v>#N/A</v>
      </c>
      <c r="AB7798" t="e">
        <v>#N/A</v>
      </c>
    </row>
    <row r="7799" spans="2:28">
      <c r="B7799" t="s">
        <v>154</v>
      </c>
      <c r="C7799" t="s">
        <v>6</v>
      </c>
      <c r="D7799" t="s">
        <v>231</v>
      </c>
      <c r="E7799">
        <v>1988</v>
      </c>
      <c r="F7799">
        <v>7.7919999999999998</v>
      </c>
      <c r="G7799">
        <v>48.069000000000003</v>
      </c>
      <c r="H7799" t="str">
        <f xml:space="preserve"> _01_data[[#This Row],[country]] &amp; _01_data[[#This Row],[year]]</f>
        <v>Rwanda1988</v>
      </c>
      <c r="V7799">
        <v>42</v>
      </c>
      <c r="W7799">
        <v>1991</v>
      </c>
      <c r="X7799" t="str">
        <v>Micronesia Federated States of</v>
      </c>
      <c r="Y7799">
        <v>4.8819999999999997</v>
      </c>
      <c r="Z7799">
        <v>66.325000000000003</v>
      </c>
      <c r="AA7799" t="e">
        <v>#N/A</v>
      </c>
      <c r="AB7799" t="e">
        <v>#N/A</v>
      </c>
    </row>
    <row r="7800" spans="2:28">
      <c r="B7800" t="s">
        <v>155</v>
      </c>
      <c r="C7800" t="s">
        <v>221</v>
      </c>
      <c r="D7800" t="s">
        <v>224</v>
      </c>
      <c r="E7800">
        <v>1988</v>
      </c>
      <c r="F7800">
        <v>3.589</v>
      </c>
      <c r="G7800">
        <v>70.900000000000006</v>
      </c>
      <c r="H7800" t="str">
        <f xml:space="preserve"> _01_data[[#This Row],[country]] &amp; _01_data[[#This Row],[year]]</f>
        <v>Saint Lucia1988</v>
      </c>
      <c r="V7800">
        <v>43</v>
      </c>
      <c r="W7800">
        <v>1992</v>
      </c>
      <c r="X7800" t="str">
        <v>Micronesia Federated States of</v>
      </c>
      <c r="Y7800">
        <v>4.82</v>
      </c>
      <c r="Z7800">
        <v>66.438999999999993</v>
      </c>
      <c r="AA7800" t="e">
        <v>#N/A</v>
      </c>
      <c r="AB7800" t="e">
        <v>#N/A</v>
      </c>
    </row>
    <row r="7801" spans="2:28">
      <c r="B7801" t="s">
        <v>156</v>
      </c>
      <c r="C7801" t="s">
        <v>221</v>
      </c>
      <c r="D7801" t="s">
        <v>224</v>
      </c>
      <c r="E7801">
        <v>1988</v>
      </c>
      <c r="F7801">
        <v>3.0720000000000001</v>
      </c>
      <c r="G7801">
        <v>69.760000000000005</v>
      </c>
      <c r="H7801" t="str">
        <f xml:space="preserve"> _01_data[[#This Row],[country]] &amp; _01_data[[#This Row],[year]]</f>
        <v>Saint Vincent and the Grenadines1988</v>
      </c>
      <c r="V7801">
        <v>44</v>
      </c>
      <c r="W7801">
        <v>1993</v>
      </c>
      <c r="X7801" t="str">
        <v>Micronesia Federated States of</v>
      </c>
      <c r="Y7801">
        <v>4.766</v>
      </c>
      <c r="Z7801">
        <v>66.552000000000007</v>
      </c>
      <c r="AA7801" t="e">
        <v>#N/A</v>
      </c>
      <c r="AB7801" t="e">
        <v>#N/A</v>
      </c>
    </row>
    <row r="7802" spans="2:28">
      <c r="B7802" t="s">
        <v>157</v>
      </c>
      <c r="C7802" t="s">
        <v>225</v>
      </c>
      <c r="D7802" t="s">
        <v>225</v>
      </c>
      <c r="E7802">
        <v>1988</v>
      </c>
      <c r="F7802">
        <v>5.3029999999999999</v>
      </c>
      <c r="G7802">
        <v>63.792000000000002</v>
      </c>
      <c r="H7802" t="str">
        <f xml:space="preserve"> _01_data[[#This Row],[country]] &amp; _01_data[[#This Row],[year]]</f>
        <v>Samoa1988</v>
      </c>
      <c r="V7802">
        <v>45</v>
      </c>
      <c r="W7802">
        <v>1994</v>
      </c>
      <c r="X7802" t="str">
        <v>Micronesia Federated States of</v>
      </c>
      <c r="Y7802">
        <v>4.7160000000000002</v>
      </c>
      <c r="Z7802">
        <v>66.665000000000006</v>
      </c>
      <c r="AA7802" t="e">
        <v>#N/A</v>
      </c>
      <c r="AB7802" t="e">
        <v>#N/A</v>
      </c>
    </row>
    <row r="7803" spans="2:28">
      <c r="B7803" t="s">
        <v>158</v>
      </c>
      <c r="C7803" t="s">
        <v>6</v>
      </c>
      <c r="D7803" t="s">
        <v>220</v>
      </c>
      <c r="E7803">
        <v>1988</v>
      </c>
      <c r="F7803">
        <v>5.6130000000000004</v>
      </c>
      <c r="G7803">
        <v>61.470999999999997</v>
      </c>
      <c r="H7803" t="str">
        <f xml:space="preserve"> _01_data[[#This Row],[country]] &amp; _01_data[[#This Row],[year]]</f>
        <v>Sao Tome and Principe1988</v>
      </c>
      <c r="V7803">
        <v>46</v>
      </c>
      <c r="W7803">
        <v>1995</v>
      </c>
      <c r="X7803" t="str">
        <v>Micronesia Federated States of</v>
      </c>
      <c r="Y7803">
        <v>4.6639999999999997</v>
      </c>
      <c r="Z7803">
        <v>66.775999999999996</v>
      </c>
      <c r="AA7803" t="e">
        <v>#N/A</v>
      </c>
      <c r="AB7803" t="e">
        <v>#N/A</v>
      </c>
    </row>
    <row r="7804" spans="2:28">
      <c r="B7804" t="s">
        <v>159</v>
      </c>
      <c r="C7804" t="s">
        <v>216</v>
      </c>
      <c r="D7804" t="s">
        <v>223</v>
      </c>
      <c r="E7804">
        <v>1988</v>
      </c>
      <c r="F7804">
        <v>6.1660000000000004</v>
      </c>
      <c r="G7804">
        <v>68.113</v>
      </c>
      <c r="H7804" t="str">
        <f xml:space="preserve"> _01_data[[#This Row],[country]] &amp; _01_data[[#This Row],[year]]</f>
        <v>Saudi Arabia1988</v>
      </c>
      <c r="V7804">
        <v>47</v>
      </c>
      <c r="W7804">
        <v>1996</v>
      </c>
      <c r="X7804" t="str">
        <v>Micronesia Federated States of</v>
      </c>
      <c r="Y7804">
        <v>4.6079999999999997</v>
      </c>
      <c r="Z7804">
        <v>66.884</v>
      </c>
      <c r="AA7804" t="e">
        <v>#N/A</v>
      </c>
      <c r="AB7804" t="e">
        <v>#N/A</v>
      </c>
    </row>
    <row r="7805" spans="2:28">
      <c r="B7805" t="s">
        <v>160</v>
      </c>
      <c r="C7805" t="s">
        <v>6</v>
      </c>
      <c r="D7805" t="s">
        <v>228</v>
      </c>
      <c r="E7805">
        <v>1988</v>
      </c>
      <c r="F7805">
        <v>6.8319999999999999</v>
      </c>
      <c r="G7805">
        <v>56.283000000000001</v>
      </c>
      <c r="H7805" t="str">
        <f xml:space="preserve"> _01_data[[#This Row],[country]] &amp; _01_data[[#This Row],[year]]</f>
        <v>Senegal1988</v>
      </c>
      <c r="V7805">
        <v>48</v>
      </c>
      <c r="W7805">
        <v>1997</v>
      </c>
      <c r="X7805" t="str">
        <v>Micronesia Federated States of</v>
      </c>
      <c r="Y7805">
        <v>4.5439999999999996</v>
      </c>
      <c r="Z7805">
        <v>66.989999999999995</v>
      </c>
      <c r="AA7805" t="e">
        <v>#N/A</v>
      </c>
      <c r="AB7805" t="e">
        <v>#N/A</v>
      </c>
    </row>
    <row r="7806" spans="2:28">
      <c r="B7806" t="s">
        <v>161</v>
      </c>
      <c r="C7806" t="s">
        <v>4</v>
      </c>
      <c r="D7806" t="s">
        <v>218</v>
      </c>
      <c r="E7806">
        <v>1988</v>
      </c>
      <c r="F7806">
        <v>2.2000000000000002</v>
      </c>
      <c r="G7806">
        <v>71.213999999999999</v>
      </c>
      <c r="H7806" t="str">
        <f xml:space="preserve"> _01_data[[#This Row],[country]] &amp; _01_data[[#This Row],[year]]</f>
        <v>Serbia1988</v>
      </c>
      <c r="V7806">
        <v>49</v>
      </c>
      <c r="W7806">
        <v>1998</v>
      </c>
      <c r="X7806" t="str">
        <v>Micronesia Federated States of</v>
      </c>
      <c r="Y7806">
        <v>4.4710000000000001</v>
      </c>
      <c r="Z7806">
        <v>67.091999999999999</v>
      </c>
      <c r="AA7806" t="e">
        <v>#N/A</v>
      </c>
      <c r="AB7806" t="e">
        <v>#N/A</v>
      </c>
    </row>
    <row r="7807" spans="2:28">
      <c r="B7807" t="s">
        <v>162</v>
      </c>
      <c r="C7807" t="s">
        <v>6</v>
      </c>
      <c r="D7807" t="s">
        <v>231</v>
      </c>
      <c r="E7807">
        <v>1988</v>
      </c>
      <c r="F7807">
        <v>2.8980000000000001</v>
      </c>
      <c r="G7807">
        <v>70.994</v>
      </c>
      <c r="H7807" t="str">
        <f xml:space="preserve"> _01_data[[#This Row],[country]] &amp; _01_data[[#This Row],[year]]</f>
        <v>Seychelles1988</v>
      </c>
      <c r="V7807">
        <v>50</v>
      </c>
      <c r="W7807">
        <v>1999</v>
      </c>
      <c r="X7807" t="str">
        <v>Micronesia Federated States of</v>
      </c>
      <c r="Y7807">
        <v>4.3899999999999997</v>
      </c>
      <c r="Z7807">
        <v>67.194999999999993</v>
      </c>
      <c r="AA7807" t="e">
        <v>#N/A</v>
      </c>
      <c r="AB7807" t="e">
        <v>#N/A</v>
      </c>
    </row>
    <row r="7808" spans="2:28">
      <c r="B7808" t="s">
        <v>163</v>
      </c>
      <c r="C7808" t="s">
        <v>6</v>
      </c>
      <c r="D7808" t="s">
        <v>228</v>
      </c>
      <c r="E7808">
        <v>1988</v>
      </c>
      <c r="F7808">
        <v>6.6779999999999999</v>
      </c>
      <c r="G7808">
        <v>38.683</v>
      </c>
      <c r="H7808" t="str">
        <f xml:space="preserve"> _01_data[[#This Row],[country]] &amp; _01_data[[#This Row],[year]]</f>
        <v>Sierra Leone1988</v>
      </c>
      <c r="V7808">
        <v>51</v>
      </c>
      <c r="W7808">
        <v>2000</v>
      </c>
      <c r="X7808" t="str">
        <v>Micronesia Federated States of</v>
      </c>
      <c r="Y7808">
        <v>4.3</v>
      </c>
      <c r="Z7808">
        <v>67.3</v>
      </c>
      <c r="AA7808" t="e">
        <v>#N/A</v>
      </c>
      <c r="AB7808" t="e">
        <v>#N/A</v>
      </c>
    </row>
    <row r="7809" spans="2:28">
      <c r="B7809" t="s">
        <v>164</v>
      </c>
      <c r="C7809" t="s">
        <v>216</v>
      </c>
      <c r="D7809" t="s">
        <v>230</v>
      </c>
      <c r="E7809">
        <v>1988</v>
      </c>
      <c r="F7809">
        <v>1.96</v>
      </c>
      <c r="G7809">
        <v>75.2</v>
      </c>
      <c r="H7809" t="str">
        <f xml:space="preserve"> _01_data[[#This Row],[country]] &amp; _01_data[[#This Row],[year]]</f>
        <v>Singapore1988</v>
      </c>
      <c r="V7809">
        <v>52</v>
      </c>
      <c r="W7809">
        <v>2001</v>
      </c>
      <c r="X7809" t="str">
        <v>Micronesia Federated States of</v>
      </c>
      <c r="Y7809">
        <v>4.2039999999999997</v>
      </c>
      <c r="Z7809">
        <v>67.412000000000006</v>
      </c>
      <c r="AA7809" t="e">
        <v>#N/A</v>
      </c>
      <c r="AB7809" t="e">
        <v>#N/A</v>
      </c>
    </row>
    <row r="7810" spans="2:28">
      <c r="B7810" t="s">
        <v>165</v>
      </c>
      <c r="C7810" t="s">
        <v>4</v>
      </c>
      <c r="D7810" t="s">
        <v>218</v>
      </c>
      <c r="E7810">
        <v>1988</v>
      </c>
      <c r="F7810">
        <v>2.1309999999999998</v>
      </c>
      <c r="G7810">
        <v>71.16</v>
      </c>
      <c r="H7810" t="str">
        <f xml:space="preserve"> _01_data[[#This Row],[country]] &amp; _01_data[[#This Row],[year]]</f>
        <v>Slovakia1988</v>
      </c>
      <c r="V7810">
        <v>53</v>
      </c>
      <c r="W7810">
        <v>2002</v>
      </c>
      <c r="X7810" t="str">
        <v>Micronesia Federated States of</v>
      </c>
      <c r="Y7810">
        <v>4.1050000000000004</v>
      </c>
      <c r="Z7810">
        <v>67.534999999999997</v>
      </c>
      <c r="AA7810" t="e">
        <v>#N/A</v>
      </c>
      <c r="AB7810" t="e">
        <v>#N/A</v>
      </c>
    </row>
    <row r="7811" spans="2:28">
      <c r="B7811" t="s">
        <v>166</v>
      </c>
      <c r="C7811" t="s">
        <v>4</v>
      </c>
      <c r="D7811" t="s">
        <v>218</v>
      </c>
      <c r="E7811">
        <v>1988</v>
      </c>
      <c r="F7811">
        <v>1.577</v>
      </c>
      <c r="G7811">
        <v>72.900000000000006</v>
      </c>
      <c r="H7811" t="str">
        <f xml:space="preserve"> _01_data[[#This Row],[country]] &amp; _01_data[[#This Row],[year]]</f>
        <v>Slovenia1988</v>
      </c>
      <c r="V7811">
        <v>54</v>
      </c>
      <c r="W7811">
        <v>2003</v>
      </c>
      <c r="X7811" t="str">
        <v>Micronesia Federated States of</v>
      </c>
      <c r="Y7811">
        <v>4.0069999999999997</v>
      </c>
      <c r="Z7811">
        <v>67.668000000000006</v>
      </c>
      <c r="AA7811" t="e">
        <v>#N/A</v>
      </c>
      <c r="AB7811" t="e">
        <v>#N/A</v>
      </c>
    </row>
    <row r="7812" spans="2:28">
      <c r="B7812" t="s">
        <v>167</v>
      </c>
      <c r="C7812" t="s">
        <v>225</v>
      </c>
      <c r="D7812" t="s">
        <v>225</v>
      </c>
      <c r="E7812">
        <v>1988</v>
      </c>
      <c r="F7812">
        <v>6.056</v>
      </c>
      <c r="G7812">
        <v>56.220999999999997</v>
      </c>
      <c r="H7812" t="str">
        <f xml:space="preserve"> _01_data[[#This Row],[country]] &amp; _01_data[[#This Row],[year]]</f>
        <v>Solomon Islands1988</v>
      </c>
      <c r="V7812">
        <v>55</v>
      </c>
      <c r="W7812">
        <v>2004</v>
      </c>
      <c r="X7812" t="str">
        <v>Micronesia Federated States of</v>
      </c>
      <c r="Y7812">
        <v>3.9119999999999999</v>
      </c>
      <c r="Z7812">
        <v>67.81</v>
      </c>
      <c r="AA7812" t="e">
        <v>#N/A</v>
      </c>
      <c r="AB7812" t="e">
        <v>#N/A</v>
      </c>
    </row>
    <row r="7813" spans="2:28">
      <c r="B7813" t="s">
        <v>168</v>
      </c>
      <c r="C7813" t="s">
        <v>6</v>
      </c>
      <c r="D7813" t="s">
        <v>231</v>
      </c>
      <c r="E7813">
        <v>1988</v>
      </c>
      <c r="F7813">
        <v>7.2880000000000003</v>
      </c>
      <c r="G7813">
        <v>45.944000000000003</v>
      </c>
      <c r="H7813" t="str">
        <f xml:space="preserve"> _01_data[[#This Row],[country]] &amp; _01_data[[#This Row],[year]]</f>
        <v>Somalia1988</v>
      </c>
      <c r="V7813">
        <v>56</v>
      </c>
      <c r="W7813">
        <v>2005</v>
      </c>
      <c r="X7813" t="str">
        <v>Micronesia Federated States of</v>
      </c>
      <c r="Y7813">
        <v>3.823</v>
      </c>
      <c r="Z7813">
        <v>67.959000000000003</v>
      </c>
      <c r="AA7813" t="e">
        <v>#N/A</v>
      </c>
      <c r="AB7813" t="e">
        <v>#N/A</v>
      </c>
    </row>
    <row r="7814" spans="2:28">
      <c r="B7814" t="s">
        <v>169</v>
      </c>
      <c r="C7814" t="s">
        <v>6</v>
      </c>
      <c r="D7814" t="s">
        <v>229</v>
      </c>
      <c r="E7814">
        <v>1988</v>
      </c>
      <c r="F7814">
        <v>3.923</v>
      </c>
      <c r="G7814">
        <v>61.39</v>
      </c>
      <c r="H7814" t="str">
        <f xml:space="preserve"> _01_data[[#This Row],[country]] &amp; _01_data[[#This Row],[year]]</f>
        <v>South Africa1988</v>
      </c>
      <c r="V7814">
        <v>57</v>
      </c>
      <c r="W7814">
        <v>2006</v>
      </c>
      <c r="X7814" t="str">
        <v>Micronesia Federated States of</v>
      </c>
      <c r="Y7814">
        <v>3.7389999999999999</v>
      </c>
      <c r="Z7814">
        <v>68.11</v>
      </c>
      <c r="AA7814" t="e">
        <v>#N/A</v>
      </c>
      <c r="AB7814" t="e">
        <v>#N/A</v>
      </c>
    </row>
    <row r="7815" spans="2:28">
      <c r="B7815" t="s">
        <v>170</v>
      </c>
      <c r="C7815" t="s">
        <v>6</v>
      </c>
      <c r="D7815" t="s">
        <v>231</v>
      </c>
      <c r="E7815">
        <v>1988</v>
      </c>
      <c r="F7815">
        <v>6.8129999999999997</v>
      </c>
      <c r="G7815">
        <v>42.154000000000003</v>
      </c>
      <c r="H7815" t="str">
        <f xml:space="preserve"> _01_data[[#This Row],[country]] &amp; _01_data[[#This Row],[year]]</f>
        <v>South Sudan1988</v>
      </c>
      <c r="V7815">
        <v>58</v>
      </c>
      <c r="W7815">
        <v>2007</v>
      </c>
      <c r="X7815" t="str">
        <v>Micronesia Federated States of</v>
      </c>
      <c r="Y7815">
        <v>3.661</v>
      </c>
      <c r="Z7815">
        <v>68.257000000000005</v>
      </c>
      <c r="AA7815" t="e">
        <v>#N/A</v>
      </c>
      <c r="AB7815" t="e">
        <v>#N/A</v>
      </c>
    </row>
    <row r="7816" spans="2:28">
      <c r="B7816" t="s">
        <v>171</v>
      </c>
      <c r="C7816" t="s">
        <v>4</v>
      </c>
      <c r="D7816" t="s">
        <v>226</v>
      </c>
      <c r="E7816">
        <v>1988</v>
      </c>
      <c r="F7816">
        <v>1.431</v>
      </c>
      <c r="G7816">
        <v>76.91</v>
      </c>
      <c r="H7816" t="str">
        <f xml:space="preserve"> _01_data[[#This Row],[country]] &amp; _01_data[[#This Row],[year]]</f>
        <v>Spain1988</v>
      </c>
      <c r="V7816">
        <v>59</v>
      </c>
      <c r="W7816">
        <v>2008</v>
      </c>
      <c r="X7816" t="str">
        <v>Micronesia Federated States of</v>
      </c>
      <c r="Y7816">
        <v>3.589</v>
      </c>
      <c r="Z7816">
        <v>68.397999999999996</v>
      </c>
      <c r="AA7816" t="e">
        <v>#N/A</v>
      </c>
      <c r="AB7816" t="e">
        <v>#N/A</v>
      </c>
    </row>
    <row r="7817" spans="2:28">
      <c r="B7817" t="s">
        <v>172</v>
      </c>
      <c r="C7817" t="s">
        <v>216</v>
      </c>
      <c r="D7817" t="s">
        <v>217</v>
      </c>
      <c r="E7817">
        <v>1988</v>
      </c>
      <c r="F7817">
        <v>2.617</v>
      </c>
      <c r="G7817">
        <v>69.234999999999999</v>
      </c>
      <c r="H7817" t="str">
        <f xml:space="preserve"> _01_data[[#This Row],[country]] &amp; _01_data[[#This Row],[year]]</f>
        <v>Sri Lanka1988</v>
      </c>
      <c r="V7817">
        <v>60</v>
      </c>
      <c r="W7817">
        <v>2009</v>
      </c>
      <c r="X7817" t="str">
        <v>Micronesia Federated States of</v>
      </c>
      <c r="Y7817">
        <v>3.5219999999999998</v>
      </c>
      <c r="Z7817">
        <v>68.53</v>
      </c>
      <c r="AA7817" t="e">
        <v>#N/A</v>
      </c>
      <c r="AB7817" t="e">
        <v>#N/A</v>
      </c>
    </row>
    <row r="7818" spans="2:28">
      <c r="B7818" t="s">
        <v>173</v>
      </c>
      <c r="C7818" t="s">
        <v>6</v>
      </c>
      <c r="D7818" t="s">
        <v>231</v>
      </c>
      <c r="E7818">
        <v>1988</v>
      </c>
      <c r="F7818">
        <v>6.2750000000000004</v>
      </c>
      <c r="G7818">
        <v>55.197000000000003</v>
      </c>
      <c r="H7818" t="str">
        <f xml:space="preserve"> _01_data[[#This Row],[country]] &amp; _01_data[[#This Row],[year]]</f>
        <v>Sudan1988</v>
      </c>
      <c r="V7818">
        <v>61</v>
      </c>
      <c r="W7818">
        <v>2010</v>
      </c>
      <c r="X7818" t="str">
        <v>Micronesia Federated States of</v>
      </c>
      <c r="Y7818">
        <v>3.46</v>
      </c>
      <c r="Z7818">
        <v>68.653999999999996</v>
      </c>
      <c r="AA7818" t="e">
        <v>#N/A</v>
      </c>
      <c r="AB7818" t="e">
        <v>#N/A</v>
      </c>
    </row>
    <row r="7819" spans="2:28">
      <c r="B7819" t="s">
        <v>174</v>
      </c>
      <c r="C7819" t="s">
        <v>221</v>
      </c>
      <c r="D7819" t="s">
        <v>222</v>
      </c>
      <c r="E7819">
        <v>1988</v>
      </c>
      <c r="F7819">
        <v>2.9359999999999999</v>
      </c>
      <c r="G7819">
        <v>67.213999999999999</v>
      </c>
      <c r="H7819" t="str">
        <f xml:space="preserve"> _01_data[[#This Row],[country]] &amp; _01_data[[#This Row],[year]]</f>
        <v>Suriname1988</v>
      </c>
      <c r="V7819">
        <v>62</v>
      </c>
      <c r="W7819">
        <v>2011</v>
      </c>
      <c r="X7819" t="str">
        <v>Micronesia Federated States of</v>
      </c>
      <c r="Y7819">
        <v>3.4020000000000001</v>
      </c>
      <c r="Z7819">
        <v>68.77</v>
      </c>
      <c r="AA7819" t="e">
        <v>#N/A</v>
      </c>
      <c r="AB7819" t="e">
        <v>#N/A</v>
      </c>
    </row>
    <row r="7820" spans="2:28">
      <c r="B7820" t="s">
        <v>175</v>
      </c>
      <c r="C7820" t="s">
        <v>6</v>
      </c>
      <c r="D7820" t="s">
        <v>229</v>
      </c>
      <c r="E7820">
        <v>1988</v>
      </c>
      <c r="F7820">
        <v>6.0510000000000002</v>
      </c>
      <c r="G7820">
        <v>58.94</v>
      </c>
      <c r="H7820" t="str">
        <f xml:space="preserve"> _01_data[[#This Row],[country]] &amp; _01_data[[#This Row],[year]]</f>
        <v>Swaziland1988</v>
      </c>
      <c r="V7820">
        <v>63</v>
      </c>
      <c r="W7820">
        <v>2012</v>
      </c>
      <c r="X7820" t="str">
        <v>Micronesia Federated States of</v>
      </c>
      <c r="Y7820">
        <v>3.347</v>
      </c>
      <c r="Z7820">
        <v>68.882000000000005</v>
      </c>
      <c r="AA7820" t="e">
        <v>#N/A</v>
      </c>
      <c r="AB7820" t="e">
        <v>#N/A</v>
      </c>
    </row>
    <row r="7821" spans="2:28">
      <c r="B7821" t="s">
        <v>176</v>
      </c>
      <c r="C7821" t="s">
        <v>4</v>
      </c>
      <c r="D7821" t="s">
        <v>226</v>
      </c>
      <c r="E7821">
        <v>1988</v>
      </c>
      <c r="F7821">
        <v>1.9670000000000001</v>
      </c>
      <c r="G7821">
        <v>77.08</v>
      </c>
      <c r="H7821" t="str">
        <f xml:space="preserve"> _01_data[[#This Row],[country]] &amp; _01_data[[#This Row],[year]]</f>
        <v>Sweden1988</v>
      </c>
      <c r="V7821">
        <v>64</v>
      </c>
      <c r="W7821">
        <v>2013</v>
      </c>
      <c r="X7821" t="str">
        <v>Micronesia Federated States of</v>
      </c>
      <c r="Y7821">
        <v>3.294</v>
      </c>
      <c r="Z7821">
        <v>68.992999999999995</v>
      </c>
      <c r="AA7821">
        <v>3.294</v>
      </c>
      <c r="AB7821">
        <v>68.992999999999995</v>
      </c>
    </row>
    <row r="7822" spans="2:28">
      <c r="B7822" t="s">
        <v>177</v>
      </c>
      <c r="C7822" t="s">
        <v>4</v>
      </c>
      <c r="D7822" t="s">
        <v>226</v>
      </c>
      <c r="E7822">
        <v>1988</v>
      </c>
      <c r="F7822">
        <v>1.546</v>
      </c>
      <c r="G7822">
        <v>77.430000000000007</v>
      </c>
      <c r="H7822" t="str">
        <f xml:space="preserve"> _01_data[[#This Row],[country]] &amp; _01_data[[#This Row],[year]]</f>
        <v>Switzerland1988</v>
      </c>
      <c r="V7822">
        <v>0</v>
      </c>
      <c r="W7822" t="str">
        <v/>
      </c>
      <c r="X7822" t="str">
        <v/>
      </c>
      <c r="Y7822" t="e">
        <v>#N/A</v>
      </c>
      <c r="Z7822" t="e">
        <v>#N/A</v>
      </c>
      <c r="AA7822" t="e">
        <v>#N/A</v>
      </c>
      <c r="AB7822" t="e">
        <v>#N/A</v>
      </c>
    </row>
    <row r="7823" spans="2:28">
      <c r="B7823" t="s">
        <v>178</v>
      </c>
      <c r="C7823" t="s">
        <v>216</v>
      </c>
      <c r="D7823" t="s">
        <v>223</v>
      </c>
      <c r="E7823">
        <v>1988</v>
      </c>
      <c r="F7823">
        <v>5.7480000000000002</v>
      </c>
      <c r="G7823">
        <v>69.507000000000005</v>
      </c>
      <c r="H7823" t="str">
        <f xml:space="preserve"> _01_data[[#This Row],[country]] &amp; _01_data[[#This Row],[year]]</f>
        <v>Syria1988</v>
      </c>
      <c r="V7823">
        <v>1</v>
      </c>
      <c r="W7823">
        <v>1950</v>
      </c>
      <c r="X7823" t="str">
        <v>Moldova</v>
      </c>
      <c r="Y7823">
        <v>3.4750000000000001</v>
      </c>
      <c r="Z7823">
        <v>58.145000000000003</v>
      </c>
      <c r="AA7823" t="e">
        <v>#N/A</v>
      </c>
      <c r="AB7823" t="e">
        <v>#N/A</v>
      </c>
    </row>
    <row r="7824" spans="2:28">
      <c r="B7824" t="s">
        <v>179</v>
      </c>
      <c r="C7824" t="s">
        <v>216</v>
      </c>
      <c r="D7824" t="s">
        <v>230</v>
      </c>
      <c r="E7824">
        <v>1988</v>
      </c>
      <c r="F7824">
        <v>1.855</v>
      </c>
      <c r="G7824">
        <v>73.180000000000007</v>
      </c>
      <c r="H7824" t="str">
        <f xml:space="preserve"> _01_data[[#This Row],[country]] &amp; _01_data[[#This Row],[year]]</f>
        <v>Taiwan1988</v>
      </c>
      <c r="V7824">
        <v>2</v>
      </c>
      <c r="W7824">
        <v>1951</v>
      </c>
      <c r="X7824" t="str">
        <v>Moldova</v>
      </c>
      <c r="Y7824">
        <v>3.4849999999999999</v>
      </c>
      <c r="Z7824">
        <v>58.375</v>
      </c>
      <c r="AA7824" t="e">
        <v>#N/A</v>
      </c>
      <c r="AB7824" t="e">
        <v>#N/A</v>
      </c>
    </row>
    <row r="7825" spans="2:28">
      <c r="B7825" t="s">
        <v>180</v>
      </c>
      <c r="C7825" t="s">
        <v>216</v>
      </c>
      <c r="D7825" t="s">
        <v>233</v>
      </c>
      <c r="E7825">
        <v>1988</v>
      </c>
      <c r="F7825">
        <v>5.3470000000000004</v>
      </c>
      <c r="G7825">
        <v>63.386000000000003</v>
      </c>
      <c r="H7825" t="str">
        <f xml:space="preserve"> _01_data[[#This Row],[country]] &amp; _01_data[[#This Row],[year]]</f>
        <v>Tajikistan1988</v>
      </c>
      <c r="V7825">
        <v>3</v>
      </c>
      <c r="W7825">
        <v>1952</v>
      </c>
      <c r="X7825" t="str">
        <v>Moldova</v>
      </c>
      <c r="Y7825">
        <v>3.5019999999999998</v>
      </c>
      <c r="Z7825">
        <v>58.826999999999998</v>
      </c>
      <c r="AA7825" t="e">
        <v>#N/A</v>
      </c>
      <c r="AB7825" t="e">
        <v>#N/A</v>
      </c>
    </row>
    <row r="7826" spans="2:28">
      <c r="B7826" t="s">
        <v>181</v>
      </c>
      <c r="C7826" t="s">
        <v>6</v>
      </c>
      <c r="D7826" t="s">
        <v>231</v>
      </c>
      <c r="E7826">
        <v>1988</v>
      </c>
      <c r="F7826">
        <v>6.3280000000000003</v>
      </c>
      <c r="G7826">
        <v>51.003999999999998</v>
      </c>
      <c r="H7826" t="str">
        <f xml:space="preserve"> _01_data[[#This Row],[country]] &amp; _01_data[[#This Row],[year]]</f>
        <v>Tanzania1988</v>
      </c>
      <c r="V7826">
        <v>4</v>
      </c>
      <c r="W7826">
        <v>1953</v>
      </c>
      <c r="X7826" t="str">
        <v>Moldova</v>
      </c>
      <c r="Y7826">
        <v>3.51</v>
      </c>
      <c r="Z7826">
        <v>59.265000000000001</v>
      </c>
      <c r="AA7826" t="e">
        <v>#N/A</v>
      </c>
      <c r="AB7826" t="e">
        <v>#N/A</v>
      </c>
    </row>
    <row r="7827" spans="2:28">
      <c r="B7827" t="s">
        <v>182</v>
      </c>
      <c r="C7827" t="s">
        <v>216</v>
      </c>
      <c r="D7827" t="s">
        <v>230</v>
      </c>
      <c r="E7827">
        <v>1988</v>
      </c>
      <c r="F7827">
        <v>2.2559999999999998</v>
      </c>
      <c r="G7827">
        <v>69.834999999999994</v>
      </c>
      <c r="H7827" t="str">
        <f xml:space="preserve"> _01_data[[#This Row],[country]] &amp; _01_data[[#This Row],[year]]</f>
        <v>Thailand1988</v>
      </c>
      <c r="V7827">
        <v>5</v>
      </c>
      <c r="W7827">
        <v>1954</v>
      </c>
      <c r="X7827" t="str">
        <v>Moldova</v>
      </c>
      <c r="Y7827">
        <v>3.5110000000000001</v>
      </c>
      <c r="Z7827">
        <v>59.688000000000002</v>
      </c>
      <c r="AA7827" t="e">
        <v>#N/A</v>
      </c>
      <c r="AB7827" t="e">
        <v>#N/A</v>
      </c>
    </row>
    <row r="7828" spans="2:28">
      <c r="B7828" t="s">
        <v>183</v>
      </c>
      <c r="C7828" t="s">
        <v>216</v>
      </c>
      <c r="D7828" t="s">
        <v>230</v>
      </c>
      <c r="E7828">
        <v>1988</v>
      </c>
      <c r="F7828">
        <v>5.2560000000000002</v>
      </c>
      <c r="G7828">
        <v>46.749000000000002</v>
      </c>
      <c r="H7828" t="str">
        <f xml:space="preserve"> _01_data[[#This Row],[country]] &amp; _01_data[[#This Row],[year]]</f>
        <v>Timor-Leste1988</v>
      </c>
      <c r="V7828">
        <v>6</v>
      </c>
      <c r="W7828">
        <v>1955</v>
      </c>
      <c r="X7828" t="str">
        <v>Moldova</v>
      </c>
      <c r="Y7828">
        <v>3.504</v>
      </c>
      <c r="Z7828">
        <v>60.097999999999999</v>
      </c>
      <c r="AA7828" t="e">
        <v>#N/A</v>
      </c>
      <c r="AB7828" t="e">
        <v>#N/A</v>
      </c>
    </row>
    <row r="7829" spans="2:28">
      <c r="B7829" t="s">
        <v>184</v>
      </c>
      <c r="C7829" t="s">
        <v>6</v>
      </c>
      <c r="D7829" t="s">
        <v>228</v>
      </c>
      <c r="E7829">
        <v>1988</v>
      </c>
      <c r="F7829">
        <v>6.569</v>
      </c>
      <c r="G7829">
        <v>55.591999999999999</v>
      </c>
      <c r="H7829" t="str">
        <f xml:space="preserve"> _01_data[[#This Row],[country]] &amp; _01_data[[#This Row],[year]]</f>
        <v>Togo1988</v>
      </c>
      <c r="V7829">
        <v>7</v>
      </c>
      <c r="W7829">
        <v>1956</v>
      </c>
      <c r="X7829" t="str">
        <v>Moldova</v>
      </c>
      <c r="Y7829">
        <v>3.488</v>
      </c>
      <c r="Z7829">
        <v>60.494999999999997</v>
      </c>
      <c r="AA7829" t="e">
        <v>#N/A</v>
      </c>
      <c r="AB7829" t="e">
        <v>#N/A</v>
      </c>
    </row>
    <row r="7830" spans="2:28">
      <c r="B7830" t="s">
        <v>185</v>
      </c>
      <c r="C7830" t="s">
        <v>225</v>
      </c>
      <c r="D7830" t="s">
        <v>225</v>
      </c>
      <c r="E7830">
        <v>1988</v>
      </c>
      <c r="F7830">
        <v>4.7629999999999999</v>
      </c>
      <c r="G7830">
        <v>69.313000000000002</v>
      </c>
      <c r="H7830" t="str">
        <f xml:space="preserve"> _01_data[[#This Row],[country]] &amp; _01_data[[#This Row],[year]]</f>
        <v>Tonga1988</v>
      </c>
      <c r="V7830">
        <v>8</v>
      </c>
      <c r="W7830">
        <v>1957</v>
      </c>
      <c r="X7830" t="str">
        <v>Moldova</v>
      </c>
      <c r="Y7830">
        <v>3.4630000000000001</v>
      </c>
      <c r="Z7830">
        <v>60.88</v>
      </c>
      <c r="AA7830" t="e">
        <v>#N/A</v>
      </c>
      <c r="AB7830" t="e">
        <v>#N/A</v>
      </c>
    </row>
    <row r="7831" spans="2:28">
      <c r="B7831" t="s">
        <v>186</v>
      </c>
      <c r="C7831" t="s">
        <v>221</v>
      </c>
      <c r="D7831" t="s">
        <v>224</v>
      </c>
      <c r="E7831">
        <v>1988</v>
      </c>
      <c r="F7831">
        <v>2.7</v>
      </c>
      <c r="G7831">
        <v>67.816999999999993</v>
      </c>
      <c r="H7831" t="str">
        <f xml:space="preserve"> _01_data[[#This Row],[country]] &amp; _01_data[[#This Row],[year]]</f>
        <v>Trinidad and Tobago1988</v>
      </c>
      <c r="V7831">
        <v>9</v>
      </c>
      <c r="W7831">
        <v>1958</v>
      </c>
      <c r="X7831" t="str">
        <v>Moldova</v>
      </c>
      <c r="Y7831">
        <v>3.4289999999999998</v>
      </c>
      <c r="Z7831">
        <v>61.256</v>
      </c>
      <c r="AA7831" t="e">
        <v>#N/A</v>
      </c>
      <c r="AB7831" t="e">
        <v>#N/A</v>
      </c>
    </row>
    <row r="7832" spans="2:28">
      <c r="B7832" t="s">
        <v>187</v>
      </c>
      <c r="C7832" t="s">
        <v>6</v>
      </c>
      <c r="D7832" t="s">
        <v>219</v>
      </c>
      <c r="E7832">
        <v>1988</v>
      </c>
      <c r="F7832">
        <v>3.8929999999999998</v>
      </c>
      <c r="G7832">
        <v>67.575999999999993</v>
      </c>
      <c r="H7832" t="str">
        <f xml:space="preserve"> _01_data[[#This Row],[country]] &amp; _01_data[[#This Row],[year]]</f>
        <v>Tunisia1988</v>
      </c>
      <c r="V7832">
        <v>10</v>
      </c>
      <c r="W7832">
        <v>1959</v>
      </c>
      <c r="X7832" t="str">
        <v>Moldova</v>
      </c>
      <c r="Y7832">
        <v>3.3839999999999999</v>
      </c>
      <c r="Z7832">
        <v>61.625999999999998</v>
      </c>
      <c r="AA7832" t="e">
        <v>#N/A</v>
      </c>
      <c r="AB7832" t="e">
        <v>#N/A</v>
      </c>
    </row>
    <row r="7833" spans="2:28">
      <c r="B7833" t="s">
        <v>188</v>
      </c>
      <c r="C7833" t="s">
        <v>4</v>
      </c>
      <c r="D7833" t="s">
        <v>223</v>
      </c>
      <c r="E7833">
        <v>1988</v>
      </c>
      <c r="F7833">
        <v>3.3</v>
      </c>
      <c r="G7833">
        <v>63.27</v>
      </c>
      <c r="H7833" t="str">
        <f xml:space="preserve"> _01_data[[#This Row],[country]] &amp; _01_data[[#This Row],[year]]</f>
        <v>Turkey1988</v>
      </c>
      <c r="V7833">
        <v>11</v>
      </c>
      <c r="W7833">
        <v>1960</v>
      </c>
      <c r="X7833" t="str">
        <v>Moldova</v>
      </c>
      <c r="Y7833">
        <v>3.3279999999999998</v>
      </c>
      <c r="Z7833">
        <v>61.994999999999997</v>
      </c>
      <c r="AA7833" t="e">
        <v>#N/A</v>
      </c>
      <c r="AB7833" t="e">
        <v>#N/A</v>
      </c>
    </row>
    <row r="7834" spans="2:28">
      <c r="B7834" t="s">
        <v>189</v>
      </c>
      <c r="C7834" t="s">
        <v>216</v>
      </c>
      <c r="D7834" t="s">
        <v>233</v>
      </c>
      <c r="E7834">
        <v>1988</v>
      </c>
      <c r="F7834">
        <v>4.5129999999999999</v>
      </c>
      <c r="G7834">
        <v>62.767000000000003</v>
      </c>
      <c r="H7834" t="str">
        <f xml:space="preserve"> _01_data[[#This Row],[country]] &amp; _01_data[[#This Row],[year]]</f>
        <v>Turkmenistan1988</v>
      </c>
      <c r="V7834">
        <v>12</v>
      </c>
      <c r="W7834">
        <v>1961</v>
      </c>
      <c r="X7834" t="str">
        <v>Moldova</v>
      </c>
      <c r="Y7834">
        <v>3.2589999999999999</v>
      </c>
      <c r="Z7834">
        <v>62.366999999999997</v>
      </c>
      <c r="AA7834" t="e">
        <v>#N/A</v>
      </c>
      <c r="AB7834" t="e">
        <v>#N/A</v>
      </c>
    </row>
    <row r="7835" spans="2:28">
      <c r="B7835" t="s">
        <v>190</v>
      </c>
      <c r="C7835" t="s">
        <v>6</v>
      </c>
      <c r="D7835" t="s">
        <v>231</v>
      </c>
      <c r="E7835">
        <v>1988</v>
      </c>
      <c r="F7835">
        <v>7.1</v>
      </c>
      <c r="G7835">
        <v>48.363999999999997</v>
      </c>
      <c r="H7835" t="str">
        <f xml:space="preserve"> _01_data[[#This Row],[country]] &amp; _01_data[[#This Row],[year]]</f>
        <v>Uganda1988</v>
      </c>
      <c r="V7835">
        <v>13</v>
      </c>
      <c r="W7835">
        <v>1962</v>
      </c>
      <c r="X7835" t="str">
        <v>Moldova</v>
      </c>
      <c r="Y7835">
        <v>3.1779999999999999</v>
      </c>
      <c r="Z7835">
        <v>62.743000000000002</v>
      </c>
      <c r="AA7835" t="e">
        <v>#N/A</v>
      </c>
      <c r="AB7835" t="e">
        <v>#N/A</v>
      </c>
    </row>
    <row r="7836" spans="2:28">
      <c r="B7836" t="s">
        <v>191</v>
      </c>
      <c r="C7836" t="s">
        <v>4</v>
      </c>
      <c r="D7836" t="s">
        <v>218</v>
      </c>
      <c r="E7836">
        <v>1988</v>
      </c>
      <c r="F7836">
        <v>1.994</v>
      </c>
      <c r="G7836">
        <v>70.930000000000007</v>
      </c>
      <c r="H7836" t="str">
        <f xml:space="preserve"> _01_data[[#This Row],[country]] &amp; _01_data[[#This Row],[year]]</f>
        <v>Ukraine1988</v>
      </c>
      <c r="V7836">
        <v>14</v>
      </c>
      <c r="W7836">
        <v>1963</v>
      </c>
      <c r="X7836" t="str">
        <v>Moldova</v>
      </c>
      <c r="Y7836">
        <v>3.0859999999999999</v>
      </c>
      <c r="Z7836">
        <v>63.122</v>
      </c>
      <c r="AA7836" t="e">
        <v>#N/A</v>
      </c>
      <c r="AB7836" t="e">
        <v>#N/A</v>
      </c>
    </row>
    <row r="7837" spans="2:28">
      <c r="B7837" t="s">
        <v>192</v>
      </c>
      <c r="C7837" t="s">
        <v>216</v>
      </c>
      <c r="D7837" t="s">
        <v>223</v>
      </c>
      <c r="E7837">
        <v>1988</v>
      </c>
      <c r="F7837">
        <v>4.7240000000000002</v>
      </c>
      <c r="G7837">
        <v>70.853999999999999</v>
      </c>
      <c r="H7837" t="str">
        <f xml:space="preserve"> _01_data[[#This Row],[country]] &amp; _01_data[[#This Row],[year]]</f>
        <v>United Arab Emirates1988</v>
      </c>
      <c r="V7837">
        <v>15</v>
      </c>
      <c r="W7837">
        <v>1964</v>
      </c>
      <c r="X7837" t="str">
        <v>Moldova</v>
      </c>
      <c r="Y7837">
        <v>2.9889999999999999</v>
      </c>
      <c r="Z7837">
        <v>63.496000000000002</v>
      </c>
      <c r="AA7837" t="e">
        <v>#N/A</v>
      </c>
      <c r="AB7837" t="e">
        <v>#N/A</v>
      </c>
    </row>
    <row r="7838" spans="2:28">
      <c r="B7838" t="s">
        <v>193</v>
      </c>
      <c r="C7838" t="s">
        <v>4</v>
      </c>
      <c r="D7838" t="s">
        <v>226</v>
      </c>
      <c r="E7838">
        <v>1988</v>
      </c>
      <c r="F7838">
        <v>1.827</v>
      </c>
      <c r="G7838">
        <v>75.41</v>
      </c>
      <c r="H7838" t="str">
        <f xml:space="preserve"> _01_data[[#This Row],[country]] &amp; _01_data[[#This Row],[year]]</f>
        <v>United Kingdom1988</v>
      </c>
      <c r="V7838">
        <v>16</v>
      </c>
      <c r="W7838">
        <v>1965</v>
      </c>
      <c r="X7838" t="str">
        <v>Moldova</v>
      </c>
      <c r="Y7838">
        <v>2.891</v>
      </c>
      <c r="Z7838">
        <v>63.856000000000002</v>
      </c>
      <c r="AA7838" t="e">
        <v>#N/A</v>
      </c>
      <c r="AB7838" t="e">
        <v>#N/A</v>
      </c>
    </row>
    <row r="7839" spans="2:28">
      <c r="B7839" t="s">
        <v>194</v>
      </c>
      <c r="C7839" t="s">
        <v>221</v>
      </c>
      <c r="D7839" t="s">
        <v>9</v>
      </c>
      <c r="E7839">
        <v>1988</v>
      </c>
      <c r="F7839">
        <v>1.9219999999999999</v>
      </c>
      <c r="G7839">
        <v>75.02</v>
      </c>
      <c r="H7839" t="str">
        <f xml:space="preserve"> _01_data[[#This Row],[country]] &amp; _01_data[[#This Row],[year]]</f>
        <v>United States1988</v>
      </c>
      <c r="V7839">
        <v>17</v>
      </c>
      <c r="W7839">
        <v>1966</v>
      </c>
      <c r="X7839" t="str">
        <v>Moldova</v>
      </c>
      <c r="Y7839">
        <v>2.8010000000000002</v>
      </c>
      <c r="Z7839">
        <v>64.186000000000007</v>
      </c>
      <c r="AA7839" t="e">
        <v>#N/A</v>
      </c>
      <c r="AB7839" t="e">
        <v>#N/A</v>
      </c>
    </row>
    <row r="7840" spans="2:28">
      <c r="B7840" t="s">
        <v>195</v>
      </c>
      <c r="C7840" t="s">
        <v>221</v>
      </c>
      <c r="D7840" t="s">
        <v>222</v>
      </c>
      <c r="E7840">
        <v>1988</v>
      </c>
      <c r="F7840">
        <v>2.524</v>
      </c>
      <c r="G7840">
        <v>72.201999999999998</v>
      </c>
      <c r="H7840" t="str">
        <f xml:space="preserve"> _01_data[[#This Row],[country]] &amp; _01_data[[#This Row],[year]]</f>
        <v>Uruguay1988</v>
      </c>
      <c r="V7840">
        <v>18</v>
      </c>
      <c r="W7840">
        <v>1967</v>
      </c>
      <c r="X7840" t="str">
        <v>Moldova</v>
      </c>
      <c r="Y7840">
        <v>2.722</v>
      </c>
      <c r="Z7840">
        <v>64.475999999999999</v>
      </c>
      <c r="AA7840" t="e">
        <v>#N/A</v>
      </c>
      <c r="AB7840" t="e">
        <v>#N/A</v>
      </c>
    </row>
    <row r="7841" spans="2:28">
      <c r="B7841" t="s">
        <v>196</v>
      </c>
      <c r="C7841" t="s">
        <v>216</v>
      </c>
      <c r="D7841" t="s">
        <v>233</v>
      </c>
      <c r="E7841">
        <v>1988</v>
      </c>
      <c r="F7841">
        <v>4.3460000000000001</v>
      </c>
      <c r="G7841">
        <v>67.134</v>
      </c>
      <c r="H7841" t="str">
        <f xml:space="preserve"> _01_data[[#This Row],[country]] &amp; _01_data[[#This Row],[year]]</f>
        <v>Uzbekistan1988</v>
      </c>
      <c r="V7841">
        <v>19</v>
      </c>
      <c r="W7841">
        <v>1968</v>
      </c>
      <c r="X7841" t="str">
        <v>Moldova</v>
      </c>
      <c r="Y7841">
        <v>2.66</v>
      </c>
      <c r="Z7841">
        <v>64.718000000000004</v>
      </c>
      <c r="AA7841" t="e">
        <v>#N/A</v>
      </c>
      <c r="AB7841" t="e">
        <v>#N/A</v>
      </c>
    </row>
    <row r="7842" spans="2:28">
      <c r="B7842" t="s">
        <v>197</v>
      </c>
      <c r="C7842" t="s">
        <v>225</v>
      </c>
      <c r="D7842" t="s">
        <v>225</v>
      </c>
      <c r="E7842">
        <v>1988</v>
      </c>
      <c r="F7842">
        <v>5.0220000000000002</v>
      </c>
      <c r="G7842">
        <v>62.194000000000003</v>
      </c>
      <c r="H7842" t="str">
        <f xml:space="preserve"> _01_data[[#This Row],[country]] &amp; _01_data[[#This Row],[year]]</f>
        <v>Vanuatu1988</v>
      </c>
      <c r="V7842">
        <v>20</v>
      </c>
      <c r="W7842">
        <v>1969</v>
      </c>
      <c r="X7842" t="str">
        <v>Moldova</v>
      </c>
      <c r="Y7842">
        <v>2.613</v>
      </c>
      <c r="Z7842">
        <v>64.908000000000001</v>
      </c>
      <c r="AA7842" t="e">
        <v>#N/A</v>
      </c>
      <c r="AB7842" t="e">
        <v>#N/A</v>
      </c>
    </row>
    <row r="7843" spans="2:28">
      <c r="B7843" t="s">
        <v>198</v>
      </c>
      <c r="C7843" t="s">
        <v>221</v>
      </c>
      <c r="D7843" t="s">
        <v>222</v>
      </c>
      <c r="E7843">
        <v>1988</v>
      </c>
      <c r="F7843">
        <v>3.597</v>
      </c>
      <c r="G7843">
        <v>70.596000000000004</v>
      </c>
      <c r="H7843" t="str">
        <f xml:space="preserve"> _01_data[[#This Row],[country]] &amp; _01_data[[#This Row],[year]]</f>
        <v>Venezuela1988</v>
      </c>
      <c r="V7843">
        <v>21</v>
      </c>
      <c r="W7843">
        <v>1970</v>
      </c>
      <c r="X7843" t="str">
        <v>Moldova</v>
      </c>
      <c r="Y7843">
        <v>2.5819999999999999</v>
      </c>
      <c r="Z7843">
        <v>65.045000000000002</v>
      </c>
      <c r="AA7843" t="e">
        <v>#N/A</v>
      </c>
      <c r="AB7843" t="e">
        <v>#N/A</v>
      </c>
    </row>
    <row r="7844" spans="2:28">
      <c r="B7844" t="s">
        <v>199</v>
      </c>
      <c r="C7844" t="s">
        <v>216</v>
      </c>
      <c r="D7844" t="s">
        <v>230</v>
      </c>
      <c r="E7844">
        <v>1988</v>
      </c>
      <c r="F7844">
        <v>3.806</v>
      </c>
      <c r="G7844">
        <v>69.983000000000004</v>
      </c>
      <c r="H7844" t="str">
        <f xml:space="preserve"> _01_data[[#This Row],[country]] &amp; _01_data[[#This Row],[year]]</f>
        <v>Vietnam1988</v>
      </c>
      <c r="V7844">
        <v>22</v>
      </c>
      <c r="W7844">
        <v>1971</v>
      </c>
      <c r="X7844" t="str">
        <v>Moldova</v>
      </c>
      <c r="Y7844">
        <v>2.56</v>
      </c>
      <c r="Z7844">
        <v>65.134</v>
      </c>
      <c r="AA7844" t="e">
        <v>#N/A</v>
      </c>
      <c r="AB7844" t="e">
        <v>#N/A</v>
      </c>
    </row>
    <row r="7845" spans="2:28">
      <c r="B7845" t="s">
        <v>200</v>
      </c>
      <c r="C7845" t="s">
        <v>221</v>
      </c>
      <c r="D7845" t="s">
        <v>224</v>
      </c>
      <c r="E7845">
        <v>1988</v>
      </c>
      <c r="F7845">
        <v>2.9990000000000001</v>
      </c>
      <c r="G7845">
        <v>74.088999999999999</v>
      </c>
      <c r="H7845" t="str">
        <f xml:space="preserve"> _01_data[[#This Row],[country]] &amp; _01_data[[#This Row],[year]]</f>
        <v>Virgin Islands1988</v>
      </c>
      <c r="V7845">
        <v>23</v>
      </c>
      <c r="W7845">
        <v>1972</v>
      </c>
      <c r="X7845" t="str">
        <v>Moldova</v>
      </c>
      <c r="Y7845">
        <v>2.5419999999999998</v>
      </c>
      <c r="Z7845">
        <v>65.186000000000007</v>
      </c>
      <c r="AA7845" t="e">
        <v>#N/A</v>
      </c>
      <c r="AB7845" t="e">
        <v>#N/A</v>
      </c>
    </row>
    <row r="7846" spans="2:28">
      <c r="B7846" t="s">
        <v>201</v>
      </c>
      <c r="C7846" t="s">
        <v>216</v>
      </c>
      <c r="D7846" t="s">
        <v>223</v>
      </c>
      <c r="E7846">
        <v>1988</v>
      </c>
      <c r="F7846">
        <v>6.5090000000000003</v>
      </c>
      <c r="G7846">
        <v>67.313000000000002</v>
      </c>
      <c r="H7846" t="str">
        <f xml:space="preserve"> _01_data[[#This Row],[country]] &amp; _01_data[[#This Row],[year]]</f>
        <v>West Bank and Gaza1988</v>
      </c>
      <c r="V7846">
        <v>24</v>
      </c>
      <c r="W7846">
        <v>1973</v>
      </c>
      <c r="X7846" t="str">
        <v>Moldova</v>
      </c>
      <c r="Y7846">
        <v>2.5230000000000001</v>
      </c>
      <c r="Z7846">
        <v>65.212999999999994</v>
      </c>
      <c r="AA7846" t="e">
        <v>#N/A</v>
      </c>
      <c r="AB7846" t="e">
        <v>#N/A</v>
      </c>
    </row>
    <row r="7847" spans="2:28">
      <c r="B7847" t="s">
        <v>202</v>
      </c>
      <c r="C7847" t="s">
        <v>6</v>
      </c>
      <c r="D7847" t="s">
        <v>219</v>
      </c>
      <c r="E7847">
        <v>1988</v>
      </c>
      <c r="F7847">
        <v>4.4880000000000004</v>
      </c>
      <c r="G7847">
        <v>56.426000000000002</v>
      </c>
      <c r="H7847" t="str">
        <f xml:space="preserve"> _01_data[[#This Row],[country]] &amp; _01_data[[#This Row],[year]]</f>
        <v>Western Sahara1988</v>
      </c>
      <c r="V7847">
        <v>25</v>
      </c>
      <c r="W7847">
        <v>1974</v>
      </c>
      <c r="X7847" t="str">
        <v>Moldova</v>
      </c>
      <c r="Y7847">
        <v>2.5030000000000001</v>
      </c>
      <c r="Z7847">
        <v>65.221000000000004</v>
      </c>
      <c r="AA7847" t="e">
        <v>#N/A</v>
      </c>
      <c r="AB7847" t="e">
        <v>#N/A</v>
      </c>
    </row>
    <row r="7848" spans="2:28">
      <c r="B7848" t="s">
        <v>203</v>
      </c>
      <c r="C7848" t="s">
        <v>216</v>
      </c>
      <c r="D7848" t="s">
        <v>223</v>
      </c>
      <c r="E7848">
        <v>1988</v>
      </c>
      <c r="F7848">
        <v>8.9250000000000007</v>
      </c>
      <c r="G7848">
        <v>57.003</v>
      </c>
      <c r="H7848" t="str">
        <f xml:space="preserve"> _01_data[[#This Row],[country]] &amp; _01_data[[#This Row],[year]]</f>
        <v>Yemen Republic1988</v>
      </c>
      <c r="V7848">
        <v>26</v>
      </c>
      <c r="W7848">
        <v>1975</v>
      </c>
      <c r="X7848" t="str">
        <v>Moldova</v>
      </c>
      <c r="Y7848">
        <v>2.4830000000000001</v>
      </c>
      <c r="Z7848">
        <v>65.209000000000003</v>
      </c>
      <c r="AA7848" t="e">
        <v>#N/A</v>
      </c>
      <c r="AB7848" t="e">
        <v>#N/A</v>
      </c>
    </row>
    <row r="7849" spans="2:28">
      <c r="B7849" t="s">
        <v>204</v>
      </c>
      <c r="C7849" t="s">
        <v>6</v>
      </c>
      <c r="D7849" t="s">
        <v>231</v>
      </c>
      <c r="E7849">
        <v>1988</v>
      </c>
      <c r="F7849">
        <v>6.6059999999999999</v>
      </c>
      <c r="G7849">
        <v>45.59</v>
      </c>
      <c r="H7849" t="str">
        <f xml:space="preserve"> _01_data[[#This Row],[country]] &amp; _01_data[[#This Row],[year]]</f>
        <v>Zambia1988</v>
      </c>
      <c r="V7849">
        <v>27</v>
      </c>
      <c r="W7849">
        <v>1976</v>
      </c>
      <c r="X7849" t="str">
        <v>Moldova</v>
      </c>
      <c r="Y7849">
        <v>2.4649999999999999</v>
      </c>
      <c r="Z7849">
        <v>65.171999999999997</v>
      </c>
      <c r="AA7849" t="e">
        <v>#N/A</v>
      </c>
      <c r="AB7849" t="e">
        <v>#N/A</v>
      </c>
    </row>
    <row r="7850" spans="2:28">
      <c r="B7850" t="s">
        <v>205</v>
      </c>
      <c r="C7850" t="s">
        <v>6</v>
      </c>
      <c r="D7850" t="s">
        <v>231</v>
      </c>
      <c r="E7850">
        <v>1988</v>
      </c>
      <c r="F7850">
        <v>5.569</v>
      </c>
      <c r="G7850">
        <v>60.697000000000003</v>
      </c>
      <c r="H7850" t="str">
        <f xml:space="preserve"> _01_data[[#This Row],[country]] &amp; _01_data[[#This Row],[year]]</f>
        <v>Zimbabwe1988</v>
      </c>
      <c r="V7850">
        <v>28</v>
      </c>
      <c r="W7850">
        <v>1977</v>
      </c>
      <c r="X7850" t="str">
        <v>Moldova</v>
      </c>
      <c r="Y7850">
        <v>2.4550000000000001</v>
      </c>
      <c r="Z7850">
        <v>65.111000000000004</v>
      </c>
      <c r="AA7850" t="e">
        <v>#N/A</v>
      </c>
      <c r="AB7850" t="e">
        <v>#N/A</v>
      </c>
    </row>
    <row r="7851" spans="2:28">
      <c r="B7851" t="s">
        <v>2</v>
      </c>
      <c r="C7851" t="s">
        <v>216</v>
      </c>
      <c r="D7851" t="s">
        <v>217</v>
      </c>
      <c r="E7851">
        <v>1989</v>
      </c>
      <c r="F7851">
        <v>7.6820000000000004</v>
      </c>
      <c r="G7851">
        <v>47.744</v>
      </c>
      <c r="H7851" t="str">
        <f xml:space="preserve"> _01_data[[#This Row],[country]] &amp; _01_data[[#This Row],[year]]</f>
        <v>Afghanistan1989</v>
      </c>
      <c r="V7851">
        <v>29</v>
      </c>
      <c r="W7851">
        <v>1978</v>
      </c>
      <c r="X7851" t="str">
        <v>Moldova</v>
      </c>
      <c r="Y7851">
        <v>2.4540000000000002</v>
      </c>
      <c r="Z7851">
        <v>65.037000000000006</v>
      </c>
      <c r="AA7851" t="e">
        <v>#N/A</v>
      </c>
      <c r="AB7851" t="e">
        <v>#N/A</v>
      </c>
    </row>
    <row r="7852" spans="2:28">
      <c r="B7852" t="s">
        <v>3</v>
      </c>
      <c r="C7852" t="s">
        <v>4</v>
      </c>
      <c r="D7852" t="s">
        <v>218</v>
      </c>
      <c r="E7852">
        <v>1989</v>
      </c>
      <c r="F7852">
        <v>3.0230000000000001</v>
      </c>
      <c r="G7852">
        <v>71.87</v>
      </c>
      <c r="H7852" t="str">
        <f xml:space="preserve"> _01_data[[#This Row],[country]] &amp; _01_data[[#This Row],[year]]</f>
        <v>Albania1989</v>
      </c>
      <c r="V7852">
        <v>30</v>
      </c>
      <c r="W7852">
        <v>1979</v>
      </c>
      <c r="X7852" t="str">
        <v>Moldova</v>
      </c>
      <c r="Y7852">
        <v>2.4620000000000002</v>
      </c>
      <c r="Z7852">
        <v>64.971000000000004</v>
      </c>
      <c r="AA7852" t="e">
        <v>#N/A</v>
      </c>
      <c r="AB7852" t="e">
        <v>#N/A</v>
      </c>
    </row>
    <row r="7853" spans="2:28">
      <c r="B7853" t="s">
        <v>5</v>
      </c>
      <c r="C7853" t="s">
        <v>6</v>
      </c>
      <c r="D7853" t="s">
        <v>219</v>
      </c>
      <c r="E7853">
        <v>1989</v>
      </c>
      <c r="F7853">
        <v>5.0140000000000002</v>
      </c>
      <c r="G7853">
        <v>66.478999999999999</v>
      </c>
      <c r="H7853" t="str">
        <f xml:space="preserve"> _01_data[[#This Row],[country]] &amp; _01_data[[#This Row],[year]]</f>
        <v>Algeria1989</v>
      </c>
      <c r="V7853">
        <v>31</v>
      </c>
      <c r="W7853">
        <v>1980</v>
      </c>
      <c r="X7853" t="str">
        <v>Moldova</v>
      </c>
      <c r="Y7853">
        <v>2.4809999999999999</v>
      </c>
      <c r="Z7853">
        <v>64.950999999999993</v>
      </c>
      <c r="AA7853" t="e">
        <v>#N/A</v>
      </c>
      <c r="AB7853" t="e">
        <v>#N/A</v>
      </c>
    </row>
    <row r="7854" spans="2:28">
      <c r="B7854" t="s">
        <v>7</v>
      </c>
      <c r="C7854" t="s">
        <v>6</v>
      </c>
      <c r="D7854" t="s">
        <v>220</v>
      </c>
      <c r="E7854">
        <v>1989</v>
      </c>
      <c r="F7854">
        <v>7.1820000000000004</v>
      </c>
      <c r="G7854">
        <v>41.1</v>
      </c>
      <c r="H7854" t="str">
        <f xml:space="preserve"> _01_data[[#This Row],[country]] &amp; _01_data[[#This Row],[year]]</f>
        <v>Angola1989</v>
      </c>
      <c r="V7854">
        <v>32</v>
      </c>
      <c r="W7854">
        <v>1981</v>
      </c>
      <c r="X7854" t="str">
        <v>Moldova</v>
      </c>
      <c r="Y7854">
        <v>2.5099999999999998</v>
      </c>
      <c r="Z7854">
        <v>65.022000000000006</v>
      </c>
      <c r="AA7854" t="e">
        <v>#N/A</v>
      </c>
      <c r="AB7854" t="e">
        <v>#N/A</v>
      </c>
    </row>
    <row r="7855" spans="2:28">
      <c r="B7855" t="s">
        <v>8</v>
      </c>
      <c r="C7855" t="s">
        <v>221</v>
      </c>
      <c r="D7855" t="s">
        <v>9</v>
      </c>
      <c r="E7855">
        <v>1989</v>
      </c>
      <c r="F7855">
        <v>2.0579999999999998</v>
      </c>
      <c r="G7855">
        <v>71.132000000000005</v>
      </c>
      <c r="H7855" t="str">
        <f xml:space="preserve"> _01_data[[#This Row],[country]] &amp; _01_data[[#This Row],[year]]</f>
        <v>Antigua and Barbuda1989</v>
      </c>
      <c r="V7855">
        <v>33</v>
      </c>
      <c r="W7855">
        <v>1982</v>
      </c>
      <c r="X7855" t="str">
        <v>Moldova</v>
      </c>
      <c r="Y7855">
        <v>2.5459999999999998</v>
      </c>
      <c r="Z7855">
        <v>65.204999999999998</v>
      </c>
      <c r="AA7855" t="e">
        <v>#N/A</v>
      </c>
      <c r="AB7855" t="e">
        <v>#N/A</v>
      </c>
    </row>
    <row r="7856" spans="2:28">
      <c r="B7856" t="s">
        <v>10</v>
      </c>
      <c r="C7856" t="s">
        <v>221</v>
      </c>
      <c r="D7856" t="s">
        <v>222</v>
      </c>
      <c r="E7856">
        <v>1989</v>
      </c>
      <c r="F7856">
        <v>3.016</v>
      </c>
      <c r="G7856">
        <v>71.352999999999994</v>
      </c>
      <c r="H7856" t="str">
        <f xml:space="preserve"> _01_data[[#This Row],[country]] &amp; _01_data[[#This Row],[year]]</f>
        <v>Argentina1989</v>
      </c>
      <c r="V7856">
        <v>34</v>
      </c>
      <c r="W7856">
        <v>1983</v>
      </c>
      <c r="X7856" t="str">
        <v>Moldova</v>
      </c>
      <c r="Y7856">
        <v>2.585</v>
      </c>
      <c r="Z7856">
        <v>65.498999999999995</v>
      </c>
      <c r="AA7856" t="e">
        <v>#N/A</v>
      </c>
      <c r="AB7856" t="e">
        <v>#N/A</v>
      </c>
    </row>
    <row r="7857" spans="2:28">
      <c r="B7857" t="s">
        <v>11</v>
      </c>
      <c r="C7857" t="s">
        <v>4</v>
      </c>
      <c r="D7857" t="s">
        <v>223</v>
      </c>
      <c r="E7857">
        <v>1989</v>
      </c>
      <c r="F7857">
        <v>2.5649999999999999</v>
      </c>
      <c r="G7857">
        <v>68.037000000000006</v>
      </c>
      <c r="H7857" t="str">
        <f xml:space="preserve"> _01_data[[#This Row],[country]] &amp; _01_data[[#This Row],[year]]</f>
        <v>Armenia1989</v>
      </c>
      <c r="V7857">
        <v>35</v>
      </c>
      <c r="W7857">
        <v>1984</v>
      </c>
      <c r="X7857" t="str">
        <v>Moldova</v>
      </c>
      <c r="Y7857">
        <v>2.62</v>
      </c>
      <c r="Z7857">
        <v>65.887</v>
      </c>
      <c r="AA7857" t="e">
        <v>#N/A</v>
      </c>
      <c r="AB7857" t="e">
        <v>#N/A</v>
      </c>
    </row>
    <row r="7858" spans="2:28">
      <c r="B7858" t="s">
        <v>12</v>
      </c>
      <c r="C7858" t="s">
        <v>221</v>
      </c>
      <c r="D7858" t="s">
        <v>224</v>
      </c>
      <c r="E7858">
        <v>1989</v>
      </c>
      <c r="F7858">
        <v>2.2719999999999998</v>
      </c>
      <c r="G7858">
        <v>73.424999999999997</v>
      </c>
      <c r="H7858" t="str">
        <f xml:space="preserve"> _01_data[[#This Row],[country]] &amp; _01_data[[#This Row],[year]]</f>
        <v>Aruba1989</v>
      </c>
      <c r="V7858">
        <v>36</v>
      </c>
      <c r="W7858">
        <v>1985</v>
      </c>
      <c r="X7858" t="str">
        <v>Moldova</v>
      </c>
      <c r="Y7858">
        <v>2.6429999999999998</v>
      </c>
      <c r="Z7858">
        <v>66.33</v>
      </c>
      <c r="AA7858" t="e">
        <v>#N/A</v>
      </c>
      <c r="AB7858" t="e">
        <v>#N/A</v>
      </c>
    </row>
    <row r="7859" spans="2:28">
      <c r="B7859" t="s">
        <v>13</v>
      </c>
      <c r="C7859" t="s">
        <v>225</v>
      </c>
      <c r="D7859" t="s">
        <v>225</v>
      </c>
      <c r="E7859">
        <v>1989</v>
      </c>
      <c r="F7859">
        <v>1.8380000000000001</v>
      </c>
      <c r="G7859">
        <v>76.45</v>
      </c>
      <c r="H7859" t="str">
        <f xml:space="preserve"> _01_data[[#This Row],[country]] &amp; _01_data[[#This Row],[year]]</f>
        <v>Australia1989</v>
      </c>
      <c r="V7859">
        <v>37</v>
      </c>
      <c r="W7859">
        <v>1986</v>
      </c>
      <c r="X7859" t="str">
        <v>Moldova</v>
      </c>
      <c r="Y7859">
        <v>2.6459999999999999</v>
      </c>
      <c r="Z7859">
        <v>66.772000000000006</v>
      </c>
      <c r="AA7859" t="e">
        <v>#N/A</v>
      </c>
      <c r="AB7859" t="e">
        <v>#N/A</v>
      </c>
    </row>
    <row r="7860" spans="2:28">
      <c r="B7860" t="s">
        <v>14</v>
      </c>
      <c r="C7860" t="s">
        <v>4</v>
      </c>
      <c r="D7860" t="s">
        <v>226</v>
      </c>
      <c r="E7860">
        <v>1989</v>
      </c>
      <c r="F7860">
        <v>1.446</v>
      </c>
      <c r="G7860">
        <v>75.5</v>
      </c>
      <c r="H7860" t="str">
        <f xml:space="preserve"> _01_data[[#This Row],[country]] &amp; _01_data[[#This Row],[year]]</f>
        <v>Austria1989</v>
      </c>
      <c r="V7860">
        <v>38</v>
      </c>
      <c r="W7860">
        <v>1987</v>
      </c>
      <c r="X7860" t="str">
        <v>Moldova</v>
      </c>
      <c r="Y7860">
        <v>2.625</v>
      </c>
      <c r="Z7860">
        <v>67.156999999999996</v>
      </c>
      <c r="AA7860" t="e">
        <v>#N/A</v>
      </c>
      <c r="AB7860" t="e">
        <v>#N/A</v>
      </c>
    </row>
    <row r="7861" spans="2:28">
      <c r="B7861" t="s">
        <v>15</v>
      </c>
      <c r="C7861" t="s">
        <v>4</v>
      </c>
      <c r="D7861" t="s">
        <v>223</v>
      </c>
      <c r="E7861">
        <v>1989</v>
      </c>
      <c r="F7861">
        <v>2.9729999999999999</v>
      </c>
      <c r="G7861">
        <v>65.245999999999995</v>
      </c>
      <c r="H7861" t="str">
        <f xml:space="preserve"> _01_data[[#This Row],[country]] &amp; _01_data[[#This Row],[year]]</f>
        <v>Azerbaijan1989</v>
      </c>
      <c r="V7861">
        <v>39</v>
      </c>
      <c r="W7861">
        <v>1988</v>
      </c>
      <c r="X7861" t="str">
        <v>Moldova</v>
      </c>
      <c r="Y7861">
        <v>2.5779999999999998</v>
      </c>
      <c r="Z7861">
        <v>67.44</v>
      </c>
      <c r="AA7861" t="e">
        <v>#N/A</v>
      </c>
      <c r="AB7861" t="e">
        <v>#N/A</v>
      </c>
    </row>
    <row r="7862" spans="2:28">
      <c r="B7862" t="s">
        <v>16</v>
      </c>
      <c r="C7862" t="s">
        <v>221</v>
      </c>
      <c r="D7862" t="s">
        <v>9</v>
      </c>
      <c r="E7862">
        <v>1989</v>
      </c>
      <c r="F7862">
        <v>2.6539999999999999</v>
      </c>
      <c r="G7862">
        <v>70.518000000000001</v>
      </c>
      <c r="H7862" t="str">
        <f xml:space="preserve"> _01_data[[#This Row],[country]] &amp; _01_data[[#This Row],[year]]</f>
        <v>Bahamas1989</v>
      </c>
      <c r="V7862">
        <v>40</v>
      </c>
      <c r="W7862">
        <v>1989</v>
      </c>
      <c r="X7862" t="str">
        <v>Moldova</v>
      </c>
      <c r="Y7862">
        <v>2.5059999999999998</v>
      </c>
      <c r="Z7862">
        <v>67.605000000000004</v>
      </c>
      <c r="AA7862" t="e">
        <v>#N/A</v>
      </c>
      <c r="AB7862" t="e">
        <v>#N/A</v>
      </c>
    </row>
    <row r="7863" spans="2:28">
      <c r="B7863" t="s">
        <v>17</v>
      </c>
      <c r="C7863" t="s">
        <v>216</v>
      </c>
      <c r="D7863" t="s">
        <v>223</v>
      </c>
      <c r="E7863">
        <v>1989</v>
      </c>
      <c r="F7863">
        <v>3.8719999999999999</v>
      </c>
      <c r="G7863">
        <v>72.177000000000007</v>
      </c>
      <c r="H7863" t="str">
        <f xml:space="preserve"> _01_data[[#This Row],[country]] &amp; _01_data[[#This Row],[year]]</f>
        <v>Bahrain1989</v>
      </c>
      <c r="V7863">
        <v>41</v>
      </c>
      <c r="W7863">
        <v>1990</v>
      </c>
      <c r="X7863" t="str">
        <v>Moldova</v>
      </c>
      <c r="Y7863">
        <v>2.4129999999999998</v>
      </c>
      <c r="Z7863">
        <v>67.643000000000001</v>
      </c>
      <c r="AA7863" t="e">
        <v>#N/A</v>
      </c>
      <c r="AB7863" t="e">
        <v>#N/A</v>
      </c>
    </row>
    <row r="7864" spans="2:28">
      <c r="B7864" t="s">
        <v>18</v>
      </c>
      <c r="C7864" t="s">
        <v>216</v>
      </c>
      <c r="D7864" t="s">
        <v>217</v>
      </c>
      <c r="E7864">
        <v>1989</v>
      </c>
      <c r="F7864">
        <v>4.7380000000000004</v>
      </c>
      <c r="G7864">
        <v>59.493000000000002</v>
      </c>
      <c r="H7864" t="str">
        <f xml:space="preserve"> _01_data[[#This Row],[country]] &amp; _01_data[[#This Row],[year]]</f>
        <v>Bangladesh1989</v>
      </c>
      <c r="V7864">
        <v>42</v>
      </c>
      <c r="W7864">
        <v>1991</v>
      </c>
      <c r="X7864" t="str">
        <v>Moldova</v>
      </c>
      <c r="Y7864">
        <v>2.3050000000000002</v>
      </c>
      <c r="Z7864">
        <v>67.563000000000002</v>
      </c>
      <c r="AA7864" t="e">
        <v>#N/A</v>
      </c>
      <c r="AB7864" t="e">
        <v>#N/A</v>
      </c>
    </row>
    <row r="7865" spans="2:28">
      <c r="B7865" t="s">
        <v>19</v>
      </c>
      <c r="C7865" t="s">
        <v>221</v>
      </c>
      <c r="D7865" t="s">
        <v>224</v>
      </c>
      <c r="E7865">
        <v>1989</v>
      </c>
      <c r="F7865">
        <v>1.75</v>
      </c>
      <c r="G7865">
        <v>70.837000000000003</v>
      </c>
      <c r="H7865" t="str">
        <f xml:space="preserve"> _01_data[[#This Row],[country]] &amp; _01_data[[#This Row],[year]]</f>
        <v>Barbados1989</v>
      </c>
      <c r="V7865">
        <v>43</v>
      </c>
      <c r="W7865">
        <v>1992</v>
      </c>
      <c r="X7865" t="str">
        <v>Moldova</v>
      </c>
      <c r="Y7865">
        <v>2.1909999999999998</v>
      </c>
      <c r="Z7865">
        <v>67.409000000000006</v>
      </c>
      <c r="AA7865" t="e">
        <v>#N/A</v>
      </c>
      <c r="AB7865" t="e">
        <v>#N/A</v>
      </c>
    </row>
    <row r="7866" spans="2:28">
      <c r="B7866" t="s">
        <v>20</v>
      </c>
      <c r="C7866" t="s">
        <v>4</v>
      </c>
      <c r="D7866" t="s">
        <v>218</v>
      </c>
      <c r="E7866">
        <v>1989</v>
      </c>
      <c r="F7866">
        <v>1.9530000000000001</v>
      </c>
      <c r="G7866">
        <v>71.680000000000007</v>
      </c>
      <c r="H7866" t="str">
        <f xml:space="preserve"> _01_data[[#This Row],[country]] &amp; _01_data[[#This Row],[year]]</f>
        <v>Belarus1989</v>
      </c>
      <c r="V7866">
        <v>44</v>
      </c>
      <c r="W7866">
        <v>1993</v>
      </c>
      <c r="X7866" t="str">
        <v>Moldova</v>
      </c>
      <c r="Y7866">
        <v>2.0790000000000002</v>
      </c>
      <c r="Z7866">
        <v>67.221999999999994</v>
      </c>
      <c r="AA7866" t="e">
        <v>#N/A</v>
      </c>
      <c r="AB7866" t="e">
        <v>#N/A</v>
      </c>
    </row>
    <row r="7867" spans="2:28">
      <c r="B7867" t="s">
        <v>21</v>
      </c>
      <c r="C7867" t="s">
        <v>4</v>
      </c>
      <c r="D7867" t="s">
        <v>226</v>
      </c>
      <c r="E7867">
        <v>1989</v>
      </c>
      <c r="F7867">
        <v>1.573</v>
      </c>
      <c r="G7867">
        <v>75.73</v>
      </c>
      <c r="H7867" t="str">
        <f xml:space="preserve"> _01_data[[#This Row],[country]] &amp; _01_data[[#This Row],[year]]</f>
        <v>Belgium1989</v>
      </c>
      <c r="V7867">
        <v>45</v>
      </c>
      <c r="W7867">
        <v>1994</v>
      </c>
      <c r="X7867" t="str">
        <v>Moldova</v>
      </c>
      <c r="Y7867">
        <v>1.9750000000000001</v>
      </c>
      <c r="Z7867">
        <v>67.031000000000006</v>
      </c>
      <c r="AA7867" t="e">
        <v>#N/A</v>
      </c>
      <c r="AB7867" t="e">
        <v>#N/A</v>
      </c>
    </row>
    <row r="7868" spans="2:28">
      <c r="B7868" t="s">
        <v>22</v>
      </c>
      <c r="C7868" t="s">
        <v>221</v>
      </c>
      <c r="D7868" t="s">
        <v>227</v>
      </c>
      <c r="E7868">
        <v>1989</v>
      </c>
      <c r="F7868">
        <v>4.5839999999999996</v>
      </c>
      <c r="G7868">
        <v>71.293999999999997</v>
      </c>
      <c r="H7868" t="str">
        <f xml:space="preserve"> _01_data[[#This Row],[country]] &amp; _01_data[[#This Row],[year]]</f>
        <v>Belize1989</v>
      </c>
      <c r="V7868">
        <v>46</v>
      </c>
      <c r="W7868">
        <v>1995</v>
      </c>
      <c r="X7868" t="str">
        <v>Moldova</v>
      </c>
      <c r="Y7868">
        <v>1.8819999999999999</v>
      </c>
      <c r="Z7868">
        <v>66.867000000000004</v>
      </c>
      <c r="AA7868" t="e">
        <v>#N/A</v>
      </c>
      <c r="AB7868" t="e">
        <v>#N/A</v>
      </c>
    </row>
    <row r="7869" spans="2:28">
      <c r="B7869" t="s">
        <v>23</v>
      </c>
      <c r="C7869" t="s">
        <v>6</v>
      </c>
      <c r="D7869" t="s">
        <v>228</v>
      </c>
      <c r="E7869">
        <v>1989</v>
      </c>
      <c r="F7869">
        <v>6.8049999999999997</v>
      </c>
      <c r="G7869">
        <v>52.889000000000003</v>
      </c>
      <c r="H7869" t="str">
        <f xml:space="preserve"> _01_data[[#This Row],[country]] &amp; _01_data[[#This Row],[year]]</f>
        <v>Benin1989</v>
      </c>
      <c r="V7869">
        <v>47</v>
      </c>
      <c r="W7869">
        <v>1996</v>
      </c>
      <c r="X7869" t="str">
        <v>Moldova</v>
      </c>
      <c r="Y7869">
        <v>1.8009999999999999</v>
      </c>
      <c r="Z7869">
        <v>66.760999999999996</v>
      </c>
      <c r="AA7869" t="e">
        <v>#N/A</v>
      </c>
      <c r="AB7869" t="e">
        <v>#N/A</v>
      </c>
    </row>
    <row r="7870" spans="2:28">
      <c r="B7870" t="s">
        <v>24</v>
      </c>
      <c r="C7870" t="s">
        <v>216</v>
      </c>
      <c r="D7870" t="s">
        <v>217</v>
      </c>
      <c r="E7870">
        <v>1989</v>
      </c>
      <c r="F7870">
        <v>5.8289999999999997</v>
      </c>
      <c r="G7870">
        <v>51.685000000000002</v>
      </c>
      <c r="H7870" t="str">
        <f xml:space="preserve"> _01_data[[#This Row],[country]] &amp; _01_data[[#This Row],[year]]</f>
        <v>Bhutan1989</v>
      </c>
      <c r="V7870">
        <v>48</v>
      </c>
      <c r="W7870">
        <v>1997</v>
      </c>
      <c r="X7870" t="str">
        <v>Moldova</v>
      </c>
      <c r="Y7870">
        <v>1.73</v>
      </c>
      <c r="Z7870">
        <v>66.721000000000004</v>
      </c>
      <c r="AA7870" t="e">
        <v>#N/A</v>
      </c>
      <c r="AB7870" t="e">
        <v>#N/A</v>
      </c>
    </row>
    <row r="7871" spans="2:28">
      <c r="B7871" t="s">
        <v>25</v>
      </c>
      <c r="C7871" t="s">
        <v>221</v>
      </c>
      <c r="D7871" t="s">
        <v>222</v>
      </c>
      <c r="E7871">
        <v>1989</v>
      </c>
      <c r="F7871">
        <v>4.952</v>
      </c>
      <c r="G7871">
        <v>58.256</v>
      </c>
      <c r="H7871" t="str">
        <f xml:space="preserve"> _01_data[[#This Row],[country]] &amp; _01_data[[#This Row],[year]]</f>
        <v>Bolivia1989</v>
      </c>
      <c r="V7871">
        <v>49</v>
      </c>
      <c r="W7871">
        <v>1998</v>
      </c>
      <c r="X7871" t="str">
        <v>Moldova</v>
      </c>
      <c r="Y7871">
        <v>1.667</v>
      </c>
      <c r="Z7871">
        <v>66.75</v>
      </c>
      <c r="AA7871" t="e">
        <v>#N/A</v>
      </c>
      <c r="AB7871" t="e">
        <v>#N/A</v>
      </c>
    </row>
    <row r="7872" spans="2:28">
      <c r="B7872" t="s">
        <v>26</v>
      </c>
      <c r="C7872" t="s">
        <v>4</v>
      </c>
      <c r="D7872" t="s">
        <v>218</v>
      </c>
      <c r="E7872">
        <v>1989</v>
      </c>
      <c r="F7872">
        <v>1.7749999999999999</v>
      </c>
      <c r="G7872">
        <v>68.662999999999997</v>
      </c>
      <c r="H7872" t="str">
        <f xml:space="preserve"> _01_data[[#This Row],[country]] &amp; _01_data[[#This Row],[year]]</f>
        <v>Bosnia and Herzegovina1989</v>
      </c>
      <c r="V7872">
        <v>50</v>
      </c>
      <c r="W7872">
        <v>1999</v>
      </c>
      <c r="X7872" t="str">
        <v>Moldova</v>
      </c>
      <c r="Y7872">
        <v>1.613</v>
      </c>
      <c r="Z7872">
        <v>66.849000000000004</v>
      </c>
      <c r="AA7872" t="e">
        <v>#N/A</v>
      </c>
      <c r="AB7872" t="e">
        <v>#N/A</v>
      </c>
    </row>
    <row r="7873" spans="2:28">
      <c r="B7873" t="s">
        <v>27</v>
      </c>
      <c r="C7873" t="s">
        <v>6</v>
      </c>
      <c r="D7873" t="s">
        <v>229</v>
      </c>
      <c r="E7873">
        <v>1989</v>
      </c>
      <c r="F7873">
        <v>4.8630000000000004</v>
      </c>
      <c r="G7873">
        <v>63.436999999999998</v>
      </c>
      <c r="H7873" t="str">
        <f xml:space="preserve"> _01_data[[#This Row],[country]] &amp; _01_data[[#This Row],[year]]</f>
        <v>Botswana1989</v>
      </c>
      <c r="V7873">
        <v>51</v>
      </c>
      <c r="W7873">
        <v>2000</v>
      </c>
      <c r="X7873" t="str">
        <v>Moldova</v>
      </c>
      <c r="Y7873">
        <v>1.5680000000000001</v>
      </c>
      <c r="Z7873">
        <v>67.007000000000005</v>
      </c>
      <c r="AA7873" t="e">
        <v>#N/A</v>
      </c>
      <c r="AB7873" t="e">
        <v>#N/A</v>
      </c>
    </row>
    <row r="7874" spans="2:28">
      <c r="B7874" t="s">
        <v>28</v>
      </c>
      <c r="C7874" t="s">
        <v>221</v>
      </c>
      <c r="D7874" t="s">
        <v>222</v>
      </c>
      <c r="E7874">
        <v>1989</v>
      </c>
      <c r="F7874">
        <v>2.9169999999999998</v>
      </c>
      <c r="G7874">
        <v>66.067999999999998</v>
      </c>
      <c r="H7874" t="str">
        <f xml:space="preserve"> _01_data[[#This Row],[country]] &amp; _01_data[[#This Row],[year]]</f>
        <v>Brazil1989</v>
      </c>
      <c r="V7874">
        <v>52</v>
      </c>
      <c r="W7874">
        <v>2001</v>
      </c>
      <c r="X7874" t="str">
        <v>Moldova</v>
      </c>
      <c r="Y7874">
        <v>1.5349999999999999</v>
      </c>
      <c r="Z7874">
        <v>67.204999999999998</v>
      </c>
      <c r="AA7874" t="e">
        <v>#N/A</v>
      </c>
      <c r="AB7874" t="e">
        <v>#N/A</v>
      </c>
    </row>
    <row r="7875" spans="2:28">
      <c r="B7875" t="s">
        <v>29</v>
      </c>
      <c r="C7875" t="s">
        <v>216</v>
      </c>
      <c r="D7875" t="s">
        <v>230</v>
      </c>
      <c r="E7875">
        <v>1989</v>
      </c>
      <c r="F7875">
        <v>3.6080000000000001</v>
      </c>
      <c r="G7875">
        <v>73.287000000000006</v>
      </c>
      <c r="H7875" t="str">
        <f xml:space="preserve"> _01_data[[#This Row],[country]] &amp; _01_data[[#This Row],[year]]</f>
        <v>Brunei1989</v>
      </c>
      <c r="V7875">
        <v>53</v>
      </c>
      <c r="W7875">
        <v>2002</v>
      </c>
      <c r="X7875" t="str">
        <v>Moldova</v>
      </c>
      <c r="Y7875">
        <v>1.5109999999999999</v>
      </c>
      <c r="Z7875">
        <v>67.415999999999997</v>
      </c>
      <c r="AA7875" t="e">
        <v>#N/A</v>
      </c>
      <c r="AB7875" t="e">
        <v>#N/A</v>
      </c>
    </row>
    <row r="7876" spans="2:28">
      <c r="B7876" t="s">
        <v>30</v>
      </c>
      <c r="C7876" t="s">
        <v>4</v>
      </c>
      <c r="D7876" t="s">
        <v>218</v>
      </c>
      <c r="E7876">
        <v>1989</v>
      </c>
      <c r="F7876">
        <v>1.841</v>
      </c>
      <c r="G7876">
        <v>71.459999999999994</v>
      </c>
      <c r="H7876" t="str">
        <f xml:space="preserve"> _01_data[[#This Row],[country]] &amp; _01_data[[#This Row],[year]]</f>
        <v>Bulgaria1989</v>
      </c>
      <c r="V7876">
        <v>54</v>
      </c>
      <c r="W7876">
        <v>2003</v>
      </c>
      <c r="X7876" t="str">
        <v>Moldova</v>
      </c>
      <c r="Y7876">
        <v>1.4970000000000001</v>
      </c>
      <c r="Z7876">
        <v>67.617000000000004</v>
      </c>
      <c r="AA7876" t="e">
        <v>#N/A</v>
      </c>
      <c r="AB7876" t="e">
        <v>#N/A</v>
      </c>
    </row>
    <row r="7877" spans="2:28">
      <c r="B7877" t="s">
        <v>31</v>
      </c>
      <c r="C7877" t="s">
        <v>6</v>
      </c>
      <c r="D7877" t="s">
        <v>228</v>
      </c>
      <c r="E7877">
        <v>1989</v>
      </c>
      <c r="F7877">
        <v>7.0359999999999996</v>
      </c>
      <c r="G7877">
        <v>49.505000000000003</v>
      </c>
      <c r="H7877" t="str">
        <f xml:space="preserve"> _01_data[[#This Row],[country]] &amp; _01_data[[#This Row],[year]]</f>
        <v>Burkina Faso1989</v>
      </c>
      <c r="V7877">
        <v>55</v>
      </c>
      <c r="W7877">
        <v>2004</v>
      </c>
      <c r="X7877" t="str">
        <v>Moldova</v>
      </c>
      <c r="Y7877">
        <v>1.4890000000000001</v>
      </c>
      <c r="Z7877">
        <v>67.796000000000006</v>
      </c>
      <c r="AA7877" t="e">
        <v>#N/A</v>
      </c>
      <c r="AB7877" t="e">
        <v>#N/A</v>
      </c>
    </row>
    <row r="7878" spans="2:28">
      <c r="B7878" t="s">
        <v>32</v>
      </c>
      <c r="C7878" t="s">
        <v>6</v>
      </c>
      <c r="D7878" t="s">
        <v>231</v>
      </c>
      <c r="E7878">
        <v>1989</v>
      </c>
      <c r="F7878">
        <v>7.5640000000000001</v>
      </c>
      <c r="G7878">
        <v>47.843000000000004</v>
      </c>
      <c r="H7878" t="str">
        <f xml:space="preserve"> _01_data[[#This Row],[country]] &amp; _01_data[[#This Row],[year]]</f>
        <v>Burundi1989</v>
      </c>
      <c r="V7878">
        <v>56</v>
      </c>
      <c r="W7878">
        <v>2005</v>
      </c>
      <c r="X7878" t="str">
        <v>Moldova</v>
      </c>
      <c r="Y7878">
        <v>1.4870000000000001</v>
      </c>
      <c r="Z7878">
        <v>67.948999999999998</v>
      </c>
      <c r="AA7878" t="e">
        <v>#N/A</v>
      </c>
      <c r="AB7878" t="e">
        <v>#N/A</v>
      </c>
    </row>
    <row r="7879" spans="2:28">
      <c r="B7879" t="s">
        <v>33</v>
      </c>
      <c r="C7879" t="s">
        <v>216</v>
      </c>
      <c r="D7879" t="s">
        <v>230</v>
      </c>
      <c r="E7879">
        <v>1989</v>
      </c>
      <c r="F7879">
        <v>5.7919999999999998</v>
      </c>
      <c r="G7879">
        <v>54.570999999999998</v>
      </c>
      <c r="H7879" t="str">
        <f xml:space="preserve"> _01_data[[#This Row],[country]] &amp; _01_data[[#This Row],[year]]</f>
        <v>Cambodia1989</v>
      </c>
      <c r="V7879">
        <v>57</v>
      </c>
      <c r="W7879">
        <v>2006</v>
      </c>
      <c r="X7879" t="str">
        <v>Moldova</v>
      </c>
      <c r="Y7879">
        <v>1.4870000000000001</v>
      </c>
      <c r="Z7879">
        <v>68.078000000000003</v>
      </c>
      <c r="AA7879" t="e">
        <v>#N/A</v>
      </c>
      <c r="AB7879" t="e">
        <v>#N/A</v>
      </c>
    </row>
    <row r="7880" spans="2:28">
      <c r="B7880" t="s">
        <v>34</v>
      </c>
      <c r="C7880" t="s">
        <v>6</v>
      </c>
      <c r="D7880" t="s">
        <v>220</v>
      </c>
      <c r="E7880">
        <v>1989</v>
      </c>
      <c r="F7880">
        <v>6.508</v>
      </c>
      <c r="G7880">
        <v>53.536000000000001</v>
      </c>
      <c r="H7880" t="str">
        <f xml:space="preserve"> _01_data[[#This Row],[country]] &amp; _01_data[[#This Row],[year]]</f>
        <v>Cameroon1989</v>
      </c>
      <c r="V7880">
        <v>58</v>
      </c>
      <c r="W7880">
        <v>2007</v>
      </c>
      <c r="X7880" t="str">
        <v>Moldova</v>
      </c>
      <c r="Y7880">
        <v>1.488</v>
      </c>
      <c r="Z7880">
        <v>68.194999999999993</v>
      </c>
      <c r="AA7880" t="e">
        <v>#N/A</v>
      </c>
      <c r="AB7880" t="e">
        <v>#N/A</v>
      </c>
    </row>
    <row r="7881" spans="2:28">
      <c r="B7881" t="s">
        <v>35</v>
      </c>
      <c r="C7881" t="s">
        <v>221</v>
      </c>
      <c r="D7881" t="s">
        <v>9</v>
      </c>
      <c r="E7881">
        <v>1989</v>
      </c>
      <c r="F7881">
        <v>1.6579999999999999</v>
      </c>
      <c r="G7881">
        <v>77.2</v>
      </c>
      <c r="H7881" t="str">
        <f xml:space="preserve"> _01_data[[#This Row],[country]] &amp; _01_data[[#This Row],[year]]</f>
        <v>Canada1989</v>
      </c>
      <c r="V7881">
        <v>59</v>
      </c>
      <c r="W7881">
        <v>2008</v>
      </c>
      <c r="X7881" t="str">
        <v>Moldova</v>
      </c>
      <c r="Y7881">
        <v>1.4870000000000001</v>
      </c>
      <c r="Z7881">
        <v>68.31</v>
      </c>
      <c r="AA7881" t="e">
        <v>#N/A</v>
      </c>
      <c r="AB7881" t="e">
        <v>#N/A</v>
      </c>
    </row>
    <row r="7882" spans="2:28">
      <c r="B7882" t="s">
        <v>36</v>
      </c>
      <c r="C7882" t="s">
        <v>6</v>
      </c>
      <c r="D7882" t="s">
        <v>228</v>
      </c>
      <c r="E7882">
        <v>1989</v>
      </c>
      <c r="F7882">
        <v>5.4409999999999998</v>
      </c>
      <c r="G7882">
        <v>65.727000000000004</v>
      </c>
      <c r="H7882" t="str">
        <f xml:space="preserve"> _01_data[[#This Row],[country]] &amp; _01_data[[#This Row],[year]]</f>
        <v>Cape Verde1989</v>
      </c>
      <c r="V7882">
        <v>60</v>
      </c>
      <c r="W7882">
        <v>2009</v>
      </c>
      <c r="X7882" t="str">
        <v>Moldova</v>
      </c>
      <c r="Y7882">
        <v>1.4830000000000001</v>
      </c>
      <c r="Z7882">
        <v>68.424999999999997</v>
      </c>
      <c r="AA7882" t="e">
        <v>#N/A</v>
      </c>
      <c r="AB7882" t="e">
        <v>#N/A</v>
      </c>
    </row>
    <row r="7883" spans="2:28">
      <c r="B7883" t="s">
        <v>37</v>
      </c>
      <c r="C7883" t="s">
        <v>6</v>
      </c>
      <c r="D7883" t="s">
        <v>220</v>
      </c>
      <c r="E7883">
        <v>1989</v>
      </c>
      <c r="F7883">
        <v>5.8259999999999996</v>
      </c>
      <c r="G7883">
        <v>46.561</v>
      </c>
      <c r="H7883" t="str">
        <f xml:space="preserve"> _01_data[[#This Row],[country]] &amp; _01_data[[#This Row],[year]]</f>
        <v>Central African Republic1989</v>
      </c>
      <c r="V7883">
        <v>61</v>
      </c>
      <c r="W7883">
        <v>2010</v>
      </c>
      <c r="X7883" t="str">
        <v>Moldova</v>
      </c>
      <c r="Y7883">
        <v>1.4770000000000001</v>
      </c>
      <c r="Z7883">
        <v>68.540999999999997</v>
      </c>
      <c r="AA7883" t="e">
        <v>#N/A</v>
      </c>
      <c r="AB7883" t="e">
        <v>#N/A</v>
      </c>
    </row>
    <row r="7884" spans="2:28">
      <c r="B7884" t="s">
        <v>38</v>
      </c>
      <c r="C7884" t="s">
        <v>6</v>
      </c>
      <c r="D7884" t="s">
        <v>220</v>
      </c>
      <c r="E7884">
        <v>1989</v>
      </c>
      <c r="F7884">
        <v>7.2759999999999998</v>
      </c>
      <c r="G7884">
        <v>46.350999999999999</v>
      </c>
      <c r="H7884" t="str">
        <f xml:space="preserve"> _01_data[[#This Row],[country]] &amp; _01_data[[#This Row],[year]]</f>
        <v>Chad1989</v>
      </c>
      <c r="V7884">
        <v>62</v>
      </c>
      <c r="W7884">
        <v>2011</v>
      </c>
      <c r="X7884" t="str">
        <v>Moldova</v>
      </c>
      <c r="Y7884">
        <v>1.4690000000000001</v>
      </c>
      <c r="Z7884">
        <v>68.66</v>
      </c>
      <c r="AA7884" t="e">
        <v>#N/A</v>
      </c>
      <c r="AB7884" t="e">
        <v>#N/A</v>
      </c>
    </row>
    <row r="7885" spans="2:28">
      <c r="B7885" t="s">
        <v>39</v>
      </c>
      <c r="C7885" t="s">
        <v>4</v>
      </c>
      <c r="D7885" t="s">
        <v>226</v>
      </c>
      <c r="E7885">
        <v>1989</v>
      </c>
      <c r="F7885">
        <v>1.4570000000000001</v>
      </c>
      <c r="G7885">
        <v>75.287000000000006</v>
      </c>
      <c r="H7885" t="str">
        <f xml:space="preserve"> _01_data[[#This Row],[country]] &amp; _01_data[[#This Row],[year]]</f>
        <v>Channel Islands1989</v>
      </c>
      <c r="V7885">
        <v>63</v>
      </c>
      <c r="W7885">
        <v>2012</v>
      </c>
      <c r="X7885" t="str">
        <v>Moldova</v>
      </c>
      <c r="Y7885">
        <v>1.462</v>
      </c>
      <c r="Z7885">
        <v>68.778999999999996</v>
      </c>
      <c r="AA7885" t="e">
        <v>#N/A</v>
      </c>
      <c r="AB7885" t="e">
        <v>#N/A</v>
      </c>
    </row>
    <row r="7886" spans="2:28">
      <c r="B7886" t="s">
        <v>40</v>
      </c>
      <c r="C7886" t="s">
        <v>221</v>
      </c>
      <c r="D7886" t="s">
        <v>222</v>
      </c>
      <c r="E7886">
        <v>1989</v>
      </c>
      <c r="F7886">
        <v>2.64</v>
      </c>
      <c r="G7886">
        <v>73.238</v>
      </c>
      <c r="H7886" t="str">
        <f xml:space="preserve"> _01_data[[#This Row],[country]] &amp; _01_data[[#This Row],[year]]</f>
        <v>Chile1989</v>
      </c>
      <c r="V7886">
        <v>64</v>
      </c>
      <c r="W7886">
        <v>2013</v>
      </c>
      <c r="X7886" t="str">
        <v>Moldova</v>
      </c>
      <c r="Y7886">
        <v>1.456</v>
      </c>
      <c r="Z7886">
        <v>68.899000000000001</v>
      </c>
      <c r="AA7886">
        <v>1.456</v>
      </c>
      <c r="AB7886">
        <v>68.899000000000001</v>
      </c>
    </row>
    <row r="7887" spans="2:28">
      <c r="B7887" t="s">
        <v>41</v>
      </c>
      <c r="C7887" t="s">
        <v>216</v>
      </c>
      <c r="D7887" t="s">
        <v>232</v>
      </c>
      <c r="E7887">
        <v>1989</v>
      </c>
      <c r="F7887">
        <v>2.6440000000000001</v>
      </c>
      <c r="G7887">
        <v>69.248000000000005</v>
      </c>
      <c r="H7887" t="str">
        <f xml:space="preserve"> _01_data[[#This Row],[country]] &amp; _01_data[[#This Row],[year]]</f>
        <v>China1989</v>
      </c>
      <c r="V7887">
        <v>0</v>
      </c>
      <c r="W7887" t="str">
        <v/>
      </c>
      <c r="X7887" t="str">
        <v/>
      </c>
      <c r="Y7887" t="e">
        <v>#N/A</v>
      </c>
      <c r="Z7887" t="e">
        <v>#N/A</v>
      </c>
      <c r="AA7887" t="e">
        <v>#N/A</v>
      </c>
      <c r="AB7887" t="e">
        <v>#N/A</v>
      </c>
    </row>
    <row r="7888" spans="2:28">
      <c r="B7888" t="s">
        <v>42</v>
      </c>
      <c r="C7888" t="s">
        <v>221</v>
      </c>
      <c r="D7888" t="s">
        <v>222</v>
      </c>
      <c r="E7888">
        <v>1989</v>
      </c>
      <c r="F7888">
        <v>3.1549999999999998</v>
      </c>
      <c r="G7888">
        <v>68.17</v>
      </c>
      <c r="H7888" t="str">
        <f xml:space="preserve"> _01_data[[#This Row],[country]] &amp; _01_data[[#This Row],[year]]</f>
        <v>Colombia1989</v>
      </c>
      <c r="V7888">
        <v>1</v>
      </c>
      <c r="W7888">
        <v>1950</v>
      </c>
      <c r="X7888" t="str">
        <v>Mongolia</v>
      </c>
      <c r="Y7888">
        <v>5.4969999999999999</v>
      </c>
      <c r="Z7888">
        <v>42.524000000000001</v>
      </c>
      <c r="AA7888" t="e">
        <v>#N/A</v>
      </c>
      <c r="AB7888" t="e">
        <v>#N/A</v>
      </c>
    </row>
    <row r="7889" spans="2:28">
      <c r="B7889" t="s">
        <v>43</v>
      </c>
      <c r="C7889" t="s">
        <v>6</v>
      </c>
      <c r="D7889" t="s">
        <v>231</v>
      </c>
      <c r="E7889">
        <v>1989</v>
      </c>
      <c r="F7889">
        <v>5.7350000000000003</v>
      </c>
      <c r="G7889">
        <v>55.362000000000002</v>
      </c>
      <c r="H7889" t="str">
        <f xml:space="preserve"> _01_data[[#This Row],[country]] &amp; _01_data[[#This Row],[year]]</f>
        <v>Comoros1989</v>
      </c>
      <c r="V7889">
        <v>2</v>
      </c>
      <c r="W7889">
        <v>1951</v>
      </c>
      <c r="X7889" t="str">
        <v>Mongolia</v>
      </c>
      <c r="Y7889">
        <v>5.5039999999999996</v>
      </c>
      <c r="Z7889">
        <v>42.637999999999998</v>
      </c>
      <c r="AA7889" t="e">
        <v>#N/A</v>
      </c>
      <c r="AB7889" t="e">
        <v>#N/A</v>
      </c>
    </row>
    <row r="7890" spans="2:28">
      <c r="B7890" t="s">
        <v>44</v>
      </c>
      <c r="C7890" t="s">
        <v>6</v>
      </c>
      <c r="D7890" t="s">
        <v>220</v>
      </c>
      <c r="E7890">
        <v>1989</v>
      </c>
      <c r="F7890">
        <v>7.077</v>
      </c>
      <c r="G7890">
        <v>47.435000000000002</v>
      </c>
      <c r="H7890" t="str">
        <f xml:space="preserve"> _01_data[[#This Row],[country]] &amp; _01_data[[#This Row],[year]]</f>
        <v>Congo Democratic Republic1989</v>
      </c>
      <c r="V7890">
        <v>3</v>
      </c>
      <c r="W7890">
        <v>1952</v>
      </c>
      <c r="X7890" t="str">
        <v>Mongolia</v>
      </c>
      <c r="Y7890">
        <v>5.5369999999999999</v>
      </c>
      <c r="Z7890">
        <v>42.917000000000002</v>
      </c>
      <c r="AA7890" t="e">
        <v>#N/A</v>
      </c>
      <c r="AB7890" t="e">
        <v>#N/A</v>
      </c>
    </row>
    <row r="7891" spans="2:28">
      <c r="B7891" t="s">
        <v>45</v>
      </c>
      <c r="C7891" t="s">
        <v>6</v>
      </c>
      <c r="D7891" t="s">
        <v>220</v>
      </c>
      <c r="E7891">
        <v>1989</v>
      </c>
      <c r="F7891">
        <v>5.4210000000000003</v>
      </c>
      <c r="G7891">
        <v>55.664000000000001</v>
      </c>
      <c r="H7891" t="str">
        <f xml:space="preserve"> _01_data[[#This Row],[country]] &amp; _01_data[[#This Row],[year]]</f>
        <v>Congo Republic1989</v>
      </c>
      <c r="V7891">
        <v>4</v>
      </c>
      <c r="W7891">
        <v>1953</v>
      </c>
      <c r="X7891" t="str">
        <v>Mongolia</v>
      </c>
      <c r="Y7891">
        <v>5.6070000000000002</v>
      </c>
      <c r="Z7891">
        <v>43.295000000000002</v>
      </c>
      <c r="AA7891" t="e">
        <v>#N/A</v>
      </c>
      <c r="AB7891" t="e">
        <v>#N/A</v>
      </c>
    </row>
    <row r="7892" spans="2:28">
      <c r="B7892" t="s">
        <v>46</v>
      </c>
      <c r="C7892" t="s">
        <v>221</v>
      </c>
      <c r="D7892" t="s">
        <v>227</v>
      </c>
      <c r="E7892">
        <v>1989</v>
      </c>
      <c r="F7892">
        <v>3.254</v>
      </c>
      <c r="G7892">
        <v>75.474000000000004</v>
      </c>
      <c r="H7892" t="str">
        <f xml:space="preserve"> _01_data[[#This Row],[country]] &amp; _01_data[[#This Row],[year]]</f>
        <v>Costa Rica1989</v>
      </c>
      <c r="V7892">
        <v>5</v>
      </c>
      <c r="W7892">
        <v>1954</v>
      </c>
      <c r="X7892" t="str">
        <v>Mongolia</v>
      </c>
      <c r="Y7892">
        <v>5.7140000000000004</v>
      </c>
      <c r="Z7892">
        <v>43.771000000000001</v>
      </c>
      <c r="AA7892" t="e">
        <v>#N/A</v>
      </c>
      <c r="AB7892" t="e">
        <v>#N/A</v>
      </c>
    </row>
    <row r="7893" spans="2:28">
      <c r="B7893" t="s">
        <v>47</v>
      </c>
      <c r="C7893" t="s">
        <v>6</v>
      </c>
      <c r="D7893" t="s">
        <v>228</v>
      </c>
      <c r="E7893">
        <v>1989</v>
      </c>
      <c r="F7893">
        <v>6.4859999999999998</v>
      </c>
      <c r="G7893">
        <v>52.701000000000001</v>
      </c>
      <c r="H7893" t="str">
        <f xml:space="preserve"> _01_data[[#This Row],[country]] &amp; _01_data[[#This Row],[year]]</f>
        <v>Cote d'Ivoire1989</v>
      </c>
      <c r="V7893">
        <v>6</v>
      </c>
      <c r="W7893">
        <v>1955</v>
      </c>
      <c r="X7893" t="str">
        <v>Mongolia</v>
      </c>
      <c r="Y7893">
        <v>5.859</v>
      </c>
      <c r="Z7893">
        <v>44.344999999999999</v>
      </c>
      <c r="AA7893" t="e">
        <v>#N/A</v>
      </c>
      <c r="AB7893" t="e">
        <v>#N/A</v>
      </c>
    </row>
    <row r="7894" spans="2:28">
      <c r="B7894" t="s">
        <v>48</v>
      </c>
      <c r="C7894" t="s">
        <v>4</v>
      </c>
      <c r="D7894" t="s">
        <v>218</v>
      </c>
      <c r="E7894">
        <v>1989</v>
      </c>
      <c r="F7894">
        <v>1.7310000000000001</v>
      </c>
      <c r="G7894">
        <v>72.143000000000001</v>
      </c>
      <c r="H7894" t="str">
        <f xml:space="preserve"> _01_data[[#This Row],[country]] &amp; _01_data[[#This Row],[year]]</f>
        <v>Croatia1989</v>
      </c>
      <c r="V7894">
        <v>7</v>
      </c>
      <c r="W7894">
        <v>1956</v>
      </c>
      <c r="X7894" t="str">
        <v>Mongolia</v>
      </c>
      <c r="Y7894">
        <v>6.0369999999999999</v>
      </c>
      <c r="Z7894">
        <v>45.012999999999998</v>
      </c>
      <c r="AA7894" t="e">
        <v>#N/A</v>
      </c>
      <c r="AB7894" t="e">
        <v>#N/A</v>
      </c>
    </row>
    <row r="7895" spans="2:28">
      <c r="B7895" t="s">
        <v>49</v>
      </c>
      <c r="C7895" t="s">
        <v>221</v>
      </c>
      <c r="D7895" t="s">
        <v>224</v>
      </c>
      <c r="E7895">
        <v>1989</v>
      </c>
      <c r="F7895">
        <v>1.7849999999999999</v>
      </c>
      <c r="G7895">
        <v>74.623000000000005</v>
      </c>
      <c r="H7895" t="str">
        <f xml:space="preserve"> _01_data[[#This Row],[country]] &amp; _01_data[[#This Row],[year]]</f>
        <v>Cuba1989</v>
      </c>
      <c r="V7895">
        <v>8</v>
      </c>
      <c r="W7895">
        <v>1957</v>
      </c>
      <c r="X7895" t="str">
        <v>Mongolia</v>
      </c>
      <c r="Y7895">
        <v>6.2450000000000001</v>
      </c>
      <c r="Z7895">
        <v>45.768000000000001</v>
      </c>
      <c r="AA7895" t="e">
        <v>#N/A</v>
      </c>
      <c r="AB7895" t="e">
        <v>#N/A</v>
      </c>
    </row>
    <row r="7896" spans="2:28">
      <c r="B7896" t="s">
        <v>50</v>
      </c>
      <c r="C7896" t="s">
        <v>4</v>
      </c>
      <c r="D7896" t="s">
        <v>218</v>
      </c>
      <c r="E7896">
        <v>1989</v>
      </c>
      <c r="F7896">
        <v>2.4300000000000002</v>
      </c>
      <c r="G7896">
        <v>76.393000000000001</v>
      </c>
      <c r="H7896" t="str">
        <f xml:space="preserve"> _01_data[[#This Row],[country]] &amp; _01_data[[#This Row],[year]]</f>
        <v>Cyprus1989</v>
      </c>
      <c r="V7896">
        <v>9</v>
      </c>
      <c r="W7896">
        <v>1958</v>
      </c>
      <c r="X7896" t="str">
        <v>Mongolia</v>
      </c>
      <c r="Y7896">
        <v>6.476</v>
      </c>
      <c r="Z7896">
        <v>46.597999999999999</v>
      </c>
      <c r="AA7896" t="e">
        <v>#N/A</v>
      </c>
      <c r="AB7896" t="e">
        <v>#N/A</v>
      </c>
    </row>
    <row r="7897" spans="2:28">
      <c r="B7897" t="s">
        <v>51</v>
      </c>
      <c r="C7897" t="s">
        <v>4</v>
      </c>
      <c r="D7897" t="s">
        <v>218</v>
      </c>
      <c r="E7897">
        <v>1989</v>
      </c>
      <c r="F7897">
        <v>1.87</v>
      </c>
      <c r="G7897">
        <v>71.83</v>
      </c>
      <c r="H7897" t="str">
        <f xml:space="preserve"> _01_data[[#This Row],[country]] &amp; _01_data[[#This Row],[year]]</f>
        <v>Czech Republic1989</v>
      </c>
      <c r="V7897">
        <v>10</v>
      </c>
      <c r="W7897">
        <v>1959</v>
      </c>
      <c r="X7897" t="str">
        <v>Mongolia</v>
      </c>
      <c r="Y7897">
        <v>6.718</v>
      </c>
      <c r="Z7897">
        <v>47.481000000000002</v>
      </c>
      <c r="AA7897" t="e">
        <v>#N/A</v>
      </c>
      <c r="AB7897" t="e">
        <v>#N/A</v>
      </c>
    </row>
    <row r="7898" spans="2:28">
      <c r="B7898" t="s">
        <v>52</v>
      </c>
      <c r="C7898" t="s">
        <v>4</v>
      </c>
      <c r="D7898" t="s">
        <v>226</v>
      </c>
      <c r="E7898">
        <v>1989</v>
      </c>
      <c r="F7898">
        <v>1.62</v>
      </c>
      <c r="G7898">
        <v>74.92</v>
      </c>
      <c r="H7898" t="str">
        <f xml:space="preserve"> _01_data[[#This Row],[country]] &amp; _01_data[[#This Row],[year]]</f>
        <v>Denmark1989</v>
      </c>
      <c r="V7898">
        <v>11</v>
      </c>
      <c r="W7898">
        <v>1960</v>
      </c>
      <c r="X7898" t="str">
        <v>Mongolia</v>
      </c>
      <c r="Y7898">
        <v>6.9530000000000003</v>
      </c>
      <c r="Z7898">
        <v>48.392000000000003</v>
      </c>
      <c r="AA7898" t="e">
        <v>#N/A</v>
      </c>
      <c r="AB7898" t="e">
        <v>#N/A</v>
      </c>
    </row>
    <row r="7899" spans="2:28">
      <c r="B7899" t="s">
        <v>53</v>
      </c>
      <c r="C7899" t="s">
        <v>6</v>
      </c>
      <c r="D7899" t="s">
        <v>231</v>
      </c>
      <c r="E7899">
        <v>1989</v>
      </c>
      <c r="F7899">
        <v>6.1420000000000003</v>
      </c>
      <c r="G7899">
        <v>56.488</v>
      </c>
      <c r="H7899" t="str">
        <f xml:space="preserve"> _01_data[[#This Row],[country]] &amp; _01_data[[#This Row],[year]]</f>
        <v>Djibouti1989</v>
      </c>
      <c r="V7899">
        <v>12</v>
      </c>
      <c r="W7899">
        <v>1961</v>
      </c>
      <c r="X7899" t="str">
        <v>Mongolia</v>
      </c>
      <c r="Y7899">
        <v>7.1680000000000001</v>
      </c>
      <c r="Z7899">
        <v>49.302999999999997</v>
      </c>
      <c r="AA7899" t="e">
        <v>#N/A</v>
      </c>
      <c r="AB7899" t="e">
        <v>#N/A</v>
      </c>
    </row>
    <row r="7900" spans="2:28">
      <c r="B7900" t="s">
        <v>54</v>
      </c>
      <c r="C7900" t="s">
        <v>221</v>
      </c>
      <c r="D7900" t="s">
        <v>224</v>
      </c>
      <c r="E7900">
        <v>1989</v>
      </c>
      <c r="F7900">
        <v>3.5369999999999999</v>
      </c>
      <c r="G7900">
        <v>67.341999999999999</v>
      </c>
      <c r="H7900" t="str">
        <f xml:space="preserve"> _01_data[[#This Row],[country]] &amp; _01_data[[#This Row],[year]]</f>
        <v>Dominican Republic1989</v>
      </c>
      <c r="V7900">
        <v>13</v>
      </c>
      <c r="W7900">
        <v>1962</v>
      </c>
      <c r="X7900" t="str">
        <v>Mongolia</v>
      </c>
      <c r="Y7900">
        <v>7.3470000000000004</v>
      </c>
      <c r="Z7900">
        <v>50.185000000000002</v>
      </c>
      <c r="AA7900" t="e">
        <v>#N/A</v>
      </c>
      <c r="AB7900" t="e">
        <v>#N/A</v>
      </c>
    </row>
    <row r="7901" spans="2:28">
      <c r="B7901" t="s">
        <v>55</v>
      </c>
      <c r="C7901" t="s">
        <v>221</v>
      </c>
      <c r="D7901" t="s">
        <v>222</v>
      </c>
      <c r="E7901">
        <v>1989</v>
      </c>
      <c r="F7901">
        <v>3.8610000000000002</v>
      </c>
      <c r="G7901">
        <v>68.325000000000003</v>
      </c>
      <c r="H7901" t="str">
        <f xml:space="preserve"> _01_data[[#This Row],[country]] &amp; _01_data[[#This Row],[year]]</f>
        <v>Ecuador1989</v>
      </c>
      <c r="V7901">
        <v>14</v>
      </c>
      <c r="W7901">
        <v>1963</v>
      </c>
      <c r="X7901" t="str">
        <v>Mongolia</v>
      </c>
      <c r="Y7901">
        <v>7.4770000000000003</v>
      </c>
      <c r="Z7901">
        <v>51.012</v>
      </c>
      <c r="AA7901" t="e">
        <v>#N/A</v>
      </c>
      <c r="AB7901" t="e">
        <v>#N/A</v>
      </c>
    </row>
    <row r="7902" spans="2:28">
      <c r="B7902" t="s">
        <v>56</v>
      </c>
      <c r="C7902" t="s">
        <v>6</v>
      </c>
      <c r="D7902" t="s">
        <v>219</v>
      </c>
      <c r="E7902">
        <v>1989</v>
      </c>
      <c r="F7902">
        <v>4.5220000000000002</v>
      </c>
      <c r="G7902">
        <v>64.173000000000002</v>
      </c>
      <c r="H7902" t="str">
        <f xml:space="preserve"> _01_data[[#This Row],[country]] &amp; _01_data[[#This Row],[year]]</f>
        <v>Egypt1989</v>
      </c>
      <c r="V7902">
        <v>15</v>
      </c>
      <c r="W7902">
        <v>1964</v>
      </c>
      <c r="X7902" t="str">
        <v>Mongolia</v>
      </c>
      <c r="Y7902">
        <v>7.5579999999999998</v>
      </c>
      <c r="Z7902">
        <v>51.771000000000001</v>
      </c>
      <c r="AA7902" t="e">
        <v>#N/A</v>
      </c>
      <c r="AB7902" t="e">
        <v>#N/A</v>
      </c>
    </row>
    <row r="7903" spans="2:28">
      <c r="B7903" t="s">
        <v>57</v>
      </c>
      <c r="C7903" t="s">
        <v>221</v>
      </c>
      <c r="D7903" t="s">
        <v>227</v>
      </c>
      <c r="E7903">
        <v>1989</v>
      </c>
      <c r="F7903">
        <v>4.0469999999999997</v>
      </c>
      <c r="G7903">
        <v>64.804000000000002</v>
      </c>
      <c r="H7903" t="str">
        <f xml:space="preserve"> _01_data[[#This Row],[country]] &amp; _01_data[[#This Row],[year]]</f>
        <v>El Salvador1989</v>
      </c>
      <c r="V7903">
        <v>16</v>
      </c>
      <c r="W7903">
        <v>1965</v>
      </c>
      <c r="X7903" t="str">
        <v>Mongolia</v>
      </c>
      <c r="Y7903">
        <v>7.593</v>
      </c>
      <c r="Z7903">
        <v>52.460999999999999</v>
      </c>
      <c r="AA7903" t="e">
        <v>#N/A</v>
      </c>
      <c r="AB7903" t="e">
        <v>#N/A</v>
      </c>
    </row>
    <row r="7904" spans="2:28">
      <c r="B7904" t="s">
        <v>58</v>
      </c>
      <c r="C7904" t="s">
        <v>6</v>
      </c>
      <c r="D7904" t="s">
        <v>220</v>
      </c>
      <c r="E7904">
        <v>1989</v>
      </c>
      <c r="F7904">
        <v>5.8970000000000002</v>
      </c>
      <c r="G7904">
        <v>46.2</v>
      </c>
      <c r="H7904" t="str">
        <f xml:space="preserve"> _01_data[[#This Row],[country]] &amp; _01_data[[#This Row],[year]]</f>
        <v>Equatorial Guinea1989</v>
      </c>
      <c r="V7904">
        <v>17</v>
      </c>
      <c r="W7904">
        <v>1966</v>
      </c>
      <c r="X7904" t="str">
        <v>Mongolia</v>
      </c>
      <c r="Y7904">
        <v>7.5990000000000002</v>
      </c>
      <c r="Z7904">
        <v>53.097000000000001</v>
      </c>
      <c r="AA7904" t="e">
        <v>#N/A</v>
      </c>
      <c r="AB7904" t="e">
        <v>#N/A</v>
      </c>
    </row>
    <row r="7905" spans="2:28">
      <c r="B7905" t="s">
        <v>59</v>
      </c>
      <c r="C7905" t="s">
        <v>6</v>
      </c>
      <c r="D7905" t="s">
        <v>231</v>
      </c>
      <c r="E7905">
        <v>1989</v>
      </c>
      <c r="F7905">
        <v>6.5039999999999996</v>
      </c>
      <c r="G7905">
        <v>47.51</v>
      </c>
      <c r="H7905" t="str">
        <f xml:space="preserve"> _01_data[[#This Row],[country]] &amp; _01_data[[#This Row],[year]]</f>
        <v>Eritrea1989</v>
      </c>
      <c r="V7905">
        <v>18</v>
      </c>
      <c r="W7905">
        <v>1967</v>
      </c>
      <c r="X7905" t="str">
        <v>Mongolia</v>
      </c>
      <c r="Y7905">
        <v>7.5910000000000002</v>
      </c>
      <c r="Z7905">
        <v>53.701000000000001</v>
      </c>
      <c r="AA7905" t="e">
        <v>#N/A</v>
      </c>
      <c r="AB7905" t="e">
        <v>#N/A</v>
      </c>
    </row>
    <row r="7906" spans="2:28">
      <c r="B7906" t="s">
        <v>60</v>
      </c>
      <c r="C7906" t="s">
        <v>4</v>
      </c>
      <c r="D7906" t="s">
        <v>218</v>
      </c>
      <c r="E7906">
        <v>1989</v>
      </c>
      <c r="F7906">
        <v>2.0430000000000001</v>
      </c>
      <c r="G7906">
        <v>70.53</v>
      </c>
      <c r="H7906" t="str">
        <f xml:space="preserve"> _01_data[[#This Row],[country]] &amp; _01_data[[#This Row],[year]]</f>
        <v>Estonia1989</v>
      </c>
      <c r="V7906">
        <v>19</v>
      </c>
      <c r="W7906">
        <v>1968</v>
      </c>
      <c r="X7906" t="str">
        <v>Mongolia</v>
      </c>
      <c r="Y7906">
        <v>7.5839999999999996</v>
      </c>
      <c r="Z7906">
        <v>54.284999999999997</v>
      </c>
      <c r="AA7906" t="e">
        <v>#N/A</v>
      </c>
      <c r="AB7906" t="e">
        <v>#N/A</v>
      </c>
    </row>
    <row r="7907" spans="2:28">
      <c r="B7907" t="s">
        <v>61</v>
      </c>
      <c r="C7907" t="s">
        <v>6</v>
      </c>
      <c r="D7907" t="s">
        <v>231</v>
      </c>
      <c r="E7907">
        <v>1989</v>
      </c>
      <c r="F7907">
        <v>7.298</v>
      </c>
      <c r="G7907">
        <v>46.530999999999999</v>
      </c>
      <c r="H7907" t="str">
        <f xml:space="preserve"> _01_data[[#This Row],[country]] &amp; _01_data[[#This Row],[year]]</f>
        <v>Ethiopia1989</v>
      </c>
      <c r="V7907">
        <v>20</v>
      </c>
      <c r="W7907">
        <v>1969</v>
      </c>
      <c r="X7907" t="str">
        <v>Mongolia</v>
      </c>
      <c r="Y7907">
        <v>7.5780000000000003</v>
      </c>
      <c r="Z7907">
        <v>54.844000000000001</v>
      </c>
      <c r="AA7907" t="e">
        <v>#N/A</v>
      </c>
      <c r="AB7907" t="e">
        <v>#N/A</v>
      </c>
    </row>
    <row r="7908" spans="2:28">
      <c r="B7908" t="s">
        <v>62</v>
      </c>
      <c r="C7908" t="s">
        <v>225</v>
      </c>
      <c r="D7908" t="s">
        <v>225</v>
      </c>
      <c r="E7908">
        <v>1989</v>
      </c>
      <c r="F7908">
        <v>3.427</v>
      </c>
      <c r="G7908">
        <v>65.284000000000006</v>
      </c>
      <c r="H7908" t="str">
        <f xml:space="preserve"> _01_data[[#This Row],[country]] &amp; _01_data[[#This Row],[year]]</f>
        <v>Fiji1989</v>
      </c>
      <c r="V7908">
        <v>21</v>
      </c>
      <c r="W7908">
        <v>1970</v>
      </c>
      <c r="X7908" t="str">
        <v>Mongolia</v>
      </c>
      <c r="Y7908">
        <v>7.569</v>
      </c>
      <c r="Z7908">
        <v>55.363</v>
      </c>
      <c r="AA7908" t="e">
        <v>#N/A</v>
      </c>
      <c r="AB7908" t="e">
        <v>#N/A</v>
      </c>
    </row>
    <row r="7909" spans="2:28">
      <c r="B7909" t="s">
        <v>63</v>
      </c>
      <c r="C7909" t="s">
        <v>4</v>
      </c>
      <c r="D7909" t="s">
        <v>226</v>
      </c>
      <c r="E7909">
        <v>1989</v>
      </c>
      <c r="F7909">
        <v>1.71</v>
      </c>
      <c r="G7909">
        <v>75.010000000000005</v>
      </c>
      <c r="H7909" t="str">
        <f xml:space="preserve"> _01_data[[#This Row],[country]] &amp; _01_data[[#This Row],[year]]</f>
        <v>Finland1989</v>
      </c>
      <c r="V7909">
        <v>22</v>
      </c>
      <c r="W7909">
        <v>1971</v>
      </c>
      <c r="X7909" t="str">
        <v>Mongolia</v>
      </c>
      <c r="Y7909">
        <v>7.5460000000000003</v>
      </c>
      <c r="Z7909">
        <v>55.817999999999998</v>
      </c>
      <c r="AA7909" t="e">
        <v>#N/A</v>
      </c>
      <c r="AB7909" t="e">
        <v>#N/A</v>
      </c>
    </row>
    <row r="7910" spans="2:28">
      <c r="B7910" t="s">
        <v>64</v>
      </c>
      <c r="C7910" t="s">
        <v>4</v>
      </c>
      <c r="D7910" t="s">
        <v>226</v>
      </c>
      <c r="E7910">
        <v>1989</v>
      </c>
      <c r="F7910">
        <v>1.7709999999999999</v>
      </c>
      <c r="G7910">
        <v>76.69</v>
      </c>
      <c r="H7910" t="str">
        <f xml:space="preserve"> _01_data[[#This Row],[country]] &amp; _01_data[[#This Row],[year]]</f>
        <v>France1989</v>
      </c>
      <c r="V7910">
        <v>23</v>
      </c>
      <c r="W7910">
        <v>1972</v>
      </c>
      <c r="X7910" t="str">
        <v>Mongolia</v>
      </c>
      <c r="Y7910">
        <v>7.4969999999999999</v>
      </c>
      <c r="Z7910">
        <v>56.192</v>
      </c>
      <c r="AA7910" t="e">
        <v>#N/A</v>
      </c>
      <c r="AB7910" t="e">
        <v>#N/A</v>
      </c>
    </row>
    <row r="7911" spans="2:28">
      <c r="B7911" t="s">
        <v>65</v>
      </c>
      <c r="C7911" t="s">
        <v>221</v>
      </c>
      <c r="D7911" t="s">
        <v>222</v>
      </c>
      <c r="E7911">
        <v>1989</v>
      </c>
      <c r="F7911">
        <v>3.851</v>
      </c>
      <c r="G7911">
        <v>71.602000000000004</v>
      </c>
      <c r="H7911" t="str">
        <f xml:space="preserve"> _01_data[[#This Row],[country]] &amp; _01_data[[#This Row],[year]]</f>
        <v>French Guiana1989</v>
      </c>
      <c r="V7911">
        <v>24</v>
      </c>
      <c r="W7911">
        <v>1973</v>
      </c>
      <c r="X7911" t="str">
        <v>Mongolia</v>
      </c>
      <c r="Y7911">
        <v>7.4130000000000003</v>
      </c>
      <c r="Z7911">
        <v>56.476999999999997</v>
      </c>
      <c r="AA7911" t="e">
        <v>#N/A</v>
      </c>
      <c r="AB7911" t="e">
        <v>#N/A</v>
      </c>
    </row>
    <row r="7912" spans="2:28">
      <c r="B7912" t="s">
        <v>66</v>
      </c>
      <c r="C7912" t="s">
        <v>225</v>
      </c>
      <c r="D7912" t="s">
        <v>225</v>
      </c>
      <c r="E7912">
        <v>1989</v>
      </c>
      <c r="F7912">
        <v>3.4969999999999999</v>
      </c>
      <c r="G7912">
        <v>68.418000000000006</v>
      </c>
      <c r="H7912" t="str">
        <f xml:space="preserve"> _01_data[[#This Row],[country]] &amp; _01_data[[#This Row],[year]]</f>
        <v>French Polynesia1989</v>
      </c>
      <c r="V7912">
        <v>25</v>
      </c>
      <c r="W7912">
        <v>1974</v>
      </c>
      <c r="X7912" t="str">
        <v>Mongolia</v>
      </c>
      <c r="Y7912">
        <v>7.2939999999999996</v>
      </c>
      <c r="Z7912">
        <v>56.676000000000002</v>
      </c>
      <c r="AA7912" t="e">
        <v>#N/A</v>
      </c>
      <c r="AB7912" t="e">
        <v>#N/A</v>
      </c>
    </row>
    <row r="7913" spans="2:28">
      <c r="B7913" t="s">
        <v>67</v>
      </c>
      <c r="C7913" t="s">
        <v>6</v>
      </c>
      <c r="D7913" t="s">
        <v>220</v>
      </c>
      <c r="E7913">
        <v>1989</v>
      </c>
      <c r="F7913">
        <v>5.4909999999999997</v>
      </c>
      <c r="G7913">
        <v>61.136000000000003</v>
      </c>
      <c r="H7913" t="str">
        <f xml:space="preserve"> _01_data[[#This Row],[country]] &amp; _01_data[[#This Row],[year]]</f>
        <v>Gabon1989</v>
      </c>
      <c r="V7913">
        <v>26</v>
      </c>
      <c r="W7913">
        <v>1975</v>
      </c>
      <c r="X7913" t="str">
        <v>Mongolia</v>
      </c>
      <c r="Y7913">
        <v>7.1440000000000001</v>
      </c>
      <c r="Z7913">
        <v>56.795999999999999</v>
      </c>
      <c r="AA7913" t="e">
        <v>#N/A</v>
      </c>
      <c r="AB7913" t="e">
        <v>#N/A</v>
      </c>
    </row>
    <row r="7914" spans="2:28">
      <c r="B7914" t="s">
        <v>68</v>
      </c>
      <c r="C7914" t="s">
        <v>6</v>
      </c>
      <c r="D7914" t="s">
        <v>228</v>
      </c>
      <c r="E7914">
        <v>1989</v>
      </c>
      <c r="F7914">
        <v>6.1230000000000002</v>
      </c>
      <c r="G7914">
        <v>51.84</v>
      </c>
      <c r="H7914" t="str">
        <f xml:space="preserve"> _01_data[[#This Row],[country]] &amp; _01_data[[#This Row],[year]]</f>
        <v>Gambia1989</v>
      </c>
      <c r="V7914">
        <v>27</v>
      </c>
      <c r="W7914">
        <v>1976</v>
      </c>
      <c r="X7914" t="str">
        <v>Mongolia</v>
      </c>
      <c r="Y7914">
        <v>6.9690000000000003</v>
      </c>
      <c r="Z7914">
        <v>56.847999999999999</v>
      </c>
      <c r="AA7914" t="e">
        <v>#N/A</v>
      </c>
      <c r="AB7914" t="e">
        <v>#N/A</v>
      </c>
    </row>
    <row r="7915" spans="2:28">
      <c r="B7915" t="s">
        <v>69</v>
      </c>
      <c r="C7915" t="s">
        <v>4</v>
      </c>
      <c r="D7915" t="s">
        <v>223</v>
      </c>
      <c r="E7915">
        <v>1989</v>
      </c>
      <c r="F7915">
        <v>2.2170000000000001</v>
      </c>
      <c r="G7915">
        <v>70.308999999999997</v>
      </c>
      <c r="H7915" t="str">
        <f xml:space="preserve"> _01_data[[#This Row],[country]] &amp; _01_data[[#This Row],[year]]</f>
        <v>Georgia1989</v>
      </c>
      <c r="V7915">
        <v>28</v>
      </c>
      <c r="W7915">
        <v>1977</v>
      </c>
      <c r="X7915" t="str">
        <v>Mongolia</v>
      </c>
      <c r="Y7915">
        <v>6.78</v>
      </c>
      <c r="Z7915">
        <v>56.86</v>
      </c>
      <c r="AA7915" t="e">
        <v>#N/A</v>
      </c>
      <c r="AB7915" t="e">
        <v>#N/A</v>
      </c>
    </row>
    <row r="7916" spans="2:28">
      <c r="B7916" t="s">
        <v>70</v>
      </c>
      <c r="C7916" t="s">
        <v>4</v>
      </c>
      <c r="D7916" t="s">
        <v>226</v>
      </c>
      <c r="E7916">
        <v>1989</v>
      </c>
      <c r="F7916">
        <v>1.383</v>
      </c>
      <c r="G7916">
        <v>75.25</v>
      </c>
      <c r="H7916" t="str">
        <f xml:space="preserve"> _01_data[[#This Row],[country]] &amp; _01_data[[#This Row],[year]]</f>
        <v>Germany1989</v>
      </c>
      <c r="V7916">
        <v>29</v>
      </c>
      <c r="W7916">
        <v>1978</v>
      </c>
      <c r="X7916" t="str">
        <v>Mongolia</v>
      </c>
      <c r="Y7916">
        <v>6.5869999999999997</v>
      </c>
      <c r="Z7916">
        <v>56.86</v>
      </c>
      <c r="AA7916" t="e">
        <v>#N/A</v>
      </c>
      <c r="AB7916" t="e">
        <v>#N/A</v>
      </c>
    </row>
    <row r="7917" spans="2:28">
      <c r="B7917" t="s">
        <v>71</v>
      </c>
      <c r="C7917" t="s">
        <v>6</v>
      </c>
      <c r="D7917" t="s">
        <v>228</v>
      </c>
      <c r="E7917">
        <v>1989</v>
      </c>
      <c r="F7917">
        <v>5.7249999999999996</v>
      </c>
      <c r="G7917">
        <v>56.250999999999998</v>
      </c>
      <c r="H7917" t="str">
        <f xml:space="preserve"> _01_data[[#This Row],[country]] &amp; _01_data[[#This Row],[year]]</f>
        <v>Ghana1989</v>
      </c>
      <c r="V7917">
        <v>30</v>
      </c>
      <c r="W7917">
        <v>1979</v>
      </c>
      <c r="X7917" t="str">
        <v>Mongolia</v>
      </c>
      <c r="Y7917">
        <v>6.3949999999999996</v>
      </c>
      <c r="Z7917">
        <v>56.875</v>
      </c>
      <c r="AA7917" t="e">
        <v>#N/A</v>
      </c>
      <c r="AB7917" t="e">
        <v>#N/A</v>
      </c>
    </row>
    <row r="7918" spans="2:28">
      <c r="B7918" t="s">
        <v>72</v>
      </c>
      <c r="C7918" t="s">
        <v>4</v>
      </c>
      <c r="D7918" t="s">
        <v>218</v>
      </c>
      <c r="E7918">
        <v>1989</v>
      </c>
      <c r="F7918">
        <v>1.462</v>
      </c>
      <c r="G7918">
        <v>76.248999999999995</v>
      </c>
      <c r="H7918" t="str">
        <f xml:space="preserve"> _01_data[[#This Row],[country]] &amp; _01_data[[#This Row],[year]]</f>
        <v>Greece1989</v>
      </c>
      <c r="V7918">
        <v>31</v>
      </c>
      <c r="W7918">
        <v>1980</v>
      </c>
      <c r="X7918" t="str">
        <v>Mongolia</v>
      </c>
      <c r="Y7918">
        <v>6.2089999999999996</v>
      </c>
      <c r="Z7918">
        <v>56.936</v>
      </c>
      <c r="AA7918" t="e">
        <v>#N/A</v>
      </c>
      <c r="AB7918" t="e">
        <v>#N/A</v>
      </c>
    </row>
    <row r="7919" spans="2:28">
      <c r="B7919" t="s">
        <v>73</v>
      </c>
      <c r="C7919" t="s">
        <v>221</v>
      </c>
      <c r="D7919" t="s">
        <v>224</v>
      </c>
      <c r="E7919">
        <v>1989</v>
      </c>
      <c r="F7919">
        <v>3.9660000000000002</v>
      </c>
      <c r="G7919">
        <v>68.427000000000007</v>
      </c>
      <c r="H7919" t="str">
        <f xml:space="preserve"> _01_data[[#This Row],[country]] &amp; _01_data[[#This Row],[year]]</f>
        <v>Grenada1989</v>
      </c>
      <c r="V7919">
        <v>32</v>
      </c>
      <c r="W7919">
        <v>1981</v>
      </c>
      <c r="X7919" t="str">
        <v>Mongolia</v>
      </c>
      <c r="Y7919">
        <v>6.0330000000000004</v>
      </c>
      <c r="Z7919">
        <v>57.073</v>
      </c>
      <c r="AA7919" t="e">
        <v>#N/A</v>
      </c>
      <c r="AB7919" t="e">
        <v>#N/A</v>
      </c>
    </row>
    <row r="7920" spans="2:28">
      <c r="B7920" t="s">
        <v>74</v>
      </c>
      <c r="C7920" t="s">
        <v>221</v>
      </c>
      <c r="D7920" t="s">
        <v>224</v>
      </c>
      <c r="E7920">
        <v>1989</v>
      </c>
      <c r="F7920">
        <v>2.3260000000000001</v>
      </c>
      <c r="G7920">
        <v>73.349000000000004</v>
      </c>
      <c r="H7920" t="str">
        <f xml:space="preserve"> _01_data[[#This Row],[country]] &amp; _01_data[[#This Row],[year]]</f>
        <v>Guadeloupe1989</v>
      </c>
      <c r="V7920">
        <v>33</v>
      </c>
      <c r="W7920">
        <v>1982</v>
      </c>
      <c r="X7920" t="str">
        <v>Mongolia</v>
      </c>
      <c r="Y7920">
        <v>5.8639999999999999</v>
      </c>
      <c r="Z7920">
        <v>57.293999999999997</v>
      </c>
      <c r="AA7920" t="e">
        <v>#N/A</v>
      </c>
      <c r="AB7920" t="e">
        <v>#N/A</v>
      </c>
    </row>
    <row r="7921" spans="2:28">
      <c r="B7921" t="s">
        <v>75</v>
      </c>
      <c r="C7921" t="s">
        <v>225</v>
      </c>
      <c r="D7921" t="s">
        <v>225</v>
      </c>
      <c r="E7921">
        <v>1989</v>
      </c>
      <c r="F7921">
        <v>3.0529999999999999</v>
      </c>
      <c r="G7921">
        <v>71.686999999999998</v>
      </c>
      <c r="H7921" t="str">
        <f xml:space="preserve"> _01_data[[#This Row],[country]] &amp; _01_data[[#This Row],[year]]</f>
        <v>Guam1989</v>
      </c>
      <c r="V7921">
        <v>34</v>
      </c>
      <c r="W7921">
        <v>1983</v>
      </c>
      <c r="X7921" t="str">
        <v>Mongolia</v>
      </c>
      <c r="Y7921">
        <v>5.6959999999999997</v>
      </c>
      <c r="Z7921">
        <v>57.594000000000001</v>
      </c>
      <c r="AA7921" t="e">
        <v>#N/A</v>
      </c>
      <c r="AB7921" t="e">
        <v>#N/A</v>
      </c>
    </row>
    <row r="7922" spans="2:28">
      <c r="B7922" t="s">
        <v>76</v>
      </c>
      <c r="C7922" t="s">
        <v>221</v>
      </c>
      <c r="D7922" t="s">
        <v>227</v>
      </c>
      <c r="E7922">
        <v>1989</v>
      </c>
      <c r="F7922">
        <v>5.6360000000000001</v>
      </c>
      <c r="G7922">
        <v>61.634</v>
      </c>
      <c r="H7922" t="str">
        <f xml:space="preserve"> _01_data[[#This Row],[country]] &amp; _01_data[[#This Row],[year]]</f>
        <v>Guatemala1989</v>
      </c>
      <c r="V7922">
        <v>35</v>
      </c>
      <c r="W7922">
        <v>1984</v>
      </c>
      <c r="X7922" t="str">
        <v>Mongolia</v>
      </c>
      <c r="Y7922">
        <v>5.5259999999999998</v>
      </c>
      <c r="Z7922">
        <v>57.966999999999999</v>
      </c>
      <c r="AA7922" t="e">
        <v>#N/A</v>
      </c>
      <c r="AB7922" t="e">
        <v>#N/A</v>
      </c>
    </row>
    <row r="7923" spans="2:28">
      <c r="B7923" t="s">
        <v>77</v>
      </c>
      <c r="C7923" t="s">
        <v>6</v>
      </c>
      <c r="D7923" t="s">
        <v>228</v>
      </c>
      <c r="E7923">
        <v>1989</v>
      </c>
      <c r="F7923">
        <v>6.6079999999999997</v>
      </c>
      <c r="G7923">
        <v>49.209000000000003</v>
      </c>
      <c r="H7923" t="str">
        <f xml:space="preserve"> _01_data[[#This Row],[country]] &amp; _01_data[[#This Row],[year]]</f>
        <v>Guinea1989</v>
      </c>
      <c r="V7923">
        <v>36</v>
      </c>
      <c r="W7923">
        <v>1985</v>
      </c>
      <c r="X7923" t="str">
        <v>Mongolia</v>
      </c>
      <c r="Y7923">
        <v>5.3449999999999998</v>
      </c>
      <c r="Z7923">
        <v>58.390999999999998</v>
      </c>
      <c r="AA7923" t="e">
        <v>#N/A</v>
      </c>
      <c r="AB7923" t="e">
        <v>#N/A</v>
      </c>
    </row>
    <row r="7924" spans="2:28">
      <c r="B7924" t="s">
        <v>78</v>
      </c>
      <c r="C7924" t="s">
        <v>6</v>
      </c>
      <c r="D7924" t="s">
        <v>228</v>
      </c>
      <c r="E7924">
        <v>1989</v>
      </c>
      <c r="F7924">
        <v>6.68</v>
      </c>
      <c r="G7924">
        <v>48.716000000000001</v>
      </c>
      <c r="H7924" t="str">
        <f xml:space="preserve"> _01_data[[#This Row],[country]] &amp; _01_data[[#This Row],[year]]</f>
        <v>Guinea-Bissau1989</v>
      </c>
      <c r="V7924">
        <v>37</v>
      </c>
      <c r="W7924">
        <v>1986</v>
      </c>
      <c r="X7924" t="str">
        <v>Mongolia</v>
      </c>
      <c r="Y7924">
        <v>5.14</v>
      </c>
      <c r="Z7924">
        <v>58.835000000000001</v>
      </c>
      <c r="AA7924" t="e">
        <v>#N/A</v>
      </c>
      <c r="AB7924" t="e">
        <v>#N/A</v>
      </c>
    </row>
    <row r="7925" spans="2:28">
      <c r="B7925" t="s">
        <v>79</v>
      </c>
      <c r="C7925" t="s">
        <v>221</v>
      </c>
      <c r="D7925" t="s">
        <v>222</v>
      </c>
      <c r="E7925">
        <v>1989</v>
      </c>
      <c r="F7925">
        <v>2.4710000000000001</v>
      </c>
      <c r="G7925">
        <v>61.88</v>
      </c>
      <c r="H7925" t="str">
        <f xml:space="preserve"> _01_data[[#This Row],[country]] &amp; _01_data[[#This Row],[year]]</f>
        <v>Guyana1989</v>
      </c>
      <c r="V7925">
        <v>38</v>
      </c>
      <c r="W7925">
        <v>1987</v>
      </c>
      <c r="X7925" t="str">
        <v>Mongolia</v>
      </c>
      <c r="Y7925">
        <v>4.9059999999999997</v>
      </c>
      <c r="Z7925">
        <v>59.265999999999998</v>
      </c>
      <c r="AA7925" t="e">
        <v>#N/A</v>
      </c>
      <c r="AB7925" t="e">
        <v>#N/A</v>
      </c>
    </row>
    <row r="7926" spans="2:28">
      <c r="B7926" t="s">
        <v>80</v>
      </c>
      <c r="C7926" t="s">
        <v>221</v>
      </c>
      <c r="D7926" t="s">
        <v>224</v>
      </c>
      <c r="E7926">
        <v>1989</v>
      </c>
      <c r="F7926">
        <v>5.5490000000000004</v>
      </c>
      <c r="G7926">
        <v>54.115000000000002</v>
      </c>
      <c r="H7926" t="str">
        <f xml:space="preserve"> _01_data[[#This Row],[country]] &amp; _01_data[[#This Row],[year]]</f>
        <v>Haiti1989</v>
      </c>
      <c r="V7926">
        <v>39</v>
      </c>
      <c r="W7926">
        <v>1988</v>
      </c>
      <c r="X7926" t="str">
        <v>Mongolia</v>
      </c>
      <c r="Y7926">
        <v>4.6440000000000001</v>
      </c>
      <c r="Z7926">
        <v>59.655999999999999</v>
      </c>
      <c r="AA7926" t="e">
        <v>#N/A</v>
      </c>
      <c r="AB7926" t="e">
        <v>#N/A</v>
      </c>
    </row>
    <row r="7927" spans="2:28">
      <c r="B7927" t="s">
        <v>81</v>
      </c>
      <c r="C7927" t="s">
        <v>221</v>
      </c>
      <c r="D7927" t="s">
        <v>227</v>
      </c>
      <c r="E7927">
        <v>1989</v>
      </c>
      <c r="F7927">
        <v>5.2359999999999998</v>
      </c>
      <c r="G7927">
        <v>66.194000000000003</v>
      </c>
      <c r="H7927" t="str">
        <f xml:space="preserve"> _01_data[[#This Row],[country]] &amp; _01_data[[#This Row],[year]]</f>
        <v>Honduras1989</v>
      </c>
      <c r="V7927">
        <v>40</v>
      </c>
      <c r="W7927">
        <v>1989</v>
      </c>
      <c r="X7927" t="str">
        <v>Mongolia</v>
      </c>
      <c r="Y7927">
        <v>4.3559999999999999</v>
      </c>
      <c r="Z7927">
        <v>59.991999999999997</v>
      </c>
      <c r="AA7927" t="e">
        <v>#N/A</v>
      </c>
      <c r="AB7927" t="e">
        <v>#N/A</v>
      </c>
    </row>
    <row r="7928" spans="2:28">
      <c r="B7928" t="s">
        <v>82</v>
      </c>
      <c r="C7928" t="s">
        <v>216</v>
      </c>
      <c r="D7928" t="s">
        <v>232</v>
      </c>
      <c r="E7928">
        <v>1989</v>
      </c>
      <c r="F7928">
        <v>1.3220000000000001</v>
      </c>
      <c r="G7928">
        <v>77.272999999999996</v>
      </c>
      <c r="H7928" t="str">
        <f xml:space="preserve"> _01_data[[#This Row],[country]] &amp; _01_data[[#This Row],[year]]</f>
        <v>Hong Kong1989</v>
      </c>
      <c r="V7928">
        <v>41</v>
      </c>
      <c r="W7928">
        <v>1990</v>
      </c>
      <c r="X7928" t="str">
        <v>Mongolia</v>
      </c>
      <c r="Y7928">
        <v>4.0519999999999996</v>
      </c>
      <c r="Z7928">
        <v>60.268999999999998</v>
      </c>
      <c r="AA7928" t="e">
        <v>#N/A</v>
      </c>
      <c r="AB7928" t="e">
        <v>#N/A</v>
      </c>
    </row>
    <row r="7929" spans="2:28">
      <c r="B7929" t="s">
        <v>83</v>
      </c>
      <c r="C7929" t="s">
        <v>4</v>
      </c>
      <c r="D7929" t="s">
        <v>218</v>
      </c>
      <c r="E7929">
        <v>1989</v>
      </c>
      <c r="F7929">
        <v>1.8420000000000001</v>
      </c>
      <c r="G7929">
        <v>69.44</v>
      </c>
      <c r="H7929" t="str">
        <f xml:space="preserve"> _01_data[[#This Row],[country]] &amp; _01_data[[#This Row],[year]]</f>
        <v>Hungary1989</v>
      </c>
      <c r="V7929">
        <v>42</v>
      </c>
      <c r="W7929">
        <v>1991</v>
      </c>
      <c r="X7929" t="str">
        <v>Mongolia</v>
      </c>
      <c r="Y7929">
        <v>3.746</v>
      </c>
      <c r="Z7929">
        <v>60.488</v>
      </c>
      <c r="AA7929" t="e">
        <v>#N/A</v>
      </c>
      <c r="AB7929" t="e">
        <v>#N/A</v>
      </c>
    </row>
    <row r="7930" spans="2:28">
      <c r="B7930" t="s">
        <v>84</v>
      </c>
      <c r="C7930" t="s">
        <v>4</v>
      </c>
      <c r="D7930" t="s">
        <v>226</v>
      </c>
      <c r="E7930">
        <v>1989</v>
      </c>
      <c r="F7930">
        <v>2.145</v>
      </c>
      <c r="G7930">
        <v>78.150000000000006</v>
      </c>
      <c r="H7930" t="str">
        <f xml:space="preserve"> _01_data[[#This Row],[country]] &amp; _01_data[[#This Row],[year]]</f>
        <v>Iceland1989</v>
      </c>
      <c r="V7930">
        <v>43</v>
      </c>
      <c r="W7930">
        <v>1992</v>
      </c>
      <c r="X7930" t="str">
        <v>Mongolia</v>
      </c>
      <c r="Y7930">
        <v>3.4510000000000001</v>
      </c>
      <c r="Z7930">
        <v>60.670999999999999</v>
      </c>
      <c r="AA7930" t="e">
        <v>#N/A</v>
      </c>
      <c r="AB7930" t="e">
        <v>#N/A</v>
      </c>
    </row>
    <row r="7931" spans="2:28">
      <c r="B7931" t="s">
        <v>85</v>
      </c>
      <c r="C7931" t="s">
        <v>216</v>
      </c>
      <c r="D7931" t="s">
        <v>217</v>
      </c>
      <c r="E7931">
        <v>1989</v>
      </c>
      <c r="F7931">
        <v>3.9609999999999999</v>
      </c>
      <c r="G7931">
        <v>58.238</v>
      </c>
      <c r="H7931" t="str">
        <f xml:space="preserve"> _01_data[[#This Row],[country]] &amp; _01_data[[#This Row],[year]]</f>
        <v>India1989</v>
      </c>
      <c r="V7931">
        <v>44</v>
      </c>
      <c r="W7931">
        <v>1993</v>
      </c>
      <c r="X7931" t="str">
        <v>Mongolia</v>
      </c>
      <c r="Y7931">
        <v>3.18</v>
      </c>
      <c r="Z7931">
        <v>60.843000000000004</v>
      </c>
      <c r="AA7931" t="e">
        <v>#N/A</v>
      </c>
      <c r="AB7931" t="e">
        <v>#N/A</v>
      </c>
    </row>
    <row r="7932" spans="2:28">
      <c r="B7932" t="s">
        <v>86</v>
      </c>
      <c r="C7932" t="s">
        <v>216</v>
      </c>
      <c r="D7932" t="s">
        <v>230</v>
      </c>
      <c r="E7932">
        <v>1989</v>
      </c>
      <c r="F7932">
        <v>3.2290000000000001</v>
      </c>
      <c r="G7932">
        <v>63.033000000000001</v>
      </c>
      <c r="H7932" t="str">
        <f xml:space="preserve"> _01_data[[#This Row],[country]] &amp; _01_data[[#This Row],[year]]</f>
        <v>Indonesia1989</v>
      </c>
      <c r="V7932">
        <v>45</v>
      </c>
      <c r="W7932">
        <v>1994</v>
      </c>
      <c r="X7932" t="str">
        <v>Mongolia</v>
      </c>
      <c r="Y7932">
        <v>2.9409999999999998</v>
      </c>
      <c r="Z7932">
        <v>61.017000000000003</v>
      </c>
      <c r="AA7932" t="e">
        <v>#N/A</v>
      </c>
      <c r="AB7932" t="e">
        <v>#N/A</v>
      </c>
    </row>
    <row r="7933" spans="2:28">
      <c r="B7933" t="s">
        <v>87</v>
      </c>
      <c r="C7933" t="s">
        <v>216</v>
      </c>
      <c r="D7933" t="s">
        <v>217</v>
      </c>
      <c r="E7933">
        <v>1989</v>
      </c>
      <c r="F7933">
        <v>5.1520000000000001</v>
      </c>
      <c r="G7933">
        <v>61.856999999999999</v>
      </c>
      <c r="H7933" t="str">
        <f xml:space="preserve"> _01_data[[#This Row],[country]] &amp; _01_data[[#This Row],[year]]</f>
        <v>Iran1989</v>
      </c>
      <c r="V7933">
        <v>46</v>
      </c>
      <c r="W7933">
        <v>1995</v>
      </c>
      <c r="X7933" t="str">
        <v>Mongolia</v>
      </c>
      <c r="Y7933">
        <v>2.738</v>
      </c>
      <c r="Z7933">
        <v>61.213000000000001</v>
      </c>
      <c r="AA7933" t="e">
        <v>#N/A</v>
      </c>
      <c r="AB7933" t="e">
        <v>#N/A</v>
      </c>
    </row>
    <row r="7934" spans="2:28">
      <c r="B7934" t="s">
        <v>88</v>
      </c>
      <c r="C7934" t="s">
        <v>216</v>
      </c>
      <c r="D7934" t="s">
        <v>223</v>
      </c>
      <c r="E7934">
        <v>1989</v>
      </c>
      <c r="F7934">
        <v>5.9649999999999999</v>
      </c>
      <c r="G7934">
        <v>67.245999999999995</v>
      </c>
      <c r="H7934" t="str">
        <f xml:space="preserve"> _01_data[[#This Row],[country]] &amp; _01_data[[#This Row],[year]]</f>
        <v>Iraq1989</v>
      </c>
      <c r="V7934">
        <v>47</v>
      </c>
      <c r="W7934">
        <v>1996</v>
      </c>
      <c r="X7934" t="str">
        <v>Mongolia</v>
      </c>
      <c r="Y7934">
        <v>2.57</v>
      </c>
      <c r="Z7934">
        <v>61.448999999999998</v>
      </c>
      <c r="AA7934" t="e">
        <v>#N/A</v>
      </c>
      <c r="AB7934" t="e">
        <v>#N/A</v>
      </c>
    </row>
    <row r="7935" spans="2:28">
      <c r="B7935" t="s">
        <v>89</v>
      </c>
      <c r="C7935" t="s">
        <v>4</v>
      </c>
      <c r="D7935" t="s">
        <v>226</v>
      </c>
      <c r="E7935">
        <v>1989</v>
      </c>
      <c r="F7935">
        <v>2.06</v>
      </c>
      <c r="G7935">
        <v>74.58</v>
      </c>
      <c r="H7935" t="str">
        <f xml:space="preserve"> _01_data[[#This Row],[country]] &amp; _01_data[[#This Row],[year]]</f>
        <v>Ireland1989</v>
      </c>
      <c r="V7935">
        <v>48</v>
      </c>
      <c r="W7935">
        <v>1997</v>
      </c>
      <c r="X7935" t="str">
        <v>Mongolia</v>
      </c>
      <c r="Y7935">
        <v>2.4300000000000002</v>
      </c>
      <c r="Z7935">
        <v>61.731999999999999</v>
      </c>
      <c r="AA7935" t="e">
        <v>#N/A</v>
      </c>
      <c r="AB7935" t="e">
        <v>#N/A</v>
      </c>
    </row>
    <row r="7936" spans="2:28">
      <c r="B7936" t="s">
        <v>90</v>
      </c>
      <c r="C7936" t="s">
        <v>216</v>
      </c>
      <c r="D7936" t="s">
        <v>223</v>
      </c>
      <c r="E7936">
        <v>1989</v>
      </c>
      <c r="F7936">
        <v>3.0190000000000001</v>
      </c>
      <c r="G7936">
        <v>76.61</v>
      </c>
      <c r="H7936" t="str">
        <f xml:space="preserve"> _01_data[[#This Row],[country]] &amp; _01_data[[#This Row],[year]]</f>
        <v>Israel1989</v>
      </c>
      <c r="V7936">
        <v>49</v>
      </c>
      <c r="W7936">
        <v>1998</v>
      </c>
      <c r="X7936" t="str">
        <v>Mongolia</v>
      </c>
      <c r="Y7936">
        <v>2.3119999999999998</v>
      </c>
      <c r="Z7936">
        <v>62.066000000000003</v>
      </c>
      <c r="AA7936" t="e">
        <v>#N/A</v>
      </c>
      <c r="AB7936" t="e">
        <v>#N/A</v>
      </c>
    </row>
    <row r="7937" spans="2:28">
      <c r="B7937" t="s">
        <v>91</v>
      </c>
      <c r="C7937" t="s">
        <v>4</v>
      </c>
      <c r="D7937" t="s">
        <v>226</v>
      </c>
      <c r="E7937">
        <v>1989</v>
      </c>
      <c r="F7937">
        <v>1.3140000000000001</v>
      </c>
      <c r="G7937">
        <v>77</v>
      </c>
      <c r="H7937" t="str">
        <f xml:space="preserve"> _01_data[[#This Row],[country]] &amp; _01_data[[#This Row],[year]]</f>
        <v>Italy1989</v>
      </c>
      <c r="V7937">
        <v>50</v>
      </c>
      <c r="W7937">
        <v>1999</v>
      </c>
      <c r="X7937" t="str">
        <v>Mongolia</v>
      </c>
      <c r="Y7937">
        <v>2.2160000000000002</v>
      </c>
      <c r="Z7937">
        <v>62.448999999999998</v>
      </c>
      <c r="AA7937" t="e">
        <v>#N/A</v>
      </c>
      <c r="AB7937" t="e">
        <v>#N/A</v>
      </c>
    </row>
    <row r="7938" spans="2:28">
      <c r="B7938" t="s">
        <v>92</v>
      </c>
      <c r="C7938" t="s">
        <v>221</v>
      </c>
      <c r="D7938" t="s">
        <v>224</v>
      </c>
      <c r="E7938">
        <v>1989</v>
      </c>
      <c r="F7938">
        <v>3.0049999999999999</v>
      </c>
      <c r="G7938">
        <v>70.808999999999997</v>
      </c>
      <c r="H7938" t="str">
        <f xml:space="preserve"> _01_data[[#This Row],[country]] &amp; _01_data[[#This Row],[year]]</f>
        <v>Jamaica1989</v>
      </c>
      <c r="V7938">
        <v>51</v>
      </c>
      <c r="W7938">
        <v>2000</v>
      </c>
      <c r="X7938" t="str">
        <v>Mongolia</v>
      </c>
      <c r="Y7938">
        <v>2.1440000000000001</v>
      </c>
      <c r="Z7938">
        <v>62.875999999999998</v>
      </c>
      <c r="AA7938" t="e">
        <v>#N/A</v>
      </c>
      <c r="AB7938" t="e">
        <v>#N/A</v>
      </c>
    </row>
    <row r="7939" spans="2:28">
      <c r="B7939" t="s">
        <v>93</v>
      </c>
      <c r="C7939" t="s">
        <v>216</v>
      </c>
      <c r="D7939" t="s">
        <v>232</v>
      </c>
      <c r="E7939">
        <v>1989</v>
      </c>
      <c r="F7939">
        <v>1.607</v>
      </c>
      <c r="G7939">
        <v>79.010000000000005</v>
      </c>
      <c r="H7939" t="str">
        <f xml:space="preserve"> _01_data[[#This Row],[country]] &amp; _01_data[[#This Row],[year]]</f>
        <v>Japan1989</v>
      </c>
      <c r="V7939">
        <v>52</v>
      </c>
      <c r="W7939">
        <v>2001</v>
      </c>
      <c r="X7939" t="str">
        <v>Mongolia</v>
      </c>
      <c r="Y7939">
        <v>2.1019999999999999</v>
      </c>
      <c r="Z7939">
        <v>63.338999999999999</v>
      </c>
      <c r="AA7939" t="e">
        <v>#N/A</v>
      </c>
      <c r="AB7939" t="e">
        <v>#N/A</v>
      </c>
    </row>
    <row r="7940" spans="2:28">
      <c r="B7940" t="s">
        <v>94</v>
      </c>
      <c r="C7940" t="s">
        <v>216</v>
      </c>
      <c r="D7940" t="s">
        <v>223</v>
      </c>
      <c r="E7940">
        <v>1989</v>
      </c>
      <c r="F7940">
        <v>5.734</v>
      </c>
      <c r="G7940">
        <v>69.602000000000004</v>
      </c>
      <c r="H7940" t="str">
        <f xml:space="preserve"> _01_data[[#This Row],[country]] &amp; _01_data[[#This Row],[year]]</f>
        <v>Jordan1989</v>
      </c>
      <c r="V7940">
        <v>53</v>
      </c>
      <c r="W7940">
        <v>2002</v>
      </c>
      <c r="X7940" t="str">
        <v>Mongolia</v>
      </c>
      <c r="Y7940">
        <v>2.089</v>
      </c>
      <c r="Z7940">
        <v>63.817</v>
      </c>
      <c r="AA7940" t="e">
        <v>#N/A</v>
      </c>
      <c r="AB7940" t="e">
        <v>#N/A</v>
      </c>
    </row>
    <row r="7941" spans="2:28">
      <c r="B7941" t="s">
        <v>95</v>
      </c>
      <c r="C7941" t="s">
        <v>216</v>
      </c>
      <c r="D7941" t="s">
        <v>233</v>
      </c>
      <c r="E7941">
        <v>1989</v>
      </c>
      <c r="F7941">
        <v>2.92</v>
      </c>
      <c r="G7941">
        <v>67.113</v>
      </c>
      <c r="H7941" t="str">
        <f xml:space="preserve"> _01_data[[#This Row],[country]] &amp; _01_data[[#This Row],[year]]</f>
        <v>Kazakhstan1989</v>
      </c>
      <c r="V7941">
        <v>54</v>
      </c>
      <c r="W7941">
        <v>2003</v>
      </c>
      <c r="X7941" t="str">
        <v>Mongolia</v>
      </c>
      <c r="Y7941">
        <v>2.1030000000000002</v>
      </c>
      <c r="Z7941">
        <v>64.293999999999997</v>
      </c>
      <c r="AA7941" t="e">
        <v>#N/A</v>
      </c>
      <c r="AB7941" t="e">
        <v>#N/A</v>
      </c>
    </row>
    <row r="7942" spans="2:28">
      <c r="B7942" t="s">
        <v>96</v>
      </c>
      <c r="C7942" t="s">
        <v>6</v>
      </c>
      <c r="D7942" t="s">
        <v>231</v>
      </c>
      <c r="E7942">
        <v>1989</v>
      </c>
      <c r="F7942">
        <v>6.2309999999999999</v>
      </c>
      <c r="G7942">
        <v>59.374000000000002</v>
      </c>
      <c r="H7942" t="str">
        <f xml:space="preserve"> _01_data[[#This Row],[country]] &amp; _01_data[[#This Row],[year]]</f>
        <v>Kenya1989</v>
      </c>
      <c r="V7942">
        <v>55</v>
      </c>
      <c r="W7942">
        <v>2004</v>
      </c>
      <c r="X7942" t="str">
        <v>Mongolia</v>
      </c>
      <c r="Y7942">
        <v>2.141</v>
      </c>
      <c r="Z7942">
        <v>64.756</v>
      </c>
      <c r="AA7942" t="e">
        <v>#N/A</v>
      </c>
      <c r="AB7942" t="e">
        <v>#N/A</v>
      </c>
    </row>
    <row r="7943" spans="2:28">
      <c r="B7943" t="s">
        <v>97</v>
      </c>
      <c r="C7943" t="s">
        <v>225</v>
      </c>
      <c r="D7943" t="s">
        <v>225</v>
      </c>
      <c r="E7943">
        <v>1989</v>
      </c>
      <c r="F7943">
        <v>4.6660000000000004</v>
      </c>
      <c r="G7943">
        <v>60.295000000000002</v>
      </c>
      <c r="H7943" t="str">
        <f xml:space="preserve"> _01_data[[#This Row],[country]] &amp; _01_data[[#This Row],[year]]</f>
        <v>Kiribati1989</v>
      </c>
      <c r="V7943">
        <v>56</v>
      </c>
      <c r="W7943">
        <v>2005</v>
      </c>
      <c r="X7943" t="str">
        <v>Mongolia</v>
      </c>
      <c r="Y7943">
        <v>2.1930000000000001</v>
      </c>
      <c r="Z7943">
        <v>65.19</v>
      </c>
      <c r="AA7943" t="e">
        <v>#N/A</v>
      </c>
      <c r="AB7943" t="e">
        <v>#N/A</v>
      </c>
    </row>
    <row r="7944" spans="2:28">
      <c r="B7944" t="s">
        <v>98</v>
      </c>
      <c r="C7944" t="s">
        <v>216</v>
      </c>
      <c r="D7944" t="s">
        <v>232</v>
      </c>
      <c r="E7944">
        <v>1989</v>
      </c>
      <c r="F7944">
        <v>2.3250000000000002</v>
      </c>
      <c r="G7944">
        <v>69.611000000000004</v>
      </c>
      <c r="H7944" t="str">
        <f xml:space="preserve"> _01_data[[#This Row],[country]] &amp; _01_data[[#This Row],[year]]</f>
        <v>Korea Democratic Republic1989</v>
      </c>
      <c r="V7944">
        <v>57</v>
      </c>
      <c r="W7944">
        <v>2006</v>
      </c>
      <c r="X7944" t="str">
        <v>Mongolia</v>
      </c>
      <c r="Y7944">
        <v>2.254</v>
      </c>
      <c r="Z7944">
        <v>65.587000000000003</v>
      </c>
      <c r="AA7944" t="e">
        <v>#N/A</v>
      </c>
      <c r="AB7944" t="e">
        <v>#N/A</v>
      </c>
    </row>
    <row r="7945" spans="2:28">
      <c r="B7945" t="s">
        <v>99</v>
      </c>
      <c r="C7945" t="s">
        <v>216</v>
      </c>
      <c r="D7945" t="s">
        <v>232</v>
      </c>
      <c r="E7945">
        <v>1989</v>
      </c>
      <c r="F7945">
        <v>1.61</v>
      </c>
      <c r="G7945">
        <v>71.209000000000003</v>
      </c>
      <c r="H7945" t="str">
        <f xml:space="preserve"> _01_data[[#This Row],[country]] &amp; _01_data[[#This Row],[year]]</f>
        <v>Korea Republic1989</v>
      </c>
      <c r="V7945">
        <v>58</v>
      </c>
      <c r="W7945">
        <v>2007</v>
      </c>
      <c r="X7945" t="str">
        <v>Mongolia</v>
      </c>
      <c r="Y7945">
        <v>2.3149999999999999</v>
      </c>
      <c r="Z7945">
        <v>65.947000000000003</v>
      </c>
      <c r="AA7945" t="e">
        <v>#N/A</v>
      </c>
      <c r="AB7945" t="e">
        <v>#N/A</v>
      </c>
    </row>
    <row r="7946" spans="2:28">
      <c r="B7946" t="s">
        <v>100</v>
      </c>
      <c r="C7946" t="s">
        <v>216</v>
      </c>
      <c r="D7946" t="s">
        <v>223</v>
      </c>
      <c r="E7946">
        <v>1989</v>
      </c>
      <c r="F7946">
        <v>2.6150000000000002</v>
      </c>
      <c r="G7946">
        <v>71.903000000000006</v>
      </c>
      <c r="H7946" t="str">
        <f xml:space="preserve"> _01_data[[#This Row],[country]] &amp; _01_data[[#This Row],[year]]</f>
        <v>Kuwait1989</v>
      </c>
      <c r="V7946">
        <v>59</v>
      </c>
      <c r="W7946">
        <v>2008</v>
      </c>
      <c r="X7946" t="str">
        <v>Mongolia</v>
      </c>
      <c r="Y7946">
        <v>2.3679999999999999</v>
      </c>
      <c r="Z7946">
        <v>66.272000000000006</v>
      </c>
      <c r="AA7946" t="e">
        <v>#N/A</v>
      </c>
      <c r="AB7946" t="e">
        <v>#N/A</v>
      </c>
    </row>
    <row r="7947" spans="2:28">
      <c r="B7947" t="s">
        <v>101</v>
      </c>
      <c r="C7947" t="s">
        <v>216</v>
      </c>
      <c r="D7947" t="s">
        <v>233</v>
      </c>
      <c r="E7947">
        <v>1989</v>
      </c>
      <c r="F7947">
        <v>3.9319999999999999</v>
      </c>
      <c r="G7947">
        <v>66.260000000000005</v>
      </c>
      <c r="H7947" t="str">
        <f xml:space="preserve"> _01_data[[#This Row],[country]] &amp; _01_data[[#This Row],[year]]</f>
        <v>Kyrgyzstan1989</v>
      </c>
      <c r="V7947">
        <v>60</v>
      </c>
      <c r="W7947">
        <v>2009</v>
      </c>
      <c r="X7947" t="str">
        <v>Mongolia</v>
      </c>
      <c r="Y7947">
        <v>2.41</v>
      </c>
      <c r="Z7947">
        <v>66.563999999999993</v>
      </c>
      <c r="AA7947" t="e">
        <v>#N/A</v>
      </c>
      <c r="AB7947" t="e">
        <v>#N/A</v>
      </c>
    </row>
    <row r="7948" spans="2:28">
      <c r="B7948" t="s">
        <v>102</v>
      </c>
      <c r="C7948" t="s">
        <v>216</v>
      </c>
      <c r="D7948" t="s">
        <v>230</v>
      </c>
      <c r="E7948">
        <v>1989</v>
      </c>
      <c r="F7948">
        <v>6.2220000000000004</v>
      </c>
      <c r="G7948">
        <v>53.412999999999997</v>
      </c>
      <c r="H7948" t="str">
        <f xml:space="preserve"> _01_data[[#This Row],[country]] &amp; _01_data[[#This Row],[year]]</f>
        <v>Laos1989</v>
      </c>
      <c r="V7948">
        <v>61</v>
      </c>
      <c r="W7948">
        <v>2010</v>
      </c>
      <c r="X7948" t="str">
        <v>Mongolia</v>
      </c>
      <c r="Y7948">
        <v>2.4369999999999998</v>
      </c>
      <c r="Z7948">
        <v>66.825000000000003</v>
      </c>
      <c r="AA7948" t="e">
        <v>#N/A</v>
      </c>
      <c r="AB7948" t="e">
        <v>#N/A</v>
      </c>
    </row>
    <row r="7949" spans="2:28">
      <c r="B7949" t="s">
        <v>103</v>
      </c>
      <c r="C7949" t="s">
        <v>4</v>
      </c>
      <c r="D7949" t="s">
        <v>218</v>
      </c>
      <c r="E7949">
        <v>1989</v>
      </c>
      <c r="F7949">
        <v>2.012</v>
      </c>
      <c r="G7949">
        <v>70.41</v>
      </c>
      <c r="H7949" t="str">
        <f xml:space="preserve"> _01_data[[#This Row],[country]] &amp; _01_data[[#This Row],[year]]</f>
        <v>Latvia1989</v>
      </c>
      <c r="V7949">
        <v>62</v>
      </c>
      <c r="W7949">
        <v>2011</v>
      </c>
      <c r="X7949" t="str">
        <v>Mongolia</v>
      </c>
      <c r="Y7949">
        <v>2.4470000000000001</v>
      </c>
      <c r="Z7949">
        <v>67.063000000000002</v>
      </c>
      <c r="AA7949" t="e">
        <v>#N/A</v>
      </c>
      <c r="AB7949" t="e">
        <v>#N/A</v>
      </c>
    </row>
    <row r="7950" spans="2:28">
      <c r="B7950" t="s">
        <v>104</v>
      </c>
      <c r="C7950" t="s">
        <v>216</v>
      </c>
      <c r="D7950" t="s">
        <v>223</v>
      </c>
      <c r="E7950">
        <v>1989</v>
      </c>
      <c r="F7950">
        <v>3.09</v>
      </c>
      <c r="G7950">
        <v>69.930000000000007</v>
      </c>
      <c r="H7950" t="str">
        <f xml:space="preserve"> _01_data[[#This Row],[country]] &amp; _01_data[[#This Row],[year]]</f>
        <v>Lebanon1989</v>
      </c>
      <c r="V7950">
        <v>63</v>
      </c>
      <c r="W7950">
        <v>2012</v>
      </c>
      <c r="X7950" t="str">
        <v>Mongolia</v>
      </c>
      <c r="Y7950">
        <v>2.4460000000000002</v>
      </c>
      <c r="Z7950">
        <v>67.286000000000001</v>
      </c>
      <c r="AA7950" t="e">
        <v>#N/A</v>
      </c>
      <c r="AB7950" t="e">
        <v>#N/A</v>
      </c>
    </row>
    <row r="7951" spans="2:28">
      <c r="B7951" t="s">
        <v>105</v>
      </c>
      <c r="C7951" t="s">
        <v>6</v>
      </c>
      <c r="D7951" t="s">
        <v>229</v>
      </c>
      <c r="E7951">
        <v>1989</v>
      </c>
      <c r="F7951">
        <v>5.0039999999999996</v>
      </c>
      <c r="G7951">
        <v>58.875</v>
      </c>
      <c r="H7951" t="str">
        <f xml:space="preserve"> _01_data[[#This Row],[country]] &amp; _01_data[[#This Row],[year]]</f>
        <v>Lesotho1989</v>
      </c>
      <c r="V7951">
        <v>64</v>
      </c>
      <c r="W7951">
        <v>2013</v>
      </c>
      <c r="X7951" t="str">
        <v>Mongolia</v>
      </c>
      <c r="Y7951">
        <v>2.4359999999999999</v>
      </c>
      <c r="Z7951">
        <v>67.503</v>
      </c>
      <c r="AA7951">
        <v>2.4359999999999999</v>
      </c>
      <c r="AB7951">
        <v>67.503</v>
      </c>
    </row>
    <row r="7952" spans="2:28">
      <c r="B7952" t="s">
        <v>106</v>
      </c>
      <c r="C7952" t="s">
        <v>6</v>
      </c>
      <c r="D7952" t="s">
        <v>228</v>
      </c>
      <c r="E7952">
        <v>1989</v>
      </c>
      <c r="F7952">
        <v>6.5869999999999997</v>
      </c>
      <c r="G7952">
        <v>47.137999999999998</v>
      </c>
      <c r="H7952" t="str">
        <f xml:space="preserve"> _01_data[[#This Row],[country]] &amp; _01_data[[#This Row],[year]]</f>
        <v>Liberia1989</v>
      </c>
      <c r="V7952">
        <v>0</v>
      </c>
      <c r="W7952" t="str">
        <v/>
      </c>
      <c r="X7952" t="str">
        <v/>
      </c>
      <c r="Y7952" t="e">
        <v>#N/A</v>
      </c>
      <c r="Z7952" t="e">
        <v>#N/A</v>
      </c>
      <c r="AA7952" t="e">
        <v>#N/A</v>
      </c>
      <c r="AB7952" t="e">
        <v>#N/A</v>
      </c>
    </row>
    <row r="7953" spans="2:28">
      <c r="B7953" t="s">
        <v>107</v>
      </c>
      <c r="C7953" t="s">
        <v>6</v>
      </c>
      <c r="D7953" t="s">
        <v>219</v>
      </c>
      <c r="E7953">
        <v>1989</v>
      </c>
      <c r="F7953">
        <v>5.2629999999999999</v>
      </c>
      <c r="G7953">
        <v>68.097999999999999</v>
      </c>
      <c r="H7953" t="str">
        <f xml:space="preserve"> _01_data[[#This Row],[country]] &amp; _01_data[[#This Row],[year]]</f>
        <v>Libya1989</v>
      </c>
      <c r="V7953">
        <v>1</v>
      </c>
      <c r="W7953">
        <v>1950</v>
      </c>
      <c r="X7953" t="str">
        <v>Montenegro</v>
      </c>
      <c r="Y7953">
        <v>4.0810000000000004</v>
      </c>
      <c r="Z7953">
        <v>59.177999999999997</v>
      </c>
      <c r="AA7953" t="e">
        <v>#N/A</v>
      </c>
      <c r="AB7953" t="e">
        <v>#N/A</v>
      </c>
    </row>
    <row r="7954" spans="2:28">
      <c r="B7954" t="s">
        <v>108</v>
      </c>
      <c r="C7954" t="s">
        <v>4</v>
      </c>
      <c r="D7954" t="s">
        <v>218</v>
      </c>
      <c r="E7954">
        <v>1989</v>
      </c>
      <c r="F7954">
        <v>2.004</v>
      </c>
      <c r="G7954">
        <v>71.66</v>
      </c>
      <c r="H7954" t="str">
        <f xml:space="preserve"> _01_data[[#This Row],[country]] &amp; _01_data[[#This Row],[year]]</f>
        <v>Lithuania1989</v>
      </c>
      <c r="V7954">
        <v>2</v>
      </c>
      <c r="W7954">
        <v>1951</v>
      </c>
      <c r="X7954" t="str">
        <v>Montenegro</v>
      </c>
      <c r="Y7954">
        <v>4.0730000000000004</v>
      </c>
      <c r="Z7954">
        <v>59.292999999999999</v>
      </c>
      <c r="AA7954" t="e">
        <v>#N/A</v>
      </c>
      <c r="AB7954" t="e">
        <v>#N/A</v>
      </c>
    </row>
    <row r="7955" spans="2:28">
      <c r="B7955" t="s">
        <v>109</v>
      </c>
      <c r="C7955" t="s">
        <v>4</v>
      </c>
      <c r="D7955" t="s">
        <v>226</v>
      </c>
      <c r="E7955">
        <v>1989</v>
      </c>
      <c r="F7955">
        <v>1.526</v>
      </c>
      <c r="G7955">
        <v>74.680000000000007</v>
      </c>
      <c r="H7955" t="str">
        <f xml:space="preserve"> _01_data[[#This Row],[country]] &amp; _01_data[[#This Row],[year]]</f>
        <v>Luxembourg1989</v>
      </c>
      <c r="V7955">
        <v>3</v>
      </c>
      <c r="W7955">
        <v>1952</v>
      </c>
      <c r="X7955" t="str">
        <v>Montenegro</v>
      </c>
      <c r="Y7955">
        <v>4.0519999999999996</v>
      </c>
      <c r="Z7955">
        <v>59.555999999999997</v>
      </c>
      <c r="AA7955" t="e">
        <v>#N/A</v>
      </c>
      <c r="AB7955" t="e">
        <v>#N/A</v>
      </c>
    </row>
    <row r="7956" spans="2:28">
      <c r="B7956" t="s">
        <v>110</v>
      </c>
      <c r="C7956" t="s">
        <v>216</v>
      </c>
      <c r="D7956" t="s">
        <v>232</v>
      </c>
      <c r="E7956">
        <v>1989</v>
      </c>
      <c r="F7956">
        <v>1.798</v>
      </c>
      <c r="G7956">
        <v>75.103999999999999</v>
      </c>
      <c r="H7956" t="str">
        <f xml:space="preserve"> _01_data[[#This Row],[country]] &amp; _01_data[[#This Row],[year]]</f>
        <v>Macao1989</v>
      </c>
      <c r="V7956">
        <v>4</v>
      </c>
      <c r="W7956">
        <v>1953</v>
      </c>
      <c r="X7956" t="str">
        <v>Montenegro</v>
      </c>
      <c r="Y7956">
        <v>4.0199999999999996</v>
      </c>
      <c r="Z7956">
        <v>59.884</v>
      </c>
      <c r="AA7956" t="e">
        <v>#N/A</v>
      </c>
      <c r="AB7956" t="e">
        <v>#N/A</v>
      </c>
    </row>
    <row r="7957" spans="2:28">
      <c r="B7957" t="s">
        <v>111</v>
      </c>
      <c r="C7957" t="s">
        <v>4</v>
      </c>
      <c r="D7957" t="s">
        <v>218</v>
      </c>
      <c r="E7957">
        <v>1989</v>
      </c>
      <c r="F7957">
        <v>2.2749999999999999</v>
      </c>
      <c r="G7957">
        <v>70.94</v>
      </c>
      <c r="H7957" t="str">
        <f xml:space="preserve"> _01_data[[#This Row],[country]] &amp; _01_data[[#This Row],[year]]</f>
        <v>Macedonia1989</v>
      </c>
      <c r="V7957">
        <v>5</v>
      </c>
      <c r="W7957">
        <v>1954</v>
      </c>
      <c r="X7957" t="str">
        <v>Montenegro</v>
      </c>
      <c r="Y7957">
        <v>3.9780000000000002</v>
      </c>
      <c r="Z7957">
        <v>60.277999999999999</v>
      </c>
      <c r="AA7957" t="e">
        <v>#N/A</v>
      </c>
      <c r="AB7957" t="e">
        <v>#N/A</v>
      </c>
    </row>
    <row r="7958" spans="2:28">
      <c r="B7958" t="s">
        <v>112</v>
      </c>
      <c r="C7958" t="s">
        <v>6</v>
      </c>
      <c r="D7958" t="s">
        <v>231</v>
      </c>
      <c r="E7958">
        <v>1989</v>
      </c>
      <c r="F7958">
        <v>6.2679999999999998</v>
      </c>
      <c r="G7958">
        <v>50.53</v>
      </c>
      <c r="H7958" t="str">
        <f xml:space="preserve"> _01_data[[#This Row],[country]] &amp; _01_data[[#This Row],[year]]</f>
        <v>Madagascar1989</v>
      </c>
      <c r="V7958">
        <v>6</v>
      </c>
      <c r="W7958">
        <v>1955</v>
      </c>
      <c r="X7958" t="str">
        <v>Montenegro</v>
      </c>
      <c r="Y7958">
        <v>3.9260000000000002</v>
      </c>
      <c r="Z7958">
        <v>60.735999999999997</v>
      </c>
      <c r="AA7958" t="e">
        <v>#N/A</v>
      </c>
      <c r="AB7958" t="e">
        <v>#N/A</v>
      </c>
    </row>
    <row r="7959" spans="2:28">
      <c r="B7959" t="s">
        <v>113</v>
      </c>
      <c r="C7959" t="s">
        <v>6</v>
      </c>
      <c r="D7959" t="s">
        <v>231</v>
      </c>
      <c r="E7959">
        <v>1989</v>
      </c>
      <c r="F7959">
        <v>7.1479999999999997</v>
      </c>
      <c r="G7959">
        <v>47.042999999999999</v>
      </c>
      <c r="H7959" t="str">
        <f xml:space="preserve"> _01_data[[#This Row],[country]] &amp; _01_data[[#This Row],[year]]</f>
        <v>Malawi1989</v>
      </c>
      <c r="V7959">
        <v>7</v>
      </c>
      <c r="W7959">
        <v>1956</v>
      </c>
      <c r="X7959" t="str">
        <v>Montenegro</v>
      </c>
      <c r="Y7959">
        <v>3.863</v>
      </c>
      <c r="Z7959">
        <v>61.255000000000003</v>
      </c>
      <c r="AA7959" t="e">
        <v>#N/A</v>
      </c>
      <c r="AB7959" t="e">
        <v>#N/A</v>
      </c>
    </row>
    <row r="7960" spans="2:28">
      <c r="B7960" t="s">
        <v>114</v>
      </c>
      <c r="C7960" t="s">
        <v>216</v>
      </c>
      <c r="D7960" t="s">
        <v>230</v>
      </c>
      <c r="E7960">
        <v>1989</v>
      </c>
      <c r="F7960">
        <v>3.5459999999999998</v>
      </c>
      <c r="G7960">
        <v>70.510999999999996</v>
      </c>
      <c r="H7960" t="str">
        <f xml:space="preserve"> _01_data[[#This Row],[country]] &amp; _01_data[[#This Row],[year]]</f>
        <v>Malaysia1989</v>
      </c>
      <c r="V7960">
        <v>8</v>
      </c>
      <c r="W7960">
        <v>1957</v>
      </c>
      <c r="X7960" t="str">
        <v>Montenegro</v>
      </c>
      <c r="Y7960">
        <v>3.7909999999999999</v>
      </c>
      <c r="Z7960">
        <v>61.832000000000001</v>
      </c>
      <c r="AA7960" t="e">
        <v>#N/A</v>
      </c>
      <c r="AB7960" t="e">
        <v>#N/A</v>
      </c>
    </row>
    <row r="7961" spans="2:28">
      <c r="B7961" t="s">
        <v>115</v>
      </c>
      <c r="C7961" t="s">
        <v>216</v>
      </c>
      <c r="D7961" t="s">
        <v>217</v>
      </c>
      <c r="E7961">
        <v>1989</v>
      </c>
      <c r="F7961">
        <v>6.3970000000000002</v>
      </c>
      <c r="G7961">
        <v>59.834000000000003</v>
      </c>
      <c r="H7961" t="str">
        <f xml:space="preserve"> _01_data[[#This Row],[country]] &amp; _01_data[[#This Row],[year]]</f>
        <v>Maldives1989</v>
      </c>
      <c r="V7961">
        <v>9</v>
      </c>
      <c r="W7961">
        <v>1958</v>
      </c>
      <c r="X7961" t="str">
        <v>Montenegro</v>
      </c>
      <c r="Y7961">
        <v>3.7090000000000001</v>
      </c>
      <c r="Z7961">
        <v>62.459000000000003</v>
      </c>
      <c r="AA7961" t="e">
        <v>#N/A</v>
      </c>
      <c r="AB7961" t="e">
        <v>#N/A</v>
      </c>
    </row>
    <row r="7962" spans="2:28">
      <c r="B7962" t="s">
        <v>116</v>
      </c>
      <c r="C7962" t="s">
        <v>6</v>
      </c>
      <c r="D7962" t="s">
        <v>228</v>
      </c>
      <c r="E7962">
        <v>1989</v>
      </c>
      <c r="F7962">
        <v>7.0759999999999996</v>
      </c>
      <c r="G7962">
        <v>46.006999999999998</v>
      </c>
      <c r="H7962" t="str">
        <f xml:space="preserve"> _01_data[[#This Row],[country]] &amp; _01_data[[#This Row],[year]]</f>
        <v>Mali1989</v>
      </c>
      <c r="V7962">
        <v>10</v>
      </c>
      <c r="W7962">
        <v>1959</v>
      </c>
      <c r="X7962" t="str">
        <v>Montenegro</v>
      </c>
      <c r="Y7962">
        <v>3.6190000000000002</v>
      </c>
      <c r="Z7962">
        <v>63.122</v>
      </c>
      <c r="AA7962" t="e">
        <v>#N/A</v>
      </c>
      <c r="AB7962" t="e">
        <v>#N/A</v>
      </c>
    </row>
    <row r="7963" spans="2:28">
      <c r="B7963" t="s">
        <v>117</v>
      </c>
      <c r="C7963" t="s">
        <v>4</v>
      </c>
      <c r="D7963" t="s">
        <v>226</v>
      </c>
      <c r="E7963">
        <v>1989</v>
      </c>
      <c r="F7963">
        <v>2.0619999999999998</v>
      </c>
      <c r="G7963">
        <v>75.082999999999998</v>
      </c>
      <c r="H7963" t="str">
        <f xml:space="preserve"> _01_data[[#This Row],[country]] &amp; _01_data[[#This Row],[year]]</f>
        <v>Malta1989</v>
      </c>
      <c r="V7963">
        <v>11</v>
      </c>
      <c r="W7963">
        <v>1960</v>
      </c>
      <c r="X7963" t="str">
        <v>Montenegro</v>
      </c>
      <c r="Y7963">
        <v>3.5209999999999999</v>
      </c>
      <c r="Z7963">
        <v>63.805</v>
      </c>
      <c r="AA7963" t="e">
        <v>#N/A</v>
      </c>
      <c r="AB7963" t="e">
        <v>#N/A</v>
      </c>
    </row>
    <row r="7964" spans="2:28">
      <c r="B7964" t="s">
        <v>118</v>
      </c>
      <c r="C7964" t="s">
        <v>221</v>
      </c>
      <c r="D7964" t="s">
        <v>224</v>
      </c>
      <c r="E7964">
        <v>1989</v>
      </c>
      <c r="F7964">
        <v>2.081</v>
      </c>
      <c r="G7964">
        <v>74.423000000000002</v>
      </c>
      <c r="H7964" t="str">
        <f xml:space="preserve"> _01_data[[#This Row],[country]] &amp; _01_data[[#This Row],[year]]</f>
        <v>Martinique1989</v>
      </c>
      <c r="V7964">
        <v>12</v>
      </c>
      <c r="W7964">
        <v>1961</v>
      </c>
      <c r="X7964" t="str">
        <v>Montenegro</v>
      </c>
      <c r="Y7964">
        <v>3.4169999999999998</v>
      </c>
      <c r="Z7964">
        <v>64.491</v>
      </c>
      <c r="AA7964" t="e">
        <v>#N/A</v>
      </c>
      <c r="AB7964" t="e">
        <v>#N/A</v>
      </c>
    </row>
    <row r="7965" spans="2:28">
      <c r="B7965" t="s">
        <v>119</v>
      </c>
      <c r="C7965" t="s">
        <v>6</v>
      </c>
      <c r="D7965" t="s">
        <v>228</v>
      </c>
      <c r="E7965">
        <v>1989</v>
      </c>
      <c r="F7965">
        <v>6.0229999999999997</v>
      </c>
      <c r="G7965">
        <v>58.204999999999998</v>
      </c>
      <c r="H7965" t="str">
        <f xml:space="preserve"> _01_data[[#This Row],[country]] &amp; _01_data[[#This Row],[year]]</f>
        <v>Mauritania1989</v>
      </c>
      <c r="V7965">
        <v>13</v>
      </c>
      <c r="W7965">
        <v>1962</v>
      </c>
      <c r="X7965" t="str">
        <v>Montenegro</v>
      </c>
      <c r="Y7965">
        <v>3.3079999999999998</v>
      </c>
      <c r="Z7965">
        <v>65.161000000000001</v>
      </c>
      <c r="AA7965" t="e">
        <v>#N/A</v>
      </c>
      <c r="AB7965" t="e">
        <v>#N/A</v>
      </c>
    </row>
    <row r="7966" spans="2:28">
      <c r="B7966" t="s">
        <v>120</v>
      </c>
      <c r="C7966" t="s">
        <v>6</v>
      </c>
      <c r="D7966" t="s">
        <v>231</v>
      </c>
      <c r="E7966">
        <v>1989</v>
      </c>
      <c r="F7966">
        <v>2.2959999999999998</v>
      </c>
      <c r="G7966">
        <v>69.123999999999995</v>
      </c>
      <c r="H7966" t="str">
        <f xml:space="preserve"> _01_data[[#This Row],[country]] &amp; _01_data[[#This Row],[year]]</f>
        <v>Mauritius1989</v>
      </c>
      <c r="V7966">
        <v>14</v>
      </c>
      <c r="W7966">
        <v>1963</v>
      </c>
      <c r="X7966" t="str">
        <v>Montenegro</v>
      </c>
      <c r="Y7966">
        <v>3.1989999999999998</v>
      </c>
      <c r="Z7966">
        <v>65.802999999999997</v>
      </c>
      <c r="AA7966" t="e">
        <v>#N/A</v>
      </c>
      <c r="AB7966" t="e">
        <v>#N/A</v>
      </c>
    </row>
    <row r="7967" spans="2:28">
      <c r="B7967" t="s">
        <v>121</v>
      </c>
      <c r="C7967" t="s">
        <v>6</v>
      </c>
      <c r="D7967" t="s">
        <v>231</v>
      </c>
      <c r="E7967">
        <v>1989</v>
      </c>
      <c r="F7967">
        <v>6.1929999999999996</v>
      </c>
      <c r="G7967">
        <v>71.748999999999995</v>
      </c>
      <c r="H7967" t="str">
        <f xml:space="preserve"> _01_data[[#This Row],[country]] &amp; _01_data[[#This Row],[year]]</f>
        <v>Mayotte1989</v>
      </c>
      <c r="V7967">
        <v>15</v>
      </c>
      <c r="W7967">
        <v>1964</v>
      </c>
      <c r="X7967" t="str">
        <v>Montenegro</v>
      </c>
      <c r="Y7967">
        <v>3.093</v>
      </c>
      <c r="Z7967">
        <v>66.411000000000001</v>
      </c>
      <c r="AA7967" t="e">
        <v>#N/A</v>
      </c>
      <c r="AB7967" t="e">
        <v>#N/A</v>
      </c>
    </row>
    <row r="7968" spans="2:28">
      <c r="B7968" t="s">
        <v>122</v>
      </c>
      <c r="C7968" t="s">
        <v>221</v>
      </c>
      <c r="D7968" t="s">
        <v>227</v>
      </c>
      <c r="E7968">
        <v>1989</v>
      </c>
      <c r="F7968">
        <v>3.468</v>
      </c>
      <c r="G7968">
        <v>70.44</v>
      </c>
      <c r="H7968" t="str">
        <f xml:space="preserve"> _01_data[[#This Row],[country]] &amp; _01_data[[#This Row],[year]]</f>
        <v>Mexico1989</v>
      </c>
      <c r="V7968">
        <v>16</v>
      </c>
      <c r="W7968">
        <v>1965</v>
      </c>
      <c r="X7968" t="str">
        <v>Montenegro</v>
      </c>
      <c r="Y7968">
        <v>2.9940000000000002</v>
      </c>
      <c r="Z7968">
        <v>66.989999999999995</v>
      </c>
      <c r="AA7968" t="e">
        <v>#N/A</v>
      </c>
      <c r="AB7968" t="e">
        <v>#N/A</v>
      </c>
    </row>
    <row r="7969" spans="2:28">
      <c r="B7969" t="s">
        <v>123</v>
      </c>
      <c r="C7969" t="s">
        <v>225</v>
      </c>
      <c r="D7969" t="s">
        <v>225</v>
      </c>
      <c r="E7969">
        <v>1989</v>
      </c>
      <c r="F7969">
        <v>5.0519999999999996</v>
      </c>
      <c r="G7969">
        <v>66.097999999999999</v>
      </c>
      <c r="H7969" t="str">
        <f xml:space="preserve"> _01_data[[#This Row],[country]] &amp; _01_data[[#This Row],[year]]</f>
        <v>Micronesia Federated States of1989</v>
      </c>
      <c r="V7969">
        <v>17</v>
      </c>
      <c r="W7969">
        <v>1966</v>
      </c>
      <c r="X7969" t="str">
        <v>Montenegro</v>
      </c>
      <c r="Y7969">
        <v>2.9060000000000001</v>
      </c>
      <c r="Z7969">
        <v>67.555999999999997</v>
      </c>
      <c r="AA7969" t="e">
        <v>#N/A</v>
      </c>
      <c r="AB7969" t="e">
        <v>#N/A</v>
      </c>
    </row>
    <row r="7970" spans="2:28">
      <c r="B7970" t="s">
        <v>124</v>
      </c>
      <c r="C7970" t="s">
        <v>4</v>
      </c>
      <c r="D7970" t="s">
        <v>218</v>
      </c>
      <c r="E7970">
        <v>1989</v>
      </c>
      <c r="F7970">
        <v>2.5059999999999998</v>
      </c>
      <c r="G7970">
        <v>67.605000000000004</v>
      </c>
      <c r="H7970" t="str">
        <f xml:space="preserve"> _01_data[[#This Row],[country]] &amp; _01_data[[#This Row],[year]]</f>
        <v>Moldova1989</v>
      </c>
      <c r="V7970">
        <v>18</v>
      </c>
      <c r="W7970">
        <v>1967</v>
      </c>
      <c r="X7970" t="str">
        <v>Montenegro</v>
      </c>
      <c r="Y7970">
        <v>2.8330000000000002</v>
      </c>
      <c r="Z7970">
        <v>68.126000000000005</v>
      </c>
      <c r="AA7970" t="e">
        <v>#N/A</v>
      </c>
      <c r="AB7970" t="e">
        <v>#N/A</v>
      </c>
    </row>
    <row r="7971" spans="2:28">
      <c r="B7971" t="s">
        <v>125</v>
      </c>
      <c r="C7971" t="s">
        <v>216</v>
      </c>
      <c r="D7971" t="s">
        <v>232</v>
      </c>
      <c r="E7971">
        <v>1989</v>
      </c>
      <c r="F7971">
        <v>4.3559999999999999</v>
      </c>
      <c r="G7971">
        <v>59.991999999999997</v>
      </c>
      <c r="H7971" t="str">
        <f xml:space="preserve"> _01_data[[#This Row],[country]] &amp; _01_data[[#This Row],[year]]</f>
        <v>Mongolia1989</v>
      </c>
      <c r="V7971">
        <v>19</v>
      </c>
      <c r="W7971">
        <v>1968</v>
      </c>
      <c r="X7971" t="str">
        <v>Montenegro</v>
      </c>
      <c r="Y7971">
        <v>2.7730000000000001</v>
      </c>
      <c r="Z7971">
        <v>68.706999999999994</v>
      </c>
      <c r="AA7971" t="e">
        <v>#N/A</v>
      </c>
      <c r="AB7971" t="e">
        <v>#N/A</v>
      </c>
    </row>
    <row r="7972" spans="2:28">
      <c r="B7972" t="s">
        <v>126</v>
      </c>
      <c r="C7972" t="s">
        <v>4</v>
      </c>
      <c r="D7972" t="s">
        <v>218</v>
      </c>
      <c r="E7972">
        <v>1989</v>
      </c>
      <c r="F7972">
        <v>1.9019999999999999</v>
      </c>
      <c r="G7972">
        <v>74.352000000000004</v>
      </c>
      <c r="H7972" t="str">
        <f xml:space="preserve"> _01_data[[#This Row],[country]] &amp; _01_data[[#This Row],[year]]</f>
        <v>Montenegro1989</v>
      </c>
      <c r="V7972">
        <v>20</v>
      </c>
      <c r="W7972">
        <v>1969</v>
      </c>
      <c r="X7972" t="str">
        <v>Montenegro</v>
      </c>
      <c r="Y7972">
        <v>2.726</v>
      </c>
      <c r="Z7972">
        <v>69.293000000000006</v>
      </c>
      <c r="AA7972" t="e">
        <v>#N/A</v>
      </c>
      <c r="AB7972" t="e">
        <v>#N/A</v>
      </c>
    </row>
    <row r="7973" spans="2:28">
      <c r="B7973" t="s">
        <v>127</v>
      </c>
      <c r="C7973" t="s">
        <v>6</v>
      </c>
      <c r="D7973" t="s">
        <v>219</v>
      </c>
      <c r="E7973">
        <v>1989</v>
      </c>
      <c r="F7973">
        <v>4.2169999999999996</v>
      </c>
      <c r="G7973">
        <v>64.183000000000007</v>
      </c>
      <c r="H7973" t="str">
        <f xml:space="preserve"> _01_data[[#This Row],[country]] &amp; _01_data[[#This Row],[year]]</f>
        <v>Morocco1989</v>
      </c>
      <c r="V7973">
        <v>21</v>
      </c>
      <c r="W7973">
        <v>1970</v>
      </c>
      <c r="X7973" t="str">
        <v>Montenegro</v>
      </c>
      <c r="Y7973">
        <v>2.6890000000000001</v>
      </c>
      <c r="Z7973">
        <v>69.869</v>
      </c>
      <c r="AA7973" t="e">
        <v>#N/A</v>
      </c>
      <c r="AB7973" t="e">
        <v>#N/A</v>
      </c>
    </row>
    <row r="7974" spans="2:28">
      <c r="B7974" t="s">
        <v>128</v>
      </c>
      <c r="C7974" t="s">
        <v>6</v>
      </c>
      <c r="D7974" t="s">
        <v>231</v>
      </c>
      <c r="E7974">
        <v>1989</v>
      </c>
      <c r="F7974">
        <v>6.2770000000000001</v>
      </c>
      <c r="G7974">
        <v>43.375999999999998</v>
      </c>
      <c r="H7974" t="str">
        <f xml:space="preserve"> _01_data[[#This Row],[country]] &amp; _01_data[[#This Row],[year]]</f>
        <v>Mozambique1989</v>
      </c>
      <c r="V7974">
        <v>22</v>
      </c>
      <c r="W7974">
        <v>1971</v>
      </c>
      <c r="X7974" t="str">
        <v>Montenegro</v>
      </c>
      <c r="Y7974">
        <v>2.657</v>
      </c>
      <c r="Z7974">
        <v>70.412999999999997</v>
      </c>
      <c r="AA7974" t="e">
        <v>#N/A</v>
      </c>
      <c r="AB7974" t="e">
        <v>#N/A</v>
      </c>
    </row>
    <row r="7975" spans="2:28">
      <c r="B7975" t="s">
        <v>129</v>
      </c>
      <c r="C7975" t="s">
        <v>216</v>
      </c>
      <c r="D7975" t="s">
        <v>230</v>
      </c>
      <c r="E7975">
        <v>1989</v>
      </c>
      <c r="F7975">
        <v>3.5659999999999998</v>
      </c>
      <c r="G7975">
        <v>58.381999999999998</v>
      </c>
      <c r="H7975" t="str">
        <f xml:space="preserve"> _01_data[[#This Row],[country]] &amp; _01_data[[#This Row],[year]]</f>
        <v>Myanmar1989</v>
      </c>
      <c r="V7975">
        <v>23</v>
      </c>
      <c r="W7975">
        <v>1972</v>
      </c>
      <c r="X7975" t="str">
        <v>Montenegro</v>
      </c>
      <c r="Y7975">
        <v>2.625</v>
      </c>
      <c r="Z7975">
        <v>70.906000000000006</v>
      </c>
      <c r="AA7975" t="e">
        <v>#N/A</v>
      </c>
      <c r="AB7975" t="e">
        <v>#N/A</v>
      </c>
    </row>
    <row r="7976" spans="2:28">
      <c r="B7976" t="s">
        <v>130</v>
      </c>
      <c r="C7976" t="s">
        <v>6</v>
      </c>
      <c r="D7976" t="s">
        <v>229</v>
      </c>
      <c r="E7976">
        <v>1989</v>
      </c>
      <c r="F7976">
        <v>5.3579999999999997</v>
      </c>
      <c r="G7976">
        <v>61.151000000000003</v>
      </c>
      <c r="H7976" t="str">
        <f xml:space="preserve"> _01_data[[#This Row],[country]] &amp; _01_data[[#This Row],[year]]</f>
        <v>Namibia1989</v>
      </c>
      <c r="V7976">
        <v>24</v>
      </c>
      <c r="W7976">
        <v>1973</v>
      </c>
      <c r="X7976" t="str">
        <v>Montenegro</v>
      </c>
      <c r="Y7976">
        <v>2.59</v>
      </c>
      <c r="Z7976">
        <v>71.334000000000003</v>
      </c>
      <c r="AA7976" t="e">
        <v>#N/A</v>
      </c>
      <c r="AB7976" t="e">
        <v>#N/A</v>
      </c>
    </row>
    <row r="7977" spans="2:28">
      <c r="B7977" t="s">
        <v>131</v>
      </c>
      <c r="C7977" t="s">
        <v>216</v>
      </c>
      <c r="D7977" t="s">
        <v>217</v>
      </c>
      <c r="E7977">
        <v>1989</v>
      </c>
      <c r="F7977">
        <v>5.2389999999999999</v>
      </c>
      <c r="G7977">
        <v>54.264000000000003</v>
      </c>
      <c r="H7977" t="str">
        <f xml:space="preserve"> _01_data[[#This Row],[country]] &amp; _01_data[[#This Row],[year]]</f>
        <v>Nepal1989</v>
      </c>
      <c r="V7977">
        <v>25</v>
      </c>
      <c r="W7977">
        <v>1974</v>
      </c>
      <c r="X7977" t="str">
        <v>Montenegro</v>
      </c>
      <c r="Y7977">
        <v>2.5489999999999999</v>
      </c>
      <c r="Z7977">
        <v>71.694999999999993</v>
      </c>
      <c r="AA7977" t="e">
        <v>#N/A</v>
      </c>
      <c r="AB7977" t="e">
        <v>#N/A</v>
      </c>
    </row>
    <row r="7978" spans="2:28">
      <c r="B7978" t="s">
        <v>132</v>
      </c>
      <c r="C7978" t="s">
        <v>4</v>
      </c>
      <c r="D7978" t="s">
        <v>226</v>
      </c>
      <c r="E7978">
        <v>1989</v>
      </c>
      <c r="F7978">
        <v>1.55</v>
      </c>
      <c r="G7978">
        <v>76.87</v>
      </c>
      <c r="H7978" t="str">
        <f xml:space="preserve"> _01_data[[#This Row],[country]] &amp; _01_data[[#This Row],[year]]</f>
        <v>Netherlands1989</v>
      </c>
      <c r="V7978">
        <v>26</v>
      </c>
      <c r="W7978">
        <v>1975</v>
      </c>
      <c r="X7978" t="str">
        <v>Montenegro</v>
      </c>
      <c r="Y7978">
        <v>2.5030000000000001</v>
      </c>
      <c r="Z7978">
        <v>71.992999999999995</v>
      </c>
      <c r="AA7978" t="e">
        <v>#N/A</v>
      </c>
      <c r="AB7978" t="e">
        <v>#N/A</v>
      </c>
    </row>
    <row r="7979" spans="2:28">
      <c r="B7979" t="s">
        <v>133</v>
      </c>
      <c r="C7979" t="s">
        <v>4</v>
      </c>
      <c r="D7979" t="s">
        <v>226</v>
      </c>
      <c r="E7979">
        <v>1989</v>
      </c>
      <c r="F7979">
        <v>2.2999999999999998</v>
      </c>
      <c r="G7979">
        <v>74.522000000000006</v>
      </c>
      <c r="H7979" t="str">
        <f xml:space="preserve"> _01_data[[#This Row],[country]] &amp; _01_data[[#This Row],[year]]</f>
        <v>Netherlands Antilles1989</v>
      </c>
      <c r="V7979">
        <v>27</v>
      </c>
      <c r="W7979">
        <v>1976</v>
      </c>
      <c r="X7979" t="str">
        <v>Montenegro</v>
      </c>
      <c r="Y7979">
        <v>2.4529999999999998</v>
      </c>
      <c r="Z7979">
        <v>72.242000000000004</v>
      </c>
      <c r="AA7979" t="e">
        <v>#N/A</v>
      </c>
      <c r="AB7979" t="e">
        <v>#N/A</v>
      </c>
    </row>
    <row r="7980" spans="2:28">
      <c r="B7980" t="s">
        <v>134</v>
      </c>
      <c r="C7980" t="s">
        <v>225</v>
      </c>
      <c r="D7980" t="s">
        <v>225</v>
      </c>
      <c r="E7980">
        <v>1989</v>
      </c>
      <c r="F7980">
        <v>3.0019999999999998</v>
      </c>
      <c r="G7980">
        <v>70.381</v>
      </c>
      <c r="H7980" t="str">
        <f xml:space="preserve"> _01_data[[#This Row],[country]] &amp; _01_data[[#This Row],[year]]</f>
        <v>New Caledonia1989</v>
      </c>
      <c r="V7980">
        <v>28</v>
      </c>
      <c r="W7980">
        <v>1977</v>
      </c>
      <c r="X7980" t="str">
        <v>Montenegro</v>
      </c>
      <c r="Y7980">
        <v>2.4020000000000001</v>
      </c>
      <c r="Z7980">
        <v>72.459999999999994</v>
      </c>
      <c r="AA7980" t="e">
        <v>#N/A</v>
      </c>
      <c r="AB7980" t="e">
        <v>#N/A</v>
      </c>
    </row>
    <row r="7981" spans="2:28">
      <c r="B7981" t="s">
        <v>135</v>
      </c>
      <c r="C7981" t="s">
        <v>225</v>
      </c>
      <c r="D7981" t="s">
        <v>225</v>
      </c>
      <c r="E7981">
        <v>1989</v>
      </c>
      <c r="F7981">
        <v>2.3289200000000001</v>
      </c>
      <c r="G7981">
        <v>75.010000000000005</v>
      </c>
      <c r="H7981" t="str">
        <f xml:space="preserve"> _01_data[[#This Row],[country]] &amp; _01_data[[#This Row],[year]]</f>
        <v>New Zealand1989</v>
      </c>
      <c r="V7981">
        <v>29</v>
      </c>
      <c r="W7981">
        <v>1978</v>
      </c>
      <c r="X7981" t="str">
        <v>Montenegro</v>
      </c>
      <c r="Y7981">
        <v>2.3540000000000001</v>
      </c>
      <c r="Z7981">
        <v>72.664000000000001</v>
      </c>
      <c r="AA7981" t="e">
        <v>#N/A</v>
      </c>
      <c r="AB7981" t="e">
        <v>#N/A</v>
      </c>
    </row>
    <row r="7982" spans="2:28">
      <c r="B7982" t="s">
        <v>136</v>
      </c>
      <c r="C7982" t="s">
        <v>221</v>
      </c>
      <c r="D7982" t="s">
        <v>227</v>
      </c>
      <c r="E7982">
        <v>1989</v>
      </c>
      <c r="F7982">
        <v>4.8650000000000002</v>
      </c>
      <c r="G7982">
        <v>63.368000000000002</v>
      </c>
      <c r="H7982" t="str">
        <f xml:space="preserve"> _01_data[[#This Row],[country]] &amp; _01_data[[#This Row],[year]]</f>
        <v>Nicaragua1989</v>
      </c>
      <c r="V7982">
        <v>30</v>
      </c>
      <c r="W7982">
        <v>1979</v>
      </c>
      <c r="X7982" t="str">
        <v>Montenegro</v>
      </c>
      <c r="Y7982">
        <v>2.3090000000000002</v>
      </c>
      <c r="Z7982">
        <v>72.861999999999995</v>
      </c>
      <c r="AA7982" t="e">
        <v>#N/A</v>
      </c>
      <c r="AB7982" t="e">
        <v>#N/A</v>
      </c>
    </row>
    <row r="7983" spans="2:28">
      <c r="B7983" t="s">
        <v>137</v>
      </c>
      <c r="C7983" t="s">
        <v>6</v>
      </c>
      <c r="D7983" t="s">
        <v>228</v>
      </c>
      <c r="E7983">
        <v>1989</v>
      </c>
      <c r="F7983">
        <v>7.7640000000000002</v>
      </c>
      <c r="G7983">
        <v>43.447000000000003</v>
      </c>
      <c r="H7983" t="str">
        <f xml:space="preserve"> _01_data[[#This Row],[country]] &amp; _01_data[[#This Row],[year]]</f>
        <v>Niger1989</v>
      </c>
      <c r="V7983">
        <v>31</v>
      </c>
      <c r="W7983">
        <v>1980</v>
      </c>
      <c r="X7983" t="str">
        <v>Montenegro</v>
      </c>
      <c r="Y7983">
        <v>2.266</v>
      </c>
      <c r="Z7983">
        <v>73.057000000000002</v>
      </c>
      <c r="AA7983" t="e">
        <v>#N/A</v>
      </c>
      <c r="AB7983" t="e">
        <v>#N/A</v>
      </c>
    </row>
    <row r="7984" spans="2:28">
      <c r="B7984" t="s">
        <v>138</v>
      </c>
      <c r="C7984" t="s">
        <v>6</v>
      </c>
      <c r="D7984" t="s">
        <v>228</v>
      </c>
      <c r="E7984">
        <v>1989</v>
      </c>
      <c r="F7984">
        <v>6.5369999999999999</v>
      </c>
      <c r="G7984">
        <v>46.152999999999999</v>
      </c>
      <c r="H7984" t="str">
        <f xml:space="preserve"> _01_data[[#This Row],[country]] &amp; _01_data[[#This Row],[year]]</f>
        <v>Nigeria1989</v>
      </c>
      <c r="V7984">
        <v>32</v>
      </c>
      <c r="W7984">
        <v>1981</v>
      </c>
      <c r="X7984" t="str">
        <v>Montenegro</v>
      </c>
      <c r="Y7984">
        <v>2.2250000000000001</v>
      </c>
      <c r="Z7984">
        <v>73.245000000000005</v>
      </c>
      <c r="AA7984" t="e">
        <v>#N/A</v>
      </c>
      <c r="AB7984" t="e">
        <v>#N/A</v>
      </c>
    </row>
    <row r="7985" spans="2:28">
      <c r="B7985" t="s">
        <v>139</v>
      </c>
      <c r="C7985" t="s">
        <v>4</v>
      </c>
      <c r="D7985" t="s">
        <v>226</v>
      </c>
      <c r="E7985">
        <v>1989</v>
      </c>
      <c r="F7985">
        <v>1.89</v>
      </c>
      <c r="G7985">
        <v>76.33</v>
      </c>
      <c r="H7985" t="str">
        <f xml:space="preserve"> _01_data[[#This Row],[country]] &amp; _01_data[[#This Row],[year]]</f>
        <v>Norway1989</v>
      </c>
      <c r="V7985">
        <v>33</v>
      </c>
      <c r="W7985">
        <v>1982</v>
      </c>
      <c r="X7985" t="str">
        <v>Montenegro</v>
      </c>
      <c r="Y7985">
        <v>2.1850000000000001</v>
      </c>
      <c r="Z7985">
        <v>73.418999999999997</v>
      </c>
      <c r="AA7985" t="e">
        <v>#N/A</v>
      </c>
      <c r="AB7985" t="e">
        <v>#N/A</v>
      </c>
    </row>
    <row r="7986" spans="2:28">
      <c r="B7986" t="s">
        <v>140</v>
      </c>
      <c r="C7986" t="s">
        <v>216</v>
      </c>
      <c r="D7986" t="s">
        <v>223</v>
      </c>
      <c r="E7986">
        <v>1989</v>
      </c>
      <c r="F7986">
        <v>7.4619999999999997</v>
      </c>
      <c r="G7986">
        <v>66.593000000000004</v>
      </c>
      <c r="H7986" t="str">
        <f xml:space="preserve"> _01_data[[#This Row],[country]] &amp; _01_data[[#This Row],[year]]</f>
        <v>Oman1989</v>
      </c>
      <c r="V7986">
        <v>34</v>
      </c>
      <c r="W7986">
        <v>1983</v>
      </c>
      <c r="X7986" t="str">
        <v>Montenegro</v>
      </c>
      <c r="Y7986">
        <v>2.145</v>
      </c>
      <c r="Z7986">
        <v>73.575999999999993</v>
      </c>
      <c r="AA7986" t="e">
        <v>#N/A</v>
      </c>
      <c r="AB7986" t="e">
        <v>#N/A</v>
      </c>
    </row>
    <row r="7987" spans="2:28">
      <c r="B7987" t="s">
        <v>141</v>
      </c>
      <c r="C7987" t="s">
        <v>216</v>
      </c>
      <c r="D7987" t="s">
        <v>217</v>
      </c>
      <c r="E7987">
        <v>1989</v>
      </c>
      <c r="F7987">
        <v>6.1379999999999999</v>
      </c>
      <c r="G7987">
        <v>60.837000000000003</v>
      </c>
      <c r="H7987" t="str">
        <f xml:space="preserve"> _01_data[[#This Row],[country]] &amp; _01_data[[#This Row],[year]]</f>
        <v>Pakistan1989</v>
      </c>
      <c r="V7987">
        <v>35</v>
      </c>
      <c r="W7987">
        <v>1984</v>
      </c>
      <c r="X7987" t="str">
        <v>Montenegro</v>
      </c>
      <c r="Y7987">
        <v>2.1040000000000001</v>
      </c>
      <c r="Z7987">
        <v>73.718000000000004</v>
      </c>
      <c r="AA7987" t="e">
        <v>#N/A</v>
      </c>
      <c r="AB7987" t="e">
        <v>#N/A</v>
      </c>
    </row>
    <row r="7988" spans="2:28">
      <c r="B7988" t="s">
        <v>142</v>
      </c>
      <c r="C7988" t="s">
        <v>221</v>
      </c>
      <c r="D7988" t="s">
        <v>227</v>
      </c>
      <c r="E7988">
        <v>1989</v>
      </c>
      <c r="F7988">
        <v>3.1320000000000001</v>
      </c>
      <c r="G7988">
        <v>72.763999999999996</v>
      </c>
      <c r="H7988" t="str">
        <f xml:space="preserve"> _01_data[[#This Row],[country]] &amp; _01_data[[#This Row],[year]]</f>
        <v>Panama1989</v>
      </c>
      <c r="V7988">
        <v>36</v>
      </c>
      <c r="W7988">
        <v>1985</v>
      </c>
      <c r="X7988" t="str">
        <v>Montenegro</v>
      </c>
      <c r="Y7988">
        <v>2.0630000000000002</v>
      </c>
      <c r="Z7988">
        <v>73.849000000000004</v>
      </c>
      <c r="AA7988" t="e">
        <v>#N/A</v>
      </c>
      <c r="AB7988" t="e">
        <v>#N/A</v>
      </c>
    </row>
    <row r="7989" spans="2:28">
      <c r="B7989" t="s">
        <v>143</v>
      </c>
      <c r="C7989" t="s">
        <v>225</v>
      </c>
      <c r="D7989" t="s">
        <v>225</v>
      </c>
      <c r="E7989">
        <v>1989</v>
      </c>
      <c r="F7989">
        <v>4.8609999999999998</v>
      </c>
      <c r="G7989">
        <v>55.283000000000001</v>
      </c>
      <c r="H7989" t="str">
        <f xml:space="preserve"> _01_data[[#This Row],[country]] &amp; _01_data[[#This Row],[year]]</f>
        <v>Papua New Guinea1989</v>
      </c>
      <c r="V7989">
        <v>37</v>
      </c>
      <c r="W7989">
        <v>1986</v>
      </c>
      <c r="X7989" t="str">
        <v>Montenegro</v>
      </c>
      <c r="Y7989">
        <v>2.0219999999999998</v>
      </c>
      <c r="Z7989">
        <v>73.974000000000004</v>
      </c>
      <c r="AA7989" t="e">
        <v>#N/A</v>
      </c>
      <c r="AB7989" t="e">
        <v>#N/A</v>
      </c>
    </row>
    <row r="7990" spans="2:28">
      <c r="B7990" t="s">
        <v>144</v>
      </c>
      <c r="C7990" t="s">
        <v>221</v>
      </c>
      <c r="D7990" t="s">
        <v>222</v>
      </c>
      <c r="E7990">
        <v>1989</v>
      </c>
      <c r="F7990">
        <v>4.6369999999999996</v>
      </c>
      <c r="G7990">
        <v>67.844999999999999</v>
      </c>
      <c r="H7990" t="str">
        <f xml:space="preserve"> _01_data[[#This Row],[country]] &amp; _01_data[[#This Row],[year]]</f>
        <v>Paraguay1989</v>
      </c>
      <c r="V7990">
        <v>38</v>
      </c>
      <c r="W7990">
        <v>1987</v>
      </c>
      <c r="X7990" t="str">
        <v>Montenegro</v>
      </c>
      <c r="Y7990">
        <v>1.98</v>
      </c>
      <c r="Z7990">
        <v>74.099000000000004</v>
      </c>
      <c r="AA7990" t="e">
        <v>#N/A</v>
      </c>
      <c r="AB7990" t="e">
        <v>#N/A</v>
      </c>
    </row>
    <row r="7991" spans="2:28">
      <c r="B7991" t="s">
        <v>145</v>
      </c>
      <c r="C7991" t="s">
        <v>221</v>
      </c>
      <c r="D7991" t="s">
        <v>222</v>
      </c>
      <c r="E7991">
        <v>1989</v>
      </c>
      <c r="F7991">
        <v>3.9329999999999998</v>
      </c>
      <c r="G7991">
        <v>65.039000000000001</v>
      </c>
      <c r="H7991" t="str">
        <f xml:space="preserve"> _01_data[[#This Row],[country]] &amp; _01_data[[#This Row],[year]]</f>
        <v>Peru1989</v>
      </c>
      <c r="V7991">
        <v>39</v>
      </c>
      <c r="W7991">
        <v>1988</v>
      </c>
      <c r="X7991" t="str">
        <v>Montenegro</v>
      </c>
      <c r="Y7991">
        <v>1.94</v>
      </c>
      <c r="Z7991">
        <v>74.224999999999994</v>
      </c>
      <c r="AA7991" t="e">
        <v>#N/A</v>
      </c>
      <c r="AB7991" t="e">
        <v>#N/A</v>
      </c>
    </row>
    <row r="7992" spans="2:28">
      <c r="B7992" t="s">
        <v>146</v>
      </c>
      <c r="C7992" t="s">
        <v>216</v>
      </c>
      <c r="D7992" t="s">
        <v>230</v>
      </c>
      <c r="E7992">
        <v>1989</v>
      </c>
      <c r="F7992">
        <v>4.3970000000000002</v>
      </c>
      <c r="G7992">
        <v>65.012</v>
      </c>
      <c r="H7992" t="str">
        <f xml:space="preserve"> _01_data[[#This Row],[country]] &amp; _01_data[[#This Row],[year]]</f>
        <v>Philippines1989</v>
      </c>
      <c r="V7992">
        <v>40</v>
      </c>
      <c r="W7992">
        <v>1989</v>
      </c>
      <c r="X7992" t="str">
        <v>Montenegro</v>
      </c>
      <c r="Y7992">
        <v>1.9019999999999999</v>
      </c>
      <c r="Z7992">
        <v>74.352000000000004</v>
      </c>
      <c r="AA7992" t="e">
        <v>#N/A</v>
      </c>
      <c r="AB7992" t="e">
        <v>#N/A</v>
      </c>
    </row>
    <row r="7993" spans="2:28">
      <c r="B7993" t="s">
        <v>147</v>
      </c>
      <c r="C7993" t="s">
        <v>4</v>
      </c>
      <c r="D7993" t="s">
        <v>218</v>
      </c>
      <c r="E7993">
        <v>1989</v>
      </c>
      <c r="F7993">
        <v>2.0910000000000002</v>
      </c>
      <c r="G7993">
        <v>71.099999999999994</v>
      </c>
      <c r="H7993" t="str">
        <f xml:space="preserve"> _01_data[[#This Row],[country]] &amp; _01_data[[#This Row],[year]]</f>
        <v>Poland1989</v>
      </c>
      <c r="V7993">
        <v>41</v>
      </c>
      <c r="W7993">
        <v>1990</v>
      </c>
      <c r="X7993" t="str">
        <v>Montenegro</v>
      </c>
      <c r="Y7993">
        <v>1.869</v>
      </c>
      <c r="Z7993">
        <v>74.481999999999999</v>
      </c>
      <c r="AA7993" t="e">
        <v>#N/A</v>
      </c>
      <c r="AB7993" t="e">
        <v>#N/A</v>
      </c>
    </row>
    <row r="7994" spans="2:28">
      <c r="B7994" t="s">
        <v>148</v>
      </c>
      <c r="C7994" t="s">
        <v>4</v>
      </c>
      <c r="D7994" t="s">
        <v>226</v>
      </c>
      <c r="E7994">
        <v>1989</v>
      </c>
      <c r="F7994">
        <v>1.5629999999999999</v>
      </c>
      <c r="G7994">
        <v>74.63</v>
      </c>
      <c r="H7994" t="str">
        <f xml:space="preserve"> _01_data[[#This Row],[country]] &amp; _01_data[[#This Row],[year]]</f>
        <v>Portugal1989</v>
      </c>
      <c r="V7994">
        <v>42</v>
      </c>
      <c r="W7994">
        <v>1991</v>
      </c>
      <c r="X7994" t="str">
        <v>Montenegro</v>
      </c>
      <c r="Y7994">
        <v>1.843</v>
      </c>
      <c r="Z7994">
        <v>74.613</v>
      </c>
      <c r="AA7994" t="e">
        <v>#N/A</v>
      </c>
      <c r="AB7994" t="e">
        <v>#N/A</v>
      </c>
    </row>
    <row r="7995" spans="2:28">
      <c r="B7995" t="s">
        <v>149</v>
      </c>
      <c r="C7995" t="s">
        <v>221</v>
      </c>
      <c r="D7995" t="s">
        <v>224</v>
      </c>
      <c r="E7995">
        <v>1989</v>
      </c>
      <c r="F7995">
        <v>2.2360000000000002</v>
      </c>
      <c r="G7995">
        <v>74.302000000000007</v>
      </c>
      <c r="H7995" t="str">
        <f xml:space="preserve"> _01_data[[#This Row],[country]] &amp; _01_data[[#This Row],[year]]</f>
        <v>Puerto Rico1989</v>
      </c>
      <c r="V7995">
        <v>43</v>
      </c>
      <c r="W7995">
        <v>1992</v>
      </c>
      <c r="X7995" t="str">
        <v>Montenegro</v>
      </c>
      <c r="Y7995">
        <v>1.825</v>
      </c>
      <c r="Z7995">
        <v>74.741</v>
      </c>
      <c r="AA7995" t="e">
        <v>#N/A</v>
      </c>
      <c r="AB7995" t="e">
        <v>#N/A</v>
      </c>
    </row>
    <row r="7996" spans="2:28">
      <c r="B7996" t="s">
        <v>150</v>
      </c>
      <c r="C7996" t="s">
        <v>216</v>
      </c>
      <c r="D7996" t="s">
        <v>223</v>
      </c>
      <c r="E7996">
        <v>1989</v>
      </c>
      <c r="F7996">
        <v>4.1630000000000003</v>
      </c>
      <c r="G7996">
        <v>75.03</v>
      </c>
      <c r="H7996" t="str">
        <f xml:space="preserve"> _01_data[[#This Row],[country]] &amp; _01_data[[#This Row],[year]]</f>
        <v>Qatar1989</v>
      </c>
      <c r="V7996">
        <v>44</v>
      </c>
      <c r="W7996">
        <v>1993</v>
      </c>
      <c r="X7996" t="str">
        <v>Montenegro</v>
      </c>
      <c r="Y7996">
        <v>1.8149999999999999</v>
      </c>
      <c r="Z7996">
        <v>74.853999999999999</v>
      </c>
      <c r="AA7996" t="e">
        <v>#N/A</v>
      </c>
      <c r="AB7996" t="e">
        <v>#N/A</v>
      </c>
    </row>
    <row r="7997" spans="2:28">
      <c r="B7997" t="s">
        <v>151</v>
      </c>
      <c r="C7997" t="s">
        <v>6</v>
      </c>
      <c r="D7997" t="s">
        <v>229</v>
      </c>
      <c r="E7997">
        <v>1989</v>
      </c>
      <c r="F7997">
        <v>2.613</v>
      </c>
      <c r="G7997">
        <v>72.319000000000003</v>
      </c>
      <c r="H7997" t="str">
        <f xml:space="preserve"> _01_data[[#This Row],[country]] &amp; _01_data[[#This Row],[year]]</f>
        <v>La Reunion1989</v>
      </c>
      <c r="V7997">
        <v>45</v>
      </c>
      <c r="W7997">
        <v>1994</v>
      </c>
      <c r="X7997" t="str">
        <v>Montenegro</v>
      </c>
      <c r="Y7997">
        <v>1.8129999999999999</v>
      </c>
      <c r="Z7997">
        <v>74.942999999999998</v>
      </c>
      <c r="AA7997" t="e">
        <v>#N/A</v>
      </c>
      <c r="AB7997" t="e">
        <v>#N/A</v>
      </c>
    </row>
    <row r="7998" spans="2:28">
      <c r="B7998" t="s">
        <v>152</v>
      </c>
      <c r="C7998" t="s">
        <v>4</v>
      </c>
      <c r="D7998" t="s">
        <v>218</v>
      </c>
      <c r="E7998">
        <v>1989</v>
      </c>
      <c r="F7998">
        <v>2.1769911504424799</v>
      </c>
      <c r="G7998">
        <v>69.527000000000001</v>
      </c>
      <c r="H7998" t="str">
        <f xml:space="preserve"> _01_data[[#This Row],[country]] &amp; _01_data[[#This Row],[year]]</f>
        <v>Romania1989</v>
      </c>
      <c r="V7998">
        <v>46</v>
      </c>
      <c r="W7998">
        <v>1995</v>
      </c>
      <c r="X7998" t="str">
        <v>Montenegro</v>
      </c>
      <c r="Y7998">
        <v>1.8149999999999999</v>
      </c>
      <c r="Z7998">
        <v>74.984999999999999</v>
      </c>
      <c r="AA7998" t="e">
        <v>#N/A</v>
      </c>
      <c r="AB7998" t="e">
        <v>#N/A</v>
      </c>
    </row>
    <row r="7999" spans="2:28">
      <c r="B7999" t="s">
        <v>153</v>
      </c>
      <c r="C7999" t="s">
        <v>4</v>
      </c>
      <c r="D7999" t="s">
        <v>218</v>
      </c>
      <c r="E7999">
        <v>1989</v>
      </c>
      <c r="F7999">
        <v>1.964</v>
      </c>
      <c r="G7999">
        <v>69.73</v>
      </c>
      <c r="H7999" t="str">
        <f xml:space="preserve"> _01_data[[#This Row],[country]] &amp; _01_data[[#This Row],[year]]</f>
        <v>Russia1989</v>
      </c>
      <c r="V7999">
        <v>47</v>
      </c>
      <c r="W7999">
        <v>1996</v>
      </c>
      <c r="X7999" t="str">
        <v>Montenegro</v>
      </c>
      <c r="Y7999">
        <v>1.82</v>
      </c>
      <c r="Z7999">
        <v>74.950999999999993</v>
      </c>
      <c r="AA7999" t="e">
        <v>#N/A</v>
      </c>
      <c r="AB7999" t="e">
        <v>#N/A</v>
      </c>
    </row>
    <row r="8000" spans="2:28">
      <c r="B8000" t="s">
        <v>154</v>
      </c>
      <c r="C8000" t="s">
        <v>6</v>
      </c>
      <c r="D8000" t="s">
        <v>231</v>
      </c>
      <c r="E8000">
        <v>1989</v>
      </c>
      <c r="F8000">
        <v>7.5410000000000004</v>
      </c>
      <c r="G8000">
        <v>48.298999999999999</v>
      </c>
      <c r="H8000" t="str">
        <f xml:space="preserve"> _01_data[[#This Row],[country]] &amp; _01_data[[#This Row],[year]]</f>
        <v>Rwanda1989</v>
      </c>
      <c r="V8000">
        <v>48</v>
      </c>
      <c r="W8000">
        <v>1997</v>
      </c>
      <c r="X8000" t="str">
        <v>Montenegro</v>
      </c>
      <c r="Y8000">
        <v>1.8240000000000001</v>
      </c>
      <c r="Z8000">
        <v>74.835999999999999</v>
      </c>
      <c r="AA8000" t="e">
        <v>#N/A</v>
      </c>
      <c r="AB8000" t="e">
        <v>#N/A</v>
      </c>
    </row>
    <row r="8001" spans="2:28">
      <c r="B8001" t="s">
        <v>155</v>
      </c>
      <c r="C8001" t="s">
        <v>221</v>
      </c>
      <c r="D8001" t="s">
        <v>224</v>
      </c>
      <c r="E8001">
        <v>1989</v>
      </c>
      <c r="F8001">
        <v>3.4950000000000001</v>
      </c>
      <c r="G8001">
        <v>71.007999999999996</v>
      </c>
      <c r="H8001" t="str">
        <f xml:space="preserve"> _01_data[[#This Row],[country]] &amp; _01_data[[#This Row],[year]]</f>
        <v>Saint Lucia1989</v>
      </c>
      <c r="V8001">
        <v>49</v>
      </c>
      <c r="W8001">
        <v>1998</v>
      </c>
      <c r="X8001" t="str">
        <v>Montenegro</v>
      </c>
      <c r="Y8001">
        <v>1.8260000000000001</v>
      </c>
      <c r="Z8001">
        <v>74.644999999999996</v>
      </c>
      <c r="AA8001" t="e">
        <v>#N/A</v>
      </c>
      <c r="AB8001" t="e">
        <v>#N/A</v>
      </c>
    </row>
    <row r="8002" spans="2:28">
      <c r="B8002" t="s">
        <v>156</v>
      </c>
      <c r="C8002" t="s">
        <v>221</v>
      </c>
      <c r="D8002" t="s">
        <v>224</v>
      </c>
      <c r="E8002">
        <v>1989</v>
      </c>
      <c r="F8002">
        <v>3.01</v>
      </c>
      <c r="G8002">
        <v>69.960999999999999</v>
      </c>
      <c r="H8002" t="str">
        <f xml:space="preserve"> _01_data[[#This Row],[country]] &amp; _01_data[[#This Row],[year]]</f>
        <v>Saint Vincent and the Grenadines1989</v>
      </c>
      <c r="V8002">
        <v>50</v>
      </c>
      <c r="W8002">
        <v>1999</v>
      </c>
      <c r="X8002" t="str">
        <v>Montenegro</v>
      </c>
      <c r="Y8002">
        <v>1.823</v>
      </c>
      <c r="Z8002">
        <v>74.396000000000001</v>
      </c>
      <c r="AA8002" t="e">
        <v>#N/A</v>
      </c>
      <c r="AB8002" t="e">
        <v>#N/A</v>
      </c>
    </row>
    <row r="8003" spans="2:28">
      <c r="B8003" t="s">
        <v>157</v>
      </c>
      <c r="C8003" t="s">
        <v>225</v>
      </c>
      <c r="D8003" t="s">
        <v>225</v>
      </c>
      <c r="E8003">
        <v>1989</v>
      </c>
      <c r="F8003">
        <v>5.2080000000000002</v>
      </c>
      <c r="G8003">
        <v>64.319000000000003</v>
      </c>
      <c r="H8003" t="str">
        <f xml:space="preserve"> _01_data[[#This Row],[country]] &amp; _01_data[[#This Row],[year]]</f>
        <v>Samoa1989</v>
      </c>
      <c r="V8003">
        <v>51</v>
      </c>
      <c r="W8003">
        <v>2000</v>
      </c>
      <c r="X8003" t="str">
        <v>Montenegro</v>
      </c>
      <c r="Y8003">
        <v>1.8149999999999999</v>
      </c>
      <c r="Z8003">
        <v>74.125</v>
      </c>
      <c r="AA8003" t="e">
        <v>#N/A</v>
      </c>
      <c r="AB8003" t="e">
        <v>#N/A</v>
      </c>
    </row>
    <row r="8004" spans="2:28">
      <c r="B8004" t="s">
        <v>158</v>
      </c>
      <c r="C8004" t="s">
        <v>6</v>
      </c>
      <c r="D8004" t="s">
        <v>220</v>
      </c>
      <c r="E8004">
        <v>1989</v>
      </c>
      <c r="F8004">
        <v>5.5010000000000003</v>
      </c>
      <c r="G8004">
        <v>61.642000000000003</v>
      </c>
      <c r="H8004" t="str">
        <f xml:space="preserve"> _01_data[[#This Row],[country]] &amp; _01_data[[#This Row],[year]]</f>
        <v>Sao Tome and Principe1989</v>
      </c>
      <c r="V8004">
        <v>52</v>
      </c>
      <c r="W8004">
        <v>2001</v>
      </c>
      <c r="X8004" t="str">
        <v>Montenegro</v>
      </c>
      <c r="Y8004">
        <v>1.804</v>
      </c>
      <c r="Z8004">
        <v>73.875</v>
      </c>
      <c r="AA8004" t="e">
        <v>#N/A</v>
      </c>
      <c r="AB8004" t="e">
        <v>#N/A</v>
      </c>
    </row>
    <row r="8005" spans="2:28">
      <c r="B8005" t="s">
        <v>159</v>
      </c>
      <c r="C8005" t="s">
        <v>216</v>
      </c>
      <c r="D8005" t="s">
        <v>223</v>
      </c>
      <c r="E8005">
        <v>1989</v>
      </c>
      <c r="F8005">
        <v>6.0039999999999996</v>
      </c>
      <c r="G8005">
        <v>68.552999999999997</v>
      </c>
      <c r="H8005" t="str">
        <f xml:space="preserve"> _01_data[[#This Row],[country]] &amp; _01_data[[#This Row],[year]]</f>
        <v>Saudi Arabia1989</v>
      </c>
      <c r="V8005">
        <v>53</v>
      </c>
      <c r="W8005">
        <v>2002</v>
      </c>
      <c r="X8005" t="str">
        <v>Montenegro</v>
      </c>
      <c r="Y8005">
        <v>1.792</v>
      </c>
      <c r="Z8005">
        <v>73.686999999999998</v>
      </c>
      <c r="AA8005" t="e">
        <v>#N/A</v>
      </c>
      <c r="AB8005" t="e">
        <v>#N/A</v>
      </c>
    </row>
    <row r="8006" spans="2:28">
      <c r="B8006" t="s">
        <v>160</v>
      </c>
      <c r="C8006" t="s">
        <v>6</v>
      </c>
      <c r="D8006" t="s">
        <v>228</v>
      </c>
      <c r="E8006">
        <v>1989</v>
      </c>
      <c r="F8006">
        <v>6.734</v>
      </c>
      <c r="G8006">
        <v>56.817999999999998</v>
      </c>
      <c r="H8006" t="str">
        <f xml:space="preserve"> _01_data[[#This Row],[country]] &amp; _01_data[[#This Row],[year]]</f>
        <v>Senegal1989</v>
      </c>
      <c r="V8006">
        <v>54</v>
      </c>
      <c r="W8006">
        <v>2003</v>
      </c>
      <c r="X8006" t="str">
        <v>Montenegro</v>
      </c>
      <c r="Y8006">
        <v>1.7789999999999999</v>
      </c>
      <c r="Z8006">
        <v>73.584999999999994</v>
      </c>
      <c r="AA8006" t="e">
        <v>#N/A</v>
      </c>
      <c r="AB8006" t="e">
        <v>#N/A</v>
      </c>
    </row>
    <row r="8007" spans="2:28">
      <c r="B8007" t="s">
        <v>161</v>
      </c>
      <c r="C8007" t="s">
        <v>4</v>
      </c>
      <c r="D8007" t="s">
        <v>218</v>
      </c>
      <c r="E8007">
        <v>1989</v>
      </c>
      <c r="F8007">
        <v>2.1549999999999998</v>
      </c>
      <c r="G8007">
        <v>71.367999999999995</v>
      </c>
      <c r="H8007" t="str">
        <f xml:space="preserve"> _01_data[[#This Row],[country]] &amp; _01_data[[#This Row],[year]]</f>
        <v>Serbia1989</v>
      </c>
      <c r="V8007">
        <v>55</v>
      </c>
      <c r="W8007">
        <v>2004</v>
      </c>
      <c r="X8007" t="str">
        <v>Montenegro</v>
      </c>
      <c r="Y8007">
        <v>1.7669999999999999</v>
      </c>
      <c r="Z8007">
        <v>73.58</v>
      </c>
      <c r="AA8007" t="e">
        <v>#N/A</v>
      </c>
      <c r="AB8007" t="e">
        <v>#N/A</v>
      </c>
    </row>
    <row r="8008" spans="2:28">
      <c r="B8008" t="s">
        <v>162</v>
      </c>
      <c r="C8008" t="s">
        <v>6</v>
      </c>
      <c r="D8008" t="s">
        <v>231</v>
      </c>
      <c r="E8008">
        <v>1989</v>
      </c>
      <c r="F8008">
        <v>2.8170000000000002</v>
      </c>
      <c r="G8008">
        <v>70.930999999999997</v>
      </c>
      <c r="H8008" t="str">
        <f xml:space="preserve"> _01_data[[#This Row],[country]] &amp; _01_data[[#This Row],[year]]</f>
        <v>Seychelles1989</v>
      </c>
      <c r="V8008">
        <v>56</v>
      </c>
      <c r="W8008">
        <v>2005</v>
      </c>
      <c r="X8008" t="str">
        <v>Montenegro</v>
      </c>
      <c r="Y8008">
        <v>1.756</v>
      </c>
      <c r="Z8008">
        <v>73.665000000000006</v>
      </c>
      <c r="AA8008" t="e">
        <v>#N/A</v>
      </c>
      <c r="AB8008" t="e">
        <v>#N/A</v>
      </c>
    </row>
    <row r="8009" spans="2:28">
      <c r="B8009" t="s">
        <v>163</v>
      </c>
      <c r="C8009" t="s">
        <v>6</v>
      </c>
      <c r="D8009" t="s">
        <v>228</v>
      </c>
      <c r="E8009">
        <v>1989</v>
      </c>
      <c r="F8009">
        <v>6.601</v>
      </c>
      <c r="G8009">
        <v>38.01</v>
      </c>
      <c r="H8009" t="str">
        <f xml:space="preserve"> _01_data[[#This Row],[country]] &amp; _01_data[[#This Row],[year]]</f>
        <v>Sierra Leone1989</v>
      </c>
      <c r="V8009">
        <v>57</v>
      </c>
      <c r="W8009">
        <v>2006</v>
      </c>
      <c r="X8009" t="str">
        <v>Montenegro</v>
      </c>
      <c r="Y8009">
        <v>1.7450000000000001</v>
      </c>
      <c r="Z8009">
        <v>73.819000000000003</v>
      </c>
      <c r="AA8009" t="e">
        <v>#N/A</v>
      </c>
      <c r="AB8009" t="e">
        <v>#N/A</v>
      </c>
    </row>
    <row r="8010" spans="2:28">
      <c r="B8010" t="s">
        <v>164</v>
      </c>
      <c r="C8010" t="s">
        <v>216</v>
      </c>
      <c r="D8010" t="s">
        <v>230</v>
      </c>
      <c r="E8010">
        <v>1989</v>
      </c>
      <c r="F8010">
        <v>1.75</v>
      </c>
      <c r="G8010">
        <v>75.635999999999996</v>
      </c>
      <c r="H8010" t="str">
        <f xml:space="preserve"> _01_data[[#This Row],[country]] &amp; _01_data[[#This Row],[year]]</f>
        <v>Singapore1989</v>
      </c>
      <c r="V8010">
        <v>58</v>
      </c>
      <c r="W8010">
        <v>2007</v>
      </c>
      <c r="X8010" t="str">
        <v>Montenegro</v>
      </c>
      <c r="Y8010">
        <v>1.734</v>
      </c>
      <c r="Z8010">
        <v>74.001999999999995</v>
      </c>
      <c r="AA8010" t="e">
        <v>#N/A</v>
      </c>
      <c r="AB8010" t="e">
        <v>#N/A</v>
      </c>
    </row>
    <row r="8011" spans="2:28">
      <c r="B8011" t="s">
        <v>165</v>
      </c>
      <c r="C8011" t="s">
        <v>4</v>
      </c>
      <c r="D8011" t="s">
        <v>218</v>
      </c>
      <c r="E8011">
        <v>1989</v>
      </c>
      <c r="F8011">
        <v>2.0880000000000001</v>
      </c>
      <c r="G8011">
        <v>70.95</v>
      </c>
      <c r="H8011" t="str">
        <f xml:space="preserve"> _01_data[[#This Row],[country]] &amp; _01_data[[#This Row],[year]]</f>
        <v>Slovakia1989</v>
      </c>
      <c r="V8011">
        <v>59</v>
      </c>
      <c r="W8011">
        <v>2008</v>
      </c>
      <c r="X8011" t="str">
        <v>Montenegro</v>
      </c>
      <c r="Y8011">
        <v>1.722</v>
      </c>
      <c r="Z8011">
        <v>74.183000000000007</v>
      </c>
      <c r="AA8011" t="e">
        <v>#N/A</v>
      </c>
      <c r="AB8011" t="e">
        <v>#N/A</v>
      </c>
    </row>
    <row r="8012" spans="2:28">
      <c r="B8012" t="s">
        <v>166</v>
      </c>
      <c r="C8012" t="s">
        <v>4</v>
      </c>
      <c r="D8012" t="s">
        <v>218</v>
      </c>
      <c r="E8012">
        <v>1989</v>
      </c>
      <c r="F8012">
        <v>1.524</v>
      </c>
      <c r="G8012">
        <v>73.349999999999994</v>
      </c>
      <c r="H8012" t="str">
        <f xml:space="preserve"> _01_data[[#This Row],[country]] &amp; _01_data[[#This Row],[year]]</f>
        <v>Slovenia1989</v>
      </c>
      <c r="V8012">
        <v>60</v>
      </c>
      <c r="W8012">
        <v>2009</v>
      </c>
      <c r="X8012" t="str">
        <v>Montenegro</v>
      </c>
      <c r="Y8012">
        <v>1.71</v>
      </c>
      <c r="Z8012">
        <v>74.347999999999999</v>
      </c>
      <c r="AA8012" t="e">
        <v>#N/A</v>
      </c>
      <c r="AB8012" t="e">
        <v>#N/A</v>
      </c>
    </row>
    <row r="8013" spans="2:28">
      <c r="B8013" t="s">
        <v>167</v>
      </c>
      <c r="C8013" t="s">
        <v>225</v>
      </c>
      <c r="D8013" t="s">
        <v>225</v>
      </c>
      <c r="E8013">
        <v>1989</v>
      </c>
      <c r="F8013">
        <v>5.9610000000000003</v>
      </c>
      <c r="G8013">
        <v>56.329000000000001</v>
      </c>
      <c r="H8013" t="str">
        <f xml:space="preserve"> _01_data[[#This Row],[country]] &amp; _01_data[[#This Row],[year]]</f>
        <v>Solomon Islands1989</v>
      </c>
      <c r="V8013">
        <v>61</v>
      </c>
      <c r="W8013">
        <v>2010</v>
      </c>
      <c r="X8013" t="str">
        <v>Montenegro</v>
      </c>
      <c r="Y8013">
        <v>1.698</v>
      </c>
      <c r="Z8013">
        <v>74.489000000000004</v>
      </c>
      <c r="AA8013" t="e">
        <v>#N/A</v>
      </c>
      <c r="AB8013" t="e">
        <v>#N/A</v>
      </c>
    </row>
    <row r="8014" spans="2:28">
      <c r="B8014" t="s">
        <v>168</v>
      </c>
      <c r="C8014" t="s">
        <v>6</v>
      </c>
      <c r="D8014" t="s">
        <v>231</v>
      </c>
      <c r="E8014">
        <v>1989</v>
      </c>
      <c r="F8014">
        <v>7.3410000000000002</v>
      </c>
      <c r="G8014">
        <v>45.664000000000001</v>
      </c>
      <c r="H8014" t="str">
        <f xml:space="preserve"> _01_data[[#This Row],[country]] &amp; _01_data[[#This Row],[year]]</f>
        <v>Somalia1989</v>
      </c>
      <c r="V8014">
        <v>62</v>
      </c>
      <c r="W8014">
        <v>2011</v>
      </c>
      <c r="X8014" t="str">
        <v>Montenegro</v>
      </c>
      <c r="Y8014">
        <v>1.6870000000000001</v>
      </c>
      <c r="Z8014">
        <v>74.608000000000004</v>
      </c>
      <c r="AA8014" t="e">
        <v>#N/A</v>
      </c>
      <c r="AB8014" t="e">
        <v>#N/A</v>
      </c>
    </row>
    <row r="8015" spans="2:28">
      <c r="B8015" t="s">
        <v>169</v>
      </c>
      <c r="C8015" t="s">
        <v>6</v>
      </c>
      <c r="D8015" t="s">
        <v>229</v>
      </c>
      <c r="E8015">
        <v>1989</v>
      </c>
      <c r="F8015">
        <v>3.7909999999999999</v>
      </c>
      <c r="G8015">
        <v>61.790999999999997</v>
      </c>
      <c r="H8015" t="str">
        <f xml:space="preserve"> _01_data[[#This Row],[country]] &amp; _01_data[[#This Row],[year]]</f>
        <v>South Africa1989</v>
      </c>
      <c r="V8015">
        <v>63</v>
      </c>
      <c r="W8015">
        <v>2012</v>
      </c>
      <c r="X8015" t="str">
        <v>Montenegro</v>
      </c>
      <c r="Y8015">
        <v>1.6759999999999999</v>
      </c>
      <c r="Z8015">
        <v>74.715000000000003</v>
      </c>
      <c r="AA8015" t="e">
        <v>#N/A</v>
      </c>
      <c r="AB8015" t="e">
        <v>#N/A</v>
      </c>
    </row>
    <row r="8016" spans="2:28">
      <c r="B8016" t="s">
        <v>170</v>
      </c>
      <c r="C8016" t="s">
        <v>6</v>
      </c>
      <c r="D8016" t="s">
        <v>231</v>
      </c>
      <c r="E8016">
        <v>1989</v>
      </c>
      <c r="F8016">
        <v>6.7960000000000003</v>
      </c>
      <c r="G8016">
        <v>42.829000000000001</v>
      </c>
      <c r="H8016" t="str">
        <f xml:space="preserve"> _01_data[[#This Row],[country]] &amp; _01_data[[#This Row],[year]]</f>
        <v>South Sudan1989</v>
      </c>
      <c r="V8016">
        <v>64</v>
      </c>
      <c r="W8016">
        <v>2013</v>
      </c>
      <c r="X8016" t="str">
        <v>Montenegro</v>
      </c>
      <c r="Y8016">
        <v>1.6659999999999999</v>
      </c>
      <c r="Z8016">
        <v>74.820999999999998</v>
      </c>
      <c r="AA8016">
        <v>1.6659999999999999</v>
      </c>
      <c r="AB8016">
        <v>74.820999999999998</v>
      </c>
    </row>
    <row r="8017" spans="2:28">
      <c r="B8017" t="s">
        <v>171</v>
      </c>
      <c r="C8017" t="s">
        <v>4</v>
      </c>
      <c r="D8017" t="s">
        <v>226</v>
      </c>
      <c r="E8017">
        <v>1989</v>
      </c>
      <c r="F8017">
        <v>1.383</v>
      </c>
      <c r="G8017">
        <v>76.98</v>
      </c>
      <c r="H8017" t="str">
        <f xml:space="preserve"> _01_data[[#This Row],[country]] &amp; _01_data[[#This Row],[year]]</f>
        <v>Spain1989</v>
      </c>
      <c r="V8017">
        <v>0</v>
      </c>
      <c r="W8017" t="str">
        <v/>
      </c>
      <c r="X8017" t="str">
        <v/>
      </c>
      <c r="Y8017" t="e">
        <v>#N/A</v>
      </c>
      <c r="Z8017" t="e">
        <v>#N/A</v>
      </c>
      <c r="AA8017" t="e">
        <v>#N/A</v>
      </c>
      <c r="AB8017" t="e">
        <v>#N/A</v>
      </c>
    </row>
    <row r="8018" spans="2:28">
      <c r="B8018" t="s">
        <v>172</v>
      </c>
      <c r="C8018" t="s">
        <v>216</v>
      </c>
      <c r="D8018" t="s">
        <v>217</v>
      </c>
      <c r="E8018">
        <v>1989</v>
      </c>
      <c r="F8018">
        <v>2.544</v>
      </c>
      <c r="G8018">
        <v>69.376000000000005</v>
      </c>
      <c r="H8018" t="str">
        <f xml:space="preserve"> _01_data[[#This Row],[country]] &amp; _01_data[[#This Row],[year]]</f>
        <v>Sri Lanka1989</v>
      </c>
      <c r="V8018">
        <v>1</v>
      </c>
      <c r="W8018">
        <v>1950</v>
      </c>
      <c r="X8018" t="str">
        <v>Morocco</v>
      </c>
      <c r="Y8018">
        <v>6.5</v>
      </c>
      <c r="Z8018">
        <v>45.036999999999999</v>
      </c>
      <c r="AA8018" t="e">
        <v>#N/A</v>
      </c>
      <c r="AB8018" t="e">
        <v>#N/A</v>
      </c>
    </row>
    <row r="8019" spans="2:28">
      <c r="B8019" t="s">
        <v>173</v>
      </c>
      <c r="C8019" t="s">
        <v>6</v>
      </c>
      <c r="D8019" t="s">
        <v>231</v>
      </c>
      <c r="E8019">
        <v>1989</v>
      </c>
      <c r="F8019">
        <v>6.2140000000000004</v>
      </c>
      <c r="G8019">
        <v>55.354999999999997</v>
      </c>
      <c r="H8019" t="str">
        <f xml:space="preserve"> _01_data[[#This Row],[country]] &amp; _01_data[[#This Row],[year]]</f>
        <v>Sudan1989</v>
      </c>
      <c r="V8019">
        <v>2</v>
      </c>
      <c r="W8019">
        <v>1951</v>
      </c>
      <c r="X8019" t="str">
        <v>Morocco</v>
      </c>
      <c r="Y8019">
        <v>6.5250000000000004</v>
      </c>
      <c r="Z8019">
        <v>45.189</v>
      </c>
      <c r="AA8019" t="e">
        <v>#N/A</v>
      </c>
      <c r="AB8019" t="e">
        <v>#N/A</v>
      </c>
    </row>
    <row r="8020" spans="2:28">
      <c r="B8020" t="s">
        <v>174</v>
      </c>
      <c r="C8020" t="s">
        <v>221</v>
      </c>
      <c r="D8020" t="s">
        <v>222</v>
      </c>
      <c r="E8020">
        <v>1989</v>
      </c>
      <c r="F8020">
        <v>2.823</v>
      </c>
      <c r="G8020">
        <v>67.305000000000007</v>
      </c>
      <c r="H8020" t="str">
        <f xml:space="preserve"> _01_data[[#This Row],[country]] &amp; _01_data[[#This Row],[year]]</f>
        <v>Suriname1989</v>
      </c>
      <c r="V8020">
        <v>3</v>
      </c>
      <c r="W8020">
        <v>1952</v>
      </c>
      <c r="X8020" t="str">
        <v>Morocco</v>
      </c>
      <c r="Y8020">
        <v>6.5780000000000003</v>
      </c>
      <c r="Z8020">
        <v>45.497999999999998</v>
      </c>
      <c r="AA8020" t="e">
        <v>#N/A</v>
      </c>
      <c r="AB8020" t="e">
        <v>#N/A</v>
      </c>
    </row>
    <row r="8021" spans="2:28">
      <c r="B8021" t="s">
        <v>175</v>
      </c>
      <c r="C8021" t="s">
        <v>6</v>
      </c>
      <c r="D8021" t="s">
        <v>229</v>
      </c>
      <c r="E8021">
        <v>1989</v>
      </c>
      <c r="F8021">
        <v>5.9050000000000002</v>
      </c>
      <c r="G8021">
        <v>59.28</v>
      </c>
      <c r="H8021" t="str">
        <f xml:space="preserve"> _01_data[[#This Row],[country]] &amp; _01_data[[#This Row],[year]]</f>
        <v>Swaziland1989</v>
      </c>
      <c r="V8021">
        <v>4</v>
      </c>
      <c r="W8021">
        <v>1953</v>
      </c>
      <c r="X8021" t="str">
        <v>Morocco</v>
      </c>
      <c r="Y8021">
        <v>6.633</v>
      </c>
      <c r="Z8021">
        <v>45.820999999999998</v>
      </c>
      <c r="AA8021" t="e">
        <v>#N/A</v>
      </c>
      <c r="AB8021" t="e">
        <v>#N/A</v>
      </c>
    </row>
    <row r="8022" spans="2:28">
      <c r="B8022" t="s">
        <v>176</v>
      </c>
      <c r="C8022" t="s">
        <v>4</v>
      </c>
      <c r="D8022" t="s">
        <v>226</v>
      </c>
      <c r="E8022">
        <v>1989</v>
      </c>
      <c r="F8022">
        <v>2.02</v>
      </c>
      <c r="G8022">
        <v>77.739999999999995</v>
      </c>
      <c r="H8022" t="str">
        <f xml:space="preserve"> _01_data[[#This Row],[country]] &amp; _01_data[[#This Row],[year]]</f>
        <v>Sweden1989</v>
      </c>
      <c r="V8022">
        <v>5</v>
      </c>
      <c r="W8022">
        <v>1954</v>
      </c>
      <c r="X8022" t="str">
        <v>Morocco</v>
      </c>
      <c r="Y8022">
        <v>6.6920000000000002</v>
      </c>
      <c r="Z8022">
        <v>46.158000000000001</v>
      </c>
      <c r="AA8022" t="e">
        <v>#N/A</v>
      </c>
      <c r="AB8022" t="e">
        <v>#N/A</v>
      </c>
    </row>
    <row r="8023" spans="2:28">
      <c r="B8023" t="s">
        <v>177</v>
      </c>
      <c r="C8023" t="s">
        <v>4</v>
      </c>
      <c r="D8023" t="s">
        <v>226</v>
      </c>
      <c r="E8023">
        <v>1989</v>
      </c>
      <c r="F8023">
        <v>1.5469999999999999</v>
      </c>
      <c r="G8023">
        <v>77.62</v>
      </c>
      <c r="H8023" t="str">
        <f xml:space="preserve"> _01_data[[#This Row],[country]] &amp; _01_data[[#This Row],[year]]</f>
        <v>Switzerland1989</v>
      </c>
      <c r="V8023">
        <v>6</v>
      </c>
      <c r="W8023">
        <v>1955</v>
      </c>
      <c r="X8023" t="str">
        <v>Morocco</v>
      </c>
      <c r="Y8023">
        <v>6.7549999999999999</v>
      </c>
      <c r="Z8023">
        <v>46.509</v>
      </c>
      <c r="AA8023" t="e">
        <v>#N/A</v>
      </c>
      <c r="AB8023" t="e">
        <v>#N/A</v>
      </c>
    </row>
    <row r="8024" spans="2:28">
      <c r="B8024" t="s">
        <v>178</v>
      </c>
      <c r="C8024" t="s">
        <v>216</v>
      </c>
      <c r="D8024" t="s">
        <v>223</v>
      </c>
      <c r="E8024">
        <v>1989</v>
      </c>
      <c r="F8024">
        <v>5.5289999999999999</v>
      </c>
      <c r="G8024">
        <v>69.887</v>
      </c>
      <c r="H8024" t="str">
        <f xml:space="preserve"> _01_data[[#This Row],[country]] &amp; _01_data[[#This Row],[year]]</f>
        <v>Syria1989</v>
      </c>
      <c r="V8024">
        <v>7</v>
      </c>
      <c r="W8024">
        <v>1956</v>
      </c>
      <c r="X8024" t="str">
        <v>Morocco</v>
      </c>
      <c r="Y8024">
        <v>6.819</v>
      </c>
      <c r="Z8024">
        <v>46.874000000000002</v>
      </c>
      <c r="AA8024" t="e">
        <v>#N/A</v>
      </c>
      <c r="AB8024" t="e">
        <v>#N/A</v>
      </c>
    </row>
    <row r="8025" spans="2:28">
      <c r="B8025" t="s">
        <v>179</v>
      </c>
      <c r="C8025" t="s">
        <v>216</v>
      </c>
      <c r="D8025" t="s">
        <v>230</v>
      </c>
      <c r="E8025">
        <v>1989</v>
      </c>
      <c r="F8025">
        <v>1.68</v>
      </c>
      <c r="G8025">
        <v>73.489999999999995</v>
      </c>
      <c r="H8025" t="str">
        <f xml:space="preserve"> _01_data[[#This Row],[country]] &amp; _01_data[[#This Row],[year]]</f>
        <v>Taiwan1989</v>
      </c>
      <c r="V8025">
        <v>8</v>
      </c>
      <c r="W8025">
        <v>1957</v>
      </c>
      <c r="X8025" t="str">
        <v>Morocco</v>
      </c>
      <c r="Y8025">
        <v>6.8849999999999998</v>
      </c>
      <c r="Z8025">
        <v>47.252000000000002</v>
      </c>
      <c r="AA8025" t="e">
        <v>#N/A</v>
      </c>
      <c r="AB8025" t="e">
        <v>#N/A</v>
      </c>
    </row>
    <row r="8026" spans="2:28">
      <c r="B8026" t="s">
        <v>180</v>
      </c>
      <c r="C8026" t="s">
        <v>216</v>
      </c>
      <c r="D8026" t="s">
        <v>233</v>
      </c>
      <c r="E8026">
        <v>1989</v>
      </c>
      <c r="F8026">
        <v>5.27</v>
      </c>
      <c r="G8026">
        <v>63.183999999999997</v>
      </c>
      <c r="H8026" t="str">
        <f xml:space="preserve"> _01_data[[#This Row],[country]] &amp; _01_data[[#This Row],[year]]</f>
        <v>Tajikistan1989</v>
      </c>
      <c r="V8026">
        <v>9</v>
      </c>
      <c r="W8026">
        <v>1958</v>
      </c>
      <c r="X8026" t="str">
        <v>Morocco</v>
      </c>
      <c r="Y8026">
        <v>6.9509999999999996</v>
      </c>
      <c r="Z8026">
        <v>47.643000000000001</v>
      </c>
      <c r="AA8026" t="e">
        <v>#N/A</v>
      </c>
      <c r="AB8026" t="e">
        <v>#N/A</v>
      </c>
    </row>
    <row r="8027" spans="2:28">
      <c r="B8027" t="s">
        <v>181</v>
      </c>
      <c r="C8027" t="s">
        <v>6</v>
      </c>
      <c r="D8027" t="s">
        <v>231</v>
      </c>
      <c r="E8027">
        <v>1989</v>
      </c>
      <c r="F8027">
        <v>6.2729999999999997</v>
      </c>
      <c r="G8027">
        <v>50.779000000000003</v>
      </c>
      <c r="H8027" t="str">
        <f xml:space="preserve"> _01_data[[#This Row],[country]] &amp; _01_data[[#This Row],[year]]</f>
        <v>Tanzania1989</v>
      </c>
      <c r="V8027">
        <v>10</v>
      </c>
      <c r="W8027">
        <v>1959</v>
      </c>
      <c r="X8027" t="str">
        <v>Morocco</v>
      </c>
      <c r="Y8027">
        <v>7.0119999999999996</v>
      </c>
      <c r="Z8027">
        <v>48.045000000000002</v>
      </c>
      <c r="AA8027" t="e">
        <v>#N/A</v>
      </c>
      <c r="AB8027" t="e">
        <v>#N/A</v>
      </c>
    </row>
    <row r="8028" spans="2:28">
      <c r="B8028" t="s">
        <v>182</v>
      </c>
      <c r="C8028" t="s">
        <v>216</v>
      </c>
      <c r="D8028" t="s">
        <v>230</v>
      </c>
      <c r="E8028">
        <v>1989</v>
      </c>
      <c r="F8028">
        <v>2.1789999999999998</v>
      </c>
      <c r="G8028">
        <v>70.210999999999999</v>
      </c>
      <c r="H8028" t="str">
        <f xml:space="preserve"> _01_data[[#This Row],[country]] &amp; _01_data[[#This Row],[year]]</f>
        <v>Thailand1989</v>
      </c>
      <c r="V8028">
        <v>11</v>
      </c>
      <c r="W8028">
        <v>1960</v>
      </c>
      <c r="X8028" t="str">
        <v>Morocco</v>
      </c>
      <c r="Y8028">
        <v>7.0650000000000004</v>
      </c>
      <c r="Z8028">
        <v>48.457999999999998</v>
      </c>
      <c r="AA8028" t="e">
        <v>#N/A</v>
      </c>
      <c r="AB8028" t="e">
        <v>#N/A</v>
      </c>
    </row>
    <row r="8029" spans="2:28">
      <c r="B8029" t="s">
        <v>183</v>
      </c>
      <c r="C8029" t="s">
        <v>216</v>
      </c>
      <c r="D8029" t="s">
        <v>230</v>
      </c>
      <c r="E8029">
        <v>1989</v>
      </c>
      <c r="F8029">
        <v>5.2729999999999997</v>
      </c>
      <c r="G8029">
        <v>47.61</v>
      </c>
      <c r="H8029" t="str">
        <f xml:space="preserve"> _01_data[[#This Row],[country]] &amp; _01_data[[#This Row],[year]]</f>
        <v>Timor-Leste1989</v>
      </c>
      <c r="V8029">
        <v>12</v>
      </c>
      <c r="W8029">
        <v>1961</v>
      </c>
      <c r="X8029" t="str">
        <v>Morocco</v>
      </c>
      <c r="Y8029">
        <v>7.1059999999999999</v>
      </c>
      <c r="Z8029">
        <v>48.878999999999998</v>
      </c>
      <c r="AA8029" t="e">
        <v>#N/A</v>
      </c>
      <c r="AB8029" t="e">
        <v>#N/A</v>
      </c>
    </row>
    <row r="8030" spans="2:28">
      <c r="B8030" t="s">
        <v>184</v>
      </c>
      <c r="C8030" t="s">
        <v>6</v>
      </c>
      <c r="D8030" t="s">
        <v>228</v>
      </c>
      <c r="E8030">
        <v>1989</v>
      </c>
      <c r="F8030">
        <v>6.452</v>
      </c>
      <c r="G8030">
        <v>55.783999999999999</v>
      </c>
      <c r="H8030" t="str">
        <f xml:space="preserve"> _01_data[[#This Row],[country]] &amp; _01_data[[#This Row],[year]]</f>
        <v>Togo1989</v>
      </c>
      <c r="V8030">
        <v>13</v>
      </c>
      <c r="W8030">
        <v>1962</v>
      </c>
      <c r="X8030" t="str">
        <v>Morocco</v>
      </c>
      <c r="Y8030">
        <v>7.1310000000000002</v>
      </c>
      <c r="Z8030">
        <v>49.307000000000002</v>
      </c>
      <c r="AA8030" t="e">
        <v>#N/A</v>
      </c>
      <c r="AB8030" t="e">
        <v>#N/A</v>
      </c>
    </row>
    <row r="8031" spans="2:28">
      <c r="B8031" t="s">
        <v>185</v>
      </c>
      <c r="C8031" t="s">
        <v>225</v>
      </c>
      <c r="D8031" t="s">
        <v>225</v>
      </c>
      <c r="E8031">
        <v>1989</v>
      </c>
      <c r="F8031">
        <v>4.6909999999999998</v>
      </c>
      <c r="G8031">
        <v>69.468000000000004</v>
      </c>
      <c r="H8031" t="str">
        <f xml:space="preserve"> _01_data[[#This Row],[country]] &amp; _01_data[[#This Row],[year]]</f>
        <v>Tonga1989</v>
      </c>
      <c r="V8031">
        <v>14</v>
      </c>
      <c r="W8031">
        <v>1963</v>
      </c>
      <c r="X8031" t="str">
        <v>Morocco</v>
      </c>
      <c r="Y8031">
        <v>7.1349999999999998</v>
      </c>
      <c r="Z8031">
        <v>49.737000000000002</v>
      </c>
      <c r="AA8031" t="e">
        <v>#N/A</v>
      </c>
      <c r="AB8031" t="e">
        <v>#N/A</v>
      </c>
    </row>
    <row r="8032" spans="2:28">
      <c r="B8032" t="s">
        <v>186</v>
      </c>
      <c r="C8032" t="s">
        <v>221</v>
      </c>
      <c r="D8032" t="s">
        <v>224</v>
      </c>
      <c r="E8032">
        <v>1989</v>
      </c>
      <c r="F8032">
        <v>2.5739999999999998</v>
      </c>
      <c r="G8032">
        <v>67.914000000000001</v>
      </c>
      <c r="H8032" t="str">
        <f xml:space="preserve"> _01_data[[#This Row],[country]] &amp; _01_data[[#This Row],[year]]</f>
        <v>Trinidad and Tobago1989</v>
      </c>
      <c r="V8032">
        <v>15</v>
      </c>
      <c r="W8032">
        <v>1964</v>
      </c>
      <c r="X8032" t="str">
        <v>Morocco</v>
      </c>
      <c r="Y8032">
        <v>7.1189999999999998</v>
      </c>
      <c r="Z8032">
        <v>50.167000000000002</v>
      </c>
      <c r="AA8032" t="e">
        <v>#N/A</v>
      </c>
      <c r="AB8032" t="e">
        <v>#N/A</v>
      </c>
    </row>
    <row r="8033" spans="2:28">
      <c r="B8033" t="s">
        <v>187</v>
      </c>
      <c r="C8033" t="s">
        <v>6</v>
      </c>
      <c r="D8033" t="s">
        <v>219</v>
      </c>
      <c r="E8033">
        <v>1989</v>
      </c>
      <c r="F8033">
        <v>3.714</v>
      </c>
      <c r="G8033">
        <v>68.171999999999997</v>
      </c>
      <c r="H8033" t="str">
        <f xml:space="preserve"> _01_data[[#This Row],[country]] &amp; _01_data[[#This Row],[year]]</f>
        <v>Tunisia1989</v>
      </c>
      <c r="V8033">
        <v>16</v>
      </c>
      <c r="W8033">
        <v>1965</v>
      </c>
      <c r="X8033" t="str">
        <v>Morocco</v>
      </c>
      <c r="Y8033">
        <v>7.0810000000000004</v>
      </c>
      <c r="Z8033">
        <v>50.591999999999999</v>
      </c>
      <c r="AA8033" t="e">
        <v>#N/A</v>
      </c>
      <c r="AB8033" t="e">
        <v>#N/A</v>
      </c>
    </row>
    <row r="8034" spans="2:28">
      <c r="B8034" t="s">
        <v>188</v>
      </c>
      <c r="C8034" t="s">
        <v>4</v>
      </c>
      <c r="D8034" t="s">
        <v>223</v>
      </c>
      <c r="E8034">
        <v>1989</v>
      </c>
      <c r="F8034">
        <v>3.1829999999999998</v>
      </c>
      <c r="G8034">
        <v>63.765999999999998</v>
      </c>
      <c r="H8034" t="str">
        <f xml:space="preserve"> _01_data[[#This Row],[country]] &amp; _01_data[[#This Row],[year]]</f>
        <v>Turkey1989</v>
      </c>
      <c r="V8034">
        <v>17</v>
      </c>
      <c r="W8034">
        <v>1966</v>
      </c>
      <c r="X8034" t="str">
        <v>Morocco</v>
      </c>
      <c r="Y8034">
        <v>7.024</v>
      </c>
      <c r="Z8034">
        <v>51.006999999999998</v>
      </c>
      <c r="AA8034" t="e">
        <v>#N/A</v>
      </c>
      <c r="AB8034" t="e">
        <v>#N/A</v>
      </c>
    </row>
    <row r="8035" spans="2:28">
      <c r="B8035" t="s">
        <v>189</v>
      </c>
      <c r="C8035" t="s">
        <v>216</v>
      </c>
      <c r="D8035" t="s">
        <v>233</v>
      </c>
      <c r="E8035">
        <v>1989</v>
      </c>
      <c r="F8035">
        <v>4.4400000000000004</v>
      </c>
      <c r="G8035">
        <v>62.783000000000001</v>
      </c>
      <c r="H8035" t="str">
        <f xml:space="preserve"> _01_data[[#This Row],[country]] &amp; _01_data[[#This Row],[year]]</f>
        <v>Turkmenistan1989</v>
      </c>
      <c r="V8035">
        <v>18</v>
      </c>
      <c r="W8035">
        <v>1967</v>
      </c>
      <c r="X8035" t="str">
        <v>Morocco</v>
      </c>
      <c r="Y8035">
        <v>6.9530000000000003</v>
      </c>
      <c r="Z8035">
        <v>51.412999999999997</v>
      </c>
      <c r="AA8035" t="e">
        <v>#N/A</v>
      </c>
      <c r="AB8035" t="e">
        <v>#N/A</v>
      </c>
    </row>
    <row r="8036" spans="2:28">
      <c r="B8036" t="s">
        <v>190</v>
      </c>
      <c r="C8036" t="s">
        <v>6</v>
      </c>
      <c r="D8036" t="s">
        <v>231</v>
      </c>
      <c r="E8036">
        <v>1989</v>
      </c>
      <c r="F8036">
        <v>7.0970000000000004</v>
      </c>
      <c r="G8036">
        <v>47.953000000000003</v>
      </c>
      <c r="H8036" t="str">
        <f xml:space="preserve"> _01_data[[#This Row],[country]] &amp; _01_data[[#This Row],[year]]</f>
        <v>Uganda1989</v>
      </c>
      <c r="V8036">
        <v>19</v>
      </c>
      <c r="W8036">
        <v>1968</v>
      </c>
      <c r="X8036" t="str">
        <v>Morocco</v>
      </c>
      <c r="Y8036">
        <v>6.8710000000000004</v>
      </c>
      <c r="Z8036">
        <v>51.808</v>
      </c>
      <c r="AA8036" t="e">
        <v>#N/A</v>
      </c>
      <c r="AB8036" t="e">
        <v>#N/A</v>
      </c>
    </row>
    <row r="8037" spans="2:28">
      <c r="B8037" t="s">
        <v>191</v>
      </c>
      <c r="C8037" t="s">
        <v>4</v>
      </c>
      <c r="D8037" t="s">
        <v>218</v>
      </c>
      <c r="E8037">
        <v>1989</v>
      </c>
      <c r="F8037">
        <v>1.9419999999999999</v>
      </c>
      <c r="G8037">
        <v>70.88</v>
      </c>
      <c r="H8037" t="str">
        <f xml:space="preserve"> _01_data[[#This Row],[country]] &amp; _01_data[[#This Row],[year]]</f>
        <v>Ukraine1989</v>
      </c>
      <c r="V8037">
        <v>20</v>
      </c>
      <c r="W8037">
        <v>1969</v>
      </c>
      <c r="X8037" t="str">
        <v>Morocco</v>
      </c>
      <c r="Y8037">
        <v>6.7809999999999997</v>
      </c>
      <c r="Z8037">
        <v>52.195999999999998</v>
      </c>
      <c r="AA8037" t="e">
        <v>#N/A</v>
      </c>
      <c r="AB8037" t="e">
        <v>#N/A</v>
      </c>
    </row>
    <row r="8038" spans="2:28">
      <c r="B8038" t="s">
        <v>192</v>
      </c>
      <c r="C8038" t="s">
        <v>216</v>
      </c>
      <c r="D8038" t="s">
        <v>223</v>
      </c>
      <c r="E8038">
        <v>1989</v>
      </c>
      <c r="F8038">
        <v>4.5659999999999998</v>
      </c>
      <c r="G8038">
        <v>71.177000000000007</v>
      </c>
      <c r="H8038" t="str">
        <f xml:space="preserve"> _01_data[[#This Row],[country]] &amp; _01_data[[#This Row],[year]]</f>
        <v>United Arab Emirates1989</v>
      </c>
      <c r="V8038">
        <v>21</v>
      </c>
      <c r="W8038">
        <v>1970</v>
      </c>
      <c r="X8038" t="str">
        <v>Morocco</v>
      </c>
      <c r="Y8038">
        <v>6.6870000000000003</v>
      </c>
      <c r="Z8038">
        <v>52.576000000000001</v>
      </c>
      <c r="AA8038" t="e">
        <v>#N/A</v>
      </c>
      <c r="AB8038" t="e">
        <v>#N/A</v>
      </c>
    </row>
    <row r="8039" spans="2:28">
      <c r="B8039" t="s">
        <v>193</v>
      </c>
      <c r="C8039" t="s">
        <v>4</v>
      </c>
      <c r="D8039" t="s">
        <v>226</v>
      </c>
      <c r="E8039">
        <v>1989</v>
      </c>
      <c r="F8039">
        <v>1.8220000000000001</v>
      </c>
      <c r="G8039">
        <v>75.55</v>
      </c>
      <c r="H8039" t="str">
        <f xml:space="preserve"> _01_data[[#This Row],[country]] &amp; _01_data[[#This Row],[year]]</f>
        <v>United Kingdom1989</v>
      </c>
      <c r="V8039">
        <v>22</v>
      </c>
      <c r="W8039">
        <v>1971</v>
      </c>
      <c r="X8039" t="str">
        <v>Morocco</v>
      </c>
      <c r="Y8039">
        <v>6.5880000000000001</v>
      </c>
      <c r="Z8039">
        <v>52.945</v>
      </c>
      <c r="AA8039" t="e">
        <v>#N/A</v>
      </c>
      <c r="AB8039" t="e">
        <v>#N/A</v>
      </c>
    </row>
    <row r="8040" spans="2:28">
      <c r="B8040" t="s">
        <v>194</v>
      </c>
      <c r="C8040" t="s">
        <v>221</v>
      </c>
      <c r="D8040" t="s">
        <v>9</v>
      </c>
      <c r="E8040">
        <v>1989</v>
      </c>
      <c r="F8040">
        <v>1.9990000000000001</v>
      </c>
      <c r="G8040">
        <v>75.099999999999994</v>
      </c>
      <c r="H8040" t="str">
        <f xml:space="preserve"> _01_data[[#This Row],[country]] &amp; _01_data[[#This Row],[year]]</f>
        <v>United States1989</v>
      </c>
      <c r="V8040">
        <v>23</v>
      </c>
      <c r="W8040">
        <v>1972</v>
      </c>
      <c r="X8040" t="str">
        <v>Morocco</v>
      </c>
      <c r="Y8040">
        <v>6.4850000000000003</v>
      </c>
      <c r="Z8040">
        <v>53.311</v>
      </c>
      <c r="AA8040" t="e">
        <v>#N/A</v>
      </c>
      <c r="AB8040" t="e">
        <v>#N/A</v>
      </c>
    </row>
    <row r="8041" spans="2:28">
      <c r="B8041" t="s">
        <v>195</v>
      </c>
      <c r="C8041" t="s">
        <v>221</v>
      </c>
      <c r="D8041" t="s">
        <v>222</v>
      </c>
      <c r="E8041">
        <v>1989</v>
      </c>
      <c r="F8041">
        <v>2.5230000000000001</v>
      </c>
      <c r="G8041">
        <v>72.387</v>
      </c>
      <c r="H8041" t="str">
        <f xml:space="preserve"> _01_data[[#This Row],[country]] &amp; _01_data[[#This Row],[year]]</f>
        <v>Uruguay1989</v>
      </c>
      <c r="V8041">
        <v>24</v>
      </c>
      <c r="W8041">
        <v>1973</v>
      </c>
      <c r="X8041" t="str">
        <v>Morocco</v>
      </c>
      <c r="Y8041">
        <v>6.38</v>
      </c>
      <c r="Z8041">
        <v>53.683999999999997</v>
      </c>
      <c r="AA8041" t="e">
        <v>#N/A</v>
      </c>
      <c r="AB8041" t="e">
        <v>#N/A</v>
      </c>
    </row>
    <row r="8042" spans="2:28">
      <c r="B8042" t="s">
        <v>196</v>
      </c>
      <c r="C8042" t="s">
        <v>216</v>
      </c>
      <c r="D8042" t="s">
        <v>233</v>
      </c>
      <c r="E8042">
        <v>1989</v>
      </c>
      <c r="F8042">
        <v>4.2690000000000001</v>
      </c>
      <c r="G8042">
        <v>67.006</v>
      </c>
      <c r="H8042" t="str">
        <f xml:space="preserve"> _01_data[[#This Row],[country]] &amp; _01_data[[#This Row],[year]]</f>
        <v>Uzbekistan1989</v>
      </c>
      <c r="V8042">
        <v>25</v>
      </c>
      <c r="W8042">
        <v>1974</v>
      </c>
      <c r="X8042" t="str">
        <v>Morocco</v>
      </c>
      <c r="Y8042">
        <v>6.2729999999999997</v>
      </c>
      <c r="Z8042">
        <v>54.075000000000003</v>
      </c>
      <c r="AA8042" t="e">
        <v>#N/A</v>
      </c>
      <c r="AB8042" t="e">
        <v>#N/A</v>
      </c>
    </row>
    <row r="8043" spans="2:28">
      <c r="B8043" t="s">
        <v>197</v>
      </c>
      <c r="C8043" t="s">
        <v>225</v>
      </c>
      <c r="D8043" t="s">
        <v>225</v>
      </c>
      <c r="E8043">
        <v>1989</v>
      </c>
      <c r="F8043">
        <v>4.9710000000000001</v>
      </c>
      <c r="G8043">
        <v>62.628</v>
      </c>
      <c r="H8043" t="str">
        <f xml:space="preserve"> _01_data[[#This Row],[country]] &amp; _01_data[[#This Row],[year]]</f>
        <v>Vanuatu1989</v>
      </c>
      <c r="V8043">
        <v>26</v>
      </c>
      <c r="W8043">
        <v>1975</v>
      </c>
      <c r="X8043" t="str">
        <v>Morocco</v>
      </c>
      <c r="Y8043">
        <v>6.1680000000000001</v>
      </c>
      <c r="Z8043">
        <v>54.502000000000002</v>
      </c>
      <c r="AA8043" t="e">
        <v>#N/A</v>
      </c>
      <c r="AB8043" t="e">
        <v>#N/A</v>
      </c>
    </row>
    <row r="8044" spans="2:28">
      <c r="B8044" t="s">
        <v>198</v>
      </c>
      <c r="C8044" t="s">
        <v>221</v>
      </c>
      <c r="D8044" t="s">
        <v>222</v>
      </c>
      <c r="E8044">
        <v>1989</v>
      </c>
      <c r="F8044">
        <v>3.524</v>
      </c>
      <c r="G8044">
        <v>70.86</v>
      </c>
      <c r="H8044" t="str">
        <f xml:space="preserve"> _01_data[[#This Row],[country]] &amp; _01_data[[#This Row],[year]]</f>
        <v>Venezuela1989</v>
      </c>
      <c r="V8044">
        <v>27</v>
      </c>
      <c r="W8044">
        <v>1976</v>
      </c>
      <c r="X8044" t="str">
        <v>Morocco</v>
      </c>
      <c r="Y8044">
        <v>6.0670000000000002</v>
      </c>
      <c r="Z8044">
        <v>54.987000000000002</v>
      </c>
      <c r="AA8044" t="e">
        <v>#N/A</v>
      </c>
      <c r="AB8044" t="e">
        <v>#N/A</v>
      </c>
    </row>
    <row r="8045" spans="2:28">
      <c r="B8045" t="s">
        <v>199</v>
      </c>
      <c r="C8045" t="s">
        <v>216</v>
      </c>
      <c r="D8045" t="s">
        <v>230</v>
      </c>
      <c r="E8045">
        <v>1989</v>
      </c>
      <c r="F8045">
        <v>3.6840000000000002</v>
      </c>
      <c r="G8045">
        <v>70.316000000000003</v>
      </c>
      <c r="H8045" t="str">
        <f xml:space="preserve"> _01_data[[#This Row],[country]] &amp; _01_data[[#This Row],[year]]</f>
        <v>Vietnam1989</v>
      </c>
      <c r="V8045">
        <v>28</v>
      </c>
      <c r="W8045">
        <v>1977</v>
      </c>
      <c r="X8045" t="str">
        <v>Morocco</v>
      </c>
      <c r="Y8045">
        <v>5.97</v>
      </c>
      <c r="Z8045">
        <v>55.536999999999999</v>
      </c>
      <c r="AA8045" t="e">
        <v>#N/A</v>
      </c>
      <c r="AB8045" t="e">
        <v>#N/A</v>
      </c>
    </row>
    <row r="8046" spans="2:28">
      <c r="B8046" t="s">
        <v>200</v>
      </c>
      <c r="C8046" t="s">
        <v>221</v>
      </c>
      <c r="D8046" t="s">
        <v>224</v>
      </c>
      <c r="E8046">
        <v>1989</v>
      </c>
      <c r="F8046">
        <v>2.9870000000000001</v>
      </c>
      <c r="G8046">
        <v>74.415000000000006</v>
      </c>
      <c r="H8046" t="str">
        <f xml:space="preserve"> _01_data[[#This Row],[country]] &amp; _01_data[[#This Row],[year]]</f>
        <v>Virgin Islands1989</v>
      </c>
      <c r="V8046">
        <v>29</v>
      </c>
      <c r="W8046">
        <v>1978</v>
      </c>
      <c r="X8046" t="str">
        <v>Morocco</v>
      </c>
      <c r="Y8046">
        <v>5.8760000000000003</v>
      </c>
      <c r="Z8046">
        <v>56.155000000000001</v>
      </c>
      <c r="AA8046" t="e">
        <v>#N/A</v>
      </c>
      <c r="AB8046" t="e">
        <v>#N/A</v>
      </c>
    </row>
    <row r="8047" spans="2:28">
      <c r="B8047" t="s">
        <v>201</v>
      </c>
      <c r="C8047" t="s">
        <v>216</v>
      </c>
      <c r="D8047" t="s">
        <v>223</v>
      </c>
      <c r="E8047">
        <v>1989</v>
      </c>
      <c r="F8047">
        <v>6.5129999999999999</v>
      </c>
      <c r="G8047">
        <v>67.709999999999994</v>
      </c>
      <c r="H8047" t="str">
        <f xml:space="preserve"> _01_data[[#This Row],[country]] &amp; _01_data[[#This Row],[year]]</f>
        <v>West Bank and Gaza1989</v>
      </c>
      <c r="V8047">
        <v>30</v>
      </c>
      <c r="W8047">
        <v>1979</v>
      </c>
      <c r="X8047" t="str">
        <v>Morocco</v>
      </c>
      <c r="Y8047">
        <v>5.782</v>
      </c>
      <c r="Z8047">
        <v>56.838000000000001</v>
      </c>
      <c r="AA8047" t="e">
        <v>#N/A</v>
      </c>
      <c r="AB8047" t="e">
        <v>#N/A</v>
      </c>
    </row>
    <row r="8048" spans="2:28">
      <c r="B8048" t="s">
        <v>202</v>
      </c>
      <c r="C8048" t="s">
        <v>6</v>
      </c>
      <c r="D8048" t="s">
        <v>219</v>
      </c>
      <c r="E8048">
        <v>1989</v>
      </c>
      <c r="F8048">
        <v>4.3650000000000002</v>
      </c>
      <c r="G8048">
        <v>57.037999999999997</v>
      </c>
      <c r="H8048" t="str">
        <f xml:space="preserve"> _01_data[[#This Row],[country]] &amp; _01_data[[#This Row],[year]]</f>
        <v>Western Sahara1989</v>
      </c>
      <c r="V8048">
        <v>31</v>
      </c>
      <c r="W8048">
        <v>1980</v>
      </c>
      <c r="X8048" t="str">
        <v>Morocco</v>
      </c>
      <c r="Y8048">
        <v>5.6820000000000004</v>
      </c>
      <c r="Z8048">
        <v>57.576000000000001</v>
      </c>
      <c r="AA8048" t="e">
        <v>#N/A</v>
      </c>
      <c r="AB8048" t="e">
        <v>#N/A</v>
      </c>
    </row>
    <row r="8049" spans="2:28">
      <c r="B8049" t="s">
        <v>203</v>
      </c>
      <c r="C8049" t="s">
        <v>216</v>
      </c>
      <c r="D8049" t="s">
        <v>223</v>
      </c>
      <c r="E8049">
        <v>1989</v>
      </c>
      <c r="F8049">
        <v>8.8049999999999997</v>
      </c>
      <c r="G8049">
        <v>57.473999999999997</v>
      </c>
      <c r="H8049" t="str">
        <f xml:space="preserve"> _01_data[[#This Row],[country]] &amp; _01_data[[#This Row],[year]]</f>
        <v>Yemen Republic1989</v>
      </c>
      <c r="V8049">
        <v>32</v>
      </c>
      <c r="W8049">
        <v>1981</v>
      </c>
      <c r="X8049" t="str">
        <v>Morocco</v>
      </c>
      <c r="Y8049">
        <v>5.57</v>
      </c>
      <c r="Z8049">
        <v>58.357999999999997</v>
      </c>
      <c r="AA8049" t="e">
        <v>#N/A</v>
      </c>
      <c r="AB8049" t="e">
        <v>#N/A</v>
      </c>
    </row>
    <row r="8050" spans="2:28">
      <c r="B8050" t="s">
        <v>204</v>
      </c>
      <c r="C8050" t="s">
        <v>6</v>
      </c>
      <c r="D8050" t="s">
        <v>231</v>
      </c>
      <c r="E8050">
        <v>1989</v>
      </c>
      <c r="F8050">
        <v>6.5369999999999999</v>
      </c>
      <c r="G8050">
        <v>44.689</v>
      </c>
      <c r="H8050" t="str">
        <f xml:space="preserve"> _01_data[[#This Row],[country]] &amp; _01_data[[#This Row],[year]]</f>
        <v>Zambia1989</v>
      </c>
      <c r="V8050">
        <v>33</v>
      </c>
      <c r="W8050">
        <v>1982</v>
      </c>
      <c r="X8050" t="str">
        <v>Morocco</v>
      </c>
      <c r="Y8050">
        <v>5.4390000000000001</v>
      </c>
      <c r="Z8050">
        <v>59.158999999999999</v>
      </c>
      <c r="AA8050" t="e">
        <v>#N/A</v>
      </c>
      <c r="AB8050" t="e">
        <v>#N/A</v>
      </c>
    </row>
    <row r="8051" spans="2:28">
      <c r="B8051" t="s">
        <v>205</v>
      </c>
      <c r="C8051" t="s">
        <v>6</v>
      </c>
      <c r="D8051" t="s">
        <v>231</v>
      </c>
      <c r="E8051">
        <v>1989</v>
      </c>
      <c r="F8051">
        <v>5.3650000000000002</v>
      </c>
      <c r="G8051">
        <v>60.048999999999999</v>
      </c>
      <c r="H8051" t="str">
        <f xml:space="preserve"> _01_data[[#This Row],[country]] &amp; _01_data[[#This Row],[year]]</f>
        <v>Zimbabwe1989</v>
      </c>
      <c r="V8051">
        <v>34</v>
      </c>
      <c r="W8051">
        <v>1983</v>
      </c>
      <c r="X8051" t="str">
        <v>Morocco</v>
      </c>
      <c r="Y8051">
        <v>5.29</v>
      </c>
      <c r="Z8051">
        <v>59.957999999999998</v>
      </c>
      <c r="AA8051" t="e">
        <v>#N/A</v>
      </c>
      <c r="AB8051" t="e">
        <v>#N/A</v>
      </c>
    </row>
    <row r="8052" spans="2:28">
      <c r="B8052" t="s">
        <v>2</v>
      </c>
      <c r="C8052" t="s">
        <v>216</v>
      </c>
      <c r="D8052" t="s">
        <v>217</v>
      </c>
      <c r="E8052">
        <v>1990</v>
      </c>
      <c r="F8052">
        <v>7.6870000000000003</v>
      </c>
      <c r="G8052">
        <v>48.600999999999999</v>
      </c>
      <c r="H8052" t="str">
        <f xml:space="preserve"> _01_data[[#This Row],[country]] &amp; _01_data[[#This Row],[year]]</f>
        <v>Afghanistan1990</v>
      </c>
      <c r="V8052">
        <v>35</v>
      </c>
      <c r="W8052">
        <v>1984</v>
      </c>
      <c r="X8052" t="str">
        <v>Morocco</v>
      </c>
      <c r="Y8052">
        <v>5.1230000000000002</v>
      </c>
      <c r="Z8052">
        <v>60.738999999999997</v>
      </c>
      <c r="AA8052" t="e">
        <v>#N/A</v>
      </c>
      <c r="AB8052" t="e">
        <v>#N/A</v>
      </c>
    </row>
    <row r="8053" spans="2:28">
      <c r="B8053" t="s">
        <v>3</v>
      </c>
      <c r="C8053" t="s">
        <v>4</v>
      </c>
      <c r="D8053" t="s">
        <v>218</v>
      </c>
      <c r="E8053">
        <v>1990</v>
      </c>
      <c r="F8053">
        <v>2.97</v>
      </c>
      <c r="G8053">
        <v>71.841999999999999</v>
      </c>
      <c r="H8053" t="str">
        <f xml:space="preserve"> _01_data[[#This Row],[country]] &amp; _01_data[[#This Row],[year]]</f>
        <v>Albania1990</v>
      </c>
      <c r="V8053">
        <v>36</v>
      </c>
      <c r="W8053">
        <v>1985</v>
      </c>
      <c r="X8053" t="str">
        <v>Morocco</v>
      </c>
      <c r="Y8053">
        <v>4.9420000000000002</v>
      </c>
      <c r="Z8053">
        <v>61.493000000000002</v>
      </c>
      <c r="AA8053" t="e">
        <v>#N/A</v>
      </c>
      <c r="AB8053" t="e">
        <v>#N/A</v>
      </c>
    </row>
    <row r="8054" spans="2:28">
      <c r="B8054" t="s">
        <v>5</v>
      </c>
      <c r="C8054" t="s">
        <v>6</v>
      </c>
      <c r="D8054" t="s">
        <v>219</v>
      </c>
      <c r="E8054">
        <v>1990</v>
      </c>
      <c r="F8054">
        <v>4.7610000000000001</v>
      </c>
      <c r="G8054">
        <v>66.796000000000006</v>
      </c>
      <c r="H8054" t="str">
        <f xml:space="preserve"> _01_data[[#This Row],[country]] &amp; _01_data[[#This Row],[year]]</f>
        <v>Algeria1990</v>
      </c>
      <c r="V8054">
        <v>37</v>
      </c>
      <c r="W8054">
        <v>1986</v>
      </c>
      <c r="X8054" t="str">
        <v>Morocco</v>
      </c>
      <c r="Y8054">
        <v>4.7539999999999996</v>
      </c>
      <c r="Z8054">
        <v>62.213000000000001</v>
      </c>
      <c r="AA8054" t="e">
        <v>#N/A</v>
      </c>
      <c r="AB8054" t="e">
        <v>#N/A</v>
      </c>
    </row>
    <row r="8055" spans="2:28">
      <c r="B8055" t="s">
        <v>7</v>
      </c>
      <c r="C8055" t="s">
        <v>6</v>
      </c>
      <c r="D8055" t="s">
        <v>220</v>
      </c>
      <c r="E8055">
        <v>1990</v>
      </c>
      <c r="F8055">
        <v>7.165</v>
      </c>
      <c r="G8055">
        <v>41.151000000000003</v>
      </c>
      <c r="H8055" t="str">
        <f xml:space="preserve"> _01_data[[#This Row],[country]] &amp; _01_data[[#This Row],[year]]</f>
        <v>Angola1990</v>
      </c>
      <c r="V8055">
        <v>38</v>
      </c>
      <c r="W8055">
        <v>1987</v>
      </c>
      <c r="X8055" t="str">
        <v>Morocco</v>
      </c>
      <c r="Y8055">
        <v>4.5670000000000002</v>
      </c>
      <c r="Z8055">
        <v>62.902000000000001</v>
      </c>
      <c r="AA8055" t="e">
        <v>#N/A</v>
      </c>
      <c r="AB8055" t="e">
        <v>#N/A</v>
      </c>
    </row>
    <row r="8056" spans="2:28">
      <c r="B8056" t="s">
        <v>8</v>
      </c>
      <c r="C8056" t="s">
        <v>221</v>
      </c>
      <c r="D8056" t="s">
        <v>9</v>
      </c>
      <c r="E8056">
        <v>1990</v>
      </c>
      <c r="F8056">
        <v>2.0609999999999999</v>
      </c>
      <c r="G8056">
        <v>71.350999999999999</v>
      </c>
      <c r="H8056" t="str">
        <f xml:space="preserve"> _01_data[[#This Row],[country]] &amp; _01_data[[#This Row],[year]]</f>
        <v>Antigua and Barbuda1990</v>
      </c>
      <c r="V8056">
        <v>39</v>
      </c>
      <c r="W8056">
        <v>1988</v>
      </c>
      <c r="X8056" t="str">
        <v>Morocco</v>
      </c>
      <c r="Y8056">
        <v>4.3869999999999996</v>
      </c>
      <c r="Z8056">
        <v>63.561</v>
      </c>
      <c r="AA8056" t="e">
        <v>#N/A</v>
      </c>
      <c r="AB8056" t="e">
        <v>#N/A</v>
      </c>
    </row>
    <row r="8057" spans="2:28">
      <c r="B8057" t="s">
        <v>10</v>
      </c>
      <c r="C8057" t="s">
        <v>221</v>
      </c>
      <c r="D8057" t="s">
        <v>222</v>
      </c>
      <c r="E8057">
        <v>1990</v>
      </c>
      <c r="F8057">
        <v>2.9889999999999999</v>
      </c>
      <c r="G8057">
        <v>71.566000000000003</v>
      </c>
      <c r="H8057" t="str">
        <f xml:space="preserve"> _01_data[[#This Row],[country]] &amp; _01_data[[#This Row],[year]]</f>
        <v>Argentina1990</v>
      </c>
      <c r="V8057">
        <v>40</v>
      </c>
      <c r="W8057">
        <v>1989</v>
      </c>
      <c r="X8057" t="str">
        <v>Morocco</v>
      </c>
      <c r="Y8057">
        <v>4.2169999999999996</v>
      </c>
      <c r="Z8057">
        <v>64.183000000000007</v>
      </c>
      <c r="AA8057" t="e">
        <v>#N/A</v>
      </c>
      <c r="AB8057" t="e">
        <v>#N/A</v>
      </c>
    </row>
    <row r="8058" spans="2:28">
      <c r="B8058" t="s">
        <v>11</v>
      </c>
      <c r="C8058" t="s">
        <v>4</v>
      </c>
      <c r="D8058" t="s">
        <v>223</v>
      </c>
      <c r="E8058">
        <v>1990</v>
      </c>
      <c r="F8058">
        <v>2.5379999999999998</v>
      </c>
      <c r="G8058">
        <v>67.876999999999995</v>
      </c>
      <c r="H8058" t="str">
        <f xml:space="preserve"> _01_data[[#This Row],[country]] &amp; _01_data[[#This Row],[year]]</f>
        <v>Armenia1990</v>
      </c>
      <c r="V8058">
        <v>41</v>
      </c>
      <c r="W8058">
        <v>1990</v>
      </c>
      <c r="X8058" t="str">
        <v>Morocco</v>
      </c>
      <c r="Y8058">
        <v>4.0579999999999998</v>
      </c>
      <c r="Z8058">
        <v>64.763000000000005</v>
      </c>
      <c r="AA8058" t="e">
        <v>#N/A</v>
      </c>
      <c r="AB8058" t="e">
        <v>#N/A</v>
      </c>
    </row>
    <row r="8059" spans="2:28">
      <c r="B8059" t="s">
        <v>12</v>
      </c>
      <c r="C8059" t="s">
        <v>221</v>
      </c>
      <c r="D8059" t="s">
        <v>224</v>
      </c>
      <c r="E8059">
        <v>1990</v>
      </c>
      <c r="F8059">
        <v>2.2490000000000001</v>
      </c>
      <c r="G8059">
        <v>73.468000000000004</v>
      </c>
      <c r="H8059" t="str">
        <f xml:space="preserve"> _01_data[[#This Row],[country]] &amp; _01_data[[#This Row],[year]]</f>
        <v>Aruba1990</v>
      </c>
      <c r="V8059">
        <v>42</v>
      </c>
      <c r="W8059">
        <v>1991</v>
      </c>
      <c r="X8059" t="str">
        <v>Morocco</v>
      </c>
      <c r="Y8059">
        <v>3.9049999999999998</v>
      </c>
      <c r="Z8059">
        <v>65.296000000000006</v>
      </c>
      <c r="AA8059" t="e">
        <v>#N/A</v>
      </c>
      <c r="AB8059" t="e">
        <v>#N/A</v>
      </c>
    </row>
    <row r="8060" spans="2:28">
      <c r="B8060" t="s">
        <v>13</v>
      </c>
      <c r="C8060" t="s">
        <v>225</v>
      </c>
      <c r="D8060" t="s">
        <v>225</v>
      </c>
      <c r="E8060">
        <v>1990</v>
      </c>
      <c r="F8060">
        <v>1.9019999999999999</v>
      </c>
      <c r="G8060">
        <v>77.05</v>
      </c>
      <c r="H8060" t="str">
        <f xml:space="preserve"> _01_data[[#This Row],[country]] &amp; _01_data[[#This Row],[year]]</f>
        <v>Australia1990</v>
      </c>
      <c r="V8060">
        <v>43</v>
      </c>
      <c r="W8060">
        <v>1992</v>
      </c>
      <c r="X8060" t="str">
        <v>Morocco</v>
      </c>
      <c r="Y8060">
        <v>3.7549999999999999</v>
      </c>
      <c r="Z8060">
        <v>65.781999999999996</v>
      </c>
      <c r="AA8060" t="e">
        <v>#N/A</v>
      </c>
      <c r="AB8060" t="e">
        <v>#N/A</v>
      </c>
    </row>
    <row r="8061" spans="2:28">
      <c r="B8061" t="s">
        <v>14</v>
      </c>
      <c r="C8061" t="s">
        <v>4</v>
      </c>
      <c r="D8061" t="s">
        <v>226</v>
      </c>
      <c r="E8061">
        <v>1990</v>
      </c>
      <c r="F8061">
        <v>1.4570000000000001</v>
      </c>
      <c r="G8061">
        <v>75.77</v>
      </c>
      <c r="H8061" t="str">
        <f xml:space="preserve"> _01_data[[#This Row],[country]] &amp; _01_data[[#This Row],[year]]</f>
        <v>Austria1990</v>
      </c>
      <c r="V8061">
        <v>44</v>
      </c>
      <c r="W8061">
        <v>1993</v>
      </c>
      <c r="X8061" t="str">
        <v>Morocco</v>
      </c>
      <c r="Y8061">
        <v>3.6059999999999999</v>
      </c>
      <c r="Z8061">
        <v>66.222999999999999</v>
      </c>
      <c r="AA8061" t="e">
        <v>#N/A</v>
      </c>
      <c r="AB8061" t="e">
        <v>#N/A</v>
      </c>
    </row>
    <row r="8062" spans="2:28">
      <c r="B8062" t="s">
        <v>15</v>
      </c>
      <c r="C8062" t="s">
        <v>4</v>
      </c>
      <c r="D8062" t="s">
        <v>223</v>
      </c>
      <c r="E8062">
        <v>1990</v>
      </c>
      <c r="F8062">
        <v>2.9689999999999999</v>
      </c>
      <c r="G8062">
        <v>64.858000000000004</v>
      </c>
      <c r="H8062" t="str">
        <f xml:space="preserve"> _01_data[[#This Row],[country]] &amp; _01_data[[#This Row],[year]]</f>
        <v>Azerbaijan1990</v>
      </c>
      <c r="V8062">
        <v>45</v>
      </c>
      <c r="W8062">
        <v>1994</v>
      </c>
      <c r="X8062" t="str">
        <v>Morocco</v>
      </c>
      <c r="Y8062">
        <v>3.4569999999999999</v>
      </c>
      <c r="Z8062">
        <v>66.619</v>
      </c>
      <c r="AA8062" t="e">
        <v>#N/A</v>
      </c>
      <c r="AB8062" t="e">
        <v>#N/A</v>
      </c>
    </row>
    <row r="8063" spans="2:28">
      <c r="B8063" t="s">
        <v>16</v>
      </c>
      <c r="C8063" t="s">
        <v>221</v>
      </c>
      <c r="D8063" t="s">
        <v>9</v>
      </c>
      <c r="E8063">
        <v>1990</v>
      </c>
      <c r="F8063">
        <v>2.6389999999999998</v>
      </c>
      <c r="G8063">
        <v>70.704999999999998</v>
      </c>
      <c r="H8063" t="str">
        <f xml:space="preserve"> _01_data[[#This Row],[country]] &amp; _01_data[[#This Row],[year]]</f>
        <v>Bahamas1990</v>
      </c>
      <c r="V8063">
        <v>46</v>
      </c>
      <c r="W8063">
        <v>1995</v>
      </c>
      <c r="X8063" t="str">
        <v>Morocco</v>
      </c>
      <c r="Y8063">
        <v>3.31</v>
      </c>
      <c r="Z8063">
        <v>66.971999999999994</v>
      </c>
      <c r="AA8063" t="e">
        <v>#N/A</v>
      </c>
      <c r="AB8063" t="e">
        <v>#N/A</v>
      </c>
    </row>
    <row r="8064" spans="2:28">
      <c r="B8064" t="s">
        <v>17</v>
      </c>
      <c r="C8064" t="s">
        <v>216</v>
      </c>
      <c r="D8064" t="s">
        <v>223</v>
      </c>
      <c r="E8064">
        <v>1990</v>
      </c>
      <c r="F8064">
        <v>3.738</v>
      </c>
      <c r="G8064">
        <v>72.382000000000005</v>
      </c>
      <c r="H8064" t="str">
        <f xml:space="preserve"> _01_data[[#This Row],[country]] &amp; _01_data[[#This Row],[year]]</f>
        <v>Bahrain1990</v>
      </c>
      <c r="V8064">
        <v>47</v>
      </c>
      <c r="W8064">
        <v>1996</v>
      </c>
      <c r="X8064" t="str">
        <v>Morocco</v>
      </c>
      <c r="Y8064">
        <v>3.1669999999999998</v>
      </c>
      <c r="Z8064">
        <v>67.281999999999996</v>
      </c>
      <c r="AA8064" t="e">
        <v>#N/A</v>
      </c>
      <c r="AB8064" t="e">
        <v>#N/A</v>
      </c>
    </row>
    <row r="8065" spans="2:28">
      <c r="B8065" t="s">
        <v>18</v>
      </c>
      <c r="C8065" t="s">
        <v>216</v>
      </c>
      <c r="D8065" t="s">
        <v>217</v>
      </c>
      <c r="E8065">
        <v>1990</v>
      </c>
      <c r="F8065">
        <v>4.55</v>
      </c>
      <c r="G8065">
        <v>60.014000000000003</v>
      </c>
      <c r="H8065" t="str">
        <f xml:space="preserve"> _01_data[[#This Row],[country]] &amp; _01_data[[#This Row],[year]]</f>
        <v>Bangladesh1990</v>
      </c>
      <c r="V8065">
        <v>48</v>
      </c>
      <c r="W8065">
        <v>1997</v>
      </c>
      <c r="X8065" t="str">
        <v>Morocco</v>
      </c>
      <c r="Y8065">
        <v>3.0329999999999999</v>
      </c>
      <c r="Z8065">
        <v>67.554000000000002</v>
      </c>
      <c r="AA8065" t="e">
        <v>#N/A</v>
      </c>
      <c r="AB8065" t="e">
        <v>#N/A</v>
      </c>
    </row>
    <row r="8066" spans="2:28">
      <c r="B8066" t="s">
        <v>19</v>
      </c>
      <c r="C8066" t="s">
        <v>221</v>
      </c>
      <c r="D8066" t="s">
        <v>224</v>
      </c>
      <c r="E8066">
        <v>1990</v>
      </c>
      <c r="F8066">
        <v>1.74</v>
      </c>
      <c r="G8066">
        <v>71.078999999999994</v>
      </c>
      <c r="H8066" t="str">
        <f xml:space="preserve"> _01_data[[#This Row],[country]] &amp; _01_data[[#This Row],[year]]</f>
        <v>Barbados1990</v>
      </c>
      <c r="V8066">
        <v>49</v>
      </c>
      <c r="W8066">
        <v>1998</v>
      </c>
      <c r="X8066" t="str">
        <v>Morocco</v>
      </c>
      <c r="Y8066">
        <v>2.9089999999999998</v>
      </c>
      <c r="Z8066">
        <v>67.796999999999997</v>
      </c>
      <c r="AA8066" t="e">
        <v>#N/A</v>
      </c>
      <c r="AB8066" t="e">
        <v>#N/A</v>
      </c>
    </row>
    <row r="8067" spans="2:28">
      <c r="B8067" t="s">
        <v>20</v>
      </c>
      <c r="C8067" t="s">
        <v>4</v>
      </c>
      <c r="D8067" t="s">
        <v>218</v>
      </c>
      <c r="E8067">
        <v>1990</v>
      </c>
      <c r="F8067">
        <v>1.885</v>
      </c>
      <c r="G8067">
        <v>71.14</v>
      </c>
      <c r="H8067" t="str">
        <f xml:space="preserve"> _01_data[[#This Row],[country]] &amp; _01_data[[#This Row],[year]]</f>
        <v>Belarus1990</v>
      </c>
      <c r="V8067">
        <v>50</v>
      </c>
      <c r="W8067">
        <v>1999</v>
      </c>
      <c r="X8067" t="str">
        <v>Morocco</v>
      </c>
      <c r="Y8067">
        <v>2.7970000000000002</v>
      </c>
      <c r="Z8067">
        <v>68.016999999999996</v>
      </c>
      <c r="AA8067" t="e">
        <v>#N/A</v>
      </c>
      <c r="AB8067" t="e">
        <v>#N/A</v>
      </c>
    </row>
    <row r="8068" spans="2:28">
      <c r="B8068" t="s">
        <v>21</v>
      </c>
      <c r="C8068" t="s">
        <v>4</v>
      </c>
      <c r="D8068" t="s">
        <v>226</v>
      </c>
      <c r="E8068">
        <v>1990</v>
      </c>
      <c r="F8068">
        <v>1.5820000000000001</v>
      </c>
      <c r="G8068">
        <v>76.14</v>
      </c>
      <c r="H8068" t="str">
        <f xml:space="preserve"> _01_data[[#This Row],[country]] &amp; _01_data[[#This Row],[year]]</f>
        <v>Belgium1990</v>
      </c>
      <c r="V8068">
        <v>51</v>
      </c>
      <c r="W8068">
        <v>2000</v>
      </c>
      <c r="X8068" t="str">
        <v>Morocco</v>
      </c>
      <c r="Y8068">
        <v>2.698</v>
      </c>
      <c r="Z8068">
        <v>68.22</v>
      </c>
      <c r="AA8068" t="e">
        <v>#N/A</v>
      </c>
      <c r="AB8068" t="e">
        <v>#N/A</v>
      </c>
    </row>
    <row r="8069" spans="2:28">
      <c r="B8069" t="s">
        <v>22</v>
      </c>
      <c r="C8069" t="s">
        <v>221</v>
      </c>
      <c r="D8069" t="s">
        <v>227</v>
      </c>
      <c r="E8069">
        <v>1990</v>
      </c>
      <c r="F8069">
        <v>4.508</v>
      </c>
      <c r="G8069">
        <v>71.147000000000006</v>
      </c>
      <c r="H8069" t="str">
        <f xml:space="preserve"> _01_data[[#This Row],[country]] &amp; _01_data[[#This Row],[year]]</f>
        <v>Belize1990</v>
      </c>
      <c r="V8069">
        <v>52</v>
      </c>
      <c r="W8069">
        <v>2001</v>
      </c>
      <c r="X8069" t="str">
        <v>Morocco</v>
      </c>
      <c r="Y8069">
        <v>2.6110000000000002</v>
      </c>
      <c r="Z8069">
        <v>68.412000000000006</v>
      </c>
      <c r="AA8069" t="e">
        <v>#N/A</v>
      </c>
      <c r="AB8069" t="e">
        <v>#N/A</v>
      </c>
    </row>
    <row r="8070" spans="2:28">
      <c r="B8070" t="s">
        <v>23</v>
      </c>
      <c r="C8070" t="s">
        <v>6</v>
      </c>
      <c r="D8070" t="s">
        <v>228</v>
      </c>
      <c r="E8070">
        <v>1990</v>
      </c>
      <c r="F8070">
        <v>6.7439999999999998</v>
      </c>
      <c r="G8070">
        <v>53.517000000000003</v>
      </c>
      <c r="H8070" t="str">
        <f xml:space="preserve"> _01_data[[#This Row],[country]] &amp; _01_data[[#This Row],[year]]</f>
        <v>Benin1990</v>
      </c>
      <c r="V8070">
        <v>53</v>
      </c>
      <c r="W8070">
        <v>2002</v>
      </c>
      <c r="X8070" t="str">
        <v>Morocco</v>
      </c>
      <c r="Y8070">
        <v>2.5350000000000001</v>
      </c>
      <c r="Z8070">
        <v>68.596000000000004</v>
      </c>
      <c r="AA8070" t="e">
        <v>#N/A</v>
      </c>
      <c r="AB8070" t="e">
        <v>#N/A</v>
      </c>
    </row>
    <row r="8071" spans="2:28">
      <c r="B8071" t="s">
        <v>24</v>
      </c>
      <c r="C8071" t="s">
        <v>216</v>
      </c>
      <c r="D8071" t="s">
        <v>217</v>
      </c>
      <c r="E8071">
        <v>1990</v>
      </c>
      <c r="F8071">
        <v>5.6390000000000002</v>
      </c>
      <c r="G8071">
        <v>52.472999999999999</v>
      </c>
      <c r="H8071" t="str">
        <f xml:space="preserve"> _01_data[[#This Row],[country]] &amp; _01_data[[#This Row],[year]]</f>
        <v>Bhutan1990</v>
      </c>
      <c r="V8071">
        <v>54</v>
      </c>
      <c r="W8071">
        <v>2003</v>
      </c>
      <c r="X8071" t="str">
        <v>Morocco</v>
      </c>
      <c r="Y8071">
        <v>2.4700000000000002</v>
      </c>
      <c r="Z8071">
        <v>68.777000000000001</v>
      </c>
      <c r="AA8071" t="e">
        <v>#N/A</v>
      </c>
      <c r="AB8071" t="e">
        <v>#N/A</v>
      </c>
    </row>
    <row r="8072" spans="2:28">
      <c r="B8072" t="s">
        <v>25</v>
      </c>
      <c r="C8072" t="s">
        <v>221</v>
      </c>
      <c r="D8072" t="s">
        <v>222</v>
      </c>
      <c r="E8072">
        <v>1990</v>
      </c>
      <c r="F8072">
        <v>4.9130000000000003</v>
      </c>
      <c r="G8072">
        <v>58.816000000000003</v>
      </c>
      <c r="H8072" t="str">
        <f xml:space="preserve"> _01_data[[#This Row],[country]] &amp; _01_data[[#This Row],[year]]</f>
        <v>Bolivia1990</v>
      </c>
      <c r="V8072">
        <v>55</v>
      </c>
      <c r="W8072">
        <v>2004</v>
      </c>
      <c r="X8072" t="str">
        <v>Morocco</v>
      </c>
      <c r="Y8072">
        <v>2.4180000000000001</v>
      </c>
      <c r="Z8072">
        <v>68.959999999999994</v>
      </c>
      <c r="AA8072" t="e">
        <v>#N/A</v>
      </c>
      <c r="AB8072" t="e">
        <v>#N/A</v>
      </c>
    </row>
    <row r="8073" spans="2:28">
      <c r="B8073" t="s">
        <v>26</v>
      </c>
      <c r="C8073" t="s">
        <v>4</v>
      </c>
      <c r="D8073" t="s">
        <v>218</v>
      </c>
      <c r="E8073">
        <v>1990</v>
      </c>
      <c r="F8073">
        <v>1.708</v>
      </c>
      <c r="G8073">
        <v>67.179000000000002</v>
      </c>
      <c r="H8073" t="str">
        <f xml:space="preserve"> _01_data[[#This Row],[country]] &amp; _01_data[[#This Row],[year]]</f>
        <v>Bosnia and Herzegovina1990</v>
      </c>
      <c r="V8073">
        <v>56</v>
      </c>
      <c r="W8073">
        <v>2005</v>
      </c>
      <c r="X8073" t="str">
        <v>Morocco</v>
      </c>
      <c r="Y8073">
        <v>2.3849999999999998</v>
      </c>
      <c r="Z8073">
        <v>69.150000000000006</v>
      </c>
      <c r="AA8073" t="e">
        <v>#N/A</v>
      </c>
      <c r="AB8073" t="e">
        <v>#N/A</v>
      </c>
    </row>
    <row r="8074" spans="2:28">
      <c r="B8074" t="s">
        <v>27</v>
      </c>
      <c r="C8074" t="s">
        <v>6</v>
      </c>
      <c r="D8074" t="s">
        <v>229</v>
      </c>
      <c r="E8074">
        <v>1990</v>
      </c>
      <c r="F8074">
        <v>4.6980000000000004</v>
      </c>
      <c r="G8074">
        <v>63.067999999999998</v>
      </c>
      <c r="H8074" t="str">
        <f xml:space="preserve"> _01_data[[#This Row],[country]] &amp; _01_data[[#This Row],[year]]</f>
        <v>Botswana1990</v>
      </c>
      <c r="V8074">
        <v>57</v>
      </c>
      <c r="W8074">
        <v>2006</v>
      </c>
      <c r="X8074" t="str">
        <v>Morocco</v>
      </c>
      <c r="Y8074">
        <v>2.3769999999999998</v>
      </c>
      <c r="Z8074">
        <v>69.352000000000004</v>
      </c>
      <c r="AA8074" t="e">
        <v>#N/A</v>
      </c>
      <c r="AB8074" t="e">
        <v>#N/A</v>
      </c>
    </row>
    <row r="8075" spans="2:28">
      <c r="B8075" t="s">
        <v>28</v>
      </c>
      <c r="C8075" t="s">
        <v>221</v>
      </c>
      <c r="D8075" t="s">
        <v>222</v>
      </c>
      <c r="E8075">
        <v>1990</v>
      </c>
      <c r="F8075">
        <v>2.8090000000000002</v>
      </c>
      <c r="G8075">
        <v>66.468000000000004</v>
      </c>
      <c r="H8075" t="str">
        <f xml:space="preserve"> _01_data[[#This Row],[country]] &amp; _01_data[[#This Row],[year]]</f>
        <v>Brazil1990</v>
      </c>
      <c r="V8075">
        <v>58</v>
      </c>
      <c r="W8075">
        <v>2007</v>
      </c>
      <c r="X8075" t="str">
        <v>Morocco</v>
      </c>
      <c r="Y8075">
        <v>2.3980000000000001</v>
      </c>
      <c r="Z8075">
        <v>69.563999999999993</v>
      </c>
      <c r="AA8075" t="e">
        <v>#N/A</v>
      </c>
      <c r="AB8075" t="e">
        <v>#N/A</v>
      </c>
    </row>
    <row r="8076" spans="2:28">
      <c r="B8076" t="s">
        <v>29</v>
      </c>
      <c r="C8076" t="s">
        <v>216</v>
      </c>
      <c r="D8076" t="s">
        <v>230</v>
      </c>
      <c r="E8076">
        <v>1990</v>
      </c>
      <c r="F8076">
        <v>3.532</v>
      </c>
      <c r="G8076">
        <v>73.554000000000002</v>
      </c>
      <c r="H8076" t="str">
        <f xml:space="preserve"> _01_data[[#This Row],[country]] &amp; _01_data[[#This Row],[year]]</f>
        <v>Brunei1990</v>
      </c>
      <c r="V8076">
        <v>59</v>
      </c>
      <c r="W8076">
        <v>2008</v>
      </c>
      <c r="X8076" t="str">
        <v>Morocco</v>
      </c>
      <c r="Y8076">
        <v>2.4430000000000001</v>
      </c>
      <c r="Z8076">
        <v>69.784000000000006</v>
      </c>
      <c r="AA8076" t="e">
        <v>#N/A</v>
      </c>
      <c r="AB8076" t="e">
        <v>#N/A</v>
      </c>
    </row>
    <row r="8077" spans="2:28">
      <c r="B8077" t="s">
        <v>30</v>
      </c>
      <c r="C8077" t="s">
        <v>4</v>
      </c>
      <c r="D8077" t="s">
        <v>218</v>
      </c>
      <c r="E8077">
        <v>1990</v>
      </c>
      <c r="F8077">
        <v>1.7689999999999999</v>
      </c>
      <c r="G8077">
        <v>71.31</v>
      </c>
      <c r="H8077" t="str">
        <f xml:space="preserve"> _01_data[[#This Row],[country]] &amp; _01_data[[#This Row],[year]]</f>
        <v>Bulgaria1990</v>
      </c>
      <c r="V8077">
        <v>60</v>
      </c>
      <c r="W8077">
        <v>2009</v>
      </c>
      <c r="X8077" t="str">
        <v>Morocco</v>
      </c>
      <c r="Y8077">
        <v>2.5089999999999999</v>
      </c>
      <c r="Z8077">
        <v>70.012</v>
      </c>
      <c r="AA8077" t="e">
        <v>#N/A</v>
      </c>
      <c r="AB8077" t="e">
        <v>#N/A</v>
      </c>
    </row>
    <row r="8078" spans="2:28">
      <c r="B8078" t="s">
        <v>31</v>
      </c>
      <c r="C8078" t="s">
        <v>6</v>
      </c>
      <c r="D8078" t="s">
        <v>228</v>
      </c>
      <c r="E8078">
        <v>1990</v>
      </c>
      <c r="F8078">
        <v>7.0069999999999997</v>
      </c>
      <c r="G8078">
        <v>49.454000000000001</v>
      </c>
      <c r="H8078" t="str">
        <f xml:space="preserve"> _01_data[[#This Row],[country]] &amp; _01_data[[#This Row],[year]]</f>
        <v>Burkina Faso1990</v>
      </c>
      <c r="V8078">
        <v>61</v>
      </c>
      <c r="W8078">
        <v>2010</v>
      </c>
      <c r="X8078" t="str">
        <v>Morocco</v>
      </c>
      <c r="Y8078">
        <v>2.5830000000000002</v>
      </c>
      <c r="Z8078">
        <v>70.245999999999995</v>
      </c>
      <c r="AA8078" t="e">
        <v>#N/A</v>
      </c>
      <c r="AB8078" t="e">
        <v>#N/A</v>
      </c>
    </row>
    <row r="8079" spans="2:28">
      <c r="B8079" t="s">
        <v>32</v>
      </c>
      <c r="C8079" t="s">
        <v>6</v>
      </c>
      <c r="D8079" t="s">
        <v>231</v>
      </c>
      <c r="E8079">
        <v>1990</v>
      </c>
      <c r="F8079">
        <v>7.5419999999999998</v>
      </c>
      <c r="G8079">
        <v>47.381</v>
      </c>
      <c r="H8079" t="str">
        <f xml:space="preserve"> _01_data[[#This Row],[country]] &amp; _01_data[[#This Row],[year]]</f>
        <v>Burundi1990</v>
      </c>
      <c r="V8079">
        <v>62</v>
      </c>
      <c r="W8079">
        <v>2011</v>
      </c>
      <c r="X8079" t="str">
        <v>Morocco</v>
      </c>
      <c r="Y8079">
        <v>2.6520000000000001</v>
      </c>
      <c r="Z8079">
        <v>70.480999999999995</v>
      </c>
      <c r="AA8079" t="e">
        <v>#N/A</v>
      </c>
      <c r="AB8079" t="e">
        <v>#N/A</v>
      </c>
    </row>
    <row r="8080" spans="2:28">
      <c r="B8080" t="s">
        <v>33</v>
      </c>
      <c r="C8080" t="s">
        <v>216</v>
      </c>
      <c r="D8080" t="s">
        <v>230</v>
      </c>
      <c r="E8080">
        <v>1990</v>
      </c>
      <c r="F8080">
        <v>5.6230000000000002</v>
      </c>
      <c r="G8080">
        <v>54.896000000000001</v>
      </c>
      <c r="H8080" t="str">
        <f xml:space="preserve"> _01_data[[#This Row],[country]] &amp; _01_data[[#This Row],[year]]</f>
        <v>Cambodia1990</v>
      </c>
      <c r="V8080">
        <v>63</v>
      </c>
      <c r="W8080">
        <v>2012</v>
      </c>
      <c r="X8080" t="str">
        <v>Morocco</v>
      </c>
      <c r="Y8080">
        <v>2.706</v>
      </c>
      <c r="Z8080">
        <v>70.713999999999999</v>
      </c>
      <c r="AA8080" t="e">
        <v>#N/A</v>
      </c>
      <c r="AB8080" t="e">
        <v>#N/A</v>
      </c>
    </row>
    <row r="8081" spans="2:28">
      <c r="B8081" t="s">
        <v>34</v>
      </c>
      <c r="C8081" t="s">
        <v>6</v>
      </c>
      <c r="D8081" t="s">
        <v>220</v>
      </c>
      <c r="E8081">
        <v>1990</v>
      </c>
      <c r="F8081">
        <v>6.4340000000000002</v>
      </c>
      <c r="G8081">
        <v>53.619</v>
      </c>
      <c r="H8081" t="str">
        <f xml:space="preserve"> _01_data[[#This Row],[country]] &amp; _01_data[[#This Row],[year]]</f>
        <v>Cameroon1990</v>
      </c>
      <c r="V8081">
        <v>64</v>
      </c>
      <c r="W8081">
        <v>2013</v>
      </c>
      <c r="X8081" t="str">
        <v>Morocco</v>
      </c>
      <c r="Y8081">
        <v>2.7349999999999999</v>
      </c>
      <c r="Z8081">
        <v>70.941000000000003</v>
      </c>
      <c r="AA8081">
        <v>2.7349999999999999</v>
      </c>
      <c r="AB8081">
        <v>70.941000000000003</v>
      </c>
    </row>
    <row r="8082" spans="2:28">
      <c r="B8082" t="s">
        <v>35</v>
      </c>
      <c r="C8082" t="s">
        <v>221</v>
      </c>
      <c r="D8082" t="s">
        <v>9</v>
      </c>
      <c r="E8082">
        <v>1990</v>
      </c>
      <c r="F8082">
        <v>1.7150000000000001</v>
      </c>
      <c r="G8082">
        <v>77.510000000000005</v>
      </c>
      <c r="H8082" t="str">
        <f xml:space="preserve"> _01_data[[#This Row],[country]] &amp; _01_data[[#This Row],[year]]</f>
        <v>Canada1990</v>
      </c>
      <c r="V8082">
        <v>0</v>
      </c>
      <c r="W8082" t="str">
        <v/>
      </c>
      <c r="X8082" t="str">
        <v/>
      </c>
      <c r="Y8082" t="e">
        <v>#N/A</v>
      </c>
      <c r="Z8082" t="e">
        <v>#N/A</v>
      </c>
      <c r="AA8082" t="e">
        <v>#N/A</v>
      </c>
      <c r="AB8082" t="e">
        <v>#N/A</v>
      </c>
    </row>
    <row r="8083" spans="2:28">
      <c r="B8083" t="s">
        <v>36</v>
      </c>
      <c r="C8083" t="s">
        <v>6</v>
      </c>
      <c r="D8083" t="s">
        <v>228</v>
      </c>
      <c r="E8083">
        <v>1990</v>
      </c>
      <c r="F8083">
        <v>5.3070000000000004</v>
      </c>
      <c r="G8083">
        <v>66.081000000000003</v>
      </c>
      <c r="H8083" t="str">
        <f xml:space="preserve"> _01_data[[#This Row],[country]] &amp; _01_data[[#This Row],[year]]</f>
        <v>Cape Verde1990</v>
      </c>
      <c r="V8083">
        <v>1</v>
      </c>
      <c r="W8083">
        <v>1950</v>
      </c>
      <c r="X8083" t="str">
        <v>Mozambique</v>
      </c>
      <c r="Y8083">
        <v>6.6</v>
      </c>
      <c r="Z8083">
        <v>30.276</v>
      </c>
      <c r="AA8083" t="e">
        <v>#N/A</v>
      </c>
      <c r="AB8083" t="e">
        <v>#N/A</v>
      </c>
    </row>
    <row r="8084" spans="2:28">
      <c r="B8084" t="s">
        <v>37</v>
      </c>
      <c r="C8084" t="s">
        <v>6</v>
      </c>
      <c r="D8084" t="s">
        <v>220</v>
      </c>
      <c r="E8084">
        <v>1990</v>
      </c>
      <c r="F8084">
        <v>5.78</v>
      </c>
      <c r="G8084">
        <v>46.051000000000002</v>
      </c>
      <c r="H8084" t="str">
        <f xml:space="preserve"> _01_data[[#This Row],[country]] &amp; _01_data[[#This Row],[year]]</f>
        <v>Central African Republic1990</v>
      </c>
      <c r="V8084">
        <v>2</v>
      </c>
      <c r="W8084">
        <v>1951</v>
      </c>
      <c r="X8084" t="str">
        <v>Mozambique</v>
      </c>
      <c r="Y8084">
        <v>6.6</v>
      </c>
      <c r="Z8084">
        <v>30.527999999999999</v>
      </c>
      <c r="AA8084" t="e">
        <v>#N/A</v>
      </c>
      <c r="AB8084" t="e">
        <v>#N/A</v>
      </c>
    </row>
    <row r="8085" spans="2:28">
      <c r="B8085" t="s">
        <v>38</v>
      </c>
      <c r="C8085" t="s">
        <v>6</v>
      </c>
      <c r="D8085" t="s">
        <v>220</v>
      </c>
      <c r="E8085">
        <v>1990</v>
      </c>
      <c r="F8085">
        <v>7.3129999999999997</v>
      </c>
      <c r="G8085">
        <v>46.375</v>
      </c>
      <c r="H8085" t="str">
        <f xml:space="preserve"> _01_data[[#This Row],[country]] &amp; _01_data[[#This Row],[year]]</f>
        <v>Chad1990</v>
      </c>
      <c r="V8085">
        <v>3</v>
      </c>
      <c r="W8085">
        <v>1952</v>
      </c>
      <c r="X8085" t="str">
        <v>Mozambique</v>
      </c>
      <c r="Y8085">
        <v>6.6</v>
      </c>
      <c r="Z8085">
        <v>31.033999999999999</v>
      </c>
      <c r="AA8085" t="e">
        <v>#N/A</v>
      </c>
      <c r="AB8085" t="e">
        <v>#N/A</v>
      </c>
    </row>
    <row r="8086" spans="2:28">
      <c r="B8086" t="s">
        <v>39</v>
      </c>
      <c r="C8086" t="s">
        <v>4</v>
      </c>
      <c r="D8086" t="s">
        <v>226</v>
      </c>
      <c r="E8086">
        <v>1990</v>
      </c>
      <c r="F8086">
        <v>1.46</v>
      </c>
      <c r="G8086">
        <v>75.507000000000005</v>
      </c>
      <c r="H8086" t="str">
        <f xml:space="preserve"> _01_data[[#This Row],[country]] &amp; _01_data[[#This Row],[year]]</f>
        <v>Channel Islands1990</v>
      </c>
      <c r="V8086">
        <v>4</v>
      </c>
      <c r="W8086">
        <v>1953</v>
      </c>
      <c r="X8086" t="str">
        <v>Mozambique</v>
      </c>
      <c r="Y8086">
        <v>6.6</v>
      </c>
      <c r="Z8086">
        <v>31.54</v>
      </c>
      <c r="AA8086" t="e">
        <v>#N/A</v>
      </c>
      <c r="AB8086" t="e">
        <v>#N/A</v>
      </c>
    </row>
    <row r="8087" spans="2:28">
      <c r="B8087" t="s">
        <v>40</v>
      </c>
      <c r="C8087" t="s">
        <v>221</v>
      </c>
      <c r="D8087" t="s">
        <v>222</v>
      </c>
      <c r="E8087">
        <v>1990</v>
      </c>
      <c r="F8087">
        <v>2.6240000000000001</v>
      </c>
      <c r="G8087">
        <v>73.56</v>
      </c>
      <c r="H8087" t="str">
        <f xml:space="preserve"> _01_data[[#This Row],[country]] &amp; _01_data[[#This Row],[year]]</f>
        <v>Chile1990</v>
      </c>
      <c r="V8087">
        <v>5</v>
      </c>
      <c r="W8087">
        <v>1954</v>
      </c>
      <c r="X8087" t="str">
        <v>Mozambique</v>
      </c>
      <c r="Y8087">
        <v>6.6</v>
      </c>
      <c r="Z8087">
        <v>32.045999999999999</v>
      </c>
      <c r="AA8087" t="e">
        <v>#N/A</v>
      </c>
      <c r="AB8087" t="e">
        <v>#N/A</v>
      </c>
    </row>
    <row r="8088" spans="2:28">
      <c r="B8088" t="s">
        <v>41</v>
      </c>
      <c r="C8088" t="s">
        <v>216</v>
      </c>
      <c r="D8088" t="s">
        <v>232</v>
      </c>
      <c r="E8088">
        <v>1990</v>
      </c>
      <c r="F8088">
        <v>2.5059999999999998</v>
      </c>
      <c r="G8088">
        <v>69.451999999999998</v>
      </c>
      <c r="H8088" t="str">
        <f xml:space="preserve"> _01_data[[#This Row],[country]] &amp; _01_data[[#This Row],[year]]</f>
        <v>China1990</v>
      </c>
      <c r="V8088">
        <v>6</v>
      </c>
      <c r="W8088">
        <v>1955</v>
      </c>
      <c r="X8088" t="str">
        <v>Mozambique</v>
      </c>
      <c r="Y8088">
        <v>6.6</v>
      </c>
      <c r="Z8088">
        <v>32.551000000000002</v>
      </c>
      <c r="AA8088" t="e">
        <v>#N/A</v>
      </c>
      <c r="AB8088" t="e">
        <v>#N/A</v>
      </c>
    </row>
    <row r="8089" spans="2:28">
      <c r="B8089" t="s">
        <v>42</v>
      </c>
      <c r="C8089" t="s">
        <v>221</v>
      </c>
      <c r="D8089" t="s">
        <v>222</v>
      </c>
      <c r="E8089">
        <v>1990</v>
      </c>
      <c r="F8089">
        <v>3.1040000000000001</v>
      </c>
      <c r="G8089">
        <v>68.292000000000002</v>
      </c>
      <c r="H8089" t="str">
        <f xml:space="preserve"> _01_data[[#This Row],[country]] &amp; _01_data[[#This Row],[year]]</f>
        <v>Colombia1990</v>
      </c>
      <c r="V8089">
        <v>7</v>
      </c>
      <c r="W8089">
        <v>1956</v>
      </c>
      <c r="X8089" t="str">
        <v>Mozambique</v>
      </c>
      <c r="Y8089">
        <v>6.6</v>
      </c>
      <c r="Z8089">
        <v>33.055999999999997</v>
      </c>
      <c r="AA8089" t="e">
        <v>#N/A</v>
      </c>
      <c r="AB8089" t="e">
        <v>#N/A</v>
      </c>
    </row>
    <row r="8090" spans="2:28">
      <c r="B8090" t="s">
        <v>43</v>
      </c>
      <c r="C8090" t="s">
        <v>6</v>
      </c>
      <c r="D8090" t="s">
        <v>231</v>
      </c>
      <c r="E8090">
        <v>1990</v>
      </c>
      <c r="F8090">
        <v>5.5730000000000004</v>
      </c>
      <c r="G8090">
        <v>55.615000000000002</v>
      </c>
      <c r="H8090" t="str">
        <f xml:space="preserve"> _01_data[[#This Row],[country]] &amp; _01_data[[#This Row],[year]]</f>
        <v>Comoros1990</v>
      </c>
      <c r="V8090">
        <v>8</v>
      </c>
      <c r="W8090">
        <v>1957</v>
      </c>
      <c r="X8090" t="str">
        <v>Mozambique</v>
      </c>
      <c r="Y8090">
        <v>6.6</v>
      </c>
      <c r="Z8090">
        <v>33.558</v>
      </c>
      <c r="AA8090" t="e">
        <v>#N/A</v>
      </c>
      <c r="AB8090" t="e">
        <v>#N/A</v>
      </c>
    </row>
    <row r="8091" spans="2:28">
      <c r="B8091" t="s">
        <v>44</v>
      </c>
      <c r="C8091" t="s">
        <v>6</v>
      </c>
      <c r="D8091" t="s">
        <v>220</v>
      </c>
      <c r="E8091">
        <v>1990</v>
      </c>
      <c r="F8091">
        <v>7.133</v>
      </c>
      <c r="G8091">
        <v>47.484999999999999</v>
      </c>
      <c r="H8091" t="str">
        <f xml:space="preserve"> _01_data[[#This Row],[country]] &amp; _01_data[[#This Row],[year]]</f>
        <v>Congo Democratic Republic1990</v>
      </c>
      <c r="V8091">
        <v>9</v>
      </c>
      <c r="W8091">
        <v>1958</v>
      </c>
      <c r="X8091" t="str">
        <v>Mozambique</v>
      </c>
      <c r="Y8091">
        <v>6.6</v>
      </c>
      <c r="Z8091">
        <v>34.055999999999997</v>
      </c>
      <c r="AA8091" t="e">
        <v>#N/A</v>
      </c>
      <c r="AB8091" t="e">
        <v>#N/A</v>
      </c>
    </row>
    <row r="8092" spans="2:28">
      <c r="B8092" t="s">
        <v>45</v>
      </c>
      <c r="C8092" t="s">
        <v>6</v>
      </c>
      <c r="D8092" t="s">
        <v>220</v>
      </c>
      <c r="E8092">
        <v>1990</v>
      </c>
      <c r="F8092">
        <v>5.3470000000000004</v>
      </c>
      <c r="G8092">
        <v>55.201999999999998</v>
      </c>
      <c r="H8092" t="str">
        <f xml:space="preserve"> _01_data[[#This Row],[country]] &amp; _01_data[[#This Row],[year]]</f>
        <v>Congo Republic1990</v>
      </c>
      <c r="V8092">
        <v>10</v>
      </c>
      <c r="W8092">
        <v>1959</v>
      </c>
      <c r="X8092" t="str">
        <v>Mozambique</v>
      </c>
      <c r="Y8092">
        <v>6.6</v>
      </c>
      <c r="Z8092">
        <v>34.546999999999997</v>
      </c>
      <c r="AA8092" t="e">
        <v>#N/A</v>
      </c>
      <c r="AB8092" t="e">
        <v>#N/A</v>
      </c>
    </row>
    <row r="8093" spans="2:28">
      <c r="B8093" t="s">
        <v>46</v>
      </c>
      <c r="C8093" t="s">
        <v>221</v>
      </c>
      <c r="D8093" t="s">
        <v>227</v>
      </c>
      <c r="E8093">
        <v>1990</v>
      </c>
      <c r="F8093">
        <v>3.1749999999999998</v>
      </c>
      <c r="G8093">
        <v>75.683000000000007</v>
      </c>
      <c r="H8093" t="str">
        <f xml:space="preserve"> _01_data[[#This Row],[country]] &amp; _01_data[[#This Row],[year]]</f>
        <v>Costa Rica1990</v>
      </c>
      <c r="V8093">
        <v>11</v>
      </c>
      <c r="W8093">
        <v>1960</v>
      </c>
      <c r="X8093" t="str">
        <v>Mozambique</v>
      </c>
      <c r="Y8093">
        <v>6.6</v>
      </c>
      <c r="Z8093">
        <v>35.026000000000003</v>
      </c>
      <c r="AA8093" t="e">
        <v>#N/A</v>
      </c>
      <c r="AB8093" t="e">
        <v>#N/A</v>
      </c>
    </row>
    <row r="8094" spans="2:28">
      <c r="B8094" t="s">
        <v>47</v>
      </c>
      <c r="C8094" t="s">
        <v>6</v>
      </c>
      <c r="D8094" t="s">
        <v>228</v>
      </c>
      <c r="E8094">
        <v>1990</v>
      </c>
      <c r="F8094">
        <v>6.3559999999999999</v>
      </c>
      <c r="G8094">
        <v>52.482999999999997</v>
      </c>
      <c r="H8094" t="str">
        <f xml:space="preserve"> _01_data[[#This Row],[country]] &amp; _01_data[[#This Row],[year]]</f>
        <v>Cote d'Ivoire1990</v>
      </c>
      <c r="V8094">
        <v>12</v>
      </c>
      <c r="W8094">
        <v>1961</v>
      </c>
      <c r="X8094" t="str">
        <v>Mozambique</v>
      </c>
      <c r="Y8094">
        <v>6.6</v>
      </c>
      <c r="Z8094">
        <v>35.49</v>
      </c>
      <c r="AA8094" t="e">
        <v>#N/A</v>
      </c>
      <c r="AB8094" t="e">
        <v>#N/A</v>
      </c>
    </row>
    <row r="8095" spans="2:28">
      <c r="B8095" t="s">
        <v>48</v>
      </c>
      <c r="C8095" t="s">
        <v>4</v>
      </c>
      <c r="D8095" t="s">
        <v>218</v>
      </c>
      <c r="E8095">
        <v>1990</v>
      </c>
      <c r="F8095">
        <v>1.67</v>
      </c>
      <c r="G8095">
        <v>72.331000000000003</v>
      </c>
      <c r="H8095" t="str">
        <f xml:space="preserve"> _01_data[[#This Row],[country]] &amp; _01_data[[#This Row],[year]]</f>
        <v>Croatia1990</v>
      </c>
      <c r="V8095">
        <v>13</v>
      </c>
      <c r="W8095">
        <v>1962</v>
      </c>
      <c r="X8095" t="str">
        <v>Mozambique</v>
      </c>
      <c r="Y8095">
        <v>6.601</v>
      </c>
      <c r="Z8095">
        <v>35.936</v>
      </c>
      <c r="AA8095" t="e">
        <v>#N/A</v>
      </c>
      <c r="AB8095" t="e">
        <v>#N/A</v>
      </c>
    </row>
    <row r="8096" spans="2:28">
      <c r="B8096" t="s">
        <v>49</v>
      </c>
      <c r="C8096" t="s">
        <v>221</v>
      </c>
      <c r="D8096" t="s">
        <v>224</v>
      </c>
      <c r="E8096">
        <v>1990</v>
      </c>
      <c r="F8096">
        <v>1.752</v>
      </c>
      <c r="G8096">
        <v>74.646000000000001</v>
      </c>
      <c r="H8096" t="str">
        <f xml:space="preserve"> _01_data[[#This Row],[country]] &amp; _01_data[[#This Row],[year]]</f>
        <v>Cuba1990</v>
      </c>
      <c r="V8096">
        <v>14</v>
      </c>
      <c r="W8096">
        <v>1963</v>
      </c>
      <c r="X8096" t="str">
        <v>Mozambique</v>
      </c>
      <c r="Y8096">
        <v>6.601</v>
      </c>
      <c r="Z8096">
        <v>36.363</v>
      </c>
      <c r="AA8096" t="e">
        <v>#N/A</v>
      </c>
      <c r="AB8096" t="e">
        <v>#N/A</v>
      </c>
    </row>
    <row r="8097" spans="2:28">
      <c r="B8097" t="s">
        <v>50</v>
      </c>
      <c r="C8097" t="s">
        <v>4</v>
      </c>
      <c r="D8097" t="s">
        <v>218</v>
      </c>
      <c r="E8097">
        <v>1990</v>
      </c>
      <c r="F8097">
        <v>2.411</v>
      </c>
      <c r="G8097">
        <v>76.554000000000002</v>
      </c>
      <c r="H8097" t="str">
        <f xml:space="preserve"> _01_data[[#This Row],[country]] &amp; _01_data[[#This Row],[year]]</f>
        <v>Cyprus1990</v>
      </c>
      <c r="V8097">
        <v>15</v>
      </c>
      <c r="W8097">
        <v>1964</v>
      </c>
      <c r="X8097" t="str">
        <v>Mozambique</v>
      </c>
      <c r="Y8097">
        <v>6.6020000000000003</v>
      </c>
      <c r="Z8097">
        <v>36.773000000000003</v>
      </c>
      <c r="AA8097" t="e">
        <v>#N/A</v>
      </c>
      <c r="AB8097" t="e">
        <v>#N/A</v>
      </c>
    </row>
    <row r="8098" spans="2:28">
      <c r="B8098" t="s">
        <v>51</v>
      </c>
      <c r="C8098" t="s">
        <v>4</v>
      </c>
      <c r="D8098" t="s">
        <v>218</v>
      </c>
      <c r="E8098">
        <v>1990</v>
      </c>
      <c r="F8098">
        <v>1.8220000000000001</v>
      </c>
      <c r="G8098">
        <v>71.489999999999995</v>
      </c>
      <c r="H8098" t="str">
        <f xml:space="preserve"> _01_data[[#This Row],[country]] &amp; _01_data[[#This Row],[year]]</f>
        <v>Czech Republic1990</v>
      </c>
      <c r="V8098">
        <v>16</v>
      </c>
      <c r="W8098">
        <v>1965</v>
      </c>
      <c r="X8098" t="str">
        <v>Mozambique</v>
      </c>
      <c r="Y8098">
        <v>6.6020000000000003</v>
      </c>
      <c r="Z8098">
        <v>37.173000000000002</v>
      </c>
      <c r="AA8098" t="e">
        <v>#N/A</v>
      </c>
      <c r="AB8098" t="e">
        <v>#N/A</v>
      </c>
    </row>
    <row r="8099" spans="2:28">
      <c r="B8099" t="s">
        <v>52</v>
      </c>
      <c r="C8099" t="s">
        <v>4</v>
      </c>
      <c r="D8099" t="s">
        <v>226</v>
      </c>
      <c r="E8099">
        <v>1990</v>
      </c>
      <c r="F8099">
        <v>1.6679999999999999</v>
      </c>
      <c r="G8099">
        <v>74.92</v>
      </c>
      <c r="H8099" t="str">
        <f xml:space="preserve"> _01_data[[#This Row],[country]] &amp; _01_data[[#This Row],[year]]</f>
        <v>Denmark1990</v>
      </c>
      <c r="V8099">
        <v>17</v>
      </c>
      <c r="W8099">
        <v>1966</v>
      </c>
      <c r="X8099" t="str">
        <v>Mozambique</v>
      </c>
      <c r="Y8099">
        <v>6.6020000000000003</v>
      </c>
      <c r="Z8099">
        <v>37.57</v>
      </c>
      <c r="AA8099" t="e">
        <v>#N/A</v>
      </c>
      <c r="AB8099" t="e">
        <v>#N/A</v>
      </c>
    </row>
    <row r="8100" spans="2:28">
      <c r="B8100" t="s">
        <v>53</v>
      </c>
      <c r="C8100" t="s">
        <v>6</v>
      </c>
      <c r="D8100" t="s">
        <v>231</v>
      </c>
      <c r="E8100">
        <v>1990</v>
      </c>
      <c r="F8100">
        <v>6.0869999999999997</v>
      </c>
      <c r="G8100">
        <v>56.677999999999997</v>
      </c>
      <c r="H8100" t="str">
        <f xml:space="preserve"> _01_data[[#This Row],[country]] &amp; _01_data[[#This Row],[year]]</f>
        <v>Djibouti1990</v>
      </c>
      <c r="V8100">
        <v>18</v>
      </c>
      <c r="W8100">
        <v>1967</v>
      </c>
      <c r="X8100" t="str">
        <v>Mozambique</v>
      </c>
      <c r="Y8100">
        <v>6.601</v>
      </c>
      <c r="Z8100">
        <v>37.970999999999997</v>
      </c>
      <c r="AA8100" t="e">
        <v>#N/A</v>
      </c>
      <c r="AB8100" t="e">
        <v>#N/A</v>
      </c>
    </row>
    <row r="8101" spans="2:28">
      <c r="B8101" t="s">
        <v>54</v>
      </c>
      <c r="C8101" t="s">
        <v>221</v>
      </c>
      <c r="D8101" t="s">
        <v>224</v>
      </c>
      <c r="E8101">
        <v>1990</v>
      </c>
      <c r="F8101">
        <v>3.4660000000000002</v>
      </c>
      <c r="G8101">
        <v>67.855999999999995</v>
      </c>
      <c r="H8101" t="str">
        <f xml:space="preserve"> _01_data[[#This Row],[country]] &amp; _01_data[[#This Row],[year]]</f>
        <v>Dominican Republic1990</v>
      </c>
      <c r="V8101">
        <v>19</v>
      </c>
      <c r="W8101">
        <v>1968</v>
      </c>
      <c r="X8101" t="str">
        <v>Mozambique</v>
      </c>
      <c r="Y8101">
        <v>6.5990000000000002</v>
      </c>
      <c r="Z8101">
        <v>38.383000000000003</v>
      </c>
      <c r="AA8101" t="e">
        <v>#N/A</v>
      </c>
      <c r="AB8101" t="e">
        <v>#N/A</v>
      </c>
    </row>
    <row r="8102" spans="2:28">
      <c r="B8102" t="s">
        <v>55</v>
      </c>
      <c r="C8102" t="s">
        <v>221</v>
      </c>
      <c r="D8102" t="s">
        <v>222</v>
      </c>
      <c r="E8102">
        <v>1990</v>
      </c>
      <c r="F8102">
        <v>3.7650000000000001</v>
      </c>
      <c r="G8102">
        <v>68.838999999999999</v>
      </c>
      <c r="H8102" t="str">
        <f xml:space="preserve"> _01_data[[#This Row],[country]] &amp; _01_data[[#This Row],[year]]</f>
        <v>Ecuador1990</v>
      </c>
      <c r="V8102">
        <v>20</v>
      </c>
      <c r="W8102">
        <v>1969</v>
      </c>
      <c r="X8102" t="str">
        <v>Mozambique</v>
      </c>
      <c r="Y8102">
        <v>6.5960000000000001</v>
      </c>
      <c r="Z8102">
        <v>38.805999999999997</v>
      </c>
      <c r="AA8102" t="e">
        <v>#N/A</v>
      </c>
      <c r="AB8102" t="e">
        <v>#N/A</v>
      </c>
    </row>
    <row r="8103" spans="2:28">
      <c r="B8103" t="s">
        <v>56</v>
      </c>
      <c r="C8103" t="s">
        <v>6</v>
      </c>
      <c r="D8103" t="s">
        <v>219</v>
      </c>
      <c r="E8103">
        <v>1990</v>
      </c>
      <c r="F8103">
        <v>4.3499999999999996</v>
      </c>
      <c r="G8103">
        <v>64.600999999999999</v>
      </c>
      <c r="H8103" t="str">
        <f xml:space="preserve"> _01_data[[#This Row],[country]] &amp; _01_data[[#This Row],[year]]</f>
        <v>Egypt1990</v>
      </c>
      <c r="V8103">
        <v>21</v>
      </c>
      <c r="W8103">
        <v>1970</v>
      </c>
      <c r="X8103" t="str">
        <v>Mozambique</v>
      </c>
      <c r="Y8103">
        <v>6.5910000000000002</v>
      </c>
      <c r="Z8103">
        <v>39.247</v>
      </c>
      <c r="AA8103" t="e">
        <v>#N/A</v>
      </c>
      <c r="AB8103" t="e">
        <v>#N/A</v>
      </c>
    </row>
    <row r="8104" spans="2:28">
      <c r="B8104" t="s">
        <v>57</v>
      </c>
      <c r="C8104" t="s">
        <v>221</v>
      </c>
      <c r="D8104" t="s">
        <v>227</v>
      </c>
      <c r="E8104">
        <v>1990</v>
      </c>
      <c r="F8104">
        <v>3.9510000000000001</v>
      </c>
      <c r="G8104">
        <v>65.908000000000001</v>
      </c>
      <c r="H8104" t="str">
        <f xml:space="preserve"> _01_data[[#This Row],[country]] &amp; _01_data[[#This Row],[year]]</f>
        <v>El Salvador1990</v>
      </c>
      <c r="V8104">
        <v>22</v>
      </c>
      <c r="W8104">
        <v>1971</v>
      </c>
      <c r="X8104" t="str">
        <v>Mozambique</v>
      </c>
      <c r="Y8104">
        <v>6.5860000000000003</v>
      </c>
      <c r="Z8104">
        <v>39.707000000000001</v>
      </c>
      <c r="AA8104" t="e">
        <v>#N/A</v>
      </c>
      <c r="AB8104" t="e">
        <v>#N/A</v>
      </c>
    </row>
    <row r="8105" spans="2:28">
      <c r="B8105" t="s">
        <v>58</v>
      </c>
      <c r="C8105" t="s">
        <v>6</v>
      </c>
      <c r="D8105" t="s">
        <v>220</v>
      </c>
      <c r="E8105">
        <v>1990</v>
      </c>
      <c r="F8105">
        <v>5.9</v>
      </c>
      <c r="G8105">
        <v>46.526000000000003</v>
      </c>
      <c r="H8105" t="str">
        <f xml:space="preserve"> _01_data[[#This Row],[country]] &amp; _01_data[[#This Row],[year]]</f>
        <v>Equatorial Guinea1990</v>
      </c>
      <c r="V8105">
        <v>23</v>
      </c>
      <c r="W8105">
        <v>1972</v>
      </c>
      <c r="X8105" t="str">
        <v>Mozambique</v>
      </c>
      <c r="Y8105">
        <v>6.58</v>
      </c>
      <c r="Z8105">
        <v>40.180999999999997</v>
      </c>
      <c r="AA8105" t="e">
        <v>#N/A</v>
      </c>
      <c r="AB8105" t="e">
        <v>#N/A</v>
      </c>
    </row>
    <row r="8106" spans="2:28">
      <c r="B8106" t="s">
        <v>59</v>
      </c>
      <c r="C8106" t="s">
        <v>6</v>
      </c>
      <c r="D8106" t="s">
        <v>231</v>
      </c>
      <c r="E8106">
        <v>1990</v>
      </c>
      <c r="F8106">
        <v>6.4880000000000004</v>
      </c>
      <c r="G8106">
        <v>48.249000000000002</v>
      </c>
      <c r="H8106" t="str">
        <f xml:space="preserve"> _01_data[[#This Row],[country]] &amp; _01_data[[#This Row],[year]]</f>
        <v>Eritrea1990</v>
      </c>
      <c r="V8106">
        <v>24</v>
      </c>
      <c r="W8106">
        <v>1973</v>
      </c>
      <c r="X8106" t="str">
        <v>Mozambique</v>
      </c>
      <c r="Y8106">
        <v>6.5720000000000001</v>
      </c>
      <c r="Z8106">
        <v>40.655999999999999</v>
      </c>
      <c r="AA8106" t="e">
        <v>#N/A</v>
      </c>
      <c r="AB8106" t="e">
        <v>#N/A</v>
      </c>
    </row>
    <row r="8107" spans="2:28">
      <c r="B8107" t="s">
        <v>60</v>
      </c>
      <c r="C8107" t="s">
        <v>4</v>
      </c>
      <c r="D8107" t="s">
        <v>218</v>
      </c>
      <c r="E8107">
        <v>1990</v>
      </c>
      <c r="F8107">
        <v>1.9430000000000001</v>
      </c>
      <c r="G8107">
        <v>69.900000000000006</v>
      </c>
      <c r="H8107" t="str">
        <f xml:space="preserve"> _01_data[[#This Row],[country]] &amp; _01_data[[#This Row],[year]]</f>
        <v>Estonia1990</v>
      </c>
      <c r="V8107">
        <v>25</v>
      </c>
      <c r="W8107">
        <v>1974</v>
      </c>
      <c r="X8107" t="str">
        <v>Mozambique</v>
      </c>
      <c r="Y8107">
        <v>6.5640000000000001</v>
      </c>
      <c r="Z8107">
        <v>41.122</v>
      </c>
      <c r="AA8107" t="e">
        <v>#N/A</v>
      </c>
      <c r="AB8107" t="e">
        <v>#N/A</v>
      </c>
    </row>
    <row r="8108" spans="2:28">
      <c r="B8108" t="s">
        <v>61</v>
      </c>
      <c r="C8108" t="s">
        <v>6</v>
      </c>
      <c r="D8108" t="s">
        <v>231</v>
      </c>
      <c r="E8108">
        <v>1990</v>
      </c>
      <c r="F8108">
        <v>7.2460000000000004</v>
      </c>
      <c r="G8108">
        <v>46.948</v>
      </c>
      <c r="H8108" t="str">
        <f xml:space="preserve"> _01_data[[#This Row],[country]] &amp; _01_data[[#This Row],[year]]</f>
        <v>Ethiopia1990</v>
      </c>
      <c r="V8108">
        <v>26</v>
      </c>
      <c r="W8108">
        <v>1975</v>
      </c>
      <c r="X8108" t="str">
        <v>Mozambique</v>
      </c>
      <c r="Y8108">
        <v>6.5540000000000003</v>
      </c>
      <c r="Z8108">
        <v>41.56</v>
      </c>
      <c r="AA8108" t="e">
        <v>#N/A</v>
      </c>
      <c r="AB8108" t="e">
        <v>#N/A</v>
      </c>
    </row>
    <row r="8109" spans="2:28">
      <c r="B8109" t="s">
        <v>62</v>
      </c>
      <c r="C8109" t="s">
        <v>225</v>
      </c>
      <c r="D8109" t="s">
        <v>225</v>
      </c>
      <c r="E8109">
        <v>1990</v>
      </c>
      <c r="F8109">
        <v>3.3980000000000001</v>
      </c>
      <c r="G8109">
        <v>65.510000000000005</v>
      </c>
      <c r="H8109" t="str">
        <f xml:space="preserve"> _01_data[[#This Row],[country]] &amp; _01_data[[#This Row],[year]]</f>
        <v>Fiji1990</v>
      </c>
      <c r="V8109">
        <v>27</v>
      </c>
      <c r="W8109">
        <v>1976</v>
      </c>
      <c r="X8109" t="str">
        <v>Mozambique</v>
      </c>
      <c r="Y8109">
        <v>6.5439999999999996</v>
      </c>
      <c r="Z8109">
        <v>41.951000000000001</v>
      </c>
      <c r="AA8109" t="e">
        <v>#N/A</v>
      </c>
      <c r="AB8109" t="e">
        <v>#N/A</v>
      </c>
    </row>
    <row r="8110" spans="2:28">
      <c r="B8110" t="s">
        <v>63</v>
      </c>
      <c r="C8110" t="s">
        <v>4</v>
      </c>
      <c r="D8110" t="s">
        <v>226</v>
      </c>
      <c r="E8110">
        <v>1990</v>
      </c>
      <c r="F8110">
        <v>1.79</v>
      </c>
      <c r="G8110">
        <v>75.040000000000006</v>
      </c>
      <c r="H8110" t="str">
        <f xml:space="preserve"> _01_data[[#This Row],[country]] &amp; _01_data[[#This Row],[year]]</f>
        <v>Finland1990</v>
      </c>
      <c r="V8110">
        <v>28</v>
      </c>
      <c r="W8110">
        <v>1977</v>
      </c>
      <c r="X8110" t="str">
        <v>Mozambique</v>
      </c>
      <c r="Y8110">
        <v>6.532</v>
      </c>
      <c r="Z8110">
        <v>42.283000000000001</v>
      </c>
      <c r="AA8110" t="e">
        <v>#N/A</v>
      </c>
      <c r="AB8110" t="e">
        <v>#N/A</v>
      </c>
    </row>
    <row r="8111" spans="2:28">
      <c r="B8111" t="s">
        <v>64</v>
      </c>
      <c r="C8111" t="s">
        <v>4</v>
      </c>
      <c r="D8111" t="s">
        <v>226</v>
      </c>
      <c r="E8111">
        <v>1990</v>
      </c>
      <c r="F8111">
        <v>1.752</v>
      </c>
      <c r="G8111">
        <v>76.98</v>
      </c>
      <c r="H8111" t="str">
        <f xml:space="preserve"> _01_data[[#This Row],[country]] &amp; _01_data[[#This Row],[year]]</f>
        <v>France1990</v>
      </c>
      <c r="V8111">
        <v>29</v>
      </c>
      <c r="W8111">
        <v>1978</v>
      </c>
      <c r="X8111" t="str">
        <v>Mozambique</v>
      </c>
      <c r="Y8111">
        <v>6.5190000000000001</v>
      </c>
      <c r="Z8111">
        <v>42.551000000000002</v>
      </c>
      <c r="AA8111" t="e">
        <v>#N/A</v>
      </c>
      <c r="AB8111" t="e">
        <v>#N/A</v>
      </c>
    </row>
    <row r="8112" spans="2:28">
      <c r="B8112" t="s">
        <v>65</v>
      </c>
      <c r="C8112" t="s">
        <v>221</v>
      </c>
      <c r="D8112" t="s">
        <v>222</v>
      </c>
      <c r="E8112">
        <v>1990</v>
      </c>
      <c r="F8112">
        <v>3.9119999999999999</v>
      </c>
      <c r="G8112">
        <v>71.938000000000002</v>
      </c>
      <c r="H8112" t="str">
        <f xml:space="preserve"> _01_data[[#This Row],[country]] &amp; _01_data[[#This Row],[year]]</f>
        <v>French Guiana1990</v>
      </c>
      <c r="V8112">
        <v>30</v>
      </c>
      <c r="W8112">
        <v>1979</v>
      </c>
      <c r="X8112" t="str">
        <v>Mozambique</v>
      </c>
      <c r="Y8112">
        <v>6.5049999999999999</v>
      </c>
      <c r="Z8112">
        <v>42.750999999999998</v>
      </c>
      <c r="AA8112" t="e">
        <v>#N/A</v>
      </c>
      <c r="AB8112" t="e">
        <v>#N/A</v>
      </c>
    </row>
    <row r="8113" spans="2:28">
      <c r="B8113" t="s">
        <v>66</v>
      </c>
      <c r="C8113" t="s">
        <v>225</v>
      </c>
      <c r="D8113" t="s">
        <v>225</v>
      </c>
      <c r="E8113">
        <v>1990</v>
      </c>
      <c r="F8113">
        <v>3.4</v>
      </c>
      <c r="G8113">
        <v>68.7</v>
      </c>
      <c r="H8113" t="str">
        <f xml:space="preserve"> _01_data[[#This Row],[country]] &amp; _01_data[[#This Row],[year]]</f>
        <v>French Polynesia1990</v>
      </c>
      <c r="V8113">
        <v>31</v>
      </c>
      <c r="W8113">
        <v>1980</v>
      </c>
      <c r="X8113" t="str">
        <v>Mozambique</v>
      </c>
      <c r="Y8113">
        <v>6.49</v>
      </c>
      <c r="Z8113">
        <v>42.881999999999998</v>
      </c>
      <c r="AA8113" t="e">
        <v>#N/A</v>
      </c>
      <c r="AB8113" t="e">
        <v>#N/A</v>
      </c>
    </row>
    <row r="8114" spans="2:28">
      <c r="B8114" t="s">
        <v>67</v>
      </c>
      <c r="C8114" t="s">
        <v>6</v>
      </c>
      <c r="D8114" t="s">
        <v>220</v>
      </c>
      <c r="E8114">
        <v>1990</v>
      </c>
      <c r="F8114">
        <v>5.4210000000000003</v>
      </c>
      <c r="G8114">
        <v>61.356999999999999</v>
      </c>
      <c r="H8114" t="str">
        <f xml:space="preserve"> _01_data[[#This Row],[country]] &amp; _01_data[[#This Row],[year]]</f>
        <v>Gabon1990</v>
      </c>
      <c r="V8114">
        <v>32</v>
      </c>
      <c r="W8114">
        <v>1981</v>
      </c>
      <c r="X8114" t="str">
        <v>Mozambique</v>
      </c>
      <c r="Y8114">
        <v>6.4740000000000002</v>
      </c>
      <c r="Z8114">
        <v>42.948</v>
      </c>
      <c r="AA8114" t="e">
        <v>#N/A</v>
      </c>
      <c r="AB8114" t="e">
        <v>#N/A</v>
      </c>
    </row>
    <row r="8115" spans="2:28">
      <c r="B8115" t="s">
        <v>68</v>
      </c>
      <c r="C8115" t="s">
        <v>6</v>
      </c>
      <c r="D8115" t="s">
        <v>228</v>
      </c>
      <c r="E8115">
        <v>1990</v>
      </c>
      <c r="F8115">
        <v>6.1070000000000002</v>
      </c>
      <c r="G8115">
        <v>52.145000000000003</v>
      </c>
      <c r="H8115" t="str">
        <f xml:space="preserve"> _01_data[[#This Row],[country]] &amp; _01_data[[#This Row],[year]]</f>
        <v>Gambia1990</v>
      </c>
      <c r="V8115">
        <v>33</v>
      </c>
      <c r="W8115">
        <v>1982</v>
      </c>
      <c r="X8115" t="str">
        <v>Mozambique</v>
      </c>
      <c r="Y8115">
        <v>6.4569999999999999</v>
      </c>
      <c r="Z8115">
        <v>42.966999999999999</v>
      </c>
      <c r="AA8115" t="e">
        <v>#N/A</v>
      </c>
      <c r="AB8115" t="e">
        <v>#N/A</v>
      </c>
    </row>
    <row r="8116" spans="2:28">
      <c r="B8116" t="s">
        <v>69</v>
      </c>
      <c r="C8116" t="s">
        <v>4</v>
      </c>
      <c r="D8116" t="s">
        <v>223</v>
      </c>
      <c r="E8116">
        <v>1990</v>
      </c>
      <c r="F8116">
        <v>2.1800000000000002</v>
      </c>
      <c r="G8116">
        <v>70.265000000000001</v>
      </c>
      <c r="H8116" t="str">
        <f xml:space="preserve"> _01_data[[#This Row],[country]] &amp; _01_data[[#This Row],[year]]</f>
        <v>Georgia1990</v>
      </c>
      <c r="V8116">
        <v>34</v>
      </c>
      <c r="W8116">
        <v>1983</v>
      </c>
      <c r="X8116" t="str">
        <v>Mozambique</v>
      </c>
      <c r="Y8116">
        <v>6.4390000000000001</v>
      </c>
      <c r="Z8116">
        <v>42.96</v>
      </c>
      <c r="AA8116" t="e">
        <v>#N/A</v>
      </c>
      <c r="AB8116" t="e">
        <v>#N/A</v>
      </c>
    </row>
    <row r="8117" spans="2:28">
      <c r="B8117" t="s">
        <v>70</v>
      </c>
      <c r="C8117" t="s">
        <v>4</v>
      </c>
      <c r="D8117" t="s">
        <v>226</v>
      </c>
      <c r="E8117">
        <v>1990</v>
      </c>
      <c r="F8117">
        <v>1.359</v>
      </c>
      <c r="G8117">
        <v>75.39</v>
      </c>
      <c r="H8117" t="str">
        <f xml:space="preserve"> _01_data[[#This Row],[country]] &amp; _01_data[[#This Row],[year]]</f>
        <v>Germany1990</v>
      </c>
      <c r="V8117">
        <v>35</v>
      </c>
      <c r="W8117">
        <v>1984</v>
      </c>
      <c r="X8117" t="str">
        <v>Mozambique</v>
      </c>
      <c r="Y8117">
        <v>6.42</v>
      </c>
      <c r="Z8117">
        <v>42.947000000000003</v>
      </c>
      <c r="AA8117" t="e">
        <v>#N/A</v>
      </c>
      <c r="AB8117" t="e">
        <v>#N/A</v>
      </c>
    </row>
    <row r="8118" spans="2:28">
      <c r="B8118" t="s">
        <v>71</v>
      </c>
      <c r="C8118" t="s">
        <v>6</v>
      </c>
      <c r="D8118" t="s">
        <v>228</v>
      </c>
      <c r="E8118">
        <v>1990</v>
      </c>
      <c r="F8118">
        <v>5.6159999999999997</v>
      </c>
      <c r="G8118">
        <v>56.755000000000003</v>
      </c>
      <c r="H8118" t="str">
        <f xml:space="preserve"> _01_data[[#This Row],[country]] &amp; _01_data[[#This Row],[year]]</f>
        <v>Ghana1990</v>
      </c>
      <c r="V8118">
        <v>36</v>
      </c>
      <c r="W8118">
        <v>1985</v>
      </c>
      <c r="X8118" t="str">
        <v>Mozambique</v>
      </c>
      <c r="Y8118">
        <v>6.3979999999999997</v>
      </c>
      <c r="Z8118">
        <v>42.948</v>
      </c>
      <c r="AA8118" t="e">
        <v>#N/A</v>
      </c>
      <c r="AB8118" t="e">
        <v>#N/A</v>
      </c>
    </row>
    <row r="8119" spans="2:28">
      <c r="B8119" t="s">
        <v>72</v>
      </c>
      <c r="C8119" t="s">
        <v>4</v>
      </c>
      <c r="D8119" t="s">
        <v>218</v>
      </c>
      <c r="E8119">
        <v>1990</v>
      </c>
      <c r="F8119">
        <v>1.423</v>
      </c>
      <c r="G8119">
        <v>76.584000000000003</v>
      </c>
      <c r="H8119" t="str">
        <f xml:space="preserve"> _01_data[[#This Row],[country]] &amp; _01_data[[#This Row],[year]]</f>
        <v>Greece1990</v>
      </c>
      <c r="V8119">
        <v>37</v>
      </c>
      <c r="W8119">
        <v>1986</v>
      </c>
      <c r="X8119" t="str">
        <v>Mozambique</v>
      </c>
      <c r="Y8119">
        <v>6.3730000000000002</v>
      </c>
      <c r="Z8119">
        <v>42.981000000000002</v>
      </c>
      <c r="AA8119" t="e">
        <v>#N/A</v>
      </c>
      <c r="AB8119" t="e">
        <v>#N/A</v>
      </c>
    </row>
    <row r="8120" spans="2:28">
      <c r="B8120" t="s">
        <v>73</v>
      </c>
      <c r="C8120" t="s">
        <v>221</v>
      </c>
      <c r="D8120" t="s">
        <v>224</v>
      </c>
      <c r="E8120">
        <v>1990</v>
      </c>
      <c r="F8120">
        <v>3.8420000000000001</v>
      </c>
      <c r="G8120">
        <v>68.599999999999994</v>
      </c>
      <c r="H8120" t="str">
        <f xml:space="preserve"> _01_data[[#This Row],[country]] &amp; _01_data[[#This Row],[year]]</f>
        <v>Grenada1990</v>
      </c>
      <c r="V8120">
        <v>38</v>
      </c>
      <c r="W8120">
        <v>1987</v>
      </c>
      <c r="X8120" t="str">
        <v>Mozambique</v>
      </c>
      <c r="Y8120">
        <v>6.3449999999999998</v>
      </c>
      <c r="Z8120">
        <v>43.057000000000002</v>
      </c>
      <c r="AA8120" t="e">
        <v>#N/A</v>
      </c>
      <c r="AB8120" t="e">
        <v>#N/A</v>
      </c>
    </row>
    <row r="8121" spans="2:28">
      <c r="B8121" t="s">
        <v>74</v>
      </c>
      <c r="C8121" t="s">
        <v>221</v>
      </c>
      <c r="D8121" t="s">
        <v>224</v>
      </c>
      <c r="E8121">
        <v>1990</v>
      </c>
      <c r="F8121">
        <v>2.2639999999999998</v>
      </c>
      <c r="G8121">
        <v>73.716999999999999</v>
      </c>
      <c r="H8121" t="str">
        <f xml:space="preserve"> _01_data[[#This Row],[country]] &amp; _01_data[[#This Row],[year]]</f>
        <v>Guadeloupe1990</v>
      </c>
      <c r="V8121">
        <v>39</v>
      </c>
      <c r="W8121">
        <v>1988</v>
      </c>
      <c r="X8121" t="str">
        <v>Mozambique</v>
      </c>
      <c r="Y8121">
        <v>6.3129999999999997</v>
      </c>
      <c r="Z8121">
        <v>43.186</v>
      </c>
      <c r="AA8121" t="e">
        <v>#N/A</v>
      </c>
      <c r="AB8121" t="e">
        <v>#N/A</v>
      </c>
    </row>
    <row r="8122" spans="2:28">
      <c r="B8122" t="s">
        <v>75</v>
      </c>
      <c r="C8122" t="s">
        <v>225</v>
      </c>
      <c r="D8122" t="s">
        <v>225</v>
      </c>
      <c r="E8122">
        <v>1990</v>
      </c>
      <c r="F8122">
        <v>3.0129999999999999</v>
      </c>
      <c r="G8122">
        <v>71.924999999999997</v>
      </c>
      <c r="H8122" t="str">
        <f xml:space="preserve"> _01_data[[#This Row],[country]] &amp; _01_data[[#This Row],[year]]</f>
        <v>Guam1990</v>
      </c>
      <c r="V8122">
        <v>40</v>
      </c>
      <c r="W8122">
        <v>1989</v>
      </c>
      <c r="X8122" t="str">
        <v>Mozambique</v>
      </c>
      <c r="Y8122">
        <v>6.2770000000000001</v>
      </c>
      <c r="Z8122">
        <v>43.375999999999998</v>
      </c>
      <c r="AA8122" t="e">
        <v>#N/A</v>
      </c>
      <c r="AB8122" t="e">
        <v>#N/A</v>
      </c>
    </row>
    <row r="8123" spans="2:28">
      <c r="B8123" t="s">
        <v>76</v>
      </c>
      <c r="C8123" t="s">
        <v>221</v>
      </c>
      <c r="D8123" t="s">
        <v>227</v>
      </c>
      <c r="E8123">
        <v>1990</v>
      </c>
      <c r="F8123">
        <v>5.58</v>
      </c>
      <c r="G8123">
        <v>62.162999999999997</v>
      </c>
      <c r="H8123" t="str">
        <f xml:space="preserve"> _01_data[[#This Row],[country]] &amp; _01_data[[#This Row],[year]]</f>
        <v>Guatemala1990</v>
      </c>
      <c r="V8123">
        <v>41</v>
      </c>
      <c r="W8123">
        <v>1990</v>
      </c>
      <c r="X8123" t="str">
        <v>Mozambique</v>
      </c>
      <c r="Y8123">
        <v>6.2370000000000001</v>
      </c>
      <c r="Z8123">
        <v>43.640999999999998</v>
      </c>
      <c r="AA8123" t="e">
        <v>#N/A</v>
      </c>
      <c r="AB8123" t="e">
        <v>#N/A</v>
      </c>
    </row>
    <row r="8124" spans="2:28">
      <c r="B8124" t="s">
        <v>77</v>
      </c>
      <c r="C8124" t="s">
        <v>6</v>
      </c>
      <c r="D8124" t="s">
        <v>228</v>
      </c>
      <c r="E8124">
        <v>1990</v>
      </c>
      <c r="F8124">
        <v>6.5789999999999997</v>
      </c>
      <c r="G8124">
        <v>49.95</v>
      </c>
      <c r="H8124" t="str">
        <f xml:space="preserve"> _01_data[[#This Row],[country]] &amp; _01_data[[#This Row],[year]]</f>
        <v>Guinea1990</v>
      </c>
      <c r="V8124">
        <v>42</v>
      </c>
      <c r="W8124">
        <v>1991</v>
      </c>
      <c r="X8124" t="str">
        <v>Mozambique</v>
      </c>
      <c r="Y8124">
        <v>6.1909999999999998</v>
      </c>
      <c r="Z8124">
        <v>43.988999999999997</v>
      </c>
      <c r="AA8124" t="e">
        <v>#N/A</v>
      </c>
      <c r="AB8124" t="e">
        <v>#N/A</v>
      </c>
    </row>
    <row r="8125" spans="2:28">
      <c r="B8125" t="s">
        <v>78</v>
      </c>
      <c r="C8125" t="s">
        <v>6</v>
      </c>
      <c r="D8125" t="s">
        <v>228</v>
      </c>
      <c r="E8125">
        <v>1990</v>
      </c>
      <c r="F8125">
        <v>6.649</v>
      </c>
      <c r="G8125">
        <v>49.078000000000003</v>
      </c>
      <c r="H8125" t="str">
        <f xml:space="preserve"> _01_data[[#This Row],[country]] &amp; _01_data[[#This Row],[year]]</f>
        <v>Guinea-Bissau1990</v>
      </c>
      <c r="V8125">
        <v>43</v>
      </c>
      <c r="W8125">
        <v>1992</v>
      </c>
      <c r="X8125" t="str">
        <v>Mozambique</v>
      </c>
      <c r="Y8125">
        <v>6.14</v>
      </c>
      <c r="Z8125">
        <v>44.408999999999999</v>
      </c>
      <c r="AA8125" t="e">
        <v>#N/A</v>
      </c>
      <c r="AB8125" t="e">
        <v>#N/A</v>
      </c>
    </row>
    <row r="8126" spans="2:28">
      <c r="B8126" t="s">
        <v>79</v>
      </c>
      <c r="C8126" t="s">
        <v>221</v>
      </c>
      <c r="D8126" t="s">
        <v>222</v>
      </c>
      <c r="E8126">
        <v>1990</v>
      </c>
      <c r="F8126">
        <v>2.4670000000000001</v>
      </c>
      <c r="G8126">
        <v>62.033999999999999</v>
      </c>
      <c r="H8126" t="str">
        <f xml:space="preserve"> _01_data[[#This Row],[country]] &amp; _01_data[[#This Row],[year]]</f>
        <v>Guyana1990</v>
      </c>
      <c r="V8126">
        <v>44</v>
      </c>
      <c r="W8126">
        <v>1993</v>
      </c>
      <c r="X8126" t="str">
        <v>Mozambique</v>
      </c>
      <c r="Y8126">
        <v>6.0860000000000003</v>
      </c>
      <c r="Z8126">
        <v>44.881</v>
      </c>
      <c r="AA8126" t="e">
        <v>#N/A</v>
      </c>
      <c r="AB8126" t="e">
        <v>#N/A</v>
      </c>
    </row>
    <row r="8127" spans="2:28">
      <c r="B8127" t="s">
        <v>80</v>
      </c>
      <c r="C8127" t="s">
        <v>221</v>
      </c>
      <c r="D8127" t="s">
        <v>224</v>
      </c>
      <c r="E8127">
        <v>1990</v>
      </c>
      <c r="F8127">
        <v>5.43</v>
      </c>
      <c r="G8127">
        <v>54.465000000000003</v>
      </c>
      <c r="H8127" t="str">
        <f xml:space="preserve"> _01_data[[#This Row],[country]] &amp; _01_data[[#This Row],[year]]</f>
        <v>Haiti1990</v>
      </c>
      <c r="V8127">
        <v>45</v>
      </c>
      <c r="W8127">
        <v>1994</v>
      </c>
      <c r="X8127" t="str">
        <v>Mozambique</v>
      </c>
      <c r="Y8127">
        <v>6.0309999999999997</v>
      </c>
      <c r="Z8127">
        <v>45.383000000000003</v>
      </c>
      <c r="AA8127" t="e">
        <v>#N/A</v>
      </c>
      <c r="AB8127" t="e">
        <v>#N/A</v>
      </c>
    </row>
    <row r="8128" spans="2:28">
      <c r="B8128" t="s">
        <v>81</v>
      </c>
      <c r="C8128" t="s">
        <v>221</v>
      </c>
      <c r="D8128" t="s">
        <v>227</v>
      </c>
      <c r="E8128">
        <v>1990</v>
      </c>
      <c r="F8128">
        <v>5.1420000000000003</v>
      </c>
      <c r="G8128">
        <v>66.688000000000002</v>
      </c>
      <c r="H8128" t="str">
        <f xml:space="preserve"> _01_data[[#This Row],[country]] &amp; _01_data[[#This Row],[year]]</f>
        <v>Honduras1990</v>
      </c>
      <c r="V8128">
        <v>46</v>
      </c>
      <c r="W8128">
        <v>1995</v>
      </c>
      <c r="X8128" t="str">
        <v>Mozambique</v>
      </c>
      <c r="Y8128">
        <v>5.976</v>
      </c>
      <c r="Z8128">
        <v>45.884</v>
      </c>
      <c r="AA8128" t="e">
        <v>#N/A</v>
      </c>
      <c r="AB8128" t="e">
        <v>#N/A</v>
      </c>
    </row>
    <row r="8129" spans="2:28">
      <c r="B8129" t="s">
        <v>82</v>
      </c>
      <c r="C8129" t="s">
        <v>216</v>
      </c>
      <c r="D8129" t="s">
        <v>232</v>
      </c>
      <c r="E8129">
        <v>1990</v>
      </c>
      <c r="F8129">
        <v>1.296</v>
      </c>
      <c r="G8129">
        <v>77.522999999999996</v>
      </c>
      <c r="H8129" t="str">
        <f xml:space="preserve"> _01_data[[#This Row],[country]] &amp; _01_data[[#This Row],[year]]</f>
        <v>Hong Kong1990</v>
      </c>
      <c r="V8129">
        <v>47</v>
      </c>
      <c r="W8129">
        <v>1996</v>
      </c>
      <c r="X8129" t="str">
        <v>Mozambique</v>
      </c>
      <c r="Y8129">
        <v>5.9249999999999998</v>
      </c>
      <c r="Z8129">
        <v>46.345999999999997</v>
      </c>
      <c r="AA8129" t="e">
        <v>#N/A</v>
      </c>
      <c r="AB8129" t="e">
        <v>#N/A</v>
      </c>
    </row>
    <row r="8130" spans="2:28">
      <c r="B8130" t="s">
        <v>83</v>
      </c>
      <c r="C8130" t="s">
        <v>4</v>
      </c>
      <c r="D8130" t="s">
        <v>218</v>
      </c>
      <c r="E8130">
        <v>1990</v>
      </c>
      <c r="F8130">
        <v>1.8260000000000001</v>
      </c>
      <c r="G8130">
        <v>69.41</v>
      </c>
      <c r="H8130" t="str">
        <f xml:space="preserve"> _01_data[[#This Row],[country]] &amp; _01_data[[#This Row],[year]]</f>
        <v>Hungary1990</v>
      </c>
      <c r="V8130">
        <v>48</v>
      </c>
      <c r="W8130">
        <v>1997</v>
      </c>
      <c r="X8130" t="str">
        <v>Mozambique</v>
      </c>
      <c r="Y8130">
        <v>5.88</v>
      </c>
      <c r="Z8130">
        <v>46.747</v>
      </c>
      <c r="AA8130" t="e">
        <v>#N/A</v>
      </c>
      <c r="AB8130" t="e">
        <v>#N/A</v>
      </c>
    </row>
    <row r="8131" spans="2:28">
      <c r="B8131" t="s">
        <v>84</v>
      </c>
      <c r="C8131" t="s">
        <v>4</v>
      </c>
      <c r="D8131" t="s">
        <v>226</v>
      </c>
      <c r="E8131">
        <v>1990</v>
      </c>
      <c r="F8131">
        <v>2.157</v>
      </c>
      <c r="G8131">
        <v>77.98</v>
      </c>
      <c r="H8131" t="str">
        <f xml:space="preserve"> _01_data[[#This Row],[country]] &amp; _01_data[[#This Row],[year]]</f>
        <v>Iceland1990</v>
      </c>
      <c r="V8131">
        <v>49</v>
      </c>
      <c r="W8131">
        <v>1998</v>
      </c>
      <c r="X8131" t="str">
        <v>Mozambique</v>
      </c>
      <c r="Y8131">
        <v>5.84</v>
      </c>
      <c r="Z8131">
        <v>47.07</v>
      </c>
      <c r="AA8131" t="e">
        <v>#N/A</v>
      </c>
      <c r="AB8131" t="e">
        <v>#N/A</v>
      </c>
    </row>
    <row r="8132" spans="2:28">
      <c r="B8132" t="s">
        <v>85</v>
      </c>
      <c r="C8132" t="s">
        <v>216</v>
      </c>
      <c r="D8132" t="s">
        <v>217</v>
      </c>
      <c r="E8132">
        <v>1990</v>
      </c>
      <c r="F8132">
        <v>3.8780000000000001</v>
      </c>
      <c r="G8132">
        <v>58.518000000000001</v>
      </c>
      <c r="H8132" t="str">
        <f xml:space="preserve"> _01_data[[#This Row],[country]] &amp; _01_data[[#This Row],[year]]</f>
        <v>India1990</v>
      </c>
      <c r="V8132">
        <v>50</v>
      </c>
      <c r="W8132">
        <v>1999</v>
      </c>
      <c r="X8132" t="str">
        <v>Mozambique</v>
      </c>
      <c r="Y8132">
        <v>5.8079999999999998</v>
      </c>
      <c r="Z8132">
        <v>47.31</v>
      </c>
      <c r="AA8132" t="e">
        <v>#N/A</v>
      </c>
      <c r="AB8132" t="e">
        <v>#N/A</v>
      </c>
    </row>
    <row r="8133" spans="2:28">
      <c r="B8133" t="s">
        <v>86</v>
      </c>
      <c r="C8133" t="s">
        <v>216</v>
      </c>
      <c r="D8133" t="s">
        <v>230</v>
      </c>
      <c r="E8133">
        <v>1990</v>
      </c>
      <c r="F8133">
        <v>3.1219999999999999</v>
      </c>
      <c r="G8133">
        <v>63.469000000000001</v>
      </c>
      <c r="H8133" t="str">
        <f xml:space="preserve"> _01_data[[#This Row],[country]] &amp; _01_data[[#This Row],[year]]</f>
        <v>Indonesia1990</v>
      </c>
      <c r="V8133">
        <v>51</v>
      </c>
      <c r="W8133">
        <v>2000</v>
      </c>
      <c r="X8133" t="str">
        <v>Mozambique</v>
      </c>
      <c r="Y8133">
        <v>5.782</v>
      </c>
      <c r="Z8133">
        <v>47.472000000000001</v>
      </c>
      <c r="AA8133" t="e">
        <v>#N/A</v>
      </c>
      <c r="AB8133" t="e">
        <v>#N/A</v>
      </c>
    </row>
    <row r="8134" spans="2:28">
      <c r="B8134" t="s">
        <v>87</v>
      </c>
      <c r="C8134" t="s">
        <v>216</v>
      </c>
      <c r="D8134" t="s">
        <v>217</v>
      </c>
      <c r="E8134">
        <v>1990</v>
      </c>
      <c r="F8134">
        <v>4.819</v>
      </c>
      <c r="G8134">
        <v>63.378999999999998</v>
      </c>
      <c r="H8134" t="str">
        <f xml:space="preserve"> _01_data[[#This Row],[country]] &amp; _01_data[[#This Row],[year]]</f>
        <v>Iran1990</v>
      </c>
      <c r="V8134">
        <v>52</v>
      </c>
      <c r="W8134">
        <v>2001</v>
      </c>
      <c r="X8134" t="str">
        <v>Mozambique</v>
      </c>
      <c r="Y8134">
        <v>5.76</v>
      </c>
      <c r="Z8134">
        <v>47.569000000000003</v>
      </c>
      <c r="AA8134" t="e">
        <v>#N/A</v>
      </c>
      <c r="AB8134" t="e">
        <v>#N/A</v>
      </c>
    </row>
    <row r="8135" spans="2:28">
      <c r="B8135" t="s">
        <v>88</v>
      </c>
      <c r="C8135" t="s">
        <v>216</v>
      </c>
      <c r="D8135" t="s">
        <v>223</v>
      </c>
      <c r="E8135">
        <v>1990</v>
      </c>
      <c r="F8135">
        <v>5.8819999999999997</v>
      </c>
      <c r="G8135">
        <v>68.347999999999999</v>
      </c>
      <c r="H8135" t="str">
        <f xml:space="preserve"> _01_data[[#This Row],[country]] &amp; _01_data[[#This Row],[year]]</f>
        <v>Iraq1990</v>
      </c>
      <c r="V8135">
        <v>53</v>
      </c>
      <c r="W8135">
        <v>2002</v>
      </c>
      <c r="X8135" t="str">
        <v>Mozambique</v>
      </c>
      <c r="Y8135">
        <v>5.7409999999999997</v>
      </c>
      <c r="Z8135">
        <v>47.634</v>
      </c>
      <c r="AA8135" t="e">
        <v>#N/A</v>
      </c>
      <c r="AB8135" t="e">
        <v>#N/A</v>
      </c>
    </row>
    <row r="8136" spans="2:28">
      <c r="B8136" t="s">
        <v>89</v>
      </c>
      <c r="C8136" t="s">
        <v>4</v>
      </c>
      <c r="D8136" t="s">
        <v>226</v>
      </c>
      <c r="E8136">
        <v>1990</v>
      </c>
      <c r="F8136">
        <v>1.996</v>
      </c>
      <c r="G8136">
        <v>74.98</v>
      </c>
      <c r="H8136" t="str">
        <f xml:space="preserve"> _01_data[[#This Row],[country]] &amp; _01_data[[#This Row],[year]]</f>
        <v>Ireland1990</v>
      </c>
      <c r="V8136">
        <v>54</v>
      </c>
      <c r="W8136">
        <v>2003</v>
      </c>
      <c r="X8136" t="str">
        <v>Mozambique</v>
      </c>
      <c r="Y8136">
        <v>5.7210000000000001</v>
      </c>
      <c r="Z8136">
        <v>47.695999999999998</v>
      </c>
      <c r="AA8136" t="e">
        <v>#N/A</v>
      </c>
      <c r="AB8136" t="e">
        <v>#N/A</v>
      </c>
    </row>
    <row r="8137" spans="2:28">
      <c r="B8137" t="s">
        <v>90</v>
      </c>
      <c r="C8137" t="s">
        <v>216</v>
      </c>
      <c r="D8137" t="s">
        <v>223</v>
      </c>
      <c r="E8137">
        <v>1990</v>
      </c>
      <c r="F8137">
        <v>2.996</v>
      </c>
      <c r="G8137">
        <v>77.08</v>
      </c>
      <c r="H8137" t="str">
        <f xml:space="preserve"> _01_data[[#This Row],[country]] &amp; _01_data[[#This Row],[year]]</f>
        <v>Israel1990</v>
      </c>
      <c r="V8137">
        <v>55</v>
      </c>
      <c r="W8137">
        <v>2004</v>
      </c>
      <c r="X8137" t="str">
        <v>Mozambique</v>
      </c>
      <c r="Y8137">
        <v>5.6970000000000001</v>
      </c>
      <c r="Z8137">
        <v>47.777000000000001</v>
      </c>
      <c r="AA8137" t="e">
        <v>#N/A</v>
      </c>
      <c r="AB8137" t="e">
        <v>#N/A</v>
      </c>
    </row>
    <row r="8138" spans="2:28">
      <c r="B8138" t="s">
        <v>91</v>
      </c>
      <c r="C8138" t="s">
        <v>4</v>
      </c>
      <c r="D8138" t="s">
        <v>226</v>
      </c>
      <c r="E8138">
        <v>1990</v>
      </c>
      <c r="F8138">
        <v>1.3009999999999999</v>
      </c>
      <c r="G8138">
        <v>77.06</v>
      </c>
      <c r="H8138" t="str">
        <f xml:space="preserve"> _01_data[[#This Row],[country]] &amp; _01_data[[#This Row],[year]]</f>
        <v>Italy1990</v>
      </c>
      <c r="V8138">
        <v>56</v>
      </c>
      <c r="W8138">
        <v>2005</v>
      </c>
      <c r="X8138" t="str">
        <v>Mozambique</v>
      </c>
      <c r="Y8138">
        <v>5.6689999999999996</v>
      </c>
      <c r="Z8138">
        <v>47.893999999999998</v>
      </c>
      <c r="AA8138" t="e">
        <v>#N/A</v>
      </c>
      <c r="AB8138" t="e">
        <v>#N/A</v>
      </c>
    </row>
    <row r="8139" spans="2:28">
      <c r="B8139" t="s">
        <v>92</v>
      </c>
      <c r="C8139" t="s">
        <v>221</v>
      </c>
      <c r="D8139" t="s">
        <v>224</v>
      </c>
      <c r="E8139">
        <v>1990</v>
      </c>
      <c r="F8139">
        <v>2.948</v>
      </c>
      <c r="G8139">
        <v>70.701999999999998</v>
      </c>
      <c r="H8139" t="str">
        <f xml:space="preserve"> _01_data[[#This Row],[country]] &amp; _01_data[[#This Row],[year]]</f>
        <v>Jamaica1990</v>
      </c>
      <c r="V8139">
        <v>57</v>
      </c>
      <c r="W8139">
        <v>2006</v>
      </c>
      <c r="X8139" t="str">
        <v>Mozambique</v>
      </c>
      <c r="Y8139">
        <v>5.6319999999999997</v>
      </c>
      <c r="Z8139">
        <v>48.064</v>
      </c>
      <c r="AA8139" t="e">
        <v>#N/A</v>
      </c>
      <c r="AB8139" t="e">
        <v>#N/A</v>
      </c>
    </row>
    <row r="8140" spans="2:28">
      <c r="B8140" t="s">
        <v>93</v>
      </c>
      <c r="C8140" t="s">
        <v>216</v>
      </c>
      <c r="D8140" t="s">
        <v>232</v>
      </c>
      <c r="E8140">
        <v>1990</v>
      </c>
      <c r="F8140">
        <v>1.571</v>
      </c>
      <c r="G8140">
        <v>79.040000000000006</v>
      </c>
      <c r="H8140" t="str">
        <f xml:space="preserve"> _01_data[[#This Row],[country]] &amp; _01_data[[#This Row],[year]]</f>
        <v>Japan1990</v>
      </c>
      <c r="V8140">
        <v>58</v>
      </c>
      <c r="W8140">
        <v>2007</v>
      </c>
      <c r="X8140" t="str">
        <v>Mozambique</v>
      </c>
      <c r="Y8140">
        <v>5.5880000000000001</v>
      </c>
      <c r="Z8140">
        <v>48.283999999999999</v>
      </c>
      <c r="AA8140" t="e">
        <v>#N/A</v>
      </c>
      <c r="AB8140" t="e">
        <v>#N/A</v>
      </c>
    </row>
    <row r="8141" spans="2:28">
      <c r="B8141" t="s">
        <v>94</v>
      </c>
      <c r="C8141" t="s">
        <v>216</v>
      </c>
      <c r="D8141" t="s">
        <v>223</v>
      </c>
      <c r="E8141">
        <v>1990</v>
      </c>
      <c r="F8141">
        <v>5.5359999999999996</v>
      </c>
      <c r="G8141">
        <v>69.87</v>
      </c>
      <c r="H8141" t="str">
        <f xml:space="preserve"> _01_data[[#This Row],[country]] &amp; _01_data[[#This Row],[year]]</f>
        <v>Jordan1990</v>
      </c>
      <c r="V8141">
        <v>59</v>
      </c>
      <c r="W8141">
        <v>2008</v>
      </c>
      <c r="X8141" t="str">
        <v>Mozambique</v>
      </c>
      <c r="Y8141">
        <v>5.5359999999999996</v>
      </c>
      <c r="Z8141">
        <v>48.551000000000002</v>
      </c>
      <c r="AA8141" t="e">
        <v>#N/A</v>
      </c>
      <c r="AB8141" t="e">
        <v>#N/A</v>
      </c>
    </row>
    <row r="8142" spans="2:28">
      <c r="B8142" t="s">
        <v>95</v>
      </c>
      <c r="C8142" t="s">
        <v>216</v>
      </c>
      <c r="D8142" t="s">
        <v>233</v>
      </c>
      <c r="E8142">
        <v>1990</v>
      </c>
      <c r="F8142">
        <v>2.8370000000000002</v>
      </c>
      <c r="G8142">
        <v>66.777000000000001</v>
      </c>
      <c r="H8142" t="str">
        <f xml:space="preserve"> _01_data[[#This Row],[country]] &amp; _01_data[[#This Row],[year]]</f>
        <v>Kazakhstan1990</v>
      </c>
      <c r="V8142">
        <v>60</v>
      </c>
      <c r="W8142">
        <v>2009</v>
      </c>
      <c r="X8142" t="str">
        <v>Mozambique</v>
      </c>
      <c r="Y8142">
        <v>5.476</v>
      </c>
      <c r="Z8142">
        <v>48.862000000000002</v>
      </c>
      <c r="AA8142" t="e">
        <v>#N/A</v>
      </c>
      <c r="AB8142" t="e">
        <v>#N/A</v>
      </c>
    </row>
    <row r="8143" spans="2:28">
      <c r="B8143" t="s">
        <v>96</v>
      </c>
      <c r="C8143" t="s">
        <v>6</v>
      </c>
      <c r="D8143" t="s">
        <v>231</v>
      </c>
      <c r="E8143">
        <v>1990</v>
      </c>
      <c r="F8143">
        <v>6.0369999999999999</v>
      </c>
      <c r="G8143">
        <v>59.119</v>
      </c>
      <c r="H8143" t="str">
        <f xml:space="preserve"> _01_data[[#This Row],[country]] &amp; _01_data[[#This Row],[year]]</f>
        <v>Kenya1990</v>
      </c>
      <c r="V8143">
        <v>61</v>
      </c>
      <c r="W8143">
        <v>2010</v>
      </c>
      <c r="X8143" t="str">
        <v>Mozambique</v>
      </c>
      <c r="Y8143">
        <v>5.4089999999999998</v>
      </c>
      <c r="Z8143">
        <v>49.204000000000001</v>
      </c>
      <c r="AA8143" t="e">
        <v>#N/A</v>
      </c>
      <c r="AB8143" t="e">
        <v>#N/A</v>
      </c>
    </row>
    <row r="8144" spans="2:28">
      <c r="B8144" t="s">
        <v>97</v>
      </c>
      <c r="C8144" t="s">
        <v>225</v>
      </c>
      <c r="D8144" t="s">
        <v>225</v>
      </c>
      <c r="E8144">
        <v>1990</v>
      </c>
      <c r="F8144">
        <v>4.6319999999999997</v>
      </c>
      <c r="G8144">
        <v>60.67</v>
      </c>
      <c r="H8144" t="str">
        <f xml:space="preserve"> _01_data[[#This Row],[country]] &amp; _01_data[[#This Row],[year]]</f>
        <v>Kiribati1990</v>
      </c>
      <c r="V8144">
        <v>62</v>
      </c>
      <c r="W8144">
        <v>2011</v>
      </c>
      <c r="X8144" t="str">
        <v>Mozambique</v>
      </c>
      <c r="Y8144">
        <v>5.3380000000000001</v>
      </c>
      <c r="Z8144">
        <v>49.558999999999997</v>
      </c>
      <c r="AA8144" t="e">
        <v>#N/A</v>
      </c>
      <c r="AB8144" t="e">
        <v>#N/A</v>
      </c>
    </row>
    <row r="8145" spans="2:28">
      <c r="B8145" t="s">
        <v>98</v>
      </c>
      <c r="C8145" t="s">
        <v>216</v>
      </c>
      <c r="D8145" t="s">
        <v>232</v>
      </c>
      <c r="E8145">
        <v>1990</v>
      </c>
      <c r="F8145">
        <v>2.2890000000000001</v>
      </c>
      <c r="G8145">
        <v>69.896000000000001</v>
      </c>
      <c r="H8145" t="str">
        <f xml:space="preserve"> _01_data[[#This Row],[country]] &amp; _01_data[[#This Row],[year]]</f>
        <v>Korea Democratic Republic1990</v>
      </c>
      <c r="V8145">
        <v>63</v>
      </c>
      <c r="W8145">
        <v>2012</v>
      </c>
      <c r="X8145" t="str">
        <v>Mozambique</v>
      </c>
      <c r="Y8145">
        <v>5.2629999999999999</v>
      </c>
      <c r="Z8145">
        <v>49.91</v>
      </c>
      <c r="AA8145" t="e">
        <v>#N/A</v>
      </c>
      <c r="AB8145" t="e">
        <v>#N/A</v>
      </c>
    </row>
    <row r="8146" spans="2:28">
      <c r="B8146" t="s">
        <v>99</v>
      </c>
      <c r="C8146" t="s">
        <v>216</v>
      </c>
      <c r="D8146" t="s">
        <v>232</v>
      </c>
      <c r="E8146">
        <v>1990</v>
      </c>
      <c r="F8146">
        <v>1.6140000000000001</v>
      </c>
      <c r="G8146">
        <v>71.721000000000004</v>
      </c>
      <c r="H8146" t="str">
        <f xml:space="preserve"> _01_data[[#This Row],[country]] &amp; _01_data[[#This Row],[year]]</f>
        <v>Korea Republic1990</v>
      </c>
      <c r="V8146">
        <v>64</v>
      </c>
      <c r="W8146">
        <v>2013</v>
      </c>
      <c r="X8146" t="str">
        <v>Mozambique</v>
      </c>
      <c r="Y8146">
        <v>5.1879999999999997</v>
      </c>
      <c r="Z8146">
        <v>50.25</v>
      </c>
      <c r="AA8146">
        <v>5.1879999999999997</v>
      </c>
      <c r="AB8146">
        <v>50.25</v>
      </c>
    </row>
    <row r="8147" spans="2:28">
      <c r="B8147" t="s">
        <v>100</v>
      </c>
      <c r="C8147" t="s">
        <v>216</v>
      </c>
      <c r="D8147" t="s">
        <v>223</v>
      </c>
      <c r="E8147">
        <v>1990</v>
      </c>
      <c r="F8147">
        <v>2.3580000000000001</v>
      </c>
      <c r="G8147">
        <v>72.08</v>
      </c>
      <c r="H8147" t="str">
        <f xml:space="preserve"> _01_data[[#This Row],[country]] &amp; _01_data[[#This Row],[year]]</f>
        <v>Kuwait1990</v>
      </c>
      <c r="V8147">
        <v>0</v>
      </c>
      <c r="W8147" t="str">
        <v/>
      </c>
      <c r="X8147" t="str">
        <v/>
      </c>
      <c r="Y8147" t="e">
        <v>#N/A</v>
      </c>
      <c r="Z8147" t="e">
        <v>#N/A</v>
      </c>
      <c r="AA8147" t="e">
        <v>#N/A</v>
      </c>
      <c r="AB8147" t="e">
        <v>#N/A</v>
      </c>
    </row>
    <row r="8148" spans="2:28">
      <c r="B8148" t="s">
        <v>101</v>
      </c>
      <c r="C8148" t="s">
        <v>216</v>
      </c>
      <c r="D8148" t="s">
        <v>233</v>
      </c>
      <c r="E8148">
        <v>1990</v>
      </c>
      <c r="F8148">
        <v>3.8570000000000002</v>
      </c>
      <c r="G8148">
        <v>66.341999999999999</v>
      </c>
      <c r="H8148" t="str">
        <f xml:space="preserve"> _01_data[[#This Row],[country]] &amp; _01_data[[#This Row],[year]]</f>
        <v>Kyrgyzstan1990</v>
      </c>
      <c r="V8148">
        <v>1</v>
      </c>
      <c r="W8148">
        <v>1950</v>
      </c>
      <c r="X8148" t="str">
        <v>Myanmar</v>
      </c>
      <c r="Y8148">
        <v>6.0259999999999998</v>
      </c>
      <c r="Z8148">
        <v>33.281999999999996</v>
      </c>
      <c r="AA8148" t="e">
        <v>#N/A</v>
      </c>
      <c r="AB8148" t="e">
        <v>#N/A</v>
      </c>
    </row>
    <row r="8149" spans="2:28">
      <c r="B8149" t="s">
        <v>102</v>
      </c>
      <c r="C8149" t="s">
        <v>216</v>
      </c>
      <c r="D8149" t="s">
        <v>230</v>
      </c>
      <c r="E8149">
        <v>1990</v>
      </c>
      <c r="F8149">
        <v>6.1520000000000001</v>
      </c>
      <c r="G8149">
        <v>54.158999999999999</v>
      </c>
      <c r="H8149" t="str">
        <f xml:space="preserve"> _01_data[[#This Row],[country]] &amp; _01_data[[#This Row],[year]]</f>
        <v>Laos1990</v>
      </c>
      <c r="V8149">
        <v>2</v>
      </c>
      <c r="W8149">
        <v>1951</v>
      </c>
      <c r="X8149" t="str">
        <v>Myanmar</v>
      </c>
      <c r="Y8149">
        <v>6.0170000000000003</v>
      </c>
      <c r="Z8149">
        <v>34.049999999999997</v>
      </c>
      <c r="AA8149" t="e">
        <v>#N/A</v>
      </c>
      <c r="AB8149" t="e">
        <v>#N/A</v>
      </c>
    </row>
    <row r="8150" spans="2:28">
      <c r="B8150" t="s">
        <v>103</v>
      </c>
      <c r="C8150" t="s">
        <v>4</v>
      </c>
      <c r="D8150" t="s">
        <v>218</v>
      </c>
      <c r="E8150">
        <v>1990</v>
      </c>
      <c r="F8150">
        <v>1.923</v>
      </c>
      <c r="G8150">
        <v>69.459999999999994</v>
      </c>
      <c r="H8150" t="str">
        <f xml:space="preserve"> _01_data[[#This Row],[country]] &amp; _01_data[[#This Row],[year]]</f>
        <v>Latvia1990</v>
      </c>
      <c r="V8150">
        <v>3</v>
      </c>
      <c r="W8150">
        <v>1952</v>
      </c>
      <c r="X8150" t="str">
        <v>Myanmar</v>
      </c>
      <c r="Y8150">
        <v>6.0019999999999998</v>
      </c>
      <c r="Z8150">
        <v>35.512999999999998</v>
      </c>
      <c r="AA8150" t="e">
        <v>#N/A</v>
      </c>
      <c r="AB8150" t="e">
        <v>#N/A</v>
      </c>
    </row>
    <row r="8151" spans="2:28">
      <c r="B8151" t="s">
        <v>104</v>
      </c>
      <c r="C8151" t="s">
        <v>216</v>
      </c>
      <c r="D8151" t="s">
        <v>223</v>
      </c>
      <c r="E8151">
        <v>1990</v>
      </c>
      <c r="F8151">
        <v>3.0019999999999998</v>
      </c>
      <c r="G8151">
        <v>70.221999999999994</v>
      </c>
      <c r="H8151" t="str">
        <f xml:space="preserve"> _01_data[[#This Row],[country]] &amp; _01_data[[#This Row],[year]]</f>
        <v>Lebanon1990</v>
      </c>
      <c r="V8151">
        <v>4</v>
      </c>
      <c r="W8151">
        <v>1953</v>
      </c>
      <c r="X8151" t="str">
        <v>Myanmar</v>
      </c>
      <c r="Y8151">
        <v>5.9909999999999997</v>
      </c>
      <c r="Z8151">
        <v>36.834000000000003</v>
      </c>
      <c r="AA8151" t="e">
        <v>#N/A</v>
      </c>
      <c r="AB8151" t="e">
        <v>#N/A</v>
      </c>
    </row>
    <row r="8152" spans="2:28">
      <c r="B8152" t="s">
        <v>105</v>
      </c>
      <c r="C8152" t="s">
        <v>6</v>
      </c>
      <c r="D8152" t="s">
        <v>229</v>
      </c>
      <c r="E8152">
        <v>1990</v>
      </c>
      <c r="F8152">
        <v>4.9189999999999996</v>
      </c>
      <c r="G8152">
        <v>59.442</v>
      </c>
      <c r="H8152" t="str">
        <f xml:space="preserve"> _01_data[[#This Row],[country]] &amp; _01_data[[#This Row],[year]]</f>
        <v>Lesotho1990</v>
      </c>
      <c r="V8152">
        <v>5</v>
      </c>
      <c r="W8152">
        <v>1954</v>
      </c>
      <c r="X8152" t="str">
        <v>Myanmar</v>
      </c>
      <c r="Y8152">
        <v>5.9850000000000003</v>
      </c>
      <c r="Z8152">
        <v>38.012999999999998</v>
      </c>
      <c r="AA8152" t="e">
        <v>#N/A</v>
      </c>
      <c r="AB8152" t="e">
        <v>#N/A</v>
      </c>
    </row>
    <row r="8153" spans="2:28">
      <c r="B8153" t="s">
        <v>106</v>
      </c>
      <c r="C8153" t="s">
        <v>6</v>
      </c>
      <c r="D8153" t="s">
        <v>228</v>
      </c>
      <c r="E8153">
        <v>1990</v>
      </c>
      <c r="F8153">
        <v>6.4989999999999997</v>
      </c>
      <c r="G8153">
        <v>47.183</v>
      </c>
      <c r="H8153" t="str">
        <f xml:space="preserve"> _01_data[[#This Row],[country]] &amp; _01_data[[#This Row],[year]]</f>
        <v>Liberia1990</v>
      </c>
      <c r="V8153">
        <v>6</v>
      </c>
      <c r="W8153">
        <v>1955</v>
      </c>
      <c r="X8153" t="str">
        <v>Myanmar</v>
      </c>
      <c r="Y8153">
        <v>5.9850000000000003</v>
      </c>
      <c r="Z8153">
        <v>39.052</v>
      </c>
      <c r="AA8153" t="e">
        <v>#N/A</v>
      </c>
      <c r="AB8153" t="e">
        <v>#N/A</v>
      </c>
    </row>
    <row r="8154" spans="2:28">
      <c r="B8154" t="s">
        <v>107</v>
      </c>
      <c r="C8154" t="s">
        <v>6</v>
      </c>
      <c r="D8154" t="s">
        <v>219</v>
      </c>
      <c r="E8154">
        <v>1990</v>
      </c>
      <c r="F8154">
        <v>4.9660000000000002</v>
      </c>
      <c r="G8154">
        <v>68.454999999999998</v>
      </c>
      <c r="H8154" t="str">
        <f xml:space="preserve"> _01_data[[#This Row],[country]] &amp; _01_data[[#This Row],[year]]</f>
        <v>Libya1990</v>
      </c>
      <c r="V8154">
        <v>7</v>
      </c>
      <c r="W8154">
        <v>1956</v>
      </c>
      <c r="X8154" t="str">
        <v>Myanmar</v>
      </c>
      <c r="Y8154">
        <v>5.9889999999999999</v>
      </c>
      <c r="Z8154">
        <v>39.96</v>
      </c>
      <c r="AA8154" t="e">
        <v>#N/A</v>
      </c>
      <c r="AB8154" t="e">
        <v>#N/A</v>
      </c>
    </row>
    <row r="8155" spans="2:28">
      <c r="B8155" t="s">
        <v>108</v>
      </c>
      <c r="C8155" t="s">
        <v>4</v>
      </c>
      <c r="D8155" t="s">
        <v>218</v>
      </c>
      <c r="E8155">
        <v>1990</v>
      </c>
      <c r="F8155">
        <v>1.9630000000000001</v>
      </c>
      <c r="G8155">
        <v>71.37</v>
      </c>
      <c r="H8155" t="str">
        <f xml:space="preserve"> _01_data[[#This Row],[country]] &amp; _01_data[[#This Row],[year]]</f>
        <v>Lithuania1990</v>
      </c>
      <c r="V8155">
        <v>8</v>
      </c>
      <c r="W8155">
        <v>1957</v>
      </c>
      <c r="X8155" t="str">
        <v>Myanmar</v>
      </c>
      <c r="Y8155">
        <v>5.9989999999999997</v>
      </c>
      <c r="Z8155">
        <v>40.749000000000002</v>
      </c>
      <c r="AA8155" t="e">
        <v>#N/A</v>
      </c>
      <c r="AB8155" t="e">
        <v>#N/A</v>
      </c>
    </row>
    <row r="8156" spans="2:28">
      <c r="B8156" t="s">
        <v>109</v>
      </c>
      <c r="C8156" t="s">
        <v>4</v>
      </c>
      <c r="D8156" t="s">
        <v>226</v>
      </c>
      <c r="E8156">
        <v>1990</v>
      </c>
      <c r="F8156">
        <v>1.5620000000000001</v>
      </c>
      <c r="G8156">
        <v>75.39</v>
      </c>
      <c r="H8156" t="str">
        <f xml:space="preserve"> _01_data[[#This Row],[country]] &amp; _01_data[[#This Row],[year]]</f>
        <v>Luxembourg1990</v>
      </c>
      <c r="V8156">
        <v>9</v>
      </c>
      <c r="W8156">
        <v>1958</v>
      </c>
      <c r="X8156" t="str">
        <v>Myanmar</v>
      </c>
      <c r="Y8156">
        <v>6.0119999999999996</v>
      </c>
      <c r="Z8156">
        <v>41.442999999999998</v>
      </c>
      <c r="AA8156" t="e">
        <v>#N/A</v>
      </c>
      <c r="AB8156" t="e">
        <v>#N/A</v>
      </c>
    </row>
    <row r="8157" spans="2:28">
      <c r="B8157" t="s">
        <v>110</v>
      </c>
      <c r="C8157" t="s">
        <v>216</v>
      </c>
      <c r="D8157" t="s">
        <v>232</v>
      </c>
      <c r="E8157">
        <v>1990</v>
      </c>
      <c r="F8157">
        <v>1.694</v>
      </c>
      <c r="G8157">
        <v>75.36</v>
      </c>
      <c r="H8157" t="str">
        <f xml:space="preserve"> _01_data[[#This Row],[country]] &amp; _01_data[[#This Row],[year]]</f>
        <v>Macao1990</v>
      </c>
      <c r="V8157">
        <v>10</v>
      </c>
      <c r="W8157">
        <v>1959</v>
      </c>
      <c r="X8157" t="str">
        <v>Myanmar</v>
      </c>
      <c r="Y8157">
        <v>6.03</v>
      </c>
      <c r="Z8157">
        <v>42.082000000000001</v>
      </c>
      <c r="AA8157" t="e">
        <v>#N/A</v>
      </c>
      <c r="AB8157" t="e">
        <v>#N/A</v>
      </c>
    </row>
    <row r="8158" spans="2:28">
      <c r="B8158" t="s">
        <v>111</v>
      </c>
      <c r="C8158" t="s">
        <v>4</v>
      </c>
      <c r="D8158" t="s">
        <v>218</v>
      </c>
      <c r="E8158">
        <v>1990</v>
      </c>
      <c r="F8158">
        <v>2.2440000000000002</v>
      </c>
      <c r="G8158">
        <v>71.146000000000001</v>
      </c>
      <c r="H8158" t="str">
        <f xml:space="preserve"> _01_data[[#This Row],[country]] &amp; _01_data[[#This Row],[year]]</f>
        <v>Macedonia1990</v>
      </c>
      <c r="V8158">
        <v>11</v>
      </c>
      <c r="W8158">
        <v>1960</v>
      </c>
      <c r="X8158" t="str">
        <v>Myanmar</v>
      </c>
      <c r="Y8158">
        <v>6.0510000000000002</v>
      </c>
      <c r="Z8158">
        <v>42.713000000000001</v>
      </c>
      <c r="AA8158" t="e">
        <v>#N/A</v>
      </c>
      <c r="AB8158" t="e">
        <v>#N/A</v>
      </c>
    </row>
    <row r="8159" spans="2:28">
      <c r="B8159" t="s">
        <v>112</v>
      </c>
      <c r="C8159" t="s">
        <v>6</v>
      </c>
      <c r="D8159" t="s">
        <v>231</v>
      </c>
      <c r="E8159">
        <v>1990</v>
      </c>
      <c r="F8159">
        <v>6.258</v>
      </c>
      <c r="G8159">
        <v>51.003</v>
      </c>
      <c r="H8159" t="str">
        <f xml:space="preserve"> _01_data[[#This Row],[country]] &amp; _01_data[[#This Row],[year]]</f>
        <v>Madagascar1990</v>
      </c>
      <c r="V8159">
        <v>12</v>
      </c>
      <c r="W8159">
        <v>1961</v>
      </c>
      <c r="X8159" t="str">
        <v>Myanmar</v>
      </c>
      <c r="Y8159">
        <v>6.0730000000000004</v>
      </c>
      <c r="Z8159">
        <v>43.383000000000003</v>
      </c>
      <c r="AA8159" t="e">
        <v>#N/A</v>
      </c>
      <c r="AB8159" t="e">
        <v>#N/A</v>
      </c>
    </row>
    <row r="8160" spans="2:28">
      <c r="B8160" t="s">
        <v>113</v>
      </c>
      <c r="C8160" t="s">
        <v>6</v>
      </c>
      <c r="D8160" t="s">
        <v>231</v>
      </c>
      <c r="E8160">
        <v>1990</v>
      </c>
      <c r="F8160">
        <v>6.9969999999999999</v>
      </c>
      <c r="G8160">
        <v>47.17</v>
      </c>
      <c r="H8160" t="str">
        <f xml:space="preserve"> _01_data[[#This Row],[country]] &amp; _01_data[[#This Row],[year]]</f>
        <v>Malawi1990</v>
      </c>
      <c r="V8160">
        <v>13</v>
      </c>
      <c r="W8160">
        <v>1962</v>
      </c>
      <c r="X8160" t="str">
        <v>Myanmar</v>
      </c>
      <c r="Y8160">
        <v>6.0960000000000001</v>
      </c>
      <c r="Z8160">
        <v>44.134999999999998</v>
      </c>
      <c r="AA8160" t="e">
        <v>#N/A</v>
      </c>
      <c r="AB8160" t="e">
        <v>#N/A</v>
      </c>
    </row>
    <row r="8161" spans="2:28">
      <c r="B8161" t="s">
        <v>114</v>
      </c>
      <c r="C8161" t="s">
        <v>216</v>
      </c>
      <c r="D8161" t="s">
        <v>230</v>
      </c>
      <c r="E8161">
        <v>1990</v>
      </c>
      <c r="F8161">
        <v>3.5150000000000001</v>
      </c>
      <c r="G8161">
        <v>70.745999999999995</v>
      </c>
      <c r="H8161" t="str">
        <f xml:space="preserve"> _01_data[[#This Row],[country]] &amp; _01_data[[#This Row],[year]]</f>
        <v>Malaysia1990</v>
      </c>
      <c r="V8161">
        <v>14</v>
      </c>
      <c r="W8161">
        <v>1963</v>
      </c>
      <c r="X8161" t="str">
        <v>Myanmar</v>
      </c>
      <c r="Y8161">
        <v>6.1159999999999997</v>
      </c>
      <c r="Z8161">
        <v>44.991999999999997</v>
      </c>
      <c r="AA8161" t="e">
        <v>#N/A</v>
      </c>
      <c r="AB8161" t="e">
        <v>#N/A</v>
      </c>
    </row>
    <row r="8162" spans="2:28">
      <c r="B8162" t="s">
        <v>115</v>
      </c>
      <c r="C8162" t="s">
        <v>216</v>
      </c>
      <c r="D8162" t="s">
        <v>217</v>
      </c>
      <c r="E8162">
        <v>1990</v>
      </c>
      <c r="F8162">
        <v>6.0990000000000002</v>
      </c>
      <c r="G8162">
        <v>60.637</v>
      </c>
      <c r="H8162" t="str">
        <f xml:space="preserve"> _01_data[[#This Row],[country]] &amp; _01_data[[#This Row],[year]]</f>
        <v>Maldives1990</v>
      </c>
      <c r="V8162">
        <v>15</v>
      </c>
      <c r="W8162">
        <v>1964</v>
      </c>
      <c r="X8162" t="str">
        <v>Myanmar</v>
      </c>
      <c r="Y8162">
        <v>6.13</v>
      </c>
      <c r="Z8162">
        <v>45.948999999999998</v>
      </c>
      <c r="AA8162" t="e">
        <v>#N/A</v>
      </c>
      <c r="AB8162" t="e">
        <v>#N/A</v>
      </c>
    </row>
    <row r="8163" spans="2:28">
      <c r="B8163" t="s">
        <v>116</v>
      </c>
      <c r="C8163" t="s">
        <v>6</v>
      </c>
      <c r="D8163" t="s">
        <v>228</v>
      </c>
      <c r="E8163">
        <v>1990</v>
      </c>
      <c r="F8163">
        <v>7.0620000000000003</v>
      </c>
      <c r="G8163">
        <v>46.469000000000001</v>
      </c>
      <c r="H8163" t="str">
        <f xml:space="preserve"> _01_data[[#This Row],[country]] &amp; _01_data[[#This Row],[year]]</f>
        <v>Mali1990</v>
      </c>
      <c r="V8163">
        <v>16</v>
      </c>
      <c r="W8163">
        <v>1965</v>
      </c>
      <c r="X8163" t="str">
        <v>Myanmar</v>
      </c>
      <c r="Y8163">
        <v>6.1360000000000001</v>
      </c>
      <c r="Z8163">
        <v>46.966000000000001</v>
      </c>
      <c r="AA8163" t="e">
        <v>#N/A</v>
      </c>
      <c r="AB8163" t="e">
        <v>#N/A</v>
      </c>
    </row>
    <row r="8164" spans="2:28">
      <c r="B8164" t="s">
        <v>117</v>
      </c>
      <c r="C8164" t="s">
        <v>4</v>
      </c>
      <c r="D8164" t="s">
        <v>226</v>
      </c>
      <c r="E8164">
        <v>1990</v>
      </c>
      <c r="F8164">
        <v>2.0539999999999998</v>
      </c>
      <c r="G8164">
        <v>75.301000000000002</v>
      </c>
      <c r="H8164" t="str">
        <f xml:space="preserve"> _01_data[[#This Row],[country]] &amp; _01_data[[#This Row],[year]]</f>
        <v>Malta1990</v>
      </c>
      <c r="V8164">
        <v>17</v>
      </c>
      <c r="W8164">
        <v>1966</v>
      </c>
      <c r="X8164" t="str">
        <v>Myanmar</v>
      </c>
      <c r="Y8164">
        <v>6.1289999999999996</v>
      </c>
      <c r="Z8164">
        <v>47.981000000000002</v>
      </c>
      <c r="AA8164" t="e">
        <v>#N/A</v>
      </c>
      <c r="AB8164" t="e">
        <v>#N/A</v>
      </c>
    </row>
    <row r="8165" spans="2:28">
      <c r="B8165" t="s">
        <v>118</v>
      </c>
      <c r="C8165" t="s">
        <v>221</v>
      </c>
      <c r="D8165" t="s">
        <v>224</v>
      </c>
      <c r="E8165">
        <v>1990</v>
      </c>
      <c r="F8165">
        <v>2.0539999999999998</v>
      </c>
      <c r="G8165">
        <v>74.789000000000001</v>
      </c>
      <c r="H8165" t="str">
        <f xml:space="preserve"> _01_data[[#This Row],[country]] &amp; _01_data[[#This Row],[year]]</f>
        <v>Martinique1990</v>
      </c>
      <c r="V8165">
        <v>18</v>
      </c>
      <c r="W8165">
        <v>1967</v>
      </c>
      <c r="X8165" t="str">
        <v>Myanmar</v>
      </c>
      <c r="Y8165">
        <v>6.109</v>
      </c>
      <c r="Z8165">
        <v>48.926000000000002</v>
      </c>
      <c r="AA8165" t="e">
        <v>#N/A</v>
      </c>
      <c r="AB8165" t="e">
        <v>#N/A</v>
      </c>
    </row>
    <row r="8166" spans="2:28">
      <c r="B8166" t="s">
        <v>119</v>
      </c>
      <c r="C8166" t="s">
        <v>6</v>
      </c>
      <c r="D8166" t="s">
        <v>228</v>
      </c>
      <c r="E8166">
        <v>1990</v>
      </c>
      <c r="F8166">
        <v>5.9779999999999998</v>
      </c>
      <c r="G8166">
        <v>58.441000000000003</v>
      </c>
      <c r="H8166" t="str">
        <f xml:space="preserve"> _01_data[[#This Row],[country]] &amp; _01_data[[#This Row],[year]]</f>
        <v>Mauritania1990</v>
      </c>
      <c r="V8166">
        <v>19</v>
      </c>
      <c r="W8166">
        <v>1968</v>
      </c>
      <c r="X8166" t="str">
        <v>Myanmar</v>
      </c>
      <c r="Y8166">
        <v>6.0739999999999998</v>
      </c>
      <c r="Z8166">
        <v>49.75</v>
      </c>
      <c r="AA8166" t="e">
        <v>#N/A</v>
      </c>
      <c r="AB8166" t="e">
        <v>#N/A</v>
      </c>
    </row>
    <row r="8167" spans="2:28">
      <c r="B8167" t="s">
        <v>120</v>
      </c>
      <c r="C8167" t="s">
        <v>6</v>
      </c>
      <c r="D8167" t="s">
        <v>231</v>
      </c>
      <c r="E8167">
        <v>1990</v>
      </c>
      <c r="F8167">
        <v>2.2930000000000001</v>
      </c>
      <c r="G8167">
        <v>69.424999999999997</v>
      </c>
      <c r="H8167" t="str">
        <f xml:space="preserve"> _01_data[[#This Row],[country]] &amp; _01_data[[#This Row],[year]]</f>
        <v>Mauritius1990</v>
      </c>
      <c r="V8167">
        <v>20</v>
      </c>
      <c r="W8167">
        <v>1969</v>
      </c>
      <c r="X8167" t="str">
        <v>Myanmar</v>
      </c>
      <c r="Y8167">
        <v>6.024</v>
      </c>
      <c r="Z8167">
        <v>50.436</v>
      </c>
      <c r="AA8167" t="e">
        <v>#N/A</v>
      </c>
      <c r="AB8167" t="e">
        <v>#N/A</v>
      </c>
    </row>
    <row r="8168" spans="2:28">
      <c r="B8168" t="s">
        <v>121</v>
      </c>
      <c r="C8168" t="s">
        <v>6</v>
      </c>
      <c r="D8168" t="s">
        <v>231</v>
      </c>
      <c r="E8168">
        <v>1990</v>
      </c>
      <c r="F8168">
        <v>5.88</v>
      </c>
      <c r="G8168">
        <v>72.141000000000005</v>
      </c>
      <c r="H8168" t="str">
        <f xml:space="preserve"> _01_data[[#This Row],[country]] &amp; _01_data[[#This Row],[year]]</f>
        <v>Mayotte1990</v>
      </c>
      <c r="V8168">
        <v>21</v>
      </c>
      <c r="W8168">
        <v>1970</v>
      </c>
      <c r="X8168" t="str">
        <v>Myanmar</v>
      </c>
      <c r="Y8168">
        <v>5.9589999999999996</v>
      </c>
      <c r="Z8168">
        <v>50.988</v>
      </c>
      <c r="AA8168" t="e">
        <v>#N/A</v>
      </c>
      <c r="AB8168" t="e">
        <v>#N/A</v>
      </c>
    </row>
    <row r="8169" spans="2:28">
      <c r="B8169" t="s">
        <v>122</v>
      </c>
      <c r="C8169" t="s">
        <v>221</v>
      </c>
      <c r="D8169" t="s">
        <v>227</v>
      </c>
      <c r="E8169">
        <v>1990</v>
      </c>
      <c r="F8169">
        <v>3.375</v>
      </c>
      <c r="G8169">
        <v>70.837999999999994</v>
      </c>
      <c r="H8169" t="str">
        <f xml:space="preserve"> _01_data[[#This Row],[country]] &amp; _01_data[[#This Row],[year]]</f>
        <v>Mexico1990</v>
      </c>
      <c r="V8169">
        <v>22</v>
      </c>
      <c r="W8169">
        <v>1971</v>
      </c>
      <c r="X8169" t="str">
        <v>Myanmar</v>
      </c>
      <c r="Y8169">
        <v>5.8810000000000002</v>
      </c>
      <c r="Z8169">
        <v>51.432000000000002</v>
      </c>
      <c r="AA8169" t="e">
        <v>#N/A</v>
      </c>
      <c r="AB8169" t="e">
        <v>#N/A</v>
      </c>
    </row>
    <row r="8170" spans="2:28">
      <c r="B8170" t="s">
        <v>123</v>
      </c>
      <c r="C8170" t="s">
        <v>225</v>
      </c>
      <c r="D8170" t="s">
        <v>225</v>
      </c>
      <c r="E8170">
        <v>1990</v>
      </c>
      <c r="F8170">
        <v>4.9580000000000002</v>
      </c>
      <c r="G8170">
        <v>66.212000000000003</v>
      </c>
      <c r="H8170" t="str">
        <f xml:space="preserve"> _01_data[[#This Row],[country]] &amp; _01_data[[#This Row],[year]]</f>
        <v>Micronesia Federated States of1990</v>
      </c>
      <c r="V8170">
        <v>23</v>
      </c>
      <c r="W8170">
        <v>1972</v>
      </c>
      <c r="X8170" t="str">
        <v>Myanmar</v>
      </c>
      <c r="Y8170">
        <v>5.7910000000000004</v>
      </c>
      <c r="Z8170">
        <v>51.817</v>
      </c>
      <c r="AA8170" t="e">
        <v>#N/A</v>
      </c>
      <c r="AB8170" t="e">
        <v>#N/A</v>
      </c>
    </row>
    <row r="8171" spans="2:28">
      <c r="B8171" t="s">
        <v>124</v>
      </c>
      <c r="C8171" t="s">
        <v>4</v>
      </c>
      <c r="D8171" t="s">
        <v>218</v>
      </c>
      <c r="E8171">
        <v>1990</v>
      </c>
      <c r="F8171">
        <v>2.4129999999999998</v>
      </c>
      <c r="G8171">
        <v>67.643000000000001</v>
      </c>
      <c r="H8171" t="str">
        <f xml:space="preserve"> _01_data[[#This Row],[country]] &amp; _01_data[[#This Row],[year]]</f>
        <v>Moldova1990</v>
      </c>
      <c r="V8171">
        <v>24</v>
      </c>
      <c r="W8171">
        <v>1973</v>
      </c>
      <c r="X8171" t="str">
        <v>Myanmar</v>
      </c>
      <c r="Y8171">
        <v>5.694</v>
      </c>
      <c r="Z8171">
        <v>52.188000000000002</v>
      </c>
      <c r="AA8171" t="e">
        <v>#N/A</v>
      </c>
      <c r="AB8171" t="e">
        <v>#N/A</v>
      </c>
    </row>
    <row r="8172" spans="2:28">
      <c r="B8172" t="s">
        <v>125</v>
      </c>
      <c r="C8172" t="s">
        <v>216</v>
      </c>
      <c r="D8172" t="s">
        <v>232</v>
      </c>
      <c r="E8172">
        <v>1990</v>
      </c>
      <c r="F8172">
        <v>4.0519999999999996</v>
      </c>
      <c r="G8172">
        <v>60.268999999999998</v>
      </c>
      <c r="H8172" t="str">
        <f xml:space="preserve"> _01_data[[#This Row],[country]] &amp; _01_data[[#This Row],[year]]</f>
        <v>Mongolia1990</v>
      </c>
      <c r="V8172">
        <v>25</v>
      </c>
      <c r="W8172">
        <v>1974</v>
      </c>
      <c r="X8172" t="str">
        <v>Myanmar</v>
      </c>
      <c r="Y8172">
        <v>5.5919999999999996</v>
      </c>
      <c r="Z8172">
        <v>52.563000000000002</v>
      </c>
      <c r="AA8172" t="e">
        <v>#N/A</v>
      </c>
      <c r="AB8172" t="e">
        <v>#N/A</v>
      </c>
    </row>
    <row r="8173" spans="2:28">
      <c r="B8173" t="s">
        <v>126</v>
      </c>
      <c r="C8173" t="s">
        <v>4</v>
      </c>
      <c r="D8173" t="s">
        <v>218</v>
      </c>
      <c r="E8173">
        <v>1990</v>
      </c>
      <c r="F8173">
        <v>1.869</v>
      </c>
      <c r="G8173">
        <v>74.481999999999999</v>
      </c>
      <c r="H8173" t="str">
        <f xml:space="preserve"> _01_data[[#This Row],[country]] &amp; _01_data[[#This Row],[year]]</f>
        <v>Montenegro1990</v>
      </c>
      <c r="V8173">
        <v>26</v>
      </c>
      <c r="W8173">
        <v>1975</v>
      </c>
      <c r="X8173" t="str">
        <v>Myanmar</v>
      </c>
      <c r="Y8173">
        <v>5.4880000000000004</v>
      </c>
      <c r="Z8173">
        <v>52.953000000000003</v>
      </c>
      <c r="AA8173" t="e">
        <v>#N/A</v>
      </c>
      <c r="AB8173" t="e">
        <v>#N/A</v>
      </c>
    </row>
    <row r="8174" spans="2:28">
      <c r="B8174" t="s">
        <v>127</v>
      </c>
      <c r="C8174" t="s">
        <v>6</v>
      </c>
      <c r="D8174" t="s">
        <v>219</v>
      </c>
      <c r="E8174">
        <v>1990</v>
      </c>
      <c r="F8174">
        <v>4.0579999999999998</v>
      </c>
      <c r="G8174">
        <v>64.763000000000005</v>
      </c>
      <c r="H8174" t="str">
        <f xml:space="preserve"> _01_data[[#This Row],[country]] &amp; _01_data[[#This Row],[year]]</f>
        <v>Morocco1990</v>
      </c>
      <c r="V8174">
        <v>27</v>
      </c>
      <c r="W8174">
        <v>1976</v>
      </c>
      <c r="X8174" t="str">
        <v>Myanmar</v>
      </c>
      <c r="Y8174">
        <v>5.3869999999999996</v>
      </c>
      <c r="Z8174">
        <v>53.36</v>
      </c>
      <c r="AA8174" t="e">
        <v>#N/A</v>
      </c>
      <c r="AB8174" t="e">
        <v>#N/A</v>
      </c>
    </row>
    <row r="8175" spans="2:28">
      <c r="B8175" t="s">
        <v>128</v>
      </c>
      <c r="C8175" t="s">
        <v>6</v>
      </c>
      <c r="D8175" t="s">
        <v>231</v>
      </c>
      <c r="E8175">
        <v>1990</v>
      </c>
      <c r="F8175">
        <v>6.2370000000000001</v>
      </c>
      <c r="G8175">
        <v>43.640999999999998</v>
      </c>
      <c r="H8175" t="str">
        <f xml:space="preserve"> _01_data[[#This Row],[country]] &amp; _01_data[[#This Row],[year]]</f>
        <v>Mozambique1990</v>
      </c>
      <c r="V8175">
        <v>28</v>
      </c>
      <c r="W8175">
        <v>1977</v>
      </c>
      <c r="X8175" t="str">
        <v>Myanmar</v>
      </c>
      <c r="Y8175">
        <v>5.2889999999999997</v>
      </c>
      <c r="Z8175">
        <v>53.771000000000001</v>
      </c>
      <c r="AA8175" t="e">
        <v>#N/A</v>
      </c>
      <c r="AB8175" t="e">
        <v>#N/A</v>
      </c>
    </row>
    <row r="8176" spans="2:28">
      <c r="B8176" t="s">
        <v>129</v>
      </c>
      <c r="C8176" t="s">
        <v>216</v>
      </c>
      <c r="D8176" t="s">
        <v>230</v>
      </c>
      <c r="E8176">
        <v>1990</v>
      </c>
      <c r="F8176">
        <v>3.415</v>
      </c>
      <c r="G8176">
        <v>58.743000000000002</v>
      </c>
      <c r="H8176" t="str">
        <f xml:space="preserve"> _01_data[[#This Row],[country]] &amp; _01_data[[#This Row],[year]]</f>
        <v>Myanmar1990</v>
      </c>
      <c r="V8176">
        <v>29</v>
      </c>
      <c r="W8176">
        <v>1978</v>
      </c>
      <c r="X8176" t="str">
        <v>Myanmar</v>
      </c>
      <c r="Y8176">
        <v>5.194</v>
      </c>
      <c r="Z8176">
        <v>54.177999999999997</v>
      </c>
      <c r="AA8176" t="e">
        <v>#N/A</v>
      </c>
      <c r="AB8176" t="e">
        <v>#N/A</v>
      </c>
    </row>
    <row r="8177" spans="2:28">
      <c r="B8177" t="s">
        <v>130</v>
      </c>
      <c r="C8177" t="s">
        <v>6</v>
      </c>
      <c r="D8177" t="s">
        <v>229</v>
      </c>
      <c r="E8177">
        <v>1990</v>
      </c>
      <c r="F8177">
        <v>5.2270000000000003</v>
      </c>
      <c r="G8177">
        <v>61.302</v>
      </c>
      <c r="H8177" t="str">
        <f xml:space="preserve"> _01_data[[#This Row],[country]] &amp; _01_data[[#This Row],[year]]</f>
        <v>Namibia1990</v>
      </c>
      <c r="V8177">
        <v>30</v>
      </c>
      <c r="W8177">
        <v>1979</v>
      </c>
      <c r="X8177" t="str">
        <v>Myanmar</v>
      </c>
      <c r="Y8177">
        <v>5.0999999999999996</v>
      </c>
      <c r="Z8177">
        <v>54.579000000000001</v>
      </c>
      <c r="AA8177" t="e">
        <v>#N/A</v>
      </c>
      <c r="AB8177" t="e">
        <v>#N/A</v>
      </c>
    </row>
    <row r="8178" spans="2:28">
      <c r="B8178" t="s">
        <v>131</v>
      </c>
      <c r="C8178" t="s">
        <v>216</v>
      </c>
      <c r="D8178" t="s">
        <v>217</v>
      </c>
      <c r="E8178">
        <v>1990</v>
      </c>
      <c r="F8178">
        <v>5.165</v>
      </c>
      <c r="G8178">
        <v>55.057000000000002</v>
      </c>
      <c r="H8178" t="str">
        <f xml:space="preserve"> _01_data[[#This Row],[country]] &amp; _01_data[[#This Row],[year]]</f>
        <v>Nepal1990</v>
      </c>
      <c r="V8178">
        <v>31</v>
      </c>
      <c r="W8178">
        <v>1980</v>
      </c>
      <c r="X8178" t="str">
        <v>Myanmar</v>
      </c>
      <c r="Y8178">
        <v>5.0010000000000003</v>
      </c>
      <c r="Z8178">
        <v>54.976999999999997</v>
      </c>
      <c r="AA8178" t="e">
        <v>#N/A</v>
      </c>
      <c r="AB8178" t="e">
        <v>#N/A</v>
      </c>
    </row>
    <row r="8179" spans="2:28">
      <c r="B8179" t="s">
        <v>132</v>
      </c>
      <c r="C8179" t="s">
        <v>4</v>
      </c>
      <c r="D8179" t="s">
        <v>226</v>
      </c>
      <c r="E8179">
        <v>1990</v>
      </c>
      <c r="F8179">
        <v>1.62</v>
      </c>
      <c r="G8179">
        <v>77.05</v>
      </c>
      <c r="H8179" t="str">
        <f xml:space="preserve"> _01_data[[#This Row],[country]] &amp; _01_data[[#This Row],[year]]</f>
        <v>Netherlands1990</v>
      </c>
      <c r="V8179">
        <v>32</v>
      </c>
      <c r="W8179">
        <v>1981</v>
      </c>
      <c r="X8179" t="str">
        <v>Myanmar</v>
      </c>
      <c r="Y8179">
        <v>4.891</v>
      </c>
      <c r="Z8179">
        <v>55.37</v>
      </c>
      <c r="AA8179" t="e">
        <v>#N/A</v>
      </c>
      <c r="AB8179" t="e">
        <v>#N/A</v>
      </c>
    </row>
    <row r="8180" spans="2:28">
      <c r="B8180" t="s">
        <v>133</v>
      </c>
      <c r="C8180" t="s">
        <v>4</v>
      </c>
      <c r="D8180" t="s">
        <v>226</v>
      </c>
      <c r="E8180">
        <v>1990</v>
      </c>
      <c r="F8180">
        <v>2.2999999999999998</v>
      </c>
      <c r="G8180">
        <v>74.536000000000001</v>
      </c>
      <c r="H8180" t="str">
        <f xml:space="preserve"> _01_data[[#This Row],[country]] &amp; _01_data[[#This Row],[year]]</f>
        <v>Netherlands Antilles1990</v>
      </c>
      <c r="V8180">
        <v>33</v>
      </c>
      <c r="W8180">
        <v>1982</v>
      </c>
      <c r="X8180" t="str">
        <v>Myanmar</v>
      </c>
      <c r="Y8180">
        <v>4.7640000000000002</v>
      </c>
      <c r="Z8180">
        <v>55.759</v>
      </c>
      <c r="AA8180" t="e">
        <v>#N/A</v>
      </c>
      <c r="AB8180" t="e">
        <v>#N/A</v>
      </c>
    </row>
    <row r="8181" spans="2:28">
      <c r="B8181" t="s">
        <v>134</v>
      </c>
      <c r="C8181" t="s">
        <v>225</v>
      </c>
      <c r="D8181" t="s">
        <v>225</v>
      </c>
      <c r="E8181">
        <v>1990</v>
      </c>
      <c r="F8181">
        <v>2.9830000000000001</v>
      </c>
      <c r="G8181">
        <v>70.7</v>
      </c>
      <c r="H8181" t="str">
        <f xml:space="preserve"> _01_data[[#This Row],[country]] &amp; _01_data[[#This Row],[year]]</f>
        <v>New Caledonia1990</v>
      </c>
      <c r="V8181">
        <v>34</v>
      </c>
      <c r="W8181">
        <v>1983</v>
      </c>
      <c r="X8181" t="str">
        <v>Myanmar</v>
      </c>
      <c r="Y8181">
        <v>4.6189999999999998</v>
      </c>
      <c r="Z8181">
        <v>56.143000000000001</v>
      </c>
      <c r="AA8181" t="e">
        <v>#N/A</v>
      </c>
      <c r="AB8181" t="e">
        <v>#N/A</v>
      </c>
    </row>
    <row r="8182" spans="2:28">
      <c r="B8182" t="s">
        <v>135</v>
      </c>
      <c r="C8182" t="s">
        <v>225</v>
      </c>
      <c r="D8182" t="s">
        <v>225</v>
      </c>
      <c r="E8182">
        <v>1990</v>
      </c>
      <c r="F8182">
        <v>2.3972600000000002</v>
      </c>
      <c r="G8182">
        <v>75.56</v>
      </c>
      <c r="H8182" t="str">
        <f xml:space="preserve"> _01_data[[#This Row],[country]] &amp; _01_data[[#This Row],[year]]</f>
        <v>New Zealand1990</v>
      </c>
      <c r="V8182">
        <v>35</v>
      </c>
      <c r="W8182">
        <v>1984</v>
      </c>
      <c r="X8182" t="str">
        <v>Myanmar</v>
      </c>
      <c r="Y8182">
        <v>4.4560000000000004</v>
      </c>
      <c r="Z8182">
        <v>56.524000000000001</v>
      </c>
      <c r="AA8182" t="e">
        <v>#N/A</v>
      </c>
      <c r="AB8182" t="e">
        <v>#N/A</v>
      </c>
    </row>
    <row r="8183" spans="2:28">
      <c r="B8183" t="s">
        <v>136</v>
      </c>
      <c r="C8183" t="s">
        <v>221</v>
      </c>
      <c r="D8183" t="s">
        <v>227</v>
      </c>
      <c r="E8183">
        <v>1990</v>
      </c>
      <c r="F8183">
        <v>4.7539999999999996</v>
      </c>
      <c r="G8183">
        <v>64.138999999999996</v>
      </c>
      <c r="H8183" t="str">
        <f xml:space="preserve"> _01_data[[#This Row],[country]] &amp; _01_data[[#This Row],[year]]</f>
        <v>Nicaragua1990</v>
      </c>
      <c r="V8183">
        <v>36</v>
      </c>
      <c r="W8183">
        <v>1985</v>
      </c>
      <c r="X8183" t="str">
        <v>Myanmar</v>
      </c>
      <c r="Y8183">
        <v>4.2789999999999999</v>
      </c>
      <c r="Z8183">
        <v>56.902000000000001</v>
      </c>
      <c r="AA8183" t="e">
        <v>#N/A</v>
      </c>
      <c r="AB8183" t="e">
        <v>#N/A</v>
      </c>
    </row>
    <row r="8184" spans="2:28">
      <c r="B8184" t="s">
        <v>137</v>
      </c>
      <c r="C8184" t="s">
        <v>6</v>
      </c>
      <c r="D8184" t="s">
        <v>228</v>
      </c>
      <c r="E8184">
        <v>1990</v>
      </c>
      <c r="F8184">
        <v>7.7629999999999999</v>
      </c>
      <c r="G8184">
        <v>43.966999999999999</v>
      </c>
      <c r="H8184" t="str">
        <f xml:space="preserve"> _01_data[[#This Row],[country]] &amp; _01_data[[#This Row],[year]]</f>
        <v>Niger1990</v>
      </c>
      <c r="V8184">
        <v>37</v>
      </c>
      <c r="W8184">
        <v>1986</v>
      </c>
      <c r="X8184" t="str">
        <v>Myanmar</v>
      </c>
      <c r="Y8184">
        <v>4.0940000000000003</v>
      </c>
      <c r="Z8184">
        <v>57.276000000000003</v>
      </c>
      <c r="AA8184" t="e">
        <v>#N/A</v>
      </c>
      <c r="AB8184" t="e">
        <v>#N/A</v>
      </c>
    </row>
    <row r="8185" spans="2:28">
      <c r="B8185" t="s">
        <v>138</v>
      </c>
      <c r="C8185" t="s">
        <v>6</v>
      </c>
      <c r="D8185" t="s">
        <v>228</v>
      </c>
      <c r="E8185">
        <v>1990</v>
      </c>
      <c r="F8185">
        <v>6.49</v>
      </c>
      <c r="G8185">
        <v>46.113999999999997</v>
      </c>
      <c r="H8185" t="str">
        <f xml:space="preserve"> _01_data[[#This Row],[country]] &amp; _01_data[[#This Row],[year]]</f>
        <v>Nigeria1990</v>
      </c>
      <c r="V8185">
        <v>38</v>
      </c>
      <c r="W8185">
        <v>1987</v>
      </c>
      <c r="X8185" t="str">
        <v>Myanmar</v>
      </c>
      <c r="Y8185">
        <v>3.9089999999999998</v>
      </c>
      <c r="Z8185">
        <v>57.648000000000003</v>
      </c>
      <c r="AA8185" t="e">
        <v>#N/A</v>
      </c>
      <c r="AB8185" t="e">
        <v>#N/A</v>
      </c>
    </row>
    <row r="8186" spans="2:28">
      <c r="B8186" t="s">
        <v>139</v>
      </c>
      <c r="C8186" t="s">
        <v>4</v>
      </c>
      <c r="D8186" t="s">
        <v>226</v>
      </c>
      <c r="E8186">
        <v>1990</v>
      </c>
      <c r="F8186">
        <v>1.93</v>
      </c>
      <c r="G8186">
        <v>76.41</v>
      </c>
      <c r="H8186" t="str">
        <f xml:space="preserve"> _01_data[[#This Row],[country]] &amp; _01_data[[#This Row],[year]]</f>
        <v>Norway1990</v>
      </c>
      <c r="V8186">
        <v>39</v>
      </c>
      <c r="W8186">
        <v>1988</v>
      </c>
      <c r="X8186" t="str">
        <v>Myanmar</v>
      </c>
      <c r="Y8186">
        <v>3.7320000000000002</v>
      </c>
      <c r="Z8186">
        <v>58.015999999999998</v>
      </c>
      <c r="AA8186" t="e">
        <v>#N/A</v>
      </c>
      <c r="AB8186" t="e">
        <v>#N/A</v>
      </c>
    </row>
    <row r="8187" spans="2:28">
      <c r="B8187" t="s">
        <v>140</v>
      </c>
      <c r="C8187" t="s">
        <v>216</v>
      </c>
      <c r="D8187" t="s">
        <v>223</v>
      </c>
      <c r="E8187">
        <v>1990</v>
      </c>
      <c r="F8187">
        <v>7.1639999999999997</v>
      </c>
      <c r="G8187">
        <v>67.179000000000002</v>
      </c>
      <c r="H8187" t="str">
        <f xml:space="preserve"> _01_data[[#This Row],[country]] &amp; _01_data[[#This Row],[year]]</f>
        <v>Oman1990</v>
      </c>
      <c r="V8187">
        <v>40</v>
      </c>
      <c r="W8187">
        <v>1989</v>
      </c>
      <c r="X8187" t="str">
        <v>Myanmar</v>
      </c>
      <c r="Y8187">
        <v>3.5659999999999998</v>
      </c>
      <c r="Z8187">
        <v>58.381999999999998</v>
      </c>
      <c r="AA8187" t="e">
        <v>#N/A</v>
      </c>
      <c r="AB8187" t="e">
        <v>#N/A</v>
      </c>
    </row>
    <row r="8188" spans="2:28">
      <c r="B8188" t="s">
        <v>141</v>
      </c>
      <c r="C8188" t="s">
        <v>216</v>
      </c>
      <c r="D8188" t="s">
        <v>217</v>
      </c>
      <c r="E8188">
        <v>1990</v>
      </c>
      <c r="F8188">
        <v>6.024</v>
      </c>
      <c r="G8188">
        <v>61.142000000000003</v>
      </c>
      <c r="H8188" t="str">
        <f xml:space="preserve"> _01_data[[#This Row],[country]] &amp; _01_data[[#This Row],[year]]</f>
        <v>Pakistan1990</v>
      </c>
      <c r="V8188">
        <v>41</v>
      </c>
      <c r="W8188">
        <v>1990</v>
      </c>
      <c r="X8188" t="str">
        <v>Myanmar</v>
      </c>
      <c r="Y8188">
        <v>3.415</v>
      </c>
      <c r="Z8188">
        <v>58.743000000000002</v>
      </c>
      <c r="AA8188" t="e">
        <v>#N/A</v>
      </c>
      <c r="AB8188" t="e">
        <v>#N/A</v>
      </c>
    </row>
    <row r="8189" spans="2:28">
      <c r="B8189" t="s">
        <v>142</v>
      </c>
      <c r="C8189" t="s">
        <v>221</v>
      </c>
      <c r="D8189" t="s">
        <v>227</v>
      </c>
      <c r="E8189">
        <v>1990</v>
      </c>
      <c r="F8189">
        <v>3.0750000000000002</v>
      </c>
      <c r="G8189">
        <v>73</v>
      </c>
      <c r="H8189" t="str">
        <f xml:space="preserve"> _01_data[[#This Row],[country]] &amp; _01_data[[#This Row],[year]]</f>
        <v>Panama1990</v>
      </c>
      <c r="V8189">
        <v>42</v>
      </c>
      <c r="W8189">
        <v>1991</v>
      </c>
      <c r="X8189" t="str">
        <v>Myanmar</v>
      </c>
      <c r="Y8189">
        <v>3.2789999999999999</v>
      </c>
      <c r="Z8189">
        <v>59.1</v>
      </c>
      <c r="AA8189" t="e">
        <v>#N/A</v>
      </c>
      <c r="AB8189" t="e">
        <v>#N/A</v>
      </c>
    </row>
    <row r="8190" spans="2:28">
      <c r="B8190" t="s">
        <v>143</v>
      </c>
      <c r="C8190" t="s">
        <v>225</v>
      </c>
      <c r="D8190" t="s">
        <v>225</v>
      </c>
      <c r="E8190">
        <v>1990</v>
      </c>
      <c r="F8190">
        <v>4.8019999999999996</v>
      </c>
      <c r="G8190">
        <v>55.573999999999998</v>
      </c>
      <c r="H8190" t="str">
        <f xml:space="preserve"> _01_data[[#This Row],[country]] &amp; _01_data[[#This Row],[year]]</f>
        <v>Papua New Guinea1990</v>
      </c>
      <c r="V8190">
        <v>43</v>
      </c>
      <c r="W8190">
        <v>1992</v>
      </c>
      <c r="X8190" t="str">
        <v>Myanmar</v>
      </c>
      <c r="Y8190">
        <v>3.1579999999999999</v>
      </c>
      <c r="Z8190">
        <v>59.451000000000001</v>
      </c>
      <c r="AA8190" t="e">
        <v>#N/A</v>
      </c>
      <c r="AB8190" t="e">
        <v>#N/A</v>
      </c>
    </row>
    <row r="8191" spans="2:28">
      <c r="B8191" t="s">
        <v>144</v>
      </c>
      <c r="C8191" t="s">
        <v>221</v>
      </c>
      <c r="D8191" t="s">
        <v>222</v>
      </c>
      <c r="E8191">
        <v>1990</v>
      </c>
      <c r="F8191">
        <v>4.5410000000000004</v>
      </c>
      <c r="G8191">
        <v>68.015000000000001</v>
      </c>
      <c r="H8191" t="str">
        <f xml:space="preserve"> _01_data[[#This Row],[country]] &amp; _01_data[[#This Row],[year]]</f>
        <v>Paraguay1990</v>
      </c>
      <c r="V8191">
        <v>44</v>
      </c>
      <c r="W8191">
        <v>1993</v>
      </c>
      <c r="X8191" t="str">
        <v>Myanmar</v>
      </c>
      <c r="Y8191">
        <v>3.0459999999999998</v>
      </c>
      <c r="Z8191">
        <v>59.796999999999997</v>
      </c>
      <c r="AA8191" t="e">
        <v>#N/A</v>
      </c>
      <c r="AB8191" t="e">
        <v>#N/A</v>
      </c>
    </row>
    <row r="8192" spans="2:28">
      <c r="B8192" t="s">
        <v>145</v>
      </c>
      <c r="C8192" t="s">
        <v>221</v>
      </c>
      <c r="D8192" t="s">
        <v>222</v>
      </c>
      <c r="E8192">
        <v>1990</v>
      </c>
      <c r="F8192">
        <v>3.8279999999999998</v>
      </c>
      <c r="G8192">
        <v>65.534999999999997</v>
      </c>
      <c r="H8192" t="str">
        <f xml:space="preserve"> _01_data[[#This Row],[country]] &amp; _01_data[[#This Row],[year]]</f>
        <v>Peru1990</v>
      </c>
      <c r="V8192">
        <v>45</v>
      </c>
      <c r="W8192">
        <v>1994</v>
      </c>
      <c r="X8192" t="str">
        <v>Myanmar</v>
      </c>
      <c r="Y8192">
        <v>2.9449999999999998</v>
      </c>
      <c r="Z8192">
        <v>60.137</v>
      </c>
      <c r="AA8192" t="e">
        <v>#N/A</v>
      </c>
      <c r="AB8192" t="e">
        <v>#N/A</v>
      </c>
    </row>
    <row r="8193" spans="2:28">
      <c r="B8193" t="s">
        <v>146</v>
      </c>
      <c r="C8193" t="s">
        <v>216</v>
      </c>
      <c r="D8193" t="s">
        <v>230</v>
      </c>
      <c r="E8193">
        <v>1990</v>
      </c>
      <c r="F8193">
        <v>4.32</v>
      </c>
      <c r="G8193">
        <v>65.218999999999994</v>
      </c>
      <c r="H8193" t="str">
        <f xml:space="preserve"> _01_data[[#This Row],[country]] &amp; _01_data[[#This Row],[year]]</f>
        <v>Philippines1990</v>
      </c>
      <c r="V8193">
        <v>46</v>
      </c>
      <c r="W8193">
        <v>1995</v>
      </c>
      <c r="X8193" t="str">
        <v>Myanmar</v>
      </c>
      <c r="Y8193">
        <v>2.851</v>
      </c>
      <c r="Z8193">
        <v>60.470999999999997</v>
      </c>
      <c r="AA8193" t="e">
        <v>#N/A</v>
      </c>
      <c r="AB8193" t="e">
        <v>#N/A</v>
      </c>
    </row>
    <row r="8194" spans="2:28">
      <c r="B8194" t="s">
        <v>147</v>
      </c>
      <c r="C8194" t="s">
        <v>4</v>
      </c>
      <c r="D8194" t="s">
        <v>218</v>
      </c>
      <c r="E8194">
        <v>1990</v>
      </c>
      <c r="F8194">
        <v>2.0379999999999998</v>
      </c>
      <c r="G8194">
        <v>70.75</v>
      </c>
      <c r="H8194" t="str">
        <f xml:space="preserve"> _01_data[[#This Row],[country]] &amp; _01_data[[#This Row],[year]]</f>
        <v>Poland1990</v>
      </c>
      <c r="V8194">
        <v>47</v>
      </c>
      <c r="W8194">
        <v>1996</v>
      </c>
      <c r="X8194" t="str">
        <v>Myanmar</v>
      </c>
      <c r="Y8194">
        <v>2.7610000000000001</v>
      </c>
      <c r="Z8194">
        <v>60.8</v>
      </c>
      <c r="AA8194" t="e">
        <v>#N/A</v>
      </c>
      <c r="AB8194" t="e">
        <v>#N/A</v>
      </c>
    </row>
    <row r="8195" spans="2:28">
      <c r="B8195" t="s">
        <v>148</v>
      </c>
      <c r="C8195" t="s">
        <v>4</v>
      </c>
      <c r="D8195" t="s">
        <v>226</v>
      </c>
      <c r="E8195">
        <v>1990</v>
      </c>
      <c r="F8195">
        <v>1.5349999999999999</v>
      </c>
      <c r="G8195">
        <v>74.25</v>
      </c>
      <c r="H8195" t="str">
        <f xml:space="preserve"> _01_data[[#This Row],[country]] &amp; _01_data[[#This Row],[year]]</f>
        <v>Portugal1990</v>
      </c>
      <c r="V8195">
        <v>48</v>
      </c>
      <c r="W8195">
        <v>1997</v>
      </c>
      <c r="X8195" t="str">
        <v>Myanmar</v>
      </c>
      <c r="Y8195">
        <v>2.6749999999999998</v>
      </c>
      <c r="Z8195">
        <v>61.125</v>
      </c>
      <c r="AA8195" t="e">
        <v>#N/A</v>
      </c>
      <c r="AB8195" t="e">
        <v>#N/A</v>
      </c>
    </row>
    <row r="8196" spans="2:28">
      <c r="B8196" t="s">
        <v>149</v>
      </c>
      <c r="C8196" t="s">
        <v>221</v>
      </c>
      <c r="D8196" t="s">
        <v>224</v>
      </c>
      <c r="E8196">
        <v>1990</v>
      </c>
      <c r="F8196">
        <v>2.2189999999999999</v>
      </c>
      <c r="G8196">
        <v>74.177000000000007</v>
      </c>
      <c r="H8196" t="str">
        <f xml:space="preserve"> _01_data[[#This Row],[country]] &amp; _01_data[[#This Row],[year]]</f>
        <v>Puerto Rico1990</v>
      </c>
      <c r="V8196">
        <v>49</v>
      </c>
      <c r="W8196">
        <v>1998</v>
      </c>
      <c r="X8196" t="str">
        <v>Myanmar</v>
      </c>
      <c r="Y8196">
        <v>2.59</v>
      </c>
      <c r="Z8196">
        <v>61.445999999999998</v>
      </c>
      <c r="AA8196" t="e">
        <v>#N/A</v>
      </c>
      <c r="AB8196" t="e">
        <v>#N/A</v>
      </c>
    </row>
    <row r="8197" spans="2:28">
      <c r="B8197" t="s">
        <v>150</v>
      </c>
      <c r="C8197" t="s">
        <v>216</v>
      </c>
      <c r="D8197" t="s">
        <v>223</v>
      </c>
      <c r="E8197">
        <v>1990</v>
      </c>
      <c r="F8197">
        <v>4.016</v>
      </c>
      <c r="G8197">
        <v>75.215999999999994</v>
      </c>
      <c r="H8197" t="str">
        <f xml:space="preserve"> _01_data[[#This Row],[country]] &amp; _01_data[[#This Row],[year]]</f>
        <v>Qatar1990</v>
      </c>
      <c r="V8197">
        <v>50</v>
      </c>
      <c r="W8197">
        <v>1999</v>
      </c>
      <c r="X8197" t="str">
        <v>Myanmar</v>
      </c>
      <c r="Y8197">
        <v>2.508</v>
      </c>
      <c r="Z8197">
        <v>61.762</v>
      </c>
      <c r="AA8197" t="e">
        <v>#N/A</v>
      </c>
      <c r="AB8197" t="e">
        <v>#N/A</v>
      </c>
    </row>
    <row r="8198" spans="2:28">
      <c r="B8198" t="s">
        <v>151</v>
      </c>
      <c r="C8198" t="s">
        <v>6</v>
      </c>
      <c r="D8198" t="s">
        <v>229</v>
      </c>
      <c r="E8198">
        <v>1990</v>
      </c>
      <c r="F8198">
        <v>2.5590000000000002</v>
      </c>
      <c r="G8198">
        <v>72.691000000000003</v>
      </c>
      <c r="H8198" t="str">
        <f xml:space="preserve"> _01_data[[#This Row],[country]] &amp; _01_data[[#This Row],[year]]</f>
        <v>La Reunion1990</v>
      </c>
      <c r="V8198">
        <v>51</v>
      </c>
      <c r="W8198">
        <v>2000</v>
      </c>
      <c r="X8198" t="str">
        <v>Myanmar</v>
      </c>
      <c r="Y8198">
        <v>2.4279999999999999</v>
      </c>
      <c r="Z8198">
        <v>62.073</v>
      </c>
      <c r="AA8198" t="e">
        <v>#N/A</v>
      </c>
      <c r="AB8198" t="e">
        <v>#N/A</v>
      </c>
    </row>
    <row r="8199" spans="2:28">
      <c r="B8199" t="s">
        <v>152</v>
      </c>
      <c r="C8199" t="s">
        <v>4</v>
      </c>
      <c r="D8199" t="s">
        <v>218</v>
      </c>
      <c r="E8199">
        <v>1990</v>
      </c>
      <c r="F8199">
        <v>1.8123893805309701</v>
      </c>
      <c r="G8199">
        <v>69.527000000000001</v>
      </c>
      <c r="H8199" t="str">
        <f xml:space="preserve"> _01_data[[#This Row],[country]] &amp; _01_data[[#This Row],[year]]</f>
        <v>Romania1990</v>
      </c>
      <c r="V8199">
        <v>52</v>
      </c>
      <c r="W8199">
        <v>2001</v>
      </c>
      <c r="X8199" t="str">
        <v>Myanmar</v>
      </c>
      <c r="Y8199">
        <v>2.3530000000000002</v>
      </c>
      <c r="Z8199">
        <v>62.38</v>
      </c>
      <c r="AA8199" t="e">
        <v>#N/A</v>
      </c>
      <c r="AB8199" t="e">
        <v>#N/A</v>
      </c>
    </row>
    <row r="8200" spans="2:28">
      <c r="B8200" t="s">
        <v>153</v>
      </c>
      <c r="C8200" t="s">
        <v>4</v>
      </c>
      <c r="D8200" t="s">
        <v>218</v>
      </c>
      <c r="E8200">
        <v>1990</v>
      </c>
      <c r="F8200">
        <v>1.861</v>
      </c>
      <c r="G8200">
        <v>69.36</v>
      </c>
      <c r="H8200" t="str">
        <f xml:space="preserve"> _01_data[[#This Row],[country]] &amp; _01_data[[#This Row],[year]]</f>
        <v>Russia1990</v>
      </c>
      <c r="V8200">
        <v>53</v>
      </c>
      <c r="W8200">
        <v>2002</v>
      </c>
      <c r="X8200" t="str">
        <v>Myanmar</v>
      </c>
      <c r="Y8200">
        <v>2.286</v>
      </c>
      <c r="Z8200">
        <v>62.682000000000002</v>
      </c>
      <c r="AA8200" t="e">
        <v>#N/A</v>
      </c>
      <c r="AB8200" t="e">
        <v>#N/A</v>
      </c>
    </row>
    <row r="8201" spans="2:28">
      <c r="B8201" t="s">
        <v>154</v>
      </c>
      <c r="C8201" t="s">
        <v>6</v>
      </c>
      <c r="D8201" t="s">
        <v>231</v>
      </c>
      <c r="E8201">
        <v>1990</v>
      </c>
      <c r="F8201">
        <v>7.2709999999999999</v>
      </c>
      <c r="G8201">
        <v>48.529000000000003</v>
      </c>
      <c r="H8201" t="str">
        <f xml:space="preserve"> _01_data[[#This Row],[country]] &amp; _01_data[[#This Row],[year]]</f>
        <v>Rwanda1990</v>
      </c>
      <c r="V8201">
        <v>54</v>
      </c>
      <c r="W8201">
        <v>2003</v>
      </c>
      <c r="X8201" t="str">
        <v>Myanmar</v>
      </c>
      <c r="Y8201">
        <v>2.2269999999999999</v>
      </c>
      <c r="Z8201">
        <v>62.978000000000002</v>
      </c>
      <c r="AA8201" t="e">
        <v>#N/A</v>
      </c>
      <c r="AB8201" t="e">
        <v>#N/A</v>
      </c>
    </row>
    <row r="8202" spans="2:28">
      <c r="B8202" t="s">
        <v>155</v>
      </c>
      <c r="C8202" t="s">
        <v>221</v>
      </c>
      <c r="D8202" t="s">
        <v>224</v>
      </c>
      <c r="E8202">
        <v>1990</v>
      </c>
      <c r="F8202">
        <v>3.3980000000000001</v>
      </c>
      <c r="G8202">
        <v>71.108000000000004</v>
      </c>
      <c r="H8202" t="str">
        <f xml:space="preserve"> _01_data[[#This Row],[country]] &amp; _01_data[[#This Row],[year]]</f>
        <v>Saint Lucia1990</v>
      </c>
      <c r="V8202">
        <v>55</v>
      </c>
      <c r="W8202">
        <v>2004</v>
      </c>
      <c r="X8202" t="str">
        <v>Myanmar</v>
      </c>
      <c r="Y8202">
        <v>2.1779999999999999</v>
      </c>
      <c r="Z8202">
        <v>63.264000000000003</v>
      </c>
      <c r="AA8202" t="e">
        <v>#N/A</v>
      </c>
      <c r="AB8202" t="e">
        <v>#N/A</v>
      </c>
    </row>
    <row r="8203" spans="2:28">
      <c r="B8203" t="s">
        <v>156</v>
      </c>
      <c r="C8203" t="s">
        <v>221</v>
      </c>
      <c r="D8203" t="s">
        <v>224</v>
      </c>
      <c r="E8203">
        <v>1990</v>
      </c>
      <c r="F8203">
        <v>2.956</v>
      </c>
      <c r="G8203">
        <v>70.144000000000005</v>
      </c>
      <c r="H8203" t="str">
        <f xml:space="preserve"> _01_data[[#This Row],[country]] &amp; _01_data[[#This Row],[year]]</f>
        <v>Saint Vincent and the Grenadines1990</v>
      </c>
      <c r="V8203">
        <v>56</v>
      </c>
      <c r="W8203">
        <v>2005</v>
      </c>
      <c r="X8203" t="str">
        <v>Myanmar</v>
      </c>
      <c r="Y8203">
        <v>2.137</v>
      </c>
      <c r="Z8203">
        <v>63.537999999999997</v>
      </c>
      <c r="AA8203" t="e">
        <v>#N/A</v>
      </c>
      <c r="AB8203" t="e">
        <v>#N/A</v>
      </c>
    </row>
    <row r="8204" spans="2:28">
      <c r="B8204" t="s">
        <v>157</v>
      </c>
      <c r="C8204" t="s">
        <v>225</v>
      </c>
      <c r="D8204" t="s">
        <v>225</v>
      </c>
      <c r="E8204">
        <v>1990</v>
      </c>
      <c r="F8204">
        <v>5.1180000000000003</v>
      </c>
      <c r="G8204">
        <v>64.850999999999999</v>
      </c>
      <c r="H8204" t="str">
        <f xml:space="preserve"> _01_data[[#This Row],[country]] &amp; _01_data[[#This Row],[year]]</f>
        <v>Samoa1990</v>
      </c>
      <c r="V8204">
        <v>57</v>
      </c>
      <c r="W8204">
        <v>2006</v>
      </c>
      <c r="X8204" t="str">
        <v>Myanmar</v>
      </c>
      <c r="Y8204">
        <v>2.1030000000000002</v>
      </c>
      <c r="Z8204">
        <v>63.795999999999999</v>
      </c>
      <c r="AA8204" t="e">
        <v>#N/A</v>
      </c>
      <c r="AB8204" t="e">
        <v>#N/A</v>
      </c>
    </row>
    <row r="8205" spans="2:28">
      <c r="B8205" t="s">
        <v>158</v>
      </c>
      <c r="C8205" t="s">
        <v>6</v>
      </c>
      <c r="D8205" t="s">
        <v>220</v>
      </c>
      <c r="E8205">
        <v>1990</v>
      </c>
      <c r="F8205">
        <v>5.3949999999999996</v>
      </c>
      <c r="G8205">
        <v>61.808999999999997</v>
      </c>
      <c r="H8205" t="str">
        <f xml:space="preserve"> _01_data[[#This Row],[country]] &amp; _01_data[[#This Row],[year]]</f>
        <v>Sao Tome and Principe1990</v>
      </c>
      <c r="V8205">
        <v>58</v>
      </c>
      <c r="W8205">
        <v>2007</v>
      </c>
      <c r="X8205" t="str">
        <v>Myanmar</v>
      </c>
      <c r="Y8205">
        <v>2.0750000000000002</v>
      </c>
      <c r="Z8205">
        <v>64.037000000000006</v>
      </c>
      <c r="AA8205" t="e">
        <v>#N/A</v>
      </c>
      <c r="AB8205" t="e">
        <v>#N/A</v>
      </c>
    </row>
    <row r="8206" spans="2:28">
      <c r="B8206" t="s">
        <v>159</v>
      </c>
      <c r="C8206" t="s">
        <v>216</v>
      </c>
      <c r="D8206" t="s">
        <v>223</v>
      </c>
      <c r="E8206">
        <v>1990</v>
      </c>
      <c r="F8206">
        <v>5.8440000000000003</v>
      </c>
      <c r="G8206">
        <v>68.962000000000003</v>
      </c>
      <c r="H8206" t="str">
        <f xml:space="preserve"> _01_data[[#This Row],[country]] &amp; _01_data[[#This Row],[year]]</f>
        <v>Saudi Arabia1990</v>
      </c>
      <c r="V8206">
        <v>59</v>
      </c>
      <c r="W8206">
        <v>2008</v>
      </c>
      <c r="X8206" t="str">
        <v>Myanmar</v>
      </c>
      <c r="Y8206">
        <v>2.0489999999999999</v>
      </c>
      <c r="Z8206">
        <v>64.260000000000005</v>
      </c>
      <c r="AA8206" t="e">
        <v>#N/A</v>
      </c>
      <c r="AB8206" t="e">
        <v>#N/A</v>
      </c>
    </row>
    <row r="8207" spans="2:28">
      <c r="B8207" t="s">
        <v>160</v>
      </c>
      <c r="C8207" t="s">
        <v>6</v>
      </c>
      <c r="D8207" t="s">
        <v>228</v>
      </c>
      <c r="E8207">
        <v>1990</v>
      </c>
      <c r="F8207">
        <v>6.6289999999999996</v>
      </c>
      <c r="G8207">
        <v>57.201999999999998</v>
      </c>
      <c r="H8207" t="str">
        <f xml:space="preserve"> _01_data[[#This Row],[country]] &amp; _01_data[[#This Row],[year]]</f>
        <v>Senegal1990</v>
      </c>
      <c r="V8207">
        <v>60</v>
      </c>
      <c r="W8207">
        <v>2009</v>
      </c>
      <c r="X8207" t="str">
        <v>Myanmar</v>
      </c>
      <c r="Y8207">
        <v>2.0259999999999998</v>
      </c>
      <c r="Z8207">
        <v>64.466999999999999</v>
      </c>
      <c r="AA8207" t="e">
        <v>#N/A</v>
      </c>
      <c r="AB8207" t="e">
        <v>#N/A</v>
      </c>
    </row>
    <row r="8208" spans="2:28">
      <c r="B8208" t="s">
        <v>161</v>
      </c>
      <c r="C8208" t="s">
        <v>4</v>
      </c>
      <c r="D8208" t="s">
        <v>218</v>
      </c>
      <c r="E8208">
        <v>1990</v>
      </c>
      <c r="F8208">
        <v>2.105</v>
      </c>
      <c r="G8208">
        <v>71.5</v>
      </c>
      <c r="H8208" t="str">
        <f xml:space="preserve"> _01_data[[#This Row],[country]] &amp; _01_data[[#This Row],[year]]</f>
        <v>Serbia1990</v>
      </c>
      <c r="V8208">
        <v>61</v>
      </c>
      <c r="W8208">
        <v>2010</v>
      </c>
      <c r="X8208" t="str">
        <v>Myanmar</v>
      </c>
      <c r="Y8208">
        <v>2.0030000000000001</v>
      </c>
      <c r="Z8208">
        <v>64.658000000000001</v>
      </c>
      <c r="AA8208" t="e">
        <v>#N/A</v>
      </c>
      <c r="AB8208" t="e">
        <v>#N/A</v>
      </c>
    </row>
    <row r="8209" spans="2:28">
      <c r="B8209" t="s">
        <v>162</v>
      </c>
      <c r="C8209" t="s">
        <v>6</v>
      </c>
      <c r="D8209" t="s">
        <v>231</v>
      </c>
      <c r="E8209">
        <v>1990</v>
      </c>
      <c r="F8209">
        <v>2.74</v>
      </c>
      <c r="G8209">
        <v>70.846000000000004</v>
      </c>
      <c r="H8209" t="str">
        <f xml:space="preserve"> _01_data[[#This Row],[country]] &amp; _01_data[[#This Row],[year]]</f>
        <v>Seychelles1990</v>
      </c>
      <c r="V8209">
        <v>62</v>
      </c>
      <c r="W8209">
        <v>2011</v>
      </c>
      <c r="X8209" t="str">
        <v>Myanmar</v>
      </c>
      <c r="Y8209">
        <v>1.98</v>
      </c>
      <c r="Z8209">
        <v>64.837000000000003</v>
      </c>
      <c r="AA8209" t="e">
        <v>#N/A</v>
      </c>
      <c r="AB8209" t="e">
        <v>#N/A</v>
      </c>
    </row>
    <row r="8210" spans="2:28">
      <c r="B8210" t="s">
        <v>163</v>
      </c>
      <c r="C8210" t="s">
        <v>6</v>
      </c>
      <c r="D8210" t="s">
        <v>228</v>
      </c>
      <c r="E8210">
        <v>1990</v>
      </c>
      <c r="F8210">
        <v>6.5250000000000004</v>
      </c>
      <c r="G8210">
        <v>37.351999999999997</v>
      </c>
      <c r="H8210" t="str">
        <f xml:space="preserve"> _01_data[[#This Row],[country]] &amp; _01_data[[#This Row],[year]]</f>
        <v>Sierra Leone1990</v>
      </c>
      <c r="V8210">
        <v>63</v>
      </c>
      <c r="W8210">
        <v>2012</v>
      </c>
      <c r="X8210" t="str">
        <v>Myanmar</v>
      </c>
      <c r="Y8210">
        <v>1.9590000000000001</v>
      </c>
      <c r="Z8210">
        <v>65.009</v>
      </c>
      <c r="AA8210" t="e">
        <v>#N/A</v>
      </c>
      <c r="AB8210" t="e">
        <v>#N/A</v>
      </c>
    </row>
    <row r="8211" spans="2:28">
      <c r="B8211" t="s">
        <v>164</v>
      </c>
      <c r="C8211" t="s">
        <v>216</v>
      </c>
      <c r="D8211" t="s">
        <v>230</v>
      </c>
      <c r="E8211">
        <v>1990</v>
      </c>
      <c r="F8211">
        <v>1.83</v>
      </c>
      <c r="G8211">
        <v>76.049000000000007</v>
      </c>
      <c r="H8211" t="str">
        <f xml:space="preserve"> _01_data[[#This Row],[country]] &amp; _01_data[[#This Row],[year]]</f>
        <v>Singapore1990</v>
      </c>
      <c r="V8211">
        <v>64</v>
      </c>
      <c r="W8211">
        <v>2013</v>
      </c>
      <c r="X8211" t="str">
        <v>Myanmar</v>
      </c>
      <c r="Y8211">
        <v>1.9379999999999999</v>
      </c>
      <c r="Z8211">
        <v>65.176000000000002</v>
      </c>
      <c r="AA8211">
        <v>1.9379999999999999</v>
      </c>
      <c r="AB8211">
        <v>65.176000000000002</v>
      </c>
    </row>
    <row r="8212" spans="2:28">
      <c r="B8212" t="s">
        <v>165</v>
      </c>
      <c r="C8212" t="s">
        <v>4</v>
      </c>
      <c r="D8212" t="s">
        <v>218</v>
      </c>
      <c r="E8212">
        <v>1990</v>
      </c>
      <c r="F8212">
        <v>2.0350000000000001</v>
      </c>
      <c r="G8212">
        <v>70.83</v>
      </c>
      <c r="H8212" t="str">
        <f xml:space="preserve"> _01_data[[#This Row],[country]] &amp; _01_data[[#This Row],[year]]</f>
        <v>Slovakia1990</v>
      </c>
      <c r="V8212">
        <v>0</v>
      </c>
      <c r="W8212" t="str">
        <v/>
      </c>
      <c r="X8212" t="str">
        <v/>
      </c>
      <c r="Y8212" t="e">
        <v>#N/A</v>
      </c>
      <c r="Z8212" t="e">
        <v>#N/A</v>
      </c>
      <c r="AA8212" t="e">
        <v>#N/A</v>
      </c>
      <c r="AB8212" t="e">
        <v>#N/A</v>
      </c>
    </row>
    <row r="8213" spans="2:28">
      <c r="B8213" t="s">
        <v>166</v>
      </c>
      <c r="C8213" t="s">
        <v>4</v>
      </c>
      <c r="D8213" t="s">
        <v>218</v>
      </c>
      <c r="E8213">
        <v>1990</v>
      </c>
      <c r="F8213">
        <v>1.4730000000000001</v>
      </c>
      <c r="G8213">
        <v>73.86</v>
      </c>
      <c r="H8213" t="str">
        <f xml:space="preserve"> _01_data[[#This Row],[country]] &amp; _01_data[[#This Row],[year]]</f>
        <v>Slovenia1990</v>
      </c>
      <c r="V8213">
        <v>1</v>
      </c>
      <c r="W8213">
        <v>1950</v>
      </c>
      <c r="X8213" t="str">
        <v>Namibia</v>
      </c>
      <c r="Y8213">
        <v>5.9619999999999997</v>
      </c>
      <c r="Z8213">
        <v>40.253</v>
      </c>
      <c r="AA8213" t="e">
        <v>#N/A</v>
      </c>
      <c r="AB8213" t="e">
        <v>#N/A</v>
      </c>
    </row>
    <row r="8214" spans="2:28">
      <c r="B8214" t="s">
        <v>167</v>
      </c>
      <c r="C8214" t="s">
        <v>225</v>
      </c>
      <c r="D8214" t="s">
        <v>225</v>
      </c>
      <c r="E8214">
        <v>1990</v>
      </c>
      <c r="F8214">
        <v>5.851</v>
      </c>
      <c r="G8214">
        <v>56.661000000000001</v>
      </c>
      <c r="H8214" t="str">
        <f xml:space="preserve"> _01_data[[#This Row],[country]] &amp; _01_data[[#This Row],[year]]</f>
        <v>Solomon Islands1990</v>
      </c>
      <c r="V8214">
        <v>2</v>
      </c>
      <c r="W8214">
        <v>1951</v>
      </c>
      <c r="X8214" t="str">
        <v>Namibia</v>
      </c>
      <c r="Y8214">
        <v>5.9710000000000001</v>
      </c>
      <c r="Z8214">
        <v>40.633000000000003</v>
      </c>
      <c r="AA8214" t="e">
        <v>#N/A</v>
      </c>
      <c r="AB8214" t="e">
        <v>#N/A</v>
      </c>
    </row>
    <row r="8215" spans="2:28">
      <c r="B8215" t="s">
        <v>168</v>
      </c>
      <c r="C8215" t="s">
        <v>6</v>
      </c>
      <c r="D8215" t="s">
        <v>231</v>
      </c>
      <c r="E8215">
        <v>1990</v>
      </c>
      <c r="F8215">
        <v>7.3970000000000002</v>
      </c>
      <c r="G8215">
        <v>45.406999999999996</v>
      </c>
      <c r="H8215" t="str">
        <f xml:space="preserve"> _01_data[[#This Row],[country]] &amp; _01_data[[#This Row],[year]]</f>
        <v>Somalia1990</v>
      </c>
      <c r="V8215">
        <v>3</v>
      </c>
      <c r="W8215">
        <v>1952</v>
      </c>
      <c r="X8215" t="str">
        <v>Namibia</v>
      </c>
      <c r="Y8215">
        <v>5.99</v>
      </c>
      <c r="Z8215">
        <v>41.386000000000003</v>
      </c>
      <c r="AA8215" t="e">
        <v>#N/A</v>
      </c>
      <c r="AB8215" t="e">
        <v>#N/A</v>
      </c>
    </row>
    <row r="8216" spans="2:28">
      <c r="B8216" t="s">
        <v>169</v>
      </c>
      <c r="C8216" t="s">
        <v>6</v>
      </c>
      <c r="D8216" t="s">
        <v>229</v>
      </c>
      <c r="E8216">
        <v>1990</v>
      </c>
      <c r="F8216">
        <v>3.6579999999999999</v>
      </c>
      <c r="G8216">
        <v>62.095999999999997</v>
      </c>
      <c r="H8216" t="str">
        <f xml:space="preserve"> _01_data[[#This Row],[country]] &amp; _01_data[[#This Row],[year]]</f>
        <v>South Africa1990</v>
      </c>
      <c r="V8216">
        <v>4</v>
      </c>
      <c r="W8216">
        <v>1953</v>
      </c>
      <c r="X8216" t="str">
        <v>Namibia</v>
      </c>
      <c r="Y8216">
        <v>6.0090000000000003</v>
      </c>
      <c r="Z8216">
        <v>42.125999999999998</v>
      </c>
      <c r="AA8216" t="e">
        <v>#N/A</v>
      </c>
      <c r="AB8216" t="e">
        <v>#N/A</v>
      </c>
    </row>
    <row r="8217" spans="2:28">
      <c r="B8217" t="s">
        <v>170</v>
      </c>
      <c r="C8217" t="s">
        <v>6</v>
      </c>
      <c r="D8217" t="s">
        <v>231</v>
      </c>
      <c r="E8217">
        <v>1990</v>
      </c>
      <c r="F8217">
        <v>6.7690000000000001</v>
      </c>
      <c r="G8217">
        <v>43.529000000000003</v>
      </c>
      <c r="H8217" t="str">
        <f xml:space="preserve"> _01_data[[#This Row],[country]] &amp; _01_data[[#This Row],[year]]</f>
        <v>South Sudan1990</v>
      </c>
      <c r="V8217">
        <v>5</v>
      </c>
      <c r="W8217">
        <v>1954</v>
      </c>
      <c r="X8217" t="str">
        <v>Namibia</v>
      </c>
      <c r="Y8217">
        <v>6.0289999999999999</v>
      </c>
      <c r="Z8217">
        <v>42.851999999999997</v>
      </c>
      <c r="AA8217" t="e">
        <v>#N/A</v>
      </c>
      <c r="AB8217" t="e">
        <v>#N/A</v>
      </c>
    </row>
    <row r="8218" spans="2:28">
      <c r="B8218" t="s">
        <v>171</v>
      </c>
      <c r="C8218" t="s">
        <v>4</v>
      </c>
      <c r="D8218" t="s">
        <v>226</v>
      </c>
      <c r="E8218">
        <v>1990</v>
      </c>
      <c r="F8218">
        <v>1.343</v>
      </c>
      <c r="G8218">
        <v>76.989999999999995</v>
      </c>
      <c r="H8218" t="str">
        <f xml:space="preserve"> _01_data[[#This Row],[country]] &amp; _01_data[[#This Row],[year]]</f>
        <v>Spain1990</v>
      </c>
      <c r="V8218">
        <v>6</v>
      </c>
      <c r="W8218">
        <v>1955</v>
      </c>
      <c r="X8218" t="str">
        <v>Namibia</v>
      </c>
      <c r="Y8218">
        <v>6.0490000000000004</v>
      </c>
      <c r="Z8218">
        <v>43.564999999999998</v>
      </c>
      <c r="AA8218" t="e">
        <v>#N/A</v>
      </c>
      <c r="AB8218" t="e">
        <v>#N/A</v>
      </c>
    </row>
    <row r="8219" spans="2:28">
      <c r="B8219" t="s">
        <v>172</v>
      </c>
      <c r="C8219" t="s">
        <v>216</v>
      </c>
      <c r="D8219" t="s">
        <v>217</v>
      </c>
      <c r="E8219">
        <v>1990</v>
      </c>
      <c r="F8219">
        <v>2.4830000000000001</v>
      </c>
      <c r="G8219">
        <v>69.534999999999997</v>
      </c>
      <c r="H8219" t="str">
        <f xml:space="preserve"> _01_data[[#This Row],[country]] &amp; _01_data[[#This Row],[year]]</f>
        <v>Sri Lanka1990</v>
      </c>
      <c r="V8219">
        <v>7</v>
      </c>
      <c r="W8219">
        <v>1956</v>
      </c>
      <c r="X8219" t="str">
        <v>Namibia</v>
      </c>
      <c r="Y8219">
        <v>6.069</v>
      </c>
      <c r="Z8219">
        <v>44.262999999999998</v>
      </c>
      <c r="AA8219" t="e">
        <v>#N/A</v>
      </c>
      <c r="AB8219" t="e">
        <v>#N/A</v>
      </c>
    </row>
    <row r="8220" spans="2:28">
      <c r="B8220" t="s">
        <v>173</v>
      </c>
      <c r="C8220" t="s">
        <v>6</v>
      </c>
      <c r="D8220" t="s">
        <v>231</v>
      </c>
      <c r="E8220">
        <v>1990</v>
      </c>
      <c r="F8220">
        <v>6.1529999999999996</v>
      </c>
      <c r="G8220">
        <v>55.521999999999998</v>
      </c>
      <c r="H8220" t="str">
        <f xml:space="preserve"> _01_data[[#This Row],[country]] &amp; _01_data[[#This Row],[year]]</f>
        <v>Sudan1990</v>
      </c>
      <c r="V8220">
        <v>8</v>
      </c>
      <c r="W8220">
        <v>1957</v>
      </c>
      <c r="X8220" t="str">
        <v>Namibia</v>
      </c>
      <c r="Y8220">
        <v>6.09</v>
      </c>
      <c r="Z8220">
        <v>44.947000000000003</v>
      </c>
      <c r="AA8220" t="e">
        <v>#N/A</v>
      </c>
      <c r="AB8220" t="e">
        <v>#N/A</v>
      </c>
    </row>
    <row r="8221" spans="2:28">
      <c r="B8221" t="s">
        <v>174</v>
      </c>
      <c r="C8221" t="s">
        <v>221</v>
      </c>
      <c r="D8221" t="s">
        <v>222</v>
      </c>
      <c r="E8221">
        <v>1990</v>
      </c>
      <c r="F8221">
        <v>2.7330000000000001</v>
      </c>
      <c r="G8221">
        <v>67.393000000000001</v>
      </c>
      <c r="H8221" t="str">
        <f xml:space="preserve"> _01_data[[#This Row],[country]] &amp; _01_data[[#This Row],[year]]</f>
        <v>Suriname1990</v>
      </c>
      <c r="V8221">
        <v>9</v>
      </c>
      <c r="W8221">
        <v>1958</v>
      </c>
      <c r="X8221" t="str">
        <v>Namibia</v>
      </c>
      <c r="Y8221">
        <v>6.11</v>
      </c>
      <c r="Z8221">
        <v>45.616999999999997</v>
      </c>
      <c r="AA8221" t="e">
        <v>#N/A</v>
      </c>
      <c r="AB8221" t="e">
        <v>#N/A</v>
      </c>
    </row>
    <row r="8222" spans="2:28">
      <c r="B8222" t="s">
        <v>175</v>
      </c>
      <c r="C8222" t="s">
        <v>6</v>
      </c>
      <c r="D8222" t="s">
        <v>229</v>
      </c>
      <c r="E8222">
        <v>1990</v>
      </c>
      <c r="F8222">
        <v>5.7439999999999998</v>
      </c>
      <c r="G8222">
        <v>59.457999999999998</v>
      </c>
      <c r="H8222" t="str">
        <f xml:space="preserve"> _01_data[[#This Row],[country]] &amp; _01_data[[#This Row],[year]]</f>
        <v>Swaziland1990</v>
      </c>
      <c r="V8222">
        <v>10</v>
      </c>
      <c r="W8222">
        <v>1959</v>
      </c>
      <c r="X8222" t="str">
        <v>Namibia</v>
      </c>
      <c r="Y8222">
        <v>6.13</v>
      </c>
      <c r="Z8222">
        <v>46.271000000000001</v>
      </c>
      <c r="AA8222" t="e">
        <v>#N/A</v>
      </c>
      <c r="AB8222" t="e">
        <v>#N/A</v>
      </c>
    </row>
    <row r="8223" spans="2:28">
      <c r="B8223" t="s">
        <v>176</v>
      </c>
      <c r="C8223" t="s">
        <v>4</v>
      </c>
      <c r="D8223" t="s">
        <v>226</v>
      </c>
      <c r="E8223">
        <v>1990</v>
      </c>
      <c r="F8223">
        <v>2.14</v>
      </c>
      <c r="G8223">
        <v>77.67</v>
      </c>
      <c r="H8223" t="str">
        <f xml:space="preserve"> _01_data[[#This Row],[country]] &amp; _01_data[[#This Row],[year]]</f>
        <v>Sweden1990</v>
      </c>
      <c r="V8223">
        <v>11</v>
      </c>
      <c r="W8223">
        <v>1960</v>
      </c>
      <c r="X8223" t="str">
        <v>Namibia</v>
      </c>
      <c r="Y8223">
        <v>6.15</v>
      </c>
      <c r="Z8223">
        <v>46.908999999999999</v>
      </c>
      <c r="AA8223" t="e">
        <v>#N/A</v>
      </c>
      <c r="AB8223" t="e">
        <v>#N/A</v>
      </c>
    </row>
    <row r="8224" spans="2:28">
      <c r="B8224" t="s">
        <v>177</v>
      </c>
      <c r="C8224" t="s">
        <v>4</v>
      </c>
      <c r="D8224" t="s">
        <v>226</v>
      </c>
      <c r="E8224">
        <v>1990</v>
      </c>
      <c r="F8224">
        <v>1.546</v>
      </c>
      <c r="G8224">
        <v>77.44</v>
      </c>
      <c r="H8224" t="str">
        <f xml:space="preserve"> _01_data[[#This Row],[country]] &amp; _01_data[[#This Row],[year]]</f>
        <v>Switzerland1990</v>
      </c>
      <c r="V8224">
        <v>12</v>
      </c>
      <c r="W8224">
        <v>1961</v>
      </c>
      <c r="X8224" t="str">
        <v>Namibia</v>
      </c>
      <c r="Y8224">
        <v>6.1669999999999998</v>
      </c>
      <c r="Z8224">
        <v>47.529000000000003</v>
      </c>
      <c r="AA8224" t="e">
        <v>#N/A</v>
      </c>
      <c r="AB8224" t="e">
        <v>#N/A</v>
      </c>
    </row>
    <row r="8225" spans="2:28">
      <c r="B8225" t="s">
        <v>178</v>
      </c>
      <c r="C8225" t="s">
        <v>216</v>
      </c>
      <c r="D8225" t="s">
        <v>223</v>
      </c>
      <c r="E8225">
        <v>1990</v>
      </c>
      <c r="F8225">
        <v>5.3129999999999997</v>
      </c>
      <c r="G8225">
        <v>70.253</v>
      </c>
      <c r="H8225" t="str">
        <f xml:space="preserve"> _01_data[[#This Row],[country]] &amp; _01_data[[#This Row],[year]]</f>
        <v>Syria1990</v>
      </c>
      <c r="V8225">
        <v>13</v>
      </c>
      <c r="W8225">
        <v>1962</v>
      </c>
      <c r="X8225" t="str">
        <v>Namibia</v>
      </c>
      <c r="Y8225">
        <v>6.1840000000000002</v>
      </c>
      <c r="Z8225">
        <v>48.133000000000003</v>
      </c>
      <c r="AA8225" t="e">
        <v>#N/A</v>
      </c>
      <c r="AB8225" t="e">
        <v>#N/A</v>
      </c>
    </row>
    <row r="8226" spans="2:28">
      <c r="B8226" t="s">
        <v>179</v>
      </c>
      <c r="C8226" t="s">
        <v>216</v>
      </c>
      <c r="D8226" t="s">
        <v>230</v>
      </c>
      <c r="E8226">
        <v>1990</v>
      </c>
      <c r="F8226">
        <v>1.81</v>
      </c>
      <c r="G8226">
        <v>73.760000000000005</v>
      </c>
      <c r="H8226" t="str">
        <f xml:space="preserve"> _01_data[[#This Row],[country]] &amp; _01_data[[#This Row],[year]]</f>
        <v>Taiwan1990</v>
      </c>
      <c r="V8226">
        <v>14</v>
      </c>
      <c r="W8226">
        <v>1963</v>
      </c>
      <c r="X8226" t="str">
        <v>Namibia</v>
      </c>
      <c r="Y8226">
        <v>6.1989999999999998</v>
      </c>
      <c r="Z8226">
        <v>48.719000000000001</v>
      </c>
      <c r="AA8226" t="e">
        <v>#N/A</v>
      </c>
      <c r="AB8226" t="e">
        <v>#N/A</v>
      </c>
    </row>
    <row r="8227" spans="2:28">
      <c r="B8227" t="s">
        <v>180</v>
      </c>
      <c r="C8227" t="s">
        <v>216</v>
      </c>
      <c r="D8227" t="s">
        <v>233</v>
      </c>
      <c r="E8227">
        <v>1990</v>
      </c>
      <c r="F8227">
        <v>5.1749999999999998</v>
      </c>
      <c r="G8227">
        <v>62.927</v>
      </c>
      <c r="H8227" t="str">
        <f xml:space="preserve"> _01_data[[#This Row],[country]] &amp; _01_data[[#This Row],[year]]</f>
        <v>Tajikistan1990</v>
      </c>
      <c r="V8227">
        <v>15</v>
      </c>
      <c r="W8227">
        <v>1964</v>
      </c>
      <c r="X8227" t="str">
        <v>Namibia</v>
      </c>
      <c r="Y8227">
        <v>6.2160000000000002</v>
      </c>
      <c r="Z8227">
        <v>49.290999999999997</v>
      </c>
      <c r="AA8227" t="e">
        <v>#N/A</v>
      </c>
      <c r="AB8227" t="e">
        <v>#N/A</v>
      </c>
    </row>
    <row r="8228" spans="2:28">
      <c r="B8228" t="s">
        <v>181</v>
      </c>
      <c r="C8228" t="s">
        <v>6</v>
      </c>
      <c r="D8228" t="s">
        <v>231</v>
      </c>
      <c r="E8228">
        <v>1990</v>
      </c>
      <c r="F8228">
        <v>6.2130000000000001</v>
      </c>
      <c r="G8228">
        <v>50.496000000000002</v>
      </c>
      <c r="H8228" t="str">
        <f xml:space="preserve"> _01_data[[#This Row],[country]] &amp; _01_data[[#This Row],[year]]</f>
        <v>Tanzania1990</v>
      </c>
      <c r="V8228">
        <v>16</v>
      </c>
      <c r="W8228">
        <v>1965</v>
      </c>
      <c r="X8228" t="str">
        <v>Namibia</v>
      </c>
      <c r="Y8228">
        <v>6.2359999999999998</v>
      </c>
      <c r="Z8228">
        <v>49.851999999999997</v>
      </c>
      <c r="AA8228" t="e">
        <v>#N/A</v>
      </c>
      <c r="AB8228" t="e">
        <v>#N/A</v>
      </c>
    </row>
    <row r="8229" spans="2:28">
      <c r="B8229" t="s">
        <v>182</v>
      </c>
      <c r="C8229" t="s">
        <v>216</v>
      </c>
      <c r="D8229" t="s">
        <v>230</v>
      </c>
      <c r="E8229">
        <v>1990</v>
      </c>
      <c r="F8229">
        <v>2.113</v>
      </c>
      <c r="G8229">
        <v>70.435000000000002</v>
      </c>
      <c r="H8229" t="str">
        <f xml:space="preserve"> _01_data[[#This Row],[country]] &amp; _01_data[[#This Row],[year]]</f>
        <v>Thailand1990</v>
      </c>
      <c r="V8229">
        <v>17</v>
      </c>
      <c r="W8229">
        <v>1966</v>
      </c>
      <c r="X8229" t="str">
        <v>Namibia</v>
      </c>
      <c r="Y8229">
        <v>6.2629999999999999</v>
      </c>
      <c r="Z8229">
        <v>50.402999999999999</v>
      </c>
      <c r="AA8229" t="e">
        <v>#N/A</v>
      </c>
      <c r="AB8229" t="e">
        <v>#N/A</v>
      </c>
    </row>
    <row r="8230" spans="2:28">
      <c r="B8230" t="s">
        <v>183</v>
      </c>
      <c r="C8230" t="s">
        <v>216</v>
      </c>
      <c r="D8230" t="s">
        <v>230</v>
      </c>
      <c r="E8230">
        <v>1990</v>
      </c>
      <c r="F8230">
        <v>5.34</v>
      </c>
      <c r="G8230">
        <v>48.436999999999998</v>
      </c>
      <c r="H8230" t="str">
        <f xml:space="preserve"> _01_data[[#This Row],[country]] &amp; _01_data[[#This Row],[year]]</f>
        <v>Timor-Leste1990</v>
      </c>
      <c r="V8230">
        <v>18</v>
      </c>
      <c r="W8230">
        <v>1967</v>
      </c>
      <c r="X8230" t="str">
        <v>Namibia</v>
      </c>
      <c r="Y8230">
        <v>6.3010000000000002</v>
      </c>
      <c r="Z8230">
        <v>50.948</v>
      </c>
      <c r="AA8230" t="e">
        <v>#N/A</v>
      </c>
      <c r="AB8230" t="e">
        <v>#N/A</v>
      </c>
    </row>
    <row r="8231" spans="2:28">
      <c r="B8231" t="s">
        <v>184</v>
      </c>
      <c r="C8231" t="s">
        <v>6</v>
      </c>
      <c r="D8231" t="s">
        <v>228</v>
      </c>
      <c r="E8231">
        <v>1990</v>
      </c>
      <c r="F8231">
        <v>6.3310000000000004</v>
      </c>
      <c r="G8231">
        <v>55.887</v>
      </c>
      <c r="H8231" t="str">
        <f xml:space="preserve"> _01_data[[#This Row],[country]] &amp; _01_data[[#This Row],[year]]</f>
        <v>Togo1990</v>
      </c>
      <c r="V8231">
        <v>19</v>
      </c>
      <c r="W8231">
        <v>1968</v>
      </c>
      <c r="X8231" t="str">
        <v>Namibia</v>
      </c>
      <c r="Y8231">
        <v>6.3470000000000004</v>
      </c>
      <c r="Z8231">
        <v>51.488999999999997</v>
      </c>
      <c r="AA8231" t="e">
        <v>#N/A</v>
      </c>
      <c r="AB8231" t="e">
        <v>#N/A</v>
      </c>
    </row>
    <row r="8232" spans="2:28">
      <c r="B8232" t="s">
        <v>185</v>
      </c>
      <c r="C8232" t="s">
        <v>225</v>
      </c>
      <c r="D8232" t="s">
        <v>225</v>
      </c>
      <c r="E8232">
        <v>1990</v>
      </c>
      <c r="F8232">
        <v>4.6440000000000001</v>
      </c>
      <c r="G8232">
        <v>69.602999999999994</v>
      </c>
      <c r="H8232" t="str">
        <f xml:space="preserve"> _01_data[[#This Row],[country]] &amp; _01_data[[#This Row],[year]]</f>
        <v>Tonga1990</v>
      </c>
      <c r="V8232">
        <v>20</v>
      </c>
      <c r="W8232">
        <v>1969</v>
      </c>
      <c r="X8232" t="str">
        <v>Namibia</v>
      </c>
      <c r="Y8232">
        <v>6.4009999999999998</v>
      </c>
      <c r="Z8232">
        <v>52.029000000000003</v>
      </c>
      <c r="AA8232" t="e">
        <v>#N/A</v>
      </c>
      <c r="AB8232" t="e">
        <v>#N/A</v>
      </c>
    </row>
    <row r="8233" spans="2:28">
      <c r="B8233" t="s">
        <v>186</v>
      </c>
      <c r="C8233" t="s">
        <v>221</v>
      </c>
      <c r="D8233" t="s">
        <v>224</v>
      </c>
      <c r="E8233">
        <v>1990</v>
      </c>
      <c r="F8233">
        <v>2.4529999999999998</v>
      </c>
      <c r="G8233">
        <v>68.007000000000005</v>
      </c>
      <c r="H8233" t="str">
        <f xml:space="preserve"> _01_data[[#This Row],[country]] &amp; _01_data[[#This Row],[year]]</f>
        <v>Trinidad and Tobago1990</v>
      </c>
      <c r="V8233">
        <v>21</v>
      </c>
      <c r="W8233">
        <v>1970</v>
      </c>
      <c r="X8233" t="str">
        <v>Namibia</v>
      </c>
      <c r="Y8233">
        <v>6.4589999999999996</v>
      </c>
      <c r="Z8233">
        <v>52.567999999999998</v>
      </c>
      <c r="AA8233" t="e">
        <v>#N/A</v>
      </c>
      <c r="AB8233" t="e">
        <v>#N/A</v>
      </c>
    </row>
    <row r="8234" spans="2:28">
      <c r="B8234" t="s">
        <v>187</v>
      </c>
      <c r="C8234" t="s">
        <v>6</v>
      </c>
      <c r="D8234" t="s">
        <v>219</v>
      </c>
      <c r="E8234">
        <v>1990</v>
      </c>
      <c r="F8234">
        <v>3.5379999999999998</v>
      </c>
      <c r="G8234">
        <v>68.778999999999996</v>
      </c>
      <c r="H8234" t="str">
        <f xml:space="preserve"> _01_data[[#This Row],[country]] &amp; _01_data[[#This Row],[year]]</f>
        <v>Tunisia1990</v>
      </c>
      <c r="V8234">
        <v>22</v>
      </c>
      <c r="W8234">
        <v>1971</v>
      </c>
      <c r="X8234" t="str">
        <v>Namibia</v>
      </c>
      <c r="Y8234">
        <v>6.5170000000000003</v>
      </c>
      <c r="Z8234">
        <v>53.106999999999999</v>
      </c>
      <c r="AA8234" t="e">
        <v>#N/A</v>
      </c>
      <c r="AB8234" t="e">
        <v>#N/A</v>
      </c>
    </row>
    <row r="8235" spans="2:28">
      <c r="B8235" t="s">
        <v>188</v>
      </c>
      <c r="C8235" t="s">
        <v>4</v>
      </c>
      <c r="D8235" t="s">
        <v>223</v>
      </c>
      <c r="E8235">
        <v>1990</v>
      </c>
      <c r="F8235">
        <v>3.0779999999999998</v>
      </c>
      <c r="G8235">
        <v>64.259</v>
      </c>
      <c r="H8235" t="str">
        <f xml:space="preserve"> _01_data[[#This Row],[country]] &amp; _01_data[[#This Row],[year]]</f>
        <v>Turkey1990</v>
      </c>
      <c r="V8235">
        <v>23</v>
      </c>
      <c r="W8235">
        <v>1972</v>
      </c>
      <c r="X8235" t="str">
        <v>Namibia</v>
      </c>
      <c r="Y8235">
        <v>6.57</v>
      </c>
      <c r="Z8235">
        <v>53.645000000000003</v>
      </c>
      <c r="AA8235" t="e">
        <v>#N/A</v>
      </c>
      <c r="AB8235" t="e">
        <v>#N/A</v>
      </c>
    </row>
    <row r="8236" spans="2:28">
      <c r="B8236" t="s">
        <v>189</v>
      </c>
      <c r="C8236" t="s">
        <v>216</v>
      </c>
      <c r="D8236" t="s">
        <v>233</v>
      </c>
      <c r="E8236">
        <v>1990</v>
      </c>
      <c r="F8236">
        <v>4.3449999999999998</v>
      </c>
      <c r="G8236">
        <v>62.773000000000003</v>
      </c>
      <c r="H8236" t="str">
        <f xml:space="preserve"> _01_data[[#This Row],[country]] &amp; _01_data[[#This Row],[year]]</f>
        <v>Turkmenistan1990</v>
      </c>
      <c r="V8236">
        <v>24</v>
      </c>
      <c r="W8236">
        <v>1973</v>
      </c>
      <c r="X8236" t="str">
        <v>Namibia</v>
      </c>
      <c r="Y8236">
        <v>6.6130000000000004</v>
      </c>
      <c r="Z8236">
        <v>54.179000000000002</v>
      </c>
      <c r="AA8236" t="e">
        <v>#N/A</v>
      </c>
      <c r="AB8236" t="e">
        <v>#N/A</v>
      </c>
    </row>
    <row r="8237" spans="2:28">
      <c r="B8237" t="s">
        <v>190</v>
      </c>
      <c r="C8237" t="s">
        <v>6</v>
      </c>
      <c r="D8237" t="s">
        <v>231</v>
      </c>
      <c r="E8237">
        <v>1990</v>
      </c>
      <c r="F8237">
        <v>7.0910000000000002</v>
      </c>
      <c r="G8237">
        <v>47.514000000000003</v>
      </c>
      <c r="H8237" t="str">
        <f xml:space="preserve"> _01_data[[#This Row],[country]] &amp; _01_data[[#This Row],[year]]</f>
        <v>Uganda1990</v>
      </c>
      <c r="V8237">
        <v>25</v>
      </c>
      <c r="W8237">
        <v>1974</v>
      </c>
      <c r="X8237" t="str">
        <v>Namibia</v>
      </c>
      <c r="Y8237">
        <v>6.6420000000000003</v>
      </c>
      <c r="Z8237">
        <v>54.707999999999998</v>
      </c>
      <c r="AA8237" t="e">
        <v>#N/A</v>
      </c>
      <c r="AB8237" t="e">
        <v>#N/A</v>
      </c>
    </row>
    <row r="8238" spans="2:28">
      <c r="B8238" t="s">
        <v>191</v>
      </c>
      <c r="C8238" t="s">
        <v>4</v>
      </c>
      <c r="D8238" t="s">
        <v>218</v>
      </c>
      <c r="E8238">
        <v>1990</v>
      </c>
      <c r="F8238">
        <v>1.8720000000000001</v>
      </c>
      <c r="G8238">
        <v>70.459999999999994</v>
      </c>
      <c r="H8238" t="str">
        <f xml:space="preserve"> _01_data[[#This Row],[country]] &amp; _01_data[[#This Row],[year]]</f>
        <v>Ukraine1990</v>
      </c>
      <c r="V8238">
        <v>26</v>
      </c>
      <c r="W8238">
        <v>1975</v>
      </c>
      <c r="X8238" t="str">
        <v>Namibia</v>
      </c>
      <c r="Y8238">
        <v>6.6539999999999999</v>
      </c>
      <c r="Z8238">
        <v>55.231999999999999</v>
      </c>
      <c r="AA8238" t="e">
        <v>#N/A</v>
      </c>
      <c r="AB8238" t="e">
        <v>#N/A</v>
      </c>
    </row>
    <row r="8239" spans="2:28">
      <c r="B8239" t="s">
        <v>192</v>
      </c>
      <c r="C8239" t="s">
        <v>216</v>
      </c>
      <c r="D8239" t="s">
        <v>223</v>
      </c>
      <c r="E8239">
        <v>1990</v>
      </c>
      <c r="F8239">
        <v>4.3879999999999999</v>
      </c>
      <c r="G8239">
        <v>71.484999999999999</v>
      </c>
      <c r="H8239" t="str">
        <f xml:space="preserve"> _01_data[[#This Row],[country]] &amp; _01_data[[#This Row],[year]]</f>
        <v>United Arab Emirates1990</v>
      </c>
      <c r="V8239">
        <v>27</v>
      </c>
      <c r="W8239">
        <v>1976</v>
      </c>
      <c r="X8239" t="str">
        <v>Namibia</v>
      </c>
      <c r="Y8239">
        <v>6.6470000000000002</v>
      </c>
      <c r="Z8239">
        <v>55.75</v>
      </c>
      <c r="AA8239" t="e">
        <v>#N/A</v>
      </c>
      <c r="AB8239" t="e">
        <v>#N/A</v>
      </c>
    </row>
    <row r="8240" spans="2:28">
      <c r="B8240" t="s">
        <v>193</v>
      </c>
      <c r="C8240" t="s">
        <v>4</v>
      </c>
      <c r="D8240" t="s">
        <v>226</v>
      </c>
      <c r="E8240">
        <v>1990</v>
      </c>
      <c r="F8240">
        <v>1.8129999999999999</v>
      </c>
      <c r="G8240">
        <v>75.89</v>
      </c>
      <c r="H8240" t="str">
        <f xml:space="preserve"> _01_data[[#This Row],[country]] &amp; _01_data[[#This Row],[year]]</f>
        <v>United Kingdom1990</v>
      </c>
      <c r="V8240">
        <v>28</v>
      </c>
      <c r="W8240">
        <v>1977</v>
      </c>
      <c r="X8240" t="str">
        <v>Namibia</v>
      </c>
      <c r="Y8240">
        <v>6.6219999999999999</v>
      </c>
      <c r="Z8240">
        <v>56.262</v>
      </c>
      <c r="AA8240" t="e">
        <v>#N/A</v>
      </c>
      <c r="AB8240" t="e">
        <v>#N/A</v>
      </c>
    </row>
    <row r="8241" spans="2:28">
      <c r="B8241" t="s">
        <v>194</v>
      </c>
      <c r="C8241" t="s">
        <v>221</v>
      </c>
      <c r="D8241" t="s">
        <v>9</v>
      </c>
      <c r="E8241">
        <v>1990</v>
      </c>
      <c r="F8241">
        <v>2.069</v>
      </c>
      <c r="G8241">
        <v>75.400000000000006</v>
      </c>
      <c r="H8241" t="str">
        <f xml:space="preserve"> _01_data[[#This Row],[country]] &amp; _01_data[[#This Row],[year]]</f>
        <v>United States1990</v>
      </c>
      <c r="V8241">
        <v>29</v>
      </c>
      <c r="W8241">
        <v>1978</v>
      </c>
      <c r="X8241" t="str">
        <v>Namibia</v>
      </c>
      <c r="Y8241">
        <v>6.5810000000000004</v>
      </c>
      <c r="Z8241">
        <v>56.765999999999998</v>
      </c>
      <c r="AA8241" t="e">
        <v>#N/A</v>
      </c>
      <c r="AB8241" t="e">
        <v>#N/A</v>
      </c>
    </row>
    <row r="8242" spans="2:28">
      <c r="B8242" t="s">
        <v>195</v>
      </c>
      <c r="C8242" t="s">
        <v>221</v>
      </c>
      <c r="D8242" t="s">
        <v>222</v>
      </c>
      <c r="E8242">
        <v>1990</v>
      </c>
      <c r="F8242">
        <v>2.5179999999999998</v>
      </c>
      <c r="G8242">
        <v>72.569999999999993</v>
      </c>
      <c r="H8242" t="str">
        <f xml:space="preserve"> _01_data[[#This Row],[country]] &amp; _01_data[[#This Row],[year]]</f>
        <v>Uruguay1990</v>
      </c>
      <c r="V8242">
        <v>30</v>
      </c>
      <c r="W8242">
        <v>1979</v>
      </c>
      <c r="X8242" t="str">
        <v>Namibia</v>
      </c>
      <c r="Y8242">
        <v>6.524</v>
      </c>
      <c r="Z8242">
        <v>57.258000000000003</v>
      </c>
      <c r="AA8242" t="e">
        <v>#N/A</v>
      </c>
      <c r="AB8242" t="e">
        <v>#N/A</v>
      </c>
    </row>
    <row r="8243" spans="2:28">
      <c r="B8243" t="s">
        <v>196</v>
      </c>
      <c r="C8243" t="s">
        <v>216</v>
      </c>
      <c r="D8243" t="s">
        <v>233</v>
      </c>
      <c r="E8243">
        <v>1990</v>
      </c>
      <c r="F8243">
        <v>4.1760000000000002</v>
      </c>
      <c r="G8243">
        <v>66.825999999999993</v>
      </c>
      <c r="H8243" t="str">
        <f xml:space="preserve"> _01_data[[#This Row],[country]] &amp; _01_data[[#This Row],[year]]</f>
        <v>Uzbekistan1990</v>
      </c>
      <c r="V8243">
        <v>31</v>
      </c>
      <c r="W8243">
        <v>1980</v>
      </c>
      <c r="X8243" t="str">
        <v>Namibia</v>
      </c>
      <c r="Y8243">
        <v>6.4509999999999996</v>
      </c>
      <c r="Z8243">
        <v>57.738999999999997</v>
      </c>
      <c r="AA8243" t="e">
        <v>#N/A</v>
      </c>
      <c r="AB8243" t="e">
        <v>#N/A</v>
      </c>
    </row>
    <row r="8244" spans="2:28">
      <c r="B8244" t="s">
        <v>197</v>
      </c>
      <c r="C8244" t="s">
        <v>225</v>
      </c>
      <c r="D8244" t="s">
        <v>225</v>
      </c>
      <c r="E8244">
        <v>1990</v>
      </c>
      <c r="F8244">
        <v>4.9269999999999996</v>
      </c>
      <c r="G8244">
        <v>63.072000000000003</v>
      </c>
      <c r="H8244" t="str">
        <f xml:space="preserve"> _01_data[[#This Row],[country]] &amp; _01_data[[#This Row],[year]]</f>
        <v>Vanuatu1990</v>
      </c>
      <c r="V8244">
        <v>32</v>
      </c>
      <c r="W8244">
        <v>1981</v>
      </c>
      <c r="X8244" t="str">
        <v>Namibia</v>
      </c>
      <c r="Y8244">
        <v>6.3620000000000001</v>
      </c>
      <c r="Z8244">
        <v>58.21</v>
      </c>
      <c r="AA8244" t="e">
        <v>#N/A</v>
      </c>
      <c r="AB8244" t="e">
        <v>#N/A</v>
      </c>
    </row>
    <row r="8245" spans="2:28">
      <c r="B8245" t="s">
        <v>198</v>
      </c>
      <c r="C8245" t="s">
        <v>221</v>
      </c>
      <c r="D8245" t="s">
        <v>222</v>
      </c>
      <c r="E8245">
        <v>1990</v>
      </c>
      <c r="F8245">
        <v>3.448</v>
      </c>
      <c r="G8245">
        <v>71.084999999999994</v>
      </c>
      <c r="H8245" t="str">
        <f xml:space="preserve"> _01_data[[#This Row],[country]] &amp; _01_data[[#This Row],[year]]</f>
        <v>Venezuela1990</v>
      </c>
      <c r="V8245">
        <v>33</v>
      </c>
      <c r="W8245">
        <v>1982</v>
      </c>
      <c r="X8245" t="str">
        <v>Namibia</v>
      </c>
      <c r="Y8245">
        <v>6.2590000000000003</v>
      </c>
      <c r="Z8245">
        <v>58.667000000000002</v>
      </c>
      <c r="AA8245" t="e">
        <v>#N/A</v>
      </c>
      <c r="AB8245" t="e">
        <v>#N/A</v>
      </c>
    </row>
    <row r="8246" spans="2:28">
      <c r="B8246" t="s">
        <v>199</v>
      </c>
      <c r="C8246" t="s">
        <v>216</v>
      </c>
      <c r="D8246" t="s">
        <v>230</v>
      </c>
      <c r="E8246">
        <v>1990</v>
      </c>
      <c r="F8246">
        <v>3.5579999999999998</v>
      </c>
      <c r="G8246">
        <v>70.649000000000001</v>
      </c>
      <c r="H8246" t="str">
        <f xml:space="preserve"> _01_data[[#This Row],[country]] &amp; _01_data[[#This Row],[year]]</f>
        <v>Vietnam1990</v>
      </c>
      <c r="V8246">
        <v>34</v>
      </c>
      <c r="W8246">
        <v>1983</v>
      </c>
      <c r="X8246" t="str">
        <v>Namibia</v>
      </c>
      <c r="Y8246">
        <v>6.1449999999999996</v>
      </c>
      <c r="Z8246">
        <v>59.106999999999999</v>
      </c>
      <c r="AA8246" t="e">
        <v>#N/A</v>
      </c>
      <c r="AB8246" t="e">
        <v>#N/A</v>
      </c>
    </row>
    <row r="8247" spans="2:28">
      <c r="B8247" t="s">
        <v>200</v>
      </c>
      <c r="C8247" t="s">
        <v>221</v>
      </c>
      <c r="D8247" t="s">
        <v>224</v>
      </c>
      <c r="E8247">
        <v>1990</v>
      </c>
      <c r="F8247">
        <v>2.9540000000000002</v>
      </c>
      <c r="G8247">
        <v>74.730999999999995</v>
      </c>
      <c r="H8247" t="str">
        <f xml:space="preserve"> _01_data[[#This Row],[country]] &amp; _01_data[[#This Row],[year]]</f>
        <v>Virgin Islands1990</v>
      </c>
      <c r="V8247">
        <v>35</v>
      </c>
      <c r="W8247">
        <v>1984</v>
      </c>
      <c r="X8247" t="str">
        <v>Namibia</v>
      </c>
      <c r="Y8247">
        <v>6.0220000000000002</v>
      </c>
      <c r="Z8247">
        <v>59.523000000000003</v>
      </c>
      <c r="AA8247" t="e">
        <v>#N/A</v>
      </c>
      <c r="AB8247" t="e">
        <v>#N/A</v>
      </c>
    </row>
    <row r="8248" spans="2:28">
      <c r="B8248" t="s">
        <v>201</v>
      </c>
      <c r="C8248" t="s">
        <v>216</v>
      </c>
      <c r="D8248" t="s">
        <v>223</v>
      </c>
      <c r="E8248">
        <v>1990</v>
      </c>
      <c r="F8248">
        <v>6.532</v>
      </c>
      <c r="G8248">
        <v>68.076999999999998</v>
      </c>
      <c r="H8248" t="str">
        <f xml:space="preserve"> _01_data[[#This Row],[country]] &amp; _01_data[[#This Row],[year]]</f>
        <v>West Bank and Gaza1990</v>
      </c>
      <c r="V8248">
        <v>36</v>
      </c>
      <c r="W8248">
        <v>1985</v>
      </c>
      <c r="X8248" t="str">
        <v>Namibia</v>
      </c>
      <c r="Y8248">
        <v>5.8929999999999998</v>
      </c>
      <c r="Z8248">
        <v>59.914000000000001</v>
      </c>
      <c r="AA8248" t="e">
        <v>#N/A</v>
      </c>
      <c r="AB8248" t="e">
        <v>#N/A</v>
      </c>
    </row>
    <row r="8249" spans="2:28">
      <c r="B8249" t="s">
        <v>202</v>
      </c>
      <c r="C8249" t="s">
        <v>6</v>
      </c>
      <c r="D8249" t="s">
        <v>219</v>
      </c>
      <c r="E8249">
        <v>1990</v>
      </c>
      <c r="F8249">
        <v>4.2460000000000004</v>
      </c>
      <c r="G8249">
        <v>57.587000000000003</v>
      </c>
      <c r="H8249" t="str">
        <f xml:space="preserve"> _01_data[[#This Row],[country]] &amp; _01_data[[#This Row],[year]]</f>
        <v>Western Sahara1990</v>
      </c>
      <c r="V8249">
        <v>37</v>
      </c>
      <c r="W8249">
        <v>1986</v>
      </c>
      <c r="X8249" t="str">
        <v>Namibia</v>
      </c>
      <c r="Y8249">
        <v>5.76</v>
      </c>
      <c r="Z8249">
        <v>60.281999999999996</v>
      </c>
      <c r="AA8249" t="e">
        <v>#N/A</v>
      </c>
      <c r="AB8249" t="e">
        <v>#N/A</v>
      </c>
    </row>
    <row r="8250" spans="2:28">
      <c r="B8250" t="s">
        <v>203</v>
      </c>
      <c r="C8250" t="s">
        <v>216</v>
      </c>
      <c r="D8250" t="s">
        <v>223</v>
      </c>
      <c r="E8250">
        <v>1990</v>
      </c>
      <c r="F8250">
        <v>8.6669999999999998</v>
      </c>
      <c r="G8250">
        <v>57.875999999999998</v>
      </c>
      <c r="H8250" t="str">
        <f xml:space="preserve"> _01_data[[#This Row],[country]] &amp; _01_data[[#This Row],[year]]</f>
        <v>Yemen Republic1990</v>
      </c>
      <c r="V8250">
        <v>38</v>
      </c>
      <c r="W8250">
        <v>1987</v>
      </c>
      <c r="X8250" t="str">
        <v>Namibia</v>
      </c>
      <c r="Y8250">
        <v>5.625</v>
      </c>
      <c r="Z8250">
        <v>60.62</v>
      </c>
      <c r="AA8250" t="e">
        <v>#N/A</v>
      </c>
      <c r="AB8250" t="e">
        <v>#N/A</v>
      </c>
    </row>
    <row r="8251" spans="2:28">
      <c r="B8251" t="s">
        <v>204</v>
      </c>
      <c r="C8251" t="s">
        <v>6</v>
      </c>
      <c r="D8251" t="s">
        <v>231</v>
      </c>
      <c r="E8251">
        <v>1990</v>
      </c>
      <c r="F8251">
        <v>6.468</v>
      </c>
      <c r="G8251">
        <v>43.841000000000001</v>
      </c>
      <c r="H8251" t="str">
        <f xml:space="preserve"> _01_data[[#This Row],[country]] &amp; _01_data[[#This Row],[year]]</f>
        <v>Zambia1990</v>
      </c>
      <c r="V8251">
        <v>39</v>
      </c>
      <c r="W8251">
        <v>1988</v>
      </c>
      <c r="X8251" t="str">
        <v>Namibia</v>
      </c>
      <c r="Y8251">
        <v>5.4909999999999997</v>
      </c>
      <c r="Z8251">
        <v>60.915999999999997</v>
      </c>
      <c r="AA8251" t="e">
        <v>#N/A</v>
      </c>
      <c r="AB8251" t="e">
        <v>#N/A</v>
      </c>
    </row>
    <row r="8252" spans="2:28">
      <c r="B8252" t="s">
        <v>205</v>
      </c>
      <c r="C8252" t="s">
        <v>6</v>
      </c>
      <c r="D8252" t="s">
        <v>231</v>
      </c>
      <c r="E8252">
        <v>1990</v>
      </c>
      <c r="F8252">
        <v>5.1760000000000002</v>
      </c>
      <c r="G8252">
        <v>59.156999999999996</v>
      </c>
      <c r="H8252" t="str">
        <f xml:space="preserve"> _01_data[[#This Row],[country]] &amp; _01_data[[#This Row],[year]]</f>
        <v>Zimbabwe1990</v>
      </c>
      <c r="V8252">
        <v>40</v>
      </c>
      <c r="W8252">
        <v>1989</v>
      </c>
      <c r="X8252" t="str">
        <v>Namibia</v>
      </c>
      <c r="Y8252">
        <v>5.3579999999999997</v>
      </c>
      <c r="Z8252">
        <v>61.151000000000003</v>
      </c>
      <c r="AA8252" t="e">
        <v>#N/A</v>
      </c>
      <c r="AB8252" t="e">
        <v>#N/A</v>
      </c>
    </row>
    <row r="8253" spans="2:28">
      <c r="B8253" t="s">
        <v>2</v>
      </c>
      <c r="C8253" t="s">
        <v>216</v>
      </c>
      <c r="D8253" t="s">
        <v>217</v>
      </c>
      <c r="E8253">
        <v>1991</v>
      </c>
      <c r="F8253">
        <v>7.7</v>
      </c>
      <c r="G8253">
        <v>49.439</v>
      </c>
      <c r="H8253" t="str">
        <f xml:space="preserve"> _01_data[[#This Row],[country]] &amp; _01_data[[#This Row],[year]]</f>
        <v>Afghanistan1991</v>
      </c>
      <c r="V8253">
        <v>41</v>
      </c>
      <c r="W8253">
        <v>1990</v>
      </c>
      <c r="X8253" t="str">
        <v>Namibia</v>
      </c>
      <c r="Y8253">
        <v>5.2270000000000003</v>
      </c>
      <c r="Z8253">
        <v>61.302</v>
      </c>
      <c r="AA8253" t="e">
        <v>#N/A</v>
      </c>
      <c r="AB8253" t="e">
        <v>#N/A</v>
      </c>
    </row>
    <row r="8254" spans="2:28">
      <c r="B8254" t="s">
        <v>3</v>
      </c>
      <c r="C8254" t="s">
        <v>4</v>
      </c>
      <c r="D8254" t="s">
        <v>218</v>
      </c>
      <c r="E8254">
        <v>1991</v>
      </c>
      <c r="F8254">
        <v>2.9169999999999998</v>
      </c>
      <c r="G8254">
        <v>71.799000000000007</v>
      </c>
      <c r="H8254" t="str">
        <f xml:space="preserve"> _01_data[[#This Row],[country]] &amp; _01_data[[#This Row],[year]]</f>
        <v>Albania1991</v>
      </c>
      <c r="V8254">
        <v>42</v>
      </c>
      <c r="W8254">
        <v>1991</v>
      </c>
      <c r="X8254" t="str">
        <v>Namibia</v>
      </c>
      <c r="Y8254">
        <v>5.0979999999999999</v>
      </c>
      <c r="Z8254">
        <v>61.344000000000001</v>
      </c>
      <c r="AA8254" t="e">
        <v>#N/A</v>
      </c>
      <c r="AB8254" t="e">
        <v>#N/A</v>
      </c>
    </row>
    <row r="8255" spans="2:28">
      <c r="B8255" t="s">
        <v>5</v>
      </c>
      <c r="C8255" t="s">
        <v>6</v>
      </c>
      <c r="D8255" t="s">
        <v>219</v>
      </c>
      <c r="E8255">
        <v>1991</v>
      </c>
      <c r="F8255">
        <v>4.5030000000000001</v>
      </c>
      <c r="G8255">
        <v>67.049000000000007</v>
      </c>
      <c r="H8255" t="str">
        <f xml:space="preserve"> _01_data[[#This Row],[country]] &amp; _01_data[[#This Row],[year]]</f>
        <v>Algeria1991</v>
      </c>
      <c r="V8255">
        <v>43</v>
      </c>
      <c r="W8255">
        <v>1992</v>
      </c>
      <c r="X8255" t="str">
        <v>Namibia</v>
      </c>
      <c r="Y8255">
        <v>4.97</v>
      </c>
      <c r="Z8255">
        <v>61.262999999999998</v>
      </c>
      <c r="AA8255" t="e">
        <v>#N/A</v>
      </c>
      <c r="AB8255" t="e">
        <v>#N/A</v>
      </c>
    </row>
    <row r="8256" spans="2:28">
      <c r="B8256" t="s">
        <v>7</v>
      </c>
      <c r="C8256" t="s">
        <v>6</v>
      </c>
      <c r="D8256" t="s">
        <v>220</v>
      </c>
      <c r="E8256">
        <v>1991</v>
      </c>
      <c r="F8256">
        <v>7.1429999999999998</v>
      </c>
      <c r="G8256">
        <v>41.220999999999997</v>
      </c>
      <c r="H8256" t="str">
        <f xml:space="preserve"> _01_data[[#This Row],[country]] &amp; _01_data[[#This Row],[year]]</f>
        <v>Angola1991</v>
      </c>
      <c r="V8256">
        <v>44</v>
      </c>
      <c r="W8256">
        <v>1993</v>
      </c>
      <c r="X8256" t="str">
        <v>Namibia</v>
      </c>
      <c r="Y8256">
        <v>4.8419999999999996</v>
      </c>
      <c r="Z8256">
        <v>61.048000000000002</v>
      </c>
      <c r="AA8256" t="e">
        <v>#N/A</v>
      </c>
      <c r="AB8256" t="e">
        <v>#N/A</v>
      </c>
    </row>
    <row r="8257" spans="2:28">
      <c r="B8257" t="s">
        <v>8</v>
      </c>
      <c r="C8257" t="s">
        <v>221</v>
      </c>
      <c r="D8257" t="s">
        <v>9</v>
      </c>
      <c r="E8257">
        <v>1991</v>
      </c>
      <c r="F8257">
        <v>2.073</v>
      </c>
      <c r="G8257">
        <v>71.567999999999998</v>
      </c>
      <c r="H8257" t="str">
        <f xml:space="preserve"> _01_data[[#This Row],[country]] &amp; _01_data[[#This Row],[year]]</f>
        <v>Antigua and Barbuda1991</v>
      </c>
      <c r="V8257">
        <v>45</v>
      </c>
      <c r="W8257">
        <v>1994</v>
      </c>
      <c r="X8257" t="str">
        <v>Namibia</v>
      </c>
      <c r="Y8257">
        <v>4.7149999999999999</v>
      </c>
      <c r="Z8257">
        <v>60.695</v>
      </c>
      <c r="AA8257" t="e">
        <v>#N/A</v>
      </c>
      <c r="AB8257" t="e">
        <v>#N/A</v>
      </c>
    </row>
    <row r="8258" spans="2:28">
      <c r="B8258" t="s">
        <v>10</v>
      </c>
      <c r="C8258" t="s">
        <v>221</v>
      </c>
      <c r="D8258" t="s">
        <v>222</v>
      </c>
      <c r="E8258">
        <v>1991</v>
      </c>
      <c r="F8258">
        <v>2.956</v>
      </c>
      <c r="G8258">
        <v>71.790999999999997</v>
      </c>
      <c r="H8258" t="str">
        <f xml:space="preserve"> _01_data[[#This Row],[country]] &amp; _01_data[[#This Row],[year]]</f>
        <v>Argentina1991</v>
      </c>
      <c r="V8258">
        <v>46</v>
      </c>
      <c r="W8258">
        <v>1995</v>
      </c>
      <c r="X8258" t="str">
        <v>Namibia</v>
      </c>
      <c r="Y8258">
        <v>4.59</v>
      </c>
      <c r="Z8258">
        <v>60.161999999999999</v>
      </c>
      <c r="AA8258" t="e">
        <v>#N/A</v>
      </c>
      <c r="AB8258" t="e">
        <v>#N/A</v>
      </c>
    </row>
    <row r="8259" spans="2:28">
      <c r="B8259" t="s">
        <v>11</v>
      </c>
      <c r="C8259" t="s">
        <v>4</v>
      </c>
      <c r="D8259" t="s">
        <v>223</v>
      </c>
      <c r="E8259">
        <v>1991</v>
      </c>
      <c r="F8259">
        <v>2.4820000000000002</v>
      </c>
      <c r="G8259">
        <v>67.864000000000004</v>
      </c>
      <c r="H8259" t="str">
        <f xml:space="preserve"> _01_data[[#This Row],[country]] &amp; _01_data[[#This Row],[year]]</f>
        <v>Armenia1991</v>
      </c>
      <c r="V8259">
        <v>47</v>
      </c>
      <c r="W8259">
        <v>1996</v>
      </c>
      <c r="X8259" t="str">
        <v>Namibia</v>
      </c>
      <c r="Y8259">
        <v>4.4690000000000003</v>
      </c>
      <c r="Z8259">
        <v>59.402000000000001</v>
      </c>
      <c r="AA8259" t="e">
        <v>#N/A</v>
      </c>
      <c r="AB8259" t="e">
        <v>#N/A</v>
      </c>
    </row>
    <row r="8260" spans="2:28">
      <c r="B8260" t="s">
        <v>12</v>
      </c>
      <c r="C8260" t="s">
        <v>221</v>
      </c>
      <c r="D8260" t="s">
        <v>224</v>
      </c>
      <c r="E8260">
        <v>1991</v>
      </c>
      <c r="F8260">
        <v>2.2210000000000001</v>
      </c>
      <c r="G8260">
        <v>73.509</v>
      </c>
      <c r="H8260" t="str">
        <f xml:space="preserve"> _01_data[[#This Row],[country]] &amp; _01_data[[#This Row],[year]]</f>
        <v>Aruba1991</v>
      </c>
      <c r="V8260">
        <v>48</v>
      </c>
      <c r="W8260">
        <v>1997</v>
      </c>
      <c r="X8260" t="str">
        <v>Namibia</v>
      </c>
      <c r="Y8260">
        <v>4.351</v>
      </c>
      <c r="Z8260">
        <v>58.436999999999998</v>
      </c>
      <c r="AA8260" t="e">
        <v>#N/A</v>
      </c>
      <c r="AB8260" t="e">
        <v>#N/A</v>
      </c>
    </row>
    <row r="8261" spans="2:28">
      <c r="B8261" t="s">
        <v>13</v>
      </c>
      <c r="C8261" t="s">
        <v>225</v>
      </c>
      <c r="D8261" t="s">
        <v>225</v>
      </c>
      <c r="E8261">
        <v>1991</v>
      </c>
      <c r="F8261">
        <v>1.849</v>
      </c>
      <c r="G8261">
        <v>77.540000000000006</v>
      </c>
      <c r="H8261" t="str">
        <f xml:space="preserve"> _01_data[[#This Row],[country]] &amp; _01_data[[#This Row],[year]]</f>
        <v>Australia1991</v>
      </c>
      <c r="V8261">
        <v>49</v>
      </c>
      <c r="W8261">
        <v>1998</v>
      </c>
      <c r="X8261" t="str">
        <v>Namibia</v>
      </c>
      <c r="Y8261">
        <v>4.24</v>
      </c>
      <c r="Z8261">
        <v>57.337000000000003</v>
      </c>
      <c r="AA8261" t="e">
        <v>#N/A</v>
      </c>
      <c r="AB8261" t="e">
        <v>#N/A</v>
      </c>
    </row>
    <row r="8262" spans="2:28">
      <c r="B8262" t="s">
        <v>14</v>
      </c>
      <c r="C8262" t="s">
        <v>4</v>
      </c>
      <c r="D8262" t="s">
        <v>226</v>
      </c>
      <c r="E8262">
        <v>1991</v>
      </c>
      <c r="F8262">
        <v>1.5069999999999999</v>
      </c>
      <c r="G8262">
        <v>75.83</v>
      </c>
      <c r="H8262" t="str">
        <f xml:space="preserve"> _01_data[[#This Row],[country]] &amp; _01_data[[#This Row],[year]]</f>
        <v>Austria1991</v>
      </c>
      <c r="V8262">
        <v>50</v>
      </c>
      <c r="W8262">
        <v>1999</v>
      </c>
      <c r="X8262" t="str">
        <v>Namibia</v>
      </c>
      <c r="Y8262">
        <v>4.1340000000000003</v>
      </c>
      <c r="Z8262">
        <v>56.195</v>
      </c>
      <c r="AA8262" t="e">
        <v>#N/A</v>
      </c>
      <c r="AB8262" t="e">
        <v>#N/A</v>
      </c>
    </row>
    <row r="8263" spans="2:28">
      <c r="B8263" t="s">
        <v>15</v>
      </c>
      <c r="C8263" t="s">
        <v>4</v>
      </c>
      <c r="D8263" t="s">
        <v>223</v>
      </c>
      <c r="E8263">
        <v>1991</v>
      </c>
      <c r="F8263">
        <v>2.94</v>
      </c>
      <c r="G8263">
        <v>64.494</v>
      </c>
      <c r="H8263" t="str">
        <f xml:space="preserve"> _01_data[[#This Row],[country]] &amp; _01_data[[#This Row],[year]]</f>
        <v>Azerbaijan1991</v>
      </c>
      <c r="V8263">
        <v>51</v>
      </c>
      <c r="W8263">
        <v>2000</v>
      </c>
      <c r="X8263" t="str">
        <v>Namibia</v>
      </c>
      <c r="Y8263">
        <v>4.0330000000000004</v>
      </c>
      <c r="Z8263">
        <v>55.173000000000002</v>
      </c>
      <c r="AA8263" t="e">
        <v>#N/A</v>
      </c>
      <c r="AB8263" t="e">
        <v>#N/A</v>
      </c>
    </row>
    <row r="8264" spans="2:28">
      <c r="B8264" t="s">
        <v>16</v>
      </c>
      <c r="C8264" t="s">
        <v>221</v>
      </c>
      <c r="D8264" t="s">
        <v>9</v>
      </c>
      <c r="E8264">
        <v>1991</v>
      </c>
      <c r="F8264">
        <v>2.6309999999999998</v>
      </c>
      <c r="G8264">
        <v>70.869</v>
      </c>
      <c r="H8264" t="str">
        <f xml:space="preserve"> _01_data[[#This Row],[country]] &amp; _01_data[[#This Row],[year]]</f>
        <v>Bahamas1991</v>
      </c>
      <c r="V8264">
        <v>52</v>
      </c>
      <c r="W8264">
        <v>2001</v>
      </c>
      <c r="X8264" t="str">
        <v>Namibia</v>
      </c>
      <c r="Y8264">
        <v>3.9380000000000002</v>
      </c>
      <c r="Z8264">
        <v>54.456000000000003</v>
      </c>
      <c r="AA8264" t="e">
        <v>#N/A</v>
      </c>
      <c r="AB8264" t="e">
        <v>#N/A</v>
      </c>
    </row>
    <row r="8265" spans="2:28">
      <c r="B8265" t="s">
        <v>17</v>
      </c>
      <c r="C8265" t="s">
        <v>216</v>
      </c>
      <c r="D8265" t="s">
        <v>223</v>
      </c>
      <c r="E8265">
        <v>1991</v>
      </c>
      <c r="F8265">
        <v>3.601</v>
      </c>
      <c r="G8265">
        <v>72.587000000000003</v>
      </c>
      <c r="H8265" t="str">
        <f xml:space="preserve"> _01_data[[#This Row],[country]] &amp; _01_data[[#This Row],[year]]</f>
        <v>Bahrain1991</v>
      </c>
      <c r="V8265">
        <v>53</v>
      </c>
      <c r="W8265">
        <v>2002</v>
      </c>
      <c r="X8265" t="str">
        <v>Namibia</v>
      </c>
      <c r="Y8265">
        <v>3.847</v>
      </c>
      <c r="Z8265">
        <v>54.155999999999999</v>
      </c>
      <c r="AA8265" t="e">
        <v>#N/A</v>
      </c>
      <c r="AB8265" t="e">
        <v>#N/A</v>
      </c>
    </row>
    <row r="8266" spans="2:28">
      <c r="B8266" t="s">
        <v>18</v>
      </c>
      <c r="C8266" t="s">
        <v>216</v>
      </c>
      <c r="D8266" t="s">
        <v>217</v>
      </c>
      <c r="E8266">
        <v>1991</v>
      </c>
      <c r="F8266">
        <v>4.37</v>
      </c>
      <c r="G8266">
        <v>60.536999999999999</v>
      </c>
      <c r="H8266" t="str">
        <f xml:space="preserve"> _01_data[[#This Row],[country]] &amp; _01_data[[#This Row],[year]]</f>
        <v>Bangladesh1991</v>
      </c>
      <c r="V8266">
        <v>54</v>
      </c>
      <c r="W8266">
        <v>2003</v>
      </c>
      <c r="X8266" t="str">
        <v>Namibia</v>
      </c>
      <c r="Y8266">
        <v>3.7589999999999999</v>
      </c>
      <c r="Z8266">
        <v>54.331000000000003</v>
      </c>
      <c r="AA8266" t="e">
        <v>#N/A</v>
      </c>
      <c r="AB8266" t="e">
        <v>#N/A</v>
      </c>
    </row>
    <row r="8267" spans="2:28">
      <c r="B8267" t="s">
        <v>19</v>
      </c>
      <c r="C8267" t="s">
        <v>221</v>
      </c>
      <c r="D8267" t="s">
        <v>224</v>
      </c>
      <c r="E8267">
        <v>1991</v>
      </c>
      <c r="F8267">
        <v>1.732</v>
      </c>
      <c r="G8267">
        <v>71.313999999999993</v>
      </c>
      <c r="H8267" t="str">
        <f xml:space="preserve"> _01_data[[#This Row],[country]] &amp; _01_data[[#This Row],[year]]</f>
        <v>Barbados1991</v>
      </c>
      <c r="V8267">
        <v>55</v>
      </c>
      <c r="W8267">
        <v>2004</v>
      </c>
      <c r="X8267" t="str">
        <v>Namibia</v>
      </c>
      <c r="Y8267">
        <v>3.6739999999999999</v>
      </c>
      <c r="Z8267">
        <v>54.978999999999999</v>
      </c>
      <c r="AA8267" t="e">
        <v>#N/A</v>
      </c>
      <c r="AB8267" t="e">
        <v>#N/A</v>
      </c>
    </row>
    <row r="8268" spans="2:28">
      <c r="B8268" t="s">
        <v>20</v>
      </c>
      <c r="C8268" t="s">
        <v>4</v>
      </c>
      <c r="D8268" t="s">
        <v>218</v>
      </c>
      <c r="E8268">
        <v>1991</v>
      </c>
      <c r="F8268">
        <v>1.8069999999999999</v>
      </c>
      <c r="G8268">
        <v>70.58</v>
      </c>
      <c r="H8268" t="str">
        <f xml:space="preserve"> _01_data[[#This Row],[country]] &amp; _01_data[[#This Row],[year]]</f>
        <v>Belarus1991</v>
      </c>
      <c r="V8268">
        <v>56</v>
      </c>
      <c r="W8268">
        <v>2005</v>
      </c>
      <c r="X8268" t="str">
        <v>Namibia</v>
      </c>
      <c r="Y8268">
        <v>3.5910000000000002</v>
      </c>
      <c r="Z8268">
        <v>56.039000000000001</v>
      </c>
      <c r="AA8268" t="e">
        <v>#N/A</v>
      </c>
      <c r="AB8268" t="e">
        <v>#N/A</v>
      </c>
    </row>
    <row r="8269" spans="2:28">
      <c r="B8269" t="s">
        <v>21</v>
      </c>
      <c r="C8269" t="s">
        <v>4</v>
      </c>
      <c r="D8269" t="s">
        <v>226</v>
      </c>
      <c r="E8269">
        <v>1991</v>
      </c>
      <c r="F8269">
        <v>1.591</v>
      </c>
      <c r="G8269">
        <v>76.3</v>
      </c>
      <c r="H8269" t="str">
        <f xml:space="preserve"> _01_data[[#This Row],[country]] &amp; _01_data[[#This Row],[year]]</f>
        <v>Belgium1991</v>
      </c>
      <c r="V8269">
        <v>57</v>
      </c>
      <c r="W8269">
        <v>2006</v>
      </c>
      <c r="X8269" t="str">
        <v>Namibia</v>
      </c>
      <c r="Y8269">
        <v>3.512</v>
      </c>
      <c r="Z8269">
        <v>57.393999999999998</v>
      </c>
      <c r="AA8269" t="e">
        <v>#N/A</v>
      </c>
      <c r="AB8269" t="e">
        <v>#N/A</v>
      </c>
    </row>
    <row r="8270" spans="2:28">
      <c r="B8270" t="s">
        <v>22</v>
      </c>
      <c r="C8270" t="s">
        <v>221</v>
      </c>
      <c r="D8270" t="s">
        <v>227</v>
      </c>
      <c r="E8270">
        <v>1991</v>
      </c>
      <c r="F8270">
        <v>4.4359999999999999</v>
      </c>
      <c r="G8270">
        <v>70.938999999999993</v>
      </c>
      <c r="H8270" t="str">
        <f xml:space="preserve"> _01_data[[#This Row],[country]] &amp; _01_data[[#This Row],[year]]</f>
        <v>Belize1991</v>
      </c>
      <c r="V8270">
        <v>58</v>
      </c>
      <c r="W8270">
        <v>2007</v>
      </c>
      <c r="X8270" t="str">
        <v>Namibia</v>
      </c>
      <c r="Y8270">
        <v>3.4359999999999999</v>
      </c>
      <c r="Z8270">
        <v>58.860999999999997</v>
      </c>
      <c r="AA8270" t="e">
        <v>#N/A</v>
      </c>
      <c r="AB8270" t="e">
        <v>#N/A</v>
      </c>
    </row>
    <row r="8271" spans="2:28">
      <c r="B8271" t="s">
        <v>23</v>
      </c>
      <c r="C8271" t="s">
        <v>6</v>
      </c>
      <c r="D8271" t="s">
        <v>228</v>
      </c>
      <c r="E8271">
        <v>1991</v>
      </c>
      <c r="F8271">
        <v>6.6769999999999996</v>
      </c>
      <c r="G8271">
        <v>54.033000000000001</v>
      </c>
      <c r="H8271" t="str">
        <f xml:space="preserve"> _01_data[[#This Row],[country]] &amp; _01_data[[#This Row],[year]]</f>
        <v>Benin1991</v>
      </c>
      <c r="V8271">
        <v>59</v>
      </c>
      <c r="W8271">
        <v>2008</v>
      </c>
      <c r="X8271" t="str">
        <v>Namibia</v>
      </c>
      <c r="Y8271">
        <v>3.3639999999999999</v>
      </c>
      <c r="Z8271">
        <v>60.274999999999999</v>
      </c>
      <c r="AA8271" t="e">
        <v>#N/A</v>
      </c>
      <c r="AB8271" t="e">
        <v>#N/A</v>
      </c>
    </row>
    <row r="8272" spans="2:28">
      <c r="B8272" t="s">
        <v>24</v>
      </c>
      <c r="C8272" t="s">
        <v>216</v>
      </c>
      <c r="D8272" t="s">
        <v>217</v>
      </c>
      <c r="E8272">
        <v>1991</v>
      </c>
      <c r="F8272">
        <v>5.431</v>
      </c>
      <c r="G8272">
        <v>53.27</v>
      </c>
      <c r="H8272" t="str">
        <f xml:space="preserve"> _01_data[[#This Row],[country]] &amp; _01_data[[#This Row],[year]]</f>
        <v>Bhutan1991</v>
      </c>
      <c r="V8272">
        <v>60</v>
      </c>
      <c r="W8272">
        <v>2009</v>
      </c>
      <c r="X8272" t="str">
        <v>Namibia</v>
      </c>
      <c r="Y8272">
        <v>3.2949999999999999</v>
      </c>
      <c r="Z8272">
        <v>61.542999999999999</v>
      </c>
      <c r="AA8272" t="e">
        <v>#N/A</v>
      </c>
      <c r="AB8272" t="e">
        <v>#N/A</v>
      </c>
    </row>
    <row r="8273" spans="2:28">
      <c r="B8273" t="s">
        <v>25</v>
      </c>
      <c r="C8273" t="s">
        <v>221</v>
      </c>
      <c r="D8273" t="s">
        <v>222</v>
      </c>
      <c r="E8273">
        <v>1991</v>
      </c>
      <c r="F8273">
        <v>4.8659999999999997</v>
      </c>
      <c r="G8273">
        <v>59.341000000000001</v>
      </c>
      <c r="H8273" t="str">
        <f xml:space="preserve"> _01_data[[#This Row],[country]] &amp; _01_data[[#This Row],[year]]</f>
        <v>Bolivia1991</v>
      </c>
      <c r="V8273">
        <v>61</v>
      </c>
      <c r="W8273">
        <v>2010</v>
      </c>
      <c r="X8273" t="str">
        <v>Namibia</v>
      </c>
      <c r="Y8273">
        <v>3.2290000000000001</v>
      </c>
      <c r="Z8273">
        <v>62.594000000000001</v>
      </c>
      <c r="AA8273" t="e">
        <v>#N/A</v>
      </c>
      <c r="AB8273" t="e">
        <v>#N/A</v>
      </c>
    </row>
    <row r="8274" spans="2:28">
      <c r="B8274" t="s">
        <v>26</v>
      </c>
      <c r="C8274" t="s">
        <v>4</v>
      </c>
      <c r="D8274" t="s">
        <v>218</v>
      </c>
      <c r="E8274">
        <v>1991</v>
      </c>
      <c r="F8274">
        <v>1.645</v>
      </c>
      <c r="G8274">
        <v>65.997</v>
      </c>
      <c r="H8274" t="str">
        <f xml:space="preserve"> _01_data[[#This Row],[country]] &amp; _01_data[[#This Row],[year]]</f>
        <v>Bosnia and Herzegovina1991</v>
      </c>
      <c r="V8274">
        <v>62</v>
      </c>
      <c r="W8274">
        <v>2011</v>
      </c>
      <c r="X8274" t="str">
        <v>Namibia</v>
      </c>
      <c r="Y8274">
        <v>3.1669999999999998</v>
      </c>
      <c r="Z8274">
        <v>63.401000000000003</v>
      </c>
      <c r="AA8274" t="e">
        <v>#N/A</v>
      </c>
      <c r="AB8274" t="e">
        <v>#N/A</v>
      </c>
    </row>
    <row r="8275" spans="2:28">
      <c r="B8275" t="s">
        <v>27</v>
      </c>
      <c r="C8275" t="s">
        <v>6</v>
      </c>
      <c r="D8275" t="s">
        <v>229</v>
      </c>
      <c r="E8275">
        <v>1991</v>
      </c>
      <c r="F8275">
        <v>4.5419999999999998</v>
      </c>
      <c r="G8275">
        <v>62.444000000000003</v>
      </c>
      <c r="H8275" t="str">
        <f xml:space="preserve"> _01_data[[#This Row],[country]] &amp; _01_data[[#This Row],[year]]</f>
        <v>Botswana1991</v>
      </c>
      <c r="V8275">
        <v>63</v>
      </c>
      <c r="W8275">
        <v>2012</v>
      </c>
      <c r="X8275" t="str">
        <v>Namibia</v>
      </c>
      <c r="Y8275">
        <v>3.1070000000000002</v>
      </c>
      <c r="Z8275">
        <v>64.013999999999996</v>
      </c>
      <c r="AA8275" t="e">
        <v>#N/A</v>
      </c>
      <c r="AB8275" t="e">
        <v>#N/A</v>
      </c>
    </row>
    <row r="8276" spans="2:28">
      <c r="B8276" t="s">
        <v>28</v>
      </c>
      <c r="C8276" t="s">
        <v>221</v>
      </c>
      <c r="D8276" t="s">
        <v>222</v>
      </c>
      <c r="E8276">
        <v>1991</v>
      </c>
      <c r="F8276">
        <v>2.7170000000000001</v>
      </c>
      <c r="G8276">
        <v>66.867000000000004</v>
      </c>
      <c r="H8276" t="str">
        <f xml:space="preserve"> _01_data[[#This Row],[country]] &amp; _01_data[[#This Row],[year]]</f>
        <v>Brazil1991</v>
      </c>
      <c r="V8276">
        <v>64</v>
      </c>
      <c r="W8276">
        <v>2013</v>
      </c>
      <c r="X8276" t="str">
        <v>Namibia</v>
      </c>
      <c r="Y8276">
        <v>3.0510000000000002</v>
      </c>
      <c r="Z8276">
        <v>64.483000000000004</v>
      </c>
      <c r="AA8276">
        <v>3.0510000000000002</v>
      </c>
      <c r="AB8276">
        <v>64.483000000000004</v>
      </c>
    </row>
    <row r="8277" spans="2:28">
      <c r="B8277" t="s">
        <v>29</v>
      </c>
      <c r="C8277" t="s">
        <v>216</v>
      </c>
      <c r="D8277" t="s">
        <v>230</v>
      </c>
      <c r="E8277">
        <v>1991</v>
      </c>
      <c r="F8277">
        <v>3.4350000000000001</v>
      </c>
      <c r="G8277">
        <v>73.813999999999993</v>
      </c>
      <c r="H8277" t="str">
        <f xml:space="preserve"> _01_data[[#This Row],[country]] &amp; _01_data[[#This Row],[year]]</f>
        <v>Brunei1991</v>
      </c>
      <c r="V8277">
        <v>0</v>
      </c>
      <c r="W8277" t="str">
        <v/>
      </c>
      <c r="X8277" t="str">
        <v/>
      </c>
      <c r="Y8277" t="e">
        <v>#N/A</v>
      </c>
      <c r="Z8277" t="e">
        <v>#N/A</v>
      </c>
      <c r="AA8277" t="e">
        <v>#N/A</v>
      </c>
      <c r="AB8277" t="e">
        <v>#N/A</v>
      </c>
    </row>
    <row r="8278" spans="2:28">
      <c r="B8278" t="s">
        <v>30</v>
      </c>
      <c r="C8278" t="s">
        <v>4</v>
      </c>
      <c r="D8278" t="s">
        <v>218</v>
      </c>
      <c r="E8278">
        <v>1991</v>
      </c>
      <c r="F8278">
        <v>1.6859999999999999</v>
      </c>
      <c r="G8278">
        <v>71.19</v>
      </c>
      <c r="H8278" t="str">
        <f xml:space="preserve"> _01_data[[#This Row],[country]] &amp; _01_data[[#This Row],[year]]</f>
        <v>Bulgaria1991</v>
      </c>
      <c r="V8278">
        <v>1</v>
      </c>
      <c r="W8278">
        <v>1950</v>
      </c>
      <c r="X8278" t="str">
        <v>Nepal</v>
      </c>
      <c r="Y8278">
        <v>5.992</v>
      </c>
      <c r="Z8278">
        <v>34.593000000000004</v>
      </c>
      <c r="AA8278" t="e">
        <v>#N/A</v>
      </c>
      <c r="AB8278" t="e">
        <v>#N/A</v>
      </c>
    </row>
    <row r="8279" spans="2:28">
      <c r="B8279" t="s">
        <v>31</v>
      </c>
      <c r="C8279" t="s">
        <v>6</v>
      </c>
      <c r="D8279" t="s">
        <v>228</v>
      </c>
      <c r="E8279">
        <v>1991</v>
      </c>
      <c r="F8279">
        <v>6.9790000000000001</v>
      </c>
      <c r="G8279">
        <v>49.408999999999999</v>
      </c>
      <c r="H8279" t="str">
        <f xml:space="preserve"> _01_data[[#This Row],[country]] &amp; _01_data[[#This Row],[year]]</f>
        <v>Burkina Faso1991</v>
      </c>
      <c r="V8279">
        <v>2</v>
      </c>
      <c r="W8279">
        <v>1951</v>
      </c>
      <c r="X8279" t="str">
        <v>Nepal</v>
      </c>
      <c r="Y8279">
        <v>5.992</v>
      </c>
      <c r="Z8279">
        <v>34.796999999999997</v>
      </c>
      <c r="AA8279" t="e">
        <v>#N/A</v>
      </c>
      <c r="AB8279" t="e">
        <v>#N/A</v>
      </c>
    </row>
    <row r="8280" spans="2:28">
      <c r="B8280" t="s">
        <v>32</v>
      </c>
      <c r="C8280" t="s">
        <v>6</v>
      </c>
      <c r="D8280" t="s">
        <v>231</v>
      </c>
      <c r="E8280">
        <v>1991</v>
      </c>
      <c r="F8280">
        <v>7.508</v>
      </c>
      <c r="G8280">
        <v>46.951000000000001</v>
      </c>
      <c r="H8280" t="str">
        <f xml:space="preserve"> _01_data[[#This Row],[country]] &amp; _01_data[[#This Row],[year]]</f>
        <v>Burundi1991</v>
      </c>
      <c r="V8280">
        <v>3</v>
      </c>
      <c r="W8280">
        <v>1952</v>
      </c>
      <c r="X8280" t="str">
        <v>Nepal</v>
      </c>
      <c r="Y8280">
        <v>5.9930000000000003</v>
      </c>
      <c r="Z8280">
        <v>35.204000000000001</v>
      </c>
      <c r="AA8280" t="e">
        <v>#N/A</v>
      </c>
      <c r="AB8280" t="e">
        <v>#N/A</v>
      </c>
    </row>
    <row r="8281" spans="2:28">
      <c r="B8281" t="s">
        <v>33</v>
      </c>
      <c r="C8281" t="s">
        <v>216</v>
      </c>
      <c r="D8281" t="s">
        <v>230</v>
      </c>
      <c r="E8281">
        <v>1991</v>
      </c>
      <c r="F8281">
        <v>5.4379999999999997</v>
      </c>
      <c r="G8281">
        <v>55.404000000000003</v>
      </c>
      <c r="H8281" t="str">
        <f xml:space="preserve"> _01_data[[#This Row],[country]] &amp; _01_data[[#This Row],[year]]</f>
        <v>Cambodia1991</v>
      </c>
      <c r="V8281">
        <v>4</v>
      </c>
      <c r="W8281">
        <v>1953</v>
      </c>
      <c r="X8281" t="str">
        <v>Nepal</v>
      </c>
      <c r="Y8281">
        <v>5.9930000000000003</v>
      </c>
      <c r="Z8281">
        <v>35.612000000000002</v>
      </c>
      <c r="AA8281" t="e">
        <v>#N/A</v>
      </c>
      <c r="AB8281" t="e">
        <v>#N/A</v>
      </c>
    </row>
    <row r="8282" spans="2:28">
      <c r="B8282" t="s">
        <v>34</v>
      </c>
      <c r="C8282" t="s">
        <v>6</v>
      </c>
      <c r="D8282" t="s">
        <v>220</v>
      </c>
      <c r="E8282">
        <v>1991</v>
      </c>
      <c r="F8282">
        <v>6.3520000000000003</v>
      </c>
      <c r="G8282">
        <v>53.652000000000001</v>
      </c>
      <c r="H8282" t="str">
        <f xml:space="preserve"> _01_data[[#This Row],[country]] &amp; _01_data[[#This Row],[year]]</f>
        <v>Cameroon1991</v>
      </c>
      <c r="V8282">
        <v>5</v>
      </c>
      <c r="W8282">
        <v>1954</v>
      </c>
      <c r="X8282" t="str">
        <v>Nepal</v>
      </c>
      <c r="Y8282">
        <v>5.9930000000000003</v>
      </c>
      <c r="Z8282">
        <v>36.018999999999998</v>
      </c>
      <c r="AA8282" t="e">
        <v>#N/A</v>
      </c>
      <c r="AB8282" t="e">
        <v>#N/A</v>
      </c>
    </row>
    <row r="8283" spans="2:28">
      <c r="B8283" t="s">
        <v>35</v>
      </c>
      <c r="C8283" t="s">
        <v>221</v>
      </c>
      <c r="D8283" t="s">
        <v>9</v>
      </c>
      <c r="E8283">
        <v>1991</v>
      </c>
      <c r="F8283">
        <v>1.714</v>
      </c>
      <c r="G8283">
        <v>77.69</v>
      </c>
      <c r="H8283" t="str">
        <f xml:space="preserve"> _01_data[[#This Row],[country]] &amp; _01_data[[#This Row],[year]]</f>
        <v>Canada1991</v>
      </c>
      <c r="V8283">
        <v>6</v>
      </c>
      <c r="W8283">
        <v>1955</v>
      </c>
      <c r="X8283" t="str">
        <v>Nepal</v>
      </c>
      <c r="Y8283">
        <v>5.9930000000000003</v>
      </c>
      <c r="Z8283">
        <v>36.427</v>
      </c>
      <c r="AA8283" t="e">
        <v>#N/A</v>
      </c>
      <c r="AB8283" t="e">
        <v>#N/A</v>
      </c>
    </row>
    <row r="8284" spans="2:28">
      <c r="B8284" t="s">
        <v>36</v>
      </c>
      <c r="C8284" t="s">
        <v>6</v>
      </c>
      <c r="D8284" t="s">
        <v>228</v>
      </c>
      <c r="E8284">
        <v>1991</v>
      </c>
      <c r="F8284">
        <v>5.1639999999999997</v>
      </c>
      <c r="G8284">
        <v>66.400999999999996</v>
      </c>
      <c r="H8284" t="str">
        <f xml:space="preserve"> _01_data[[#This Row],[country]] &amp; _01_data[[#This Row],[year]]</f>
        <v>Cape Verde1991</v>
      </c>
      <c r="V8284">
        <v>7</v>
      </c>
      <c r="W8284">
        <v>1956</v>
      </c>
      <c r="X8284" t="str">
        <v>Nepal</v>
      </c>
      <c r="Y8284">
        <v>5.9930000000000003</v>
      </c>
      <c r="Z8284">
        <v>36.834000000000003</v>
      </c>
      <c r="AA8284" t="e">
        <v>#N/A</v>
      </c>
      <c r="AB8284" t="e">
        <v>#N/A</v>
      </c>
    </row>
    <row r="8285" spans="2:28">
      <c r="B8285" t="s">
        <v>37</v>
      </c>
      <c r="C8285" t="s">
        <v>6</v>
      </c>
      <c r="D8285" t="s">
        <v>220</v>
      </c>
      <c r="E8285">
        <v>1991</v>
      </c>
      <c r="F8285">
        <v>5.734</v>
      </c>
      <c r="G8285">
        <v>45.573999999999998</v>
      </c>
      <c r="H8285" t="str">
        <f xml:space="preserve"> _01_data[[#This Row],[country]] &amp; _01_data[[#This Row],[year]]</f>
        <v>Central African Republic1991</v>
      </c>
      <c r="V8285">
        <v>8</v>
      </c>
      <c r="W8285">
        <v>1957</v>
      </c>
      <c r="X8285" t="str">
        <v>Nepal</v>
      </c>
      <c r="Y8285">
        <v>5.9930000000000003</v>
      </c>
      <c r="Z8285">
        <v>37.241</v>
      </c>
      <c r="AA8285" t="e">
        <v>#N/A</v>
      </c>
      <c r="AB8285" t="e">
        <v>#N/A</v>
      </c>
    </row>
    <row r="8286" spans="2:28">
      <c r="B8286" t="s">
        <v>38</v>
      </c>
      <c r="C8286" t="s">
        <v>6</v>
      </c>
      <c r="D8286" t="s">
        <v>220</v>
      </c>
      <c r="E8286">
        <v>1991</v>
      </c>
      <c r="F8286">
        <v>7.3460000000000001</v>
      </c>
      <c r="G8286">
        <v>46.381999999999998</v>
      </c>
      <c r="H8286" t="str">
        <f xml:space="preserve"> _01_data[[#This Row],[country]] &amp; _01_data[[#This Row],[year]]</f>
        <v>Chad1991</v>
      </c>
      <c r="V8286">
        <v>9</v>
      </c>
      <c r="W8286">
        <v>1958</v>
      </c>
      <c r="X8286" t="str">
        <v>Nepal</v>
      </c>
      <c r="Y8286">
        <v>5.9930000000000003</v>
      </c>
      <c r="Z8286">
        <v>37.646999999999998</v>
      </c>
      <c r="AA8286" t="e">
        <v>#N/A</v>
      </c>
      <c r="AB8286" t="e">
        <v>#N/A</v>
      </c>
    </row>
    <row r="8287" spans="2:28">
      <c r="B8287" t="s">
        <v>39</v>
      </c>
      <c r="C8287" t="s">
        <v>4</v>
      </c>
      <c r="D8287" t="s">
        <v>226</v>
      </c>
      <c r="E8287">
        <v>1991</v>
      </c>
      <c r="F8287">
        <v>1.4610000000000001</v>
      </c>
      <c r="G8287">
        <v>75.725999999999999</v>
      </c>
      <c r="H8287" t="str">
        <f xml:space="preserve"> _01_data[[#This Row],[country]] &amp; _01_data[[#This Row],[year]]</f>
        <v>Channel Islands1991</v>
      </c>
      <c r="V8287">
        <v>10</v>
      </c>
      <c r="W8287">
        <v>1959</v>
      </c>
      <c r="X8287" t="str">
        <v>Nepal</v>
      </c>
      <c r="Y8287">
        <v>5.9930000000000003</v>
      </c>
      <c r="Z8287">
        <v>38.054000000000002</v>
      </c>
      <c r="AA8287" t="e">
        <v>#N/A</v>
      </c>
      <c r="AB8287" t="e">
        <v>#N/A</v>
      </c>
    </row>
    <row r="8288" spans="2:28">
      <c r="B8288" t="s">
        <v>40</v>
      </c>
      <c r="C8288" t="s">
        <v>221</v>
      </c>
      <c r="D8288" t="s">
        <v>222</v>
      </c>
      <c r="E8288">
        <v>1991</v>
      </c>
      <c r="F8288">
        <v>2.597</v>
      </c>
      <c r="G8288">
        <v>73.870999999999995</v>
      </c>
      <c r="H8288" t="str">
        <f xml:space="preserve"> _01_data[[#This Row],[country]] &amp; _01_data[[#This Row],[year]]</f>
        <v>Chile1991</v>
      </c>
      <c r="V8288">
        <v>11</v>
      </c>
      <c r="W8288">
        <v>1960</v>
      </c>
      <c r="X8288" t="str">
        <v>Nepal</v>
      </c>
      <c r="Y8288">
        <v>5.9930000000000003</v>
      </c>
      <c r="Z8288">
        <v>38.459000000000003</v>
      </c>
      <c r="AA8288" t="e">
        <v>#N/A</v>
      </c>
      <c r="AB8288" t="e">
        <v>#N/A</v>
      </c>
    </row>
    <row r="8289" spans="2:28">
      <c r="B8289" t="s">
        <v>41</v>
      </c>
      <c r="C8289" t="s">
        <v>216</v>
      </c>
      <c r="D8289" t="s">
        <v>232</v>
      </c>
      <c r="E8289">
        <v>1991</v>
      </c>
      <c r="F8289">
        <v>2.3420000000000001</v>
      </c>
      <c r="G8289">
        <v>69.638000000000005</v>
      </c>
      <c r="H8289" t="str">
        <f xml:space="preserve"> _01_data[[#This Row],[country]] &amp; _01_data[[#This Row],[year]]</f>
        <v>China1991</v>
      </c>
      <c r="V8289">
        <v>12</v>
      </c>
      <c r="W8289">
        <v>1961</v>
      </c>
      <c r="X8289" t="str">
        <v>Nepal</v>
      </c>
      <c r="Y8289">
        <v>5.9939999999999998</v>
      </c>
      <c r="Z8289">
        <v>38.863999999999997</v>
      </c>
      <c r="AA8289" t="e">
        <v>#N/A</v>
      </c>
      <c r="AB8289" t="e">
        <v>#N/A</v>
      </c>
    </row>
    <row r="8290" spans="2:28">
      <c r="B8290" t="s">
        <v>42</v>
      </c>
      <c r="C8290" t="s">
        <v>221</v>
      </c>
      <c r="D8290" t="s">
        <v>222</v>
      </c>
      <c r="E8290">
        <v>1991</v>
      </c>
      <c r="F8290">
        <v>3.0569999999999999</v>
      </c>
      <c r="G8290">
        <v>68.444000000000003</v>
      </c>
      <c r="H8290" t="str">
        <f xml:space="preserve"> _01_data[[#This Row],[country]] &amp; _01_data[[#This Row],[year]]</f>
        <v>Colombia1991</v>
      </c>
      <c r="V8290">
        <v>13</v>
      </c>
      <c r="W8290">
        <v>1962</v>
      </c>
      <c r="X8290" t="str">
        <v>Nepal</v>
      </c>
      <c r="Y8290">
        <v>5.9950000000000001</v>
      </c>
      <c r="Z8290">
        <v>39.267000000000003</v>
      </c>
      <c r="AA8290" t="e">
        <v>#N/A</v>
      </c>
      <c r="AB8290" t="e">
        <v>#N/A</v>
      </c>
    </row>
    <row r="8291" spans="2:28">
      <c r="B8291" t="s">
        <v>43</v>
      </c>
      <c r="C8291" t="s">
        <v>6</v>
      </c>
      <c r="D8291" t="s">
        <v>231</v>
      </c>
      <c r="E8291">
        <v>1991</v>
      </c>
      <c r="F8291">
        <v>5.4470000000000001</v>
      </c>
      <c r="G8291">
        <v>55.845999999999997</v>
      </c>
      <c r="H8291" t="str">
        <f xml:space="preserve"> _01_data[[#This Row],[country]] &amp; _01_data[[#This Row],[year]]</f>
        <v>Comoros1991</v>
      </c>
      <c r="V8291">
        <v>14</v>
      </c>
      <c r="W8291">
        <v>1963</v>
      </c>
      <c r="X8291" t="str">
        <v>Nepal</v>
      </c>
      <c r="Y8291">
        <v>5.9960000000000004</v>
      </c>
      <c r="Z8291">
        <v>39.668999999999997</v>
      </c>
      <c r="AA8291" t="e">
        <v>#N/A</v>
      </c>
      <c r="AB8291" t="e">
        <v>#N/A</v>
      </c>
    </row>
    <row r="8292" spans="2:28">
      <c r="B8292" t="s">
        <v>44</v>
      </c>
      <c r="C8292" t="s">
        <v>6</v>
      </c>
      <c r="D8292" t="s">
        <v>220</v>
      </c>
      <c r="E8292">
        <v>1991</v>
      </c>
      <c r="F8292">
        <v>7.1829999999999998</v>
      </c>
      <c r="G8292">
        <v>47.45</v>
      </c>
      <c r="H8292" t="str">
        <f xml:space="preserve"> _01_data[[#This Row],[country]] &amp; _01_data[[#This Row],[year]]</f>
        <v>Congo Democratic Republic1991</v>
      </c>
      <c r="V8292">
        <v>15</v>
      </c>
      <c r="W8292">
        <v>1964</v>
      </c>
      <c r="X8292" t="str">
        <v>Nepal</v>
      </c>
      <c r="Y8292">
        <v>5.9969999999999999</v>
      </c>
      <c r="Z8292">
        <v>40.070999999999998</v>
      </c>
      <c r="AA8292" t="e">
        <v>#N/A</v>
      </c>
      <c r="AB8292" t="e">
        <v>#N/A</v>
      </c>
    </row>
    <row r="8293" spans="2:28">
      <c r="B8293" t="s">
        <v>45</v>
      </c>
      <c r="C8293" t="s">
        <v>6</v>
      </c>
      <c r="D8293" t="s">
        <v>220</v>
      </c>
      <c r="E8293">
        <v>1991</v>
      </c>
      <c r="F8293">
        <v>5.2859999999999996</v>
      </c>
      <c r="G8293">
        <v>54.704999999999998</v>
      </c>
      <c r="H8293" t="str">
        <f xml:space="preserve"> _01_data[[#This Row],[country]] &amp; _01_data[[#This Row],[year]]</f>
        <v>Congo Republic1991</v>
      </c>
      <c r="V8293">
        <v>16</v>
      </c>
      <c r="W8293">
        <v>1965</v>
      </c>
      <c r="X8293" t="str">
        <v>Nepal</v>
      </c>
      <c r="Y8293">
        <v>5.9969999999999999</v>
      </c>
      <c r="Z8293">
        <v>40.469000000000001</v>
      </c>
      <c r="AA8293" t="e">
        <v>#N/A</v>
      </c>
      <c r="AB8293" t="e">
        <v>#N/A</v>
      </c>
    </row>
    <row r="8294" spans="2:28">
      <c r="B8294" t="s">
        <v>46</v>
      </c>
      <c r="C8294" t="s">
        <v>221</v>
      </c>
      <c r="D8294" t="s">
        <v>227</v>
      </c>
      <c r="E8294">
        <v>1991</v>
      </c>
      <c r="F8294">
        <v>3.09</v>
      </c>
      <c r="G8294">
        <v>75.894999999999996</v>
      </c>
      <c r="H8294" t="str">
        <f xml:space="preserve"> _01_data[[#This Row],[country]] &amp; _01_data[[#This Row],[year]]</f>
        <v>Costa Rica1991</v>
      </c>
      <c r="V8294">
        <v>17</v>
      </c>
      <c r="W8294">
        <v>1966</v>
      </c>
      <c r="X8294" t="str">
        <v>Nepal</v>
      </c>
      <c r="Y8294">
        <v>5.9960000000000004</v>
      </c>
      <c r="Z8294">
        <v>40.863</v>
      </c>
      <c r="AA8294" t="e">
        <v>#N/A</v>
      </c>
      <c r="AB8294" t="e">
        <v>#N/A</v>
      </c>
    </row>
    <row r="8295" spans="2:28">
      <c r="B8295" t="s">
        <v>47</v>
      </c>
      <c r="C8295" t="s">
        <v>6</v>
      </c>
      <c r="D8295" t="s">
        <v>228</v>
      </c>
      <c r="E8295">
        <v>1991</v>
      </c>
      <c r="F8295">
        <v>6.2320000000000002</v>
      </c>
      <c r="G8295">
        <v>52.12</v>
      </c>
      <c r="H8295" t="str">
        <f xml:space="preserve"> _01_data[[#This Row],[country]] &amp; _01_data[[#This Row],[year]]</f>
        <v>Cote d'Ivoire1991</v>
      </c>
      <c r="V8295">
        <v>18</v>
      </c>
      <c r="W8295">
        <v>1967</v>
      </c>
      <c r="X8295" t="str">
        <v>Nepal</v>
      </c>
      <c r="Y8295">
        <v>5.9939999999999998</v>
      </c>
      <c r="Z8295">
        <v>41.253</v>
      </c>
      <c r="AA8295" t="e">
        <v>#N/A</v>
      </c>
      <c r="AB8295" t="e">
        <v>#N/A</v>
      </c>
    </row>
    <row r="8296" spans="2:28">
      <c r="B8296" t="s">
        <v>48</v>
      </c>
      <c r="C8296" t="s">
        <v>4</v>
      </c>
      <c r="D8296" t="s">
        <v>218</v>
      </c>
      <c r="E8296">
        <v>1991</v>
      </c>
      <c r="F8296">
        <v>1.615</v>
      </c>
      <c r="G8296">
        <v>72.540000000000006</v>
      </c>
      <c r="H8296" t="str">
        <f xml:space="preserve"> _01_data[[#This Row],[country]] &amp; _01_data[[#This Row],[year]]</f>
        <v>Croatia1991</v>
      </c>
      <c r="V8296">
        <v>19</v>
      </c>
      <c r="W8296">
        <v>1968</v>
      </c>
      <c r="X8296" t="str">
        <v>Nepal</v>
      </c>
      <c r="Y8296">
        <v>5.9880000000000004</v>
      </c>
      <c r="Z8296">
        <v>41.64</v>
      </c>
      <c r="AA8296" t="e">
        <v>#N/A</v>
      </c>
      <c r="AB8296" t="e">
        <v>#N/A</v>
      </c>
    </row>
    <row r="8297" spans="2:28">
      <c r="B8297" t="s">
        <v>49</v>
      </c>
      <c r="C8297" t="s">
        <v>221</v>
      </c>
      <c r="D8297" t="s">
        <v>224</v>
      </c>
      <c r="E8297">
        <v>1991</v>
      </c>
      <c r="F8297">
        <v>1.7150000000000001</v>
      </c>
      <c r="G8297">
        <v>74.703999999999994</v>
      </c>
      <c r="H8297" t="str">
        <f xml:space="preserve"> _01_data[[#This Row],[country]] &amp; _01_data[[#This Row],[year]]</f>
        <v>Cuba1991</v>
      </c>
      <c r="V8297">
        <v>20</v>
      </c>
      <c r="W8297">
        <v>1969</v>
      </c>
      <c r="X8297" t="str">
        <v>Nepal</v>
      </c>
      <c r="Y8297">
        <v>5.9809999999999999</v>
      </c>
      <c r="Z8297">
        <v>42.030999999999999</v>
      </c>
      <c r="AA8297" t="e">
        <v>#N/A</v>
      </c>
      <c r="AB8297" t="e">
        <v>#N/A</v>
      </c>
    </row>
    <row r="8298" spans="2:28">
      <c r="B8298" t="s">
        <v>50</v>
      </c>
      <c r="C8298" t="s">
        <v>4</v>
      </c>
      <c r="D8298" t="s">
        <v>218</v>
      </c>
      <c r="E8298">
        <v>1991</v>
      </c>
      <c r="F8298">
        <v>2.3809999999999998</v>
      </c>
      <c r="G8298">
        <v>76.710999999999999</v>
      </c>
      <c r="H8298" t="str">
        <f xml:space="preserve"> _01_data[[#This Row],[country]] &amp; _01_data[[#This Row],[year]]</f>
        <v>Cyprus1991</v>
      </c>
      <c r="V8298">
        <v>21</v>
      </c>
      <c r="W8298">
        <v>1970</v>
      </c>
      <c r="X8298" t="str">
        <v>Nepal</v>
      </c>
      <c r="Y8298">
        <v>5.9710000000000001</v>
      </c>
      <c r="Z8298">
        <v>42.427999999999997</v>
      </c>
      <c r="AA8298" t="e">
        <v>#N/A</v>
      </c>
      <c r="AB8298" t="e">
        <v>#N/A</v>
      </c>
    </row>
    <row r="8299" spans="2:28">
      <c r="B8299" t="s">
        <v>51</v>
      </c>
      <c r="C8299" t="s">
        <v>4</v>
      </c>
      <c r="D8299" t="s">
        <v>218</v>
      </c>
      <c r="E8299">
        <v>1991</v>
      </c>
      <c r="F8299">
        <v>1.7569999999999999</v>
      </c>
      <c r="G8299">
        <v>72.03</v>
      </c>
      <c r="H8299" t="str">
        <f xml:space="preserve"> _01_data[[#This Row],[country]] &amp; _01_data[[#This Row],[year]]</f>
        <v>Czech Republic1991</v>
      </c>
      <c r="V8299">
        <v>22</v>
      </c>
      <c r="W8299">
        <v>1971</v>
      </c>
      <c r="X8299" t="str">
        <v>Nepal</v>
      </c>
      <c r="Y8299">
        <v>5.9580000000000002</v>
      </c>
      <c r="Z8299">
        <v>42.838999999999999</v>
      </c>
      <c r="AA8299" t="e">
        <v>#N/A</v>
      </c>
      <c r="AB8299" t="e">
        <v>#N/A</v>
      </c>
    </row>
    <row r="8300" spans="2:28">
      <c r="B8300" t="s">
        <v>52</v>
      </c>
      <c r="C8300" t="s">
        <v>4</v>
      </c>
      <c r="D8300" t="s">
        <v>226</v>
      </c>
      <c r="E8300">
        <v>1991</v>
      </c>
      <c r="F8300">
        <v>1.6830000000000001</v>
      </c>
      <c r="G8300">
        <v>75.290000000000006</v>
      </c>
      <c r="H8300" t="str">
        <f xml:space="preserve"> _01_data[[#This Row],[country]] &amp; _01_data[[#This Row],[year]]</f>
        <v>Denmark1991</v>
      </c>
      <c r="V8300">
        <v>23</v>
      </c>
      <c r="W8300">
        <v>1972</v>
      </c>
      <c r="X8300" t="str">
        <v>Nepal</v>
      </c>
      <c r="Y8300">
        <v>5.9450000000000003</v>
      </c>
      <c r="Z8300">
        <v>43.268000000000001</v>
      </c>
      <c r="AA8300" t="e">
        <v>#N/A</v>
      </c>
      <c r="AB8300" t="e">
        <v>#N/A</v>
      </c>
    </row>
    <row r="8301" spans="2:28">
      <c r="B8301" t="s">
        <v>53</v>
      </c>
      <c r="C8301" t="s">
        <v>6</v>
      </c>
      <c r="D8301" t="s">
        <v>231</v>
      </c>
      <c r="E8301">
        <v>1991</v>
      </c>
      <c r="F8301">
        <v>6</v>
      </c>
      <c r="G8301">
        <v>56.831000000000003</v>
      </c>
      <c r="H8301" t="str">
        <f xml:space="preserve"> _01_data[[#This Row],[country]] &amp; _01_data[[#This Row],[year]]</f>
        <v>Djibouti1991</v>
      </c>
      <c r="V8301">
        <v>24</v>
      </c>
      <c r="W8301">
        <v>1973</v>
      </c>
      <c r="X8301" t="str">
        <v>Nepal</v>
      </c>
      <c r="Y8301">
        <v>5.9290000000000003</v>
      </c>
      <c r="Z8301">
        <v>43.719000000000001</v>
      </c>
      <c r="AA8301" t="e">
        <v>#N/A</v>
      </c>
      <c r="AB8301" t="e">
        <v>#N/A</v>
      </c>
    </row>
    <row r="8302" spans="2:28">
      <c r="B8302" t="s">
        <v>54</v>
      </c>
      <c r="C8302" t="s">
        <v>221</v>
      </c>
      <c r="D8302" t="s">
        <v>224</v>
      </c>
      <c r="E8302">
        <v>1991</v>
      </c>
      <c r="F8302">
        <v>3.3969999999999998</v>
      </c>
      <c r="G8302">
        <v>68.325000000000003</v>
      </c>
      <c r="H8302" t="str">
        <f xml:space="preserve"> _01_data[[#This Row],[country]] &amp; _01_data[[#This Row],[year]]</f>
        <v>Dominican Republic1991</v>
      </c>
      <c r="V8302">
        <v>25</v>
      </c>
      <c r="W8302">
        <v>1974</v>
      </c>
      <c r="X8302" t="str">
        <v>Nepal</v>
      </c>
      <c r="Y8302">
        <v>5.9119999999999999</v>
      </c>
      <c r="Z8302">
        <v>44.198</v>
      </c>
      <c r="AA8302" t="e">
        <v>#N/A</v>
      </c>
      <c r="AB8302" t="e">
        <v>#N/A</v>
      </c>
    </row>
    <row r="8303" spans="2:28">
      <c r="B8303" t="s">
        <v>55</v>
      </c>
      <c r="C8303" t="s">
        <v>221</v>
      </c>
      <c r="D8303" t="s">
        <v>222</v>
      </c>
      <c r="E8303">
        <v>1991</v>
      </c>
      <c r="F8303">
        <v>3.669</v>
      </c>
      <c r="G8303">
        <v>69.335999999999999</v>
      </c>
      <c r="H8303" t="str">
        <f xml:space="preserve"> _01_data[[#This Row],[country]] &amp; _01_data[[#This Row],[year]]</f>
        <v>Ecuador1991</v>
      </c>
      <c r="V8303">
        <v>26</v>
      </c>
      <c r="W8303">
        <v>1975</v>
      </c>
      <c r="X8303" t="str">
        <v>Nepal</v>
      </c>
      <c r="Y8303">
        <v>5.8940000000000001</v>
      </c>
      <c r="Z8303">
        <v>44.706000000000003</v>
      </c>
      <c r="AA8303" t="e">
        <v>#N/A</v>
      </c>
      <c r="AB8303" t="e">
        <v>#N/A</v>
      </c>
    </row>
    <row r="8304" spans="2:28">
      <c r="B8304" t="s">
        <v>56</v>
      </c>
      <c r="C8304" t="s">
        <v>6</v>
      </c>
      <c r="D8304" t="s">
        <v>219</v>
      </c>
      <c r="E8304">
        <v>1991</v>
      </c>
      <c r="F8304">
        <v>4.1790000000000003</v>
      </c>
      <c r="G8304">
        <v>65.007000000000005</v>
      </c>
      <c r="H8304" t="str">
        <f xml:space="preserve"> _01_data[[#This Row],[country]] &amp; _01_data[[#This Row],[year]]</f>
        <v>Egypt1991</v>
      </c>
      <c r="V8304">
        <v>27</v>
      </c>
      <c r="W8304">
        <v>1976</v>
      </c>
      <c r="X8304" t="str">
        <v>Nepal</v>
      </c>
      <c r="Y8304">
        <v>5.8730000000000002</v>
      </c>
      <c r="Z8304">
        <v>45.244</v>
      </c>
      <c r="AA8304" t="e">
        <v>#N/A</v>
      </c>
      <c r="AB8304" t="e">
        <v>#N/A</v>
      </c>
    </row>
    <row r="8305" spans="2:28">
      <c r="B8305" t="s">
        <v>57</v>
      </c>
      <c r="C8305" t="s">
        <v>221</v>
      </c>
      <c r="D8305" t="s">
        <v>227</v>
      </c>
      <c r="E8305">
        <v>1991</v>
      </c>
      <c r="F8305">
        <v>3.8620000000000001</v>
      </c>
      <c r="G8305">
        <v>66.828000000000003</v>
      </c>
      <c r="H8305" t="str">
        <f xml:space="preserve"> _01_data[[#This Row],[country]] &amp; _01_data[[#This Row],[year]]</f>
        <v>El Salvador1991</v>
      </c>
      <c r="V8305">
        <v>28</v>
      </c>
      <c r="W8305">
        <v>1977</v>
      </c>
      <c r="X8305" t="str">
        <v>Nepal</v>
      </c>
      <c r="Y8305">
        <v>5.85</v>
      </c>
      <c r="Z8305">
        <v>45.81</v>
      </c>
      <c r="AA8305" t="e">
        <v>#N/A</v>
      </c>
      <c r="AB8305" t="e">
        <v>#N/A</v>
      </c>
    </row>
    <row r="8306" spans="2:28">
      <c r="B8306" t="s">
        <v>58</v>
      </c>
      <c r="C8306" t="s">
        <v>6</v>
      </c>
      <c r="D8306" t="s">
        <v>220</v>
      </c>
      <c r="E8306">
        <v>1991</v>
      </c>
      <c r="F8306">
        <v>5.9009999999999998</v>
      </c>
      <c r="G8306">
        <v>46.822000000000003</v>
      </c>
      <c r="H8306" t="str">
        <f xml:space="preserve"> _01_data[[#This Row],[country]] &amp; _01_data[[#This Row],[year]]</f>
        <v>Equatorial Guinea1991</v>
      </c>
      <c r="V8306">
        <v>29</v>
      </c>
      <c r="W8306">
        <v>1978</v>
      </c>
      <c r="X8306" t="str">
        <v>Nepal</v>
      </c>
      <c r="Y8306">
        <v>5.8239999999999998</v>
      </c>
      <c r="Z8306">
        <v>46.4</v>
      </c>
      <c r="AA8306" t="e">
        <v>#N/A</v>
      </c>
      <c r="AB8306" t="e">
        <v>#N/A</v>
      </c>
    </row>
    <row r="8307" spans="2:28">
      <c r="B8307" t="s">
        <v>59</v>
      </c>
      <c r="C8307" t="s">
        <v>6</v>
      </c>
      <c r="D8307" t="s">
        <v>231</v>
      </c>
      <c r="E8307">
        <v>1991</v>
      </c>
      <c r="F8307">
        <v>6.4669999999999996</v>
      </c>
      <c r="G8307">
        <v>49.036000000000001</v>
      </c>
      <c r="H8307" t="str">
        <f xml:space="preserve"> _01_data[[#This Row],[country]] &amp; _01_data[[#This Row],[year]]</f>
        <v>Eritrea1991</v>
      </c>
      <c r="V8307">
        <v>30</v>
      </c>
      <c r="W8307">
        <v>1979</v>
      </c>
      <c r="X8307" t="str">
        <v>Nepal</v>
      </c>
      <c r="Y8307">
        <v>5.7949999999999999</v>
      </c>
      <c r="Z8307">
        <v>47.015000000000001</v>
      </c>
      <c r="AA8307" t="e">
        <v>#N/A</v>
      </c>
      <c r="AB8307" t="e">
        <v>#N/A</v>
      </c>
    </row>
    <row r="8308" spans="2:28">
      <c r="B8308" t="s">
        <v>60</v>
      </c>
      <c r="C8308" t="s">
        <v>4</v>
      </c>
      <c r="D8308" t="s">
        <v>218</v>
      </c>
      <c r="E8308">
        <v>1991</v>
      </c>
      <c r="F8308">
        <v>1.8280000000000001</v>
      </c>
      <c r="G8308">
        <v>69.8</v>
      </c>
      <c r="H8308" t="str">
        <f xml:space="preserve"> _01_data[[#This Row],[country]] &amp; _01_data[[#This Row],[year]]</f>
        <v>Estonia1991</v>
      </c>
      <c r="V8308">
        <v>31</v>
      </c>
      <c r="W8308">
        <v>1980</v>
      </c>
      <c r="X8308" t="str">
        <v>Nepal</v>
      </c>
      <c r="Y8308">
        <v>5.76</v>
      </c>
      <c r="Z8308">
        <v>47.652999999999999</v>
      </c>
      <c r="AA8308" t="e">
        <v>#N/A</v>
      </c>
      <c r="AB8308" t="e">
        <v>#N/A</v>
      </c>
    </row>
    <row r="8309" spans="2:28">
      <c r="B8309" t="s">
        <v>61</v>
      </c>
      <c r="C8309" t="s">
        <v>6</v>
      </c>
      <c r="D8309" t="s">
        <v>231</v>
      </c>
      <c r="E8309">
        <v>1991</v>
      </c>
      <c r="F8309">
        <v>7.1929999999999996</v>
      </c>
      <c r="G8309">
        <v>47.347999999999999</v>
      </c>
      <c r="H8309" t="str">
        <f xml:space="preserve"> _01_data[[#This Row],[country]] &amp; _01_data[[#This Row],[year]]</f>
        <v>Ethiopia1991</v>
      </c>
      <c r="V8309">
        <v>32</v>
      </c>
      <c r="W8309">
        <v>1981</v>
      </c>
      <c r="X8309" t="str">
        <v>Nepal</v>
      </c>
      <c r="Y8309">
        <v>5.7210000000000001</v>
      </c>
      <c r="Z8309">
        <v>48.314999999999998</v>
      </c>
      <c r="AA8309" t="e">
        <v>#N/A</v>
      </c>
      <c r="AB8309" t="e">
        <v>#N/A</v>
      </c>
    </row>
    <row r="8310" spans="2:28">
      <c r="B8310" t="s">
        <v>62</v>
      </c>
      <c r="C8310" t="s">
        <v>225</v>
      </c>
      <c r="D8310" t="s">
        <v>225</v>
      </c>
      <c r="E8310">
        <v>1991</v>
      </c>
      <c r="F8310">
        <v>3.3740000000000001</v>
      </c>
      <c r="G8310">
        <v>65.730999999999995</v>
      </c>
      <c r="H8310" t="str">
        <f xml:space="preserve"> _01_data[[#This Row],[country]] &amp; _01_data[[#This Row],[year]]</f>
        <v>Fiji1991</v>
      </c>
      <c r="V8310">
        <v>33</v>
      </c>
      <c r="W8310">
        <v>1982</v>
      </c>
      <c r="X8310" t="str">
        <v>Nepal</v>
      </c>
      <c r="Y8310">
        <v>5.6760000000000002</v>
      </c>
      <c r="Z8310">
        <v>48.997999999999998</v>
      </c>
      <c r="AA8310" t="e">
        <v>#N/A</v>
      </c>
      <c r="AB8310" t="e">
        <v>#N/A</v>
      </c>
    </row>
    <row r="8311" spans="2:28">
      <c r="B8311" t="s">
        <v>63</v>
      </c>
      <c r="C8311" t="s">
        <v>4</v>
      </c>
      <c r="D8311" t="s">
        <v>226</v>
      </c>
      <c r="E8311">
        <v>1991</v>
      </c>
      <c r="F8311">
        <v>1.8</v>
      </c>
      <c r="G8311">
        <v>75.45</v>
      </c>
      <c r="H8311" t="str">
        <f xml:space="preserve"> _01_data[[#This Row],[country]] &amp; _01_data[[#This Row],[year]]</f>
        <v>Finland1991</v>
      </c>
      <c r="V8311">
        <v>34</v>
      </c>
      <c r="W8311">
        <v>1983</v>
      </c>
      <c r="X8311" t="str">
        <v>Nepal</v>
      </c>
      <c r="Y8311">
        <v>5.625</v>
      </c>
      <c r="Z8311">
        <v>49.7</v>
      </c>
      <c r="AA8311" t="e">
        <v>#N/A</v>
      </c>
      <c r="AB8311" t="e">
        <v>#N/A</v>
      </c>
    </row>
    <row r="8312" spans="2:28">
      <c r="B8312" t="s">
        <v>64</v>
      </c>
      <c r="C8312" t="s">
        <v>4</v>
      </c>
      <c r="D8312" t="s">
        <v>226</v>
      </c>
      <c r="E8312">
        <v>1991</v>
      </c>
      <c r="F8312">
        <v>1.736</v>
      </c>
      <c r="G8312">
        <v>77.17</v>
      </c>
      <c r="H8312" t="str">
        <f xml:space="preserve"> _01_data[[#This Row],[country]] &amp; _01_data[[#This Row],[year]]</f>
        <v>France1991</v>
      </c>
      <c r="V8312">
        <v>35</v>
      </c>
      <c r="W8312">
        <v>1984</v>
      </c>
      <c r="X8312" t="str">
        <v>Nepal</v>
      </c>
      <c r="Y8312">
        <v>5.569</v>
      </c>
      <c r="Z8312">
        <v>50.420999999999999</v>
      </c>
      <c r="AA8312" t="e">
        <v>#N/A</v>
      </c>
      <c r="AB8312" t="e">
        <v>#N/A</v>
      </c>
    </row>
    <row r="8313" spans="2:28">
      <c r="B8313" t="s">
        <v>65</v>
      </c>
      <c r="C8313" t="s">
        <v>221</v>
      </c>
      <c r="D8313" t="s">
        <v>222</v>
      </c>
      <c r="E8313">
        <v>1991</v>
      </c>
      <c r="F8313">
        <v>3.9670000000000001</v>
      </c>
      <c r="G8313">
        <v>72.274000000000001</v>
      </c>
      <c r="H8313" t="str">
        <f xml:space="preserve"> _01_data[[#This Row],[country]] &amp; _01_data[[#This Row],[year]]</f>
        <v>French Guiana1991</v>
      </c>
      <c r="V8313">
        <v>36</v>
      </c>
      <c r="W8313">
        <v>1985</v>
      </c>
      <c r="X8313" t="str">
        <v>Nepal</v>
      </c>
      <c r="Y8313">
        <v>5.508</v>
      </c>
      <c r="Z8313">
        <v>51.158000000000001</v>
      </c>
      <c r="AA8313" t="e">
        <v>#N/A</v>
      </c>
      <c r="AB8313" t="e">
        <v>#N/A</v>
      </c>
    </row>
    <row r="8314" spans="2:28">
      <c r="B8314" t="s">
        <v>66</v>
      </c>
      <c r="C8314" t="s">
        <v>225</v>
      </c>
      <c r="D8314" t="s">
        <v>225</v>
      </c>
      <c r="E8314">
        <v>1991</v>
      </c>
      <c r="F8314">
        <v>3.2909999999999999</v>
      </c>
      <c r="G8314">
        <v>69.004999999999995</v>
      </c>
      <c r="H8314" t="str">
        <f xml:space="preserve"> _01_data[[#This Row],[country]] &amp; _01_data[[#This Row],[year]]</f>
        <v>French Polynesia1991</v>
      </c>
      <c r="V8314">
        <v>37</v>
      </c>
      <c r="W8314">
        <v>1986</v>
      </c>
      <c r="X8314" t="str">
        <v>Nepal</v>
      </c>
      <c r="Y8314">
        <v>5.444</v>
      </c>
      <c r="Z8314">
        <v>51.914000000000001</v>
      </c>
      <c r="AA8314" t="e">
        <v>#N/A</v>
      </c>
      <c r="AB8314" t="e">
        <v>#N/A</v>
      </c>
    </row>
    <row r="8315" spans="2:28">
      <c r="B8315" t="s">
        <v>67</v>
      </c>
      <c r="C8315" t="s">
        <v>6</v>
      </c>
      <c r="D8315" t="s">
        <v>220</v>
      </c>
      <c r="E8315">
        <v>1991</v>
      </c>
      <c r="F8315">
        <v>5.343</v>
      </c>
      <c r="G8315">
        <v>61.463000000000001</v>
      </c>
      <c r="H8315" t="str">
        <f xml:space="preserve"> _01_data[[#This Row],[country]] &amp; _01_data[[#This Row],[year]]</f>
        <v>Gabon1991</v>
      </c>
      <c r="V8315">
        <v>38</v>
      </c>
      <c r="W8315">
        <v>1987</v>
      </c>
      <c r="X8315" t="str">
        <v>Nepal</v>
      </c>
      <c r="Y8315">
        <v>5.3780000000000001</v>
      </c>
      <c r="Z8315">
        <v>52.686</v>
      </c>
      <c r="AA8315" t="e">
        <v>#N/A</v>
      </c>
      <c r="AB8315" t="e">
        <v>#N/A</v>
      </c>
    </row>
    <row r="8316" spans="2:28">
      <c r="B8316" t="s">
        <v>68</v>
      </c>
      <c r="C8316" t="s">
        <v>6</v>
      </c>
      <c r="D8316" t="s">
        <v>228</v>
      </c>
      <c r="E8316">
        <v>1991</v>
      </c>
      <c r="F8316">
        <v>6.0949999999999998</v>
      </c>
      <c r="G8316">
        <v>52.412999999999997</v>
      </c>
      <c r="H8316" t="str">
        <f xml:space="preserve"> _01_data[[#This Row],[country]] &amp; _01_data[[#This Row],[year]]</f>
        <v>Gambia1991</v>
      </c>
      <c r="V8316">
        <v>39</v>
      </c>
      <c r="W8316">
        <v>1988</v>
      </c>
      <c r="X8316" t="str">
        <v>Nepal</v>
      </c>
      <c r="Y8316">
        <v>5.31</v>
      </c>
      <c r="Z8316">
        <v>53.470999999999997</v>
      </c>
      <c r="AA8316" t="e">
        <v>#N/A</v>
      </c>
      <c r="AB8316" t="e">
        <v>#N/A</v>
      </c>
    </row>
    <row r="8317" spans="2:28">
      <c r="B8317" t="s">
        <v>69</v>
      </c>
      <c r="C8317" t="s">
        <v>4</v>
      </c>
      <c r="D8317" t="s">
        <v>223</v>
      </c>
      <c r="E8317">
        <v>1991</v>
      </c>
      <c r="F8317">
        <v>2.1320000000000001</v>
      </c>
      <c r="G8317">
        <v>70.215999999999994</v>
      </c>
      <c r="H8317" t="str">
        <f xml:space="preserve"> _01_data[[#This Row],[country]] &amp; _01_data[[#This Row],[year]]</f>
        <v>Georgia1991</v>
      </c>
      <c r="V8317">
        <v>40</v>
      </c>
      <c r="W8317">
        <v>1989</v>
      </c>
      <c r="X8317" t="str">
        <v>Nepal</v>
      </c>
      <c r="Y8317">
        <v>5.2389999999999999</v>
      </c>
      <c r="Z8317">
        <v>54.264000000000003</v>
      </c>
      <c r="AA8317" t="e">
        <v>#N/A</v>
      </c>
      <c r="AB8317" t="e">
        <v>#N/A</v>
      </c>
    </row>
    <row r="8318" spans="2:28">
      <c r="B8318" t="s">
        <v>70</v>
      </c>
      <c r="C8318" t="s">
        <v>4</v>
      </c>
      <c r="D8318" t="s">
        <v>226</v>
      </c>
      <c r="E8318">
        <v>1991</v>
      </c>
      <c r="F8318">
        <v>1.337</v>
      </c>
      <c r="G8318">
        <v>75.61</v>
      </c>
      <c r="H8318" t="str">
        <f xml:space="preserve"> _01_data[[#This Row],[country]] &amp; _01_data[[#This Row],[year]]</f>
        <v>Germany1991</v>
      </c>
      <c r="V8318">
        <v>41</v>
      </c>
      <c r="W8318">
        <v>1990</v>
      </c>
      <c r="X8318" t="str">
        <v>Nepal</v>
      </c>
      <c r="Y8318">
        <v>5.165</v>
      </c>
      <c r="Z8318">
        <v>55.057000000000002</v>
      </c>
      <c r="AA8318" t="e">
        <v>#N/A</v>
      </c>
      <c r="AB8318" t="e">
        <v>#N/A</v>
      </c>
    </row>
    <row r="8319" spans="2:28">
      <c r="B8319" t="s">
        <v>71</v>
      </c>
      <c r="C8319" t="s">
        <v>6</v>
      </c>
      <c r="D8319" t="s">
        <v>228</v>
      </c>
      <c r="E8319">
        <v>1991</v>
      </c>
      <c r="F8319">
        <v>5.5049999999999999</v>
      </c>
      <c r="G8319">
        <v>57.16</v>
      </c>
      <c r="H8319" t="str">
        <f xml:space="preserve"> _01_data[[#This Row],[country]] &amp; _01_data[[#This Row],[year]]</f>
        <v>Ghana1991</v>
      </c>
      <c r="V8319">
        <v>42</v>
      </c>
      <c r="W8319">
        <v>1991</v>
      </c>
      <c r="X8319" t="str">
        <v>Nepal</v>
      </c>
      <c r="Y8319">
        <v>5.0880000000000001</v>
      </c>
      <c r="Z8319">
        <v>55.843000000000004</v>
      </c>
      <c r="AA8319" t="e">
        <v>#N/A</v>
      </c>
      <c r="AB8319" t="e">
        <v>#N/A</v>
      </c>
    </row>
    <row r="8320" spans="2:28">
      <c r="B8320" t="s">
        <v>72</v>
      </c>
      <c r="C8320" t="s">
        <v>4</v>
      </c>
      <c r="D8320" t="s">
        <v>218</v>
      </c>
      <c r="E8320">
        <v>1991</v>
      </c>
      <c r="F8320">
        <v>1.393</v>
      </c>
      <c r="G8320">
        <v>76.903000000000006</v>
      </c>
      <c r="H8320" t="str">
        <f xml:space="preserve"> _01_data[[#This Row],[country]] &amp; _01_data[[#This Row],[year]]</f>
        <v>Greece1991</v>
      </c>
      <c r="V8320">
        <v>43</v>
      </c>
      <c r="W8320">
        <v>1992</v>
      </c>
      <c r="X8320" t="str">
        <v>Nepal</v>
      </c>
      <c r="Y8320">
        <v>5.0039999999999996</v>
      </c>
      <c r="Z8320">
        <v>56.619</v>
      </c>
      <c r="AA8320" t="e">
        <v>#N/A</v>
      </c>
      <c r="AB8320" t="e">
        <v>#N/A</v>
      </c>
    </row>
    <row r="8321" spans="2:28">
      <c r="B8321" t="s">
        <v>73</v>
      </c>
      <c r="C8321" t="s">
        <v>221</v>
      </c>
      <c r="D8321" t="s">
        <v>224</v>
      </c>
      <c r="E8321">
        <v>1991</v>
      </c>
      <c r="F8321">
        <v>3.7010000000000001</v>
      </c>
      <c r="G8321">
        <v>68.765000000000001</v>
      </c>
      <c r="H8321" t="str">
        <f xml:space="preserve"> _01_data[[#This Row],[country]] &amp; _01_data[[#This Row],[year]]</f>
        <v>Grenada1991</v>
      </c>
      <c r="V8321">
        <v>44</v>
      </c>
      <c r="W8321">
        <v>1993</v>
      </c>
      <c r="X8321" t="str">
        <v>Nepal</v>
      </c>
      <c r="Y8321">
        <v>4.9139999999999997</v>
      </c>
      <c r="Z8321">
        <v>57.378</v>
      </c>
      <c r="AA8321" t="e">
        <v>#N/A</v>
      </c>
      <c r="AB8321" t="e">
        <v>#N/A</v>
      </c>
    </row>
    <row r="8322" spans="2:28">
      <c r="B8322" t="s">
        <v>74</v>
      </c>
      <c r="C8322" t="s">
        <v>221</v>
      </c>
      <c r="D8322" t="s">
        <v>224</v>
      </c>
      <c r="E8322">
        <v>1991</v>
      </c>
      <c r="F8322">
        <v>2.2029999999999998</v>
      </c>
      <c r="G8322">
        <v>74.08</v>
      </c>
      <c r="H8322" t="str">
        <f xml:space="preserve"> _01_data[[#This Row],[country]] &amp; _01_data[[#This Row],[year]]</f>
        <v>Guadeloupe1991</v>
      </c>
      <c r="V8322">
        <v>45</v>
      </c>
      <c r="W8322">
        <v>1994</v>
      </c>
      <c r="X8322" t="str">
        <v>Nepal</v>
      </c>
      <c r="Y8322">
        <v>4.8170000000000002</v>
      </c>
      <c r="Z8322">
        <v>58.115000000000002</v>
      </c>
      <c r="AA8322" t="e">
        <v>#N/A</v>
      </c>
      <c r="AB8322" t="e">
        <v>#N/A</v>
      </c>
    </row>
    <row r="8323" spans="2:28">
      <c r="B8323" t="s">
        <v>75</v>
      </c>
      <c r="C8323" t="s">
        <v>225</v>
      </c>
      <c r="D8323" t="s">
        <v>225</v>
      </c>
      <c r="E8323">
        <v>1991</v>
      </c>
      <c r="F8323">
        <v>2.9689999999999999</v>
      </c>
      <c r="G8323">
        <v>72.167000000000002</v>
      </c>
      <c r="H8323" t="str">
        <f xml:space="preserve"> _01_data[[#This Row],[country]] &amp; _01_data[[#This Row],[year]]</f>
        <v>Guam1991</v>
      </c>
      <c r="V8323">
        <v>46</v>
      </c>
      <c r="W8323">
        <v>1995</v>
      </c>
      <c r="X8323" t="str">
        <v>Nepal</v>
      </c>
      <c r="Y8323">
        <v>4.7110000000000003</v>
      </c>
      <c r="Z8323">
        <v>58.828000000000003</v>
      </c>
      <c r="AA8323" t="e">
        <v>#N/A</v>
      </c>
      <c r="AB8323" t="e">
        <v>#N/A</v>
      </c>
    </row>
    <row r="8324" spans="2:28">
      <c r="B8324" t="s">
        <v>76</v>
      </c>
      <c r="C8324" t="s">
        <v>221</v>
      </c>
      <c r="D8324" t="s">
        <v>227</v>
      </c>
      <c r="E8324">
        <v>1991</v>
      </c>
      <c r="F8324">
        <v>5.5250000000000004</v>
      </c>
      <c r="G8324">
        <v>62.695</v>
      </c>
      <c r="H8324" t="str">
        <f xml:space="preserve"> _01_data[[#This Row],[country]] &amp; _01_data[[#This Row],[year]]</f>
        <v>Guatemala1991</v>
      </c>
      <c r="V8324">
        <v>47</v>
      </c>
      <c r="W8324">
        <v>1996</v>
      </c>
      <c r="X8324" t="str">
        <v>Nepal</v>
      </c>
      <c r="Y8324">
        <v>4.5960000000000001</v>
      </c>
      <c r="Z8324">
        <v>59.515999999999998</v>
      </c>
      <c r="AA8324" t="e">
        <v>#N/A</v>
      </c>
      <c r="AB8324" t="e">
        <v>#N/A</v>
      </c>
    </row>
    <row r="8325" spans="2:28">
      <c r="B8325" t="s">
        <v>77</v>
      </c>
      <c r="C8325" t="s">
        <v>6</v>
      </c>
      <c r="D8325" t="s">
        <v>228</v>
      </c>
      <c r="E8325">
        <v>1991</v>
      </c>
      <c r="F8325">
        <v>6.5389999999999997</v>
      </c>
      <c r="G8325">
        <v>50.557000000000002</v>
      </c>
      <c r="H8325" t="str">
        <f xml:space="preserve"> _01_data[[#This Row],[country]] &amp; _01_data[[#This Row],[year]]</f>
        <v>Guinea1991</v>
      </c>
      <c r="V8325">
        <v>48</v>
      </c>
      <c r="W8325">
        <v>1997</v>
      </c>
      <c r="X8325" t="str">
        <v>Nepal</v>
      </c>
      <c r="Y8325">
        <v>4.4729999999999999</v>
      </c>
      <c r="Z8325">
        <v>60.180999999999997</v>
      </c>
      <c r="AA8325" t="e">
        <v>#N/A</v>
      </c>
      <c r="AB8325" t="e">
        <v>#N/A</v>
      </c>
    </row>
    <row r="8326" spans="2:28">
      <c r="B8326" t="s">
        <v>78</v>
      </c>
      <c r="C8326" t="s">
        <v>6</v>
      </c>
      <c r="D8326" t="s">
        <v>228</v>
      </c>
      <c r="E8326">
        <v>1991</v>
      </c>
      <c r="F8326">
        <v>6.6079999999999997</v>
      </c>
      <c r="G8326">
        <v>49.427999999999997</v>
      </c>
      <c r="H8326" t="str">
        <f xml:space="preserve"> _01_data[[#This Row],[country]] &amp; _01_data[[#This Row],[year]]</f>
        <v>Guinea-Bissau1991</v>
      </c>
      <c r="V8326">
        <v>49</v>
      </c>
      <c r="W8326">
        <v>1998</v>
      </c>
      <c r="X8326" t="str">
        <v>Nepal</v>
      </c>
      <c r="Y8326">
        <v>4.343</v>
      </c>
      <c r="Z8326">
        <v>60.826000000000001</v>
      </c>
      <c r="AA8326" t="e">
        <v>#N/A</v>
      </c>
      <c r="AB8326" t="e">
        <v>#N/A</v>
      </c>
    </row>
    <row r="8327" spans="2:28">
      <c r="B8327" t="s">
        <v>79</v>
      </c>
      <c r="C8327" t="s">
        <v>221</v>
      </c>
      <c r="D8327" t="s">
        <v>222</v>
      </c>
      <c r="E8327">
        <v>1991</v>
      </c>
      <c r="F8327">
        <v>2.4649999999999999</v>
      </c>
      <c r="G8327">
        <v>62.180999999999997</v>
      </c>
      <c r="H8327" t="str">
        <f xml:space="preserve"> _01_data[[#This Row],[country]] &amp; _01_data[[#This Row],[year]]</f>
        <v>Guyana1991</v>
      </c>
      <c r="V8327">
        <v>50</v>
      </c>
      <c r="W8327">
        <v>1999</v>
      </c>
      <c r="X8327" t="str">
        <v>Nepal</v>
      </c>
      <c r="Y8327">
        <v>4.2080000000000002</v>
      </c>
      <c r="Z8327">
        <v>61.451000000000001</v>
      </c>
      <c r="AA8327" t="e">
        <v>#N/A</v>
      </c>
      <c r="AB8327" t="e">
        <v>#N/A</v>
      </c>
    </row>
    <row r="8328" spans="2:28">
      <c r="B8328" t="s">
        <v>80</v>
      </c>
      <c r="C8328" t="s">
        <v>221</v>
      </c>
      <c r="D8328" t="s">
        <v>224</v>
      </c>
      <c r="E8328">
        <v>1991</v>
      </c>
      <c r="F8328">
        <v>5.3179999999999996</v>
      </c>
      <c r="G8328">
        <v>54.802999999999997</v>
      </c>
      <c r="H8328" t="str">
        <f xml:space="preserve"> _01_data[[#This Row],[country]] &amp; _01_data[[#This Row],[year]]</f>
        <v>Haiti1991</v>
      </c>
      <c r="V8328">
        <v>51</v>
      </c>
      <c r="W8328">
        <v>2000</v>
      </c>
      <c r="X8328" t="str">
        <v>Nepal</v>
      </c>
      <c r="Y8328">
        <v>4.0679999999999996</v>
      </c>
      <c r="Z8328">
        <v>62.055</v>
      </c>
      <c r="AA8328" t="e">
        <v>#N/A</v>
      </c>
      <c r="AB8328" t="e">
        <v>#N/A</v>
      </c>
    </row>
    <row r="8329" spans="2:28">
      <c r="B8329" t="s">
        <v>81</v>
      </c>
      <c r="C8329" t="s">
        <v>221</v>
      </c>
      <c r="D8329" t="s">
        <v>227</v>
      </c>
      <c r="E8329">
        <v>1991</v>
      </c>
      <c r="F8329">
        <v>5.048</v>
      </c>
      <c r="G8329">
        <v>67.141999999999996</v>
      </c>
      <c r="H8329" t="str">
        <f xml:space="preserve"> _01_data[[#This Row],[country]] &amp; _01_data[[#This Row],[year]]</f>
        <v>Honduras1991</v>
      </c>
      <c r="V8329">
        <v>52</v>
      </c>
      <c r="W8329">
        <v>2001</v>
      </c>
      <c r="X8329" t="str">
        <v>Nepal</v>
      </c>
      <c r="Y8329">
        <v>3.9239999999999999</v>
      </c>
      <c r="Z8329">
        <v>62.636000000000003</v>
      </c>
      <c r="AA8329" t="e">
        <v>#N/A</v>
      </c>
      <c r="AB8329" t="e">
        <v>#N/A</v>
      </c>
    </row>
    <row r="8330" spans="2:28">
      <c r="B8330" t="s">
        <v>82</v>
      </c>
      <c r="C8330" t="s">
        <v>216</v>
      </c>
      <c r="D8330" t="s">
        <v>232</v>
      </c>
      <c r="E8330">
        <v>1991</v>
      </c>
      <c r="F8330">
        <v>1.264</v>
      </c>
      <c r="G8330">
        <v>77.77</v>
      </c>
      <c r="H8330" t="str">
        <f xml:space="preserve"> _01_data[[#This Row],[country]] &amp; _01_data[[#This Row],[year]]</f>
        <v>Hong Kong1991</v>
      </c>
      <c r="V8330">
        <v>53</v>
      </c>
      <c r="W8330">
        <v>2002</v>
      </c>
      <c r="X8330" t="str">
        <v>Nepal</v>
      </c>
      <c r="Y8330">
        <v>3.778</v>
      </c>
      <c r="Z8330">
        <v>63.195999999999998</v>
      </c>
      <c r="AA8330" t="e">
        <v>#N/A</v>
      </c>
      <c r="AB8330" t="e">
        <v>#N/A</v>
      </c>
    </row>
    <row r="8331" spans="2:28">
      <c r="B8331" t="s">
        <v>83</v>
      </c>
      <c r="C8331" t="s">
        <v>4</v>
      </c>
      <c r="D8331" t="s">
        <v>218</v>
      </c>
      <c r="E8331">
        <v>1991</v>
      </c>
      <c r="F8331">
        <v>1.7949999999999999</v>
      </c>
      <c r="G8331">
        <v>69.459999999999994</v>
      </c>
      <c r="H8331" t="str">
        <f xml:space="preserve"> _01_data[[#This Row],[country]] &amp; _01_data[[#This Row],[year]]</f>
        <v>Hungary1991</v>
      </c>
      <c r="V8331">
        <v>54</v>
      </c>
      <c r="W8331">
        <v>2003</v>
      </c>
      <c r="X8331" t="str">
        <v>Nepal</v>
      </c>
      <c r="Y8331">
        <v>3.6320000000000001</v>
      </c>
      <c r="Z8331">
        <v>63.735999999999997</v>
      </c>
      <c r="AA8331" t="e">
        <v>#N/A</v>
      </c>
      <c r="AB8331" t="e">
        <v>#N/A</v>
      </c>
    </row>
    <row r="8332" spans="2:28">
      <c r="B8332" t="s">
        <v>84</v>
      </c>
      <c r="C8332" t="s">
        <v>4</v>
      </c>
      <c r="D8332" t="s">
        <v>226</v>
      </c>
      <c r="E8332">
        <v>1991</v>
      </c>
      <c r="F8332">
        <v>2.1669999999999998</v>
      </c>
      <c r="G8332">
        <v>77.94</v>
      </c>
      <c r="H8332" t="str">
        <f xml:space="preserve"> _01_data[[#This Row],[country]] &amp; _01_data[[#This Row],[year]]</f>
        <v>Iceland1991</v>
      </c>
      <c r="V8332">
        <v>55</v>
      </c>
      <c r="W8332">
        <v>2004</v>
      </c>
      <c r="X8332" t="str">
        <v>Nepal</v>
      </c>
      <c r="Y8332">
        <v>3.4860000000000002</v>
      </c>
      <c r="Z8332">
        <v>64.256</v>
      </c>
      <c r="AA8332" t="e">
        <v>#N/A</v>
      </c>
      <c r="AB8332" t="e">
        <v>#N/A</v>
      </c>
    </row>
    <row r="8333" spans="2:28">
      <c r="B8333" t="s">
        <v>85</v>
      </c>
      <c r="C8333" t="s">
        <v>216</v>
      </c>
      <c r="D8333" t="s">
        <v>217</v>
      </c>
      <c r="E8333">
        <v>1991</v>
      </c>
      <c r="F8333">
        <v>3.7930000000000001</v>
      </c>
      <c r="G8333">
        <v>58.81</v>
      </c>
      <c r="H8333" t="str">
        <f xml:space="preserve"> _01_data[[#This Row],[country]] &amp; _01_data[[#This Row],[year]]</f>
        <v>India1991</v>
      </c>
      <c r="V8333">
        <v>56</v>
      </c>
      <c r="W8333">
        <v>2005</v>
      </c>
      <c r="X8333" t="str">
        <v>Nepal</v>
      </c>
      <c r="Y8333">
        <v>3.34</v>
      </c>
      <c r="Z8333">
        <v>64.760999999999996</v>
      </c>
      <c r="AA8333" t="e">
        <v>#N/A</v>
      </c>
      <c r="AB8333" t="e">
        <v>#N/A</v>
      </c>
    </row>
    <row r="8334" spans="2:28">
      <c r="B8334" t="s">
        <v>86</v>
      </c>
      <c r="C8334" t="s">
        <v>216</v>
      </c>
      <c r="D8334" t="s">
        <v>230</v>
      </c>
      <c r="E8334">
        <v>1991</v>
      </c>
      <c r="F8334">
        <v>3.0230000000000001</v>
      </c>
      <c r="G8334">
        <v>63.893999999999998</v>
      </c>
      <c r="H8334" t="str">
        <f xml:space="preserve"> _01_data[[#This Row],[country]] &amp; _01_data[[#This Row],[year]]</f>
        <v>Indonesia1991</v>
      </c>
      <c r="V8334">
        <v>57</v>
      </c>
      <c r="W8334">
        <v>2006</v>
      </c>
      <c r="X8334" t="str">
        <v>Nepal</v>
      </c>
      <c r="Y8334">
        <v>3.194</v>
      </c>
      <c r="Z8334">
        <v>65.251999999999995</v>
      </c>
      <c r="AA8334" t="e">
        <v>#N/A</v>
      </c>
      <c r="AB8334" t="e">
        <v>#N/A</v>
      </c>
    </row>
    <row r="8335" spans="2:28">
      <c r="B8335" t="s">
        <v>87</v>
      </c>
      <c r="C8335" t="s">
        <v>216</v>
      </c>
      <c r="D8335" t="s">
        <v>217</v>
      </c>
      <c r="E8335">
        <v>1991</v>
      </c>
      <c r="F8335">
        <v>4.4779999999999998</v>
      </c>
      <c r="G8335">
        <v>64.662000000000006</v>
      </c>
      <c r="H8335" t="str">
        <f xml:space="preserve"> _01_data[[#This Row],[country]] &amp; _01_data[[#This Row],[year]]</f>
        <v>Iran1991</v>
      </c>
      <c r="V8335">
        <v>58</v>
      </c>
      <c r="W8335">
        <v>2007</v>
      </c>
      <c r="X8335" t="str">
        <v>Nepal</v>
      </c>
      <c r="Y8335">
        <v>3.0459999999999998</v>
      </c>
      <c r="Z8335">
        <v>65.730999999999995</v>
      </c>
      <c r="AA8335" t="e">
        <v>#N/A</v>
      </c>
      <c r="AB8335" t="e">
        <v>#N/A</v>
      </c>
    </row>
    <row r="8336" spans="2:28">
      <c r="B8336" t="s">
        <v>88</v>
      </c>
      <c r="C8336" t="s">
        <v>216</v>
      </c>
      <c r="D8336" t="s">
        <v>223</v>
      </c>
      <c r="E8336">
        <v>1991</v>
      </c>
      <c r="F8336">
        <v>5.7919999999999998</v>
      </c>
      <c r="G8336">
        <v>69.222999999999999</v>
      </c>
      <c r="H8336" t="str">
        <f xml:space="preserve"> _01_data[[#This Row],[country]] &amp; _01_data[[#This Row],[year]]</f>
        <v>Iraq1991</v>
      </c>
      <c r="V8336">
        <v>59</v>
      </c>
      <c r="W8336">
        <v>2008</v>
      </c>
      <c r="X8336" t="str">
        <v>Nepal</v>
      </c>
      <c r="Y8336">
        <v>2.899</v>
      </c>
      <c r="Z8336">
        <v>66.2</v>
      </c>
      <c r="AA8336" t="e">
        <v>#N/A</v>
      </c>
      <c r="AB8336" t="e">
        <v>#N/A</v>
      </c>
    </row>
    <row r="8337" spans="2:28">
      <c r="B8337" t="s">
        <v>89</v>
      </c>
      <c r="C8337" t="s">
        <v>4</v>
      </c>
      <c r="D8337" t="s">
        <v>226</v>
      </c>
      <c r="E8337">
        <v>1991</v>
      </c>
      <c r="F8337">
        <v>1.9490000000000001</v>
      </c>
      <c r="G8337">
        <v>75.14</v>
      </c>
      <c r="H8337" t="str">
        <f xml:space="preserve"> _01_data[[#This Row],[country]] &amp; _01_data[[#This Row],[year]]</f>
        <v>Ireland1991</v>
      </c>
      <c r="V8337">
        <v>60</v>
      </c>
      <c r="W8337">
        <v>2009</v>
      </c>
      <c r="X8337" t="str">
        <v>Nepal</v>
      </c>
      <c r="Y8337">
        <v>2.7549999999999999</v>
      </c>
      <c r="Z8337">
        <v>66.66</v>
      </c>
      <c r="AA8337" t="e">
        <v>#N/A</v>
      </c>
      <c r="AB8337" t="e">
        <v>#N/A</v>
      </c>
    </row>
    <row r="8338" spans="2:28">
      <c r="B8338" t="s">
        <v>90</v>
      </c>
      <c r="C8338" t="s">
        <v>216</v>
      </c>
      <c r="D8338" t="s">
        <v>223</v>
      </c>
      <c r="E8338">
        <v>1991</v>
      </c>
      <c r="F8338">
        <v>2.9729999999999999</v>
      </c>
      <c r="G8338">
        <v>76.930000000000007</v>
      </c>
      <c r="H8338" t="str">
        <f xml:space="preserve"> _01_data[[#This Row],[country]] &amp; _01_data[[#This Row],[year]]</f>
        <v>Israel1991</v>
      </c>
      <c r="V8338">
        <v>61</v>
      </c>
      <c r="W8338">
        <v>2010</v>
      </c>
      <c r="X8338" t="str">
        <v>Nepal</v>
      </c>
      <c r="Y8338">
        <v>2.6190000000000002</v>
      </c>
      <c r="Z8338">
        <v>67.113</v>
      </c>
      <c r="AA8338" t="e">
        <v>#N/A</v>
      </c>
      <c r="AB8338" t="e">
        <v>#N/A</v>
      </c>
    </row>
    <row r="8339" spans="2:28">
      <c r="B8339" t="s">
        <v>91</v>
      </c>
      <c r="C8339" t="s">
        <v>4</v>
      </c>
      <c r="D8339" t="s">
        <v>226</v>
      </c>
      <c r="E8339">
        <v>1991</v>
      </c>
      <c r="F8339">
        <v>1.288</v>
      </c>
      <c r="G8339">
        <v>77.069999999999993</v>
      </c>
      <c r="H8339" t="str">
        <f xml:space="preserve"> _01_data[[#This Row],[country]] &amp; _01_data[[#This Row],[year]]</f>
        <v>Italy1991</v>
      </c>
      <c r="V8339">
        <v>62</v>
      </c>
      <c r="W8339">
        <v>2011</v>
      </c>
      <c r="X8339" t="str">
        <v>Nepal</v>
      </c>
      <c r="Y8339">
        <v>2.496</v>
      </c>
      <c r="Z8339">
        <v>67.555999999999997</v>
      </c>
      <c r="AA8339" t="e">
        <v>#N/A</v>
      </c>
      <c r="AB8339" t="e">
        <v>#N/A</v>
      </c>
    </row>
    <row r="8340" spans="2:28">
      <c r="B8340" t="s">
        <v>92</v>
      </c>
      <c r="C8340" t="s">
        <v>221</v>
      </c>
      <c r="D8340" t="s">
        <v>224</v>
      </c>
      <c r="E8340">
        <v>1991</v>
      </c>
      <c r="F8340">
        <v>2.899</v>
      </c>
      <c r="G8340">
        <v>70.597999999999999</v>
      </c>
      <c r="H8340" t="str">
        <f xml:space="preserve"> _01_data[[#This Row],[country]] &amp; _01_data[[#This Row],[year]]</f>
        <v>Jamaica1991</v>
      </c>
      <c r="V8340">
        <v>63</v>
      </c>
      <c r="W8340">
        <v>2012</v>
      </c>
      <c r="X8340" t="str">
        <v>Nepal</v>
      </c>
      <c r="Y8340">
        <v>2.3889999999999998</v>
      </c>
      <c r="Z8340">
        <v>67.989000000000004</v>
      </c>
      <c r="AA8340" t="e">
        <v>#N/A</v>
      </c>
      <c r="AB8340" t="e">
        <v>#N/A</v>
      </c>
    </row>
    <row r="8341" spans="2:28">
      <c r="B8341" t="s">
        <v>93</v>
      </c>
      <c r="C8341" t="s">
        <v>216</v>
      </c>
      <c r="D8341" t="s">
        <v>232</v>
      </c>
      <c r="E8341">
        <v>1991</v>
      </c>
      <c r="F8341">
        <v>1.5349999999999999</v>
      </c>
      <c r="G8341">
        <v>79.31</v>
      </c>
      <c r="H8341" t="str">
        <f xml:space="preserve"> _01_data[[#This Row],[country]] &amp; _01_data[[#This Row],[year]]</f>
        <v>Japan1991</v>
      </c>
      <c r="V8341">
        <v>64</v>
      </c>
      <c r="W8341">
        <v>2013</v>
      </c>
      <c r="X8341" t="str">
        <v>Nepal</v>
      </c>
      <c r="Y8341">
        <v>2.2999999999999998</v>
      </c>
      <c r="Z8341">
        <v>68.41</v>
      </c>
      <c r="AA8341">
        <v>2.2999999999999998</v>
      </c>
      <c r="AB8341">
        <v>68.41</v>
      </c>
    </row>
    <row r="8342" spans="2:28">
      <c r="B8342" t="s">
        <v>94</v>
      </c>
      <c r="C8342" t="s">
        <v>216</v>
      </c>
      <c r="D8342" t="s">
        <v>223</v>
      </c>
      <c r="E8342">
        <v>1991</v>
      </c>
      <c r="F8342">
        <v>5.3490000000000002</v>
      </c>
      <c r="G8342">
        <v>70.111000000000004</v>
      </c>
      <c r="H8342" t="str">
        <f xml:space="preserve"> _01_data[[#This Row],[country]] &amp; _01_data[[#This Row],[year]]</f>
        <v>Jordan1991</v>
      </c>
      <c r="V8342">
        <v>0</v>
      </c>
      <c r="W8342" t="str">
        <v/>
      </c>
      <c r="X8342" t="str">
        <v/>
      </c>
      <c r="Y8342" t="e">
        <v>#N/A</v>
      </c>
      <c r="Z8342" t="e">
        <v>#N/A</v>
      </c>
      <c r="AA8342" t="e">
        <v>#N/A</v>
      </c>
      <c r="AB8342" t="e">
        <v>#N/A</v>
      </c>
    </row>
    <row r="8343" spans="2:28">
      <c r="B8343" t="s">
        <v>95</v>
      </c>
      <c r="C8343" t="s">
        <v>216</v>
      </c>
      <c r="D8343" t="s">
        <v>233</v>
      </c>
      <c r="E8343">
        <v>1991</v>
      </c>
      <c r="F8343">
        <v>2.7309999999999999</v>
      </c>
      <c r="G8343">
        <v>66.296999999999997</v>
      </c>
      <c r="H8343" t="str">
        <f xml:space="preserve"> _01_data[[#This Row],[country]] &amp; _01_data[[#This Row],[year]]</f>
        <v>Kazakhstan1991</v>
      </c>
      <c r="V8343">
        <v>1</v>
      </c>
      <c r="W8343">
        <v>1950</v>
      </c>
      <c r="X8343" t="str">
        <v>Netherlands</v>
      </c>
      <c r="Y8343">
        <v>3.1</v>
      </c>
      <c r="Z8343">
        <v>71.45</v>
      </c>
      <c r="AA8343" t="e">
        <v>#N/A</v>
      </c>
      <c r="AB8343" t="e">
        <v>#N/A</v>
      </c>
    </row>
    <row r="8344" spans="2:28">
      <c r="B8344" t="s">
        <v>96</v>
      </c>
      <c r="C8344" t="s">
        <v>6</v>
      </c>
      <c r="D8344" t="s">
        <v>231</v>
      </c>
      <c r="E8344">
        <v>1991</v>
      </c>
      <c r="F8344">
        <v>5.8470000000000004</v>
      </c>
      <c r="G8344">
        <v>58.73</v>
      </c>
      <c r="H8344" t="str">
        <f xml:space="preserve"> _01_data[[#This Row],[country]] &amp; _01_data[[#This Row],[year]]</f>
        <v>Kenya1991</v>
      </c>
      <c r="V8344">
        <v>2</v>
      </c>
      <c r="W8344">
        <v>1951</v>
      </c>
      <c r="X8344" t="str">
        <v>Netherlands</v>
      </c>
      <c r="Y8344">
        <v>3.05</v>
      </c>
      <c r="Z8344">
        <v>71.510000000000005</v>
      </c>
      <c r="AA8344" t="e">
        <v>#N/A</v>
      </c>
      <c r="AB8344" t="e">
        <v>#N/A</v>
      </c>
    </row>
    <row r="8345" spans="2:28">
      <c r="B8345" t="s">
        <v>97</v>
      </c>
      <c r="C8345" t="s">
        <v>225</v>
      </c>
      <c r="D8345" t="s">
        <v>225</v>
      </c>
      <c r="E8345">
        <v>1991</v>
      </c>
      <c r="F8345">
        <v>4.601</v>
      </c>
      <c r="G8345">
        <v>61.03</v>
      </c>
      <c r="H8345" t="str">
        <f xml:space="preserve"> _01_data[[#This Row],[country]] &amp; _01_data[[#This Row],[year]]</f>
        <v>Kiribati1991</v>
      </c>
      <c r="V8345">
        <v>3</v>
      </c>
      <c r="W8345">
        <v>1952</v>
      </c>
      <c r="X8345" t="str">
        <v>Netherlands</v>
      </c>
      <c r="Y8345">
        <v>3.09</v>
      </c>
      <c r="Z8345">
        <v>72.13</v>
      </c>
      <c r="AA8345" t="e">
        <v>#N/A</v>
      </c>
      <c r="AB8345" t="e">
        <v>#N/A</v>
      </c>
    </row>
    <row r="8346" spans="2:28">
      <c r="B8346" t="s">
        <v>98</v>
      </c>
      <c r="C8346" t="s">
        <v>216</v>
      </c>
      <c r="D8346" t="s">
        <v>232</v>
      </c>
      <c r="E8346">
        <v>1991</v>
      </c>
      <c r="F8346">
        <v>2.262</v>
      </c>
      <c r="G8346">
        <v>69.879000000000005</v>
      </c>
      <c r="H8346" t="str">
        <f xml:space="preserve"> _01_data[[#This Row],[country]] &amp; _01_data[[#This Row],[year]]</f>
        <v>Korea Democratic Republic1991</v>
      </c>
      <c r="V8346">
        <v>4</v>
      </c>
      <c r="W8346">
        <v>1953</v>
      </c>
      <c r="X8346" t="str">
        <v>Netherlands</v>
      </c>
      <c r="Y8346">
        <v>3.03</v>
      </c>
      <c r="Z8346">
        <v>71.709999999999994</v>
      </c>
      <c r="AA8346" t="e">
        <v>#N/A</v>
      </c>
      <c r="AB8346" t="e">
        <v>#N/A</v>
      </c>
    </row>
    <row r="8347" spans="2:28">
      <c r="B8347" t="s">
        <v>99</v>
      </c>
      <c r="C8347" t="s">
        <v>216</v>
      </c>
      <c r="D8347" t="s">
        <v>232</v>
      </c>
      <c r="E8347">
        <v>1991</v>
      </c>
      <c r="F8347">
        <v>1.631</v>
      </c>
      <c r="G8347">
        <v>72.2</v>
      </c>
      <c r="H8347" t="str">
        <f xml:space="preserve"> _01_data[[#This Row],[country]] &amp; _01_data[[#This Row],[year]]</f>
        <v>Korea Republic1991</v>
      </c>
      <c r="V8347">
        <v>5</v>
      </c>
      <c r="W8347">
        <v>1954</v>
      </c>
      <c r="X8347" t="str">
        <v>Netherlands</v>
      </c>
      <c r="Y8347">
        <v>3.03</v>
      </c>
      <c r="Z8347">
        <v>72.400000000000006</v>
      </c>
      <c r="AA8347" t="e">
        <v>#N/A</v>
      </c>
      <c r="AB8347" t="e">
        <v>#N/A</v>
      </c>
    </row>
    <row r="8348" spans="2:28">
      <c r="B8348" t="s">
        <v>100</v>
      </c>
      <c r="C8348" t="s">
        <v>216</v>
      </c>
      <c r="D8348" t="s">
        <v>223</v>
      </c>
      <c r="E8348">
        <v>1991</v>
      </c>
      <c r="F8348">
        <v>2.2000000000000002</v>
      </c>
      <c r="G8348">
        <v>72.233999999999995</v>
      </c>
      <c r="H8348" t="str">
        <f xml:space="preserve"> _01_data[[#This Row],[country]] &amp; _01_data[[#This Row],[year]]</f>
        <v>Kuwait1991</v>
      </c>
      <c r="V8348">
        <v>6</v>
      </c>
      <c r="W8348">
        <v>1955</v>
      </c>
      <c r="X8348" t="str">
        <v>Netherlands</v>
      </c>
      <c r="Y8348">
        <v>3.03</v>
      </c>
      <c r="Z8348">
        <v>72.52</v>
      </c>
      <c r="AA8348" t="e">
        <v>#N/A</v>
      </c>
      <c r="AB8348" t="e">
        <v>#N/A</v>
      </c>
    </row>
    <row r="8349" spans="2:28">
      <c r="B8349" t="s">
        <v>101</v>
      </c>
      <c r="C8349" t="s">
        <v>216</v>
      </c>
      <c r="D8349" t="s">
        <v>233</v>
      </c>
      <c r="E8349">
        <v>1991</v>
      </c>
      <c r="F8349">
        <v>3.7669999999999999</v>
      </c>
      <c r="G8349">
        <v>66.349000000000004</v>
      </c>
      <c r="H8349" t="str">
        <f xml:space="preserve"> _01_data[[#This Row],[country]] &amp; _01_data[[#This Row],[year]]</f>
        <v>Kyrgyzstan1991</v>
      </c>
      <c r="V8349">
        <v>7</v>
      </c>
      <c r="W8349">
        <v>1956</v>
      </c>
      <c r="X8349" t="str">
        <v>Netherlands</v>
      </c>
      <c r="Y8349">
        <v>3.05</v>
      </c>
      <c r="Z8349">
        <v>72.540000000000006</v>
      </c>
      <c r="AA8349" t="e">
        <v>#N/A</v>
      </c>
      <c r="AB8349" t="e">
        <v>#N/A</v>
      </c>
    </row>
    <row r="8350" spans="2:28">
      <c r="B8350" t="s">
        <v>102</v>
      </c>
      <c r="C8350" t="s">
        <v>216</v>
      </c>
      <c r="D8350" t="s">
        <v>230</v>
      </c>
      <c r="E8350">
        <v>1991</v>
      </c>
      <c r="F8350">
        <v>6.0570000000000004</v>
      </c>
      <c r="G8350">
        <v>54.939</v>
      </c>
      <c r="H8350" t="str">
        <f xml:space="preserve"> _01_data[[#This Row],[country]] &amp; _01_data[[#This Row],[year]]</f>
        <v>Laos1991</v>
      </c>
      <c r="V8350">
        <v>8</v>
      </c>
      <c r="W8350">
        <v>1957</v>
      </c>
      <c r="X8350" t="str">
        <v>Netherlands</v>
      </c>
      <c r="Y8350">
        <v>3.08</v>
      </c>
      <c r="Z8350">
        <v>72.989999999999995</v>
      </c>
      <c r="AA8350" t="e">
        <v>#N/A</v>
      </c>
      <c r="AB8350" t="e">
        <v>#N/A</v>
      </c>
    </row>
    <row r="8351" spans="2:28">
      <c r="B8351" t="s">
        <v>103</v>
      </c>
      <c r="C8351" t="s">
        <v>4</v>
      </c>
      <c r="D8351" t="s">
        <v>218</v>
      </c>
      <c r="E8351">
        <v>1991</v>
      </c>
      <c r="F8351">
        <v>1.8149999999999999</v>
      </c>
      <c r="G8351">
        <v>69.17</v>
      </c>
      <c r="H8351" t="str">
        <f xml:space="preserve"> _01_data[[#This Row],[country]] &amp; _01_data[[#This Row],[year]]</f>
        <v>Latvia1991</v>
      </c>
      <c r="V8351">
        <v>9</v>
      </c>
      <c r="W8351">
        <v>1958</v>
      </c>
      <c r="X8351" t="str">
        <v>Netherlands</v>
      </c>
      <c r="Y8351">
        <v>3.11</v>
      </c>
      <c r="Z8351">
        <v>73.150000000000006</v>
      </c>
      <c r="AA8351" t="e">
        <v>#N/A</v>
      </c>
      <c r="AB8351" t="e">
        <v>#N/A</v>
      </c>
    </row>
    <row r="8352" spans="2:28">
      <c r="B8352" t="s">
        <v>104</v>
      </c>
      <c r="C8352" t="s">
        <v>216</v>
      </c>
      <c r="D8352" t="s">
        <v>223</v>
      </c>
      <c r="E8352">
        <v>1991</v>
      </c>
      <c r="F8352">
        <v>2.919</v>
      </c>
      <c r="G8352">
        <v>70.537000000000006</v>
      </c>
      <c r="H8352" t="str">
        <f xml:space="preserve"> _01_data[[#This Row],[country]] &amp; _01_data[[#This Row],[year]]</f>
        <v>Lebanon1991</v>
      </c>
      <c r="V8352">
        <v>10</v>
      </c>
      <c r="W8352">
        <v>1959</v>
      </c>
      <c r="X8352" t="str">
        <v>Netherlands</v>
      </c>
      <c r="Y8352">
        <v>3.17</v>
      </c>
      <c r="Z8352">
        <v>73.19</v>
      </c>
      <c r="AA8352" t="e">
        <v>#N/A</v>
      </c>
      <c r="AB8352" t="e">
        <v>#N/A</v>
      </c>
    </row>
    <row r="8353" spans="2:28">
      <c r="B8353" t="s">
        <v>105</v>
      </c>
      <c r="C8353" t="s">
        <v>6</v>
      </c>
      <c r="D8353" t="s">
        <v>229</v>
      </c>
      <c r="E8353">
        <v>1991</v>
      </c>
      <c r="F8353">
        <v>4.8369999999999997</v>
      </c>
      <c r="G8353">
        <v>59.75</v>
      </c>
      <c r="H8353" t="str">
        <f xml:space="preserve"> _01_data[[#This Row],[country]] &amp; _01_data[[#This Row],[year]]</f>
        <v>Lesotho1991</v>
      </c>
      <c r="V8353">
        <v>11</v>
      </c>
      <c r="W8353">
        <v>1960</v>
      </c>
      <c r="X8353" t="str">
        <v>Netherlands</v>
      </c>
      <c r="Y8353">
        <v>3.12</v>
      </c>
      <c r="Z8353">
        <v>73.37</v>
      </c>
      <c r="AA8353" t="e">
        <v>#N/A</v>
      </c>
      <c r="AB8353" t="e">
        <v>#N/A</v>
      </c>
    </row>
    <row r="8354" spans="2:28">
      <c r="B8354" t="s">
        <v>106</v>
      </c>
      <c r="C8354" t="s">
        <v>6</v>
      </c>
      <c r="D8354" t="s">
        <v>228</v>
      </c>
      <c r="E8354">
        <v>1991</v>
      </c>
      <c r="F8354">
        <v>6.4139999999999997</v>
      </c>
      <c r="G8354">
        <v>47.405999999999999</v>
      </c>
      <c r="H8354" t="str">
        <f xml:space="preserve"> _01_data[[#This Row],[country]] &amp; _01_data[[#This Row],[year]]</f>
        <v>Liberia1991</v>
      </c>
      <c r="V8354">
        <v>12</v>
      </c>
      <c r="W8354">
        <v>1961</v>
      </c>
      <c r="X8354" t="str">
        <v>Netherlands</v>
      </c>
      <c r="Y8354">
        <v>3.22</v>
      </c>
      <c r="Z8354">
        <v>73.56</v>
      </c>
      <c r="AA8354" t="e">
        <v>#N/A</v>
      </c>
      <c r="AB8354" t="e">
        <v>#N/A</v>
      </c>
    </row>
    <row r="8355" spans="2:28">
      <c r="B8355" t="s">
        <v>107</v>
      </c>
      <c r="C8355" t="s">
        <v>6</v>
      </c>
      <c r="D8355" t="s">
        <v>219</v>
      </c>
      <c r="E8355">
        <v>1991</v>
      </c>
      <c r="F8355">
        <v>4.6879999999999997</v>
      </c>
      <c r="G8355">
        <v>68.813999999999993</v>
      </c>
      <c r="H8355" t="str">
        <f xml:space="preserve"> _01_data[[#This Row],[country]] &amp; _01_data[[#This Row],[year]]</f>
        <v>Libya1991</v>
      </c>
      <c r="V8355">
        <v>13</v>
      </c>
      <c r="W8355">
        <v>1962</v>
      </c>
      <c r="X8355" t="str">
        <v>Netherlands</v>
      </c>
      <c r="Y8355">
        <v>3.18</v>
      </c>
      <c r="Z8355">
        <v>73.23</v>
      </c>
      <c r="AA8355" t="e">
        <v>#N/A</v>
      </c>
      <c r="AB8355" t="e">
        <v>#N/A</v>
      </c>
    </row>
    <row r="8356" spans="2:28">
      <c r="B8356" t="s">
        <v>108</v>
      </c>
      <c r="C8356" t="s">
        <v>4</v>
      </c>
      <c r="D8356" t="s">
        <v>218</v>
      </c>
      <c r="E8356">
        <v>1991</v>
      </c>
      <c r="F8356">
        <v>1.91</v>
      </c>
      <c r="G8356">
        <v>70.55</v>
      </c>
      <c r="H8356" t="str">
        <f xml:space="preserve"> _01_data[[#This Row],[country]] &amp; _01_data[[#This Row],[year]]</f>
        <v>Lithuania1991</v>
      </c>
      <c r="V8356">
        <v>14</v>
      </c>
      <c r="W8356">
        <v>1963</v>
      </c>
      <c r="X8356" t="str">
        <v>Netherlands</v>
      </c>
      <c r="Y8356">
        <v>3.19</v>
      </c>
      <c r="Z8356">
        <v>73.349999999999994</v>
      </c>
      <c r="AA8356" t="e">
        <v>#N/A</v>
      </c>
      <c r="AB8356" t="e">
        <v>#N/A</v>
      </c>
    </row>
    <row r="8357" spans="2:28">
      <c r="B8357" t="s">
        <v>109</v>
      </c>
      <c r="C8357" t="s">
        <v>4</v>
      </c>
      <c r="D8357" t="s">
        <v>226</v>
      </c>
      <c r="E8357">
        <v>1991</v>
      </c>
      <c r="F8357">
        <v>1.6</v>
      </c>
      <c r="G8357">
        <v>75.47</v>
      </c>
      <c r="H8357" t="str">
        <f xml:space="preserve"> _01_data[[#This Row],[country]] &amp; _01_data[[#This Row],[year]]</f>
        <v>Luxembourg1991</v>
      </c>
      <c r="V8357">
        <v>15</v>
      </c>
      <c r="W8357">
        <v>1964</v>
      </c>
      <c r="X8357" t="str">
        <v>Netherlands</v>
      </c>
      <c r="Y8357">
        <v>3.17</v>
      </c>
      <c r="Z8357">
        <v>73.73</v>
      </c>
      <c r="AA8357" t="e">
        <v>#N/A</v>
      </c>
      <c r="AB8357" t="e">
        <v>#N/A</v>
      </c>
    </row>
    <row r="8358" spans="2:28">
      <c r="B8358" t="s">
        <v>110</v>
      </c>
      <c r="C8358" t="s">
        <v>216</v>
      </c>
      <c r="D8358" t="s">
        <v>232</v>
      </c>
      <c r="E8358">
        <v>1991</v>
      </c>
      <c r="F8358">
        <v>1.589</v>
      </c>
      <c r="G8358">
        <v>75.611000000000004</v>
      </c>
      <c r="H8358" t="str">
        <f xml:space="preserve"> _01_data[[#This Row],[country]] &amp; _01_data[[#This Row],[year]]</f>
        <v>Macao1991</v>
      </c>
      <c r="V8358">
        <v>16</v>
      </c>
      <c r="W8358">
        <v>1965</v>
      </c>
      <c r="X8358" t="str">
        <v>Netherlands</v>
      </c>
      <c r="Y8358">
        <v>3.04</v>
      </c>
      <c r="Z8358">
        <v>73.599999999999994</v>
      </c>
      <c r="AA8358" t="e">
        <v>#N/A</v>
      </c>
      <c r="AB8358" t="e">
        <v>#N/A</v>
      </c>
    </row>
    <row r="8359" spans="2:28">
      <c r="B8359" t="s">
        <v>111</v>
      </c>
      <c r="C8359" t="s">
        <v>4</v>
      </c>
      <c r="D8359" t="s">
        <v>218</v>
      </c>
      <c r="E8359">
        <v>1991</v>
      </c>
      <c r="F8359">
        <v>2.2080000000000002</v>
      </c>
      <c r="G8359">
        <v>71.325000000000003</v>
      </c>
      <c r="H8359" t="str">
        <f xml:space="preserve"> _01_data[[#This Row],[country]] &amp; _01_data[[#This Row],[year]]</f>
        <v>Macedonia1991</v>
      </c>
      <c r="V8359">
        <v>17</v>
      </c>
      <c r="W8359">
        <v>1966</v>
      </c>
      <c r="X8359" t="str">
        <v>Netherlands</v>
      </c>
      <c r="Y8359">
        <v>2.9</v>
      </c>
      <c r="Z8359">
        <v>73.55</v>
      </c>
      <c r="AA8359" t="e">
        <v>#N/A</v>
      </c>
      <c r="AB8359" t="e">
        <v>#N/A</v>
      </c>
    </row>
    <row r="8360" spans="2:28">
      <c r="B8360" t="s">
        <v>112</v>
      </c>
      <c r="C8360" t="s">
        <v>6</v>
      </c>
      <c r="D8360" t="s">
        <v>231</v>
      </c>
      <c r="E8360">
        <v>1991</v>
      </c>
      <c r="F8360">
        <v>6.2249999999999996</v>
      </c>
      <c r="G8360">
        <v>51.594999999999999</v>
      </c>
      <c r="H8360" t="str">
        <f xml:space="preserve"> _01_data[[#This Row],[country]] &amp; _01_data[[#This Row],[year]]</f>
        <v>Madagascar1991</v>
      </c>
      <c r="V8360">
        <v>18</v>
      </c>
      <c r="W8360">
        <v>1967</v>
      </c>
      <c r="X8360" t="str">
        <v>Netherlands</v>
      </c>
      <c r="Y8360">
        <v>2.81</v>
      </c>
      <c r="Z8360">
        <v>73.819999999999993</v>
      </c>
      <c r="AA8360" t="e">
        <v>#N/A</v>
      </c>
      <c r="AB8360" t="e">
        <v>#N/A</v>
      </c>
    </row>
    <row r="8361" spans="2:28">
      <c r="B8361" t="s">
        <v>113</v>
      </c>
      <c r="C8361" t="s">
        <v>6</v>
      </c>
      <c r="D8361" t="s">
        <v>231</v>
      </c>
      <c r="E8361">
        <v>1991</v>
      </c>
      <c r="F8361">
        <v>6.85</v>
      </c>
      <c r="G8361">
        <v>47.219000000000001</v>
      </c>
      <c r="H8361" t="str">
        <f xml:space="preserve"> _01_data[[#This Row],[country]] &amp; _01_data[[#This Row],[year]]</f>
        <v>Malawi1991</v>
      </c>
      <c r="V8361">
        <v>19</v>
      </c>
      <c r="W8361">
        <v>1968</v>
      </c>
      <c r="X8361" t="str">
        <v>Netherlands</v>
      </c>
      <c r="Y8361">
        <v>2.72</v>
      </c>
      <c r="Z8361">
        <v>73.63</v>
      </c>
      <c r="AA8361" t="e">
        <v>#N/A</v>
      </c>
      <c r="AB8361" t="e">
        <v>#N/A</v>
      </c>
    </row>
    <row r="8362" spans="2:28">
      <c r="B8362" t="s">
        <v>114</v>
      </c>
      <c r="C8362" t="s">
        <v>216</v>
      </c>
      <c r="D8362" t="s">
        <v>230</v>
      </c>
      <c r="E8362">
        <v>1991</v>
      </c>
      <c r="F8362">
        <v>3.4849999999999999</v>
      </c>
      <c r="G8362">
        <v>70.974000000000004</v>
      </c>
      <c r="H8362" t="str">
        <f xml:space="preserve"> _01_data[[#This Row],[country]] &amp; _01_data[[#This Row],[year]]</f>
        <v>Malaysia1991</v>
      </c>
      <c r="V8362">
        <v>20</v>
      </c>
      <c r="W8362">
        <v>1969</v>
      </c>
      <c r="X8362" t="str">
        <v>Netherlands</v>
      </c>
      <c r="Y8362">
        <v>2.75</v>
      </c>
      <c r="Z8362">
        <v>73.540000000000006</v>
      </c>
      <c r="AA8362" t="e">
        <v>#N/A</v>
      </c>
      <c r="AB8362" t="e">
        <v>#N/A</v>
      </c>
    </row>
    <row r="8363" spans="2:28">
      <c r="B8363" t="s">
        <v>115</v>
      </c>
      <c r="C8363" t="s">
        <v>216</v>
      </c>
      <c r="D8363" t="s">
        <v>217</v>
      </c>
      <c r="E8363">
        <v>1991</v>
      </c>
      <c r="F8363">
        <v>5.7830000000000004</v>
      </c>
      <c r="G8363">
        <v>61.442999999999998</v>
      </c>
      <c r="H8363" t="str">
        <f xml:space="preserve"> _01_data[[#This Row],[country]] &amp; _01_data[[#This Row],[year]]</f>
        <v>Maldives1991</v>
      </c>
      <c r="V8363">
        <v>21</v>
      </c>
      <c r="W8363">
        <v>1970</v>
      </c>
      <c r="X8363" t="str">
        <v>Netherlands</v>
      </c>
      <c r="Y8363">
        <v>2.57</v>
      </c>
      <c r="Z8363">
        <v>73.599999999999994</v>
      </c>
      <c r="AA8363" t="e">
        <v>#N/A</v>
      </c>
      <c r="AB8363" t="e">
        <v>#N/A</v>
      </c>
    </row>
    <row r="8364" spans="2:28">
      <c r="B8364" t="s">
        <v>116</v>
      </c>
      <c r="C8364" t="s">
        <v>6</v>
      </c>
      <c r="D8364" t="s">
        <v>228</v>
      </c>
      <c r="E8364">
        <v>1991</v>
      </c>
      <c r="F8364">
        <v>7.0439999999999996</v>
      </c>
      <c r="G8364">
        <v>46.84</v>
      </c>
      <c r="H8364" t="str">
        <f xml:space="preserve"> _01_data[[#This Row],[country]] &amp; _01_data[[#This Row],[year]]</f>
        <v>Mali1991</v>
      </c>
      <c r="V8364">
        <v>22</v>
      </c>
      <c r="W8364">
        <v>1971</v>
      </c>
      <c r="X8364" t="str">
        <v>Netherlands</v>
      </c>
      <c r="Y8364">
        <v>2.36</v>
      </c>
      <c r="Z8364">
        <v>73.84</v>
      </c>
      <c r="AA8364" t="e">
        <v>#N/A</v>
      </c>
      <c r="AB8364" t="e">
        <v>#N/A</v>
      </c>
    </row>
    <row r="8365" spans="2:28">
      <c r="B8365" t="s">
        <v>117</v>
      </c>
      <c r="C8365" t="s">
        <v>4</v>
      </c>
      <c r="D8365" t="s">
        <v>226</v>
      </c>
      <c r="E8365">
        <v>1991</v>
      </c>
      <c r="F8365">
        <v>2.04</v>
      </c>
      <c r="G8365">
        <v>75.516000000000005</v>
      </c>
      <c r="H8365" t="str">
        <f xml:space="preserve"> _01_data[[#This Row],[country]] &amp; _01_data[[#This Row],[year]]</f>
        <v>Malta1991</v>
      </c>
      <c r="V8365">
        <v>23</v>
      </c>
      <c r="W8365">
        <v>1972</v>
      </c>
      <c r="X8365" t="str">
        <v>Netherlands</v>
      </c>
      <c r="Y8365">
        <v>2.15</v>
      </c>
      <c r="Z8365">
        <v>73.75</v>
      </c>
      <c r="AA8365" t="e">
        <v>#N/A</v>
      </c>
      <c r="AB8365" t="e">
        <v>#N/A</v>
      </c>
    </row>
    <row r="8366" spans="2:28">
      <c r="B8366" t="s">
        <v>118</v>
      </c>
      <c r="C8366" t="s">
        <v>221</v>
      </c>
      <c r="D8366" t="s">
        <v>224</v>
      </c>
      <c r="E8366">
        <v>1991</v>
      </c>
      <c r="F8366">
        <v>2.02</v>
      </c>
      <c r="G8366">
        <v>75.150000000000006</v>
      </c>
      <c r="H8366" t="str">
        <f xml:space="preserve"> _01_data[[#This Row],[country]] &amp; _01_data[[#This Row],[year]]</f>
        <v>Martinique1991</v>
      </c>
      <c r="V8366">
        <v>24</v>
      </c>
      <c r="W8366">
        <v>1973</v>
      </c>
      <c r="X8366" t="str">
        <v>Netherlands</v>
      </c>
      <c r="Y8366">
        <v>1.9</v>
      </c>
      <c r="Z8366">
        <v>74.2</v>
      </c>
      <c r="AA8366" t="e">
        <v>#N/A</v>
      </c>
      <c r="AB8366" t="e">
        <v>#N/A</v>
      </c>
    </row>
    <row r="8367" spans="2:28">
      <c r="B8367" t="s">
        <v>119</v>
      </c>
      <c r="C8367" t="s">
        <v>6</v>
      </c>
      <c r="D8367" t="s">
        <v>228</v>
      </c>
      <c r="E8367">
        <v>1991</v>
      </c>
      <c r="F8367">
        <v>5.9279999999999999</v>
      </c>
      <c r="G8367">
        <v>58.646999999999998</v>
      </c>
      <c r="H8367" t="str">
        <f xml:space="preserve"> _01_data[[#This Row],[country]] &amp; _01_data[[#This Row],[year]]</f>
        <v>Mauritania1991</v>
      </c>
      <c r="V8367">
        <v>25</v>
      </c>
      <c r="W8367">
        <v>1974</v>
      </c>
      <c r="X8367" t="str">
        <v>Netherlands</v>
      </c>
      <c r="Y8367">
        <v>1.77</v>
      </c>
      <c r="Z8367">
        <v>74.59</v>
      </c>
      <c r="AA8367" t="e">
        <v>#N/A</v>
      </c>
      <c r="AB8367" t="e">
        <v>#N/A</v>
      </c>
    </row>
    <row r="8368" spans="2:28">
      <c r="B8368" t="s">
        <v>120</v>
      </c>
      <c r="C8368" t="s">
        <v>6</v>
      </c>
      <c r="D8368" t="s">
        <v>231</v>
      </c>
      <c r="E8368">
        <v>1991</v>
      </c>
      <c r="F8368">
        <v>2.278</v>
      </c>
      <c r="G8368">
        <v>69.721000000000004</v>
      </c>
      <c r="H8368" t="str">
        <f xml:space="preserve"> _01_data[[#This Row],[country]] &amp; _01_data[[#This Row],[year]]</f>
        <v>Mauritius1991</v>
      </c>
      <c r="V8368">
        <v>26</v>
      </c>
      <c r="W8368">
        <v>1975</v>
      </c>
      <c r="X8368" t="str">
        <v>Netherlands</v>
      </c>
      <c r="Y8368">
        <v>1.66</v>
      </c>
      <c r="Z8368">
        <v>74.52</v>
      </c>
      <c r="AA8368" t="e">
        <v>#N/A</v>
      </c>
      <c r="AB8368" t="e">
        <v>#N/A</v>
      </c>
    </row>
    <row r="8369" spans="2:28">
      <c r="B8369" t="s">
        <v>121</v>
      </c>
      <c r="C8369" t="s">
        <v>6</v>
      </c>
      <c r="D8369" t="s">
        <v>231</v>
      </c>
      <c r="E8369">
        <v>1991</v>
      </c>
      <c r="F8369">
        <v>5.577</v>
      </c>
      <c r="G8369">
        <v>72.527000000000001</v>
      </c>
      <c r="H8369" t="str">
        <f xml:space="preserve"> _01_data[[#This Row],[country]] &amp; _01_data[[#This Row],[year]]</f>
        <v>Mayotte1991</v>
      </c>
      <c r="V8369">
        <v>27</v>
      </c>
      <c r="W8369">
        <v>1976</v>
      </c>
      <c r="X8369" t="str">
        <v>Netherlands</v>
      </c>
      <c r="Y8369">
        <v>1.63</v>
      </c>
      <c r="Z8369">
        <v>74.650000000000006</v>
      </c>
      <c r="AA8369" t="e">
        <v>#N/A</v>
      </c>
      <c r="AB8369" t="e">
        <v>#N/A</v>
      </c>
    </row>
    <row r="8370" spans="2:28">
      <c r="B8370" t="s">
        <v>122</v>
      </c>
      <c r="C8370" t="s">
        <v>221</v>
      </c>
      <c r="D8370" t="s">
        <v>227</v>
      </c>
      <c r="E8370">
        <v>1991</v>
      </c>
      <c r="F8370">
        <v>3.2850000000000001</v>
      </c>
      <c r="G8370">
        <v>71.238</v>
      </c>
      <c r="H8370" t="str">
        <f xml:space="preserve"> _01_data[[#This Row],[country]] &amp; _01_data[[#This Row],[year]]</f>
        <v>Mexico1991</v>
      </c>
      <c r="V8370">
        <v>28</v>
      </c>
      <c r="W8370">
        <v>1977</v>
      </c>
      <c r="X8370" t="str">
        <v>Netherlands</v>
      </c>
      <c r="Y8370">
        <v>1.58</v>
      </c>
      <c r="Z8370">
        <v>75.239999999999995</v>
      </c>
      <c r="AA8370" t="e">
        <v>#N/A</v>
      </c>
      <c r="AB8370" t="e">
        <v>#N/A</v>
      </c>
    </row>
    <row r="8371" spans="2:28">
      <c r="B8371" t="s">
        <v>123</v>
      </c>
      <c r="C8371" t="s">
        <v>225</v>
      </c>
      <c r="D8371" t="s">
        <v>225</v>
      </c>
      <c r="E8371">
        <v>1991</v>
      </c>
      <c r="F8371">
        <v>4.8819999999999997</v>
      </c>
      <c r="G8371">
        <v>66.325000000000003</v>
      </c>
      <c r="H8371" t="str">
        <f xml:space="preserve"> _01_data[[#This Row],[country]] &amp; _01_data[[#This Row],[year]]</f>
        <v>Micronesia Federated States of1991</v>
      </c>
      <c r="V8371">
        <v>29</v>
      </c>
      <c r="W8371">
        <v>1978</v>
      </c>
      <c r="X8371" t="str">
        <v>Netherlands</v>
      </c>
      <c r="Y8371">
        <v>1.58</v>
      </c>
      <c r="Z8371">
        <v>75.150000000000006</v>
      </c>
      <c r="AA8371" t="e">
        <v>#N/A</v>
      </c>
      <c r="AB8371" t="e">
        <v>#N/A</v>
      </c>
    </row>
    <row r="8372" spans="2:28">
      <c r="B8372" t="s">
        <v>124</v>
      </c>
      <c r="C8372" t="s">
        <v>4</v>
      </c>
      <c r="D8372" t="s">
        <v>218</v>
      </c>
      <c r="E8372">
        <v>1991</v>
      </c>
      <c r="F8372">
        <v>2.3050000000000002</v>
      </c>
      <c r="G8372">
        <v>67.563000000000002</v>
      </c>
      <c r="H8372" t="str">
        <f xml:space="preserve"> _01_data[[#This Row],[country]] &amp; _01_data[[#This Row],[year]]</f>
        <v>Moldova1991</v>
      </c>
      <c r="V8372">
        <v>30</v>
      </c>
      <c r="W8372">
        <v>1979</v>
      </c>
      <c r="X8372" t="str">
        <v>Netherlands</v>
      </c>
      <c r="Y8372">
        <v>1.56</v>
      </c>
      <c r="Z8372">
        <v>75.63</v>
      </c>
      <c r="AA8372" t="e">
        <v>#N/A</v>
      </c>
      <c r="AB8372" t="e">
        <v>#N/A</v>
      </c>
    </row>
    <row r="8373" spans="2:28">
      <c r="B8373" t="s">
        <v>125</v>
      </c>
      <c r="C8373" t="s">
        <v>216</v>
      </c>
      <c r="D8373" t="s">
        <v>232</v>
      </c>
      <c r="E8373">
        <v>1991</v>
      </c>
      <c r="F8373">
        <v>3.746</v>
      </c>
      <c r="G8373">
        <v>60.488</v>
      </c>
      <c r="H8373" t="str">
        <f xml:space="preserve"> _01_data[[#This Row],[country]] &amp; _01_data[[#This Row],[year]]</f>
        <v>Mongolia1991</v>
      </c>
      <c r="V8373">
        <v>31</v>
      </c>
      <c r="W8373">
        <v>1980</v>
      </c>
      <c r="X8373" t="str">
        <v>Netherlands</v>
      </c>
      <c r="Y8373">
        <v>1.6</v>
      </c>
      <c r="Z8373">
        <v>75.760000000000005</v>
      </c>
      <c r="AA8373" t="e">
        <v>#N/A</v>
      </c>
      <c r="AB8373" t="e">
        <v>#N/A</v>
      </c>
    </row>
    <row r="8374" spans="2:28">
      <c r="B8374" t="s">
        <v>126</v>
      </c>
      <c r="C8374" t="s">
        <v>4</v>
      </c>
      <c r="D8374" t="s">
        <v>218</v>
      </c>
      <c r="E8374">
        <v>1991</v>
      </c>
      <c r="F8374">
        <v>1.843</v>
      </c>
      <c r="G8374">
        <v>74.613</v>
      </c>
      <c r="H8374" t="str">
        <f xml:space="preserve"> _01_data[[#This Row],[country]] &amp; _01_data[[#This Row],[year]]</f>
        <v>Montenegro1991</v>
      </c>
      <c r="V8374">
        <v>32</v>
      </c>
      <c r="W8374">
        <v>1981</v>
      </c>
      <c r="X8374" t="str">
        <v>Netherlands</v>
      </c>
      <c r="Y8374">
        <v>1.56</v>
      </c>
      <c r="Z8374">
        <v>75.97</v>
      </c>
      <c r="AA8374" t="e">
        <v>#N/A</v>
      </c>
      <c r="AB8374" t="e">
        <v>#N/A</v>
      </c>
    </row>
    <row r="8375" spans="2:28">
      <c r="B8375" t="s">
        <v>127</v>
      </c>
      <c r="C8375" t="s">
        <v>6</v>
      </c>
      <c r="D8375" t="s">
        <v>219</v>
      </c>
      <c r="E8375">
        <v>1991</v>
      </c>
      <c r="F8375">
        <v>3.9049999999999998</v>
      </c>
      <c r="G8375">
        <v>65.296000000000006</v>
      </c>
      <c r="H8375" t="str">
        <f xml:space="preserve"> _01_data[[#This Row],[country]] &amp; _01_data[[#This Row],[year]]</f>
        <v>Morocco1991</v>
      </c>
      <c r="V8375">
        <v>33</v>
      </c>
      <c r="W8375">
        <v>1982</v>
      </c>
      <c r="X8375" t="str">
        <v>Netherlands</v>
      </c>
      <c r="Y8375">
        <v>1.5</v>
      </c>
      <c r="Z8375">
        <v>76.05</v>
      </c>
      <c r="AA8375" t="e">
        <v>#N/A</v>
      </c>
      <c r="AB8375" t="e">
        <v>#N/A</v>
      </c>
    </row>
    <row r="8376" spans="2:28">
      <c r="B8376" t="s">
        <v>128</v>
      </c>
      <c r="C8376" t="s">
        <v>6</v>
      </c>
      <c r="D8376" t="s">
        <v>231</v>
      </c>
      <c r="E8376">
        <v>1991</v>
      </c>
      <c r="F8376">
        <v>6.1909999999999998</v>
      </c>
      <c r="G8376">
        <v>43.988999999999997</v>
      </c>
      <c r="H8376" t="str">
        <f xml:space="preserve"> _01_data[[#This Row],[country]] &amp; _01_data[[#This Row],[year]]</f>
        <v>Mozambique1991</v>
      </c>
      <c r="V8376">
        <v>34</v>
      </c>
      <c r="W8376">
        <v>1983</v>
      </c>
      <c r="X8376" t="str">
        <v>Netherlands</v>
      </c>
      <c r="Y8376">
        <v>1.47</v>
      </c>
      <c r="Z8376">
        <v>76.25</v>
      </c>
      <c r="AA8376" t="e">
        <v>#N/A</v>
      </c>
      <c r="AB8376" t="e">
        <v>#N/A</v>
      </c>
    </row>
    <row r="8377" spans="2:28">
      <c r="B8377" t="s">
        <v>129</v>
      </c>
      <c r="C8377" t="s">
        <v>216</v>
      </c>
      <c r="D8377" t="s">
        <v>230</v>
      </c>
      <c r="E8377">
        <v>1991</v>
      </c>
      <c r="F8377">
        <v>3.2789999999999999</v>
      </c>
      <c r="G8377">
        <v>59.1</v>
      </c>
      <c r="H8377" t="str">
        <f xml:space="preserve"> _01_data[[#This Row],[country]] &amp; _01_data[[#This Row],[year]]</f>
        <v>Myanmar1991</v>
      </c>
      <c r="V8377">
        <v>35</v>
      </c>
      <c r="W8377">
        <v>1984</v>
      </c>
      <c r="X8377" t="str">
        <v>Netherlands</v>
      </c>
      <c r="Y8377">
        <v>1.49</v>
      </c>
      <c r="Z8377">
        <v>76.319999999999993</v>
      </c>
      <c r="AA8377" t="e">
        <v>#N/A</v>
      </c>
      <c r="AB8377" t="e">
        <v>#N/A</v>
      </c>
    </row>
    <row r="8378" spans="2:28">
      <c r="B8378" t="s">
        <v>130</v>
      </c>
      <c r="C8378" t="s">
        <v>6</v>
      </c>
      <c r="D8378" t="s">
        <v>229</v>
      </c>
      <c r="E8378">
        <v>1991</v>
      </c>
      <c r="F8378">
        <v>5.0979999999999999</v>
      </c>
      <c r="G8378">
        <v>61.344000000000001</v>
      </c>
      <c r="H8378" t="str">
        <f xml:space="preserve"> _01_data[[#This Row],[country]] &amp; _01_data[[#This Row],[year]]</f>
        <v>Namibia1991</v>
      </c>
      <c r="V8378">
        <v>36</v>
      </c>
      <c r="W8378">
        <v>1985</v>
      </c>
      <c r="X8378" t="str">
        <v>Netherlands</v>
      </c>
      <c r="Y8378">
        <v>1.51</v>
      </c>
      <c r="Z8378">
        <v>76.38</v>
      </c>
      <c r="AA8378" t="e">
        <v>#N/A</v>
      </c>
      <c r="AB8378" t="e">
        <v>#N/A</v>
      </c>
    </row>
    <row r="8379" spans="2:28">
      <c r="B8379" t="s">
        <v>131</v>
      </c>
      <c r="C8379" t="s">
        <v>216</v>
      </c>
      <c r="D8379" t="s">
        <v>217</v>
      </c>
      <c r="E8379">
        <v>1991</v>
      </c>
      <c r="F8379">
        <v>5.0880000000000001</v>
      </c>
      <c r="G8379">
        <v>55.843000000000004</v>
      </c>
      <c r="H8379" t="str">
        <f xml:space="preserve"> _01_data[[#This Row],[country]] &amp; _01_data[[#This Row],[year]]</f>
        <v>Nepal1991</v>
      </c>
      <c r="V8379">
        <v>37</v>
      </c>
      <c r="W8379">
        <v>1986</v>
      </c>
      <c r="X8379" t="str">
        <v>Netherlands</v>
      </c>
      <c r="Y8379">
        <v>1.55</v>
      </c>
      <c r="Z8379">
        <v>76.36</v>
      </c>
      <c r="AA8379" t="e">
        <v>#N/A</v>
      </c>
      <c r="AB8379" t="e">
        <v>#N/A</v>
      </c>
    </row>
    <row r="8380" spans="2:28">
      <c r="B8380" t="s">
        <v>132</v>
      </c>
      <c r="C8380" t="s">
        <v>4</v>
      </c>
      <c r="D8380" t="s">
        <v>226</v>
      </c>
      <c r="E8380">
        <v>1991</v>
      </c>
      <c r="F8380">
        <v>1.61</v>
      </c>
      <c r="G8380">
        <v>77.209999999999994</v>
      </c>
      <c r="H8380" t="str">
        <f xml:space="preserve"> _01_data[[#This Row],[country]] &amp; _01_data[[#This Row],[year]]</f>
        <v>Netherlands1991</v>
      </c>
      <c r="V8380">
        <v>38</v>
      </c>
      <c r="W8380">
        <v>1987</v>
      </c>
      <c r="X8380" t="str">
        <v>Netherlands</v>
      </c>
      <c r="Y8380">
        <v>1.56</v>
      </c>
      <c r="Z8380">
        <v>76.83</v>
      </c>
      <c r="AA8380" t="e">
        <v>#N/A</v>
      </c>
      <c r="AB8380" t="e">
        <v>#N/A</v>
      </c>
    </row>
    <row r="8381" spans="2:28">
      <c r="B8381" t="s">
        <v>133</v>
      </c>
      <c r="C8381" t="s">
        <v>4</v>
      </c>
      <c r="D8381" t="s">
        <v>226</v>
      </c>
      <c r="E8381">
        <v>1991</v>
      </c>
      <c r="F8381">
        <v>2.29</v>
      </c>
      <c r="G8381">
        <v>74.534000000000006</v>
      </c>
      <c r="H8381" t="str">
        <f xml:space="preserve"> _01_data[[#This Row],[country]] &amp; _01_data[[#This Row],[year]]</f>
        <v>Netherlands Antilles1991</v>
      </c>
      <c r="V8381">
        <v>39</v>
      </c>
      <c r="W8381">
        <v>1988</v>
      </c>
      <c r="X8381" t="str">
        <v>Netherlands</v>
      </c>
      <c r="Y8381">
        <v>1.55</v>
      </c>
      <c r="Z8381">
        <v>77.03</v>
      </c>
      <c r="AA8381" t="e">
        <v>#N/A</v>
      </c>
      <c r="AB8381" t="e">
        <v>#N/A</v>
      </c>
    </row>
    <row r="8382" spans="2:28">
      <c r="B8382" t="s">
        <v>134</v>
      </c>
      <c r="C8382" t="s">
        <v>225</v>
      </c>
      <c r="D8382" t="s">
        <v>225</v>
      </c>
      <c r="E8382">
        <v>1991</v>
      </c>
      <c r="F8382">
        <v>2.9609999999999999</v>
      </c>
      <c r="G8382">
        <v>71.009</v>
      </c>
      <c r="H8382" t="str">
        <f xml:space="preserve"> _01_data[[#This Row],[country]] &amp; _01_data[[#This Row],[year]]</f>
        <v>New Caledonia1991</v>
      </c>
      <c r="V8382">
        <v>40</v>
      </c>
      <c r="W8382">
        <v>1989</v>
      </c>
      <c r="X8382" t="str">
        <v>Netherlands</v>
      </c>
      <c r="Y8382">
        <v>1.55</v>
      </c>
      <c r="Z8382">
        <v>76.87</v>
      </c>
      <c r="AA8382" t="e">
        <v>#N/A</v>
      </c>
      <c r="AB8382" t="e">
        <v>#N/A</v>
      </c>
    </row>
    <row r="8383" spans="2:28">
      <c r="B8383" t="s">
        <v>135</v>
      </c>
      <c r="C8383" t="s">
        <v>225</v>
      </c>
      <c r="D8383" t="s">
        <v>225</v>
      </c>
      <c r="E8383">
        <v>1991</v>
      </c>
      <c r="F8383">
        <v>2.3610799999999998</v>
      </c>
      <c r="G8383">
        <v>76.2</v>
      </c>
      <c r="H8383" t="str">
        <f xml:space="preserve"> _01_data[[#This Row],[country]] &amp; _01_data[[#This Row],[year]]</f>
        <v>New Zealand1991</v>
      </c>
      <c r="V8383">
        <v>41</v>
      </c>
      <c r="W8383">
        <v>1990</v>
      </c>
      <c r="X8383" t="str">
        <v>Netherlands</v>
      </c>
      <c r="Y8383">
        <v>1.62</v>
      </c>
      <c r="Z8383">
        <v>77.05</v>
      </c>
      <c r="AA8383" t="e">
        <v>#N/A</v>
      </c>
      <c r="AB8383" t="e">
        <v>#N/A</v>
      </c>
    </row>
    <row r="8384" spans="2:28">
      <c r="B8384" t="s">
        <v>136</v>
      </c>
      <c r="C8384" t="s">
        <v>221</v>
      </c>
      <c r="D8384" t="s">
        <v>227</v>
      </c>
      <c r="E8384">
        <v>1991</v>
      </c>
      <c r="F8384">
        <v>4.6420000000000003</v>
      </c>
      <c r="G8384">
        <v>64.894000000000005</v>
      </c>
      <c r="H8384" t="str">
        <f xml:space="preserve"> _01_data[[#This Row],[country]] &amp; _01_data[[#This Row],[year]]</f>
        <v>Nicaragua1991</v>
      </c>
      <c r="V8384">
        <v>42</v>
      </c>
      <c r="W8384">
        <v>1991</v>
      </c>
      <c r="X8384" t="str">
        <v>Netherlands</v>
      </c>
      <c r="Y8384">
        <v>1.61</v>
      </c>
      <c r="Z8384">
        <v>77.209999999999994</v>
      </c>
      <c r="AA8384" t="e">
        <v>#N/A</v>
      </c>
      <c r="AB8384" t="e">
        <v>#N/A</v>
      </c>
    </row>
    <row r="8385" spans="2:28">
      <c r="B8385" t="s">
        <v>137</v>
      </c>
      <c r="C8385" t="s">
        <v>6</v>
      </c>
      <c r="D8385" t="s">
        <v>228</v>
      </c>
      <c r="E8385">
        <v>1991</v>
      </c>
      <c r="F8385">
        <v>7.7640000000000002</v>
      </c>
      <c r="G8385">
        <v>44.533999999999999</v>
      </c>
      <c r="H8385" t="str">
        <f xml:space="preserve"> _01_data[[#This Row],[country]] &amp; _01_data[[#This Row],[year]]</f>
        <v>Niger1991</v>
      </c>
      <c r="V8385">
        <v>43</v>
      </c>
      <c r="W8385">
        <v>1992</v>
      </c>
      <c r="X8385" t="str">
        <v>Netherlands</v>
      </c>
      <c r="Y8385">
        <v>1.59</v>
      </c>
      <c r="Z8385">
        <v>77.42</v>
      </c>
      <c r="AA8385" t="e">
        <v>#N/A</v>
      </c>
      <c r="AB8385" t="e">
        <v>#N/A</v>
      </c>
    </row>
    <row r="8386" spans="2:28">
      <c r="B8386" t="s">
        <v>138</v>
      </c>
      <c r="C8386" t="s">
        <v>6</v>
      </c>
      <c r="D8386" t="s">
        <v>228</v>
      </c>
      <c r="E8386">
        <v>1991</v>
      </c>
      <c r="F8386">
        <v>6.4429999999999996</v>
      </c>
      <c r="G8386">
        <v>46.091000000000001</v>
      </c>
      <c r="H8386" t="str">
        <f xml:space="preserve"> _01_data[[#This Row],[country]] &amp; _01_data[[#This Row],[year]]</f>
        <v>Nigeria1991</v>
      </c>
      <c r="V8386">
        <v>44</v>
      </c>
      <c r="W8386">
        <v>1993</v>
      </c>
      <c r="X8386" t="str">
        <v>Netherlands</v>
      </c>
      <c r="Y8386">
        <v>1.57</v>
      </c>
      <c r="Z8386">
        <v>77.11</v>
      </c>
      <c r="AA8386" t="e">
        <v>#N/A</v>
      </c>
      <c r="AB8386" t="e">
        <v>#N/A</v>
      </c>
    </row>
    <row r="8387" spans="2:28">
      <c r="B8387" t="s">
        <v>139</v>
      </c>
      <c r="C8387" t="s">
        <v>4</v>
      </c>
      <c r="D8387" t="s">
        <v>226</v>
      </c>
      <c r="E8387">
        <v>1991</v>
      </c>
      <c r="F8387">
        <v>1.92</v>
      </c>
      <c r="G8387">
        <v>76.930000000000007</v>
      </c>
      <c r="H8387" t="str">
        <f xml:space="preserve"> _01_data[[#This Row],[country]] &amp; _01_data[[#This Row],[year]]</f>
        <v>Norway1991</v>
      </c>
      <c r="V8387">
        <v>45</v>
      </c>
      <c r="W8387">
        <v>1994</v>
      </c>
      <c r="X8387" t="str">
        <v>Netherlands</v>
      </c>
      <c r="Y8387">
        <v>1.57</v>
      </c>
      <c r="Z8387">
        <v>77.599999999999994</v>
      </c>
      <c r="AA8387" t="e">
        <v>#N/A</v>
      </c>
      <c r="AB8387" t="e">
        <v>#N/A</v>
      </c>
    </row>
    <row r="8388" spans="2:28">
      <c r="B8388" t="s">
        <v>140</v>
      </c>
      <c r="C8388" t="s">
        <v>216</v>
      </c>
      <c r="D8388" t="s">
        <v>223</v>
      </c>
      <c r="E8388">
        <v>1991</v>
      </c>
      <c r="F8388">
        <v>6.8310000000000004</v>
      </c>
      <c r="G8388">
        <v>67.734999999999999</v>
      </c>
      <c r="H8388" t="str">
        <f xml:space="preserve"> _01_data[[#This Row],[country]] &amp; _01_data[[#This Row],[year]]</f>
        <v>Oman1991</v>
      </c>
      <c r="V8388">
        <v>46</v>
      </c>
      <c r="W8388">
        <v>1995</v>
      </c>
      <c r="X8388" t="str">
        <v>Netherlands</v>
      </c>
      <c r="Y8388">
        <v>1.53</v>
      </c>
      <c r="Z8388">
        <v>77.64</v>
      </c>
      <c r="AA8388" t="e">
        <v>#N/A</v>
      </c>
      <c r="AB8388" t="e">
        <v>#N/A</v>
      </c>
    </row>
    <row r="8389" spans="2:28">
      <c r="B8389" t="s">
        <v>141</v>
      </c>
      <c r="C8389" t="s">
        <v>216</v>
      </c>
      <c r="D8389" t="s">
        <v>217</v>
      </c>
      <c r="E8389">
        <v>1991</v>
      </c>
      <c r="F8389">
        <v>5.899</v>
      </c>
      <c r="G8389">
        <v>61.435000000000002</v>
      </c>
      <c r="H8389" t="str">
        <f xml:space="preserve"> _01_data[[#This Row],[country]] &amp; _01_data[[#This Row],[year]]</f>
        <v>Pakistan1991</v>
      </c>
      <c r="V8389">
        <v>47</v>
      </c>
      <c r="W8389">
        <v>1996</v>
      </c>
      <c r="X8389" t="str">
        <v>Netherlands</v>
      </c>
      <c r="Y8389">
        <v>1.53</v>
      </c>
      <c r="Z8389">
        <v>77.650000000000006</v>
      </c>
      <c r="AA8389" t="e">
        <v>#N/A</v>
      </c>
      <c r="AB8389" t="e">
        <v>#N/A</v>
      </c>
    </row>
    <row r="8390" spans="2:28">
      <c r="B8390" t="s">
        <v>142</v>
      </c>
      <c r="C8390" t="s">
        <v>221</v>
      </c>
      <c r="D8390" t="s">
        <v>227</v>
      </c>
      <c r="E8390">
        <v>1991</v>
      </c>
      <c r="F8390">
        <v>3.024</v>
      </c>
      <c r="G8390">
        <v>73.23</v>
      </c>
      <c r="H8390" t="str">
        <f xml:space="preserve"> _01_data[[#This Row],[country]] &amp; _01_data[[#This Row],[year]]</f>
        <v>Panama1991</v>
      </c>
      <c r="V8390">
        <v>48</v>
      </c>
      <c r="W8390">
        <v>1997</v>
      </c>
      <c r="X8390" t="str">
        <v>Netherlands</v>
      </c>
      <c r="Y8390">
        <v>1.56</v>
      </c>
      <c r="Z8390">
        <v>78.03</v>
      </c>
      <c r="AA8390" t="e">
        <v>#N/A</v>
      </c>
      <c r="AB8390" t="e">
        <v>#N/A</v>
      </c>
    </row>
    <row r="8391" spans="2:28">
      <c r="B8391" t="s">
        <v>143</v>
      </c>
      <c r="C8391" t="s">
        <v>225</v>
      </c>
      <c r="D8391" t="s">
        <v>225</v>
      </c>
      <c r="E8391">
        <v>1991</v>
      </c>
      <c r="F8391">
        <v>4.7569999999999997</v>
      </c>
      <c r="G8391">
        <v>55.914000000000001</v>
      </c>
      <c r="H8391" t="str">
        <f xml:space="preserve"> _01_data[[#This Row],[country]] &amp; _01_data[[#This Row],[year]]</f>
        <v>Papua New Guinea1991</v>
      </c>
      <c r="V8391">
        <v>49</v>
      </c>
      <c r="W8391">
        <v>1998</v>
      </c>
      <c r="X8391" t="str">
        <v>Netherlands</v>
      </c>
      <c r="Y8391">
        <v>1.63</v>
      </c>
      <c r="Z8391">
        <v>78.12</v>
      </c>
      <c r="AA8391" t="e">
        <v>#N/A</v>
      </c>
      <c r="AB8391" t="e">
        <v>#N/A</v>
      </c>
    </row>
    <row r="8392" spans="2:28">
      <c r="B8392" t="s">
        <v>144</v>
      </c>
      <c r="C8392" t="s">
        <v>221</v>
      </c>
      <c r="D8392" t="s">
        <v>222</v>
      </c>
      <c r="E8392">
        <v>1991</v>
      </c>
      <c r="F8392">
        <v>4.4480000000000004</v>
      </c>
      <c r="G8392">
        <v>68.191999999999993</v>
      </c>
      <c r="H8392" t="str">
        <f xml:space="preserve"> _01_data[[#This Row],[country]] &amp; _01_data[[#This Row],[year]]</f>
        <v>Paraguay1991</v>
      </c>
      <c r="V8392">
        <v>50</v>
      </c>
      <c r="W8392">
        <v>1999</v>
      </c>
      <c r="X8392" t="str">
        <v>Netherlands</v>
      </c>
      <c r="Y8392">
        <v>1.65</v>
      </c>
      <c r="Z8392">
        <v>78.069999999999993</v>
      </c>
      <c r="AA8392" t="e">
        <v>#N/A</v>
      </c>
      <c r="AB8392" t="e">
        <v>#N/A</v>
      </c>
    </row>
    <row r="8393" spans="2:28">
      <c r="B8393" t="s">
        <v>145</v>
      </c>
      <c r="C8393" t="s">
        <v>221</v>
      </c>
      <c r="D8393" t="s">
        <v>222</v>
      </c>
      <c r="E8393">
        <v>1991</v>
      </c>
      <c r="F8393">
        <v>3.722</v>
      </c>
      <c r="G8393">
        <v>66.028999999999996</v>
      </c>
      <c r="H8393" t="str">
        <f xml:space="preserve"> _01_data[[#This Row],[country]] &amp; _01_data[[#This Row],[year]]</f>
        <v>Peru1991</v>
      </c>
      <c r="V8393">
        <v>51</v>
      </c>
      <c r="W8393">
        <v>2000</v>
      </c>
      <c r="X8393" t="str">
        <v>Netherlands</v>
      </c>
      <c r="Y8393">
        <v>1.72</v>
      </c>
      <c r="Z8393">
        <v>78.239999999999995</v>
      </c>
      <c r="AA8393" t="e">
        <v>#N/A</v>
      </c>
      <c r="AB8393" t="e">
        <v>#N/A</v>
      </c>
    </row>
    <row r="8394" spans="2:28">
      <c r="B8394" t="s">
        <v>146</v>
      </c>
      <c r="C8394" t="s">
        <v>216</v>
      </c>
      <c r="D8394" t="s">
        <v>230</v>
      </c>
      <c r="E8394">
        <v>1991</v>
      </c>
      <c r="F8394">
        <v>4.2460000000000004</v>
      </c>
      <c r="G8394">
        <v>65.394000000000005</v>
      </c>
      <c r="H8394" t="str">
        <f xml:space="preserve"> _01_data[[#This Row],[country]] &amp; _01_data[[#This Row],[year]]</f>
        <v>Philippines1991</v>
      </c>
      <c r="V8394">
        <v>52</v>
      </c>
      <c r="W8394">
        <v>2001</v>
      </c>
      <c r="X8394" t="str">
        <v>Netherlands</v>
      </c>
      <c r="Y8394">
        <v>1.71</v>
      </c>
      <c r="Z8394">
        <v>78.45</v>
      </c>
      <c r="AA8394" t="e">
        <v>#N/A</v>
      </c>
      <c r="AB8394" t="e">
        <v>#N/A</v>
      </c>
    </row>
    <row r="8395" spans="2:28">
      <c r="B8395" t="s">
        <v>147</v>
      </c>
      <c r="C8395" t="s">
        <v>4</v>
      </c>
      <c r="D8395" t="s">
        <v>218</v>
      </c>
      <c r="E8395">
        <v>1991</v>
      </c>
      <c r="F8395">
        <v>1.9790000000000001</v>
      </c>
      <c r="G8395">
        <v>70.45</v>
      </c>
      <c r="H8395" t="str">
        <f xml:space="preserve"> _01_data[[#This Row],[country]] &amp; _01_data[[#This Row],[year]]</f>
        <v>Poland1991</v>
      </c>
      <c r="V8395">
        <v>53</v>
      </c>
      <c r="W8395">
        <v>2002</v>
      </c>
      <c r="X8395" t="str">
        <v>Netherlands</v>
      </c>
      <c r="Y8395">
        <v>1.73</v>
      </c>
      <c r="Z8395">
        <v>78.53</v>
      </c>
      <c r="AA8395" t="e">
        <v>#N/A</v>
      </c>
      <c r="AB8395" t="e">
        <v>#N/A</v>
      </c>
    </row>
    <row r="8396" spans="2:28">
      <c r="B8396" t="s">
        <v>148</v>
      </c>
      <c r="C8396" t="s">
        <v>4</v>
      </c>
      <c r="D8396" t="s">
        <v>226</v>
      </c>
      <c r="E8396">
        <v>1991</v>
      </c>
      <c r="F8396">
        <v>1.5149999999999999</v>
      </c>
      <c r="G8396">
        <v>74.19</v>
      </c>
      <c r="H8396" t="str">
        <f xml:space="preserve"> _01_data[[#This Row],[country]] &amp; _01_data[[#This Row],[year]]</f>
        <v>Portugal1991</v>
      </c>
      <c r="V8396">
        <v>54</v>
      </c>
      <c r="W8396">
        <v>2003</v>
      </c>
      <c r="X8396" t="str">
        <v>Netherlands</v>
      </c>
      <c r="Y8396">
        <v>1.75</v>
      </c>
      <c r="Z8396">
        <v>78.790000000000006</v>
      </c>
      <c r="AA8396" t="e">
        <v>#N/A</v>
      </c>
      <c r="AB8396" t="e">
        <v>#N/A</v>
      </c>
    </row>
    <row r="8397" spans="2:28">
      <c r="B8397" t="s">
        <v>149</v>
      </c>
      <c r="C8397" t="s">
        <v>221</v>
      </c>
      <c r="D8397" t="s">
        <v>224</v>
      </c>
      <c r="E8397">
        <v>1991</v>
      </c>
      <c r="F8397">
        <v>2.2010000000000001</v>
      </c>
      <c r="G8397">
        <v>74.055000000000007</v>
      </c>
      <c r="H8397" t="str">
        <f xml:space="preserve"> _01_data[[#This Row],[country]] &amp; _01_data[[#This Row],[year]]</f>
        <v>Puerto Rico1991</v>
      </c>
      <c r="V8397">
        <v>55</v>
      </c>
      <c r="W8397">
        <v>2004</v>
      </c>
      <c r="X8397" t="str">
        <v>Netherlands</v>
      </c>
      <c r="Y8397">
        <v>1.73</v>
      </c>
      <c r="Z8397">
        <v>79.38</v>
      </c>
      <c r="AA8397" t="e">
        <v>#N/A</v>
      </c>
      <c r="AB8397" t="e">
        <v>#N/A</v>
      </c>
    </row>
    <row r="8398" spans="2:28">
      <c r="B8398" t="s">
        <v>150</v>
      </c>
      <c r="C8398" t="s">
        <v>216</v>
      </c>
      <c r="D8398" t="s">
        <v>223</v>
      </c>
      <c r="E8398">
        <v>1991</v>
      </c>
      <c r="F8398">
        <v>3.8940000000000001</v>
      </c>
      <c r="G8398">
        <v>75.391999999999996</v>
      </c>
      <c r="H8398" t="str">
        <f xml:space="preserve"> _01_data[[#This Row],[country]] &amp; _01_data[[#This Row],[year]]</f>
        <v>Qatar1991</v>
      </c>
      <c r="V8398">
        <v>56</v>
      </c>
      <c r="W8398">
        <v>2005</v>
      </c>
      <c r="X8398" t="str">
        <v>Netherlands</v>
      </c>
      <c r="Y8398">
        <v>1.708</v>
      </c>
      <c r="Z8398">
        <v>79.650000000000006</v>
      </c>
      <c r="AA8398" t="e">
        <v>#N/A</v>
      </c>
      <c r="AB8398" t="e">
        <v>#N/A</v>
      </c>
    </row>
    <row r="8399" spans="2:28">
      <c r="B8399" t="s">
        <v>151</v>
      </c>
      <c r="C8399" t="s">
        <v>6</v>
      </c>
      <c r="D8399" t="s">
        <v>229</v>
      </c>
      <c r="E8399">
        <v>1991</v>
      </c>
      <c r="F8399">
        <v>2.5</v>
      </c>
      <c r="G8399">
        <v>73.055999999999997</v>
      </c>
      <c r="H8399" t="str">
        <f xml:space="preserve"> _01_data[[#This Row],[country]] &amp; _01_data[[#This Row],[year]]</f>
        <v>La Reunion1991</v>
      </c>
      <c r="V8399">
        <v>57</v>
      </c>
      <c r="W8399">
        <v>2006</v>
      </c>
      <c r="X8399" t="str">
        <v>Netherlands</v>
      </c>
      <c r="Y8399">
        <v>1.72</v>
      </c>
      <c r="Z8399">
        <v>80</v>
      </c>
      <c r="AA8399" t="e">
        <v>#N/A</v>
      </c>
      <c r="AB8399" t="e">
        <v>#N/A</v>
      </c>
    </row>
    <row r="8400" spans="2:28">
      <c r="B8400" t="s">
        <v>152</v>
      </c>
      <c r="C8400" t="s">
        <v>4</v>
      </c>
      <c r="D8400" t="s">
        <v>218</v>
      </c>
      <c r="E8400">
        <v>1991</v>
      </c>
      <c r="F8400">
        <v>1.55752212389381</v>
      </c>
      <c r="G8400">
        <v>69.525999999999996</v>
      </c>
      <c r="H8400" t="str">
        <f xml:space="preserve"> _01_data[[#This Row],[country]] &amp; _01_data[[#This Row],[year]]</f>
        <v>Romania1991</v>
      </c>
      <c r="V8400">
        <v>58</v>
      </c>
      <c r="W8400">
        <v>2007</v>
      </c>
      <c r="X8400" t="str">
        <v>Netherlands</v>
      </c>
      <c r="Y8400">
        <v>1.718</v>
      </c>
      <c r="Z8400">
        <v>79.823999999999998</v>
      </c>
      <c r="AA8400" t="e">
        <v>#N/A</v>
      </c>
      <c r="AB8400" t="e">
        <v>#N/A</v>
      </c>
    </row>
    <row r="8401" spans="2:28">
      <c r="B8401" t="s">
        <v>153</v>
      </c>
      <c r="C8401" t="s">
        <v>4</v>
      </c>
      <c r="D8401" t="s">
        <v>218</v>
      </c>
      <c r="E8401">
        <v>1991</v>
      </c>
      <c r="F8401">
        <v>1.7450000000000001</v>
      </c>
      <c r="G8401">
        <v>69.11</v>
      </c>
      <c r="H8401" t="str">
        <f xml:space="preserve"> _01_data[[#This Row],[country]] &amp; _01_data[[#This Row],[year]]</f>
        <v>Russia1991</v>
      </c>
      <c r="V8401">
        <v>59</v>
      </c>
      <c r="W8401">
        <v>2008</v>
      </c>
      <c r="X8401" t="str">
        <v>Netherlands</v>
      </c>
      <c r="Y8401">
        <v>1.7729999999999999</v>
      </c>
      <c r="Z8401">
        <v>80.024000000000001</v>
      </c>
      <c r="AA8401" t="e">
        <v>#N/A</v>
      </c>
      <c r="AB8401" t="e">
        <v>#N/A</v>
      </c>
    </row>
    <row r="8402" spans="2:28">
      <c r="B8402" t="s">
        <v>154</v>
      </c>
      <c r="C8402" t="s">
        <v>6</v>
      </c>
      <c r="D8402" t="s">
        <v>231</v>
      </c>
      <c r="E8402">
        <v>1991</v>
      </c>
      <c r="F8402">
        <v>7.0049999999999999</v>
      </c>
      <c r="G8402">
        <v>48.759</v>
      </c>
      <c r="H8402" t="str">
        <f xml:space="preserve"> _01_data[[#This Row],[country]] &amp; _01_data[[#This Row],[year]]</f>
        <v>Rwanda1991</v>
      </c>
      <c r="V8402">
        <v>60</v>
      </c>
      <c r="W8402">
        <v>2009</v>
      </c>
      <c r="X8402" t="str">
        <v>Netherlands</v>
      </c>
      <c r="Y8402">
        <v>1.79</v>
      </c>
      <c r="Z8402">
        <v>80.444999999999993</v>
      </c>
      <c r="AA8402" t="e">
        <v>#N/A</v>
      </c>
      <c r="AB8402" t="e">
        <v>#N/A</v>
      </c>
    </row>
    <row r="8403" spans="2:28">
      <c r="B8403" t="s">
        <v>155</v>
      </c>
      <c r="C8403" t="s">
        <v>221</v>
      </c>
      <c r="D8403" t="s">
        <v>224</v>
      </c>
      <c r="E8403">
        <v>1991</v>
      </c>
      <c r="F8403">
        <v>3.298</v>
      </c>
      <c r="G8403">
        <v>71.186999999999998</v>
      </c>
      <c r="H8403" t="str">
        <f xml:space="preserve"> _01_data[[#This Row],[country]] &amp; _01_data[[#This Row],[year]]</f>
        <v>Saint Lucia1991</v>
      </c>
      <c r="V8403">
        <v>61</v>
      </c>
      <c r="W8403">
        <v>2010</v>
      </c>
      <c r="X8403" t="str">
        <v>Netherlands</v>
      </c>
      <c r="Y8403">
        <v>1.796</v>
      </c>
      <c r="Z8403">
        <v>80.620999999999995</v>
      </c>
      <c r="AA8403" t="e">
        <v>#N/A</v>
      </c>
      <c r="AB8403" t="e">
        <v>#N/A</v>
      </c>
    </row>
    <row r="8404" spans="2:28">
      <c r="B8404" t="s">
        <v>156</v>
      </c>
      <c r="C8404" t="s">
        <v>221</v>
      </c>
      <c r="D8404" t="s">
        <v>224</v>
      </c>
      <c r="E8404">
        <v>1991</v>
      </c>
      <c r="F8404">
        <v>2.907</v>
      </c>
      <c r="G8404">
        <v>70.302000000000007</v>
      </c>
      <c r="H8404" t="str">
        <f xml:space="preserve"> _01_data[[#This Row],[country]] &amp; _01_data[[#This Row],[year]]</f>
        <v>Saint Vincent and the Grenadines1991</v>
      </c>
      <c r="V8404">
        <v>62</v>
      </c>
      <c r="W8404">
        <v>2011</v>
      </c>
      <c r="X8404" t="str">
        <v>Netherlands</v>
      </c>
      <c r="Y8404">
        <v>1.7589999999999999</v>
      </c>
      <c r="Z8404">
        <v>80.77</v>
      </c>
      <c r="AA8404" t="e">
        <v>#N/A</v>
      </c>
      <c r="AB8404" t="e">
        <v>#N/A</v>
      </c>
    </row>
    <row r="8405" spans="2:28">
      <c r="B8405" t="s">
        <v>157</v>
      </c>
      <c r="C8405" t="s">
        <v>225</v>
      </c>
      <c r="D8405" t="s">
        <v>225</v>
      </c>
      <c r="E8405">
        <v>1991</v>
      </c>
      <c r="F8405">
        <v>5.0339999999999998</v>
      </c>
      <c r="G8405">
        <v>65.384</v>
      </c>
      <c r="H8405" t="str">
        <f xml:space="preserve"> _01_data[[#This Row],[country]] &amp; _01_data[[#This Row],[year]]</f>
        <v>Samoa1991</v>
      </c>
      <c r="V8405">
        <v>63</v>
      </c>
      <c r="W8405">
        <v>2012</v>
      </c>
      <c r="X8405" t="str">
        <v>Netherlands</v>
      </c>
      <c r="Y8405">
        <v>1.7589999999999999</v>
      </c>
      <c r="Z8405">
        <v>80.906000000000006</v>
      </c>
      <c r="AA8405" t="e">
        <v>#N/A</v>
      </c>
      <c r="AB8405" t="e">
        <v>#N/A</v>
      </c>
    </row>
    <row r="8406" spans="2:28">
      <c r="B8406" t="s">
        <v>158</v>
      </c>
      <c r="C8406" t="s">
        <v>6</v>
      </c>
      <c r="D8406" t="s">
        <v>220</v>
      </c>
      <c r="E8406">
        <v>1991</v>
      </c>
      <c r="F8406">
        <v>5.2960000000000003</v>
      </c>
      <c r="G8406">
        <v>61.972000000000001</v>
      </c>
      <c r="H8406" t="str">
        <f xml:space="preserve"> _01_data[[#This Row],[country]] &amp; _01_data[[#This Row],[year]]</f>
        <v>Sao Tome and Principe1991</v>
      </c>
      <c r="V8406">
        <v>64</v>
      </c>
      <c r="W8406">
        <v>2013</v>
      </c>
      <c r="X8406" t="str">
        <v>Netherlands</v>
      </c>
      <c r="Y8406">
        <v>1.774</v>
      </c>
      <c r="Z8406">
        <v>81.037999999999997</v>
      </c>
      <c r="AA8406">
        <v>1.774</v>
      </c>
      <c r="AB8406">
        <v>81.037999999999997</v>
      </c>
    </row>
    <row r="8407" spans="2:28">
      <c r="B8407" t="s">
        <v>159</v>
      </c>
      <c r="C8407" t="s">
        <v>216</v>
      </c>
      <c r="D8407" t="s">
        <v>223</v>
      </c>
      <c r="E8407">
        <v>1991</v>
      </c>
      <c r="F8407">
        <v>5.6849999999999996</v>
      </c>
      <c r="G8407">
        <v>69.347999999999999</v>
      </c>
      <c r="H8407" t="str">
        <f xml:space="preserve"> _01_data[[#This Row],[country]] &amp; _01_data[[#This Row],[year]]</f>
        <v>Saudi Arabia1991</v>
      </c>
      <c r="V8407">
        <v>0</v>
      </c>
      <c r="W8407" t="str">
        <v/>
      </c>
      <c r="X8407" t="str">
        <v/>
      </c>
      <c r="Y8407" t="e">
        <v>#N/A</v>
      </c>
      <c r="Z8407" t="e">
        <v>#N/A</v>
      </c>
      <c r="AA8407" t="e">
        <v>#N/A</v>
      </c>
      <c r="AB8407" t="e">
        <v>#N/A</v>
      </c>
    </row>
    <row r="8408" spans="2:28">
      <c r="B8408" t="s">
        <v>160</v>
      </c>
      <c r="C8408" t="s">
        <v>6</v>
      </c>
      <c r="D8408" t="s">
        <v>228</v>
      </c>
      <c r="E8408">
        <v>1991</v>
      </c>
      <c r="F8408">
        <v>6.5190000000000001</v>
      </c>
      <c r="G8408">
        <v>57.43</v>
      </c>
      <c r="H8408" t="str">
        <f xml:space="preserve"> _01_data[[#This Row],[country]] &amp; _01_data[[#This Row],[year]]</f>
        <v>Senegal1991</v>
      </c>
      <c r="V8408">
        <v>1</v>
      </c>
      <c r="W8408">
        <v>1950</v>
      </c>
      <c r="X8408" t="str">
        <v>Netherlands Antilles</v>
      </c>
      <c r="Y8408">
        <v>5.8</v>
      </c>
      <c r="Z8408">
        <v>58.408000000000001</v>
      </c>
      <c r="AA8408" t="e">
        <v>#N/A</v>
      </c>
      <c r="AB8408" t="e">
        <v>#N/A</v>
      </c>
    </row>
    <row r="8409" spans="2:28">
      <c r="B8409" t="s">
        <v>161</v>
      </c>
      <c r="C8409" t="s">
        <v>4</v>
      </c>
      <c r="D8409" t="s">
        <v>218</v>
      </c>
      <c r="E8409">
        <v>1991</v>
      </c>
      <c r="F8409">
        <v>2.0510000000000002</v>
      </c>
      <c r="G8409">
        <v>71.605999999999995</v>
      </c>
      <c r="H8409" t="str">
        <f xml:space="preserve"> _01_data[[#This Row],[country]] &amp; _01_data[[#This Row],[year]]</f>
        <v>Serbia1991</v>
      </c>
      <c r="V8409">
        <v>2</v>
      </c>
      <c r="W8409">
        <v>1951</v>
      </c>
      <c r="X8409" t="str">
        <v>Netherlands Antilles</v>
      </c>
      <c r="Y8409">
        <v>5.77</v>
      </c>
      <c r="Z8409">
        <v>58.959000000000003</v>
      </c>
      <c r="AA8409" t="e">
        <v>#N/A</v>
      </c>
      <c r="AB8409" t="e">
        <v>#N/A</v>
      </c>
    </row>
    <row r="8410" spans="2:28">
      <c r="B8410" t="s">
        <v>162</v>
      </c>
      <c r="C8410" t="s">
        <v>6</v>
      </c>
      <c r="D8410" t="s">
        <v>231</v>
      </c>
      <c r="E8410">
        <v>1991</v>
      </c>
      <c r="F8410">
        <v>2.6640000000000001</v>
      </c>
      <c r="G8410">
        <v>70.766000000000005</v>
      </c>
      <c r="H8410" t="str">
        <f xml:space="preserve"> _01_data[[#This Row],[country]] &amp; _01_data[[#This Row],[year]]</f>
        <v>Seychelles1991</v>
      </c>
      <c r="V8410">
        <v>3</v>
      </c>
      <c r="W8410">
        <v>1952</v>
      </c>
      <c r="X8410" t="str">
        <v>Netherlands Antilles</v>
      </c>
      <c r="Y8410">
        <v>5.7</v>
      </c>
      <c r="Z8410">
        <v>60.02</v>
      </c>
      <c r="AA8410" t="e">
        <v>#N/A</v>
      </c>
      <c r="AB8410" t="e">
        <v>#N/A</v>
      </c>
    </row>
    <row r="8411" spans="2:28">
      <c r="B8411" t="s">
        <v>163</v>
      </c>
      <c r="C8411" t="s">
        <v>6</v>
      </c>
      <c r="D8411" t="s">
        <v>228</v>
      </c>
      <c r="E8411">
        <v>1991</v>
      </c>
      <c r="F8411">
        <v>6.4530000000000003</v>
      </c>
      <c r="G8411">
        <v>36.764000000000003</v>
      </c>
      <c r="H8411" t="str">
        <f xml:space="preserve"> _01_data[[#This Row],[country]] &amp; _01_data[[#This Row],[year]]</f>
        <v>Sierra Leone1991</v>
      </c>
      <c r="V8411">
        <v>4</v>
      </c>
      <c r="W8411">
        <v>1953</v>
      </c>
      <c r="X8411" t="str">
        <v>Netherlands Antilles</v>
      </c>
      <c r="Y8411">
        <v>5.62</v>
      </c>
      <c r="Z8411">
        <v>60.997</v>
      </c>
      <c r="AA8411" t="e">
        <v>#N/A</v>
      </c>
      <c r="AB8411" t="e">
        <v>#N/A</v>
      </c>
    </row>
    <row r="8412" spans="2:28">
      <c r="B8412" t="s">
        <v>164</v>
      </c>
      <c r="C8412" t="s">
        <v>216</v>
      </c>
      <c r="D8412" t="s">
        <v>230</v>
      </c>
      <c r="E8412">
        <v>1991</v>
      </c>
      <c r="F8412">
        <v>1.73</v>
      </c>
      <c r="G8412">
        <v>76.418000000000006</v>
      </c>
      <c r="H8412" t="str">
        <f xml:space="preserve"> _01_data[[#This Row],[country]] &amp; _01_data[[#This Row],[year]]</f>
        <v>Singapore1991</v>
      </c>
      <c r="V8412">
        <v>5</v>
      </c>
      <c r="W8412">
        <v>1954</v>
      </c>
      <c r="X8412" t="str">
        <v>Netherlands Antilles</v>
      </c>
      <c r="Y8412">
        <v>5.53</v>
      </c>
      <c r="Z8412">
        <v>61.890999999999998</v>
      </c>
      <c r="AA8412" t="e">
        <v>#N/A</v>
      </c>
      <c r="AB8412" t="e">
        <v>#N/A</v>
      </c>
    </row>
    <row r="8413" spans="2:28">
      <c r="B8413" t="s">
        <v>165</v>
      </c>
      <c r="C8413" t="s">
        <v>4</v>
      </c>
      <c r="D8413" t="s">
        <v>218</v>
      </c>
      <c r="E8413">
        <v>1991</v>
      </c>
      <c r="F8413">
        <v>1.97</v>
      </c>
      <c r="G8413">
        <v>70.900000000000006</v>
      </c>
      <c r="H8413" t="str">
        <f xml:space="preserve"> _01_data[[#This Row],[country]] &amp; _01_data[[#This Row],[year]]</f>
        <v>Slovakia1991</v>
      </c>
      <c r="V8413">
        <v>6</v>
      </c>
      <c r="W8413">
        <v>1955</v>
      </c>
      <c r="X8413" t="str">
        <v>Netherlands Antilles</v>
      </c>
      <c r="Y8413">
        <v>5.44</v>
      </c>
      <c r="Z8413">
        <v>62.701999999999998</v>
      </c>
      <c r="AA8413" t="e">
        <v>#N/A</v>
      </c>
      <c r="AB8413" t="e">
        <v>#N/A</v>
      </c>
    </row>
    <row r="8414" spans="2:28">
      <c r="B8414" t="s">
        <v>166</v>
      </c>
      <c r="C8414" t="s">
        <v>4</v>
      </c>
      <c r="D8414" t="s">
        <v>218</v>
      </c>
      <c r="E8414">
        <v>1991</v>
      </c>
      <c r="F8414">
        <v>1.425</v>
      </c>
      <c r="G8414">
        <v>73.5</v>
      </c>
      <c r="H8414" t="str">
        <f xml:space="preserve"> _01_data[[#This Row],[country]] &amp; _01_data[[#This Row],[year]]</f>
        <v>Slovenia1991</v>
      </c>
      <c r="V8414">
        <v>7</v>
      </c>
      <c r="W8414">
        <v>1956</v>
      </c>
      <c r="X8414" t="str">
        <v>Netherlands Antilles</v>
      </c>
      <c r="Y8414">
        <v>5.33</v>
      </c>
      <c r="Z8414">
        <v>63.43</v>
      </c>
      <c r="AA8414" t="e">
        <v>#N/A</v>
      </c>
      <c r="AB8414" t="e">
        <v>#N/A</v>
      </c>
    </row>
    <row r="8415" spans="2:28">
      <c r="B8415" t="s">
        <v>167</v>
      </c>
      <c r="C8415" t="s">
        <v>225</v>
      </c>
      <c r="D8415" t="s">
        <v>225</v>
      </c>
      <c r="E8415">
        <v>1991</v>
      </c>
      <c r="F8415">
        <v>5.7279999999999998</v>
      </c>
      <c r="G8415">
        <v>57.173999999999999</v>
      </c>
      <c r="H8415" t="str">
        <f xml:space="preserve"> _01_data[[#This Row],[country]] &amp; _01_data[[#This Row],[year]]</f>
        <v>Solomon Islands1991</v>
      </c>
      <c r="V8415">
        <v>8</v>
      </c>
      <c r="W8415">
        <v>1957</v>
      </c>
      <c r="X8415" t="str">
        <v>Netherlands Antilles</v>
      </c>
      <c r="Y8415">
        <v>5.22</v>
      </c>
      <c r="Z8415">
        <v>64.078999999999994</v>
      </c>
      <c r="AA8415" t="e">
        <v>#N/A</v>
      </c>
      <c r="AB8415" t="e">
        <v>#N/A</v>
      </c>
    </row>
    <row r="8416" spans="2:28">
      <c r="B8416" t="s">
        <v>168</v>
      </c>
      <c r="C8416" t="s">
        <v>6</v>
      </c>
      <c r="D8416" t="s">
        <v>231</v>
      </c>
      <c r="E8416">
        <v>1991</v>
      </c>
      <c r="F8416">
        <v>7.4550000000000001</v>
      </c>
      <c r="G8416">
        <v>45.287999999999997</v>
      </c>
      <c r="H8416" t="str">
        <f xml:space="preserve"> _01_data[[#This Row],[country]] &amp; _01_data[[#This Row],[year]]</f>
        <v>Somalia1991</v>
      </c>
      <c r="V8416">
        <v>9</v>
      </c>
      <c r="W8416">
        <v>1958</v>
      </c>
      <c r="X8416" t="str">
        <v>Netherlands Antilles</v>
      </c>
      <c r="Y8416">
        <v>5.0999999999999996</v>
      </c>
      <c r="Z8416">
        <v>64.650999999999996</v>
      </c>
      <c r="AA8416" t="e">
        <v>#N/A</v>
      </c>
      <c r="AB8416" t="e">
        <v>#N/A</v>
      </c>
    </row>
    <row r="8417" spans="2:28">
      <c r="B8417" t="s">
        <v>169</v>
      </c>
      <c r="C8417" t="s">
        <v>6</v>
      </c>
      <c r="D8417" t="s">
        <v>229</v>
      </c>
      <c r="E8417">
        <v>1991</v>
      </c>
      <c r="F8417">
        <v>3.53</v>
      </c>
      <c r="G8417">
        <v>62.277000000000001</v>
      </c>
      <c r="H8417" t="str">
        <f xml:space="preserve"> _01_data[[#This Row],[country]] &amp; _01_data[[#This Row],[year]]</f>
        <v>South Africa1991</v>
      </c>
      <c r="V8417">
        <v>10</v>
      </c>
      <c r="W8417">
        <v>1959</v>
      </c>
      <c r="X8417" t="str">
        <v>Netherlands Antilles</v>
      </c>
      <c r="Y8417">
        <v>4.97</v>
      </c>
      <c r="Z8417">
        <v>65.153999999999996</v>
      </c>
      <c r="AA8417" t="e">
        <v>#N/A</v>
      </c>
      <c r="AB8417" t="e">
        <v>#N/A</v>
      </c>
    </row>
    <row r="8418" spans="2:28">
      <c r="B8418" t="s">
        <v>170</v>
      </c>
      <c r="C8418" t="s">
        <v>6</v>
      </c>
      <c r="D8418" t="s">
        <v>231</v>
      </c>
      <c r="E8418">
        <v>1991</v>
      </c>
      <c r="F8418">
        <v>6.7290000000000001</v>
      </c>
      <c r="G8418">
        <v>44.235999999999997</v>
      </c>
      <c r="H8418" t="str">
        <f xml:space="preserve"> _01_data[[#This Row],[country]] &amp; _01_data[[#This Row],[year]]</f>
        <v>South Sudan1991</v>
      </c>
      <c r="V8418">
        <v>11</v>
      </c>
      <c r="W8418">
        <v>1960</v>
      </c>
      <c r="X8418" t="str">
        <v>Netherlands Antilles</v>
      </c>
      <c r="Y8418">
        <v>4.82</v>
      </c>
      <c r="Z8418">
        <v>65.596000000000004</v>
      </c>
      <c r="AA8418" t="e">
        <v>#N/A</v>
      </c>
      <c r="AB8418" t="e">
        <v>#N/A</v>
      </c>
    </row>
    <row r="8419" spans="2:28">
      <c r="B8419" t="s">
        <v>171</v>
      </c>
      <c r="C8419" t="s">
        <v>4</v>
      </c>
      <c r="D8419" t="s">
        <v>226</v>
      </c>
      <c r="E8419">
        <v>1991</v>
      </c>
      <c r="F8419">
        <v>1.3089999999999999</v>
      </c>
      <c r="G8419">
        <v>77.12</v>
      </c>
      <c r="H8419" t="str">
        <f xml:space="preserve"> _01_data[[#This Row],[country]] &amp; _01_data[[#This Row],[year]]</f>
        <v>Spain1991</v>
      </c>
      <c r="V8419">
        <v>12</v>
      </c>
      <c r="W8419">
        <v>1961</v>
      </c>
      <c r="X8419" t="str">
        <v>Netherlands Antilles</v>
      </c>
      <c r="Y8419">
        <v>4.66</v>
      </c>
      <c r="Z8419">
        <v>65.986999999999995</v>
      </c>
      <c r="AA8419" t="e">
        <v>#N/A</v>
      </c>
      <c r="AB8419" t="e">
        <v>#N/A</v>
      </c>
    </row>
    <row r="8420" spans="2:28">
      <c r="B8420" t="s">
        <v>172</v>
      </c>
      <c r="C8420" t="s">
        <v>216</v>
      </c>
      <c r="D8420" t="s">
        <v>217</v>
      </c>
      <c r="E8420">
        <v>1991</v>
      </c>
      <c r="F8420">
        <v>2.4329999999999998</v>
      </c>
      <c r="G8420">
        <v>69.652000000000001</v>
      </c>
      <c r="H8420" t="str">
        <f xml:space="preserve"> _01_data[[#This Row],[country]] &amp; _01_data[[#This Row],[year]]</f>
        <v>Sri Lanka1991</v>
      </c>
      <c r="V8420">
        <v>13</v>
      </c>
      <c r="W8420">
        <v>1962</v>
      </c>
      <c r="X8420" t="str">
        <v>Netherlands Antilles</v>
      </c>
      <c r="Y8420">
        <v>4.47</v>
      </c>
      <c r="Z8420">
        <v>66.340999999999994</v>
      </c>
      <c r="AA8420" t="e">
        <v>#N/A</v>
      </c>
      <c r="AB8420" t="e">
        <v>#N/A</v>
      </c>
    </row>
    <row r="8421" spans="2:28">
      <c r="B8421" t="s">
        <v>173</v>
      </c>
      <c r="C8421" t="s">
        <v>6</v>
      </c>
      <c r="D8421" t="s">
        <v>231</v>
      </c>
      <c r="E8421">
        <v>1991</v>
      </c>
      <c r="F8421">
        <v>6.0919999999999996</v>
      </c>
      <c r="G8421">
        <v>55.698999999999998</v>
      </c>
      <c r="H8421" t="str">
        <f xml:space="preserve"> _01_data[[#This Row],[country]] &amp; _01_data[[#This Row],[year]]</f>
        <v>Sudan1991</v>
      </c>
      <c r="V8421">
        <v>14</v>
      </c>
      <c r="W8421">
        <v>1963</v>
      </c>
      <c r="X8421" t="str">
        <v>Netherlands Antilles</v>
      </c>
      <c r="Y8421">
        <v>4.2699999999999996</v>
      </c>
      <c r="Z8421">
        <v>66.673000000000002</v>
      </c>
      <c r="AA8421" t="e">
        <v>#N/A</v>
      </c>
      <c r="AB8421" t="e">
        <v>#N/A</v>
      </c>
    </row>
    <row r="8422" spans="2:28">
      <c r="B8422" t="s">
        <v>174</v>
      </c>
      <c r="C8422" t="s">
        <v>221</v>
      </c>
      <c r="D8422" t="s">
        <v>222</v>
      </c>
      <c r="E8422">
        <v>1991</v>
      </c>
      <c r="F8422">
        <v>2.6709999999999998</v>
      </c>
      <c r="G8422">
        <v>67.477000000000004</v>
      </c>
      <c r="H8422" t="str">
        <f xml:space="preserve"> _01_data[[#This Row],[country]] &amp; _01_data[[#This Row],[year]]</f>
        <v>Suriname1991</v>
      </c>
      <c r="V8422">
        <v>15</v>
      </c>
      <c r="W8422">
        <v>1964</v>
      </c>
      <c r="X8422" t="str">
        <v>Netherlands Antilles</v>
      </c>
      <c r="Y8422">
        <v>4.0599999999999996</v>
      </c>
      <c r="Z8422">
        <v>66.995999999999995</v>
      </c>
      <c r="AA8422" t="e">
        <v>#N/A</v>
      </c>
      <c r="AB8422" t="e">
        <v>#N/A</v>
      </c>
    </row>
    <row r="8423" spans="2:28">
      <c r="B8423" t="s">
        <v>175</v>
      </c>
      <c r="C8423" t="s">
        <v>6</v>
      </c>
      <c r="D8423" t="s">
        <v>229</v>
      </c>
      <c r="E8423">
        <v>1991</v>
      </c>
      <c r="F8423">
        <v>5.5709999999999997</v>
      </c>
      <c r="G8423">
        <v>59.405000000000001</v>
      </c>
      <c r="H8423" t="str">
        <f xml:space="preserve"> _01_data[[#This Row],[country]] &amp; _01_data[[#This Row],[year]]</f>
        <v>Swaziland1991</v>
      </c>
      <c r="V8423">
        <v>16</v>
      </c>
      <c r="W8423">
        <v>1965</v>
      </c>
      <c r="X8423" t="str">
        <v>Netherlands Antilles</v>
      </c>
      <c r="Y8423">
        <v>3.84</v>
      </c>
      <c r="Z8423">
        <v>67.325000000000003</v>
      </c>
      <c r="AA8423" t="e">
        <v>#N/A</v>
      </c>
      <c r="AB8423" t="e">
        <v>#N/A</v>
      </c>
    </row>
    <row r="8424" spans="2:28">
      <c r="B8424" t="s">
        <v>176</v>
      </c>
      <c r="C8424" t="s">
        <v>4</v>
      </c>
      <c r="D8424" t="s">
        <v>226</v>
      </c>
      <c r="E8424">
        <v>1991</v>
      </c>
      <c r="F8424">
        <v>2.113</v>
      </c>
      <c r="G8424">
        <v>77.81</v>
      </c>
      <c r="H8424" t="str">
        <f xml:space="preserve"> _01_data[[#This Row],[country]] &amp; _01_data[[#This Row],[year]]</f>
        <v>Sweden1991</v>
      </c>
      <c r="V8424">
        <v>17</v>
      </c>
      <c r="W8424">
        <v>1966</v>
      </c>
      <c r="X8424" t="str">
        <v>Netherlands Antilles</v>
      </c>
      <c r="Y8424">
        <v>3.63</v>
      </c>
      <c r="Z8424">
        <v>67.67</v>
      </c>
      <c r="AA8424" t="e">
        <v>#N/A</v>
      </c>
      <c r="AB8424" t="e">
        <v>#N/A</v>
      </c>
    </row>
    <row r="8425" spans="2:28">
      <c r="B8425" t="s">
        <v>177</v>
      </c>
      <c r="C8425" t="s">
        <v>4</v>
      </c>
      <c r="D8425" t="s">
        <v>226</v>
      </c>
      <c r="E8425">
        <v>1991</v>
      </c>
      <c r="F8425">
        <v>1.544</v>
      </c>
      <c r="G8425">
        <v>77.72</v>
      </c>
      <c r="H8425" t="str">
        <f xml:space="preserve"> _01_data[[#This Row],[country]] &amp; _01_data[[#This Row],[year]]</f>
        <v>Switzerland1991</v>
      </c>
      <c r="V8425">
        <v>18</v>
      </c>
      <c r="W8425">
        <v>1967</v>
      </c>
      <c r="X8425" t="str">
        <v>Netherlands Antilles</v>
      </c>
      <c r="Y8425">
        <v>3.42</v>
      </c>
      <c r="Z8425">
        <v>68.031999999999996</v>
      </c>
      <c r="AA8425" t="e">
        <v>#N/A</v>
      </c>
      <c r="AB8425" t="e">
        <v>#N/A</v>
      </c>
    </row>
    <row r="8426" spans="2:28">
      <c r="B8426" t="s">
        <v>178</v>
      </c>
      <c r="C8426" t="s">
        <v>216</v>
      </c>
      <c r="D8426" t="s">
        <v>223</v>
      </c>
      <c r="E8426">
        <v>1991</v>
      </c>
      <c r="F8426">
        <v>5.1100000000000003</v>
      </c>
      <c r="G8426">
        <v>70.608000000000004</v>
      </c>
      <c r="H8426" t="str">
        <f xml:space="preserve"> _01_data[[#This Row],[country]] &amp; _01_data[[#This Row],[year]]</f>
        <v>Syria1991</v>
      </c>
      <c r="V8426">
        <v>19</v>
      </c>
      <c r="W8426">
        <v>1968</v>
      </c>
      <c r="X8426" t="str">
        <v>Netherlands Antilles</v>
      </c>
      <c r="Y8426">
        <v>3.23</v>
      </c>
      <c r="Z8426">
        <v>68.411000000000001</v>
      </c>
      <c r="AA8426" t="e">
        <v>#N/A</v>
      </c>
      <c r="AB8426" t="e">
        <v>#N/A</v>
      </c>
    </row>
    <row r="8427" spans="2:28">
      <c r="B8427" t="s">
        <v>179</v>
      </c>
      <c r="C8427" t="s">
        <v>216</v>
      </c>
      <c r="D8427" t="s">
        <v>230</v>
      </c>
      <c r="E8427">
        <v>1991</v>
      </c>
      <c r="F8427">
        <v>1.72</v>
      </c>
      <c r="G8427">
        <v>74.239999999999995</v>
      </c>
      <c r="H8427" t="str">
        <f xml:space="preserve"> _01_data[[#This Row],[country]] &amp; _01_data[[#This Row],[year]]</f>
        <v>Taiwan1991</v>
      </c>
      <c r="V8427">
        <v>20</v>
      </c>
      <c r="W8427">
        <v>1969</v>
      </c>
      <c r="X8427" t="str">
        <v>Netherlands Antilles</v>
      </c>
      <c r="Y8427">
        <v>3.05</v>
      </c>
      <c r="Z8427">
        <v>68.805999999999997</v>
      </c>
      <c r="AA8427" t="e">
        <v>#N/A</v>
      </c>
      <c r="AB8427" t="e">
        <v>#N/A</v>
      </c>
    </row>
    <row r="8428" spans="2:28">
      <c r="B8428" t="s">
        <v>180</v>
      </c>
      <c r="C8428" t="s">
        <v>216</v>
      </c>
      <c r="D8428" t="s">
        <v>233</v>
      </c>
      <c r="E8428">
        <v>1991</v>
      </c>
      <c r="F8428">
        <v>5.0670000000000002</v>
      </c>
      <c r="G8428">
        <v>62.661000000000001</v>
      </c>
      <c r="H8428" t="str">
        <f xml:space="preserve"> _01_data[[#This Row],[country]] &amp; _01_data[[#This Row],[year]]</f>
        <v>Tajikistan1991</v>
      </c>
      <c r="V8428">
        <v>21</v>
      </c>
      <c r="W8428">
        <v>1970</v>
      </c>
      <c r="X8428" t="str">
        <v>Netherlands Antilles</v>
      </c>
      <c r="Y8428">
        <v>2.91</v>
      </c>
      <c r="Z8428">
        <v>69.215999999999994</v>
      </c>
      <c r="AA8428" t="e">
        <v>#N/A</v>
      </c>
      <c r="AB8428" t="e">
        <v>#N/A</v>
      </c>
    </row>
    <row r="8429" spans="2:28">
      <c r="B8429" t="s">
        <v>181</v>
      </c>
      <c r="C8429" t="s">
        <v>6</v>
      </c>
      <c r="D8429" t="s">
        <v>231</v>
      </c>
      <c r="E8429">
        <v>1991</v>
      </c>
      <c r="F8429">
        <v>6.1479999999999997</v>
      </c>
      <c r="G8429">
        <v>50.177</v>
      </c>
      <c r="H8429" t="str">
        <f xml:space="preserve"> _01_data[[#This Row],[country]] &amp; _01_data[[#This Row],[year]]</f>
        <v>Tanzania1991</v>
      </c>
      <c r="V8429">
        <v>22</v>
      </c>
      <c r="W8429">
        <v>1971</v>
      </c>
      <c r="X8429" t="str">
        <v>Netherlands Antilles</v>
      </c>
      <c r="Y8429">
        <v>2.79</v>
      </c>
      <c r="Z8429">
        <v>69.632000000000005</v>
      </c>
      <c r="AA8429" t="e">
        <v>#N/A</v>
      </c>
      <c r="AB8429" t="e">
        <v>#N/A</v>
      </c>
    </row>
    <row r="8430" spans="2:28">
      <c r="B8430" t="s">
        <v>182</v>
      </c>
      <c r="C8430" t="s">
        <v>216</v>
      </c>
      <c r="D8430" t="s">
        <v>230</v>
      </c>
      <c r="E8430">
        <v>1991</v>
      </c>
      <c r="F8430">
        <v>2.0550000000000002</v>
      </c>
      <c r="G8430">
        <v>70.531000000000006</v>
      </c>
      <c r="H8430" t="str">
        <f xml:space="preserve"> _01_data[[#This Row],[country]] &amp; _01_data[[#This Row],[year]]</f>
        <v>Thailand1991</v>
      </c>
      <c r="V8430">
        <v>23</v>
      </c>
      <c r="W8430">
        <v>1972</v>
      </c>
      <c r="X8430" t="str">
        <v>Netherlands Antilles</v>
      </c>
      <c r="Y8430">
        <v>2.69</v>
      </c>
      <c r="Z8430">
        <v>70.046000000000006</v>
      </c>
      <c r="AA8430" t="e">
        <v>#N/A</v>
      </c>
      <c r="AB8430" t="e">
        <v>#N/A</v>
      </c>
    </row>
    <row r="8431" spans="2:28">
      <c r="B8431" t="s">
        <v>183</v>
      </c>
      <c r="C8431" t="s">
        <v>216</v>
      </c>
      <c r="D8431" t="s">
        <v>230</v>
      </c>
      <c r="E8431">
        <v>1991</v>
      </c>
      <c r="F8431">
        <v>5.4690000000000003</v>
      </c>
      <c r="G8431">
        <v>49.295999999999999</v>
      </c>
      <c r="H8431" t="str">
        <f xml:space="preserve"> _01_data[[#This Row],[country]] &amp; _01_data[[#This Row],[year]]</f>
        <v>Timor-Leste1991</v>
      </c>
      <c r="V8431">
        <v>24</v>
      </c>
      <c r="W8431">
        <v>1973</v>
      </c>
      <c r="X8431" t="str">
        <v>Netherlands Antilles</v>
      </c>
      <c r="Y8431">
        <v>2.61</v>
      </c>
      <c r="Z8431">
        <v>70.45</v>
      </c>
      <c r="AA8431" t="e">
        <v>#N/A</v>
      </c>
      <c r="AB8431" t="e">
        <v>#N/A</v>
      </c>
    </row>
    <row r="8432" spans="2:28">
      <c r="B8432" t="s">
        <v>184</v>
      </c>
      <c r="C8432" t="s">
        <v>6</v>
      </c>
      <c r="D8432" t="s">
        <v>228</v>
      </c>
      <c r="E8432">
        <v>1991</v>
      </c>
      <c r="F8432">
        <v>6.2060000000000004</v>
      </c>
      <c r="G8432">
        <v>55.872</v>
      </c>
      <c r="H8432" t="str">
        <f xml:space="preserve"> _01_data[[#This Row],[country]] &amp; _01_data[[#This Row],[year]]</f>
        <v>Togo1991</v>
      </c>
      <c r="V8432">
        <v>25</v>
      </c>
      <c r="W8432">
        <v>1974</v>
      </c>
      <c r="X8432" t="str">
        <v>Netherlands Antilles</v>
      </c>
      <c r="Y8432">
        <v>2.5499999999999998</v>
      </c>
      <c r="Z8432">
        <v>70.838999999999999</v>
      </c>
      <c r="AA8432" t="e">
        <v>#N/A</v>
      </c>
      <c r="AB8432" t="e">
        <v>#N/A</v>
      </c>
    </row>
    <row r="8433" spans="2:28">
      <c r="B8433" t="s">
        <v>185</v>
      </c>
      <c r="C8433" t="s">
        <v>225</v>
      </c>
      <c r="D8433" t="s">
        <v>225</v>
      </c>
      <c r="E8433">
        <v>1991</v>
      </c>
      <c r="F8433">
        <v>4.6120000000000001</v>
      </c>
      <c r="G8433">
        <v>69.721999999999994</v>
      </c>
      <c r="H8433" t="str">
        <f xml:space="preserve"> _01_data[[#This Row],[country]] &amp; _01_data[[#This Row],[year]]</f>
        <v>Tonga1991</v>
      </c>
      <c r="V8433">
        <v>26</v>
      </c>
      <c r="W8433">
        <v>1975</v>
      </c>
      <c r="X8433" t="str">
        <v>Netherlands Antilles</v>
      </c>
      <c r="Y8433">
        <v>2.5099999999999998</v>
      </c>
      <c r="Z8433">
        <v>71.213999999999999</v>
      </c>
      <c r="AA8433" t="e">
        <v>#N/A</v>
      </c>
      <c r="AB8433" t="e">
        <v>#N/A</v>
      </c>
    </row>
    <row r="8434" spans="2:28">
      <c r="B8434" t="s">
        <v>186</v>
      </c>
      <c r="C8434" t="s">
        <v>221</v>
      </c>
      <c r="D8434" t="s">
        <v>224</v>
      </c>
      <c r="E8434">
        <v>1991</v>
      </c>
      <c r="F8434">
        <v>2.339</v>
      </c>
      <c r="G8434">
        <v>68.093999999999994</v>
      </c>
      <c r="H8434" t="str">
        <f xml:space="preserve"> _01_data[[#This Row],[country]] &amp; _01_data[[#This Row],[year]]</f>
        <v>Trinidad and Tobago1991</v>
      </c>
      <c r="V8434">
        <v>27</v>
      </c>
      <c r="W8434">
        <v>1976</v>
      </c>
      <c r="X8434" t="str">
        <v>Netherlands Antilles</v>
      </c>
      <c r="Y8434">
        <v>2.4700000000000002</v>
      </c>
      <c r="Z8434">
        <v>71.578999999999994</v>
      </c>
      <c r="AA8434" t="e">
        <v>#N/A</v>
      </c>
      <c r="AB8434" t="e">
        <v>#N/A</v>
      </c>
    </row>
    <row r="8435" spans="2:28">
      <c r="B8435" t="s">
        <v>187</v>
      </c>
      <c r="C8435" t="s">
        <v>6</v>
      </c>
      <c r="D8435" t="s">
        <v>219</v>
      </c>
      <c r="E8435">
        <v>1991</v>
      </c>
      <c r="F8435">
        <v>3.363</v>
      </c>
      <c r="G8435">
        <v>69.387</v>
      </c>
      <c r="H8435" t="str">
        <f xml:space="preserve"> _01_data[[#This Row],[country]] &amp; _01_data[[#This Row],[year]]</f>
        <v>Tunisia1991</v>
      </c>
      <c r="V8435">
        <v>28</v>
      </c>
      <c r="W8435">
        <v>1977</v>
      </c>
      <c r="X8435" t="str">
        <v>Netherlands Antilles</v>
      </c>
      <c r="Y8435">
        <v>2.4500000000000002</v>
      </c>
      <c r="Z8435">
        <v>71.938000000000002</v>
      </c>
      <c r="AA8435" t="e">
        <v>#N/A</v>
      </c>
      <c r="AB8435" t="e">
        <v>#N/A</v>
      </c>
    </row>
    <row r="8436" spans="2:28">
      <c r="B8436" t="s">
        <v>188</v>
      </c>
      <c r="C8436" t="s">
        <v>4</v>
      </c>
      <c r="D8436" t="s">
        <v>223</v>
      </c>
      <c r="E8436">
        <v>1991</v>
      </c>
      <c r="F8436">
        <v>2.9870000000000001</v>
      </c>
      <c r="G8436">
        <v>64.760000000000005</v>
      </c>
      <c r="H8436" t="str">
        <f xml:space="preserve"> _01_data[[#This Row],[country]] &amp; _01_data[[#This Row],[year]]</f>
        <v>Turkey1991</v>
      </c>
      <c r="V8436">
        <v>29</v>
      </c>
      <c r="W8436">
        <v>1978</v>
      </c>
      <c r="X8436" t="str">
        <v>Netherlands Antilles</v>
      </c>
      <c r="Y8436">
        <v>2.4300000000000002</v>
      </c>
      <c r="Z8436">
        <v>72.290999999999997</v>
      </c>
      <c r="AA8436" t="e">
        <v>#N/A</v>
      </c>
      <c r="AB8436" t="e">
        <v>#N/A</v>
      </c>
    </row>
    <row r="8437" spans="2:28">
      <c r="B8437" t="s">
        <v>189</v>
      </c>
      <c r="C8437" t="s">
        <v>216</v>
      </c>
      <c r="D8437" t="s">
        <v>233</v>
      </c>
      <c r="E8437">
        <v>1991</v>
      </c>
      <c r="F8437">
        <v>4.2220000000000004</v>
      </c>
      <c r="G8437">
        <v>62.764000000000003</v>
      </c>
      <c r="H8437" t="str">
        <f xml:space="preserve"> _01_data[[#This Row],[country]] &amp; _01_data[[#This Row],[year]]</f>
        <v>Turkmenistan1991</v>
      </c>
      <c r="V8437">
        <v>30</v>
      </c>
      <c r="W8437">
        <v>1979</v>
      </c>
      <c r="X8437" t="str">
        <v>Netherlands Antilles</v>
      </c>
      <c r="Y8437">
        <v>2.41</v>
      </c>
      <c r="Z8437">
        <v>72.635000000000005</v>
      </c>
      <c r="AA8437" t="e">
        <v>#N/A</v>
      </c>
      <c r="AB8437" t="e">
        <v>#N/A</v>
      </c>
    </row>
    <row r="8438" spans="2:28">
      <c r="B8438" t="s">
        <v>190</v>
      </c>
      <c r="C8438" t="s">
        <v>6</v>
      </c>
      <c r="D8438" t="s">
        <v>231</v>
      </c>
      <c r="E8438">
        <v>1991</v>
      </c>
      <c r="F8438">
        <v>7.0819999999999999</v>
      </c>
      <c r="G8438">
        <v>47.069000000000003</v>
      </c>
      <c r="H8438" t="str">
        <f xml:space="preserve"> _01_data[[#This Row],[country]] &amp; _01_data[[#This Row],[year]]</f>
        <v>Uganda1991</v>
      </c>
      <c r="V8438">
        <v>31</v>
      </c>
      <c r="W8438">
        <v>1980</v>
      </c>
      <c r="X8438" t="str">
        <v>Netherlands Antilles</v>
      </c>
      <c r="Y8438">
        <v>2.39</v>
      </c>
      <c r="Z8438">
        <v>72.963999999999999</v>
      </c>
      <c r="AA8438" t="e">
        <v>#N/A</v>
      </c>
      <c r="AB8438" t="e">
        <v>#N/A</v>
      </c>
    </row>
    <row r="8439" spans="2:28">
      <c r="B8439" t="s">
        <v>191</v>
      </c>
      <c r="C8439" t="s">
        <v>4</v>
      </c>
      <c r="D8439" t="s">
        <v>218</v>
      </c>
      <c r="E8439">
        <v>1991</v>
      </c>
      <c r="F8439">
        <v>1.788</v>
      </c>
      <c r="G8439">
        <v>69.64</v>
      </c>
      <c r="H8439" t="str">
        <f xml:space="preserve"> _01_data[[#This Row],[country]] &amp; _01_data[[#This Row],[year]]</f>
        <v>Ukraine1991</v>
      </c>
      <c r="V8439">
        <v>32</v>
      </c>
      <c r="W8439">
        <v>1981</v>
      </c>
      <c r="X8439" t="str">
        <v>Netherlands Antilles</v>
      </c>
      <c r="Y8439">
        <v>2.38</v>
      </c>
      <c r="Z8439">
        <v>73.272999999999996</v>
      </c>
      <c r="AA8439" t="e">
        <v>#N/A</v>
      </c>
      <c r="AB8439" t="e">
        <v>#N/A</v>
      </c>
    </row>
    <row r="8440" spans="2:28">
      <c r="B8440" t="s">
        <v>192</v>
      </c>
      <c r="C8440" t="s">
        <v>216</v>
      </c>
      <c r="D8440" t="s">
        <v>223</v>
      </c>
      <c r="E8440">
        <v>1991</v>
      </c>
      <c r="F8440">
        <v>4.1929999999999996</v>
      </c>
      <c r="G8440">
        <v>71.781000000000006</v>
      </c>
      <c r="H8440" t="str">
        <f xml:space="preserve"> _01_data[[#This Row],[country]] &amp; _01_data[[#This Row],[year]]</f>
        <v>United Arab Emirates1991</v>
      </c>
      <c r="V8440">
        <v>33</v>
      </c>
      <c r="W8440">
        <v>1982</v>
      </c>
      <c r="X8440" t="str">
        <v>Netherlands Antilles</v>
      </c>
      <c r="Y8440">
        <v>2.36</v>
      </c>
      <c r="Z8440">
        <v>73.555000000000007</v>
      </c>
      <c r="AA8440" t="e">
        <v>#N/A</v>
      </c>
      <c r="AB8440" t="e">
        <v>#N/A</v>
      </c>
    </row>
    <row r="8441" spans="2:28">
      <c r="B8441" t="s">
        <v>193</v>
      </c>
      <c r="C8441" t="s">
        <v>4</v>
      </c>
      <c r="D8441" t="s">
        <v>226</v>
      </c>
      <c r="E8441">
        <v>1991</v>
      </c>
      <c r="F8441">
        <v>1.8009999999999999</v>
      </c>
      <c r="G8441">
        <v>76.06</v>
      </c>
      <c r="H8441" t="str">
        <f xml:space="preserve"> _01_data[[#This Row],[country]] &amp; _01_data[[#This Row],[year]]</f>
        <v>United Kingdom1991</v>
      </c>
      <c r="V8441">
        <v>34</v>
      </c>
      <c r="W8441">
        <v>1983</v>
      </c>
      <c r="X8441" t="str">
        <v>Netherlands Antilles</v>
      </c>
      <c r="Y8441">
        <v>2.35</v>
      </c>
      <c r="Z8441">
        <v>73.804000000000002</v>
      </c>
      <c r="AA8441" t="e">
        <v>#N/A</v>
      </c>
      <c r="AB8441" t="e">
        <v>#N/A</v>
      </c>
    </row>
    <row r="8442" spans="2:28">
      <c r="B8442" t="s">
        <v>194</v>
      </c>
      <c r="C8442" t="s">
        <v>221</v>
      </c>
      <c r="D8442" t="s">
        <v>9</v>
      </c>
      <c r="E8442">
        <v>1991</v>
      </c>
      <c r="F8442">
        <v>2.0579999999999998</v>
      </c>
      <c r="G8442">
        <v>75.5</v>
      </c>
      <c r="H8442" t="str">
        <f xml:space="preserve"> _01_data[[#This Row],[country]] &amp; _01_data[[#This Row],[year]]</f>
        <v>United States1991</v>
      </c>
      <c r="V8442">
        <v>35</v>
      </c>
      <c r="W8442">
        <v>1984</v>
      </c>
      <c r="X8442" t="str">
        <v>Netherlands Antilles</v>
      </c>
      <c r="Y8442">
        <v>2.34</v>
      </c>
      <c r="Z8442">
        <v>74.019000000000005</v>
      </c>
      <c r="AA8442" t="e">
        <v>#N/A</v>
      </c>
      <c r="AB8442" t="e">
        <v>#N/A</v>
      </c>
    </row>
    <row r="8443" spans="2:28">
      <c r="B8443" t="s">
        <v>195</v>
      </c>
      <c r="C8443" t="s">
        <v>221</v>
      </c>
      <c r="D8443" t="s">
        <v>222</v>
      </c>
      <c r="E8443">
        <v>1991</v>
      </c>
      <c r="F8443">
        <v>2.5059999999999998</v>
      </c>
      <c r="G8443">
        <v>72.757999999999996</v>
      </c>
      <c r="H8443" t="str">
        <f xml:space="preserve"> _01_data[[#This Row],[country]] &amp; _01_data[[#This Row],[year]]</f>
        <v>Uruguay1991</v>
      </c>
      <c r="V8443">
        <v>36</v>
      </c>
      <c r="W8443">
        <v>1985</v>
      </c>
      <c r="X8443" t="str">
        <v>Netherlands Antilles</v>
      </c>
      <c r="Y8443">
        <v>2.3199999999999998</v>
      </c>
      <c r="Z8443">
        <v>74.192999999999998</v>
      </c>
      <c r="AA8443" t="e">
        <v>#N/A</v>
      </c>
      <c r="AB8443" t="e">
        <v>#N/A</v>
      </c>
    </row>
    <row r="8444" spans="2:28">
      <c r="B8444" t="s">
        <v>196</v>
      </c>
      <c r="C8444" t="s">
        <v>216</v>
      </c>
      <c r="D8444" t="s">
        <v>233</v>
      </c>
      <c r="E8444">
        <v>1991</v>
      </c>
      <c r="F8444">
        <v>4.0620000000000003</v>
      </c>
      <c r="G8444">
        <v>66.635000000000005</v>
      </c>
      <c r="H8444" t="str">
        <f xml:space="preserve"> _01_data[[#This Row],[country]] &amp; _01_data[[#This Row],[year]]</f>
        <v>Uzbekistan1991</v>
      </c>
      <c r="V8444">
        <v>37</v>
      </c>
      <c r="W8444">
        <v>1986</v>
      </c>
      <c r="X8444" t="str">
        <v>Netherlands Antilles</v>
      </c>
      <c r="Y8444">
        <v>2.3199999999999998</v>
      </c>
      <c r="Z8444">
        <v>74.325999999999993</v>
      </c>
      <c r="AA8444" t="e">
        <v>#N/A</v>
      </c>
      <c r="AB8444" t="e">
        <v>#N/A</v>
      </c>
    </row>
    <row r="8445" spans="2:28">
      <c r="B8445" t="s">
        <v>197</v>
      </c>
      <c r="C8445" t="s">
        <v>225</v>
      </c>
      <c r="D8445" t="s">
        <v>225</v>
      </c>
      <c r="E8445">
        <v>1991</v>
      </c>
      <c r="F8445">
        <v>4.8869999999999996</v>
      </c>
      <c r="G8445">
        <v>63.527000000000001</v>
      </c>
      <c r="H8445" t="str">
        <f xml:space="preserve"> _01_data[[#This Row],[country]] &amp; _01_data[[#This Row],[year]]</f>
        <v>Vanuatu1991</v>
      </c>
      <c r="V8445">
        <v>38</v>
      </c>
      <c r="W8445">
        <v>1987</v>
      </c>
      <c r="X8445" t="str">
        <v>Netherlands Antilles</v>
      </c>
      <c r="Y8445">
        <v>2.31</v>
      </c>
      <c r="Z8445">
        <v>74.421999999999997</v>
      </c>
      <c r="AA8445" t="e">
        <v>#N/A</v>
      </c>
      <c r="AB8445" t="e">
        <v>#N/A</v>
      </c>
    </row>
    <row r="8446" spans="2:28">
      <c r="B8446" t="s">
        <v>198</v>
      </c>
      <c r="C8446" t="s">
        <v>221</v>
      </c>
      <c r="D8446" t="s">
        <v>222</v>
      </c>
      <c r="E8446">
        <v>1991</v>
      </c>
      <c r="F8446">
        <v>3.37</v>
      </c>
      <c r="G8446">
        <v>71.275000000000006</v>
      </c>
      <c r="H8446" t="str">
        <f xml:space="preserve"> _01_data[[#This Row],[country]] &amp; _01_data[[#This Row],[year]]</f>
        <v>Venezuela1991</v>
      </c>
      <c r="V8446">
        <v>39</v>
      </c>
      <c r="W8446">
        <v>1988</v>
      </c>
      <c r="X8446" t="str">
        <v>Netherlands Antilles</v>
      </c>
      <c r="Y8446">
        <v>2.31</v>
      </c>
      <c r="Z8446">
        <v>74.484999999999999</v>
      </c>
      <c r="AA8446" t="e">
        <v>#N/A</v>
      </c>
      <c r="AB8446" t="e">
        <v>#N/A</v>
      </c>
    </row>
    <row r="8447" spans="2:28">
      <c r="B8447" t="s">
        <v>199</v>
      </c>
      <c r="C8447" t="s">
        <v>216</v>
      </c>
      <c r="D8447" t="s">
        <v>230</v>
      </c>
      <c r="E8447">
        <v>1991</v>
      </c>
      <c r="F8447">
        <v>3.4159999999999999</v>
      </c>
      <c r="G8447">
        <v>70.980999999999995</v>
      </c>
      <c r="H8447" t="str">
        <f xml:space="preserve"> _01_data[[#This Row],[country]] &amp; _01_data[[#This Row],[year]]</f>
        <v>Vietnam1991</v>
      </c>
      <c r="V8447">
        <v>40</v>
      </c>
      <c r="W8447">
        <v>1989</v>
      </c>
      <c r="X8447" t="str">
        <v>Netherlands Antilles</v>
      </c>
      <c r="Y8447">
        <v>2.2999999999999998</v>
      </c>
      <c r="Z8447">
        <v>74.522000000000006</v>
      </c>
      <c r="AA8447" t="e">
        <v>#N/A</v>
      </c>
      <c r="AB8447" t="e">
        <v>#N/A</v>
      </c>
    </row>
    <row r="8448" spans="2:28">
      <c r="B8448" t="s">
        <v>200</v>
      </c>
      <c r="C8448" t="s">
        <v>221</v>
      </c>
      <c r="D8448" t="s">
        <v>224</v>
      </c>
      <c r="E8448">
        <v>1991</v>
      </c>
      <c r="F8448">
        <v>2.895</v>
      </c>
      <c r="G8448">
        <v>75.037999999999997</v>
      </c>
      <c r="H8448" t="str">
        <f xml:space="preserve"> _01_data[[#This Row],[country]] &amp; _01_data[[#This Row],[year]]</f>
        <v>Virgin Islands1991</v>
      </c>
      <c r="V8448">
        <v>41</v>
      </c>
      <c r="W8448">
        <v>1990</v>
      </c>
      <c r="X8448" t="str">
        <v>Netherlands Antilles</v>
      </c>
      <c r="Y8448">
        <v>2.2999999999999998</v>
      </c>
      <c r="Z8448">
        <v>74.536000000000001</v>
      </c>
      <c r="AA8448" t="e">
        <v>#N/A</v>
      </c>
      <c r="AB8448" t="e">
        <v>#N/A</v>
      </c>
    </row>
    <row r="8449" spans="2:28">
      <c r="B8449" t="s">
        <v>201</v>
      </c>
      <c r="C8449" t="s">
        <v>216</v>
      </c>
      <c r="D8449" t="s">
        <v>223</v>
      </c>
      <c r="E8449">
        <v>1991</v>
      </c>
      <c r="F8449">
        <v>6.548</v>
      </c>
      <c r="G8449">
        <v>68.421000000000006</v>
      </c>
      <c r="H8449" t="str">
        <f xml:space="preserve"> _01_data[[#This Row],[country]] &amp; _01_data[[#This Row],[year]]</f>
        <v>West Bank and Gaza1991</v>
      </c>
      <c r="V8449">
        <v>42</v>
      </c>
      <c r="W8449">
        <v>1991</v>
      </c>
      <c r="X8449" t="str">
        <v>Netherlands Antilles</v>
      </c>
      <c r="Y8449">
        <v>2.29</v>
      </c>
      <c r="Z8449">
        <v>74.534000000000006</v>
      </c>
      <c r="AA8449" t="e">
        <v>#N/A</v>
      </c>
      <c r="AB8449" t="e">
        <v>#N/A</v>
      </c>
    </row>
    <row r="8450" spans="2:28">
      <c r="B8450" t="s">
        <v>202</v>
      </c>
      <c r="C8450" t="s">
        <v>6</v>
      </c>
      <c r="D8450" t="s">
        <v>219</v>
      </c>
      <c r="E8450">
        <v>1991</v>
      </c>
      <c r="F8450">
        <v>4.1230000000000002</v>
      </c>
      <c r="G8450">
        <v>58.085999999999999</v>
      </c>
      <c r="H8450" t="str">
        <f xml:space="preserve"> _01_data[[#This Row],[country]] &amp; _01_data[[#This Row],[year]]</f>
        <v>Western Sahara1991</v>
      </c>
      <c r="V8450">
        <v>43</v>
      </c>
      <c r="W8450">
        <v>1992</v>
      </c>
      <c r="X8450" t="str">
        <v>Netherlands Antilles</v>
      </c>
      <c r="Y8450">
        <v>2.2799999999999998</v>
      </c>
      <c r="Z8450">
        <v>74.52</v>
      </c>
      <c r="AA8450" t="e">
        <v>#N/A</v>
      </c>
      <c r="AB8450" t="e">
        <v>#N/A</v>
      </c>
    </row>
    <row r="8451" spans="2:28">
      <c r="B8451" t="s">
        <v>203</v>
      </c>
      <c r="C8451" t="s">
        <v>216</v>
      </c>
      <c r="D8451" t="s">
        <v>223</v>
      </c>
      <c r="E8451">
        <v>1991</v>
      </c>
      <c r="F8451">
        <v>8.5039999999999996</v>
      </c>
      <c r="G8451">
        <v>58.218000000000004</v>
      </c>
      <c r="H8451" t="str">
        <f xml:space="preserve"> _01_data[[#This Row],[country]] &amp; _01_data[[#This Row],[year]]</f>
        <v>Yemen Republic1991</v>
      </c>
      <c r="V8451">
        <v>44</v>
      </c>
      <c r="W8451">
        <v>1993</v>
      </c>
      <c r="X8451" t="str">
        <v>Netherlands Antilles</v>
      </c>
      <c r="Y8451">
        <v>2.2599999999999998</v>
      </c>
      <c r="Z8451">
        <v>74.501000000000005</v>
      </c>
      <c r="AA8451" t="e">
        <v>#N/A</v>
      </c>
      <c r="AB8451" t="e">
        <v>#N/A</v>
      </c>
    </row>
    <row r="8452" spans="2:28">
      <c r="B8452" t="s">
        <v>204</v>
      </c>
      <c r="C8452" t="s">
        <v>6</v>
      </c>
      <c r="D8452" t="s">
        <v>231</v>
      </c>
      <c r="E8452">
        <v>1991</v>
      </c>
      <c r="F8452">
        <v>6.4009999999999998</v>
      </c>
      <c r="G8452">
        <v>43.061999999999998</v>
      </c>
      <c r="H8452" t="str">
        <f xml:space="preserve"> _01_data[[#This Row],[country]] &amp; _01_data[[#This Row],[year]]</f>
        <v>Zambia1991</v>
      </c>
      <c r="V8452">
        <v>45</v>
      </c>
      <c r="W8452">
        <v>1994</v>
      </c>
      <c r="X8452" t="str">
        <v>Netherlands Antilles</v>
      </c>
      <c r="Y8452">
        <v>2.23</v>
      </c>
      <c r="Z8452">
        <v>74.486000000000004</v>
      </c>
      <c r="AA8452" t="e">
        <v>#N/A</v>
      </c>
      <c r="AB8452" t="e">
        <v>#N/A</v>
      </c>
    </row>
    <row r="8453" spans="2:28">
      <c r="B8453" t="s">
        <v>205</v>
      </c>
      <c r="C8453" t="s">
        <v>6</v>
      </c>
      <c r="D8453" t="s">
        <v>231</v>
      </c>
      <c r="E8453">
        <v>1991</v>
      </c>
      <c r="F8453">
        <v>5.0010000000000003</v>
      </c>
      <c r="G8453">
        <v>57.99</v>
      </c>
      <c r="H8453" t="str">
        <f xml:space="preserve"> _01_data[[#This Row],[country]] &amp; _01_data[[#This Row],[year]]</f>
        <v>Zimbabwe1991</v>
      </c>
      <c r="V8453">
        <v>46</v>
      </c>
      <c r="W8453">
        <v>1995</v>
      </c>
      <c r="X8453" t="str">
        <v>Netherlands Antilles</v>
      </c>
      <c r="Y8453">
        <v>2.2000000000000002</v>
      </c>
      <c r="Z8453">
        <v>74.477999999999994</v>
      </c>
      <c r="AA8453" t="e">
        <v>#N/A</v>
      </c>
      <c r="AB8453" t="e">
        <v>#N/A</v>
      </c>
    </row>
    <row r="8454" spans="2:28">
      <c r="B8454" t="s">
        <v>2</v>
      </c>
      <c r="C8454" t="s">
        <v>216</v>
      </c>
      <c r="D8454" t="s">
        <v>217</v>
      </c>
      <c r="E8454">
        <v>1992</v>
      </c>
      <c r="F8454">
        <v>7.7249999999999996</v>
      </c>
      <c r="G8454">
        <v>50.247</v>
      </c>
      <c r="H8454" t="str">
        <f xml:space="preserve"> _01_data[[#This Row],[country]] &amp; _01_data[[#This Row],[year]]</f>
        <v>Afghanistan1992</v>
      </c>
      <c r="V8454">
        <v>47</v>
      </c>
      <c r="W8454">
        <v>1996</v>
      </c>
      <c r="X8454" t="str">
        <v>Netherlands Antilles</v>
      </c>
      <c r="Y8454">
        <v>2.17</v>
      </c>
      <c r="Z8454">
        <v>74.480999999999995</v>
      </c>
      <c r="AA8454" t="e">
        <v>#N/A</v>
      </c>
      <c r="AB8454" t="e">
        <v>#N/A</v>
      </c>
    </row>
    <row r="8455" spans="2:28">
      <c r="B8455" t="s">
        <v>3</v>
      </c>
      <c r="C8455" t="s">
        <v>4</v>
      </c>
      <c r="D8455" t="s">
        <v>218</v>
      </c>
      <c r="E8455">
        <v>1992</v>
      </c>
      <c r="F8455">
        <v>2.867</v>
      </c>
      <c r="G8455">
        <v>71.778999999999996</v>
      </c>
      <c r="H8455" t="str">
        <f xml:space="preserve"> _01_data[[#This Row],[country]] &amp; _01_data[[#This Row],[year]]</f>
        <v>Albania1992</v>
      </c>
      <c r="V8455">
        <v>48</v>
      </c>
      <c r="W8455">
        <v>1997</v>
      </c>
      <c r="X8455" t="str">
        <v>Netherlands Antilles</v>
      </c>
      <c r="Y8455">
        <v>2.15</v>
      </c>
      <c r="Z8455">
        <v>74.495999999999995</v>
      </c>
      <c r="AA8455" t="e">
        <v>#N/A</v>
      </c>
      <c r="AB8455" t="e">
        <v>#N/A</v>
      </c>
    </row>
    <row r="8456" spans="2:28">
      <c r="B8456" t="s">
        <v>5</v>
      </c>
      <c r="C8456" t="s">
        <v>6</v>
      </c>
      <c r="D8456" t="s">
        <v>219</v>
      </c>
      <c r="E8456">
        <v>1992</v>
      </c>
      <c r="F8456">
        <v>4.2380000000000004</v>
      </c>
      <c r="G8456">
        <v>67.265000000000001</v>
      </c>
      <c r="H8456" t="str">
        <f xml:space="preserve"> _01_data[[#This Row],[country]] &amp; _01_data[[#This Row],[year]]</f>
        <v>Algeria1992</v>
      </c>
      <c r="V8456">
        <v>49</v>
      </c>
      <c r="W8456">
        <v>1998</v>
      </c>
      <c r="X8456" t="str">
        <v>Netherlands Antilles</v>
      </c>
      <c r="Y8456">
        <v>2.13</v>
      </c>
      <c r="Z8456">
        <v>74.525000000000006</v>
      </c>
      <c r="AA8456" t="e">
        <v>#N/A</v>
      </c>
      <c r="AB8456" t="e">
        <v>#N/A</v>
      </c>
    </row>
    <row r="8457" spans="2:28">
      <c r="B8457" t="s">
        <v>7</v>
      </c>
      <c r="C8457" t="s">
        <v>6</v>
      </c>
      <c r="D8457" t="s">
        <v>220</v>
      </c>
      <c r="E8457">
        <v>1992</v>
      </c>
      <c r="F8457">
        <v>7.1159999999999997</v>
      </c>
      <c r="G8457">
        <v>41.329000000000001</v>
      </c>
      <c r="H8457" t="str">
        <f xml:space="preserve"> _01_data[[#This Row],[country]] &amp; _01_data[[#This Row],[year]]</f>
        <v>Angola1992</v>
      </c>
      <c r="V8457">
        <v>50</v>
      </c>
      <c r="W8457">
        <v>1999</v>
      </c>
      <c r="X8457" t="str">
        <v>Netherlands Antilles</v>
      </c>
      <c r="Y8457">
        <v>2.11</v>
      </c>
      <c r="Z8457">
        <v>74.572000000000003</v>
      </c>
      <c r="AA8457" t="e">
        <v>#N/A</v>
      </c>
      <c r="AB8457" t="e">
        <v>#N/A</v>
      </c>
    </row>
    <row r="8458" spans="2:28">
      <c r="B8458" t="s">
        <v>8</v>
      </c>
      <c r="C8458" t="s">
        <v>221</v>
      </c>
      <c r="D8458" t="s">
        <v>9</v>
      </c>
      <c r="E8458">
        <v>1992</v>
      </c>
      <c r="F8458">
        <v>2.0960000000000001</v>
      </c>
      <c r="G8458">
        <v>71.783000000000001</v>
      </c>
      <c r="H8458" t="str">
        <f xml:space="preserve"> _01_data[[#This Row],[country]] &amp; _01_data[[#This Row],[year]]</f>
        <v>Antigua and Barbuda1992</v>
      </c>
      <c r="V8458">
        <v>51</v>
      </c>
      <c r="W8458">
        <v>2000</v>
      </c>
      <c r="X8458" t="str">
        <v>Netherlands Antilles</v>
      </c>
      <c r="Y8458">
        <v>2.1</v>
      </c>
      <c r="Z8458">
        <v>74.647999999999996</v>
      </c>
      <c r="AA8458" t="e">
        <v>#N/A</v>
      </c>
      <c r="AB8458" t="e">
        <v>#N/A</v>
      </c>
    </row>
    <row r="8459" spans="2:28">
      <c r="B8459" t="s">
        <v>10</v>
      </c>
      <c r="C8459" t="s">
        <v>221</v>
      </c>
      <c r="D8459" t="s">
        <v>222</v>
      </c>
      <c r="E8459">
        <v>1992</v>
      </c>
      <c r="F8459">
        <v>2.9180000000000001</v>
      </c>
      <c r="G8459">
        <v>72.024000000000001</v>
      </c>
      <c r="H8459" t="str">
        <f xml:space="preserve"> _01_data[[#This Row],[country]] &amp; _01_data[[#This Row],[year]]</f>
        <v>Argentina1992</v>
      </c>
      <c r="V8459">
        <v>52</v>
      </c>
      <c r="W8459">
        <v>2001</v>
      </c>
      <c r="X8459" t="str">
        <v>Netherlands Antilles</v>
      </c>
      <c r="Y8459">
        <v>2.1</v>
      </c>
      <c r="Z8459">
        <v>74.759</v>
      </c>
      <c r="AA8459" t="e">
        <v>#N/A</v>
      </c>
      <c r="AB8459" t="e">
        <v>#N/A</v>
      </c>
    </row>
    <row r="8460" spans="2:28">
      <c r="B8460" t="s">
        <v>11</v>
      </c>
      <c r="C8460" t="s">
        <v>4</v>
      </c>
      <c r="D8460" t="s">
        <v>223</v>
      </c>
      <c r="E8460">
        <v>1992</v>
      </c>
      <c r="F8460">
        <v>2.399</v>
      </c>
      <c r="G8460">
        <v>67.978999999999999</v>
      </c>
      <c r="H8460" t="str">
        <f xml:space="preserve"> _01_data[[#This Row],[country]] &amp; _01_data[[#This Row],[year]]</f>
        <v>Armenia1992</v>
      </c>
      <c r="V8460">
        <v>53</v>
      </c>
      <c r="W8460">
        <v>2002</v>
      </c>
      <c r="X8460" t="str">
        <v>Netherlands Antilles</v>
      </c>
      <c r="Y8460">
        <v>2.09</v>
      </c>
      <c r="Z8460">
        <v>74.906999999999996</v>
      </c>
      <c r="AA8460" t="e">
        <v>#N/A</v>
      </c>
      <c r="AB8460" t="e">
        <v>#N/A</v>
      </c>
    </row>
    <row r="8461" spans="2:28">
      <c r="B8461" t="s">
        <v>12</v>
      </c>
      <c r="C8461" t="s">
        <v>221</v>
      </c>
      <c r="D8461" t="s">
        <v>224</v>
      </c>
      <c r="E8461">
        <v>1992</v>
      </c>
      <c r="F8461">
        <v>2.1869999999999998</v>
      </c>
      <c r="G8461">
        <v>73.543999999999997</v>
      </c>
      <c r="H8461" t="str">
        <f xml:space="preserve"> _01_data[[#This Row],[country]] &amp; _01_data[[#This Row],[year]]</f>
        <v>Aruba1992</v>
      </c>
      <c r="V8461">
        <v>54</v>
      </c>
      <c r="W8461">
        <v>2003</v>
      </c>
      <c r="X8461" t="str">
        <v>Netherlands Antilles</v>
      </c>
      <c r="Y8461">
        <v>2.0699999999999998</v>
      </c>
      <c r="Z8461">
        <v>75.09</v>
      </c>
      <c r="AA8461" t="e">
        <v>#N/A</v>
      </c>
      <c r="AB8461" t="e">
        <v>#N/A</v>
      </c>
    </row>
    <row r="8462" spans="2:28">
      <c r="B8462" t="s">
        <v>13</v>
      </c>
      <c r="C8462" t="s">
        <v>225</v>
      </c>
      <c r="D8462" t="s">
        <v>225</v>
      </c>
      <c r="E8462">
        <v>1992</v>
      </c>
      <c r="F8462">
        <v>1.8879999999999999</v>
      </c>
      <c r="G8462">
        <v>77.540000000000006</v>
      </c>
      <c r="H8462" t="str">
        <f xml:space="preserve"> _01_data[[#This Row],[country]] &amp; _01_data[[#This Row],[year]]</f>
        <v>Australia1992</v>
      </c>
      <c r="V8462">
        <v>55</v>
      </c>
      <c r="W8462">
        <v>2004</v>
      </c>
      <c r="X8462" t="str">
        <v>Netherlands Antilles</v>
      </c>
      <c r="Y8462">
        <v>2.06</v>
      </c>
      <c r="Z8462">
        <v>75.3</v>
      </c>
      <c r="AA8462" t="e">
        <v>#N/A</v>
      </c>
      <c r="AB8462" t="e">
        <v>#N/A</v>
      </c>
    </row>
    <row r="8463" spans="2:28">
      <c r="B8463" t="s">
        <v>14</v>
      </c>
      <c r="C8463" t="s">
        <v>4</v>
      </c>
      <c r="D8463" t="s">
        <v>226</v>
      </c>
      <c r="E8463">
        <v>1992</v>
      </c>
      <c r="F8463">
        <v>1.5049999999999999</v>
      </c>
      <c r="G8463">
        <v>76.040000000000006</v>
      </c>
      <c r="H8463" t="str">
        <f xml:space="preserve"> _01_data[[#This Row],[country]] &amp; _01_data[[#This Row],[year]]</f>
        <v>Austria1992</v>
      </c>
      <c r="V8463">
        <v>56</v>
      </c>
      <c r="W8463">
        <v>2005</v>
      </c>
      <c r="X8463" t="str">
        <v>Netherlands Antilles</v>
      </c>
      <c r="Y8463">
        <v>2.04</v>
      </c>
      <c r="Z8463">
        <v>75.528000000000006</v>
      </c>
      <c r="AA8463" t="e">
        <v>#N/A</v>
      </c>
      <c r="AB8463" t="e">
        <v>#N/A</v>
      </c>
    </row>
    <row r="8464" spans="2:28">
      <c r="B8464" t="s">
        <v>15</v>
      </c>
      <c r="C8464" t="s">
        <v>4</v>
      </c>
      <c r="D8464" t="s">
        <v>223</v>
      </c>
      <c r="E8464">
        <v>1992</v>
      </c>
      <c r="F8464">
        <v>2.883</v>
      </c>
      <c r="G8464">
        <v>64.245000000000005</v>
      </c>
      <c r="H8464" t="str">
        <f xml:space="preserve"> _01_data[[#This Row],[country]] &amp; _01_data[[#This Row],[year]]</f>
        <v>Azerbaijan1992</v>
      </c>
      <c r="V8464">
        <v>57</v>
      </c>
      <c r="W8464">
        <v>2006</v>
      </c>
      <c r="X8464" t="str">
        <v>Netherlands Antilles</v>
      </c>
      <c r="Y8464">
        <v>2.02</v>
      </c>
      <c r="Z8464">
        <v>75.759</v>
      </c>
      <c r="AA8464" t="e">
        <v>#N/A</v>
      </c>
      <c r="AB8464" t="e">
        <v>#N/A</v>
      </c>
    </row>
    <row r="8465" spans="2:28">
      <c r="B8465" t="s">
        <v>16</v>
      </c>
      <c r="C8465" t="s">
        <v>221</v>
      </c>
      <c r="D8465" t="s">
        <v>9</v>
      </c>
      <c r="E8465">
        <v>1992</v>
      </c>
      <c r="F8465">
        <v>2.621</v>
      </c>
      <c r="G8465">
        <v>71.010000000000005</v>
      </c>
      <c r="H8465" t="str">
        <f xml:space="preserve"> _01_data[[#This Row],[country]] &amp; _01_data[[#This Row],[year]]</f>
        <v>Bahamas1992</v>
      </c>
      <c r="V8465">
        <v>58</v>
      </c>
      <c r="W8465">
        <v>2007</v>
      </c>
      <c r="X8465" t="str">
        <v>Netherlands Antilles</v>
      </c>
      <c r="Y8465">
        <v>1.99</v>
      </c>
      <c r="Z8465">
        <v>75.980999999999995</v>
      </c>
      <c r="AA8465" t="e">
        <v>#N/A</v>
      </c>
      <c r="AB8465" t="e">
        <v>#N/A</v>
      </c>
    </row>
    <row r="8466" spans="2:28">
      <c r="B8466" t="s">
        <v>17</v>
      </c>
      <c r="C8466" t="s">
        <v>216</v>
      </c>
      <c r="D8466" t="s">
        <v>223</v>
      </c>
      <c r="E8466">
        <v>1992</v>
      </c>
      <c r="F8466">
        <v>3.4660000000000002</v>
      </c>
      <c r="G8466">
        <v>72.793999999999997</v>
      </c>
      <c r="H8466" t="str">
        <f xml:space="preserve"> _01_data[[#This Row],[country]] &amp; _01_data[[#This Row],[year]]</f>
        <v>Bahrain1992</v>
      </c>
      <c r="V8466">
        <v>59</v>
      </c>
      <c r="W8466">
        <v>2008</v>
      </c>
      <c r="X8466" t="str">
        <v>Netherlands Antilles</v>
      </c>
      <c r="Y8466">
        <v>1.97</v>
      </c>
      <c r="Z8466">
        <v>76.183999999999997</v>
      </c>
      <c r="AA8466" t="e">
        <v>#N/A</v>
      </c>
      <c r="AB8466" t="e">
        <v>#N/A</v>
      </c>
    </row>
    <row r="8467" spans="2:28">
      <c r="B8467" t="s">
        <v>18</v>
      </c>
      <c r="C8467" t="s">
        <v>216</v>
      </c>
      <c r="D8467" t="s">
        <v>217</v>
      </c>
      <c r="E8467">
        <v>1992</v>
      </c>
      <c r="F8467">
        <v>4.1970000000000001</v>
      </c>
      <c r="G8467">
        <v>61.066000000000003</v>
      </c>
      <c r="H8467" t="str">
        <f xml:space="preserve"> _01_data[[#This Row],[country]] &amp; _01_data[[#This Row],[year]]</f>
        <v>Bangladesh1992</v>
      </c>
      <c r="V8467">
        <v>60</v>
      </c>
      <c r="W8467">
        <v>2009</v>
      </c>
      <c r="X8467" t="str">
        <v>Netherlands Antilles</v>
      </c>
      <c r="Y8467">
        <v>1.95</v>
      </c>
      <c r="Z8467">
        <v>76.363</v>
      </c>
      <c r="AA8467" t="e">
        <v>#N/A</v>
      </c>
      <c r="AB8467" t="e">
        <v>#N/A</v>
      </c>
    </row>
    <row r="8468" spans="2:28">
      <c r="B8468" t="s">
        <v>19</v>
      </c>
      <c r="C8468" t="s">
        <v>221</v>
      </c>
      <c r="D8468" t="s">
        <v>224</v>
      </c>
      <c r="E8468">
        <v>1992</v>
      </c>
      <c r="F8468">
        <v>1.7270000000000001</v>
      </c>
      <c r="G8468">
        <v>71.542000000000002</v>
      </c>
      <c r="H8468" t="str">
        <f xml:space="preserve"> _01_data[[#This Row],[country]] &amp; _01_data[[#This Row],[year]]</f>
        <v>Barbados1992</v>
      </c>
      <c r="V8468">
        <v>61</v>
      </c>
      <c r="W8468">
        <v>2010</v>
      </c>
      <c r="X8468" t="str">
        <v>Netherlands Antilles</v>
      </c>
      <c r="Y8468">
        <v>1.94</v>
      </c>
      <c r="Z8468">
        <v>76.518000000000001</v>
      </c>
      <c r="AA8468" t="e">
        <v>#N/A</v>
      </c>
      <c r="AB8468" t="e">
        <v>#N/A</v>
      </c>
    </row>
    <row r="8469" spans="2:28">
      <c r="B8469" t="s">
        <v>20</v>
      </c>
      <c r="C8469" t="s">
        <v>4</v>
      </c>
      <c r="D8469" t="s">
        <v>218</v>
      </c>
      <c r="E8469">
        <v>1992</v>
      </c>
      <c r="F8469">
        <v>1.722</v>
      </c>
      <c r="G8469">
        <v>70.16</v>
      </c>
      <c r="H8469" t="str">
        <f xml:space="preserve"> _01_data[[#This Row],[country]] &amp; _01_data[[#This Row],[year]]</f>
        <v>Belarus1992</v>
      </c>
      <c r="V8469">
        <v>62</v>
      </c>
      <c r="W8469">
        <v>2011</v>
      </c>
      <c r="X8469" t="str">
        <v>Netherlands Antilles</v>
      </c>
      <c r="Y8469">
        <v>1.92</v>
      </c>
      <c r="Z8469">
        <v>76.652000000000001</v>
      </c>
      <c r="AA8469" t="e">
        <v>#N/A</v>
      </c>
      <c r="AB8469" t="e">
        <v>#N/A</v>
      </c>
    </row>
    <row r="8470" spans="2:28">
      <c r="B8470" t="s">
        <v>21</v>
      </c>
      <c r="C8470" t="s">
        <v>4</v>
      </c>
      <c r="D8470" t="s">
        <v>226</v>
      </c>
      <c r="E8470">
        <v>1992</v>
      </c>
      <c r="F8470">
        <v>1.599</v>
      </c>
      <c r="G8470">
        <v>76.459999999999994</v>
      </c>
      <c r="H8470" t="str">
        <f xml:space="preserve"> _01_data[[#This Row],[country]] &amp; _01_data[[#This Row],[year]]</f>
        <v>Belgium1992</v>
      </c>
      <c r="V8470">
        <v>63</v>
      </c>
      <c r="W8470">
        <v>2012</v>
      </c>
      <c r="X8470" t="str">
        <v>Netherlands Antilles</v>
      </c>
      <c r="Y8470">
        <v>1.91</v>
      </c>
      <c r="Z8470">
        <v>76.774000000000001</v>
      </c>
      <c r="AA8470" t="e">
        <v>#N/A</v>
      </c>
      <c r="AB8470" t="e">
        <v>#N/A</v>
      </c>
    </row>
    <row r="8471" spans="2:28">
      <c r="B8471" t="s">
        <v>22</v>
      </c>
      <c r="C8471" t="s">
        <v>221</v>
      </c>
      <c r="D8471" t="s">
        <v>227</v>
      </c>
      <c r="E8471">
        <v>1992</v>
      </c>
      <c r="F8471">
        <v>4.3630000000000004</v>
      </c>
      <c r="G8471">
        <v>70.695999999999998</v>
      </c>
      <c r="H8471" t="str">
        <f xml:space="preserve"> _01_data[[#This Row],[country]] &amp; _01_data[[#This Row],[year]]</f>
        <v>Belize1992</v>
      </c>
      <c r="V8471">
        <v>64</v>
      </c>
      <c r="W8471">
        <v>2013</v>
      </c>
      <c r="X8471" t="str">
        <v>Netherlands Antilles</v>
      </c>
      <c r="Y8471">
        <v>1.89</v>
      </c>
      <c r="Z8471">
        <v>76.894000000000005</v>
      </c>
      <c r="AA8471">
        <v>1.89</v>
      </c>
      <c r="AB8471">
        <v>76.894000000000005</v>
      </c>
    </row>
    <row r="8472" spans="2:28">
      <c r="B8472" t="s">
        <v>23</v>
      </c>
      <c r="C8472" t="s">
        <v>6</v>
      </c>
      <c r="D8472" t="s">
        <v>228</v>
      </c>
      <c r="E8472">
        <v>1992</v>
      </c>
      <c r="F8472">
        <v>6.6029999999999998</v>
      </c>
      <c r="G8472">
        <v>54.423000000000002</v>
      </c>
      <c r="H8472" t="str">
        <f xml:space="preserve"> _01_data[[#This Row],[country]] &amp; _01_data[[#This Row],[year]]</f>
        <v>Benin1992</v>
      </c>
      <c r="V8472">
        <v>0</v>
      </c>
      <c r="W8472" t="str">
        <v/>
      </c>
      <c r="X8472" t="str">
        <v/>
      </c>
      <c r="Y8472" t="e">
        <v>#N/A</v>
      </c>
      <c r="Z8472" t="e">
        <v>#N/A</v>
      </c>
      <c r="AA8472" t="e">
        <v>#N/A</v>
      </c>
      <c r="AB8472" t="e">
        <v>#N/A</v>
      </c>
    </row>
    <row r="8473" spans="2:28">
      <c r="B8473" t="s">
        <v>24</v>
      </c>
      <c r="C8473" t="s">
        <v>216</v>
      </c>
      <c r="D8473" t="s">
        <v>217</v>
      </c>
      <c r="E8473">
        <v>1992</v>
      </c>
      <c r="F8473">
        <v>5.2160000000000002</v>
      </c>
      <c r="G8473">
        <v>54.070999999999998</v>
      </c>
      <c r="H8473" t="str">
        <f xml:space="preserve"> _01_data[[#This Row],[country]] &amp; _01_data[[#This Row],[year]]</f>
        <v>Bhutan1992</v>
      </c>
      <c r="V8473">
        <v>1</v>
      </c>
      <c r="W8473">
        <v>1950</v>
      </c>
      <c r="X8473" t="str">
        <v>New Caledonia</v>
      </c>
      <c r="Y8473">
        <v>5.2240000000000002</v>
      </c>
      <c r="Z8473">
        <v>49.087000000000003</v>
      </c>
      <c r="AA8473" t="e">
        <v>#N/A</v>
      </c>
      <c r="AB8473" t="e">
        <v>#N/A</v>
      </c>
    </row>
    <row r="8474" spans="2:28">
      <c r="B8474" t="s">
        <v>25</v>
      </c>
      <c r="C8474" t="s">
        <v>221</v>
      </c>
      <c r="D8474" t="s">
        <v>222</v>
      </c>
      <c r="E8474">
        <v>1992</v>
      </c>
      <c r="F8474">
        <v>4.8099999999999996</v>
      </c>
      <c r="G8474">
        <v>59.832000000000001</v>
      </c>
      <c r="H8474" t="str">
        <f xml:space="preserve"> _01_data[[#This Row],[country]] &amp; _01_data[[#This Row],[year]]</f>
        <v>Bolivia1992</v>
      </c>
      <c r="V8474">
        <v>2</v>
      </c>
      <c r="W8474">
        <v>1951</v>
      </c>
      <c r="X8474" t="str">
        <v>New Caledonia</v>
      </c>
      <c r="Y8474">
        <v>5.2229999999999999</v>
      </c>
      <c r="Z8474">
        <v>49.509</v>
      </c>
      <c r="AA8474" t="e">
        <v>#N/A</v>
      </c>
      <c r="AB8474" t="e">
        <v>#N/A</v>
      </c>
    </row>
    <row r="8475" spans="2:28">
      <c r="B8475" t="s">
        <v>26</v>
      </c>
      <c r="C8475" t="s">
        <v>4</v>
      </c>
      <c r="D8475" t="s">
        <v>218</v>
      </c>
      <c r="E8475">
        <v>1992</v>
      </c>
      <c r="F8475">
        <v>1.5940000000000001</v>
      </c>
      <c r="G8475">
        <v>65.403000000000006</v>
      </c>
      <c r="H8475" t="str">
        <f xml:space="preserve"> _01_data[[#This Row],[country]] &amp; _01_data[[#This Row],[year]]</f>
        <v>Bosnia and Herzegovina1992</v>
      </c>
      <c r="V8475">
        <v>3</v>
      </c>
      <c r="W8475">
        <v>1952</v>
      </c>
      <c r="X8475" t="str">
        <v>New Caledonia</v>
      </c>
      <c r="Y8475">
        <v>5.2229999999999999</v>
      </c>
      <c r="Z8475">
        <v>50.343000000000004</v>
      </c>
      <c r="AA8475" t="e">
        <v>#N/A</v>
      </c>
      <c r="AB8475" t="e">
        <v>#N/A</v>
      </c>
    </row>
    <row r="8476" spans="2:28">
      <c r="B8476" t="s">
        <v>27</v>
      </c>
      <c r="C8476" t="s">
        <v>6</v>
      </c>
      <c r="D8476" t="s">
        <v>229</v>
      </c>
      <c r="E8476">
        <v>1992</v>
      </c>
      <c r="F8476">
        <v>4.3940000000000001</v>
      </c>
      <c r="G8476">
        <v>61.572000000000003</v>
      </c>
      <c r="H8476" t="str">
        <f xml:space="preserve"> _01_data[[#This Row],[country]] &amp; _01_data[[#This Row],[year]]</f>
        <v>Botswana1992</v>
      </c>
      <c r="V8476">
        <v>4</v>
      </c>
      <c r="W8476">
        <v>1953</v>
      </c>
      <c r="X8476" t="str">
        <v>New Caledonia</v>
      </c>
      <c r="Y8476">
        <v>5.2229999999999999</v>
      </c>
      <c r="Z8476">
        <v>51.16</v>
      </c>
      <c r="AA8476" t="e">
        <v>#N/A</v>
      </c>
      <c r="AB8476" t="e">
        <v>#N/A</v>
      </c>
    </row>
    <row r="8477" spans="2:28">
      <c r="B8477" t="s">
        <v>28</v>
      </c>
      <c r="C8477" t="s">
        <v>221</v>
      </c>
      <c r="D8477" t="s">
        <v>222</v>
      </c>
      <c r="E8477">
        <v>1992</v>
      </c>
      <c r="F8477">
        <v>2.6429999999999998</v>
      </c>
      <c r="G8477">
        <v>67.266999999999996</v>
      </c>
      <c r="H8477" t="str">
        <f xml:space="preserve"> _01_data[[#This Row],[country]] &amp; _01_data[[#This Row],[year]]</f>
        <v>Brazil1992</v>
      </c>
      <c r="V8477">
        <v>5</v>
      </c>
      <c r="W8477">
        <v>1954</v>
      </c>
      <c r="X8477" t="str">
        <v>New Caledonia</v>
      </c>
      <c r="Y8477">
        <v>5.2229999999999999</v>
      </c>
      <c r="Z8477">
        <v>51.959000000000003</v>
      </c>
      <c r="AA8477" t="e">
        <v>#N/A</v>
      </c>
      <c r="AB8477" t="e">
        <v>#N/A</v>
      </c>
    </row>
    <row r="8478" spans="2:28">
      <c r="B8478" t="s">
        <v>29</v>
      </c>
      <c r="C8478" t="s">
        <v>216</v>
      </c>
      <c r="D8478" t="s">
        <v>230</v>
      </c>
      <c r="E8478">
        <v>1992</v>
      </c>
      <c r="F8478">
        <v>3.3210000000000002</v>
      </c>
      <c r="G8478">
        <v>74.066999999999993</v>
      </c>
      <c r="H8478" t="str">
        <f xml:space="preserve"> _01_data[[#This Row],[country]] &amp; _01_data[[#This Row],[year]]</f>
        <v>Brunei1992</v>
      </c>
      <c r="V8478">
        <v>6</v>
      </c>
      <c r="W8478">
        <v>1955</v>
      </c>
      <c r="X8478" t="str">
        <v>New Caledonia</v>
      </c>
      <c r="Y8478">
        <v>5.2229999999999999</v>
      </c>
      <c r="Z8478">
        <v>52.74</v>
      </c>
      <c r="AA8478" t="e">
        <v>#N/A</v>
      </c>
      <c r="AB8478" t="e">
        <v>#N/A</v>
      </c>
    </row>
    <row r="8479" spans="2:28">
      <c r="B8479" t="s">
        <v>30</v>
      </c>
      <c r="C8479" t="s">
        <v>4</v>
      </c>
      <c r="D8479" t="s">
        <v>218</v>
      </c>
      <c r="E8479">
        <v>1992</v>
      </c>
      <c r="F8479">
        <v>1.597</v>
      </c>
      <c r="G8479">
        <v>71.19</v>
      </c>
      <c r="H8479" t="str">
        <f xml:space="preserve"> _01_data[[#This Row],[country]] &amp; _01_data[[#This Row],[year]]</f>
        <v>Bulgaria1992</v>
      </c>
      <c r="V8479">
        <v>7</v>
      </c>
      <c r="W8479">
        <v>1956</v>
      </c>
      <c r="X8479" t="str">
        <v>New Caledonia</v>
      </c>
      <c r="Y8479">
        <v>5.2229999999999999</v>
      </c>
      <c r="Z8479">
        <v>53.503999999999998</v>
      </c>
      <c r="AA8479" t="e">
        <v>#N/A</v>
      </c>
      <c r="AB8479" t="e">
        <v>#N/A</v>
      </c>
    </row>
    <row r="8480" spans="2:28">
      <c r="B8480" t="s">
        <v>31</v>
      </c>
      <c r="C8480" t="s">
        <v>6</v>
      </c>
      <c r="D8480" t="s">
        <v>228</v>
      </c>
      <c r="E8480">
        <v>1992</v>
      </c>
      <c r="F8480">
        <v>6.95</v>
      </c>
      <c r="G8480">
        <v>49.374000000000002</v>
      </c>
      <c r="H8480" t="str">
        <f xml:space="preserve"> _01_data[[#This Row],[country]] &amp; _01_data[[#This Row],[year]]</f>
        <v>Burkina Faso1992</v>
      </c>
      <c r="V8480">
        <v>8</v>
      </c>
      <c r="W8480">
        <v>1957</v>
      </c>
      <c r="X8480" t="str">
        <v>New Caledonia</v>
      </c>
      <c r="Y8480">
        <v>5.2229999999999999</v>
      </c>
      <c r="Z8480">
        <v>54.25</v>
      </c>
      <c r="AA8480" t="e">
        <v>#N/A</v>
      </c>
      <c r="AB8480" t="e">
        <v>#N/A</v>
      </c>
    </row>
    <row r="8481" spans="2:28">
      <c r="B8481" t="s">
        <v>32</v>
      </c>
      <c r="C8481" t="s">
        <v>6</v>
      </c>
      <c r="D8481" t="s">
        <v>231</v>
      </c>
      <c r="E8481">
        <v>1992</v>
      </c>
      <c r="F8481">
        <v>7.4649999999999999</v>
      </c>
      <c r="G8481">
        <v>46.628</v>
      </c>
      <c r="H8481" t="str">
        <f xml:space="preserve"> _01_data[[#This Row],[country]] &amp; _01_data[[#This Row],[year]]</f>
        <v>Burundi1992</v>
      </c>
      <c r="V8481">
        <v>9</v>
      </c>
      <c r="W8481">
        <v>1958</v>
      </c>
      <c r="X8481" t="str">
        <v>New Caledonia</v>
      </c>
      <c r="Y8481">
        <v>5.2240000000000002</v>
      </c>
      <c r="Z8481">
        <v>54.978000000000002</v>
      </c>
      <c r="AA8481" t="e">
        <v>#N/A</v>
      </c>
      <c r="AB8481" t="e">
        <v>#N/A</v>
      </c>
    </row>
    <row r="8482" spans="2:28">
      <c r="B8482" t="s">
        <v>33</v>
      </c>
      <c r="C8482" t="s">
        <v>216</v>
      </c>
      <c r="D8482" t="s">
        <v>230</v>
      </c>
      <c r="E8482">
        <v>1992</v>
      </c>
      <c r="F8482">
        <v>5.24</v>
      </c>
      <c r="G8482">
        <v>55.993000000000002</v>
      </c>
      <c r="H8482" t="str">
        <f xml:space="preserve"> _01_data[[#This Row],[country]] &amp; _01_data[[#This Row],[year]]</f>
        <v>Cambodia1992</v>
      </c>
      <c r="V8482">
        <v>10</v>
      </c>
      <c r="W8482">
        <v>1959</v>
      </c>
      <c r="X8482" t="str">
        <v>New Caledonia</v>
      </c>
      <c r="Y8482">
        <v>5.2240000000000002</v>
      </c>
      <c r="Z8482">
        <v>55.689</v>
      </c>
      <c r="AA8482" t="e">
        <v>#N/A</v>
      </c>
      <c r="AB8482" t="e">
        <v>#N/A</v>
      </c>
    </row>
    <row r="8483" spans="2:28">
      <c r="B8483" t="s">
        <v>34</v>
      </c>
      <c r="C8483" t="s">
        <v>6</v>
      </c>
      <c r="D8483" t="s">
        <v>220</v>
      </c>
      <c r="E8483">
        <v>1992</v>
      </c>
      <c r="F8483">
        <v>6.2640000000000002</v>
      </c>
      <c r="G8483">
        <v>53.631</v>
      </c>
      <c r="H8483" t="str">
        <f xml:space="preserve"> _01_data[[#This Row],[country]] &amp; _01_data[[#This Row],[year]]</f>
        <v>Cameroon1992</v>
      </c>
      <c r="V8483">
        <v>11</v>
      </c>
      <c r="W8483">
        <v>1960</v>
      </c>
      <c r="X8483" t="str">
        <v>New Caledonia</v>
      </c>
      <c r="Y8483">
        <v>5.2240000000000002</v>
      </c>
      <c r="Z8483">
        <v>56.381999999999998</v>
      </c>
      <c r="AA8483" t="e">
        <v>#N/A</v>
      </c>
      <c r="AB8483" t="e">
        <v>#N/A</v>
      </c>
    </row>
    <row r="8484" spans="2:28">
      <c r="B8484" t="s">
        <v>35</v>
      </c>
      <c r="C8484" t="s">
        <v>221</v>
      </c>
      <c r="D8484" t="s">
        <v>9</v>
      </c>
      <c r="E8484">
        <v>1992</v>
      </c>
      <c r="F8484">
        <v>1.7110000000000001</v>
      </c>
      <c r="G8484">
        <v>77.95</v>
      </c>
      <c r="H8484" t="str">
        <f xml:space="preserve"> _01_data[[#This Row],[country]] &amp; _01_data[[#This Row],[year]]</f>
        <v>Canada1992</v>
      </c>
      <c r="V8484">
        <v>12</v>
      </c>
      <c r="W8484">
        <v>1961</v>
      </c>
      <c r="X8484" t="str">
        <v>New Caledonia</v>
      </c>
      <c r="Y8484">
        <v>5.2240000000000002</v>
      </c>
      <c r="Z8484">
        <v>57.058</v>
      </c>
      <c r="AA8484" t="e">
        <v>#N/A</v>
      </c>
      <c r="AB8484" t="e">
        <v>#N/A</v>
      </c>
    </row>
    <row r="8485" spans="2:28">
      <c r="B8485" t="s">
        <v>36</v>
      </c>
      <c r="C8485" t="s">
        <v>6</v>
      </c>
      <c r="D8485" t="s">
        <v>228</v>
      </c>
      <c r="E8485">
        <v>1992</v>
      </c>
      <c r="F8485">
        <v>5.016</v>
      </c>
      <c r="G8485">
        <v>66.709000000000003</v>
      </c>
      <c r="H8485" t="str">
        <f xml:space="preserve"> _01_data[[#This Row],[country]] &amp; _01_data[[#This Row],[year]]</f>
        <v>Cape Verde1992</v>
      </c>
      <c r="V8485">
        <v>13</v>
      </c>
      <c r="W8485">
        <v>1962</v>
      </c>
      <c r="X8485" t="str">
        <v>New Caledonia</v>
      </c>
      <c r="Y8485">
        <v>5.2229999999999999</v>
      </c>
      <c r="Z8485">
        <v>57.716999999999999</v>
      </c>
      <c r="AA8485" t="e">
        <v>#N/A</v>
      </c>
      <c r="AB8485" t="e">
        <v>#N/A</v>
      </c>
    </row>
    <row r="8486" spans="2:28">
      <c r="B8486" t="s">
        <v>37</v>
      </c>
      <c r="C8486" t="s">
        <v>6</v>
      </c>
      <c r="D8486" t="s">
        <v>220</v>
      </c>
      <c r="E8486">
        <v>1992</v>
      </c>
      <c r="F8486">
        <v>5.6909999999999998</v>
      </c>
      <c r="G8486">
        <v>45.137</v>
      </c>
      <c r="H8486" t="str">
        <f xml:space="preserve"> _01_data[[#This Row],[country]] &amp; _01_data[[#This Row],[year]]</f>
        <v>Central African Republic1992</v>
      </c>
      <c r="V8486">
        <v>14</v>
      </c>
      <c r="W8486">
        <v>1963</v>
      </c>
      <c r="X8486" t="str">
        <v>New Caledonia</v>
      </c>
      <c r="Y8486">
        <v>5.2220000000000004</v>
      </c>
      <c r="Z8486">
        <v>58.359000000000002</v>
      </c>
      <c r="AA8486" t="e">
        <v>#N/A</v>
      </c>
      <c r="AB8486" t="e">
        <v>#N/A</v>
      </c>
    </row>
    <row r="8487" spans="2:28">
      <c r="B8487" t="s">
        <v>38</v>
      </c>
      <c r="C8487" t="s">
        <v>6</v>
      </c>
      <c r="D8487" t="s">
        <v>220</v>
      </c>
      <c r="E8487">
        <v>1992</v>
      </c>
      <c r="F8487">
        <v>7.3760000000000003</v>
      </c>
      <c r="G8487">
        <v>46.384999999999998</v>
      </c>
      <c r="H8487" t="str">
        <f xml:space="preserve"> _01_data[[#This Row],[country]] &amp; _01_data[[#This Row],[year]]</f>
        <v>Chad1992</v>
      </c>
      <c r="V8487">
        <v>15</v>
      </c>
      <c r="W8487">
        <v>1964</v>
      </c>
      <c r="X8487" t="str">
        <v>New Caledonia</v>
      </c>
      <c r="Y8487">
        <v>5.22</v>
      </c>
      <c r="Z8487">
        <v>58.984999999999999</v>
      </c>
      <c r="AA8487" t="e">
        <v>#N/A</v>
      </c>
      <c r="AB8487" t="e">
        <v>#N/A</v>
      </c>
    </row>
    <row r="8488" spans="2:28">
      <c r="B8488" t="s">
        <v>39</v>
      </c>
      <c r="C8488" t="s">
        <v>4</v>
      </c>
      <c r="D8488" t="s">
        <v>226</v>
      </c>
      <c r="E8488">
        <v>1992</v>
      </c>
      <c r="F8488">
        <v>1.4570000000000001</v>
      </c>
      <c r="G8488">
        <v>75.94</v>
      </c>
      <c r="H8488" t="str">
        <f xml:space="preserve"> _01_data[[#This Row],[country]] &amp; _01_data[[#This Row],[year]]</f>
        <v>Channel Islands1992</v>
      </c>
      <c r="V8488">
        <v>16</v>
      </c>
      <c r="W8488">
        <v>1965</v>
      </c>
      <c r="X8488" t="str">
        <v>New Caledonia</v>
      </c>
      <c r="Y8488">
        <v>5.2220000000000004</v>
      </c>
      <c r="Z8488">
        <v>59.594999999999999</v>
      </c>
      <c r="AA8488" t="e">
        <v>#N/A</v>
      </c>
      <c r="AB8488" t="e">
        <v>#N/A</v>
      </c>
    </row>
    <row r="8489" spans="2:28">
      <c r="B8489" t="s">
        <v>40</v>
      </c>
      <c r="C8489" t="s">
        <v>221</v>
      </c>
      <c r="D8489" t="s">
        <v>222</v>
      </c>
      <c r="E8489">
        <v>1992</v>
      </c>
      <c r="F8489">
        <v>2.5590000000000002</v>
      </c>
      <c r="G8489">
        <v>74.56</v>
      </c>
      <c r="H8489" t="str">
        <f xml:space="preserve"> _01_data[[#This Row],[country]] &amp; _01_data[[#This Row],[year]]</f>
        <v>Chile1992</v>
      </c>
      <c r="V8489">
        <v>17</v>
      </c>
      <c r="W8489">
        <v>1966</v>
      </c>
      <c r="X8489" t="str">
        <v>New Caledonia</v>
      </c>
      <c r="Y8489">
        <v>5.234</v>
      </c>
      <c r="Z8489">
        <v>60.19</v>
      </c>
      <c r="AA8489" t="e">
        <v>#N/A</v>
      </c>
      <c r="AB8489" t="e">
        <v>#N/A</v>
      </c>
    </row>
    <row r="8490" spans="2:28">
      <c r="B8490" t="s">
        <v>41</v>
      </c>
      <c r="C8490" t="s">
        <v>216</v>
      </c>
      <c r="D8490" t="s">
        <v>232</v>
      </c>
      <c r="E8490">
        <v>1992</v>
      </c>
      <c r="F8490">
        <v>2.1709999999999998</v>
      </c>
      <c r="G8490">
        <v>69.805000000000007</v>
      </c>
      <c r="H8490" t="str">
        <f xml:space="preserve"> _01_data[[#This Row],[country]] &amp; _01_data[[#This Row],[year]]</f>
        <v>China1992</v>
      </c>
      <c r="V8490">
        <v>18</v>
      </c>
      <c r="W8490">
        <v>1967</v>
      </c>
      <c r="X8490" t="str">
        <v>New Caledonia</v>
      </c>
      <c r="Y8490">
        <v>5.2549999999999999</v>
      </c>
      <c r="Z8490">
        <v>60.768999999999998</v>
      </c>
      <c r="AA8490" t="e">
        <v>#N/A</v>
      </c>
      <c r="AB8490" t="e">
        <v>#N/A</v>
      </c>
    </row>
    <row r="8491" spans="2:28">
      <c r="B8491" t="s">
        <v>42</v>
      </c>
      <c r="C8491" t="s">
        <v>221</v>
      </c>
      <c r="D8491" t="s">
        <v>222</v>
      </c>
      <c r="E8491">
        <v>1992</v>
      </c>
      <c r="F8491">
        <v>3.012</v>
      </c>
      <c r="G8491">
        <v>68.632000000000005</v>
      </c>
      <c r="H8491" t="str">
        <f xml:space="preserve"> _01_data[[#This Row],[country]] &amp; _01_data[[#This Row],[year]]</f>
        <v>Colombia1992</v>
      </c>
      <c r="V8491">
        <v>19</v>
      </c>
      <c r="W8491">
        <v>1968</v>
      </c>
      <c r="X8491" t="str">
        <v>New Caledonia</v>
      </c>
      <c r="Y8491">
        <v>5.28</v>
      </c>
      <c r="Z8491">
        <v>61.334000000000003</v>
      </c>
      <c r="AA8491" t="e">
        <v>#N/A</v>
      </c>
      <c r="AB8491" t="e">
        <v>#N/A</v>
      </c>
    </row>
    <row r="8492" spans="2:28">
      <c r="B8492" t="s">
        <v>43</v>
      </c>
      <c r="C8492" t="s">
        <v>6</v>
      </c>
      <c r="D8492" t="s">
        <v>231</v>
      </c>
      <c r="E8492">
        <v>1992</v>
      </c>
      <c r="F8492">
        <v>5.3550000000000004</v>
      </c>
      <c r="G8492">
        <v>56.064999999999998</v>
      </c>
      <c r="H8492" t="str">
        <f xml:space="preserve"> _01_data[[#This Row],[country]] &amp; _01_data[[#This Row],[year]]</f>
        <v>Comoros1992</v>
      </c>
      <c r="V8492">
        <v>20</v>
      </c>
      <c r="W8492">
        <v>1969</v>
      </c>
      <c r="X8492" t="str">
        <v>New Caledonia</v>
      </c>
      <c r="Y8492">
        <v>5.3019999999999996</v>
      </c>
      <c r="Z8492">
        <v>61.884999999999998</v>
      </c>
      <c r="AA8492" t="e">
        <v>#N/A</v>
      </c>
      <c r="AB8492" t="e">
        <v>#N/A</v>
      </c>
    </row>
    <row r="8493" spans="2:28">
      <c r="B8493" t="s">
        <v>44</v>
      </c>
      <c r="C8493" t="s">
        <v>6</v>
      </c>
      <c r="D8493" t="s">
        <v>220</v>
      </c>
      <c r="E8493">
        <v>1992</v>
      </c>
      <c r="F8493">
        <v>7.2229999999999999</v>
      </c>
      <c r="G8493">
        <v>47.316000000000003</v>
      </c>
      <c r="H8493" t="str">
        <f xml:space="preserve"> _01_data[[#This Row],[country]] &amp; _01_data[[#This Row],[year]]</f>
        <v>Congo Democratic Republic1992</v>
      </c>
      <c r="V8493">
        <v>21</v>
      </c>
      <c r="W8493">
        <v>1970</v>
      </c>
      <c r="X8493" t="str">
        <v>New Caledonia</v>
      </c>
      <c r="Y8493">
        <v>5.3040000000000003</v>
      </c>
      <c r="Z8493">
        <v>62.421999999999997</v>
      </c>
      <c r="AA8493" t="e">
        <v>#N/A</v>
      </c>
      <c r="AB8493" t="e">
        <v>#N/A</v>
      </c>
    </row>
    <row r="8494" spans="2:28">
      <c r="B8494" t="s">
        <v>45</v>
      </c>
      <c r="C8494" t="s">
        <v>6</v>
      </c>
      <c r="D8494" t="s">
        <v>220</v>
      </c>
      <c r="E8494">
        <v>1992</v>
      </c>
      <c r="F8494">
        <v>5.2359999999999998</v>
      </c>
      <c r="G8494">
        <v>54.207000000000001</v>
      </c>
      <c r="H8494" t="str">
        <f xml:space="preserve"> _01_data[[#This Row],[country]] &amp; _01_data[[#This Row],[year]]</f>
        <v>Congo Republic1992</v>
      </c>
      <c r="V8494">
        <v>22</v>
      </c>
      <c r="W8494">
        <v>1971</v>
      </c>
      <c r="X8494" t="str">
        <v>New Caledonia</v>
      </c>
      <c r="Y8494">
        <v>5.2640000000000002</v>
      </c>
      <c r="Z8494">
        <v>62.945</v>
      </c>
      <c r="AA8494" t="e">
        <v>#N/A</v>
      </c>
      <c r="AB8494" t="e">
        <v>#N/A</v>
      </c>
    </row>
    <row r="8495" spans="2:28">
      <c r="B8495" t="s">
        <v>46</v>
      </c>
      <c r="C8495" t="s">
        <v>221</v>
      </c>
      <c r="D8495" t="s">
        <v>227</v>
      </c>
      <c r="E8495">
        <v>1992</v>
      </c>
      <c r="F8495">
        <v>3.0019999999999998</v>
      </c>
      <c r="G8495">
        <v>76.106999999999999</v>
      </c>
      <c r="H8495" t="str">
        <f xml:space="preserve"> _01_data[[#This Row],[country]] &amp; _01_data[[#This Row],[year]]</f>
        <v>Costa Rica1992</v>
      </c>
      <c r="V8495">
        <v>23</v>
      </c>
      <c r="W8495">
        <v>1972</v>
      </c>
      <c r="X8495" t="str">
        <v>New Caledonia</v>
      </c>
      <c r="Y8495">
        <v>5.173</v>
      </c>
      <c r="Z8495">
        <v>63.454999999999998</v>
      </c>
      <c r="AA8495" t="e">
        <v>#N/A</v>
      </c>
      <c r="AB8495" t="e">
        <v>#N/A</v>
      </c>
    </row>
    <row r="8496" spans="2:28">
      <c r="B8496" t="s">
        <v>47</v>
      </c>
      <c r="C8496" t="s">
        <v>6</v>
      </c>
      <c r="D8496" t="s">
        <v>228</v>
      </c>
      <c r="E8496">
        <v>1992</v>
      </c>
      <c r="F8496">
        <v>6.1139999999999999</v>
      </c>
      <c r="G8496">
        <v>51.616999999999997</v>
      </c>
      <c r="H8496" t="str">
        <f xml:space="preserve"> _01_data[[#This Row],[country]] &amp; _01_data[[#This Row],[year]]</f>
        <v>Cote d'Ivoire1992</v>
      </c>
      <c r="V8496">
        <v>24</v>
      </c>
      <c r="W8496">
        <v>1973</v>
      </c>
      <c r="X8496" t="str">
        <v>New Caledonia</v>
      </c>
      <c r="Y8496">
        <v>5.0270000000000001</v>
      </c>
      <c r="Z8496">
        <v>63.951000000000001</v>
      </c>
      <c r="AA8496" t="e">
        <v>#N/A</v>
      </c>
      <c r="AB8496" t="e">
        <v>#N/A</v>
      </c>
    </row>
    <row r="8497" spans="2:28">
      <c r="B8497" t="s">
        <v>48</v>
      </c>
      <c r="C8497" t="s">
        <v>4</v>
      </c>
      <c r="D8497" t="s">
        <v>218</v>
      </c>
      <c r="E8497">
        <v>1992</v>
      </c>
      <c r="F8497">
        <v>1.571</v>
      </c>
      <c r="G8497">
        <v>72.784999999999997</v>
      </c>
      <c r="H8497" t="str">
        <f xml:space="preserve"> _01_data[[#This Row],[country]] &amp; _01_data[[#This Row],[year]]</f>
        <v>Croatia1992</v>
      </c>
      <c r="V8497">
        <v>25</v>
      </c>
      <c r="W8497">
        <v>1974</v>
      </c>
      <c r="X8497" t="str">
        <v>New Caledonia</v>
      </c>
      <c r="Y8497">
        <v>4.83</v>
      </c>
      <c r="Z8497">
        <v>64.435000000000002</v>
      </c>
      <c r="AA8497" t="e">
        <v>#N/A</v>
      </c>
      <c r="AB8497" t="e">
        <v>#N/A</v>
      </c>
    </row>
    <row r="8498" spans="2:28">
      <c r="B8498" t="s">
        <v>49</v>
      </c>
      <c r="C8498" t="s">
        <v>221</v>
      </c>
      <c r="D8498" t="s">
        <v>224</v>
      </c>
      <c r="E8498">
        <v>1992</v>
      </c>
      <c r="F8498">
        <v>1.68</v>
      </c>
      <c r="G8498">
        <v>74.808999999999997</v>
      </c>
      <c r="H8498" t="str">
        <f xml:space="preserve"> _01_data[[#This Row],[country]] &amp; _01_data[[#This Row],[year]]</f>
        <v>Cuba1992</v>
      </c>
      <c r="V8498">
        <v>26</v>
      </c>
      <c r="W8498">
        <v>1975</v>
      </c>
      <c r="X8498" t="str">
        <v>New Caledonia</v>
      </c>
      <c r="Y8498">
        <v>4.5960000000000001</v>
      </c>
      <c r="Z8498">
        <v>64.906999999999996</v>
      </c>
      <c r="AA8498" t="e">
        <v>#N/A</v>
      </c>
      <c r="AB8498" t="e">
        <v>#N/A</v>
      </c>
    </row>
    <row r="8499" spans="2:28">
      <c r="B8499" t="s">
        <v>50</v>
      </c>
      <c r="C8499" t="s">
        <v>4</v>
      </c>
      <c r="D8499" t="s">
        <v>218</v>
      </c>
      <c r="E8499">
        <v>1992</v>
      </c>
      <c r="F8499">
        <v>2.3370000000000002</v>
      </c>
      <c r="G8499">
        <v>76.864999999999995</v>
      </c>
      <c r="H8499" t="str">
        <f xml:space="preserve"> _01_data[[#This Row],[country]] &amp; _01_data[[#This Row],[year]]</f>
        <v>Cyprus1992</v>
      </c>
      <c r="V8499">
        <v>27</v>
      </c>
      <c r="W8499">
        <v>1976</v>
      </c>
      <c r="X8499" t="str">
        <v>New Caledonia</v>
      </c>
      <c r="Y8499">
        <v>4.3449999999999998</v>
      </c>
      <c r="Z8499">
        <v>65.366</v>
      </c>
      <c r="AA8499" t="e">
        <v>#N/A</v>
      </c>
      <c r="AB8499" t="e">
        <v>#N/A</v>
      </c>
    </row>
    <row r="8500" spans="2:28">
      <c r="B8500" t="s">
        <v>51</v>
      </c>
      <c r="C8500" t="s">
        <v>4</v>
      </c>
      <c r="D8500" t="s">
        <v>218</v>
      </c>
      <c r="E8500">
        <v>1992</v>
      </c>
      <c r="F8500">
        <v>1.677</v>
      </c>
      <c r="G8500">
        <v>72.400000000000006</v>
      </c>
      <c r="H8500" t="str">
        <f xml:space="preserve"> _01_data[[#This Row],[country]] &amp; _01_data[[#This Row],[year]]</f>
        <v>Czech Republic1992</v>
      </c>
      <c r="V8500">
        <v>28</v>
      </c>
      <c r="W8500">
        <v>1977</v>
      </c>
      <c r="X8500" t="str">
        <v>New Caledonia</v>
      </c>
      <c r="Y8500">
        <v>4.0999999999999996</v>
      </c>
      <c r="Z8500">
        <v>65.813999999999993</v>
      </c>
      <c r="AA8500" t="e">
        <v>#N/A</v>
      </c>
      <c r="AB8500" t="e">
        <v>#N/A</v>
      </c>
    </row>
    <row r="8501" spans="2:28">
      <c r="B8501" t="s">
        <v>52</v>
      </c>
      <c r="C8501" t="s">
        <v>4</v>
      </c>
      <c r="D8501" t="s">
        <v>226</v>
      </c>
      <c r="E8501">
        <v>1992</v>
      </c>
      <c r="F8501">
        <v>1.764</v>
      </c>
      <c r="G8501">
        <v>75.33</v>
      </c>
      <c r="H8501" t="str">
        <f xml:space="preserve"> _01_data[[#This Row],[country]] &amp; _01_data[[#This Row],[year]]</f>
        <v>Denmark1992</v>
      </c>
      <c r="V8501">
        <v>29</v>
      </c>
      <c r="W8501">
        <v>1978</v>
      </c>
      <c r="X8501" t="str">
        <v>New Caledonia</v>
      </c>
      <c r="Y8501">
        <v>3.8809999999999998</v>
      </c>
      <c r="Z8501">
        <v>66.251000000000005</v>
      </c>
      <c r="AA8501" t="e">
        <v>#N/A</v>
      </c>
      <c r="AB8501" t="e">
        <v>#N/A</v>
      </c>
    </row>
    <row r="8502" spans="2:28">
      <c r="B8502" t="s">
        <v>53</v>
      </c>
      <c r="C8502" t="s">
        <v>6</v>
      </c>
      <c r="D8502" t="s">
        <v>231</v>
      </c>
      <c r="E8502">
        <v>1992</v>
      </c>
      <c r="F8502">
        <v>5.8789999999999996</v>
      </c>
      <c r="G8502">
        <v>56.942999999999998</v>
      </c>
      <c r="H8502" t="str">
        <f xml:space="preserve"> _01_data[[#This Row],[country]] &amp; _01_data[[#This Row],[year]]</f>
        <v>Djibouti1992</v>
      </c>
      <c r="V8502">
        <v>30</v>
      </c>
      <c r="W8502">
        <v>1979</v>
      </c>
      <c r="X8502" t="str">
        <v>New Caledonia</v>
      </c>
      <c r="Y8502">
        <v>3.6960000000000002</v>
      </c>
      <c r="Z8502">
        <v>66.676000000000002</v>
      </c>
      <c r="AA8502" t="e">
        <v>#N/A</v>
      </c>
      <c r="AB8502" t="e">
        <v>#N/A</v>
      </c>
    </row>
    <row r="8503" spans="2:28">
      <c r="B8503" t="s">
        <v>54</v>
      </c>
      <c r="C8503" t="s">
        <v>221</v>
      </c>
      <c r="D8503" t="s">
        <v>224</v>
      </c>
      <c r="E8503">
        <v>1992</v>
      </c>
      <c r="F8503">
        <v>3.33</v>
      </c>
      <c r="G8503">
        <v>68.738</v>
      </c>
      <c r="H8503" t="str">
        <f xml:space="preserve"> _01_data[[#This Row],[country]] &amp; _01_data[[#This Row],[year]]</f>
        <v>Dominican Republic1992</v>
      </c>
      <c r="V8503">
        <v>31</v>
      </c>
      <c r="W8503">
        <v>1980</v>
      </c>
      <c r="X8503" t="str">
        <v>New Caledonia</v>
      </c>
      <c r="Y8503">
        <v>3.5510000000000002</v>
      </c>
      <c r="Z8503">
        <v>67.091999999999999</v>
      </c>
      <c r="AA8503" t="e">
        <v>#N/A</v>
      </c>
      <c r="AB8503" t="e">
        <v>#N/A</v>
      </c>
    </row>
    <row r="8504" spans="2:28">
      <c r="B8504" t="s">
        <v>55</v>
      </c>
      <c r="C8504" t="s">
        <v>221</v>
      </c>
      <c r="D8504" t="s">
        <v>222</v>
      </c>
      <c r="E8504">
        <v>1992</v>
      </c>
      <c r="F8504">
        <v>3.5760000000000001</v>
      </c>
      <c r="G8504">
        <v>69.822000000000003</v>
      </c>
      <c r="H8504" t="str">
        <f xml:space="preserve"> _01_data[[#This Row],[country]] &amp; _01_data[[#This Row],[year]]</f>
        <v>Ecuador1992</v>
      </c>
      <c r="V8504">
        <v>32</v>
      </c>
      <c r="W8504">
        <v>1981</v>
      </c>
      <c r="X8504" t="str">
        <v>New Caledonia</v>
      </c>
      <c r="Y8504">
        <v>3.44</v>
      </c>
      <c r="Z8504">
        <v>67.497</v>
      </c>
      <c r="AA8504" t="e">
        <v>#N/A</v>
      </c>
      <c r="AB8504" t="e">
        <v>#N/A</v>
      </c>
    </row>
    <row r="8505" spans="2:28">
      <c r="B8505" t="s">
        <v>56</v>
      </c>
      <c r="C8505" t="s">
        <v>6</v>
      </c>
      <c r="D8505" t="s">
        <v>219</v>
      </c>
      <c r="E8505">
        <v>1992</v>
      </c>
      <c r="F8505">
        <v>4.0179999999999998</v>
      </c>
      <c r="G8505">
        <v>65.42</v>
      </c>
      <c r="H8505" t="str">
        <f xml:space="preserve"> _01_data[[#This Row],[country]] &amp; _01_data[[#This Row],[year]]</f>
        <v>Egypt1992</v>
      </c>
      <c r="V8505">
        <v>33</v>
      </c>
      <c r="W8505">
        <v>1982</v>
      </c>
      <c r="X8505" t="str">
        <v>New Caledonia</v>
      </c>
      <c r="Y8505">
        <v>3.351</v>
      </c>
      <c r="Z8505">
        <v>67.891000000000005</v>
      </c>
      <c r="AA8505" t="e">
        <v>#N/A</v>
      </c>
      <c r="AB8505" t="e">
        <v>#N/A</v>
      </c>
    </row>
    <row r="8506" spans="2:28">
      <c r="B8506" t="s">
        <v>57</v>
      </c>
      <c r="C8506" t="s">
        <v>221</v>
      </c>
      <c r="D8506" t="s">
        <v>227</v>
      </c>
      <c r="E8506">
        <v>1992</v>
      </c>
      <c r="F8506">
        <v>3.7770000000000001</v>
      </c>
      <c r="G8506">
        <v>67.572000000000003</v>
      </c>
      <c r="H8506" t="str">
        <f xml:space="preserve"> _01_data[[#This Row],[country]] &amp; _01_data[[#This Row],[year]]</f>
        <v>El Salvador1992</v>
      </c>
      <c r="V8506">
        <v>34</v>
      </c>
      <c r="W8506">
        <v>1983</v>
      </c>
      <c r="X8506" t="str">
        <v>New Caledonia</v>
      </c>
      <c r="Y8506">
        <v>3.274</v>
      </c>
      <c r="Z8506">
        <v>68.275999999999996</v>
      </c>
      <c r="AA8506" t="e">
        <v>#N/A</v>
      </c>
      <c r="AB8506" t="e">
        <v>#N/A</v>
      </c>
    </row>
    <row r="8507" spans="2:28">
      <c r="B8507" t="s">
        <v>58</v>
      </c>
      <c r="C8507" t="s">
        <v>6</v>
      </c>
      <c r="D8507" t="s">
        <v>220</v>
      </c>
      <c r="E8507">
        <v>1992</v>
      </c>
      <c r="F8507">
        <v>5.9020000000000001</v>
      </c>
      <c r="G8507">
        <v>47.079000000000001</v>
      </c>
      <c r="H8507" t="str">
        <f xml:space="preserve"> _01_data[[#This Row],[country]] &amp; _01_data[[#This Row],[year]]</f>
        <v>Equatorial Guinea1992</v>
      </c>
      <c r="V8507">
        <v>35</v>
      </c>
      <c r="W8507">
        <v>1984</v>
      </c>
      <c r="X8507" t="str">
        <v>New Caledonia</v>
      </c>
      <c r="Y8507">
        <v>3.2050000000000001</v>
      </c>
      <c r="Z8507">
        <v>68.650000000000006</v>
      </c>
      <c r="AA8507" t="e">
        <v>#N/A</v>
      </c>
      <c r="AB8507" t="e">
        <v>#N/A</v>
      </c>
    </row>
    <row r="8508" spans="2:28">
      <c r="B8508" t="s">
        <v>59</v>
      </c>
      <c r="C8508" t="s">
        <v>6</v>
      </c>
      <c r="D8508" t="s">
        <v>231</v>
      </c>
      <c r="E8508">
        <v>1992</v>
      </c>
      <c r="F8508">
        <v>6.4379999999999997</v>
      </c>
      <c r="G8508">
        <v>49.865000000000002</v>
      </c>
      <c r="H8508" t="str">
        <f xml:space="preserve"> _01_data[[#This Row],[country]] &amp; _01_data[[#This Row],[year]]</f>
        <v>Eritrea1992</v>
      </c>
      <c r="V8508">
        <v>36</v>
      </c>
      <c r="W8508">
        <v>1985</v>
      </c>
      <c r="X8508" t="str">
        <v>New Caledonia</v>
      </c>
      <c r="Y8508">
        <v>3.1440000000000001</v>
      </c>
      <c r="Z8508">
        <v>69.015000000000001</v>
      </c>
      <c r="AA8508" t="e">
        <v>#N/A</v>
      </c>
      <c r="AB8508" t="e">
        <v>#N/A</v>
      </c>
    </row>
    <row r="8509" spans="2:28">
      <c r="B8509" t="s">
        <v>60</v>
      </c>
      <c r="C8509" t="s">
        <v>4</v>
      </c>
      <c r="D8509" t="s">
        <v>218</v>
      </c>
      <c r="E8509">
        <v>1992</v>
      </c>
      <c r="F8509">
        <v>1.7110000000000001</v>
      </c>
      <c r="G8509">
        <v>69.14</v>
      </c>
      <c r="H8509" t="str">
        <f xml:space="preserve"> _01_data[[#This Row],[country]] &amp; _01_data[[#This Row],[year]]</f>
        <v>Estonia1992</v>
      </c>
      <c r="V8509">
        <v>37</v>
      </c>
      <c r="W8509">
        <v>1986</v>
      </c>
      <c r="X8509" t="str">
        <v>New Caledonia</v>
      </c>
      <c r="Y8509">
        <v>3.093</v>
      </c>
      <c r="Z8509">
        <v>69.370999999999995</v>
      </c>
      <c r="AA8509" t="e">
        <v>#N/A</v>
      </c>
      <c r="AB8509" t="e">
        <v>#N/A</v>
      </c>
    </row>
    <row r="8510" spans="2:28">
      <c r="B8510" t="s">
        <v>61</v>
      </c>
      <c r="C8510" t="s">
        <v>6</v>
      </c>
      <c r="D8510" t="s">
        <v>231</v>
      </c>
      <c r="E8510">
        <v>1992</v>
      </c>
      <c r="F8510">
        <v>7.1429999999999998</v>
      </c>
      <c r="G8510">
        <v>47.762999999999998</v>
      </c>
      <c r="H8510" t="str">
        <f xml:space="preserve"> _01_data[[#This Row],[country]] &amp; _01_data[[#This Row],[year]]</f>
        <v>Ethiopia1992</v>
      </c>
      <c r="V8510">
        <v>38</v>
      </c>
      <c r="W8510">
        <v>1987</v>
      </c>
      <c r="X8510" t="str">
        <v>New Caledonia</v>
      </c>
      <c r="Y8510">
        <v>3.0529999999999999</v>
      </c>
      <c r="Z8510">
        <v>69.716999999999999</v>
      </c>
      <c r="AA8510" t="e">
        <v>#N/A</v>
      </c>
      <c r="AB8510" t="e">
        <v>#N/A</v>
      </c>
    </row>
    <row r="8511" spans="2:28">
      <c r="B8511" t="s">
        <v>62</v>
      </c>
      <c r="C8511" t="s">
        <v>225</v>
      </c>
      <c r="D8511" t="s">
        <v>225</v>
      </c>
      <c r="E8511">
        <v>1992</v>
      </c>
      <c r="F8511">
        <v>3.3519999999999999</v>
      </c>
      <c r="G8511">
        <v>65.947999999999993</v>
      </c>
      <c r="H8511" t="str">
        <f xml:space="preserve"> _01_data[[#This Row],[country]] &amp; _01_data[[#This Row],[year]]</f>
        <v>Fiji1992</v>
      </c>
      <c r="V8511">
        <v>39</v>
      </c>
      <c r="W8511">
        <v>1988</v>
      </c>
      <c r="X8511" t="str">
        <v>New Caledonia</v>
      </c>
      <c r="Y8511">
        <v>3.024</v>
      </c>
      <c r="Z8511">
        <v>70.052999999999997</v>
      </c>
      <c r="AA8511" t="e">
        <v>#N/A</v>
      </c>
      <c r="AB8511" t="e">
        <v>#N/A</v>
      </c>
    </row>
    <row r="8512" spans="2:28">
      <c r="B8512" t="s">
        <v>63</v>
      </c>
      <c r="C8512" t="s">
        <v>4</v>
      </c>
      <c r="D8512" t="s">
        <v>226</v>
      </c>
      <c r="E8512">
        <v>1992</v>
      </c>
      <c r="F8512">
        <v>1.85</v>
      </c>
      <c r="G8512">
        <v>75.7</v>
      </c>
      <c r="H8512" t="str">
        <f xml:space="preserve"> _01_data[[#This Row],[country]] &amp; _01_data[[#This Row],[year]]</f>
        <v>Finland1992</v>
      </c>
      <c r="V8512">
        <v>40</v>
      </c>
      <c r="W8512">
        <v>1989</v>
      </c>
      <c r="X8512" t="str">
        <v>New Caledonia</v>
      </c>
      <c r="Y8512">
        <v>3.0019999999999998</v>
      </c>
      <c r="Z8512">
        <v>70.381</v>
      </c>
      <c r="AA8512" t="e">
        <v>#N/A</v>
      </c>
      <c r="AB8512" t="e">
        <v>#N/A</v>
      </c>
    </row>
    <row r="8513" spans="2:28">
      <c r="B8513" t="s">
        <v>64</v>
      </c>
      <c r="C8513" t="s">
        <v>4</v>
      </c>
      <c r="D8513" t="s">
        <v>226</v>
      </c>
      <c r="E8513">
        <v>1992</v>
      </c>
      <c r="F8513">
        <v>1.724</v>
      </c>
      <c r="G8513">
        <v>77.459999999999994</v>
      </c>
      <c r="H8513" t="str">
        <f xml:space="preserve"> _01_data[[#This Row],[country]] &amp; _01_data[[#This Row],[year]]</f>
        <v>France1992</v>
      </c>
      <c r="V8513">
        <v>41</v>
      </c>
      <c r="W8513">
        <v>1990</v>
      </c>
      <c r="X8513" t="str">
        <v>New Caledonia</v>
      </c>
      <c r="Y8513">
        <v>2.9830000000000001</v>
      </c>
      <c r="Z8513">
        <v>70.7</v>
      </c>
      <c r="AA8513" t="e">
        <v>#N/A</v>
      </c>
      <c r="AB8513" t="e">
        <v>#N/A</v>
      </c>
    </row>
    <row r="8514" spans="2:28">
      <c r="B8514" t="s">
        <v>65</v>
      </c>
      <c r="C8514" t="s">
        <v>221</v>
      </c>
      <c r="D8514" t="s">
        <v>222</v>
      </c>
      <c r="E8514">
        <v>1992</v>
      </c>
      <c r="F8514">
        <v>4.0110000000000001</v>
      </c>
      <c r="G8514">
        <v>72.606999999999999</v>
      </c>
      <c r="H8514" t="str">
        <f xml:space="preserve"> _01_data[[#This Row],[country]] &amp; _01_data[[#This Row],[year]]</f>
        <v>French Guiana1992</v>
      </c>
      <c r="V8514">
        <v>42</v>
      </c>
      <c r="W8514">
        <v>1991</v>
      </c>
      <c r="X8514" t="str">
        <v>New Caledonia</v>
      </c>
      <c r="Y8514">
        <v>2.9609999999999999</v>
      </c>
      <c r="Z8514">
        <v>71.009</v>
      </c>
      <c r="AA8514" t="e">
        <v>#N/A</v>
      </c>
      <c r="AB8514" t="e">
        <v>#N/A</v>
      </c>
    </row>
    <row r="8515" spans="2:28">
      <c r="B8515" t="s">
        <v>66</v>
      </c>
      <c r="C8515" t="s">
        <v>225</v>
      </c>
      <c r="D8515" t="s">
        <v>225</v>
      </c>
      <c r="E8515">
        <v>1992</v>
      </c>
      <c r="F8515">
        <v>3.1749999999999998</v>
      </c>
      <c r="G8515">
        <v>69.331999999999994</v>
      </c>
      <c r="H8515" t="str">
        <f xml:space="preserve"> _01_data[[#This Row],[country]] &amp; _01_data[[#This Row],[year]]</f>
        <v>French Polynesia1992</v>
      </c>
      <c r="V8515">
        <v>43</v>
      </c>
      <c r="W8515">
        <v>1992</v>
      </c>
      <c r="X8515" t="str">
        <v>New Caledonia</v>
      </c>
      <c r="Y8515">
        <v>2.93</v>
      </c>
      <c r="Z8515">
        <v>71.31</v>
      </c>
      <c r="AA8515" t="e">
        <v>#N/A</v>
      </c>
      <c r="AB8515" t="e">
        <v>#N/A</v>
      </c>
    </row>
    <row r="8516" spans="2:28">
      <c r="B8516" t="s">
        <v>67</v>
      </c>
      <c r="C8516" t="s">
        <v>6</v>
      </c>
      <c r="D8516" t="s">
        <v>220</v>
      </c>
      <c r="E8516">
        <v>1992</v>
      </c>
      <c r="F8516">
        <v>5.2590000000000003</v>
      </c>
      <c r="G8516">
        <v>61.478999999999999</v>
      </c>
      <c r="H8516" t="str">
        <f xml:space="preserve"> _01_data[[#This Row],[country]] &amp; _01_data[[#This Row],[year]]</f>
        <v>Gabon1992</v>
      </c>
      <c r="V8516">
        <v>44</v>
      </c>
      <c r="W8516">
        <v>1993</v>
      </c>
      <c r="X8516" t="str">
        <v>New Caledonia</v>
      </c>
      <c r="Y8516">
        <v>2.8889999999999998</v>
      </c>
      <c r="Z8516">
        <v>71.600999999999999</v>
      </c>
      <c r="AA8516" t="e">
        <v>#N/A</v>
      </c>
      <c r="AB8516" t="e">
        <v>#N/A</v>
      </c>
    </row>
    <row r="8517" spans="2:28">
      <c r="B8517" t="s">
        <v>68</v>
      </c>
      <c r="C8517" t="s">
        <v>6</v>
      </c>
      <c r="D8517" t="s">
        <v>228</v>
      </c>
      <c r="E8517">
        <v>1992</v>
      </c>
      <c r="F8517">
        <v>6.0830000000000002</v>
      </c>
      <c r="G8517">
        <v>52.665999999999997</v>
      </c>
      <c r="H8517" t="str">
        <f xml:space="preserve"> _01_data[[#This Row],[country]] &amp; _01_data[[#This Row],[year]]</f>
        <v>Gambia1992</v>
      </c>
      <c r="V8517">
        <v>45</v>
      </c>
      <c r="W8517">
        <v>1994</v>
      </c>
      <c r="X8517" t="str">
        <v>New Caledonia</v>
      </c>
      <c r="Y8517">
        <v>2.8370000000000002</v>
      </c>
      <c r="Z8517">
        <v>71.885000000000005</v>
      </c>
      <c r="AA8517" t="e">
        <v>#N/A</v>
      </c>
      <c r="AB8517" t="e">
        <v>#N/A</v>
      </c>
    </row>
    <row r="8518" spans="2:28">
      <c r="B8518" t="s">
        <v>69</v>
      </c>
      <c r="C8518" t="s">
        <v>4</v>
      </c>
      <c r="D8518" t="s">
        <v>223</v>
      </c>
      <c r="E8518">
        <v>1992</v>
      </c>
      <c r="F8518">
        <v>2.0760000000000001</v>
      </c>
      <c r="G8518">
        <v>70.191999999999993</v>
      </c>
      <c r="H8518" t="str">
        <f xml:space="preserve"> _01_data[[#This Row],[country]] &amp; _01_data[[#This Row],[year]]</f>
        <v>Georgia1992</v>
      </c>
      <c r="V8518">
        <v>46</v>
      </c>
      <c r="W8518">
        <v>1995</v>
      </c>
      <c r="X8518" t="str">
        <v>New Caledonia</v>
      </c>
      <c r="Y8518">
        <v>2.7719999999999998</v>
      </c>
      <c r="Z8518">
        <v>72.161000000000001</v>
      </c>
      <c r="AA8518" t="e">
        <v>#N/A</v>
      </c>
      <c r="AB8518" t="e">
        <v>#N/A</v>
      </c>
    </row>
    <row r="8519" spans="2:28">
      <c r="B8519" t="s">
        <v>70</v>
      </c>
      <c r="C8519" t="s">
        <v>4</v>
      </c>
      <c r="D8519" t="s">
        <v>226</v>
      </c>
      <c r="E8519">
        <v>1992</v>
      </c>
      <c r="F8519">
        <v>1.321</v>
      </c>
      <c r="G8519">
        <v>76.069999999999993</v>
      </c>
      <c r="H8519" t="str">
        <f xml:space="preserve"> _01_data[[#This Row],[country]] &amp; _01_data[[#This Row],[year]]</f>
        <v>Germany1992</v>
      </c>
      <c r="V8519">
        <v>47</v>
      </c>
      <c r="W8519">
        <v>1996</v>
      </c>
      <c r="X8519" t="str">
        <v>New Caledonia</v>
      </c>
      <c r="Y8519">
        <v>2.6970000000000001</v>
      </c>
      <c r="Z8519">
        <v>72.430999999999997</v>
      </c>
      <c r="AA8519" t="e">
        <v>#N/A</v>
      </c>
      <c r="AB8519" t="e">
        <v>#N/A</v>
      </c>
    </row>
    <row r="8520" spans="2:28">
      <c r="B8520" t="s">
        <v>71</v>
      </c>
      <c r="C8520" t="s">
        <v>6</v>
      </c>
      <c r="D8520" t="s">
        <v>228</v>
      </c>
      <c r="E8520">
        <v>1992</v>
      </c>
      <c r="F8520">
        <v>5.3920000000000003</v>
      </c>
      <c r="G8520">
        <v>57.439</v>
      </c>
      <c r="H8520" t="str">
        <f xml:space="preserve"> _01_data[[#This Row],[country]] &amp; _01_data[[#This Row],[year]]</f>
        <v>Ghana1992</v>
      </c>
      <c r="V8520">
        <v>48</v>
      </c>
      <c r="W8520">
        <v>1997</v>
      </c>
      <c r="X8520" t="str">
        <v>New Caledonia</v>
      </c>
      <c r="Y8520">
        <v>2.617</v>
      </c>
      <c r="Z8520">
        <v>72.694999999999993</v>
      </c>
      <c r="AA8520" t="e">
        <v>#N/A</v>
      </c>
      <c r="AB8520" t="e">
        <v>#N/A</v>
      </c>
    </row>
    <row r="8521" spans="2:28">
      <c r="B8521" t="s">
        <v>72</v>
      </c>
      <c r="C8521" t="s">
        <v>4</v>
      </c>
      <c r="D8521" t="s">
        <v>218</v>
      </c>
      <c r="E8521">
        <v>1992</v>
      </c>
      <c r="F8521">
        <v>1.37</v>
      </c>
      <c r="G8521">
        <v>77.186999999999998</v>
      </c>
      <c r="H8521" t="str">
        <f xml:space="preserve"> _01_data[[#This Row],[country]] &amp; _01_data[[#This Row],[year]]</f>
        <v>Greece1992</v>
      </c>
      <c r="V8521">
        <v>49</v>
      </c>
      <c r="W8521">
        <v>1998</v>
      </c>
      <c r="X8521" t="str">
        <v>New Caledonia</v>
      </c>
      <c r="Y8521">
        <v>2.5379999999999998</v>
      </c>
      <c r="Z8521">
        <v>72.953999999999994</v>
      </c>
      <c r="AA8521" t="e">
        <v>#N/A</v>
      </c>
      <c r="AB8521" t="e">
        <v>#N/A</v>
      </c>
    </row>
    <row r="8522" spans="2:28">
      <c r="B8522" t="s">
        <v>73</v>
      </c>
      <c r="C8522" t="s">
        <v>221</v>
      </c>
      <c r="D8522" t="s">
        <v>224</v>
      </c>
      <c r="E8522">
        <v>1992</v>
      </c>
      <c r="F8522">
        <v>3.5510000000000002</v>
      </c>
      <c r="G8522">
        <v>68.924999999999997</v>
      </c>
      <c r="H8522" t="str">
        <f xml:space="preserve"> _01_data[[#This Row],[country]] &amp; _01_data[[#This Row],[year]]</f>
        <v>Grenada1992</v>
      </c>
      <c r="V8522">
        <v>50</v>
      </c>
      <c r="W8522">
        <v>1999</v>
      </c>
      <c r="X8522" t="str">
        <v>New Caledonia</v>
      </c>
      <c r="Y8522">
        <v>2.4609999999999999</v>
      </c>
      <c r="Z8522">
        <v>73.207999999999998</v>
      </c>
      <c r="AA8522" t="e">
        <v>#N/A</v>
      </c>
      <c r="AB8522" t="e">
        <v>#N/A</v>
      </c>
    </row>
    <row r="8523" spans="2:28">
      <c r="B8523" t="s">
        <v>74</v>
      </c>
      <c r="C8523" t="s">
        <v>221</v>
      </c>
      <c r="D8523" t="s">
        <v>224</v>
      </c>
      <c r="E8523">
        <v>1992</v>
      </c>
      <c r="F8523">
        <v>2.149</v>
      </c>
      <c r="G8523">
        <v>74.436999999999998</v>
      </c>
      <c r="H8523" t="str">
        <f xml:space="preserve"> _01_data[[#This Row],[country]] &amp; _01_data[[#This Row],[year]]</f>
        <v>Guadeloupe1992</v>
      </c>
      <c r="V8523">
        <v>51</v>
      </c>
      <c r="W8523">
        <v>2000</v>
      </c>
      <c r="X8523" t="str">
        <v>New Caledonia</v>
      </c>
      <c r="Y8523">
        <v>2.3929999999999998</v>
      </c>
      <c r="Z8523">
        <v>73.456999999999994</v>
      </c>
      <c r="AA8523" t="e">
        <v>#N/A</v>
      </c>
      <c r="AB8523" t="e">
        <v>#N/A</v>
      </c>
    </row>
    <row r="8524" spans="2:28">
      <c r="B8524" t="s">
        <v>75</v>
      </c>
      <c r="C8524" t="s">
        <v>225</v>
      </c>
      <c r="D8524" t="s">
        <v>225</v>
      </c>
      <c r="E8524">
        <v>1992</v>
      </c>
      <c r="F8524">
        <v>2.9289999999999998</v>
      </c>
      <c r="G8524">
        <v>72.42</v>
      </c>
      <c r="H8524" t="str">
        <f xml:space="preserve"> _01_data[[#This Row],[country]] &amp; _01_data[[#This Row],[year]]</f>
        <v>Guam1992</v>
      </c>
      <c r="V8524">
        <v>52</v>
      </c>
      <c r="W8524">
        <v>2001</v>
      </c>
      <c r="X8524" t="str">
        <v>New Caledonia</v>
      </c>
      <c r="Y8524">
        <v>2.3370000000000002</v>
      </c>
      <c r="Z8524">
        <v>73.700999999999993</v>
      </c>
      <c r="AA8524" t="e">
        <v>#N/A</v>
      </c>
      <c r="AB8524" t="e">
        <v>#N/A</v>
      </c>
    </row>
    <row r="8525" spans="2:28">
      <c r="B8525" t="s">
        <v>76</v>
      </c>
      <c r="C8525" t="s">
        <v>221</v>
      </c>
      <c r="D8525" t="s">
        <v>227</v>
      </c>
      <c r="E8525">
        <v>1992</v>
      </c>
      <c r="F8525">
        <v>5.4649999999999999</v>
      </c>
      <c r="G8525">
        <v>63.234000000000002</v>
      </c>
      <c r="H8525" t="str">
        <f xml:space="preserve"> _01_data[[#This Row],[country]] &amp; _01_data[[#This Row],[year]]</f>
        <v>Guatemala1992</v>
      </c>
      <c r="V8525">
        <v>53</v>
      </c>
      <c r="W8525">
        <v>2002</v>
      </c>
      <c r="X8525" t="str">
        <v>New Caledonia</v>
      </c>
      <c r="Y8525">
        <v>2.294</v>
      </c>
      <c r="Z8525">
        <v>73.94</v>
      </c>
      <c r="AA8525" t="e">
        <v>#N/A</v>
      </c>
      <c r="AB8525" t="e">
        <v>#N/A</v>
      </c>
    </row>
    <row r="8526" spans="2:28">
      <c r="B8526" t="s">
        <v>77</v>
      </c>
      <c r="C8526" t="s">
        <v>6</v>
      </c>
      <c r="D8526" t="s">
        <v>228</v>
      </c>
      <c r="E8526">
        <v>1992</v>
      </c>
      <c r="F8526">
        <v>6.492</v>
      </c>
      <c r="G8526">
        <v>51.033000000000001</v>
      </c>
      <c r="H8526" t="str">
        <f xml:space="preserve"> _01_data[[#This Row],[country]] &amp; _01_data[[#This Row],[year]]</f>
        <v>Guinea1992</v>
      </c>
      <c r="V8526">
        <v>54</v>
      </c>
      <c r="W8526">
        <v>2003</v>
      </c>
      <c r="X8526" t="str">
        <v>New Caledonia</v>
      </c>
      <c r="Y8526">
        <v>2.2629999999999999</v>
      </c>
      <c r="Z8526">
        <v>74.171999999999997</v>
      </c>
      <c r="AA8526" t="e">
        <v>#N/A</v>
      </c>
      <c r="AB8526" t="e">
        <v>#N/A</v>
      </c>
    </row>
    <row r="8527" spans="2:28">
      <c r="B8527" t="s">
        <v>78</v>
      </c>
      <c r="C8527" t="s">
        <v>6</v>
      </c>
      <c r="D8527" t="s">
        <v>228</v>
      </c>
      <c r="E8527">
        <v>1992</v>
      </c>
      <c r="F8527">
        <v>6.5540000000000003</v>
      </c>
      <c r="G8527">
        <v>49.756999999999998</v>
      </c>
      <c r="H8527" t="str">
        <f xml:space="preserve"> _01_data[[#This Row],[country]] &amp; _01_data[[#This Row],[year]]</f>
        <v>Guinea-Bissau1992</v>
      </c>
      <c r="V8527">
        <v>55</v>
      </c>
      <c r="W8527">
        <v>2004</v>
      </c>
      <c r="X8527" t="str">
        <v>New Caledonia</v>
      </c>
      <c r="Y8527">
        <v>2.2450000000000001</v>
      </c>
      <c r="Z8527">
        <v>74.399000000000001</v>
      </c>
      <c r="AA8527" t="e">
        <v>#N/A</v>
      </c>
      <c r="AB8527" t="e">
        <v>#N/A</v>
      </c>
    </row>
    <row r="8528" spans="2:28">
      <c r="B8528" t="s">
        <v>79</v>
      </c>
      <c r="C8528" t="s">
        <v>221</v>
      </c>
      <c r="D8528" t="s">
        <v>222</v>
      </c>
      <c r="E8528">
        <v>1992</v>
      </c>
      <c r="F8528">
        <v>2.4670000000000001</v>
      </c>
      <c r="G8528">
        <v>62.320999999999998</v>
      </c>
      <c r="H8528" t="str">
        <f xml:space="preserve"> _01_data[[#This Row],[country]] &amp; _01_data[[#This Row],[year]]</f>
        <v>Guyana1992</v>
      </c>
      <c r="V8528">
        <v>56</v>
      </c>
      <c r="W8528">
        <v>2005</v>
      </c>
      <c r="X8528" t="str">
        <v>New Caledonia</v>
      </c>
      <c r="Y8528">
        <v>2.2349999999999999</v>
      </c>
      <c r="Z8528">
        <v>74.620999999999995</v>
      </c>
      <c r="AA8528" t="e">
        <v>#N/A</v>
      </c>
      <c r="AB8528" t="e">
        <v>#N/A</v>
      </c>
    </row>
    <row r="8529" spans="2:28">
      <c r="B8529" t="s">
        <v>80</v>
      </c>
      <c r="C8529" t="s">
        <v>221</v>
      </c>
      <c r="D8529" t="s">
        <v>224</v>
      </c>
      <c r="E8529">
        <v>1992</v>
      </c>
      <c r="F8529">
        <v>5.21</v>
      </c>
      <c r="G8529">
        <v>55.137</v>
      </c>
      <c r="H8529" t="str">
        <f xml:space="preserve"> _01_data[[#This Row],[country]] &amp; _01_data[[#This Row],[year]]</f>
        <v>Haiti1992</v>
      </c>
      <c r="V8529">
        <v>57</v>
      </c>
      <c r="W8529">
        <v>2006</v>
      </c>
      <c r="X8529" t="str">
        <v>New Caledonia</v>
      </c>
      <c r="Y8529">
        <v>2.2309999999999999</v>
      </c>
      <c r="Z8529">
        <v>74.837999999999994</v>
      </c>
      <c r="AA8529" t="e">
        <v>#N/A</v>
      </c>
      <c r="AB8529" t="e">
        <v>#N/A</v>
      </c>
    </row>
    <row r="8530" spans="2:28">
      <c r="B8530" t="s">
        <v>81</v>
      </c>
      <c r="C8530" t="s">
        <v>221</v>
      </c>
      <c r="D8530" t="s">
        <v>227</v>
      </c>
      <c r="E8530">
        <v>1992</v>
      </c>
      <c r="F8530">
        <v>4.95</v>
      </c>
      <c r="G8530">
        <v>67.578000000000003</v>
      </c>
      <c r="H8530" t="str">
        <f xml:space="preserve"> _01_data[[#This Row],[country]] &amp; _01_data[[#This Row],[year]]</f>
        <v>Honduras1992</v>
      </c>
      <c r="V8530">
        <v>58</v>
      </c>
      <c r="W8530">
        <v>2007</v>
      </c>
      <c r="X8530" t="str">
        <v>New Caledonia</v>
      </c>
      <c r="Y8530">
        <v>2.2269999999999999</v>
      </c>
      <c r="Z8530">
        <v>75.05</v>
      </c>
      <c r="AA8530" t="e">
        <v>#N/A</v>
      </c>
      <c r="AB8530" t="e">
        <v>#N/A</v>
      </c>
    </row>
    <row r="8531" spans="2:28">
      <c r="B8531" t="s">
        <v>82</v>
      </c>
      <c r="C8531" t="s">
        <v>216</v>
      </c>
      <c r="D8531" t="s">
        <v>232</v>
      </c>
      <c r="E8531">
        <v>1992</v>
      </c>
      <c r="F8531">
        <v>1.222</v>
      </c>
      <c r="G8531">
        <v>78.010000000000005</v>
      </c>
      <c r="H8531" t="str">
        <f xml:space="preserve"> _01_data[[#This Row],[country]] &amp; _01_data[[#This Row],[year]]</f>
        <v>Hong Kong1992</v>
      </c>
      <c r="V8531">
        <v>59</v>
      </c>
      <c r="W8531">
        <v>2008</v>
      </c>
      <c r="X8531" t="str">
        <v>New Caledonia</v>
      </c>
      <c r="Y8531">
        <v>2.2210000000000001</v>
      </c>
      <c r="Z8531">
        <v>75.259</v>
      </c>
      <c r="AA8531" t="e">
        <v>#N/A</v>
      </c>
      <c r="AB8531" t="e">
        <v>#N/A</v>
      </c>
    </row>
    <row r="8532" spans="2:28">
      <c r="B8532" t="s">
        <v>83</v>
      </c>
      <c r="C8532" t="s">
        <v>4</v>
      </c>
      <c r="D8532" t="s">
        <v>218</v>
      </c>
      <c r="E8532">
        <v>1992</v>
      </c>
      <c r="F8532">
        <v>1.7490000000000001</v>
      </c>
      <c r="G8532">
        <v>69.209999999999994</v>
      </c>
      <c r="H8532" t="str">
        <f xml:space="preserve"> _01_data[[#This Row],[country]] &amp; _01_data[[#This Row],[year]]</f>
        <v>Hungary1992</v>
      </c>
      <c r="V8532">
        <v>60</v>
      </c>
      <c r="W8532">
        <v>2009</v>
      </c>
      <c r="X8532" t="str">
        <v>New Caledonia</v>
      </c>
      <c r="Y8532">
        <v>2.2090000000000001</v>
      </c>
      <c r="Z8532">
        <v>75.465999999999994</v>
      </c>
      <c r="AA8532" t="e">
        <v>#N/A</v>
      </c>
      <c r="AB8532" t="e">
        <v>#N/A</v>
      </c>
    </row>
    <row r="8533" spans="2:28">
      <c r="B8533" t="s">
        <v>84</v>
      </c>
      <c r="C8533" t="s">
        <v>4</v>
      </c>
      <c r="D8533" t="s">
        <v>226</v>
      </c>
      <c r="E8533">
        <v>1992</v>
      </c>
      <c r="F8533">
        <v>2.1709999999999998</v>
      </c>
      <c r="G8533">
        <v>78.77</v>
      </c>
      <c r="H8533" t="str">
        <f xml:space="preserve"> _01_data[[#This Row],[country]] &amp; _01_data[[#This Row],[year]]</f>
        <v>Iceland1992</v>
      </c>
      <c r="V8533">
        <v>61</v>
      </c>
      <c r="W8533">
        <v>2010</v>
      </c>
      <c r="X8533" t="str">
        <v>New Caledonia</v>
      </c>
      <c r="Y8533">
        <v>2.1930000000000001</v>
      </c>
      <c r="Z8533">
        <v>75.674000000000007</v>
      </c>
      <c r="AA8533" t="e">
        <v>#N/A</v>
      </c>
      <c r="AB8533" t="e">
        <v>#N/A</v>
      </c>
    </row>
    <row r="8534" spans="2:28">
      <c r="B8534" t="s">
        <v>85</v>
      </c>
      <c r="C8534" t="s">
        <v>216</v>
      </c>
      <c r="D8534" t="s">
        <v>217</v>
      </c>
      <c r="E8534">
        <v>1992</v>
      </c>
      <c r="F8534">
        <v>3.7090000000000001</v>
      </c>
      <c r="G8534">
        <v>59.119</v>
      </c>
      <c r="H8534" t="str">
        <f xml:space="preserve"> _01_data[[#This Row],[country]] &amp; _01_data[[#This Row],[year]]</f>
        <v>India1992</v>
      </c>
      <c r="V8534">
        <v>62</v>
      </c>
      <c r="W8534">
        <v>2011</v>
      </c>
      <c r="X8534" t="str">
        <v>New Caledonia</v>
      </c>
      <c r="Y8534">
        <v>2.1720000000000002</v>
      </c>
      <c r="Z8534">
        <v>75.882000000000005</v>
      </c>
      <c r="AA8534" t="e">
        <v>#N/A</v>
      </c>
      <c r="AB8534" t="e">
        <v>#N/A</v>
      </c>
    </row>
    <row r="8535" spans="2:28">
      <c r="B8535" t="s">
        <v>86</v>
      </c>
      <c r="C8535" t="s">
        <v>216</v>
      </c>
      <c r="D8535" t="s">
        <v>230</v>
      </c>
      <c r="E8535">
        <v>1992</v>
      </c>
      <c r="F8535">
        <v>2.931</v>
      </c>
      <c r="G8535">
        <v>64.308000000000007</v>
      </c>
      <c r="H8535" t="str">
        <f xml:space="preserve"> _01_data[[#This Row],[country]] &amp; _01_data[[#This Row],[year]]</f>
        <v>Indonesia1992</v>
      </c>
      <c r="V8535">
        <v>63</v>
      </c>
      <c r="W8535">
        <v>2012</v>
      </c>
      <c r="X8535" t="str">
        <v>New Caledonia</v>
      </c>
      <c r="Y8535">
        <v>2.149</v>
      </c>
      <c r="Z8535">
        <v>76.091999999999999</v>
      </c>
      <c r="AA8535" t="e">
        <v>#N/A</v>
      </c>
      <c r="AB8535" t="e">
        <v>#N/A</v>
      </c>
    </row>
    <row r="8536" spans="2:28">
      <c r="B8536" t="s">
        <v>87</v>
      </c>
      <c r="C8536" t="s">
        <v>216</v>
      </c>
      <c r="D8536" t="s">
        <v>217</v>
      </c>
      <c r="E8536">
        <v>1992</v>
      </c>
      <c r="F8536">
        <v>4.1369999999999996</v>
      </c>
      <c r="G8536">
        <v>65.727999999999994</v>
      </c>
      <c r="H8536" t="str">
        <f xml:space="preserve"> _01_data[[#This Row],[country]] &amp; _01_data[[#This Row],[year]]</f>
        <v>Iran1992</v>
      </c>
      <c r="V8536">
        <v>64</v>
      </c>
      <c r="W8536">
        <v>2013</v>
      </c>
      <c r="X8536" t="str">
        <v>New Caledonia</v>
      </c>
      <c r="Y8536">
        <v>2.1269999999999998</v>
      </c>
      <c r="Z8536">
        <v>76.305999999999997</v>
      </c>
      <c r="AA8536">
        <v>2.1269999999999998</v>
      </c>
      <c r="AB8536">
        <v>76.305999999999997</v>
      </c>
    </row>
    <row r="8537" spans="2:28">
      <c r="B8537" t="s">
        <v>88</v>
      </c>
      <c r="C8537" t="s">
        <v>216</v>
      </c>
      <c r="D8537" t="s">
        <v>223</v>
      </c>
      <c r="E8537">
        <v>1992</v>
      </c>
      <c r="F8537">
        <v>5.6989999999999998</v>
      </c>
      <c r="G8537">
        <v>69.900000000000006</v>
      </c>
      <c r="H8537" t="str">
        <f xml:space="preserve"> _01_data[[#This Row],[country]] &amp; _01_data[[#This Row],[year]]</f>
        <v>Iraq1992</v>
      </c>
      <c r="V8537">
        <v>0</v>
      </c>
      <c r="W8537" t="str">
        <v/>
      </c>
      <c r="X8537" t="str">
        <v/>
      </c>
      <c r="Y8537" t="e">
        <v>#N/A</v>
      </c>
      <c r="Z8537" t="e">
        <v>#N/A</v>
      </c>
      <c r="AA8537" t="e">
        <v>#N/A</v>
      </c>
      <c r="AB8537" t="e">
        <v>#N/A</v>
      </c>
    </row>
    <row r="8538" spans="2:28">
      <c r="B8538" t="s">
        <v>89</v>
      </c>
      <c r="C8538" t="s">
        <v>4</v>
      </c>
      <c r="D8538" t="s">
        <v>226</v>
      </c>
      <c r="E8538">
        <v>1992</v>
      </c>
      <c r="F8538">
        <v>1.9179999999999999</v>
      </c>
      <c r="G8538">
        <v>75.540000000000006</v>
      </c>
      <c r="H8538" t="str">
        <f xml:space="preserve"> _01_data[[#This Row],[country]] &amp; _01_data[[#This Row],[year]]</f>
        <v>Ireland1992</v>
      </c>
      <c r="V8538">
        <v>1</v>
      </c>
      <c r="W8538">
        <v>1950</v>
      </c>
      <c r="X8538" t="str">
        <v>New Zealand</v>
      </c>
      <c r="Y8538">
        <v>3.4679199999999999</v>
      </c>
      <c r="Z8538">
        <v>69.290000000000006</v>
      </c>
      <c r="AA8538" t="e">
        <v>#N/A</v>
      </c>
      <c r="AB8538" t="e">
        <v>#N/A</v>
      </c>
    </row>
    <row r="8539" spans="2:28">
      <c r="B8539" t="s">
        <v>90</v>
      </c>
      <c r="C8539" t="s">
        <v>216</v>
      </c>
      <c r="D8539" t="s">
        <v>223</v>
      </c>
      <c r="E8539">
        <v>1992</v>
      </c>
      <c r="F8539">
        <v>2.952</v>
      </c>
      <c r="G8539">
        <v>76.8</v>
      </c>
      <c r="H8539" t="str">
        <f xml:space="preserve"> _01_data[[#This Row],[country]] &amp; _01_data[[#This Row],[year]]</f>
        <v>Israel1992</v>
      </c>
      <c r="V8539">
        <v>2</v>
      </c>
      <c r="W8539">
        <v>1951</v>
      </c>
      <c r="X8539" t="str">
        <v>New Zealand</v>
      </c>
      <c r="Y8539">
        <v>3.2682600000000002</v>
      </c>
      <c r="Z8539">
        <v>69.16</v>
      </c>
      <c r="AA8539" t="e">
        <v>#N/A</v>
      </c>
      <c r="AB8539" t="e">
        <v>#N/A</v>
      </c>
    </row>
    <row r="8540" spans="2:28">
      <c r="B8540" t="s">
        <v>91</v>
      </c>
      <c r="C8540" t="s">
        <v>4</v>
      </c>
      <c r="D8540" t="s">
        <v>226</v>
      </c>
      <c r="E8540">
        <v>1992</v>
      </c>
      <c r="F8540">
        <v>1.2769999999999999</v>
      </c>
      <c r="G8540">
        <v>77.44</v>
      </c>
      <c r="H8540" t="str">
        <f xml:space="preserve"> _01_data[[#This Row],[country]] &amp; _01_data[[#This Row],[year]]</f>
        <v>Italy1992</v>
      </c>
      <c r="V8540">
        <v>3</v>
      </c>
      <c r="W8540">
        <v>1952</v>
      </c>
      <c r="X8540" t="str">
        <v>New Zealand</v>
      </c>
      <c r="Y8540">
        <v>3.3191799999999998</v>
      </c>
      <c r="Z8540">
        <v>69.39</v>
      </c>
      <c r="AA8540" t="e">
        <v>#N/A</v>
      </c>
      <c r="AB8540" t="e">
        <v>#N/A</v>
      </c>
    </row>
    <row r="8541" spans="2:28">
      <c r="B8541" t="s">
        <v>92</v>
      </c>
      <c r="C8541" t="s">
        <v>221</v>
      </c>
      <c r="D8541" t="s">
        <v>224</v>
      </c>
      <c r="E8541">
        <v>1992</v>
      </c>
      <c r="F8541">
        <v>2.855</v>
      </c>
      <c r="G8541">
        <v>70.501000000000005</v>
      </c>
      <c r="H8541" t="str">
        <f xml:space="preserve"> _01_data[[#This Row],[country]] &amp; _01_data[[#This Row],[year]]</f>
        <v>Jamaica1992</v>
      </c>
      <c r="V8541">
        <v>4</v>
      </c>
      <c r="W8541">
        <v>1953</v>
      </c>
      <c r="X8541" t="str">
        <v>New Zealand</v>
      </c>
      <c r="Y8541">
        <v>3.3908700000000001</v>
      </c>
      <c r="Z8541">
        <v>70.239999999999995</v>
      </c>
      <c r="AA8541" t="e">
        <v>#N/A</v>
      </c>
      <c r="AB8541" t="e">
        <v>#N/A</v>
      </c>
    </row>
    <row r="8542" spans="2:28">
      <c r="B8542" t="s">
        <v>93</v>
      </c>
      <c r="C8542" t="s">
        <v>216</v>
      </c>
      <c r="D8542" t="s">
        <v>232</v>
      </c>
      <c r="E8542">
        <v>1992</v>
      </c>
      <c r="F8542">
        <v>1.4990000000000001</v>
      </c>
      <c r="G8542">
        <v>79.36</v>
      </c>
      <c r="H8542" t="str">
        <f xml:space="preserve"> _01_data[[#This Row],[country]] &amp; _01_data[[#This Row],[year]]</f>
        <v>Japan1992</v>
      </c>
      <c r="V8542">
        <v>5</v>
      </c>
      <c r="W8542">
        <v>1954</v>
      </c>
      <c r="X8542" t="str">
        <v>New Zealand</v>
      </c>
      <c r="Y8542">
        <v>3.4625599999999999</v>
      </c>
      <c r="Z8542">
        <v>70.349999999999994</v>
      </c>
      <c r="AA8542" t="e">
        <v>#N/A</v>
      </c>
      <c r="AB8542" t="e">
        <v>#N/A</v>
      </c>
    </row>
    <row r="8543" spans="2:28">
      <c r="B8543" t="s">
        <v>94</v>
      </c>
      <c r="C8543" t="s">
        <v>216</v>
      </c>
      <c r="D8543" t="s">
        <v>223</v>
      </c>
      <c r="E8543">
        <v>1992</v>
      </c>
      <c r="F8543">
        <v>5.1689999999999996</v>
      </c>
      <c r="G8543">
        <v>70.328999999999994</v>
      </c>
      <c r="H8543" t="str">
        <f xml:space="preserve"> _01_data[[#This Row],[country]] &amp; _01_data[[#This Row],[year]]</f>
        <v>Jordan1992</v>
      </c>
      <c r="V8543">
        <v>6</v>
      </c>
      <c r="W8543">
        <v>1955</v>
      </c>
      <c r="X8543" t="str">
        <v>New Zealand</v>
      </c>
      <c r="Y8543">
        <v>3.4880200000000001</v>
      </c>
      <c r="Z8543">
        <v>70.48</v>
      </c>
      <c r="AA8543" t="e">
        <v>#N/A</v>
      </c>
      <c r="AB8543" t="e">
        <v>#N/A</v>
      </c>
    </row>
    <row r="8544" spans="2:28">
      <c r="B8544" t="s">
        <v>95</v>
      </c>
      <c r="C8544" t="s">
        <v>216</v>
      </c>
      <c r="D8544" t="s">
        <v>233</v>
      </c>
      <c r="E8544">
        <v>1992</v>
      </c>
      <c r="F8544">
        <v>2.61</v>
      </c>
      <c r="G8544">
        <v>65.718999999999994</v>
      </c>
      <c r="H8544" t="str">
        <f xml:space="preserve"> _01_data[[#This Row],[country]] &amp; _01_data[[#This Row],[year]]</f>
        <v>Kazakhstan1992</v>
      </c>
      <c r="V8544">
        <v>7</v>
      </c>
      <c r="W8544">
        <v>1956</v>
      </c>
      <c r="X8544" t="str">
        <v>New Zealand</v>
      </c>
      <c r="Y8544">
        <v>3.4746199999999998</v>
      </c>
      <c r="Z8544">
        <v>70.739999999999995</v>
      </c>
      <c r="AA8544" t="e">
        <v>#N/A</v>
      </c>
      <c r="AB8544" t="e">
        <v>#N/A</v>
      </c>
    </row>
    <row r="8545" spans="2:28">
      <c r="B8545" t="s">
        <v>96</v>
      </c>
      <c r="C8545" t="s">
        <v>6</v>
      </c>
      <c r="D8545" t="s">
        <v>231</v>
      </c>
      <c r="E8545">
        <v>1992</v>
      </c>
      <c r="F8545">
        <v>5.6680000000000001</v>
      </c>
      <c r="G8545">
        <v>58.198999999999998</v>
      </c>
      <c r="H8545" t="str">
        <f xml:space="preserve"> _01_data[[#This Row],[country]] &amp; _01_data[[#This Row],[year]]</f>
        <v>Kenya1992</v>
      </c>
      <c r="V8545">
        <v>8</v>
      </c>
      <c r="W8545">
        <v>1957</v>
      </c>
      <c r="X8545" t="str">
        <v>New Zealand</v>
      </c>
      <c r="Y8545">
        <v>3.5108000000000001</v>
      </c>
      <c r="Z8545">
        <v>70.260000000000005</v>
      </c>
      <c r="AA8545" t="e">
        <v>#N/A</v>
      </c>
      <c r="AB8545" t="e">
        <v>#N/A</v>
      </c>
    </row>
    <row r="8546" spans="2:28">
      <c r="B8546" t="s">
        <v>97</v>
      </c>
      <c r="C8546" t="s">
        <v>225</v>
      </c>
      <c r="D8546" t="s">
        <v>225</v>
      </c>
      <c r="E8546">
        <v>1992</v>
      </c>
      <c r="F8546">
        <v>4.5679999999999996</v>
      </c>
      <c r="G8546">
        <v>61.393999999999998</v>
      </c>
      <c r="H8546" t="str">
        <f xml:space="preserve"> _01_data[[#This Row],[country]] &amp; _01_data[[#This Row],[year]]</f>
        <v>Kiribati1992</v>
      </c>
      <c r="V8546">
        <v>9</v>
      </c>
      <c r="W8546">
        <v>1958</v>
      </c>
      <c r="X8546" t="str">
        <v>New Zealand</v>
      </c>
      <c r="Y8546">
        <v>3.5550199999999998</v>
      </c>
      <c r="Z8546">
        <v>70.89</v>
      </c>
      <c r="AA8546" t="e">
        <v>#N/A</v>
      </c>
      <c r="AB8546" t="e">
        <v>#N/A</v>
      </c>
    </row>
    <row r="8547" spans="2:28">
      <c r="B8547" t="s">
        <v>98</v>
      </c>
      <c r="C8547" t="s">
        <v>216</v>
      </c>
      <c r="D8547" t="s">
        <v>232</v>
      </c>
      <c r="E8547">
        <v>1992</v>
      </c>
      <c r="F8547">
        <v>2.2349999999999999</v>
      </c>
      <c r="G8547">
        <v>69.492000000000004</v>
      </c>
      <c r="H8547" t="str">
        <f xml:space="preserve"> _01_data[[#This Row],[country]] &amp; _01_data[[#This Row],[year]]</f>
        <v>Korea Democratic Republic1992</v>
      </c>
      <c r="V8547">
        <v>10</v>
      </c>
      <c r="W8547">
        <v>1959</v>
      </c>
      <c r="X8547" t="str">
        <v>New Zealand</v>
      </c>
      <c r="Y8547">
        <v>3.5510000000000002</v>
      </c>
      <c r="Z8547">
        <v>70.8</v>
      </c>
      <c r="AA8547" t="e">
        <v>#N/A</v>
      </c>
      <c r="AB8547" t="e">
        <v>#N/A</v>
      </c>
    </row>
    <row r="8548" spans="2:28">
      <c r="B8548" t="s">
        <v>99</v>
      </c>
      <c r="C8548" t="s">
        <v>216</v>
      </c>
      <c r="D8548" t="s">
        <v>232</v>
      </c>
      <c r="E8548">
        <v>1992</v>
      </c>
      <c r="F8548">
        <v>1.65</v>
      </c>
      <c r="G8548">
        <v>72.650000000000006</v>
      </c>
      <c r="H8548" t="str">
        <f xml:space="preserve"> _01_data[[#This Row],[country]] &amp; _01_data[[#This Row],[year]]</f>
        <v>Korea Republic1992</v>
      </c>
      <c r="V8548">
        <v>11</v>
      </c>
      <c r="W8548">
        <v>1960</v>
      </c>
      <c r="X8548" t="str">
        <v>New Zealand</v>
      </c>
      <c r="Y8548">
        <v>3.5429599999999999</v>
      </c>
      <c r="Z8548">
        <v>71.260000000000005</v>
      </c>
      <c r="AA8548" t="e">
        <v>#N/A</v>
      </c>
      <c r="AB8548" t="e">
        <v>#N/A</v>
      </c>
    </row>
    <row r="8549" spans="2:28">
      <c r="B8549" t="s">
        <v>100</v>
      </c>
      <c r="C8549" t="s">
        <v>216</v>
      </c>
      <c r="D8549" t="s">
        <v>223</v>
      </c>
      <c r="E8549">
        <v>1992</v>
      </c>
      <c r="F8549">
        <v>2.1440000000000001</v>
      </c>
      <c r="G8549">
        <v>72.37</v>
      </c>
      <c r="H8549" t="str">
        <f xml:space="preserve"> _01_data[[#This Row],[country]] &amp; _01_data[[#This Row],[year]]</f>
        <v>Kuwait1992</v>
      </c>
      <c r="V8549">
        <v>12</v>
      </c>
      <c r="W8549">
        <v>1961</v>
      </c>
      <c r="X8549" t="str">
        <v>New Zealand</v>
      </c>
      <c r="Y8549">
        <v>3.6139800000000002</v>
      </c>
      <c r="Z8549">
        <v>70.98</v>
      </c>
      <c r="AA8549" t="e">
        <v>#N/A</v>
      </c>
      <c r="AB8549" t="e">
        <v>#N/A</v>
      </c>
    </row>
    <row r="8550" spans="2:28">
      <c r="B8550" t="s">
        <v>101</v>
      </c>
      <c r="C8550" t="s">
        <v>216</v>
      </c>
      <c r="D8550" t="s">
        <v>233</v>
      </c>
      <c r="E8550">
        <v>1992</v>
      </c>
      <c r="F8550">
        <v>3.6640000000000001</v>
      </c>
      <c r="G8550">
        <v>66.302999999999997</v>
      </c>
      <c r="H8550" t="str">
        <f xml:space="preserve"> _01_data[[#This Row],[country]] &amp; _01_data[[#This Row],[year]]</f>
        <v>Kyrgyzstan1992</v>
      </c>
      <c r="V8550">
        <v>13</v>
      </c>
      <c r="W8550">
        <v>1962</v>
      </c>
      <c r="X8550" t="str">
        <v>New Zealand</v>
      </c>
      <c r="Y8550">
        <v>3.50678</v>
      </c>
      <c r="Z8550">
        <v>71.239999999999995</v>
      </c>
      <c r="AA8550" t="e">
        <v>#N/A</v>
      </c>
      <c r="AB8550" t="e">
        <v>#N/A</v>
      </c>
    </row>
    <row r="8551" spans="2:28">
      <c r="B8551" t="s">
        <v>102</v>
      </c>
      <c r="C8551" t="s">
        <v>216</v>
      </c>
      <c r="D8551" t="s">
        <v>230</v>
      </c>
      <c r="E8551">
        <v>1992</v>
      </c>
      <c r="F8551">
        <v>5.9340000000000002</v>
      </c>
      <c r="G8551">
        <v>55.738999999999997</v>
      </c>
      <c r="H8551" t="str">
        <f xml:space="preserve"> _01_data[[#This Row],[country]] &amp; _01_data[[#This Row],[year]]</f>
        <v>Laos1992</v>
      </c>
      <c r="V8551">
        <v>14</v>
      </c>
      <c r="W8551">
        <v>1963</v>
      </c>
      <c r="X8551" t="str">
        <v>New Zealand</v>
      </c>
      <c r="Y8551">
        <v>3.4076200000000001</v>
      </c>
      <c r="Z8551">
        <v>71.31</v>
      </c>
      <c r="AA8551" t="e">
        <v>#N/A</v>
      </c>
      <c r="AB8551" t="e">
        <v>#N/A</v>
      </c>
    </row>
    <row r="8552" spans="2:28">
      <c r="B8552" t="s">
        <v>103</v>
      </c>
      <c r="C8552" t="s">
        <v>4</v>
      </c>
      <c r="D8552" t="s">
        <v>218</v>
      </c>
      <c r="E8552">
        <v>1992</v>
      </c>
      <c r="F8552">
        <v>1.696</v>
      </c>
      <c r="G8552">
        <v>68.45</v>
      </c>
      <c r="H8552" t="str">
        <f xml:space="preserve"> _01_data[[#This Row],[country]] &amp; _01_data[[#This Row],[year]]</f>
        <v>Latvia1992</v>
      </c>
      <c r="V8552">
        <v>15</v>
      </c>
      <c r="W8552">
        <v>1964</v>
      </c>
      <c r="X8552" t="str">
        <v>New Zealand</v>
      </c>
      <c r="Y8552">
        <v>3.22404</v>
      </c>
      <c r="Z8552">
        <v>71.349999999999994</v>
      </c>
      <c r="AA8552" t="e">
        <v>#N/A</v>
      </c>
      <c r="AB8552" t="e">
        <v>#N/A</v>
      </c>
    </row>
    <row r="8553" spans="2:28">
      <c r="B8553" t="s">
        <v>104</v>
      </c>
      <c r="C8553" t="s">
        <v>216</v>
      </c>
      <c r="D8553" t="s">
        <v>223</v>
      </c>
      <c r="E8553">
        <v>1992</v>
      </c>
      <c r="F8553">
        <v>2.8410000000000002</v>
      </c>
      <c r="G8553">
        <v>70.878</v>
      </c>
      <c r="H8553" t="str">
        <f xml:space="preserve"> _01_data[[#This Row],[country]] &amp; _01_data[[#This Row],[year]]</f>
        <v>Lebanon1992</v>
      </c>
      <c r="V8553">
        <v>16</v>
      </c>
      <c r="W8553">
        <v>1965</v>
      </c>
      <c r="X8553" t="str">
        <v>New Zealand</v>
      </c>
      <c r="Y8553">
        <v>3.0538599999999998</v>
      </c>
      <c r="Z8553">
        <v>71.28</v>
      </c>
      <c r="AA8553" t="e">
        <v>#N/A</v>
      </c>
      <c r="AB8553" t="e">
        <v>#N/A</v>
      </c>
    </row>
    <row r="8554" spans="2:28">
      <c r="B8554" t="s">
        <v>105</v>
      </c>
      <c r="C8554" t="s">
        <v>6</v>
      </c>
      <c r="D8554" t="s">
        <v>229</v>
      </c>
      <c r="E8554">
        <v>1992</v>
      </c>
      <c r="F8554">
        <v>4.7590000000000003</v>
      </c>
      <c r="G8554">
        <v>59.695</v>
      </c>
      <c r="H8554" t="str">
        <f xml:space="preserve"> _01_data[[#This Row],[country]] &amp; _01_data[[#This Row],[year]]</f>
        <v>Lesotho1992</v>
      </c>
      <c r="V8554">
        <v>17</v>
      </c>
      <c r="W8554">
        <v>1966</v>
      </c>
      <c r="X8554" t="str">
        <v>New Zealand</v>
      </c>
      <c r="Y8554">
        <v>3.13158</v>
      </c>
      <c r="Z8554">
        <v>71.14</v>
      </c>
      <c r="AA8554" t="e">
        <v>#N/A</v>
      </c>
      <c r="AB8554" t="e">
        <v>#N/A</v>
      </c>
    </row>
    <row r="8555" spans="2:28">
      <c r="B8555" t="s">
        <v>106</v>
      </c>
      <c r="C8555" t="s">
        <v>6</v>
      </c>
      <c r="D8555" t="s">
        <v>228</v>
      </c>
      <c r="E8555">
        <v>1992</v>
      </c>
      <c r="F8555">
        <v>6.3360000000000003</v>
      </c>
      <c r="G8555">
        <v>47.838999999999999</v>
      </c>
      <c r="H8555" t="str">
        <f xml:space="preserve"> _01_data[[#This Row],[country]] &amp; _01_data[[#This Row],[year]]</f>
        <v>Liberia1992</v>
      </c>
      <c r="V8555">
        <v>18</v>
      </c>
      <c r="W8555">
        <v>1967</v>
      </c>
      <c r="X8555" t="str">
        <v>New Zealand</v>
      </c>
      <c r="Y8555">
        <v>2.9975800000000001</v>
      </c>
      <c r="Z8555">
        <v>71.52</v>
      </c>
      <c r="AA8555" t="e">
        <v>#N/A</v>
      </c>
      <c r="AB8555" t="e">
        <v>#N/A</v>
      </c>
    </row>
    <row r="8556" spans="2:28">
      <c r="B8556" t="s">
        <v>107</v>
      </c>
      <c r="C8556" t="s">
        <v>6</v>
      </c>
      <c r="D8556" t="s">
        <v>219</v>
      </c>
      <c r="E8556">
        <v>1992</v>
      </c>
      <c r="F8556">
        <v>4.4260000000000002</v>
      </c>
      <c r="G8556">
        <v>69.168000000000006</v>
      </c>
      <c r="H8556" t="str">
        <f xml:space="preserve"> _01_data[[#This Row],[country]] &amp; _01_data[[#This Row],[year]]</f>
        <v>Libya1992</v>
      </c>
      <c r="V8556">
        <v>19</v>
      </c>
      <c r="W8556">
        <v>1968</v>
      </c>
      <c r="X8556" t="str">
        <v>New Zealand</v>
      </c>
      <c r="Y8556">
        <v>3.0230399999999999</v>
      </c>
      <c r="Z8556">
        <v>71.180000000000007</v>
      </c>
      <c r="AA8556" t="e">
        <v>#N/A</v>
      </c>
      <c r="AB8556" t="e">
        <v>#N/A</v>
      </c>
    </row>
    <row r="8557" spans="2:28">
      <c r="B8557" t="s">
        <v>108</v>
      </c>
      <c r="C8557" t="s">
        <v>4</v>
      </c>
      <c r="D8557" t="s">
        <v>218</v>
      </c>
      <c r="E8557">
        <v>1992</v>
      </c>
      <c r="F8557">
        <v>1.8480000000000001</v>
      </c>
      <c r="G8557">
        <v>70.400000000000006</v>
      </c>
      <c r="H8557" t="str">
        <f xml:space="preserve"> _01_data[[#This Row],[country]] &amp; _01_data[[#This Row],[year]]</f>
        <v>Lithuania1992</v>
      </c>
      <c r="V8557">
        <v>20</v>
      </c>
      <c r="W8557">
        <v>1969</v>
      </c>
      <c r="X8557" t="str">
        <v>New Zealand</v>
      </c>
      <c r="Y8557">
        <v>3.00562</v>
      </c>
      <c r="Z8557">
        <v>71.55</v>
      </c>
      <c r="AA8557" t="e">
        <v>#N/A</v>
      </c>
      <c r="AB8557" t="e">
        <v>#N/A</v>
      </c>
    </row>
    <row r="8558" spans="2:28">
      <c r="B8558" t="s">
        <v>109</v>
      </c>
      <c r="C8558" t="s">
        <v>4</v>
      </c>
      <c r="D8558" t="s">
        <v>226</v>
      </c>
      <c r="E8558">
        <v>1992</v>
      </c>
      <c r="F8558">
        <v>1.637</v>
      </c>
      <c r="G8558">
        <v>75.16</v>
      </c>
      <c r="H8558" t="str">
        <f xml:space="preserve"> _01_data[[#This Row],[country]] &amp; _01_data[[#This Row],[year]]</f>
        <v>Luxembourg1992</v>
      </c>
      <c r="V8558">
        <v>21</v>
      </c>
      <c r="W8558">
        <v>1970</v>
      </c>
      <c r="X8558" t="str">
        <v>New Zealand</v>
      </c>
      <c r="Y8558">
        <v>2.9493399999999999</v>
      </c>
      <c r="Z8558">
        <v>71.33</v>
      </c>
      <c r="AA8558" t="e">
        <v>#N/A</v>
      </c>
      <c r="AB8558" t="e">
        <v>#N/A</v>
      </c>
    </row>
    <row r="8559" spans="2:28">
      <c r="B8559" t="s">
        <v>110</v>
      </c>
      <c r="C8559" t="s">
        <v>216</v>
      </c>
      <c r="D8559" t="s">
        <v>232</v>
      </c>
      <c r="E8559">
        <v>1992</v>
      </c>
      <c r="F8559">
        <v>1.4870000000000001</v>
      </c>
      <c r="G8559">
        <v>75.856999999999999</v>
      </c>
      <c r="H8559" t="str">
        <f xml:space="preserve"> _01_data[[#This Row],[country]] &amp; _01_data[[#This Row],[year]]</f>
        <v>Macao1992</v>
      </c>
      <c r="V8559">
        <v>22</v>
      </c>
      <c r="W8559">
        <v>1971</v>
      </c>
      <c r="X8559" t="str">
        <v>New Zealand</v>
      </c>
      <c r="Y8559">
        <v>3.0150000000000001</v>
      </c>
      <c r="Z8559">
        <v>71.78</v>
      </c>
      <c r="AA8559" t="e">
        <v>#N/A</v>
      </c>
      <c r="AB8559" t="e">
        <v>#N/A</v>
      </c>
    </row>
    <row r="8560" spans="2:28">
      <c r="B8560" t="s">
        <v>111</v>
      </c>
      <c r="C8560" t="s">
        <v>4</v>
      </c>
      <c r="D8560" t="s">
        <v>218</v>
      </c>
      <c r="E8560">
        <v>1992</v>
      </c>
      <c r="F8560">
        <v>2.1640000000000001</v>
      </c>
      <c r="G8560">
        <v>71.495999999999995</v>
      </c>
      <c r="H8560" t="str">
        <f xml:space="preserve"> _01_data[[#This Row],[country]] &amp; _01_data[[#This Row],[year]]</f>
        <v>Macedonia1992</v>
      </c>
      <c r="V8560">
        <v>23</v>
      </c>
      <c r="W8560">
        <v>1972</v>
      </c>
      <c r="X8560" t="str">
        <v>New Zealand</v>
      </c>
      <c r="Y8560">
        <v>2.9037799999999998</v>
      </c>
      <c r="Z8560">
        <v>71.89</v>
      </c>
      <c r="AA8560" t="e">
        <v>#N/A</v>
      </c>
      <c r="AB8560" t="e">
        <v>#N/A</v>
      </c>
    </row>
    <row r="8561" spans="2:28">
      <c r="B8561" t="s">
        <v>112</v>
      </c>
      <c r="C8561" t="s">
        <v>6</v>
      </c>
      <c r="D8561" t="s">
        <v>231</v>
      </c>
      <c r="E8561">
        <v>1992</v>
      </c>
      <c r="F8561">
        <v>6.1790000000000003</v>
      </c>
      <c r="G8561">
        <v>52.277999999999999</v>
      </c>
      <c r="H8561" t="str">
        <f xml:space="preserve"> _01_data[[#This Row],[country]] &amp; _01_data[[#This Row],[year]]</f>
        <v>Madagascar1992</v>
      </c>
      <c r="V8561">
        <v>24</v>
      </c>
      <c r="W8561">
        <v>1973</v>
      </c>
      <c r="X8561" t="str">
        <v>New Zealand</v>
      </c>
      <c r="Y8561">
        <v>2.7322600000000001</v>
      </c>
      <c r="Z8561">
        <v>71.75</v>
      </c>
      <c r="AA8561" t="e">
        <v>#N/A</v>
      </c>
      <c r="AB8561" t="e">
        <v>#N/A</v>
      </c>
    </row>
    <row r="8562" spans="2:28">
      <c r="B8562" t="s">
        <v>113</v>
      </c>
      <c r="C8562" t="s">
        <v>6</v>
      </c>
      <c r="D8562" t="s">
        <v>231</v>
      </c>
      <c r="E8562">
        <v>1992</v>
      </c>
      <c r="F8562">
        <v>6.7190000000000003</v>
      </c>
      <c r="G8562">
        <v>47.182000000000002</v>
      </c>
      <c r="H8562" t="str">
        <f xml:space="preserve"> _01_data[[#This Row],[country]] &amp; _01_data[[#This Row],[year]]</f>
        <v>Malawi1992</v>
      </c>
      <c r="V8562">
        <v>25</v>
      </c>
      <c r="W8562">
        <v>1974</v>
      </c>
      <c r="X8562" t="str">
        <v>New Zealand</v>
      </c>
      <c r="Y8562">
        <v>2.6116600000000001</v>
      </c>
      <c r="Z8562">
        <v>72</v>
      </c>
      <c r="AA8562" t="e">
        <v>#N/A</v>
      </c>
      <c r="AB8562" t="e">
        <v>#N/A</v>
      </c>
    </row>
    <row r="8563" spans="2:28">
      <c r="B8563" t="s">
        <v>114</v>
      </c>
      <c r="C8563" t="s">
        <v>216</v>
      </c>
      <c r="D8563" t="s">
        <v>230</v>
      </c>
      <c r="E8563">
        <v>1992</v>
      </c>
      <c r="F8563">
        <v>3.4540000000000002</v>
      </c>
      <c r="G8563">
        <v>71.197000000000003</v>
      </c>
      <c r="H8563" t="str">
        <f xml:space="preserve"> _01_data[[#This Row],[country]] &amp; _01_data[[#This Row],[year]]</f>
        <v>Malaysia1992</v>
      </c>
      <c r="V8563">
        <v>26</v>
      </c>
      <c r="W8563">
        <v>1975</v>
      </c>
      <c r="X8563" t="str">
        <v>New Zealand</v>
      </c>
      <c r="Y8563">
        <v>2.4588999999999999</v>
      </c>
      <c r="Z8563">
        <v>72.27</v>
      </c>
      <c r="AA8563" t="e">
        <v>#N/A</v>
      </c>
      <c r="AB8563" t="e">
        <v>#N/A</v>
      </c>
    </row>
    <row r="8564" spans="2:28">
      <c r="B8564" t="s">
        <v>115</v>
      </c>
      <c r="C8564" t="s">
        <v>216</v>
      </c>
      <c r="D8564" t="s">
        <v>217</v>
      </c>
      <c r="E8564">
        <v>1992</v>
      </c>
      <c r="F8564">
        <v>5.4610000000000003</v>
      </c>
      <c r="G8564">
        <v>62.246000000000002</v>
      </c>
      <c r="H8564" t="str">
        <f xml:space="preserve"> _01_data[[#This Row],[country]] &amp; _01_data[[#This Row],[year]]</f>
        <v>Maldives1992</v>
      </c>
      <c r="V8564">
        <v>27</v>
      </c>
      <c r="W8564">
        <v>1976</v>
      </c>
      <c r="X8564" t="str">
        <v>New Zealand</v>
      </c>
      <c r="Y8564">
        <v>2.3691200000000001</v>
      </c>
      <c r="Z8564">
        <v>72.47</v>
      </c>
      <c r="AA8564" t="e">
        <v>#N/A</v>
      </c>
      <c r="AB8564" t="e">
        <v>#N/A</v>
      </c>
    </row>
    <row r="8565" spans="2:28">
      <c r="B8565" t="s">
        <v>116</v>
      </c>
      <c r="C8565" t="s">
        <v>6</v>
      </c>
      <c r="D8565" t="s">
        <v>228</v>
      </c>
      <c r="E8565">
        <v>1992</v>
      </c>
      <c r="F8565">
        <v>7.0229999999999997</v>
      </c>
      <c r="G8565">
        <v>47.127000000000002</v>
      </c>
      <c r="H8565" t="str">
        <f xml:space="preserve"> _01_data[[#This Row],[country]] &amp; _01_data[[#This Row],[year]]</f>
        <v>Mali1992</v>
      </c>
      <c r="V8565">
        <v>28</v>
      </c>
      <c r="W8565">
        <v>1977</v>
      </c>
      <c r="X8565" t="str">
        <v>New Zealand</v>
      </c>
      <c r="Y8565">
        <v>2.3208799999999998</v>
      </c>
      <c r="Z8565">
        <v>72.22</v>
      </c>
      <c r="AA8565" t="e">
        <v>#N/A</v>
      </c>
      <c r="AB8565" t="e">
        <v>#N/A</v>
      </c>
    </row>
    <row r="8566" spans="2:28">
      <c r="B8566" t="s">
        <v>117</v>
      </c>
      <c r="C8566" t="s">
        <v>4</v>
      </c>
      <c r="D8566" t="s">
        <v>226</v>
      </c>
      <c r="E8566">
        <v>1992</v>
      </c>
      <c r="F8566">
        <v>2.0219999999999998</v>
      </c>
      <c r="G8566">
        <v>75.727999999999994</v>
      </c>
      <c r="H8566" t="str">
        <f xml:space="preserve"> _01_data[[#This Row],[country]] &amp; _01_data[[#This Row],[year]]</f>
        <v>Malta1992</v>
      </c>
      <c r="V8566">
        <v>29</v>
      </c>
      <c r="W8566">
        <v>1978</v>
      </c>
      <c r="X8566" t="str">
        <v>New Zealand</v>
      </c>
      <c r="Y8566">
        <v>2.18554</v>
      </c>
      <c r="Z8566">
        <v>73.11</v>
      </c>
      <c r="AA8566" t="e">
        <v>#N/A</v>
      </c>
      <c r="AB8566" t="e">
        <v>#N/A</v>
      </c>
    </row>
    <row r="8567" spans="2:28">
      <c r="B8567" t="s">
        <v>118</v>
      </c>
      <c r="C8567" t="s">
        <v>221</v>
      </c>
      <c r="D8567" t="s">
        <v>224</v>
      </c>
      <c r="E8567">
        <v>1992</v>
      </c>
      <c r="F8567">
        <v>1.986</v>
      </c>
      <c r="G8567">
        <v>75.504999999999995</v>
      </c>
      <c r="H8567" t="str">
        <f xml:space="preserve"> _01_data[[#This Row],[country]] &amp; _01_data[[#This Row],[year]]</f>
        <v>Martinique1992</v>
      </c>
      <c r="V8567">
        <v>30</v>
      </c>
      <c r="W8567">
        <v>1979</v>
      </c>
      <c r="X8567" t="str">
        <v>New Zealand</v>
      </c>
      <c r="Y8567">
        <v>2.2418200000000001</v>
      </c>
      <c r="Z8567">
        <v>73.150000000000006</v>
      </c>
      <c r="AA8567" t="e">
        <v>#N/A</v>
      </c>
      <c r="AB8567" t="e">
        <v>#N/A</v>
      </c>
    </row>
    <row r="8568" spans="2:28">
      <c r="B8568" t="s">
        <v>119</v>
      </c>
      <c r="C8568" t="s">
        <v>6</v>
      </c>
      <c r="D8568" t="s">
        <v>228</v>
      </c>
      <c r="E8568">
        <v>1992</v>
      </c>
      <c r="F8568">
        <v>5.875</v>
      </c>
      <c r="G8568">
        <v>58.826000000000001</v>
      </c>
      <c r="H8568" t="str">
        <f xml:space="preserve"> _01_data[[#This Row],[country]] &amp; _01_data[[#This Row],[year]]</f>
        <v>Mauritania1992</v>
      </c>
      <c r="V8568">
        <v>31</v>
      </c>
      <c r="W8568">
        <v>1980</v>
      </c>
      <c r="X8568" t="str">
        <v>New Zealand</v>
      </c>
      <c r="Y8568">
        <v>2.1547200000000002</v>
      </c>
      <c r="Z8568">
        <v>72.95</v>
      </c>
      <c r="AA8568" t="e">
        <v>#N/A</v>
      </c>
      <c r="AB8568" t="e">
        <v>#N/A</v>
      </c>
    </row>
    <row r="8569" spans="2:28">
      <c r="B8569" t="s">
        <v>120</v>
      </c>
      <c r="C8569" t="s">
        <v>6</v>
      </c>
      <c r="D8569" t="s">
        <v>231</v>
      </c>
      <c r="E8569">
        <v>1992</v>
      </c>
      <c r="F8569">
        <v>2.2530000000000001</v>
      </c>
      <c r="G8569">
        <v>69.971999999999994</v>
      </c>
      <c r="H8569" t="str">
        <f xml:space="preserve"> _01_data[[#This Row],[country]] &amp; _01_data[[#This Row],[year]]</f>
        <v>Mauritius1992</v>
      </c>
      <c r="V8569">
        <v>32</v>
      </c>
      <c r="W8569">
        <v>1981</v>
      </c>
      <c r="X8569" t="str">
        <v>New Zealand</v>
      </c>
      <c r="Y8569">
        <v>2.1560600000000001</v>
      </c>
      <c r="Z8569">
        <v>73.739999999999995</v>
      </c>
      <c r="AA8569" t="e">
        <v>#N/A</v>
      </c>
      <c r="AB8569" t="e">
        <v>#N/A</v>
      </c>
    </row>
    <row r="8570" spans="2:28">
      <c r="B8570" t="s">
        <v>121</v>
      </c>
      <c r="C8570" t="s">
        <v>6</v>
      </c>
      <c r="D8570" t="s">
        <v>231</v>
      </c>
      <c r="E8570">
        <v>1992</v>
      </c>
      <c r="F8570">
        <v>5.3070000000000004</v>
      </c>
      <c r="G8570">
        <v>72.906000000000006</v>
      </c>
      <c r="H8570" t="str">
        <f xml:space="preserve"> _01_data[[#This Row],[country]] &amp; _01_data[[#This Row],[year]]</f>
        <v>Mayotte1992</v>
      </c>
      <c r="V8570">
        <v>33</v>
      </c>
      <c r="W8570">
        <v>1982</v>
      </c>
      <c r="X8570" t="str">
        <v>New Zealand</v>
      </c>
      <c r="Y8570">
        <v>2.1024600000000002</v>
      </c>
      <c r="Z8570">
        <v>73.84</v>
      </c>
      <c r="AA8570" t="e">
        <v>#N/A</v>
      </c>
      <c r="AB8570" t="e">
        <v>#N/A</v>
      </c>
    </row>
    <row r="8571" spans="2:28">
      <c r="B8571" t="s">
        <v>122</v>
      </c>
      <c r="C8571" t="s">
        <v>221</v>
      </c>
      <c r="D8571" t="s">
        <v>227</v>
      </c>
      <c r="E8571">
        <v>1992</v>
      </c>
      <c r="F8571">
        <v>3.1989999999999998</v>
      </c>
      <c r="G8571">
        <v>71.64</v>
      </c>
      <c r="H8571" t="str">
        <f xml:space="preserve"> _01_data[[#This Row],[country]] &amp; _01_data[[#This Row],[year]]</f>
        <v>Mexico1992</v>
      </c>
      <c r="V8571">
        <v>34</v>
      </c>
      <c r="W8571">
        <v>1983</v>
      </c>
      <c r="X8571" t="str">
        <v>New Zealand</v>
      </c>
      <c r="Y8571">
        <v>2.0971000000000002</v>
      </c>
      <c r="Z8571">
        <v>73.94</v>
      </c>
      <c r="AA8571" t="e">
        <v>#N/A</v>
      </c>
      <c r="AB8571" t="e">
        <v>#N/A</v>
      </c>
    </row>
    <row r="8572" spans="2:28">
      <c r="B8572" t="s">
        <v>123</v>
      </c>
      <c r="C8572" t="s">
        <v>225</v>
      </c>
      <c r="D8572" t="s">
        <v>225</v>
      </c>
      <c r="E8572">
        <v>1992</v>
      </c>
      <c r="F8572">
        <v>4.82</v>
      </c>
      <c r="G8572">
        <v>66.438999999999993</v>
      </c>
      <c r="H8572" t="str">
        <f xml:space="preserve"> _01_data[[#This Row],[country]] &amp; _01_data[[#This Row],[year]]</f>
        <v>Micronesia Federated States of1992</v>
      </c>
      <c r="V8572">
        <v>35</v>
      </c>
      <c r="W8572">
        <v>1984</v>
      </c>
      <c r="X8572" t="str">
        <v>New Zealand</v>
      </c>
      <c r="Y8572">
        <v>2.1238999999999999</v>
      </c>
      <c r="Z8572">
        <v>74.489999999999995</v>
      </c>
      <c r="AA8572" t="e">
        <v>#N/A</v>
      </c>
      <c r="AB8572" t="e">
        <v>#N/A</v>
      </c>
    </row>
    <row r="8573" spans="2:28">
      <c r="B8573" t="s">
        <v>124</v>
      </c>
      <c r="C8573" t="s">
        <v>4</v>
      </c>
      <c r="D8573" t="s">
        <v>218</v>
      </c>
      <c r="E8573">
        <v>1992</v>
      </c>
      <c r="F8573">
        <v>2.1909999999999998</v>
      </c>
      <c r="G8573">
        <v>67.409000000000006</v>
      </c>
      <c r="H8573" t="str">
        <f xml:space="preserve"> _01_data[[#This Row],[country]] &amp; _01_data[[#This Row],[year]]</f>
        <v>Moldova1992</v>
      </c>
      <c r="V8573">
        <v>36</v>
      </c>
      <c r="W8573">
        <v>1985</v>
      </c>
      <c r="X8573" t="str">
        <v>New Zealand</v>
      </c>
      <c r="Y8573">
        <v>2.1413199999999999</v>
      </c>
      <c r="Z8573">
        <v>73.989999999999995</v>
      </c>
      <c r="AA8573" t="e">
        <v>#N/A</v>
      </c>
      <c r="AB8573" t="e">
        <v>#N/A</v>
      </c>
    </row>
    <row r="8574" spans="2:28">
      <c r="B8574" t="s">
        <v>125</v>
      </c>
      <c r="C8574" t="s">
        <v>216</v>
      </c>
      <c r="D8574" t="s">
        <v>232</v>
      </c>
      <c r="E8574">
        <v>1992</v>
      </c>
      <c r="F8574">
        <v>3.4510000000000001</v>
      </c>
      <c r="G8574">
        <v>60.670999999999999</v>
      </c>
      <c r="H8574" t="str">
        <f xml:space="preserve"> _01_data[[#This Row],[country]] &amp; _01_data[[#This Row],[year]]</f>
        <v>Mongolia1992</v>
      </c>
      <c r="V8574">
        <v>37</v>
      </c>
      <c r="W8574">
        <v>1986</v>
      </c>
      <c r="X8574" t="str">
        <v>New Zealand</v>
      </c>
      <c r="Y8574">
        <v>2.1587399999999999</v>
      </c>
      <c r="Z8574">
        <v>74.239999999999995</v>
      </c>
      <c r="AA8574" t="e">
        <v>#N/A</v>
      </c>
      <c r="AB8574" t="e">
        <v>#N/A</v>
      </c>
    </row>
    <row r="8575" spans="2:28">
      <c r="B8575" t="s">
        <v>126</v>
      </c>
      <c r="C8575" t="s">
        <v>4</v>
      </c>
      <c r="D8575" t="s">
        <v>218</v>
      </c>
      <c r="E8575">
        <v>1992</v>
      </c>
      <c r="F8575">
        <v>1.825</v>
      </c>
      <c r="G8575">
        <v>74.741</v>
      </c>
      <c r="H8575" t="str">
        <f xml:space="preserve"> _01_data[[#This Row],[country]] &amp; _01_data[[#This Row],[year]]</f>
        <v>Montenegro1992</v>
      </c>
      <c r="V8575">
        <v>38</v>
      </c>
      <c r="W8575">
        <v>1987</v>
      </c>
      <c r="X8575" t="str">
        <v>New Zealand</v>
      </c>
      <c r="Y8575">
        <v>2.2378</v>
      </c>
      <c r="Z8575">
        <v>74.319999999999993</v>
      </c>
      <c r="AA8575" t="e">
        <v>#N/A</v>
      </c>
      <c r="AB8575" t="e">
        <v>#N/A</v>
      </c>
    </row>
    <row r="8576" spans="2:28">
      <c r="B8576" t="s">
        <v>127</v>
      </c>
      <c r="C8576" t="s">
        <v>6</v>
      </c>
      <c r="D8576" t="s">
        <v>219</v>
      </c>
      <c r="E8576">
        <v>1992</v>
      </c>
      <c r="F8576">
        <v>3.7549999999999999</v>
      </c>
      <c r="G8576">
        <v>65.781999999999996</v>
      </c>
      <c r="H8576" t="str">
        <f xml:space="preserve"> _01_data[[#This Row],[country]] &amp; _01_data[[#This Row],[year]]</f>
        <v>Morocco1992</v>
      </c>
      <c r="V8576">
        <v>39</v>
      </c>
      <c r="W8576">
        <v>1988</v>
      </c>
      <c r="X8576" t="str">
        <v>New Zealand</v>
      </c>
      <c r="Y8576">
        <v>2.3182</v>
      </c>
      <c r="Z8576">
        <v>74.599999999999994</v>
      </c>
      <c r="AA8576" t="e">
        <v>#N/A</v>
      </c>
      <c r="AB8576" t="e">
        <v>#N/A</v>
      </c>
    </row>
    <row r="8577" spans="2:28">
      <c r="B8577" t="s">
        <v>128</v>
      </c>
      <c r="C8577" t="s">
        <v>6</v>
      </c>
      <c r="D8577" t="s">
        <v>231</v>
      </c>
      <c r="E8577">
        <v>1992</v>
      </c>
      <c r="F8577">
        <v>6.14</v>
      </c>
      <c r="G8577">
        <v>44.408999999999999</v>
      </c>
      <c r="H8577" t="str">
        <f xml:space="preserve"> _01_data[[#This Row],[country]] &amp; _01_data[[#This Row],[year]]</f>
        <v>Mozambique1992</v>
      </c>
      <c r="V8577">
        <v>40</v>
      </c>
      <c r="W8577">
        <v>1989</v>
      </c>
      <c r="X8577" t="str">
        <v>New Zealand</v>
      </c>
      <c r="Y8577">
        <v>2.3289200000000001</v>
      </c>
      <c r="Z8577">
        <v>75.010000000000005</v>
      </c>
      <c r="AA8577" t="e">
        <v>#N/A</v>
      </c>
      <c r="AB8577" t="e">
        <v>#N/A</v>
      </c>
    </row>
    <row r="8578" spans="2:28">
      <c r="B8578" t="s">
        <v>129</v>
      </c>
      <c r="C8578" t="s">
        <v>216</v>
      </c>
      <c r="D8578" t="s">
        <v>230</v>
      </c>
      <c r="E8578">
        <v>1992</v>
      </c>
      <c r="F8578">
        <v>3.1579999999999999</v>
      </c>
      <c r="G8578">
        <v>59.451000000000001</v>
      </c>
      <c r="H8578" t="str">
        <f xml:space="preserve"> _01_data[[#This Row],[country]] &amp; _01_data[[#This Row],[year]]</f>
        <v>Myanmar1992</v>
      </c>
      <c r="V8578">
        <v>41</v>
      </c>
      <c r="W8578">
        <v>1990</v>
      </c>
      <c r="X8578" t="str">
        <v>New Zealand</v>
      </c>
      <c r="Y8578">
        <v>2.3972600000000002</v>
      </c>
      <c r="Z8578">
        <v>75.56</v>
      </c>
      <c r="AA8578" t="e">
        <v>#N/A</v>
      </c>
      <c r="AB8578" t="e">
        <v>#N/A</v>
      </c>
    </row>
    <row r="8579" spans="2:28">
      <c r="B8579" t="s">
        <v>130</v>
      </c>
      <c r="C8579" t="s">
        <v>6</v>
      </c>
      <c r="D8579" t="s">
        <v>229</v>
      </c>
      <c r="E8579">
        <v>1992</v>
      </c>
      <c r="F8579">
        <v>4.97</v>
      </c>
      <c r="G8579">
        <v>61.262999999999998</v>
      </c>
      <c r="H8579" t="str">
        <f xml:space="preserve"> _01_data[[#This Row],[country]] &amp; _01_data[[#This Row],[year]]</f>
        <v>Namibia1992</v>
      </c>
      <c r="V8579">
        <v>42</v>
      </c>
      <c r="W8579">
        <v>1991</v>
      </c>
      <c r="X8579" t="str">
        <v>New Zealand</v>
      </c>
      <c r="Y8579">
        <v>2.3610799999999998</v>
      </c>
      <c r="Z8579">
        <v>76.2</v>
      </c>
      <c r="AA8579" t="e">
        <v>#N/A</v>
      </c>
      <c r="AB8579" t="e">
        <v>#N/A</v>
      </c>
    </row>
    <row r="8580" spans="2:28">
      <c r="B8580" t="s">
        <v>131</v>
      </c>
      <c r="C8580" t="s">
        <v>216</v>
      </c>
      <c r="D8580" t="s">
        <v>217</v>
      </c>
      <c r="E8580">
        <v>1992</v>
      </c>
      <c r="F8580">
        <v>5.0039999999999996</v>
      </c>
      <c r="G8580">
        <v>56.619</v>
      </c>
      <c r="H8580" t="str">
        <f xml:space="preserve"> _01_data[[#This Row],[country]] &amp; _01_data[[#This Row],[year]]</f>
        <v>Nepal1992</v>
      </c>
      <c r="V8580">
        <v>43</v>
      </c>
      <c r="W8580">
        <v>1992</v>
      </c>
      <c r="X8580" t="str">
        <v>New Zealand</v>
      </c>
      <c r="Y8580">
        <v>2.30748</v>
      </c>
      <c r="Z8580">
        <v>76.33</v>
      </c>
      <c r="AA8580" t="e">
        <v>#N/A</v>
      </c>
      <c r="AB8580" t="e">
        <v>#N/A</v>
      </c>
    </row>
    <row r="8581" spans="2:28">
      <c r="B8581" t="s">
        <v>132</v>
      </c>
      <c r="C8581" t="s">
        <v>4</v>
      </c>
      <c r="D8581" t="s">
        <v>226</v>
      </c>
      <c r="E8581">
        <v>1992</v>
      </c>
      <c r="F8581">
        <v>1.59</v>
      </c>
      <c r="G8581">
        <v>77.42</v>
      </c>
      <c r="H8581" t="str">
        <f xml:space="preserve"> _01_data[[#This Row],[country]] &amp; _01_data[[#This Row],[year]]</f>
        <v>Netherlands1992</v>
      </c>
      <c r="V8581">
        <v>44</v>
      </c>
      <c r="W8581">
        <v>1993</v>
      </c>
      <c r="X8581" t="str">
        <v>New Zealand</v>
      </c>
      <c r="Y8581">
        <v>2.21502</v>
      </c>
      <c r="Z8581">
        <v>76.62</v>
      </c>
      <c r="AA8581" t="e">
        <v>#N/A</v>
      </c>
      <c r="AB8581" t="e">
        <v>#N/A</v>
      </c>
    </row>
    <row r="8582" spans="2:28">
      <c r="B8582" t="s">
        <v>133</v>
      </c>
      <c r="C8582" t="s">
        <v>4</v>
      </c>
      <c r="D8582" t="s">
        <v>226</v>
      </c>
      <c r="E8582">
        <v>1992</v>
      </c>
      <c r="F8582">
        <v>2.2799999999999998</v>
      </c>
      <c r="G8582">
        <v>74.52</v>
      </c>
      <c r="H8582" t="str">
        <f xml:space="preserve"> _01_data[[#This Row],[country]] &amp; _01_data[[#This Row],[year]]</f>
        <v>Netherlands Antilles1992</v>
      </c>
      <c r="V8582">
        <v>45</v>
      </c>
      <c r="W8582">
        <v>1994</v>
      </c>
      <c r="X8582" t="str">
        <v>New Zealand</v>
      </c>
      <c r="Y8582">
        <v>2.1319400000000002</v>
      </c>
      <c r="Z8582">
        <v>77.069999999999993</v>
      </c>
      <c r="AA8582" t="e">
        <v>#N/A</v>
      </c>
      <c r="AB8582" t="e">
        <v>#N/A</v>
      </c>
    </row>
    <row r="8583" spans="2:28">
      <c r="B8583" t="s">
        <v>134</v>
      </c>
      <c r="C8583" t="s">
        <v>225</v>
      </c>
      <c r="D8583" t="s">
        <v>225</v>
      </c>
      <c r="E8583">
        <v>1992</v>
      </c>
      <c r="F8583">
        <v>2.93</v>
      </c>
      <c r="G8583">
        <v>71.31</v>
      </c>
      <c r="H8583" t="str">
        <f xml:space="preserve"> _01_data[[#This Row],[country]] &amp; _01_data[[#This Row],[year]]</f>
        <v>New Caledonia1992</v>
      </c>
      <c r="V8583">
        <v>46</v>
      </c>
      <c r="W8583">
        <v>1995</v>
      </c>
      <c r="X8583" t="str">
        <v>New Zealand</v>
      </c>
      <c r="Y8583">
        <v>2.1131799999999998</v>
      </c>
      <c r="Z8583">
        <v>76.94</v>
      </c>
      <c r="AA8583" t="e">
        <v>#N/A</v>
      </c>
      <c r="AB8583" t="e">
        <v>#N/A</v>
      </c>
    </row>
    <row r="8584" spans="2:28">
      <c r="B8584" t="s">
        <v>135</v>
      </c>
      <c r="C8584" t="s">
        <v>225</v>
      </c>
      <c r="D8584" t="s">
        <v>225</v>
      </c>
      <c r="E8584">
        <v>1992</v>
      </c>
      <c r="F8584">
        <v>2.30748</v>
      </c>
      <c r="G8584">
        <v>76.33</v>
      </c>
      <c r="H8584" t="str">
        <f xml:space="preserve"> _01_data[[#This Row],[country]] &amp; _01_data[[#This Row],[year]]</f>
        <v>New Zealand1992</v>
      </c>
      <c r="V8584">
        <v>47</v>
      </c>
      <c r="W8584">
        <v>1996</v>
      </c>
      <c r="X8584" t="str">
        <v>New Zealand</v>
      </c>
      <c r="Y8584">
        <v>2.0662799999999999</v>
      </c>
      <c r="Z8584">
        <v>76.98</v>
      </c>
      <c r="AA8584" t="e">
        <v>#N/A</v>
      </c>
      <c r="AB8584" t="e">
        <v>#N/A</v>
      </c>
    </row>
    <row r="8585" spans="2:28">
      <c r="B8585" t="s">
        <v>136</v>
      </c>
      <c r="C8585" t="s">
        <v>221</v>
      </c>
      <c r="D8585" t="s">
        <v>227</v>
      </c>
      <c r="E8585">
        <v>1992</v>
      </c>
      <c r="F8585">
        <v>4.5190000000000001</v>
      </c>
      <c r="G8585">
        <v>65.606999999999999</v>
      </c>
      <c r="H8585" t="str">
        <f xml:space="preserve"> _01_data[[#This Row],[country]] &amp; _01_data[[#This Row],[year]]</f>
        <v>Nicaragua1992</v>
      </c>
      <c r="V8585">
        <v>48</v>
      </c>
      <c r="W8585">
        <v>1997</v>
      </c>
      <c r="X8585" t="str">
        <v>New Zealand</v>
      </c>
      <c r="Y8585">
        <v>2.0515400000000001</v>
      </c>
      <c r="Z8585">
        <v>77.55</v>
      </c>
      <c r="AA8585" t="e">
        <v>#N/A</v>
      </c>
      <c r="AB8585" t="e">
        <v>#N/A</v>
      </c>
    </row>
    <row r="8586" spans="2:28">
      <c r="B8586" t="s">
        <v>137</v>
      </c>
      <c r="C8586" t="s">
        <v>6</v>
      </c>
      <c r="D8586" t="s">
        <v>228</v>
      </c>
      <c r="E8586">
        <v>1992</v>
      </c>
      <c r="F8586">
        <v>7.766</v>
      </c>
      <c r="G8586">
        <v>45.142000000000003</v>
      </c>
      <c r="H8586" t="str">
        <f xml:space="preserve"> _01_data[[#This Row],[country]] &amp; _01_data[[#This Row],[year]]</f>
        <v>Niger1992</v>
      </c>
      <c r="V8586">
        <v>49</v>
      </c>
      <c r="W8586">
        <v>1998</v>
      </c>
      <c r="X8586" t="str">
        <v>New Zealand</v>
      </c>
      <c r="Y8586">
        <v>1.95506</v>
      </c>
      <c r="Z8586">
        <v>78.37</v>
      </c>
      <c r="AA8586" t="e">
        <v>#N/A</v>
      </c>
      <c r="AB8586" t="e">
        <v>#N/A</v>
      </c>
    </row>
    <row r="8587" spans="2:28">
      <c r="B8587" t="s">
        <v>138</v>
      </c>
      <c r="C8587" t="s">
        <v>6</v>
      </c>
      <c r="D8587" t="s">
        <v>228</v>
      </c>
      <c r="E8587">
        <v>1992</v>
      </c>
      <c r="F8587">
        <v>6.3949999999999996</v>
      </c>
      <c r="G8587">
        <v>46.079000000000001</v>
      </c>
      <c r="H8587" t="str">
        <f xml:space="preserve"> _01_data[[#This Row],[country]] &amp; _01_data[[#This Row],[year]]</f>
        <v>Nigeria1992</v>
      </c>
      <c r="V8587">
        <v>50</v>
      </c>
      <c r="W8587">
        <v>1999</v>
      </c>
      <c r="X8587" t="str">
        <v>New Zealand</v>
      </c>
      <c r="Y8587">
        <v>2.0046400000000002</v>
      </c>
      <c r="Z8587">
        <v>78.14</v>
      </c>
      <c r="AA8587" t="e">
        <v>#N/A</v>
      </c>
      <c r="AB8587" t="e">
        <v>#N/A</v>
      </c>
    </row>
    <row r="8588" spans="2:28">
      <c r="B8588" t="s">
        <v>139</v>
      </c>
      <c r="C8588" t="s">
        <v>4</v>
      </c>
      <c r="D8588" t="s">
        <v>226</v>
      </c>
      <c r="E8588">
        <v>1992</v>
      </c>
      <c r="F8588">
        <v>1.88</v>
      </c>
      <c r="G8588">
        <v>77.319999999999993</v>
      </c>
      <c r="H8588" t="str">
        <f xml:space="preserve"> _01_data[[#This Row],[country]] &amp; _01_data[[#This Row],[year]]</f>
        <v>Norway1992</v>
      </c>
      <c r="V8588">
        <v>51</v>
      </c>
      <c r="W8588">
        <v>2000</v>
      </c>
      <c r="X8588" t="str">
        <v>New Zealand</v>
      </c>
      <c r="Y8588">
        <v>1.9791799999999999</v>
      </c>
      <c r="Z8588">
        <v>78.900000000000006</v>
      </c>
      <c r="AA8588" t="e">
        <v>#N/A</v>
      </c>
      <c r="AB8588" t="e">
        <v>#N/A</v>
      </c>
    </row>
    <row r="8589" spans="2:28">
      <c r="B8589" t="s">
        <v>140</v>
      </c>
      <c r="C8589" t="s">
        <v>216</v>
      </c>
      <c r="D8589" t="s">
        <v>223</v>
      </c>
      <c r="E8589">
        <v>1992</v>
      </c>
      <c r="F8589">
        <v>6.4720000000000004</v>
      </c>
      <c r="G8589">
        <v>68.266000000000005</v>
      </c>
      <c r="H8589" t="str">
        <f xml:space="preserve"> _01_data[[#This Row],[country]] &amp; _01_data[[#This Row],[year]]</f>
        <v>Oman1992</v>
      </c>
      <c r="V8589">
        <v>52</v>
      </c>
      <c r="W8589">
        <v>2001</v>
      </c>
      <c r="X8589" t="str">
        <v>New Zealand</v>
      </c>
      <c r="Y8589">
        <v>1.9617599999999999</v>
      </c>
      <c r="Z8589">
        <v>78.91</v>
      </c>
      <c r="AA8589" t="e">
        <v>#N/A</v>
      </c>
      <c r="AB8589" t="e">
        <v>#N/A</v>
      </c>
    </row>
    <row r="8590" spans="2:28">
      <c r="B8590" t="s">
        <v>141</v>
      </c>
      <c r="C8590" t="s">
        <v>216</v>
      </c>
      <c r="D8590" t="s">
        <v>217</v>
      </c>
      <c r="E8590">
        <v>1992</v>
      </c>
      <c r="F8590">
        <v>5.7670000000000003</v>
      </c>
      <c r="G8590">
        <v>61.718000000000004</v>
      </c>
      <c r="H8590" t="str">
        <f xml:space="preserve"> _01_data[[#This Row],[country]] &amp; _01_data[[#This Row],[year]]</f>
        <v>Pakistan1992</v>
      </c>
      <c r="V8590">
        <v>53</v>
      </c>
      <c r="W8590">
        <v>2002</v>
      </c>
      <c r="X8590" t="str">
        <v>New Zealand</v>
      </c>
      <c r="Y8590">
        <v>1.954</v>
      </c>
      <c r="Z8590">
        <v>79.11</v>
      </c>
      <c r="AA8590" t="e">
        <v>#N/A</v>
      </c>
      <c r="AB8590" t="e">
        <v>#N/A</v>
      </c>
    </row>
    <row r="8591" spans="2:28">
      <c r="B8591" t="s">
        <v>142</v>
      </c>
      <c r="C8591" t="s">
        <v>221</v>
      </c>
      <c r="D8591" t="s">
        <v>227</v>
      </c>
      <c r="E8591">
        <v>1992</v>
      </c>
      <c r="F8591">
        <v>2.9820000000000002</v>
      </c>
      <c r="G8591">
        <v>73.454999999999998</v>
      </c>
      <c r="H8591" t="str">
        <f xml:space="preserve"> _01_data[[#This Row],[country]] &amp; _01_data[[#This Row],[year]]</f>
        <v>Panama1992</v>
      </c>
      <c r="V8591">
        <v>54</v>
      </c>
      <c r="W8591">
        <v>2003</v>
      </c>
      <c r="X8591" t="str">
        <v>New Zealand</v>
      </c>
      <c r="Y8591">
        <v>1.9810000000000001</v>
      </c>
      <c r="Z8591">
        <v>79.41</v>
      </c>
      <c r="AA8591" t="e">
        <v>#N/A</v>
      </c>
      <c r="AB8591" t="e">
        <v>#N/A</v>
      </c>
    </row>
    <row r="8592" spans="2:28">
      <c r="B8592" t="s">
        <v>143</v>
      </c>
      <c r="C8592" t="s">
        <v>225</v>
      </c>
      <c r="D8592" t="s">
        <v>225</v>
      </c>
      <c r="E8592">
        <v>1992</v>
      </c>
      <c r="F8592">
        <v>4.7240000000000002</v>
      </c>
      <c r="G8592">
        <v>56.271000000000001</v>
      </c>
      <c r="H8592" t="str">
        <f xml:space="preserve"> _01_data[[#This Row],[country]] &amp; _01_data[[#This Row],[year]]</f>
        <v>Papua New Guinea1992</v>
      </c>
      <c r="V8592">
        <v>55</v>
      </c>
      <c r="W8592">
        <v>2004</v>
      </c>
      <c r="X8592" t="str">
        <v>New Zealand</v>
      </c>
      <c r="Y8592">
        <v>2.0150000000000001</v>
      </c>
      <c r="Z8592">
        <v>79.593000000000004</v>
      </c>
      <c r="AA8592" t="e">
        <v>#N/A</v>
      </c>
      <c r="AB8592" t="e">
        <v>#N/A</v>
      </c>
    </row>
    <row r="8593" spans="2:28">
      <c r="B8593" t="s">
        <v>144</v>
      </c>
      <c r="C8593" t="s">
        <v>221</v>
      </c>
      <c r="D8593" t="s">
        <v>222</v>
      </c>
      <c r="E8593">
        <v>1992</v>
      </c>
      <c r="F8593">
        <v>4.3559999999999999</v>
      </c>
      <c r="G8593">
        <v>68.370999999999995</v>
      </c>
      <c r="H8593" t="str">
        <f xml:space="preserve"> _01_data[[#This Row],[country]] &amp; _01_data[[#This Row],[year]]</f>
        <v>Paraguay1992</v>
      </c>
      <c r="V8593">
        <v>56</v>
      </c>
      <c r="W8593">
        <v>2005</v>
      </c>
      <c r="X8593" t="str">
        <v>New Zealand</v>
      </c>
      <c r="Y8593">
        <v>2.052</v>
      </c>
      <c r="Z8593">
        <v>79.799000000000007</v>
      </c>
      <c r="AA8593" t="e">
        <v>#N/A</v>
      </c>
      <c r="AB8593" t="e">
        <v>#N/A</v>
      </c>
    </row>
    <row r="8594" spans="2:28">
      <c r="B8594" t="s">
        <v>145</v>
      </c>
      <c r="C8594" t="s">
        <v>221</v>
      </c>
      <c r="D8594" t="s">
        <v>222</v>
      </c>
      <c r="E8594">
        <v>1992</v>
      </c>
      <c r="F8594">
        <v>3.617</v>
      </c>
      <c r="G8594">
        <v>66.522000000000006</v>
      </c>
      <c r="H8594" t="str">
        <f xml:space="preserve"> _01_data[[#This Row],[country]] &amp; _01_data[[#This Row],[year]]</f>
        <v>Peru1992</v>
      </c>
      <c r="V8594">
        <v>57</v>
      </c>
      <c r="W8594">
        <v>2006</v>
      </c>
      <c r="X8594" t="str">
        <v>New Zealand</v>
      </c>
      <c r="Y8594">
        <v>2.085</v>
      </c>
      <c r="Z8594">
        <v>79.98</v>
      </c>
      <c r="AA8594" t="e">
        <v>#N/A</v>
      </c>
      <c r="AB8594" t="e">
        <v>#N/A</v>
      </c>
    </row>
    <row r="8595" spans="2:28">
      <c r="B8595" t="s">
        <v>146</v>
      </c>
      <c r="C8595" t="s">
        <v>216</v>
      </c>
      <c r="D8595" t="s">
        <v>230</v>
      </c>
      <c r="E8595">
        <v>1992</v>
      </c>
      <c r="F8595">
        <v>4.1769999999999996</v>
      </c>
      <c r="G8595">
        <v>65.552000000000007</v>
      </c>
      <c r="H8595" t="str">
        <f xml:space="preserve"> _01_data[[#This Row],[country]] &amp; _01_data[[#This Row],[year]]</f>
        <v>Philippines1992</v>
      </c>
      <c r="V8595">
        <v>58</v>
      </c>
      <c r="W8595">
        <v>2007</v>
      </c>
      <c r="X8595" t="str">
        <v>New Zealand</v>
      </c>
      <c r="Y8595">
        <v>2.11</v>
      </c>
      <c r="Z8595">
        <v>80.144999999999996</v>
      </c>
      <c r="AA8595" t="e">
        <v>#N/A</v>
      </c>
      <c r="AB8595" t="e">
        <v>#N/A</v>
      </c>
    </row>
    <row r="8596" spans="2:28">
      <c r="B8596" t="s">
        <v>147</v>
      </c>
      <c r="C8596" t="s">
        <v>4</v>
      </c>
      <c r="D8596" t="s">
        <v>218</v>
      </c>
      <c r="E8596">
        <v>1992</v>
      </c>
      <c r="F8596">
        <v>1.913</v>
      </c>
      <c r="G8596">
        <v>70.989999999999995</v>
      </c>
      <c r="H8596" t="str">
        <f xml:space="preserve"> _01_data[[#This Row],[country]] &amp; _01_data[[#This Row],[year]]</f>
        <v>Poland1992</v>
      </c>
      <c r="V8596">
        <v>59</v>
      </c>
      <c r="W8596">
        <v>2008</v>
      </c>
      <c r="X8596" t="str">
        <v>New Zealand</v>
      </c>
      <c r="Y8596">
        <v>2.1230000000000002</v>
      </c>
      <c r="Z8596">
        <v>80.301000000000002</v>
      </c>
      <c r="AA8596" t="e">
        <v>#N/A</v>
      </c>
      <c r="AB8596" t="e">
        <v>#N/A</v>
      </c>
    </row>
    <row r="8597" spans="2:28">
      <c r="B8597" t="s">
        <v>148</v>
      </c>
      <c r="C8597" t="s">
        <v>4</v>
      </c>
      <c r="D8597" t="s">
        <v>226</v>
      </c>
      <c r="E8597">
        <v>1992</v>
      </c>
      <c r="F8597">
        <v>1.502</v>
      </c>
      <c r="G8597">
        <v>74.86</v>
      </c>
      <c r="H8597" t="str">
        <f xml:space="preserve"> _01_data[[#This Row],[country]] &amp; _01_data[[#This Row],[year]]</f>
        <v>Portugal1992</v>
      </c>
      <c r="V8597">
        <v>60</v>
      </c>
      <c r="W8597">
        <v>2009</v>
      </c>
      <c r="X8597" t="str">
        <v>New Zealand</v>
      </c>
      <c r="Y8597">
        <v>2.125</v>
      </c>
      <c r="Z8597">
        <v>80.501000000000005</v>
      </c>
      <c r="AA8597" t="e">
        <v>#N/A</v>
      </c>
      <c r="AB8597" t="e">
        <v>#N/A</v>
      </c>
    </row>
    <row r="8598" spans="2:28">
      <c r="B8598" t="s">
        <v>149</v>
      </c>
      <c r="C8598" t="s">
        <v>221</v>
      </c>
      <c r="D8598" t="s">
        <v>224</v>
      </c>
      <c r="E8598">
        <v>1992</v>
      </c>
      <c r="F8598">
        <v>2.1800000000000002</v>
      </c>
      <c r="G8598">
        <v>73.97</v>
      </c>
      <c r="H8598" t="str">
        <f xml:space="preserve"> _01_data[[#This Row],[country]] &amp; _01_data[[#This Row],[year]]</f>
        <v>Puerto Rico1992</v>
      </c>
      <c r="V8598">
        <v>61</v>
      </c>
      <c r="W8598">
        <v>2010</v>
      </c>
      <c r="X8598" t="str">
        <v>New Zealand</v>
      </c>
      <c r="Y8598">
        <v>2.1150000000000002</v>
      </c>
      <c r="Z8598">
        <v>80.67</v>
      </c>
      <c r="AA8598" t="e">
        <v>#N/A</v>
      </c>
      <c r="AB8598" t="e">
        <v>#N/A</v>
      </c>
    </row>
    <row r="8599" spans="2:28">
      <c r="B8599" t="s">
        <v>150</v>
      </c>
      <c r="C8599" t="s">
        <v>216</v>
      </c>
      <c r="D8599" t="s">
        <v>223</v>
      </c>
      <c r="E8599">
        <v>1992</v>
      </c>
      <c r="F8599">
        <v>3.7959999999999998</v>
      </c>
      <c r="G8599">
        <v>75.558000000000007</v>
      </c>
      <c r="H8599" t="str">
        <f xml:space="preserve"> _01_data[[#This Row],[country]] &amp; _01_data[[#This Row],[year]]</f>
        <v>Qatar1992</v>
      </c>
      <c r="V8599">
        <v>62</v>
      </c>
      <c r="W8599">
        <v>2011</v>
      </c>
      <c r="X8599" t="str">
        <v>New Zealand</v>
      </c>
      <c r="Y8599">
        <v>2.0960000000000001</v>
      </c>
      <c r="Z8599">
        <v>80.828999999999994</v>
      </c>
      <c r="AA8599" t="e">
        <v>#N/A</v>
      </c>
      <c r="AB8599" t="e">
        <v>#N/A</v>
      </c>
    </row>
    <row r="8600" spans="2:28">
      <c r="B8600" t="s">
        <v>151</v>
      </c>
      <c r="C8600" t="s">
        <v>6</v>
      </c>
      <c r="D8600" t="s">
        <v>229</v>
      </c>
      <c r="E8600">
        <v>1992</v>
      </c>
      <c r="F8600">
        <v>2.444</v>
      </c>
      <c r="G8600">
        <v>73.414000000000001</v>
      </c>
      <c r="H8600" t="str">
        <f xml:space="preserve"> _01_data[[#This Row],[country]] &amp; _01_data[[#This Row],[year]]</f>
        <v>La Reunion1992</v>
      </c>
      <c r="V8600">
        <v>63</v>
      </c>
      <c r="W8600">
        <v>2012</v>
      </c>
      <c r="X8600" t="str">
        <v>New Zealand</v>
      </c>
      <c r="Y8600">
        <v>2.0739999999999998</v>
      </c>
      <c r="Z8600">
        <v>80.981999999999999</v>
      </c>
      <c r="AA8600" t="e">
        <v>#N/A</v>
      </c>
      <c r="AB8600" t="e">
        <v>#N/A</v>
      </c>
    </row>
    <row r="8601" spans="2:28">
      <c r="B8601" t="s">
        <v>152</v>
      </c>
      <c r="C8601" t="s">
        <v>4</v>
      </c>
      <c r="D8601" t="s">
        <v>218</v>
      </c>
      <c r="E8601">
        <v>1992</v>
      </c>
      <c r="F8601">
        <v>1.48672566371681</v>
      </c>
      <c r="G8601">
        <v>69.52</v>
      </c>
      <c r="H8601" t="str">
        <f xml:space="preserve"> _01_data[[#This Row],[country]] &amp; _01_data[[#This Row],[year]]</f>
        <v>Romania1992</v>
      </c>
      <c r="V8601">
        <v>64</v>
      </c>
      <c r="W8601">
        <v>2013</v>
      </c>
      <c r="X8601" t="str">
        <v>New Zealand</v>
      </c>
      <c r="Y8601">
        <v>2.052</v>
      </c>
      <c r="Z8601">
        <v>81.132000000000005</v>
      </c>
      <c r="AA8601">
        <v>2.052</v>
      </c>
      <c r="AB8601">
        <v>81.132000000000005</v>
      </c>
    </row>
    <row r="8602" spans="2:28">
      <c r="B8602" t="s">
        <v>153</v>
      </c>
      <c r="C8602" t="s">
        <v>4</v>
      </c>
      <c r="D8602" t="s">
        <v>218</v>
      </c>
      <c r="E8602">
        <v>1992</v>
      </c>
      <c r="F8602">
        <v>1.6279999999999999</v>
      </c>
      <c r="G8602">
        <v>67.98</v>
      </c>
      <c r="H8602" t="str">
        <f xml:space="preserve"> _01_data[[#This Row],[country]] &amp; _01_data[[#This Row],[year]]</f>
        <v>Russia1992</v>
      </c>
      <c r="V8602">
        <v>0</v>
      </c>
      <c r="W8602" t="str">
        <v/>
      </c>
      <c r="X8602" t="str">
        <v/>
      </c>
      <c r="Y8602" t="e">
        <v>#N/A</v>
      </c>
      <c r="Z8602" t="e">
        <v>#N/A</v>
      </c>
      <c r="AA8602" t="e">
        <v>#N/A</v>
      </c>
      <c r="AB8602" t="e">
        <v>#N/A</v>
      </c>
    </row>
    <row r="8603" spans="2:28">
      <c r="B8603" t="s">
        <v>154</v>
      </c>
      <c r="C8603" t="s">
        <v>6</v>
      </c>
      <c r="D8603" t="s">
        <v>231</v>
      </c>
      <c r="E8603">
        <v>1992</v>
      </c>
      <c r="F8603">
        <v>6.766</v>
      </c>
      <c r="G8603">
        <v>48.988999999999997</v>
      </c>
      <c r="H8603" t="str">
        <f xml:space="preserve"> _01_data[[#This Row],[country]] &amp; _01_data[[#This Row],[year]]</f>
        <v>Rwanda1992</v>
      </c>
      <c r="V8603">
        <v>1</v>
      </c>
      <c r="W8603">
        <v>1950</v>
      </c>
      <c r="X8603" t="str">
        <v>Nicaragua</v>
      </c>
      <c r="Y8603">
        <v>6.8840000000000003</v>
      </c>
      <c r="Z8603">
        <v>41.05</v>
      </c>
      <c r="AA8603" t="e">
        <v>#N/A</v>
      </c>
      <c r="AB8603" t="e">
        <v>#N/A</v>
      </c>
    </row>
    <row r="8604" spans="2:28">
      <c r="B8604" t="s">
        <v>155</v>
      </c>
      <c r="C8604" t="s">
        <v>221</v>
      </c>
      <c r="D8604" t="s">
        <v>224</v>
      </c>
      <c r="E8604">
        <v>1992</v>
      </c>
      <c r="F8604">
        <v>3.1949999999999998</v>
      </c>
      <c r="G8604">
        <v>71.234999999999999</v>
      </c>
      <c r="H8604" t="str">
        <f xml:space="preserve"> _01_data[[#This Row],[country]] &amp; _01_data[[#This Row],[year]]</f>
        <v>Saint Lucia1992</v>
      </c>
      <c r="V8604">
        <v>2</v>
      </c>
      <c r="W8604">
        <v>1951</v>
      </c>
      <c r="X8604" t="str">
        <v>Nicaragua</v>
      </c>
      <c r="Y8604">
        <v>6.9820000000000002</v>
      </c>
      <c r="Z8604">
        <v>41.357999999999997</v>
      </c>
      <c r="AA8604" t="e">
        <v>#N/A</v>
      </c>
      <c r="AB8604" t="e">
        <v>#N/A</v>
      </c>
    </row>
    <row r="8605" spans="2:28">
      <c r="B8605" t="s">
        <v>156</v>
      </c>
      <c r="C8605" t="s">
        <v>221</v>
      </c>
      <c r="D8605" t="s">
        <v>224</v>
      </c>
      <c r="E8605">
        <v>1992</v>
      </c>
      <c r="F8605">
        <v>2.86</v>
      </c>
      <c r="G8605">
        <v>70.429000000000002</v>
      </c>
      <c r="H8605" t="str">
        <f xml:space="preserve"> _01_data[[#This Row],[country]] &amp; _01_data[[#This Row],[year]]</f>
        <v>Saint Vincent and the Grenadines1992</v>
      </c>
      <c r="V8605">
        <v>3</v>
      </c>
      <c r="W8605">
        <v>1952</v>
      </c>
      <c r="X8605" t="str">
        <v>Nicaragua</v>
      </c>
      <c r="Y8605">
        <v>7.1580000000000004</v>
      </c>
      <c r="Z8605">
        <v>41.975000000000001</v>
      </c>
      <c r="AA8605" t="e">
        <v>#N/A</v>
      </c>
      <c r="AB8605" t="e">
        <v>#N/A</v>
      </c>
    </row>
    <row r="8606" spans="2:28">
      <c r="B8606" t="s">
        <v>157</v>
      </c>
      <c r="C8606" t="s">
        <v>225</v>
      </c>
      <c r="D8606" t="s">
        <v>225</v>
      </c>
      <c r="E8606">
        <v>1992</v>
      </c>
      <c r="F8606">
        <v>4.9560000000000004</v>
      </c>
      <c r="G8606">
        <v>65.91</v>
      </c>
      <c r="H8606" t="str">
        <f xml:space="preserve"> _01_data[[#This Row],[country]] &amp; _01_data[[#This Row],[year]]</f>
        <v>Samoa1992</v>
      </c>
      <c r="V8606">
        <v>4</v>
      </c>
      <c r="W8606">
        <v>1953</v>
      </c>
      <c r="X8606" t="str">
        <v>Nicaragua</v>
      </c>
      <c r="Y8606">
        <v>7.2969999999999997</v>
      </c>
      <c r="Z8606">
        <v>42.594999999999999</v>
      </c>
      <c r="AA8606" t="e">
        <v>#N/A</v>
      </c>
      <c r="AB8606" t="e">
        <v>#N/A</v>
      </c>
    </row>
    <row r="8607" spans="2:28">
      <c r="B8607" t="s">
        <v>158</v>
      </c>
      <c r="C8607" t="s">
        <v>6</v>
      </c>
      <c r="D8607" t="s">
        <v>220</v>
      </c>
      <c r="E8607">
        <v>1992</v>
      </c>
      <c r="F8607">
        <v>5.2030000000000003</v>
      </c>
      <c r="G8607">
        <v>62.133000000000003</v>
      </c>
      <c r="H8607" t="str">
        <f xml:space="preserve"> _01_data[[#This Row],[country]] &amp; _01_data[[#This Row],[year]]</f>
        <v>Sao Tome and Principe1992</v>
      </c>
      <c r="V8607">
        <v>5</v>
      </c>
      <c r="W8607">
        <v>1954</v>
      </c>
      <c r="X8607" t="str">
        <v>Nicaragua</v>
      </c>
      <c r="Y8607">
        <v>7.4</v>
      </c>
      <c r="Z8607">
        <v>43.218000000000004</v>
      </c>
      <c r="AA8607" t="e">
        <v>#N/A</v>
      </c>
      <c r="AB8607" t="e">
        <v>#N/A</v>
      </c>
    </row>
    <row r="8608" spans="2:28">
      <c r="B8608" t="s">
        <v>159</v>
      </c>
      <c r="C8608" t="s">
        <v>216</v>
      </c>
      <c r="D8608" t="s">
        <v>223</v>
      </c>
      <c r="E8608">
        <v>1992</v>
      </c>
      <c r="F8608">
        <v>5.5220000000000002</v>
      </c>
      <c r="G8608">
        <v>69.715000000000003</v>
      </c>
      <c r="H8608" t="str">
        <f xml:space="preserve"> _01_data[[#This Row],[country]] &amp; _01_data[[#This Row],[year]]</f>
        <v>Saudi Arabia1992</v>
      </c>
      <c r="V8608">
        <v>6</v>
      </c>
      <c r="W8608">
        <v>1955</v>
      </c>
      <c r="X8608" t="str">
        <v>Nicaragua</v>
      </c>
      <c r="Y8608">
        <v>7.4660000000000002</v>
      </c>
      <c r="Z8608">
        <v>43.844000000000001</v>
      </c>
      <c r="AA8608" t="e">
        <v>#N/A</v>
      </c>
      <c r="AB8608" t="e">
        <v>#N/A</v>
      </c>
    </row>
    <row r="8609" spans="2:28">
      <c r="B8609" t="s">
        <v>160</v>
      </c>
      <c r="C8609" t="s">
        <v>6</v>
      </c>
      <c r="D8609" t="s">
        <v>228</v>
      </c>
      <c r="E8609">
        <v>1992</v>
      </c>
      <c r="F8609">
        <v>6.4039999999999999</v>
      </c>
      <c r="G8609">
        <v>57.529000000000003</v>
      </c>
      <c r="H8609" t="str">
        <f xml:space="preserve"> _01_data[[#This Row],[country]] &amp; _01_data[[#This Row],[year]]</f>
        <v>Senegal1992</v>
      </c>
      <c r="V8609">
        <v>7</v>
      </c>
      <c r="W8609">
        <v>1956</v>
      </c>
      <c r="X8609" t="str">
        <v>Nicaragua</v>
      </c>
      <c r="Y8609">
        <v>7.4969999999999999</v>
      </c>
      <c r="Z8609">
        <v>44.473999999999997</v>
      </c>
      <c r="AA8609" t="e">
        <v>#N/A</v>
      </c>
      <c r="AB8609" t="e">
        <v>#N/A</v>
      </c>
    </row>
    <row r="8610" spans="2:28">
      <c r="B8610" t="s">
        <v>161</v>
      </c>
      <c r="C8610" t="s">
        <v>4</v>
      </c>
      <c r="D8610" t="s">
        <v>218</v>
      </c>
      <c r="E8610">
        <v>1992</v>
      </c>
      <c r="F8610">
        <v>1.996</v>
      </c>
      <c r="G8610">
        <v>71.688999999999993</v>
      </c>
      <c r="H8610" t="str">
        <f xml:space="preserve"> _01_data[[#This Row],[country]] &amp; _01_data[[#This Row],[year]]</f>
        <v>Serbia1992</v>
      </c>
      <c r="V8610">
        <v>8</v>
      </c>
      <c r="W8610">
        <v>1957</v>
      </c>
      <c r="X8610" t="str">
        <v>Nicaragua</v>
      </c>
      <c r="Y8610">
        <v>7.4950000000000001</v>
      </c>
      <c r="Z8610">
        <v>45.106999999999999</v>
      </c>
      <c r="AA8610" t="e">
        <v>#N/A</v>
      </c>
      <c r="AB8610" t="e">
        <v>#N/A</v>
      </c>
    </row>
    <row r="8611" spans="2:28">
      <c r="B8611" t="s">
        <v>162</v>
      </c>
      <c r="C8611" t="s">
        <v>6</v>
      </c>
      <c r="D8611" t="s">
        <v>231</v>
      </c>
      <c r="E8611">
        <v>1992</v>
      </c>
      <c r="F8611">
        <v>2.585</v>
      </c>
      <c r="G8611">
        <v>70.718000000000004</v>
      </c>
      <c r="H8611" t="str">
        <f xml:space="preserve"> _01_data[[#This Row],[country]] &amp; _01_data[[#This Row],[year]]</f>
        <v>Seychelles1992</v>
      </c>
      <c r="V8611">
        <v>9</v>
      </c>
      <c r="W8611">
        <v>1958</v>
      </c>
      <c r="X8611" t="str">
        <v>Nicaragua</v>
      </c>
      <c r="Y8611">
        <v>7.4630000000000001</v>
      </c>
      <c r="Z8611">
        <v>45.744</v>
      </c>
      <c r="AA8611" t="e">
        <v>#N/A</v>
      </c>
      <c r="AB8611" t="e">
        <v>#N/A</v>
      </c>
    </row>
    <row r="8612" spans="2:28">
      <c r="B8612" t="s">
        <v>163</v>
      </c>
      <c r="C8612" t="s">
        <v>6</v>
      </c>
      <c r="D8612" t="s">
        <v>228</v>
      </c>
      <c r="E8612">
        <v>1992</v>
      </c>
      <c r="F8612">
        <v>6.3849999999999998</v>
      </c>
      <c r="G8612">
        <v>36.286999999999999</v>
      </c>
      <c r="H8612" t="str">
        <f xml:space="preserve"> _01_data[[#This Row],[country]] &amp; _01_data[[#This Row],[year]]</f>
        <v>Sierra Leone1992</v>
      </c>
      <c r="V8612">
        <v>10</v>
      </c>
      <c r="W8612">
        <v>1959</v>
      </c>
      <c r="X8612" t="str">
        <v>Nicaragua</v>
      </c>
      <c r="Y8612">
        <v>7.4080000000000004</v>
      </c>
      <c r="Z8612">
        <v>46.384</v>
      </c>
      <c r="AA8612" t="e">
        <v>#N/A</v>
      </c>
      <c r="AB8612" t="e">
        <v>#N/A</v>
      </c>
    </row>
    <row r="8613" spans="2:28">
      <c r="B8613" t="s">
        <v>164</v>
      </c>
      <c r="C8613" t="s">
        <v>216</v>
      </c>
      <c r="D8613" t="s">
        <v>230</v>
      </c>
      <c r="E8613">
        <v>1992</v>
      </c>
      <c r="F8613">
        <v>1.72</v>
      </c>
      <c r="G8613">
        <v>76.731999999999999</v>
      </c>
      <c r="H8613" t="str">
        <f xml:space="preserve"> _01_data[[#This Row],[country]] &amp; _01_data[[#This Row],[year]]</f>
        <v>Singapore1992</v>
      </c>
      <c r="V8613">
        <v>11</v>
      </c>
      <c r="W8613">
        <v>1960</v>
      </c>
      <c r="X8613" t="str">
        <v>Nicaragua</v>
      </c>
      <c r="Y8613">
        <v>7.3360000000000003</v>
      </c>
      <c r="Z8613">
        <v>47.027999999999999</v>
      </c>
      <c r="AA8613" t="e">
        <v>#N/A</v>
      </c>
      <c r="AB8613" t="e">
        <v>#N/A</v>
      </c>
    </row>
    <row r="8614" spans="2:28">
      <c r="B8614" t="s">
        <v>165</v>
      </c>
      <c r="C8614" t="s">
        <v>4</v>
      </c>
      <c r="D8614" t="s">
        <v>218</v>
      </c>
      <c r="E8614">
        <v>1992</v>
      </c>
      <c r="F8614">
        <v>1.895</v>
      </c>
      <c r="G8614">
        <v>71.38</v>
      </c>
      <c r="H8614" t="str">
        <f xml:space="preserve"> _01_data[[#This Row],[country]] &amp; _01_data[[#This Row],[year]]</f>
        <v>Slovakia1992</v>
      </c>
      <c r="V8614">
        <v>12</v>
      </c>
      <c r="W8614">
        <v>1961</v>
      </c>
      <c r="X8614" t="str">
        <v>Nicaragua</v>
      </c>
      <c r="Y8614">
        <v>7.2569999999999997</v>
      </c>
      <c r="Z8614">
        <v>47.676000000000002</v>
      </c>
      <c r="AA8614" t="e">
        <v>#N/A</v>
      </c>
      <c r="AB8614" t="e">
        <v>#N/A</v>
      </c>
    </row>
    <row r="8615" spans="2:28">
      <c r="B8615" t="s">
        <v>166</v>
      </c>
      <c r="C8615" t="s">
        <v>4</v>
      </c>
      <c r="D8615" t="s">
        <v>218</v>
      </c>
      <c r="E8615">
        <v>1992</v>
      </c>
      <c r="F8615">
        <v>1.381</v>
      </c>
      <c r="G8615">
        <v>73.64</v>
      </c>
      <c r="H8615" t="str">
        <f xml:space="preserve"> _01_data[[#This Row],[country]] &amp; _01_data[[#This Row],[year]]</f>
        <v>Slovenia1992</v>
      </c>
      <c r="V8615">
        <v>13</v>
      </c>
      <c r="W8615">
        <v>1962</v>
      </c>
      <c r="X8615" t="str">
        <v>Nicaragua</v>
      </c>
      <c r="Y8615">
        <v>7.1790000000000003</v>
      </c>
      <c r="Z8615">
        <v>48.328000000000003</v>
      </c>
      <c r="AA8615" t="e">
        <v>#N/A</v>
      </c>
      <c r="AB8615" t="e">
        <v>#N/A</v>
      </c>
    </row>
    <row r="8616" spans="2:28">
      <c r="B8616" t="s">
        <v>167</v>
      </c>
      <c r="C8616" t="s">
        <v>225</v>
      </c>
      <c r="D8616" t="s">
        <v>225</v>
      </c>
      <c r="E8616">
        <v>1992</v>
      </c>
      <c r="F8616">
        <v>5.5960000000000001</v>
      </c>
      <c r="G8616">
        <v>57.784999999999997</v>
      </c>
      <c r="H8616" t="str">
        <f xml:space="preserve"> _01_data[[#This Row],[country]] &amp; _01_data[[#This Row],[year]]</f>
        <v>Solomon Islands1992</v>
      </c>
      <c r="V8616">
        <v>14</v>
      </c>
      <c r="W8616">
        <v>1963</v>
      </c>
      <c r="X8616" t="str">
        <v>Nicaragua</v>
      </c>
      <c r="Y8616">
        <v>7.109</v>
      </c>
      <c r="Z8616">
        <v>48.982999999999997</v>
      </c>
      <c r="AA8616" t="e">
        <v>#N/A</v>
      </c>
      <c r="AB8616" t="e">
        <v>#N/A</v>
      </c>
    </row>
    <row r="8617" spans="2:28">
      <c r="B8617" t="s">
        <v>168</v>
      </c>
      <c r="C8617" t="s">
        <v>6</v>
      </c>
      <c r="D8617" t="s">
        <v>231</v>
      </c>
      <c r="E8617">
        <v>1992</v>
      </c>
      <c r="F8617">
        <v>7.5119999999999996</v>
      </c>
      <c r="G8617">
        <v>45.389000000000003</v>
      </c>
      <c r="H8617" t="str">
        <f xml:space="preserve"> _01_data[[#This Row],[country]] &amp; _01_data[[#This Row],[year]]</f>
        <v>Somalia1992</v>
      </c>
      <c r="V8617">
        <v>15</v>
      </c>
      <c r="W8617">
        <v>1964</v>
      </c>
      <c r="X8617" t="str">
        <v>Nicaragua</v>
      </c>
      <c r="Y8617">
        <v>7.0519999999999996</v>
      </c>
      <c r="Z8617">
        <v>49.640999999999998</v>
      </c>
      <c r="AA8617" t="e">
        <v>#N/A</v>
      </c>
      <c r="AB8617" t="e">
        <v>#N/A</v>
      </c>
    </row>
    <row r="8618" spans="2:28">
      <c r="B8618" t="s">
        <v>169</v>
      </c>
      <c r="C8618" t="s">
        <v>6</v>
      </c>
      <c r="D8618" t="s">
        <v>229</v>
      </c>
      <c r="E8618">
        <v>1992</v>
      </c>
      <c r="F8618">
        <v>3.4079999999999999</v>
      </c>
      <c r="G8618">
        <v>62.311999999999998</v>
      </c>
      <c r="H8618" t="str">
        <f xml:space="preserve"> _01_data[[#This Row],[country]] &amp; _01_data[[#This Row],[year]]</f>
        <v>South Africa1992</v>
      </c>
      <c r="V8618">
        <v>16</v>
      </c>
      <c r="W8618">
        <v>1965</v>
      </c>
      <c r="X8618" t="str">
        <v>Nicaragua</v>
      </c>
      <c r="Y8618">
        <v>7.01</v>
      </c>
      <c r="Z8618">
        <v>50.304000000000002</v>
      </c>
      <c r="AA8618" t="e">
        <v>#N/A</v>
      </c>
      <c r="AB8618" t="e">
        <v>#N/A</v>
      </c>
    </row>
    <row r="8619" spans="2:28">
      <c r="B8619" t="s">
        <v>170</v>
      </c>
      <c r="C8619" t="s">
        <v>6</v>
      </c>
      <c r="D8619" t="s">
        <v>231</v>
      </c>
      <c r="E8619">
        <v>1992</v>
      </c>
      <c r="F8619">
        <v>6.6820000000000004</v>
      </c>
      <c r="G8619">
        <v>44.936</v>
      </c>
      <c r="H8619" t="str">
        <f xml:space="preserve"> _01_data[[#This Row],[country]] &amp; _01_data[[#This Row],[year]]</f>
        <v>South Sudan1992</v>
      </c>
      <c r="V8619">
        <v>17</v>
      </c>
      <c r="W8619">
        <v>1966</v>
      </c>
      <c r="X8619" t="str">
        <v>Nicaragua</v>
      </c>
      <c r="Y8619">
        <v>6.9809999999999999</v>
      </c>
      <c r="Z8619">
        <v>50.975000000000001</v>
      </c>
      <c r="AA8619" t="e">
        <v>#N/A</v>
      </c>
      <c r="AB8619" t="e">
        <v>#N/A</v>
      </c>
    </row>
    <row r="8620" spans="2:28">
      <c r="B8620" t="s">
        <v>171</v>
      </c>
      <c r="C8620" t="s">
        <v>4</v>
      </c>
      <c r="D8620" t="s">
        <v>226</v>
      </c>
      <c r="E8620">
        <v>1992</v>
      </c>
      <c r="F8620">
        <v>1.28</v>
      </c>
      <c r="G8620">
        <v>77.569999999999993</v>
      </c>
      <c r="H8620" t="str">
        <f xml:space="preserve"> _01_data[[#This Row],[country]] &amp; _01_data[[#This Row],[year]]</f>
        <v>Spain1992</v>
      </c>
      <c r="V8620">
        <v>18</v>
      </c>
      <c r="W8620">
        <v>1967</v>
      </c>
      <c r="X8620" t="str">
        <v>Nicaragua</v>
      </c>
      <c r="Y8620">
        <v>6.9610000000000003</v>
      </c>
      <c r="Z8620">
        <v>51.654000000000003</v>
      </c>
      <c r="AA8620" t="e">
        <v>#N/A</v>
      </c>
      <c r="AB8620" t="e">
        <v>#N/A</v>
      </c>
    </row>
    <row r="8621" spans="2:28">
      <c r="B8621" t="s">
        <v>172</v>
      </c>
      <c r="C8621" t="s">
        <v>216</v>
      </c>
      <c r="D8621" t="s">
        <v>217</v>
      </c>
      <c r="E8621">
        <v>1992</v>
      </c>
      <c r="F8621">
        <v>2.39</v>
      </c>
      <c r="G8621">
        <v>69.683000000000007</v>
      </c>
      <c r="H8621" t="str">
        <f xml:space="preserve"> _01_data[[#This Row],[country]] &amp; _01_data[[#This Row],[year]]</f>
        <v>Sri Lanka1992</v>
      </c>
      <c r="V8621">
        <v>19</v>
      </c>
      <c r="W8621">
        <v>1968</v>
      </c>
      <c r="X8621" t="str">
        <v>Nicaragua</v>
      </c>
      <c r="Y8621">
        <v>6.9409999999999998</v>
      </c>
      <c r="Z8621">
        <v>52.335999999999999</v>
      </c>
      <c r="AA8621" t="e">
        <v>#N/A</v>
      </c>
      <c r="AB8621" t="e">
        <v>#N/A</v>
      </c>
    </row>
    <row r="8622" spans="2:28">
      <c r="B8622" t="s">
        <v>173</v>
      </c>
      <c r="C8622" t="s">
        <v>6</v>
      </c>
      <c r="D8622" t="s">
        <v>231</v>
      </c>
      <c r="E8622">
        <v>1992</v>
      </c>
      <c r="F8622">
        <v>6.0279999999999996</v>
      </c>
      <c r="G8622">
        <v>55.887</v>
      </c>
      <c r="H8622" t="str">
        <f xml:space="preserve"> _01_data[[#This Row],[country]] &amp; _01_data[[#This Row],[year]]</f>
        <v>Sudan1992</v>
      </c>
      <c r="V8622">
        <v>20</v>
      </c>
      <c r="W8622">
        <v>1969</v>
      </c>
      <c r="X8622" t="str">
        <v>Nicaragua</v>
      </c>
      <c r="Y8622">
        <v>6.9189999999999996</v>
      </c>
      <c r="Z8622">
        <v>53.015000000000001</v>
      </c>
      <c r="AA8622" t="e">
        <v>#N/A</v>
      </c>
      <c r="AB8622" t="e">
        <v>#N/A</v>
      </c>
    </row>
    <row r="8623" spans="2:28">
      <c r="B8623" t="s">
        <v>174</v>
      </c>
      <c r="C8623" t="s">
        <v>221</v>
      </c>
      <c r="D8623" t="s">
        <v>222</v>
      </c>
      <c r="E8623">
        <v>1992</v>
      </c>
      <c r="F8623">
        <v>2.6389999999999998</v>
      </c>
      <c r="G8623">
        <v>67.552999999999997</v>
      </c>
      <c r="H8623" t="str">
        <f xml:space="preserve"> _01_data[[#This Row],[country]] &amp; _01_data[[#This Row],[year]]</f>
        <v>Suriname1992</v>
      </c>
      <c r="V8623">
        <v>21</v>
      </c>
      <c r="W8623">
        <v>1970</v>
      </c>
      <c r="X8623" t="str">
        <v>Nicaragua</v>
      </c>
      <c r="Y8623">
        <v>6.8920000000000003</v>
      </c>
      <c r="Z8623">
        <v>53.680999999999997</v>
      </c>
      <c r="AA8623" t="e">
        <v>#N/A</v>
      </c>
      <c r="AB8623" t="e">
        <v>#N/A</v>
      </c>
    </row>
    <row r="8624" spans="2:28">
      <c r="B8624" t="s">
        <v>175</v>
      </c>
      <c r="C8624" t="s">
        <v>6</v>
      </c>
      <c r="D8624" t="s">
        <v>229</v>
      </c>
      <c r="E8624">
        <v>1992</v>
      </c>
      <c r="F8624">
        <v>5.3920000000000003</v>
      </c>
      <c r="G8624">
        <v>59.085999999999999</v>
      </c>
      <c r="H8624" t="str">
        <f xml:space="preserve"> _01_data[[#This Row],[country]] &amp; _01_data[[#This Row],[year]]</f>
        <v>Swaziland1992</v>
      </c>
      <c r="V8624">
        <v>22</v>
      </c>
      <c r="W8624">
        <v>1971</v>
      </c>
      <c r="X8624" t="str">
        <v>Nicaragua</v>
      </c>
      <c r="Y8624">
        <v>6.8550000000000004</v>
      </c>
      <c r="Z8624">
        <v>54.325000000000003</v>
      </c>
      <c r="AA8624" t="e">
        <v>#N/A</v>
      </c>
      <c r="AB8624" t="e">
        <v>#N/A</v>
      </c>
    </row>
    <row r="8625" spans="2:28">
      <c r="B8625" t="s">
        <v>176</v>
      </c>
      <c r="C8625" t="s">
        <v>4</v>
      </c>
      <c r="D8625" t="s">
        <v>226</v>
      </c>
      <c r="E8625">
        <v>1992</v>
      </c>
      <c r="F8625">
        <v>2.077</v>
      </c>
      <c r="G8625">
        <v>78.16</v>
      </c>
      <c r="H8625" t="str">
        <f xml:space="preserve"> _01_data[[#This Row],[country]] &amp; _01_data[[#This Row],[year]]</f>
        <v>Sweden1992</v>
      </c>
      <c r="V8625">
        <v>23</v>
      </c>
      <c r="W8625">
        <v>1972</v>
      </c>
      <c r="X8625" t="str">
        <v>Nicaragua</v>
      </c>
      <c r="Y8625">
        <v>6.8070000000000004</v>
      </c>
      <c r="Z8625">
        <v>54.936999999999998</v>
      </c>
      <c r="AA8625" t="e">
        <v>#N/A</v>
      </c>
      <c r="AB8625" t="e">
        <v>#N/A</v>
      </c>
    </row>
    <row r="8626" spans="2:28">
      <c r="B8626" t="s">
        <v>177</v>
      </c>
      <c r="C8626" t="s">
        <v>4</v>
      </c>
      <c r="D8626" t="s">
        <v>226</v>
      </c>
      <c r="E8626">
        <v>1992</v>
      </c>
      <c r="F8626">
        <v>1.5389999999999999</v>
      </c>
      <c r="G8626">
        <v>78.02</v>
      </c>
      <c r="H8626" t="str">
        <f xml:space="preserve"> _01_data[[#This Row],[country]] &amp; _01_data[[#This Row],[year]]</f>
        <v>Switzerland1992</v>
      </c>
      <c r="V8626">
        <v>24</v>
      </c>
      <c r="W8626">
        <v>1973</v>
      </c>
      <c r="X8626" t="str">
        <v>Nicaragua</v>
      </c>
      <c r="Y8626">
        <v>6.7480000000000002</v>
      </c>
      <c r="Z8626">
        <v>55.512999999999998</v>
      </c>
      <c r="AA8626" t="e">
        <v>#N/A</v>
      </c>
      <c r="AB8626" t="e">
        <v>#N/A</v>
      </c>
    </row>
    <row r="8627" spans="2:28">
      <c r="B8627" t="s">
        <v>178</v>
      </c>
      <c r="C8627" t="s">
        <v>216</v>
      </c>
      <c r="D8627" t="s">
        <v>223</v>
      </c>
      <c r="E8627">
        <v>1992</v>
      </c>
      <c r="F8627">
        <v>4.9249999999999998</v>
      </c>
      <c r="G8627">
        <v>70.948999999999998</v>
      </c>
      <c r="H8627" t="str">
        <f xml:space="preserve"> _01_data[[#This Row],[country]] &amp; _01_data[[#This Row],[year]]</f>
        <v>Syria1992</v>
      </c>
      <c r="V8627">
        <v>25</v>
      </c>
      <c r="W8627">
        <v>1974</v>
      </c>
      <c r="X8627" t="str">
        <v>Nicaragua</v>
      </c>
      <c r="Y8627">
        <v>6.6779999999999999</v>
      </c>
      <c r="Z8627">
        <v>56.048000000000002</v>
      </c>
      <c r="AA8627" t="e">
        <v>#N/A</v>
      </c>
      <c r="AB8627" t="e">
        <v>#N/A</v>
      </c>
    </row>
    <row r="8628" spans="2:28">
      <c r="B8628" t="s">
        <v>179</v>
      </c>
      <c r="C8628" t="s">
        <v>216</v>
      </c>
      <c r="D8628" t="s">
        <v>230</v>
      </c>
      <c r="E8628">
        <v>1992</v>
      </c>
      <c r="F8628">
        <v>1.73</v>
      </c>
      <c r="G8628">
        <v>74.209999999999994</v>
      </c>
      <c r="H8628" t="str">
        <f xml:space="preserve"> _01_data[[#This Row],[country]] &amp; _01_data[[#This Row],[year]]</f>
        <v>Taiwan1992</v>
      </c>
      <c r="V8628">
        <v>26</v>
      </c>
      <c r="W8628">
        <v>1975</v>
      </c>
      <c r="X8628" t="str">
        <v>Nicaragua</v>
      </c>
      <c r="Y8628">
        <v>6.5970000000000004</v>
      </c>
      <c r="Z8628">
        <v>56.54</v>
      </c>
      <c r="AA8628" t="e">
        <v>#N/A</v>
      </c>
      <c r="AB8628" t="e">
        <v>#N/A</v>
      </c>
    </row>
    <row r="8629" spans="2:28">
      <c r="B8629" t="s">
        <v>180</v>
      </c>
      <c r="C8629" t="s">
        <v>216</v>
      </c>
      <c r="D8629" t="s">
        <v>233</v>
      </c>
      <c r="E8629">
        <v>1992</v>
      </c>
      <c r="F8629">
        <v>4.95</v>
      </c>
      <c r="G8629">
        <v>62.435000000000002</v>
      </c>
      <c r="H8629" t="str">
        <f xml:space="preserve"> _01_data[[#This Row],[country]] &amp; _01_data[[#This Row],[year]]</f>
        <v>Tajikistan1992</v>
      </c>
      <c r="V8629">
        <v>27</v>
      </c>
      <c r="W8629">
        <v>1976</v>
      </c>
      <c r="X8629" t="str">
        <v>Nicaragua</v>
      </c>
      <c r="Y8629">
        <v>6.51</v>
      </c>
      <c r="Z8629">
        <v>56.985999999999997</v>
      </c>
      <c r="AA8629" t="e">
        <v>#N/A</v>
      </c>
      <c r="AB8629" t="e">
        <v>#N/A</v>
      </c>
    </row>
    <row r="8630" spans="2:28">
      <c r="B8630" t="s">
        <v>181</v>
      </c>
      <c r="C8630" t="s">
        <v>6</v>
      </c>
      <c r="D8630" t="s">
        <v>231</v>
      </c>
      <c r="E8630">
        <v>1992</v>
      </c>
      <c r="F8630">
        <v>6.0810000000000004</v>
      </c>
      <c r="G8630">
        <v>49.856000000000002</v>
      </c>
      <c r="H8630" t="str">
        <f xml:space="preserve"> _01_data[[#This Row],[country]] &amp; _01_data[[#This Row],[year]]</f>
        <v>Tanzania1992</v>
      </c>
      <c r="V8630">
        <v>28</v>
      </c>
      <c r="W8630">
        <v>1977</v>
      </c>
      <c r="X8630" t="str">
        <v>Nicaragua</v>
      </c>
      <c r="Y8630">
        <v>6.42</v>
      </c>
      <c r="Z8630">
        <v>57.393000000000001</v>
      </c>
      <c r="AA8630" t="e">
        <v>#N/A</v>
      </c>
      <c r="AB8630" t="e">
        <v>#N/A</v>
      </c>
    </row>
    <row r="8631" spans="2:28">
      <c r="B8631" t="s">
        <v>182</v>
      </c>
      <c r="C8631" t="s">
        <v>216</v>
      </c>
      <c r="D8631" t="s">
        <v>230</v>
      </c>
      <c r="E8631">
        <v>1992</v>
      </c>
      <c r="F8631">
        <v>2.0030000000000001</v>
      </c>
      <c r="G8631">
        <v>70.549000000000007</v>
      </c>
      <c r="H8631" t="str">
        <f xml:space="preserve"> _01_data[[#This Row],[country]] &amp; _01_data[[#This Row],[year]]</f>
        <v>Thailand1992</v>
      </c>
      <c r="V8631">
        <v>29</v>
      </c>
      <c r="W8631">
        <v>1978</v>
      </c>
      <c r="X8631" t="str">
        <v>Nicaragua</v>
      </c>
      <c r="Y8631">
        <v>6.327</v>
      </c>
      <c r="Z8631">
        <v>57.774000000000001</v>
      </c>
      <c r="AA8631" t="e">
        <v>#N/A</v>
      </c>
      <c r="AB8631" t="e">
        <v>#N/A</v>
      </c>
    </row>
    <row r="8632" spans="2:28">
      <c r="B8632" t="s">
        <v>183</v>
      </c>
      <c r="C8632" t="s">
        <v>216</v>
      </c>
      <c r="D8632" t="s">
        <v>230</v>
      </c>
      <c r="E8632">
        <v>1992</v>
      </c>
      <c r="F8632">
        <v>5.6509999999999998</v>
      </c>
      <c r="G8632">
        <v>50.234000000000002</v>
      </c>
      <c r="H8632" t="str">
        <f xml:space="preserve"> _01_data[[#This Row],[country]] &amp; _01_data[[#This Row],[year]]</f>
        <v>Timor-Leste1992</v>
      </c>
      <c r="V8632">
        <v>30</v>
      </c>
      <c r="W8632">
        <v>1979</v>
      </c>
      <c r="X8632" t="str">
        <v>Nicaragua</v>
      </c>
      <c r="Y8632">
        <v>6.2320000000000002</v>
      </c>
      <c r="Z8632">
        <v>58.139000000000003</v>
      </c>
      <c r="AA8632" t="e">
        <v>#N/A</v>
      </c>
      <c r="AB8632" t="e">
        <v>#N/A</v>
      </c>
    </row>
    <row r="8633" spans="2:28">
      <c r="B8633" t="s">
        <v>184</v>
      </c>
      <c r="C8633" t="s">
        <v>6</v>
      </c>
      <c r="D8633" t="s">
        <v>228</v>
      </c>
      <c r="E8633">
        <v>1992</v>
      </c>
      <c r="F8633">
        <v>6.0810000000000004</v>
      </c>
      <c r="G8633">
        <v>55.734000000000002</v>
      </c>
      <c r="H8633" t="str">
        <f xml:space="preserve"> _01_data[[#This Row],[country]] &amp; _01_data[[#This Row],[year]]</f>
        <v>Togo1992</v>
      </c>
      <c r="V8633">
        <v>31</v>
      </c>
      <c r="W8633">
        <v>1980</v>
      </c>
      <c r="X8633" t="str">
        <v>Nicaragua</v>
      </c>
      <c r="Y8633">
        <v>6.1310000000000002</v>
      </c>
      <c r="Z8633">
        <v>58.502000000000002</v>
      </c>
      <c r="AA8633" t="e">
        <v>#N/A</v>
      </c>
      <c r="AB8633" t="e">
        <v>#N/A</v>
      </c>
    </row>
    <row r="8634" spans="2:28">
      <c r="B8634" t="s">
        <v>185</v>
      </c>
      <c r="C8634" t="s">
        <v>225</v>
      </c>
      <c r="D8634" t="s">
        <v>225</v>
      </c>
      <c r="E8634">
        <v>1992</v>
      </c>
      <c r="F8634">
        <v>4.5830000000000002</v>
      </c>
      <c r="G8634">
        <v>69.831999999999994</v>
      </c>
      <c r="H8634" t="str">
        <f xml:space="preserve"> _01_data[[#This Row],[country]] &amp; _01_data[[#This Row],[year]]</f>
        <v>Tonga1992</v>
      </c>
      <c r="V8634">
        <v>32</v>
      </c>
      <c r="W8634">
        <v>1981</v>
      </c>
      <c r="X8634" t="str">
        <v>Nicaragua</v>
      </c>
      <c r="Y8634">
        <v>6.0179999999999998</v>
      </c>
      <c r="Z8634">
        <v>58.872</v>
      </c>
      <c r="AA8634" t="e">
        <v>#N/A</v>
      </c>
      <c r="AB8634" t="e">
        <v>#N/A</v>
      </c>
    </row>
    <row r="8635" spans="2:28">
      <c r="B8635" t="s">
        <v>186</v>
      </c>
      <c r="C8635" t="s">
        <v>221</v>
      </c>
      <c r="D8635" t="s">
        <v>224</v>
      </c>
      <c r="E8635">
        <v>1992</v>
      </c>
      <c r="F8635">
        <v>2.2309999999999999</v>
      </c>
      <c r="G8635">
        <v>68.171000000000006</v>
      </c>
      <c r="H8635" t="str">
        <f xml:space="preserve"> _01_data[[#This Row],[country]] &amp; _01_data[[#This Row],[year]]</f>
        <v>Trinidad and Tobago1992</v>
      </c>
      <c r="V8635">
        <v>33</v>
      </c>
      <c r="W8635">
        <v>1982</v>
      </c>
      <c r="X8635" t="str">
        <v>Nicaragua</v>
      </c>
      <c r="Y8635">
        <v>5.89</v>
      </c>
      <c r="Z8635">
        <v>59.261000000000003</v>
      </c>
      <c r="AA8635" t="e">
        <v>#N/A</v>
      </c>
      <c r="AB8635" t="e">
        <v>#N/A</v>
      </c>
    </row>
    <row r="8636" spans="2:28">
      <c r="B8636" t="s">
        <v>187</v>
      </c>
      <c r="C8636" t="s">
        <v>6</v>
      </c>
      <c r="D8636" t="s">
        <v>219</v>
      </c>
      <c r="E8636">
        <v>1992</v>
      </c>
      <c r="F8636">
        <v>3.1880000000000002</v>
      </c>
      <c r="G8636">
        <v>69.972999999999999</v>
      </c>
      <c r="H8636" t="str">
        <f xml:space="preserve"> _01_data[[#This Row],[country]] &amp; _01_data[[#This Row],[year]]</f>
        <v>Tunisia1992</v>
      </c>
      <c r="V8636">
        <v>34</v>
      </c>
      <c r="W8636">
        <v>1983</v>
      </c>
      <c r="X8636" t="str">
        <v>Nicaragua</v>
      </c>
      <c r="Y8636">
        <v>5.7460000000000004</v>
      </c>
      <c r="Z8636">
        <v>59.679000000000002</v>
      </c>
      <c r="AA8636" t="e">
        <v>#N/A</v>
      </c>
      <c r="AB8636" t="e">
        <v>#N/A</v>
      </c>
    </row>
    <row r="8637" spans="2:28">
      <c r="B8637" t="s">
        <v>188</v>
      </c>
      <c r="C8637" t="s">
        <v>4</v>
      </c>
      <c r="D8637" t="s">
        <v>223</v>
      </c>
      <c r="E8637">
        <v>1992</v>
      </c>
      <c r="F8637">
        <v>2.9060000000000001</v>
      </c>
      <c r="G8637">
        <v>65.278000000000006</v>
      </c>
      <c r="H8637" t="str">
        <f xml:space="preserve"> _01_data[[#This Row],[country]] &amp; _01_data[[#This Row],[year]]</f>
        <v>Turkey1992</v>
      </c>
      <c r="V8637">
        <v>35</v>
      </c>
      <c r="W8637">
        <v>1984</v>
      </c>
      <c r="X8637" t="str">
        <v>Nicaragua</v>
      </c>
      <c r="Y8637">
        <v>5.5890000000000004</v>
      </c>
      <c r="Z8637">
        <v>60.137999999999998</v>
      </c>
      <c r="AA8637" t="e">
        <v>#N/A</v>
      </c>
      <c r="AB8637" t="e">
        <v>#N/A</v>
      </c>
    </row>
    <row r="8638" spans="2:28">
      <c r="B8638" t="s">
        <v>189</v>
      </c>
      <c r="C8638" t="s">
        <v>216</v>
      </c>
      <c r="D8638" t="s">
        <v>233</v>
      </c>
      <c r="E8638">
        <v>1992</v>
      </c>
      <c r="F8638">
        <v>4.0709999999999997</v>
      </c>
      <c r="G8638">
        <v>62.777999999999999</v>
      </c>
      <c r="H8638" t="str">
        <f xml:space="preserve"> _01_data[[#This Row],[country]] &amp; _01_data[[#This Row],[year]]</f>
        <v>Turkmenistan1992</v>
      </c>
      <c r="V8638">
        <v>36</v>
      </c>
      <c r="W8638">
        <v>1985</v>
      </c>
      <c r="X8638" t="str">
        <v>Nicaragua</v>
      </c>
      <c r="Y8638">
        <v>5.4260000000000002</v>
      </c>
      <c r="Z8638">
        <v>60.652999999999999</v>
      </c>
      <c r="AA8638" t="e">
        <v>#N/A</v>
      </c>
      <c r="AB8638" t="e">
        <v>#N/A</v>
      </c>
    </row>
    <row r="8639" spans="2:28">
      <c r="B8639" t="s">
        <v>190</v>
      </c>
      <c r="C8639" t="s">
        <v>6</v>
      </c>
      <c r="D8639" t="s">
        <v>231</v>
      </c>
      <c r="E8639">
        <v>1992</v>
      </c>
      <c r="F8639">
        <v>7.0709999999999997</v>
      </c>
      <c r="G8639">
        <v>46.655000000000001</v>
      </c>
      <c r="H8639" t="str">
        <f xml:space="preserve"> _01_data[[#This Row],[country]] &amp; _01_data[[#This Row],[year]]</f>
        <v>Uganda1992</v>
      </c>
      <c r="V8639">
        <v>37</v>
      </c>
      <c r="W8639">
        <v>1986</v>
      </c>
      <c r="X8639" t="str">
        <v>Nicaragua</v>
      </c>
      <c r="Y8639">
        <v>5.2670000000000003</v>
      </c>
      <c r="Z8639">
        <v>61.241</v>
      </c>
      <c r="AA8639" t="e">
        <v>#N/A</v>
      </c>
      <c r="AB8639" t="e">
        <v>#N/A</v>
      </c>
    </row>
    <row r="8640" spans="2:28">
      <c r="B8640" t="s">
        <v>191</v>
      </c>
      <c r="C8640" t="s">
        <v>4</v>
      </c>
      <c r="D8640" t="s">
        <v>218</v>
      </c>
      <c r="E8640">
        <v>1992</v>
      </c>
      <c r="F8640">
        <v>1.694</v>
      </c>
      <c r="G8640">
        <v>69</v>
      </c>
      <c r="H8640" t="str">
        <f xml:space="preserve"> _01_data[[#This Row],[country]] &amp; _01_data[[#This Row],[year]]</f>
        <v>Ukraine1992</v>
      </c>
      <c r="V8640">
        <v>38</v>
      </c>
      <c r="W8640">
        <v>1987</v>
      </c>
      <c r="X8640" t="str">
        <v>Nicaragua</v>
      </c>
      <c r="Y8640">
        <v>5.1180000000000003</v>
      </c>
      <c r="Z8640">
        <v>61.898000000000003</v>
      </c>
      <c r="AA8640" t="e">
        <v>#N/A</v>
      </c>
      <c r="AB8640" t="e">
        <v>#N/A</v>
      </c>
    </row>
    <row r="8641" spans="2:28">
      <c r="B8641" t="s">
        <v>192</v>
      </c>
      <c r="C8641" t="s">
        <v>216</v>
      </c>
      <c r="D8641" t="s">
        <v>223</v>
      </c>
      <c r="E8641">
        <v>1992</v>
      </c>
      <c r="F8641">
        <v>3.9889999999999999</v>
      </c>
      <c r="G8641">
        <v>72.067999999999998</v>
      </c>
      <c r="H8641" t="str">
        <f xml:space="preserve"> _01_data[[#This Row],[country]] &amp; _01_data[[#This Row],[year]]</f>
        <v>United Arab Emirates1992</v>
      </c>
      <c r="V8641">
        <v>39</v>
      </c>
      <c r="W8641">
        <v>1988</v>
      </c>
      <c r="X8641" t="str">
        <v>Nicaragua</v>
      </c>
      <c r="Y8641">
        <v>4.9850000000000003</v>
      </c>
      <c r="Z8641">
        <v>62.612000000000002</v>
      </c>
      <c r="AA8641" t="e">
        <v>#N/A</v>
      </c>
      <c r="AB8641" t="e">
        <v>#N/A</v>
      </c>
    </row>
    <row r="8642" spans="2:28">
      <c r="B8642" t="s">
        <v>193</v>
      </c>
      <c r="C8642" t="s">
        <v>4</v>
      </c>
      <c r="D8642" t="s">
        <v>226</v>
      </c>
      <c r="E8642">
        <v>1992</v>
      </c>
      <c r="F8642">
        <v>1.7889999999999999</v>
      </c>
      <c r="G8642">
        <v>76.459999999999994</v>
      </c>
      <c r="H8642" t="str">
        <f xml:space="preserve"> _01_data[[#This Row],[country]] &amp; _01_data[[#This Row],[year]]</f>
        <v>United Kingdom1992</v>
      </c>
      <c r="V8642">
        <v>40</v>
      </c>
      <c r="W8642">
        <v>1989</v>
      </c>
      <c r="X8642" t="str">
        <v>Nicaragua</v>
      </c>
      <c r="Y8642">
        <v>4.8650000000000002</v>
      </c>
      <c r="Z8642">
        <v>63.368000000000002</v>
      </c>
      <c r="AA8642" t="e">
        <v>#N/A</v>
      </c>
      <c r="AB8642" t="e">
        <v>#N/A</v>
      </c>
    </row>
    <row r="8643" spans="2:28">
      <c r="B8643" t="s">
        <v>194</v>
      </c>
      <c r="C8643" t="s">
        <v>221</v>
      </c>
      <c r="D8643" t="s">
        <v>9</v>
      </c>
      <c r="E8643">
        <v>1992</v>
      </c>
      <c r="F8643">
        <v>2.0430000000000001</v>
      </c>
      <c r="G8643">
        <v>75.8</v>
      </c>
      <c r="H8643" t="str">
        <f xml:space="preserve"> _01_data[[#This Row],[country]] &amp; _01_data[[#This Row],[year]]</f>
        <v>United States1992</v>
      </c>
      <c r="V8643">
        <v>41</v>
      </c>
      <c r="W8643">
        <v>1990</v>
      </c>
      <c r="X8643" t="str">
        <v>Nicaragua</v>
      </c>
      <c r="Y8643">
        <v>4.7539999999999996</v>
      </c>
      <c r="Z8643">
        <v>64.138999999999996</v>
      </c>
      <c r="AA8643" t="e">
        <v>#N/A</v>
      </c>
      <c r="AB8643" t="e">
        <v>#N/A</v>
      </c>
    </row>
    <row r="8644" spans="2:28">
      <c r="B8644" t="s">
        <v>195</v>
      </c>
      <c r="C8644" t="s">
        <v>221</v>
      </c>
      <c r="D8644" t="s">
        <v>222</v>
      </c>
      <c r="E8644">
        <v>1992</v>
      </c>
      <c r="F8644">
        <v>2.4870000000000001</v>
      </c>
      <c r="G8644">
        <v>72.953999999999994</v>
      </c>
      <c r="H8644" t="str">
        <f xml:space="preserve"> _01_data[[#This Row],[country]] &amp; _01_data[[#This Row],[year]]</f>
        <v>Uruguay1992</v>
      </c>
      <c r="V8644">
        <v>42</v>
      </c>
      <c r="W8644">
        <v>1991</v>
      </c>
      <c r="X8644" t="str">
        <v>Nicaragua</v>
      </c>
      <c r="Y8644">
        <v>4.6420000000000003</v>
      </c>
      <c r="Z8644">
        <v>64.894000000000005</v>
      </c>
      <c r="AA8644" t="e">
        <v>#N/A</v>
      </c>
      <c r="AB8644" t="e">
        <v>#N/A</v>
      </c>
    </row>
    <row r="8645" spans="2:28">
      <c r="B8645" t="s">
        <v>196</v>
      </c>
      <c r="C8645" t="s">
        <v>216</v>
      </c>
      <c r="D8645" t="s">
        <v>233</v>
      </c>
      <c r="E8645">
        <v>1992</v>
      </c>
      <c r="F8645">
        <v>3.93</v>
      </c>
      <c r="G8645">
        <v>66.475999999999999</v>
      </c>
      <c r="H8645" t="str">
        <f xml:space="preserve"> _01_data[[#This Row],[country]] &amp; _01_data[[#This Row],[year]]</f>
        <v>Uzbekistan1992</v>
      </c>
      <c r="V8645">
        <v>43</v>
      </c>
      <c r="W8645">
        <v>1992</v>
      </c>
      <c r="X8645" t="str">
        <v>Nicaragua</v>
      </c>
      <c r="Y8645">
        <v>4.5190000000000001</v>
      </c>
      <c r="Z8645">
        <v>65.606999999999999</v>
      </c>
      <c r="AA8645" t="e">
        <v>#N/A</v>
      </c>
      <c r="AB8645" t="e">
        <v>#N/A</v>
      </c>
    </row>
    <row r="8646" spans="2:28">
      <c r="B8646" t="s">
        <v>197</v>
      </c>
      <c r="C8646" t="s">
        <v>225</v>
      </c>
      <c r="D8646" t="s">
        <v>225</v>
      </c>
      <c r="E8646">
        <v>1992</v>
      </c>
      <c r="F8646">
        <v>4.8499999999999996</v>
      </c>
      <c r="G8646">
        <v>63.985999999999997</v>
      </c>
      <c r="H8646" t="str">
        <f xml:space="preserve"> _01_data[[#This Row],[country]] &amp; _01_data[[#This Row],[year]]</f>
        <v>Vanuatu1992</v>
      </c>
      <c r="V8646">
        <v>44</v>
      </c>
      <c r="W8646">
        <v>1993</v>
      </c>
      <c r="X8646" t="str">
        <v>Nicaragua</v>
      </c>
      <c r="Y8646">
        <v>4.3810000000000002</v>
      </c>
      <c r="Z8646">
        <v>66.260999999999996</v>
      </c>
      <c r="AA8646" t="e">
        <v>#N/A</v>
      </c>
      <c r="AB8646" t="e">
        <v>#N/A</v>
      </c>
    </row>
    <row r="8647" spans="2:28">
      <c r="B8647" t="s">
        <v>198</v>
      </c>
      <c r="C8647" t="s">
        <v>221</v>
      </c>
      <c r="D8647" t="s">
        <v>222</v>
      </c>
      <c r="E8647">
        <v>1992</v>
      </c>
      <c r="F8647">
        <v>3.2919999999999998</v>
      </c>
      <c r="G8647">
        <v>71.438000000000002</v>
      </c>
      <c r="H8647" t="str">
        <f xml:space="preserve"> _01_data[[#This Row],[country]] &amp; _01_data[[#This Row],[year]]</f>
        <v>Venezuela1992</v>
      </c>
      <c r="V8647">
        <v>45</v>
      </c>
      <c r="W8647">
        <v>1994</v>
      </c>
      <c r="X8647" t="str">
        <v>Nicaragua</v>
      </c>
      <c r="Y8647">
        <v>4.2249999999999996</v>
      </c>
      <c r="Z8647">
        <v>66.846999999999994</v>
      </c>
      <c r="AA8647" t="e">
        <v>#N/A</v>
      </c>
      <c r="AB8647" t="e">
        <v>#N/A</v>
      </c>
    </row>
    <row r="8648" spans="2:28">
      <c r="B8648" t="s">
        <v>199</v>
      </c>
      <c r="C8648" t="s">
        <v>216</v>
      </c>
      <c r="D8648" t="s">
        <v>230</v>
      </c>
      <c r="E8648">
        <v>1992</v>
      </c>
      <c r="F8648">
        <v>3.2549999999999999</v>
      </c>
      <c r="G8648">
        <v>71.311000000000007</v>
      </c>
      <c r="H8648" t="str">
        <f xml:space="preserve"> _01_data[[#This Row],[country]] &amp; _01_data[[#This Row],[year]]</f>
        <v>Vietnam1992</v>
      </c>
      <c r="V8648">
        <v>46</v>
      </c>
      <c r="W8648">
        <v>1995</v>
      </c>
      <c r="X8648" t="str">
        <v>Nicaragua</v>
      </c>
      <c r="Y8648">
        <v>4.0549999999999997</v>
      </c>
      <c r="Z8648">
        <v>67.370999999999995</v>
      </c>
      <c r="AA8648" t="e">
        <v>#N/A</v>
      </c>
      <c r="AB8648" t="e">
        <v>#N/A</v>
      </c>
    </row>
    <row r="8649" spans="2:28">
      <c r="B8649" t="s">
        <v>200</v>
      </c>
      <c r="C8649" t="s">
        <v>221</v>
      </c>
      <c r="D8649" t="s">
        <v>224</v>
      </c>
      <c r="E8649">
        <v>1992</v>
      </c>
      <c r="F8649">
        <v>2.8130000000000002</v>
      </c>
      <c r="G8649">
        <v>75.34</v>
      </c>
      <c r="H8649" t="str">
        <f xml:space="preserve"> _01_data[[#This Row],[country]] &amp; _01_data[[#This Row],[year]]</f>
        <v>Virgin Islands1992</v>
      </c>
      <c r="V8649">
        <v>47</v>
      </c>
      <c r="W8649">
        <v>1996</v>
      </c>
      <c r="X8649" t="str">
        <v>Nicaragua</v>
      </c>
      <c r="Y8649">
        <v>3.8780000000000001</v>
      </c>
      <c r="Z8649">
        <v>67.846999999999994</v>
      </c>
      <c r="AA8649" t="e">
        <v>#N/A</v>
      </c>
      <c r="AB8649" t="e">
        <v>#N/A</v>
      </c>
    </row>
    <row r="8650" spans="2:28">
      <c r="B8650" t="s">
        <v>201</v>
      </c>
      <c r="C8650" t="s">
        <v>216</v>
      </c>
      <c r="D8650" t="s">
        <v>223</v>
      </c>
      <c r="E8650">
        <v>1992</v>
      </c>
      <c r="F8650">
        <v>6.5389999999999997</v>
      </c>
      <c r="G8650">
        <v>68.751000000000005</v>
      </c>
      <c r="H8650" t="str">
        <f xml:space="preserve"> _01_data[[#This Row],[country]] &amp; _01_data[[#This Row],[year]]</f>
        <v>West Bank and Gaza1992</v>
      </c>
      <c r="V8650">
        <v>48</v>
      </c>
      <c r="W8650">
        <v>1997</v>
      </c>
      <c r="X8650" t="str">
        <v>Nicaragua</v>
      </c>
      <c r="Y8650">
        <v>3.702</v>
      </c>
      <c r="Z8650">
        <v>68.301000000000002</v>
      </c>
      <c r="AA8650" t="e">
        <v>#N/A</v>
      </c>
      <c r="AB8650" t="e">
        <v>#N/A</v>
      </c>
    </row>
    <row r="8651" spans="2:28">
      <c r="B8651" t="s">
        <v>202</v>
      </c>
      <c r="C8651" t="s">
        <v>6</v>
      </c>
      <c r="D8651" t="s">
        <v>219</v>
      </c>
      <c r="E8651">
        <v>1992</v>
      </c>
      <c r="F8651">
        <v>3.9929999999999999</v>
      </c>
      <c r="G8651">
        <v>58.561</v>
      </c>
      <c r="H8651" t="str">
        <f xml:space="preserve"> _01_data[[#This Row],[country]] &amp; _01_data[[#This Row],[year]]</f>
        <v>Western Sahara1992</v>
      </c>
      <c r="V8651">
        <v>49</v>
      </c>
      <c r="W8651">
        <v>1998</v>
      </c>
      <c r="X8651" t="str">
        <v>Nicaragua</v>
      </c>
      <c r="Y8651">
        <v>3.5350000000000001</v>
      </c>
      <c r="Z8651">
        <v>68.754000000000005</v>
      </c>
      <c r="AA8651" t="e">
        <v>#N/A</v>
      </c>
      <c r="AB8651" t="e">
        <v>#N/A</v>
      </c>
    </row>
    <row r="8652" spans="2:28">
      <c r="B8652" t="s">
        <v>203</v>
      </c>
      <c r="C8652" t="s">
        <v>216</v>
      </c>
      <c r="D8652" t="s">
        <v>223</v>
      </c>
      <c r="E8652">
        <v>1992</v>
      </c>
      <c r="F8652">
        <v>8.3109999999999999</v>
      </c>
      <c r="G8652">
        <v>58.514000000000003</v>
      </c>
      <c r="H8652" t="str">
        <f xml:space="preserve"> _01_data[[#This Row],[country]] &amp; _01_data[[#This Row],[year]]</f>
        <v>Yemen Republic1992</v>
      </c>
      <c r="V8652">
        <v>50</v>
      </c>
      <c r="W8652">
        <v>1999</v>
      </c>
      <c r="X8652" t="str">
        <v>Nicaragua</v>
      </c>
      <c r="Y8652">
        <v>3.3839999999999999</v>
      </c>
      <c r="Z8652">
        <v>69.212999999999994</v>
      </c>
      <c r="AA8652" t="e">
        <v>#N/A</v>
      </c>
      <c r="AB8652" t="e">
        <v>#N/A</v>
      </c>
    </row>
    <row r="8653" spans="2:28">
      <c r="B8653" t="s">
        <v>204</v>
      </c>
      <c r="C8653" t="s">
        <v>6</v>
      </c>
      <c r="D8653" t="s">
        <v>231</v>
      </c>
      <c r="E8653">
        <v>1992</v>
      </c>
      <c r="F8653">
        <v>6.34</v>
      </c>
      <c r="G8653">
        <v>42.366</v>
      </c>
      <c r="H8653" t="str">
        <f xml:space="preserve"> _01_data[[#This Row],[country]] &amp; _01_data[[#This Row],[year]]</f>
        <v>Zambia1992</v>
      </c>
      <c r="V8653">
        <v>51</v>
      </c>
      <c r="W8653">
        <v>2000</v>
      </c>
      <c r="X8653" t="str">
        <v>Nicaragua</v>
      </c>
      <c r="Y8653">
        <v>3.2509999999999999</v>
      </c>
      <c r="Z8653">
        <v>69.682000000000002</v>
      </c>
      <c r="AA8653" t="e">
        <v>#N/A</v>
      </c>
      <c r="AB8653" t="e">
        <v>#N/A</v>
      </c>
    </row>
    <row r="8654" spans="2:28">
      <c r="B8654" t="s">
        <v>205</v>
      </c>
      <c r="C8654" t="s">
        <v>6</v>
      </c>
      <c r="D8654" t="s">
        <v>231</v>
      </c>
      <c r="E8654">
        <v>1992</v>
      </c>
      <c r="F8654">
        <v>4.84</v>
      </c>
      <c r="G8654">
        <v>56.570999999999998</v>
      </c>
      <c r="H8654" t="str">
        <f xml:space="preserve"> _01_data[[#This Row],[country]] &amp; _01_data[[#This Row],[year]]</f>
        <v>Zimbabwe1992</v>
      </c>
      <c r="V8654">
        <v>52</v>
      </c>
      <c r="W8654">
        <v>2001</v>
      </c>
      <c r="X8654" t="str">
        <v>Nicaragua</v>
      </c>
      <c r="Y8654">
        <v>3.1389999999999998</v>
      </c>
      <c r="Z8654">
        <v>70.156000000000006</v>
      </c>
      <c r="AA8654" t="e">
        <v>#N/A</v>
      </c>
      <c r="AB8654" t="e">
        <v>#N/A</v>
      </c>
    </row>
    <row r="8655" spans="2:28">
      <c r="B8655" t="s">
        <v>2</v>
      </c>
      <c r="C8655" t="s">
        <v>216</v>
      </c>
      <c r="D8655" t="s">
        <v>217</v>
      </c>
      <c r="E8655">
        <v>1993</v>
      </c>
      <c r="F8655">
        <v>7.758</v>
      </c>
      <c r="G8655">
        <v>51.017000000000003</v>
      </c>
      <c r="H8655" t="str">
        <f xml:space="preserve"> _01_data[[#This Row],[country]] &amp; _01_data[[#This Row],[year]]</f>
        <v>Afghanistan1993</v>
      </c>
      <c r="V8655">
        <v>53</v>
      </c>
      <c r="W8655">
        <v>2002</v>
      </c>
      <c r="X8655" t="str">
        <v>Nicaragua</v>
      </c>
      <c r="Y8655">
        <v>3.0459999999999998</v>
      </c>
      <c r="Z8655">
        <v>70.626000000000005</v>
      </c>
      <c r="AA8655" t="e">
        <v>#N/A</v>
      </c>
      <c r="AB8655" t="e">
        <v>#N/A</v>
      </c>
    </row>
    <row r="8656" spans="2:28">
      <c r="B8656" t="s">
        <v>3</v>
      </c>
      <c r="C8656" t="s">
        <v>4</v>
      </c>
      <c r="D8656" t="s">
        <v>218</v>
      </c>
      <c r="E8656">
        <v>1993</v>
      </c>
      <c r="F8656">
        <v>2.819</v>
      </c>
      <c r="G8656">
        <v>71.813000000000002</v>
      </c>
      <c r="H8656" t="str">
        <f xml:space="preserve"> _01_data[[#This Row],[country]] &amp; _01_data[[#This Row],[year]]</f>
        <v>Albania1993</v>
      </c>
      <c r="V8656">
        <v>54</v>
      </c>
      <c r="W8656">
        <v>2003</v>
      </c>
      <c r="X8656" t="str">
        <v>Nicaragua</v>
      </c>
      <c r="Y8656">
        <v>2.9670000000000001</v>
      </c>
      <c r="Z8656">
        <v>71.081999999999994</v>
      </c>
      <c r="AA8656" t="e">
        <v>#N/A</v>
      </c>
      <c r="AB8656" t="e">
        <v>#N/A</v>
      </c>
    </row>
    <row r="8657" spans="2:28">
      <c r="B8657" t="s">
        <v>5</v>
      </c>
      <c r="C8657" t="s">
        <v>6</v>
      </c>
      <c r="D8657" t="s">
        <v>219</v>
      </c>
      <c r="E8657">
        <v>1993</v>
      </c>
      <c r="F8657">
        <v>3.9710000000000001</v>
      </c>
      <c r="G8657">
        <v>67.468000000000004</v>
      </c>
      <c r="H8657" t="str">
        <f xml:space="preserve"> _01_data[[#This Row],[country]] &amp; _01_data[[#This Row],[year]]</f>
        <v>Algeria1993</v>
      </c>
      <c r="V8657">
        <v>55</v>
      </c>
      <c r="W8657">
        <v>2004</v>
      </c>
      <c r="X8657" t="str">
        <v>Nicaragua</v>
      </c>
      <c r="Y8657">
        <v>2.903</v>
      </c>
      <c r="Z8657">
        <v>71.524000000000001</v>
      </c>
      <c r="AA8657" t="e">
        <v>#N/A</v>
      </c>
      <c r="AB8657" t="e">
        <v>#N/A</v>
      </c>
    </row>
    <row r="8658" spans="2:28">
      <c r="B8658" t="s">
        <v>7</v>
      </c>
      <c r="C8658" t="s">
        <v>6</v>
      </c>
      <c r="D8658" t="s">
        <v>220</v>
      </c>
      <c r="E8658">
        <v>1993</v>
      </c>
      <c r="F8658">
        <v>7.0869999999999997</v>
      </c>
      <c r="G8658">
        <v>41.494999999999997</v>
      </c>
      <c r="H8658" t="str">
        <f xml:space="preserve"> _01_data[[#This Row],[country]] &amp; _01_data[[#This Row],[year]]</f>
        <v>Angola1993</v>
      </c>
      <c r="V8658">
        <v>56</v>
      </c>
      <c r="W8658">
        <v>2005</v>
      </c>
      <c r="X8658" t="str">
        <v>Nicaragua</v>
      </c>
      <c r="Y8658">
        <v>2.8479999999999999</v>
      </c>
      <c r="Z8658">
        <v>71.947999999999993</v>
      </c>
      <c r="AA8658" t="e">
        <v>#N/A</v>
      </c>
      <c r="AB8658" t="e">
        <v>#N/A</v>
      </c>
    </row>
    <row r="8659" spans="2:28">
      <c r="B8659" t="s">
        <v>8</v>
      </c>
      <c r="C8659" t="s">
        <v>221</v>
      </c>
      <c r="D8659" t="s">
        <v>9</v>
      </c>
      <c r="E8659">
        <v>1993</v>
      </c>
      <c r="F8659">
        <v>2.1280000000000001</v>
      </c>
      <c r="G8659">
        <v>72</v>
      </c>
      <c r="H8659" t="str">
        <f xml:space="preserve"> _01_data[[#This Row],[country]] &amp; _01_data[[#This Row],[year]]</f>
        <v>Antigua and Barbuda1993</v>
      </c>
      <c r="V8659">
        <v>57</v>
      </c>
      <c r="W8659">
        <v>2006</v>
      </c>
      <c r="X8659" t="str">
        <v>Nicaragua</v>
      </c>
      <c r="Y8659">
        <v>2.802</v>
      </c>
      <c r="Z8659">
        <v>72.355000000000004</v>
      </c>
      <c r="AA8659" t="e">
        <v>#N/A</v>
      </c>
      <c r="AB8659" t="e">
        <v>#N/A</v>
      </c>
    </row>
    <row r="8660" spans="2:28">
      <c r="B8660" t="s">
        <v>10</v>
      </c>
      <c r="C8660" t="s">
        <v>221</v>
      </c>
      <c r="D8660" t="s">
        <v>222</v>
      </c>
      <c r="E8660">
        <v>1993</v>
      </c>
      <c r="F8660">
        <v>2.875</v>
      </c>
      <c r="G8660">
        <v>72.257000000000005</v>
      </c>
      <c r="H8660" t="str">
        <f xml:space="preserve"> _01_data[[#This Row],[country]] &amp; _01_data[[#This Row],[year]]</f>
        <v>Argentina1993</v>
      </c>
      <c r="V8660">
        <v>58</v>
      </c>
      <c r="W8660">
        <v>2007</v>
      </c>
      <c r="X8660" t="str">
        <v>Nicaragua</v>
      </c>
      <c r="Y8660">
        <v>2.7589999999999999</v>
      </c>
      <c r="Z8660">
        <v>72.745999999999995</v>
      </c>
      <c r="AA8660" t="e">
        <v>#N/A</v>
      </c>
      <c r="AB8660" t="e">
        <v>#N/A</v>
      </c>
    </row>
    <row r="8661" spans="2:28">
      <c r="B8661" t="s">
        <v>11</v>
      </c>
      <c r="C8661" t="s">
        <v>4</v>
      </c>
      <c r="D8661" t="s">
        <v>223</v>
      </c>
      <c r="E8661">
        <v>1993</v>
      </c>
      <c r="F8661">
        <v>2.2949999999999999</v>
      </c>
      <c r="G8661">
        <v>68.198999999999998</v>
      </c>
      <c r="H8661" t="str">
        <f xml:space="preserve"> _01_data[[#This Row],[country]] &amp; _01_data[[#This Row],[year]]</f>
        <v>Armenia1993</v>
      </c>
      <c r="V8661">
        <v>59</v>
      </c>
      <c r="W8661">
        <v>2008</v>
      </c>
      <c r="X8661" t="str">
        <v>Nicaragua</v>
      </c>
      <c r="Y8661">
        <v>2.7170000000000001</v>
      </c>
      <c r="Z8661">
        <v>73.123000000000005</v>
      </c>
      <c r="AA8661" t="e">
        <v>#N/A</v>
      </c>
      <c r="AB8661" t="e">
        <v>#N/A</v>
      </c>
    </row>
    <row r="8662" spans="2:28">
      <c r="B8662" t="s">
        <v>12</v>
      </c>
      <c r="C8662" t="s">
        <v>221</v>
      </c>
      <c r="D8662" t="s">
        <v>224</v>
      </c>
      <c r="E8662">
        <v>1993</v>
      </c>
      <c r="F8662">
        <v>2.149</v>
      </c>
      <c r="G8662">
        <v>73.572999999999993</v>
      </c>
      <c r="H8662" t="str">
        <f xml:space="preserve"> _01_data[[#This Row],[country]] &amp; _01_data[[#This Row],[year]]</f>
        <v>Aruba1993</v>
      </c>
      <c r="V8662">
        <v>60</v>
      </c>
      <c r="W8662">
        <v>2009</v>
      </c>
      <c r="X8662" t="str">
        <v>Nicaragua</v>
      </c>
      <c r="Y8662">
        <v>2.6749999999999998</v>
      </c>
      <c r="Z8662">
        <v>73.488</v>
      </c>
      <c r="AA8662" t="e">
        <v>#N/A</v>
      </c>
      <c r="AB8662" t="e">
        <v>#N/A</v>
      </c>
    </row>
    <row r="8663" spans="2:28">
      <c r="B8663" t="s">
        <v>13</v>
      </c>
      <c r="C8663" t="s">
        <v>225</v>
      </c>
      <c r="D8663" t="s">
        <v>225</v>
      </c>
      <c r="E8663">
        <v>1993</v>
      </c>
      <c r="F8663">
        <v>1.859</v>
      </c>
      <c r="G8663">
        <v>78.069999999999993</v>
      </c>
      <c r="H8663" t="str">
        <f xml:space="preserve"> _01_data[[#This Row],[country]] &amp; _01_data[[#This Row],[year]]</f>
        <v>Australia1993</v>
      </c>
      <c r="V8663">
        <v>61</v>
      </c>
      <c r="W8663">
        <v>2010</v>
      </c>
      <c r="X8663" t="str">
        <v>Nicaragua</v>
      </c>
      <c r="Y8663">
        <v>2.6309999999999998</v>
      </c>
      <c r="Z8663">
        <v>73.84</v>
      </c>
      <c r="AA8663" t="e">
        <v>#N/A</v>
      </c>
      <c r="AB8663" t="e">
        <v>#N/A</v>
      </c>
    </row>
    <row r="8664" spans="2:28">
      <c r="B8664" t="s">
        <v>14</v>
      </c>
      <c r="C8664" t="s">
        <v>4</v>
      </c>
      <c r="D8664" t="s">
        <v>226</v>
      </c>
      <c r="E8664">
        <v>1993</v>
      </c>
      <c r="F8664">
        <v>1.5009999999999999</v>
      </c>
      <c r="G8664">
        <v>76.27</v>
      </c>
      <c r="H8664" t="str">
        <f xml:space="preserve"> _01_data[[#This Row],[country]] &amp; _01_data[[#This Row],[year]]</f>
        <v>Austria1993</v>
      </c>
      <c r="V8664">
        <v>62</v>
      </c>
      <c r="W8664">
        <v>2011</v>
      </c>
      <c r="X8664" t="str">
        <v>Nicaragua</v>
      </c>
      <c r="Y8664">
        <v>2.585</v>
      </c>
      <c r="Z8664">
        <v>74.182000000000002</v>
      </c>
      <c r="AA8664" t="e">
        <v>#N/A</v>
      </c>
      <c r="AB8664" t="e">
        <v>#N/A</v>
      </c>
    </row>
    <row r="8665" spans="2:28">
      <c r="B8665" t="s">
        <v>15</v>
      </c>
      <c r="C8665" t="s">
        <v>4</v>
      </c>
      <c r="D8665" t="s">
        <v>223</v>
      </c>
      <c r="E8665">
        <v>1993</v>
      </c>
      <c r="F8665">
        <v>2.7989999999999999</v>
      </c>
      <c r="G8665">
        <v>64.171000000000006</v>
      </c>
      <c r="H8665" t="str">
        <f xml:space="preserve"> _01_data[[#This Row],[country]] &amp; _01_data[[#This Row],[year]]</f>
        <v>Azerbaijan1993</v>
      </c>
      <c r="V8665">
        <v>63</v>
      </c>
      <c r="W8665">
        <v>2012</v>
      </c>
      <c r="X8665" t="str">
        <v>Nicaragua</v>
      </c>
      <c r="Y8665">
        <v>2.5409999999999999</v>
      </c>
      <c r="Z8665">
        <v>74.515000000000001</v>
      </c>
      <c r="AA8665" t="e">
        <v>#N/A</v>
      </c>
      <c r="AB8665" t="e">
        <v>#N/A</v>
      </c>
    </row>
    <row r="8666" spans="2:28">
      <c r="B8666" t="s">
        <v>16</v>
      </c>
      <c r="C8666" t="s">
        <v>221</v>
      </c>
      <c r="D8666" t="s">
        <v>9</v>
      </c>
      <c r="E8666">
        <v>1993</v>
      </c>
      <c r="F8666">
        <v>2.601</v>
      </c>
      <c r="G8666">
        <v>71.131</v>
      </c>
      <c r="H8666" t="str">
        <f xml:space="preserve"> _01_data[[#This Row],[country]] &amp; _01_data[[#This Row],[year]]</f>
        <v>Bahamas1993</v>
      </c>
      <c r="V8666">
        <v>64</v>
      </c>
      <c r="W8666">
        <v>2013</v>
      </c>
      <c r="X8666" t="str">
        <v>Nicaragua</v>
      </c>
      <c r="Y8666">
        <v>2.4980000000000002</v>
      </c>
      <c r="Z8666">
        <v>74.838999999999999</v>
      </c>
      <c r="AA8666">
        <v>2.4980000000000002</v>
      </c>
      <c r="AB8666">
        <v>74.838999999999999</v>
      </c>
    </row>
    <row r="8667" spans="2:28">
      <c r="B8667" t="s">
        <v>17</v>
      </c>
      <c r="C8667" t="s">
        <v>216</v>
      </c>
      <c r="D8667" t="s">
        <v>223</v>
      </c>
      <c r="E8667">
        <v>1993</v>
      </c>
      <c r="F8667">
        <v>3.335</v>
      </c>
      <c r="G8667">
        <v>73.004000000000005</v>
      </c>
      <c r="H8667" t="str">
        <f xml:space="preserve"> _01_data[[#This Row],[country]] &amp; _01_data[[#This Row],[year]]</f>
        <v>Bahrain1993</v>
      </c>
      <c r="V8667">
        <v>0</v>
      </c>
      <c r="W8667" t="str">
        <v/>
      </c>
      <c r="X8667" t="str">
        <v/>
      </c>
      <c r="Y8667" t="e">
        <v>#N/A</v>
      </c>
      <c r="Z8667" t="e">
        <v>#N/A</v>
      </c>
      <c r="AA8667" t="e">
        <v>#N/A</v>
      </c>
      <c r="AB8667" t="e">
        <v>#N/A</v>
      </c>
    </row>
    <row r="8668" spans="2:28">
      <c r="B8668" t="s">
        <v>18</v>
      </c>
      <c r="C8668" t="s">
        <v>216</v>
      </c>
      <c r="D8668" t="s">
        <v>217</v>
      </c>
      <c r="E8668">
        <v>1993</v>
      </c>
      <c r="F8668">
        <v>4.0330000000000004</v>
      </c>
      <c r="G8668">
        <v>61.601999999999997</v>
      </c>
      <c r="H8668" t="str">
        <f xml:space="preserve"> _01_data[[#This Row],[country]] &amp; _01_data[[#This Row],[year]]</f>
        <v>Bangladesh1993</v>
      </c>
      <c r="V8668">
        <v>1</v>
      </c>
      <c r="W8668">
        <v>1950</v>
      </c>
      <c r="X8668" t="str">
        <v>Niger</v>
      </c>
      <c r="Y8668">
        <v>6.86</v>
      </c>
      <c r="Z8668">
        <v>34.880000000000003</v>
      </c>
      <c r="AA8668" t="e">
        <v>#N/A</v>
      </c>
      <c r="AB8668" t="e">
        <v>#N/A</v>
      </c>
    </row>
    <row r="8669" spans="2:28">
      <c r="B8669" t="s">
        <v>19</v>
      </c>
      <c r="C8669" t="s">
        <v>221</v>
      </c>
      <c r="D8669" t="s">
        <v>224</v>
      </c>
      <c r="E8669">
        <v>1993</v>
      </c>
      <c r="F8669">
        <v>1.7250000000000001</v>
      </c>
      <c r="G8669">
        <v>71.760999999999996</v>
      </c>
      <c r="H8669" t="str">
        <f xml:space="preserve"> _01_data[[#This Row],[country]] &amp; _01_data[[#This Row],[year]]</f>
        <v>Barbados1993</v>
      </c>
      <c r="V8669">
        <v>2</v>
      </c>
      <c r="W8669">
        <v>1951</v>
      </c>
      <c r="X8669" t="str">
        <v>Niger</v>
      </c>
      <c r="Y8669">
        <v>6.8650000000000002</v>
      </c>
      <c r="Z8669">
        <v>34.899000000000001</v>
      </c>
      <c r="AA8669" t="e">
        <v>#N/A</v>
      </c>
      <c r="AB8669" t="e">
        <v>#N/A</v>
      </c>
    </row>
    <row r="8670" spans="2:28">
      <c r="B8670" t="s">
        <v>20</v>
      </c>
      <c r="C8670" t="s">
        <v>4</v>
      </c>
      <c r="D8670" t="s">
        <v>218</v>
      </c>
      <c r="E8670">
        <v>1993</v>
      </c>
      <c r="F8670">
        <v>1.635</v>
      </c>
      <c r="G8670">
        <v>69.05</v>
      </c>
      <c r="H8670" t="str">
        <f xml:space="preserve"> _01_data[[#This Row],[country]] &amp; _01_data[[#This Row],[year]]</f>
        <v>Belarus1993</v>
      </c>
      <c r="V8670">
        <v>3</v>
      </c>
      <c r="W8670">
        <v>1952</v>
      </c>
      <c r="X8670" t="str">
        <v>Niger</v>
      </c>
      <c r="Y8670">
        <v>6.8780000000000001</v>
      </c>
      <c r="Z8670">
        <v>34.94</v>
      </c>
      <c r="AA8670" t="e">
        <v>#N/A</v>
      </c>
      <c r="AB8670" t="e">
        <v>#N/A</v>
      </c>
    </row>
    <row r="8671" spans="2:28">
      <c r="B8671" t="s">
        <v>21</v>
      </c>
      <c r="C8671" t="s">
        <v>4</v>
      </c>
      <c r="D8671" t="s">
        <v>226</v>
      </c>
      <c r="E8671">
        <v>1993</v>
      </c>
      <c r="F8671">
        <v>1.603</v>
      </c>
      <c r="G8671">
        <v>76.47</v>
      </c>
      <c r="H8671" t="str">
        <f xml:space="preserve"> _01_data[[#This Row],[country]] &amp; _01_data[[#This Row],[year]]</f>
        <v>Belgium1993</v>
      </c>
      <c r="V8671">
        <v>4</v>
      </c>
      <c r="W8671">
        <v>1953</v>
      </c>
      <c r="X8671" t="str">
        <v>Niger</v>
      </c>
      <c r="Y8671">
        <v>6.8920000000000003</v>
      </c>
      <c r="Z8671">
        <v>34.988999999999997</v>
      </c>
      <c r="AA8671" t="e">
        <v>#N/A</v>
      </c>
      <c r="AB8671" t="e">
        <v>#N/A</v>
      </c>
    </row>
    <row r="8672" spans="2:28">
      <c r="B8672" t="s">
        <v>22</v>
      </c>
      <c r="C8672" t="s">
        <v>221</v>
      </c>
      <c r="D8672" t="s">
        <v>227</v>
      </c>
      <c r="E8672">
        <v>1993</v>
      </c>
      <c r="F8672">
        <v>4.2859999999999996</v>
      </c>
      <c r="G8672">
        <v>70.448999999999998</v>
      </c>
      <c r="H8672" t="str">
        <f xml:space="preserve"> _01_data[[#This Row],[country]] &amp; _01_data[[#This Row],[year]]</f>
        <v>Belize1993</v>
      </c>
      <c r="V8672">
        <v>5</v>
      </c>
      <c r="W8672">
        <v>1954</v>
      </c>
      <c r="X8672" t="str">
        <v>Niger</v>
      </c>
      <c r="Y8672">
        <v>6.9089999999999998</v>
      </c>
      <c r="Z8672">
        <v>35.048000000000002</v>
      </c>
      <c r="AA8672" t="e">
        <v>#N/A</v>
      </c>
      <c r="AB8672" t="e">
        <v>#N/A</v>
      </c>
    </row>
    <row r="8673" spans="2:28">
      <c r="B8673" t="s">
        <v>23</v>
      </c>
      <c r="C8673" t="s">
        <v>6</v>
      </c>
      <c r="D8673" t="s">
        <v>228</v>
      </c>
      <c r="E8673">
        <v>1993</v>
      </c>
      <c r="F8673">
        <v>6.5259999999999998</v>
      </c>
      <c r="G8673">
        <v>54.689</v>
      </c>
      <c r="H8673" t="str">
        <f xml:space="preserve"> _01_data[[#This Row],[country]] &amp; _01_data[[#This Row],[year]]</f>
        <v>Benin1993</v>
      </c>
      <c r="V8673">
        <v>6</v>
      </c>
      <c r="W8673">
        <v>1955</v>
      </c>
      <c r="X8673" t="str">
        <v>Niger</v>
      </c>
      <c r="Y8673">
        <v>6.9269999999999996</v>
      </c>
      <c r="Z8673">
        <v>35.113999999999997</v>
      </c>
      <c r="AA8673" t="e">
        <v>#N/A</v>
      </c>
      <c r="AB8673" t="e">
        <v>#N/A</v>
      </c>
    </row>
    <row r="8674" spans="2:28">
      <c r="B8674" t="s">
        <v>24</v>
      </c>
      <c r="C8674" t="s">
        <v>216</v>
      </c>
      <c r="D8674" t="s">
        <v>217</v>
      </c>
      <c r="E8674">
        <v>1993</v>
      </c>
      <c r="F8674">
        <v>5.0030000000000001</v>
      </c>
      <c r="G8674">
        <v>54.872</v>
      </c>
      <c r="H8674" t="str">
        <f xml:space="preserve"> _01_data[[#This Row],[country]] &amp; _01_data[[#This Row],[year]]</f>
        <v>Bhutan1993</v>
      </c>
      <c r="V8674">
        <v>7</v>
      </c>
      <c r="W8674">
        <v>1956</v>
      </c>
      <c r="X8674" t="str">
        <v>Niger</v>
      </c>
      <c r="Y8674">
        <v>6.9480000000000004</v>
      </c>
      <c r="Z8674">
        <v>35.188000000000002</v>
      </c>
      <c r="AA8674" t="e">
        <v>#N/A</v>
      </c>
      <c r="AB8674" t="e">
        <v>#N/A</v>
      </c>
    </row>
    <row r="8675" spans="2:28">
      <c r="B8675" t="s">
        <v>25</v>
      </c>
      <c r="C8675" t="s">
        <v>221</v>
      </c>
      <c r="D8675" t="s">
        <v>222</v>
      </c>
      <c r="E8675">
        <v>1993</v>
      </c>
      <c r="F8675">
        <v>4.742</v>
      </c>
      <c r="G8675">
        <v>60.292000000000002</v>
      </c>
      <c r="H8675" t="str">
        <f xml:space="preserve"> _01_data[[#This Row],[country]] &amp; _01_data[[#This Row],[year]]</f>
        <v>Bolivia1993</v>
      </c>
      <c r="V8675">
        <v>8</v>
      </c>
      <c r="W8675">
        <v>1957</v>
      </c>
      <c r="X8675" t="str">
        <v>Niger</v>
      </c>
      <c r="Y8675">
        <v>6.9710000000000001</v>
      </c>
      <c r="Z8675">
        <v>35.268999999999998</v>
      </c>
      <c r="AA8675" t="e">
        <v>#N/A</v>
      </c>
      <c r="AB8675" t="e">
        <v>#N/A</v>
      </c>
    </row>
    <row r="8676" spans="2:28">
      <c r="B8676" t="s">
        <v>26</v>
      </c>
      <c r="C8676" t="s">
        <v>4</v>
      </c>
      <c r="D8676" t="s">
        <v>218</v>
      </c>
      <c r="E8676">
        <v>1993</v>
      </c>
      <c r="F8676">
        <v>1.5580000000000001</v>
      </c>
      <c r="G8676">
        <v>65.557000000000002</v>
      </c>
      <c r="H8676" t="str">
        <f xml:space="preserve"> _01_data[[#This Row],[country]] &amp; _01_data[[#This Row],[year]]</f>
        <v>Bosnia and Herzegovina1993</v>
      </c>
      <c r="V8676">
        <v>9</v>
      </c>
      <c r="W8676">
        <v>1958</v>
      </c>
      <c r="X8676" t="str">
        <v>Niger</v>
      </c>
      <c r="Y8676">
        <v>6.9960000000000004</v>
      </c>
      <c r="Z8676">
        <v>35.353999999999999</v>
      </c>
      <c r="AA8676" t="e">
        <v>#N/A</v>
      </c>
      <c r="AB8676" t="e">
        <v>#N/A</v>
      </c>
    </row>
    <row r="8677" spans="2:28">
      <c r="B8677" t="s">
        <v>27</v>
      </c>
      <c r="C8677" t="s">
        <v>6</v>
      </c>
      <c r="D8677" t="s">
        <v>229</v>
      </c>
      <c r="E8677">
        <v>1993</v>
      </c>
      <c r="F8677">
        <v>4.2519999999999998</v>
      </c>
      <c r="G8677">
        <v>60.476999999999997</v>
      </c>
      <c r="H8677" t="str">
        <f xml:space="preserve"> _01_data[[#This Row],[country]] &amp; _01_data[[#This Row],[year]]</f>
        <v>Botswana1993</v>
      </c>
      <c r="V8677">
        <v>10</v>
      </c>
      <c r="W8677">
        <v>1959</v>
      </c>
      <c r="X8677" t="str">
        <v>Niger</v>
      </c>
      <c r="Y8677">
        <v>7.0229999999999997</v>
      </c>
      <c r="Z8677">
        <v>35.442</v>
      </c>
      <c r="AA8677" t="e">
        <v>#N/A</v>
      </c>
      <c r="AB8677" t="e">
        <v>#N/A</v>
      </c>
    </row>
    <row r="8678" spans="2:28">
      <c r="B8678" t="s">
        <v>28</v>
      </c>
      <c r="C8678" t="s">
        <v>221</v>
      </c>
      <c r="D8678" t="s">
        <v>222</v>
      </c>
      <c r="E8678">
        <v>1993</v>
      </c>
      <c r="F8678">
        <v>2.5830000000000002</v>
      </c>
      <c r="G8678">
        <v>67.668000000000006</v>
      </c>
      <c r="H8678" t="str">
        <f xml:space="preserve"> _01_data[[#This Row],[country]] &amp; _01_data[[#This Row],[year]]</f>
        <v>Brazil1993</v>
      </c>
      <c r="V8678">
        <v>11</v>
      </c>
      <c r="W8678">
        <v>1960</v>
      </c>
      <c r="X8678" t="str">
        <v>Niger</v>
      </c>
      <c r="Y8678">
        <v>7.0519999999999996</v>
      </c>
      <c r="Z8678">
        <v>35.527999999999999</v>
      </c>
      <c r="AA8678" t="e">
        <v>#N/A</v>
      </c>
      <c r="AB8678" t="e">
        <v>#N/A</v>
      </c>
    </row>
    <row r="8679" spans="2:28">
      <c r="B8679" t="s">
        <v>29</v>
      </c>
      <c r="C8679" t="s">
        <v>216</v>
      </c>
      <c r="D8679" t="s">
        <v>230</v>
      </c>
      <c r="E8679">
        <v>1993</v>
      </c>
      <c r="F8679">
        <v>3.1970000000000001</v>
      </c>
      <c r="G8679">
        <v>74.313000000000002</v>
      </c>
      <c r="H8679" t="str">
        <f xml:space="preserve"> _01_data[[#This Row],[country]] &amp; _01_data[[#This Row],[year]]</f>
        <v>Brunei1993</v>
      </c>
      <c r="V8679">
        <v>12</v>
      </c>
      <c r="W8679">
        <v>1961</v>
      </c>
      <c r="X8679" t="str">
        <v>Niger</v>
      </c>
      <c r="Y8679">
        <v>7.0830000000000002</v>
      </c>
      <c r="Z8679">
        <v>35.609000000000002</v>
      </c>
      <c r="AA8679" t="e">
        <v>#N/A</v>
      </c>
      <c r="AB8679" t="e">
        <v>#N/A</v>
      </c>
    </row>
    <row r="8680" spans="2:28">
      <c r="B8680" t="s">
        <v>30</v>
      </c>
      <c r="C8680" t="s">
        <v>4</v>
      </c>
      <c r="D8680" t="s">
        <v>218</v>
      </c>
      <c r="E8680">
        <v>1993</v>
      </c>
      <c r="F8680">
        <v>1.5069999999999999</v>
      </c>
      <c r="G8680">
        <v>71.180000000000007</v>
      </c>
      <c r="H8680" t="str">
        <f xml:space="preserve"> _01_data[[#This Row],[country]] &amp; _01_data[[#This Row],[year]]</f>
        <v>Bulgaria1993</v>
      </c>
      <c r="V8680">
        <v>13</v>
      </c>
      <c r="W8680">
        <v>1962</v>
      </c>
      <c r="X8680" t="str">
        <v>Niger</v>
      </c>
      <c r="Y8680">
        <v>7.1159999999999997</v>
      </c>
      <c r="Z8680">
        <v>35.683</v>
      </c>
      <c r="AA8680" t="e">
        <v>#N/A</v>
      </c>
      <c r="AB8680" t="e">
        <v>#N/A</v>
      </c>
    </row>
    <row r="8681" spans="2:28">
      <c r="B8681" t="s">
        <v>31</v>
      </c>
      <c r="C8681" t="s">
        <v>6</v>
      </c>
      <c r="D8681" t="s">
        <v>228</v>
      </c>
      <c r="E8681">
        <v>1993</v>
      </c>
      <c r="F8681">
        <v>6.9169999999999998</v>
      </c>
      <c r="G8681">
        <v>49.36</v>
      </c>
      <c r="H8681" t="str">
        <f xml:space="preserve"> _01_data[[#This Row],[country]] &amp; _01_data[[#This Row],[year]]</f>
        <v>Burkina Faso1993</v>
      </c>
      <c r="V8681">
        <v>14</v>
      </c>
      <c r="W8681">
        <v>1963</v>
      </c>
      <c r="X8681" t="str">
        <v>Niger</v>
      </c>
      <c r="Y8681">
        <v>7.15</v>
      </c>
      <c r="Z8681">
        <v>35.749000000000002</v>
      </c>
      <c r="AA8681" t="e">
        <v>#N/A</v>
      </c>
      <c r="AB8681" t="e">
        <v>#N/A</v>
      </c>
    </row>
    <row r="8682" spans="2:28">
      <c r="B8682" t="s">
        <v>32</v>
      </c>
      <c r="C8682" t="s">
        <v>6</v>
      </c>
      <c r="D8682" t="s">
        <v>231</v>
      </c>
      <c r="E8682">
        <v>1993</v>
      </c>
      <c r="F8682">
        <v>7.4180000000000001</v>
      </c>
      <c r="G8682">
        <v>46.463999999999999</v>
      </c>
      <c r="H8682" t="str">
        <f xml:space="preserve"> _01_data[[#This Row],[country]] &amp; _01_data[[#This Row],[year]]</f>
        <v>Burundi1993</v>
      </c>
      <c r="V8682">
        <v>15</v>
      </c>
      <c r="W8682">
        <v>1964</v>
      </c>
      <c r="X8682" t="str">
        <v>Niger</v>
      </c>
      <c r="Y8682">
        <v>7.1849999999999996</v>
      </c>
      <c r="Z8682">
        <v>35.808999999999997</v>
      </c>
      <c r="AA8682" t="e">
        <v>#N/A</v>
      </c>
      <c r="AB8682" t="e">
        <v>#N/A</v>
      </c>
    </row>
    <row r="8683" spans="2:28">
      <c r="B8683" t="s">
        <v>33</v>
      </c>
      <c r="C8683" t="s">
        <v>216</v>
      </c>
      <c r="D8683" t="s">
        <v>230</v>
      </c>
      <c r="E8683">
        <v>1993</v>
      </c>
      <c r="F8683">
        <v>5.0330000000000004</v>
      </c>
      <c r="G8683">
        <v>56.591999999999999</v>
      </c>
      <c r="H8683" t="str">
        <f xml:space="preserve"> _01_data[[#This Row],[country]] &amp; _01_data[[#This Row],[year]]</f>
        <v>Cambodia1993</v>
      </c>
      <c r="V8683">
        <v>16</v>
      </c>
      <c r="W8683">
        <v>1965</v>
      </c>
      <c r="X8683" t="str">
        <v>Niger</v>
      </c>
      <c r="Y8683">
        <v>7.2220000000000004</v>
      </c>
      <c r="Z8683">
        <v>35.866</v>
      </c>
      <c r="AA8683" t="e">
        <v>#N/A</v>
      </c>
      <c r="AB8683" t="e">
        <v>#N/A</v>
      </c>
    </row>
    <row r="8684" spans="2:28">
      <c r="B8684" t="s">
        <v>34</v>
      </c>
      <c r="C8684" t="s">
        <v>6</v>
      </c>
      <c r="D8684" t="s">
        <v>220</v>
      </c>
      <c r="E8684">
        <v>1993</v>
      </c>
      <c r="F8684">
        <v>6.173</v>
      </c>
      <c r="G8684">
        <v>53.554000000000002</v>
      </c>
      <c r="H8684" t="str">
        <f xml:space="preserve"> _01_data[[#This Row],[country]] &amp; _01_data[[#This Row],[year]]</f>
        <v>Cameroon1993</v>
      </c>
      <c r="V8684">
        <v>17</v>
      </c>
      <c r="W8684">
        <v>1966</v>
      </c>
      <c r="X8684" t="str">
        <v>Niger</v>
      </c>
      <c r="Y8684">
        <v>7.26</v>
      </c>
      <c r="Z8684">
        <v>35.924999999999997</v>
      </c>
      <c r="AA8684" t="e">
        <v>#N/A</v>
      </c>
      <c r="AB8684" t="e">
        <v>#N/A</v>
      </c>
    </row>
    <row r="8685" spans="2:28">
      <c r="B8685" t="s">
        <v>35</v>
      </c>
      <c r="C8685" t="s">
        <v>221</v>
      </c>
      <c r="D8685" t="s">
        <v>9</v>
      </c>
      <c r="E8685">
        <v>1993</v>
      </c>
      <c r="F8685">
        <v>1.6819999999999999</v>
      </c>
      <c r="G8685">
        <v>77.83</v>
      </c>
      <c r="H8685" t="str">
        <f xml:space="preserve"> _01_data[[#This Row],[country]] &amp; _01_data[[#This Row],[year]]</f>
        <v>Canada1993</v>
      </c>
      <c r="V8685">
        <v>18</v>
      </c>
      <c r="W8685">
        <v>1967</v>
      </c>
      <c r="X8685" t="str">
        <v>Niger</v>
      </c>
      <c r="Y8685">
        <v>7.3</v>
      </c>
      <c r="Z8685">
        <v>35.991999999999997</v>
      </c>
      <c r="AA8685" t="e">
        <v>#N/A</v>
      </c>
      <c r="AB8685" t="e">
        <v>#N/A</v>
      </c>
    </row>
    <row r="8686" spans="2:28">
      <c r="B8686" t="s">
        <v>36</v>
      </c>
      <c r="C8686" t="s">
        <v>6</v>
      </c>
      <c r="D8686" t="s">
        <v>228</v>
      </c>
      <c r="E8686">
        <v>1993</v>
      </c>
      <c r="F8686">
        <v>4.8630000000000004</v>
      </c>
      <c r="G8686">
        <v>67.022000000000006</v>
      </c>
      <c r="H8686" t="str">
        <f xml:space="preserve"> _01_data[[#This Row],[country]] &amp; _01_data[[#This Row],[year]]</f>
        <v>Cape Verde1993</v>
      </c>
      <c r="V8686">
        <v>19</v>
      </c>
      <c r="W8686">
        <v>1968</v>
      </c>
      <c r="X8686" t="str">
        <v>Niger</v>
      </c>
      <c r="Y8686">
        <v>7.3410000000000002</v>
      </c>
      <c r="Z8686">
        <v>36.073</v>
      </c>
      <c r="AA8686" t="e">
        <v>#N/A</v>
      </c>
      <c r="AB8686" t="e">
        <v>#N/A</v>
      </c>
    </row>
    <row r="8687" spans="2:28">
      <c r="B8687" t="s">
        <v>37</v>
      </c>
      <c r="C8687" t="s">
        <v>6</v>
      </c>
      <c r="D8687" t="s">
        <v>220</v>
      </c>
      <c r="E8687">
        <v>1993</v>
      </c>
      <c r="F8687">
        <v>5.6529999999999996</v>
      </c>
      <c r="G8687">
        <v>44.75</v>
      </c>
      <c r="H8687" t="str">
        <f xml:space="preserve"> _01_data[[#This Row],[country]] &amp; _01_data[[#This Row],[year]]</f>
        <v>Central African Republic1993</v>
      </c>
      <c r="V8687">
        <v>20</v>
      </c>
      <c r="W8687">
        <v>1969</v>
      </c>
      <c r="X8687" t="str">
        <v>Niger</v>
      </c>
      <c r="Y8687">
        <v>7.3819999999999997</v>
      </c>
      <c r="Z8687">
        <v>36.174999999999997</v>
      </c>
      <c r="AA8687" t="e">
        <v>#N/A</v>
      </c>
      <c r="AB8687" t="e">
        <v>#N/A</v>
      </c>
    </row>
    <row r="8688" spans="2:28">
      <c r="B8688" t="s">
        <v>38</v>
      </c>
      <c r="C8688" t="s">
        <v>6</v>
      </c>
      <c r="D8688" t="s">
        <v>220</v>
      </c>
      <c r="E8688">
        <v>1993</v>
      </c>
      <c r="F8688">
        <v>7.399</v>
      </c>
      <c r="G8688">
        <v>46.395000000000003</v>
      </c>
      <c r="H8688" t="str">
        <f xml:space="preserve"> _01_data[[#This Row],[country]] &amp; _01_data[[#This Row],[year]]</f>
        <v>Chad1993</v>
      </c>
      <c r="V8688">
        <v>21</v>
      </c>
      <c r="W8688">
        <v>1970</v>
      </c>
      <c r="X8688" t="str">
        <v>Niger</v>
      </c>
      <c r="Y8688">
        <v>7.4219999999999997</v>
      </c>
      <c r="Z8688">
        <v>36.299999999999997</v>
      </c>
      <c r="AA8688" t="e">
        <v>#N/A</v>
      </c>
      <c r="AB8688" t="e">
        <v>#N/A</v>
      </c>
    </row>
    <row r="8689" spans="2:28">
      <c r="B8689" t="s">
        <v>39</v>
      </c>
      <c r="C8689" t="s">
        <v>4</v>
      </c>
      <c r="D8689" t="s">
        <v>226</v>
      </c>
      <c r="E8689">
        <v>1993</v>
      </c>
      <c r="F8689">
        <v>1.45</v>
      </c>
      <c r="G8689">
        <v>76.143000000000001</v>
      </c>
      <c r="H8689" t="str">
        <f xml:space="preserve"> _01_data[[#This Row],[country]] &amp; _01_data[[#This Row],[year]]</f>
        <v>Channel Islands1993</v>
      </c>
      <c r="V8689">
        <v>22</v>
      </c>
      <c r="W8689">
        <v>1971</v>
      </c>
      <c r="X8689" t="str">
        <v>Niger</v>
      </c>
      <c r="Y8689">
        <v>7.46</v>
      </c>
      <c r="Z8689">
        <v>36.448999999999998</v>
      </c>
      <c r="AA8689" t="e">
        <v>#N/A</v>
      </c>
      <c r="AB8689" t="e">
        <v>#N/A</v>
      </c>
    </row>
    <row r="8690" spans="2:28">
      <c r="B8690" t="s">
        <v>40</v>
      </c>
      <c r="C8690" t="s">
        <v>221</v>
      </c>
      <c r="D8690" t="s">
        <v>222</v>
      </c>
      <c r="E8690">
        <v>1993</v>
      </c>
      <c r="F8690">
        <v>2.5099999999999998</v>
      </c>
      <c r="G8690">
        <v>74.64</v>
      </c>
      <c r="H8690" t="str">
        <f xml:space="preserve"> _01_data[[#This Row],[country]] &amp; _01_data[[#This Row],[year]]</f>
        <v>Chile1993</v>
      </c>
      <c r="V8690">
        <v>23</v>
      </c>
      <c r="W8690">
        <v>1972</v>
      </c>
      <c r="X8690" t="str">
        <v>Niger</v>
      </c>
      <c r="Y8690">
        <v>7.4950000000000001</v>
      </c>
      <c r="Z8690">
        <v>36.621000000000002</v>
      </c>
      <c r="AA8690" t="e">
        <v>#N/A</v>
      </c>
      <c r="AB8690" t="e">
        <v>#N/A</v>
      </c>
    </row>
    <row r="8691" spans="2:28">
      <c r="B8691" t="s">
        <v>41</v>
      </c>
      <c r="C8691" t="s">
        <v>216</v>
      </c>
      <c r="D8691" t="s">
        <v>232</v>
      </c>
      <c r="E8691">
        <v>1993</v>
      </c>
      <c r="F8691">
        <v>2.0089999999999999</v>
      </c>
      <c r="G8691">
        <v>69.959999999999994</v>
      </c>
      <c r="H8691" t="str">
        <f xml:space="preserve"> _01_data[[#This Row],[country]] &amp; _01_data[[#This Row],[year]]</f>
        <v>China1993</v>
      </c>
      <c r="V8691">
        <v>24</v>
      </c>
      <c r="W8691">
        <v>1973</v>
      </c>
      <c r="X8691" t="str">
        <v>Niger</v>
      </c>
      <c r="Y8691">
        <v>7.5259999999999998</v>
      </c>
      <c r="Z8691">
        <v>36.817999999999998</v>
      </c>
      <c r="AA8691" t="e">
        <v>#N/A</v>
      </c>
      <c r="AB8691" t="e">
        <v>#N/A</v>
      </c>
    </row>
    <row r="8692" spans="2:28">
      <c r="B8692" t="s">
        <v>42</v>
      </c>
      <c r="C8692" t="s">
        <v>221</v>
      </c>
      <c r="D8692" t="s">
        <v>222</v>
      </c>
      <c r="E8692">
        <v>1993</v>
      </c>
      <c r="F8692">
        <v>2.9660000000000002</v>
      </c>
      <c r="G8692">
        <v>68.86</v>
      </c>
      <c r="H8692" t="str">
        <f xml:space="preserve"> _01_data[[#This Row],[country]] &amp; _01_data[[#This Row],[year]]</f>
        <v>Colombia1993</v>
      </c>
      <c r="V8692">
        <v>25</v>
      </c>
      <c r="W8692">
        <v>1974</v>
      </c>
      <c r="X8692" t="str">
        <v>Niger</v>
      </c>
      <c r="Y8692">
        <v>7.5529999999999999</v>
      </c>
      <c r="Z8692">
        <v>37.045000000000002</v>
      </c>
      <c r="AA8692" t="e">
        <v>#N/A</v>
      </c>
      <c r="AB8692" t="e">
        <v>#N/A</v>
      </c>
    </row>
    <row r="8693" spans="2:28">
      <c r="B8693" t="s">
        <v>43</v>
      </c>
      <c r="C8693" t="s">
        <v>6</v>
      </c>
      <c r="D8693" t="s">
        <v>231</v>
      </c>
      <c r="E8693">
        <v>1993</v>
      </c>
      <c r="F8693">
        <v>5.2930000000000001</v>
      </c>
      <c r="G8693">
        <v>56.281999999999996</v>
      </c>
      <c r="H8693" t="str">
        <f xml:space="preserve"> _01_data[[#This Row],[country]] &amp; _01_data[[#This Row],[year]]</f>
        <v>Comoros1993</v>
      </c>
      <c r="V8693">
        <v>26</v>
      </c>
      <c r="W8693">
        <v>1975</v>
      </c>
      <c r="X8693" t="str">
        <v>Niger</v>
      </c>
      <c r="Y8693">
        <v>7.5780000000000003</v>
      </c>
      <c r="Z8693">
        <v>37.314</v>
      </c>
      <c r="AA8693" t="e">
        <v>#N/A</v>
      </c>
      <c r="AB8693" t="e">
        <v>#N/A</v>
      </c>
    </row>
    <row r="8694" spans="2:28">
      <c r="B8694" t="s">
        <v>44</v>
      </c>
      <c r="C8694" t="s">
        <v>6</v>
      </c>
      <c r="D8694" t="s">
        <v>220</v>
      </c>
      <c r="E8694">
        <v>1993</v>
      </c>
      <c r="F8694">
        <v>7.2510000000000003</v>
      </c>
      <c r="G8694">
        <v>47.088000000000001</v>
      </c>
      <c r="H8694" t="str">
        <f xml:space="preserve"> _01_data[[#This Row],[country]] &amp; _01_data[[#This Row],[year]]</f>
        <v>Congo Democratic Republic1993</v>
      </c>
      <c r="V8694">
        <v>27</v>
      </c>
      <c r="W8694">
        <v>1976</v>
      </c>
      <c r="X8694" t="str">
        <v>Niger</v>
      </c>
      <c r="Y8694">
        <v>7.6029999999999998</v>
      </c>
      <c r="Z8694">
        <v>37.636000000000003</v>
      </c>
      <c r="AA8694" t="e">
        <v>#N/A</v>
      </c>
      <c r="AB8694" t="e">
        <v>#N/A</v>
      </c>
    </row>
    <row r="8695" spans="2:28">
      <c r="B8695" t="s">
        <v>45</v>
      </c>
      <c r="C8695" t="s">
        <v>6</v>
      </c>
      <c r="D8695" t="s">
        <v>220</v>
      </c>
      <c r="E8695">
        <v>1993</v>
      </c>
      <c r="F8695">
        <v>5.1980000000000004</v>
      </c>
      <c r="G8695">
        <v>53.737000000000002</v>
      </c>
      <c r="H8695" t="str">
        <f xml:space="preserve"> _01_data[[#This Row],[country]] &amp; _01_data[[#This Row],[year]]</f>
        <v>Congo Republic1993</v>
      </c>
      <c r="V8695">
        <v>28</v>
      </c>
      <c r="W8695">
        <v>1977</v>
      </c>
      <c r="X8695" t="str">
        <v>Niger</v>
      </c>
      <c r="Y8695">
        <v>7.6280000000000001</v>
      </c>
      <c r="Z8695">
        <v>38.014000000000003</v>
      </c>
      <c r="AA8695" t="e">
        <v>#N/A</v>
      </c>
      <c r="AB8695" t="e">
        <v>#N/A</v>
      </c>
    </row>
    <row r="8696" spans="2:28">
      <c r="B8696" t="s">
        <v>46</v>
      </c>
      <c r="C8696" t="s">
        <v>221</v>
      </c>
      <c r="D8696" t="s">
        <v>227</v>
      </c>
      <c r="E8696">
        <v>1993</v>
      </c>
      <c r="F8696">
        <v>2.9169999999999998</v>
      </c>
      <c r="G8696">
        <v>76.319000000000003</v>
      </c>
      <c r="H8696" t="str">
        <f xml:space="preserve"> _01_data[[#This Row],[country]] &amp; _01_data[[#This Row],[year]]</f>
        <v>Costa Rica1993</v>
      </c>
      <c r="V8696">
        <v>29</v>
      </c>
      <c r="W8696">
        <v>1978</v>
      </c>
      <c r="X8696" t="str">
        <v>Niger</v>
      </c>
      <c r="Y8696">
        <v>7.6539999999999999</v>
      </c>
      <c r="Z8696">
        <v>38.445</v>
      </c>
      <c r="AA8696" t="e">
        <v>#N/A</v>
      </c>
      <c r="AB8696" t="e">
        <v>#N/A</v>
      </c>
    </row>
    <row r="8697" spans="2:28">
      <c r="B8697" t="s">
        <v>47</v>
      </c>
      <c r="C8697" t="s">
        <v>6</v>
      </c>
      <c r="D8697" t="s">
        <v>228</v>
      </c>
      <c r="E8697">
        <v>1993</v>
      </c>
      <c r="F8697">
        <v>6.0049999999999999</v>
      </c>
      <c r="G8697">
        <v>50.997</v>
      </c>
      <c r="H8697" t="str">
        <f xml:space="preserve"> _01_data[[#This Row],[country]] &amp; _01_data[[#This Row],[year]]</f>
        <v>Cote d'Ivoire1993</v>
      </c>
      <c r="V8697">
        <v>30</v>
      </c>
      <c r="W8697">
        <v>1979</v>
      </c>
      <c r="X8697" t="str">
        <v>Niger</v>
      </c>
      <c r="Y8697">
        <v>7.681</v>
      </c>
      <c r="Z8697">
        <v>38.92</v>
      </c>
      <c r="AA8697" t="e">
        <v>#N/A</v>
      </c>
      <c r="AB8697" t="e">
        <v>#N/A</v>
      </c>
    </row>
    <row r="8698" spans="2:28">
      <c r="B8698" t="s">
        <v>48</v>
      </c>
      <c r="C8698" t="s">
        <v>4</v>
      </c>
      <c r="D8698" t="s">
        <v>218</v>
      </c>
      <c r="E8698">
        <v>1993</v>
      </c>
      <c r="F8698">
        <v>1.54</v>
      </c>
      <c r="G8698">
        <v>73.070999999999998</v>
      </c>
      <c r="H8698" t="str">
        <f xml:space="preserve"> _01_data[[#This Row],[country]] &amp; _01_data[[#This Row],[year]]</f>
        <v>Croatia1993</v>
      </c>
      <c r="V8698">
        <v>31</v>
      </c>
      <c r="W8698">
        <v>1980</v>
      </c>
      <c r="X8698" t="str">
        <v>Niger</v>
      </c>
      <c r="Y8698">
        <v>7.7069999999999999</v>
      </c>
      <c r="Z8698">
        <v>39.421999999999997</v>
      </c>
      <c r="AA8698" t="e">
        <v>#N/A</v>
      </c>
      <c r="AB8698" t="e">
        <v>#N/A</v>
      </c>
    </row>
    <row r="8699" spans="2:28">
      <c r="B8699" t="s">
        <v>49</v>
      </c>
      <c r="C8699" t="s">
        <v>221</v>
      </c>
      <c r="D8699" t="s">
        <v>224</v>
      </c>
      <c r="E8699">
        <v>1993</v>
      </c>
      <c r="F8699">
        <v>1.65</v>
      </c>
      <c r="G8699">
        <v>74.965000000000003</v>
      </c>
      <c r="H8699" t="str">
        <f xml:space="preserve"> _01_data[[#This Row],[country]] &amp; _01_data[[#This Row],[year]]</f>
        <v>Cuba1993</v>
      </c>
      <c r="V8699">
        <v>32</v>
      </c>
      <c r="W8699">
        <v>1981</v>
      </c>
      <c r="X8699" t="str">
        <v>Niger</v>
      </c>
      <c r="Y8699">
        <v>7.7309999999999999</v>
      </c>
      <c r="Z8699">
        <v>39.926000000000002</v>
      </c>
      <c r="AA8699" t="e">
        <v>#N/A</v>
      </c>
      <c r="AB8699" t="e">
        <v>#N/A</v>
      </c>
    </row>
    <row r="8700" spans="2:28">
      <c r="B8700" t="s">
        <v>50</v>
      </c>
      <c r="C8700" t="s">
        <v>4</v>
      </c>
      <c r="D8700" t="s">
        <v>218</v>
      </c>
      <c r="E8700">
        <v>1993</v>
      </c>
      <c r="F8700">
        <v>2.278</v>
      </c>
      <c r="G8700">
        <v>77.016999999999996</v>
      </c>
      <c r="H8700" t="str">
        <f xml:space="preserve"> _01_data[[#This Row],[country]] &amp; _01_data[[#This Row],[year]]</f>
        <v>Cyprus1993</v>
      </c>
      <c r="V8700">
        <v>33</v>
      </c>
      <c r="W8700">
        <v>1982</v>
      </c>
      <c r="X8700" t="str">
        <v>Niger</v>
      </c>
      <c r="Y8700">
        <v>7.7510000000000003</v>
      </c>
      <c r="Z8700">
        <v>40.415999999999997</v>
      </c>
      <c r="AA8700" t="e">
        <v>#N/A</v>
      </c>
      <c r="AB8700" t="e">
        <v>#N/A</v>
      </c>
    </row>
    <row r="8701" spans="2:28">
      <c r="B8701" t="s">
        <v>51</v>
      </c>
      <c r="C8701" t="s">
        <v>4</v>
      </c>
      <c r="D8701" t="s">
        <v>218</v>
      </c>
      <c r="E8701">
        <v>1993</v>
      </c>
      <c r="F8701">
        <v>1.587</v>
      </c>
      <c r="G8701">
        <v>72.92</v>
      </c>
      <c r="H8701" t="str">
        <f xml:space="preserve"> _01_data[[#This Row],[country]] &amp; _01_data[[#This Row],[year]]</f>
        <v>Czech Republic1993</v>
      </c>
      <c r="V8701">
        <v>34</v>
      </c>
      <c r="W8701">
        <v>1983</v>
      </c>
      <c r="X8701" t="str">
        <v>Niger</v>
      </c>
      <c r="Y8701">
        <v>7.7640000000000002</v>
      </c>
      <c r="Z8701">
        <v>40.878999999999998</v>
      </c>
      <c r="AA8701" t="e">
        <v>#N/A</v>
      </c>
      <c r="AB8701" t="e">
        <v>#N/A</v>
      </c>
    </row>
    <row r="8702" spans="2:28">
      <c r="B8702" t="s">
        <v>52</v>
      </c>
      <c r="C8702" t="s">
        <v>4</v>
      </c>
      <c r="D8702" t="s">
        <v>226</v>
      </c>
      <c r="E8702">
        <v>1993</v>
      </c>
      <c r="F8702">
        <v>1.7490000000000001</v>
      </c>
      <c r="G8702">
        <v>75.25</v>
      </c>
      <c r="H8702" t="str">
        <f xml:space="preserve"> _01_data[[#This Row],[country]] &amp; _01_data[[#This Row],[year]]</f>
        <v>Denmark1993</v>
      </c>
      <c r="V8702">
        <v>35</v>
      </c>
      <c r="W8702">
        <v>1984</v>
      </c>
      <c r="X8702" t="str">
        <v>Niger</v>
      </c>
      <c r="Y8702">
        <v>7.7729999999999997</v>
      </c>
      <c r="Z8702">
        <v>41.313000000000002</v>
      </c>
      <c r="AA8702" t="e">
        <v>#N/A</v>
      </c>
      <c r="AB8702" t="e">
        <v>#N/A</v>
      </c>
    </row>
    <row r="8703" spans="2:28">
      <c r="B8703" t="s">
        <v>53</v>
      </c>
      <c r="C8703" t="s">
        <v>6</v>
      </c>
      <c r="D8703" t="s">
        <v>231</v>
      </c>
      <c r="E8703">
        <v>1993</v>
      </c>
      <c r="F8703">
        <v>5.7270000000000003</v>
      </c>
      <c r="G8703">
        <v>57.017000000000003</v>
      </c>
      <c r="H8703" t="str">
        <f xml:space="preserve"> _01_data[[#This Row],[country]] &amp; _01_data[[#This Row],[year]]</f>
        <v>Djibouti1993</v>
      </c>
      <c r="V8703">
        <v>36</v>
      </c>
      <c r="W8703">
        <v>1985</v>
      </c>
      <c r="X8703" t="str">
        <v>Niger</v>
      </c>
      <c r="Y8703">
        <v>7.7750000000000004</v>
      </c>
      <c r="Z8703">
        <v>41.722999999999999</v>
      </c>
      <c r="AA8703" t="e">
        <v>#N/A</v>
      </c>
      <c r="AB8703" t="e">
        <v>#N/A</v>
      </c>
    </row>
    <row r="8704" spans="2:28">
      <c r="B8704" t="s">
        <v>54</v>
      </c>
      <c r="C8704" t="s">
        <v>221</v>
      </c>
      <c r="D8704" t="s">
        <v>224</v>
      </c>
      <c r="E8704">
        <v>1993</v>
      </c>
      <c r="F8704">
        <v>3.262</v>
      </c>
      <c r="G8704">
        <v>69.091999999999999</v>
      </c>
      <c r="H8704" t="str">
        <f xml:space="preserve"> _01_data[[#This Row],[country]] &amp; _01_data[[#This Row],[year]]</f>
        <v>Dominican Republic1993</v>
      </c>
      <c r="V8704">
        <v>37</v>
      </c>
      <c r="W8704">
        <v>1986</v>
      </c>
      <c r="X8704" t="str">
        <v>Niger</v>
      </c>
      <c r="Y8704">
        <v>7.774</v>
      </c>
      <c r="Z8704">
        <v>42.122999999999998</v>
      </c>
      <c r="AA8704" t="e">
        <v>#N/A</v>
      </c>
      <c r="AB8704" t="e">
        <v>#N/A</v>
      </c>
    </row>
    <row r="8705" spans="2:28">
      <c r="B8705" t="s">
        <v>55</v>
      </c>
      <c r="C8705" t="s">
        <v>221</v>
      </c>
      <c r="D8705" t="s">
        <v>222</v>
      </c>
      <c r="E8705">
        <v>1993</v>
      </c>
      <c r="F8705">
        <v>3.488</v>
      </c>
      <c r="G8705">
        <v>70.298000000000002</v>
      </c>
      <c r="H8705" t="str">
        <f xml:space="preserve"> _01_data[[#This Row],[country]] &amp; _01_data[[#This Row],[year]]</f>
        <v>Ecuador1993</v>
      </c>
      <c r="V8705">
        <v>38</v>
      </c>
      <c r="W8705">
        <v>1987</v>
      </c>
      <c r="X8705" t="str">
        <v>Niger</v>
      </c>
      <c r="Y8705">
        <v>7.7709999999999999</v>
      </c>
      <c r="Z8705">
        <v>42.533000000000001</v>
      </c>
      <c r="AA8705" t="e">
        <v>#N/A</v>
      </c>
      <c r="AB8705" t="e">
        <v>#N/A</v>
      </c>
    </row>
    <row r="8706" spans="2:28">
      <c r="B8706" t="s">
        <v>56</v>
      </c>
      <c r="C8706" t="s">
        <v>6</v>
      </c>
      <c r="D8706" t="s">
        <v>219</v>
      </c>
      <c r="E8706">
        <v>1993</v>
      </c>
      <c r="F8706">
        <v>3.8759999999999999</v>
      </c>
      <c r="G8706">
        <v>65.858999999999995</v>
      </c>
      <c r="H8706" t="str">
        <f xml:space="preserve"> _01_data[[#This Row],[country]] &amp; _01_data[[#This Row],[year]]</f>
        <v>Egypt1993</v>
      </c>
      <c r="V8706">
        <v>39</v>
      </c>
      <c r="W8706">
        <v>1988</v>
      </c>
      <c r="X8706" t="str">
        <v>Niger</v>
      </c>
      <c r="Y8706">
        <v>7.7670000000000003</v>
      </c>
      <c r="Z8706">
        <v>42.970999999999997</v>
      </c>
      <c r="AA8706" t="e">
        <v>#N/A</v>
      </c>
      <c r="AB8706" t="e">
        <v>#N/A</v>
      </c>
    </row>
    <row r="8707" spans="2:28">
      <c r="B8707" t="s">
        <v>57</v>
      </c>
      <c r="C8707" t="s">
        <v>221</v>
      </c>
      <c r="D8707" t="s">
        <v>227</v>
      </c>
      <c r="E8707">
        <v>1993</v>
      </c>
      <c r="F8707">
        <v>3.6949999999999998</v>
      </c>
      <c r="G8707">
        <v>68.158000000000001</v>
      </c>
      <c r="H8707" t="str">
        <f xml:space="preserve"> _01_data[[#This Row],[country]] &amp; _01_data[[#This Row],[year]]</f>
        <v>El Salvador1993</v>
      </c>
      <c r="V8707">
        <v>40</v>
      </c>
      <c r="W8707">
        <v>1989</v>
      </c>
      <c r="X8707" t="str">
        <v>Niger</v>
      </c>
      <c r="Y8707">
        <v>7.7640000000000002</v>
      </c>
      <c r="Z8707">
        <v>43.447000000000003</v>
      </c>
      <c r="AA8707" t="e">
        <v>#N/A</v>
      </c>
      <c r="AB8707" t="e">
        <v>#N/A</v>
      </c>
    </row>
    <row r="8708" spans="2:28">
      <c r="B8708" t="s">
        <v>58</v>
      </c>
      <c r="C8708" t="s">
        <v>6</v>
      </c>
      <c r="D8708" t="s">
        <v>220</v>
      </c>
      <c r="E8708">
        <v>1993</v>
      </c>
      <c r="F8708">
        <v>5.9020000000000001</v>
      </c>
      <c r="G8708">
        <v>47.292999999999999</v>
      </c>
      <c r="H8708" t="str">
        <f xml:space="preserve"> _01_data[[#This Row],[country]] &amp; _01_data[[#This Row],[year]]</f>
        <v>Equatorial Guinea1993</v>
      </c>
      <c r="V8708">
        <v>41</v>
      </c>
      <c r="W8708">
        <v>1990</v>
      </c>
      <c r="X8708" t="str">
        <v>Niger</v>
      </c>
      <c r="Y8708">
        <v>7.7629999999999999</v>
      </c>
      <c r="Z8708">
        <v>43.966999999999999</v>
      </c>
      <c r="AA8708" t="e">
        <v>#N/A</v>
      </c>
      <c r="AB8708" t="e">
        <v>#N/A</v>
      </c>
    </row>
    <row r="8709" spans="2:28">
      <c r="B8709" t="s">
        <v>59</v>
      </c>
      <c r="C8709" t="s">
        <v>6</v>
      </c>
      <c r="D8709" t="s">
        <v>231</v>
      </c>
      <c r="E8709">
        <v>1993</v>
      </c>
      <c r="F8709">
        <v>6.4</v>
      </c>
      <c r="G8709">
        <v>50.723999999999997</v>
      </c>
      <c r="H8709" t="str">
        <f xml:space="preserve"> _01_data[[#This Row],[country]] &amp; _01_data[[#This Row],[year]]</f>
        <v>Eritrea1993</v>
      </c>
      <c r="V8709">
        <v>42</v>
      </c>
      <c r="W8709">
        <v>1991</v>
      </c>
      <c r="X8709" t="str">
        <v>Niger</v>
      </c>
      <c r="Y8709">
        <v>7.7640000000000002</v>
      </c>
      <c r="Z8709">
        <v>44.533999999999999</v>
      </c>
      <c r="AA8709" t="e">
        <v>#N/A</v>
      </c>
      <c r="AB8709" t="e">
        <v>#N/A</v>
      </c>
    </row>
    <row r="8710" spans="2:28">
      <c r="B8710" t="s">
        <v>60</v>
      </c>
      <c r="C8710" t="s">
        <v>4</v>
      </c>
      <c r="D8710" t="s">
        <v>218</v>
      </c>
      <c r="E8710">
        <v>1993</v>
      </c>
      <c r="F8710">
        <v>1.6020000000000001</v>
      </c>
      <c r="G8710">
        <v>68.19</v>
      </c>
      <c r="H8710" t="str">
        <f xml:space="preserve"> _01_data[[#This Row],[country]] &amp; _01_data[[#This Row],[year]]</f>
        <v>Estonia1993</v>
      </c>
      <c r="V8710">
        <v>43</v>
      </c>
      <c r="W8710">
        <v>1992</v>
      </c>
      <c r="X8710" t="str">
        <v>Niger</v>
      </c>
      <c r="Y8710">
        <v>7.766</v>
      </c>
      <c r="Z8710">
        <v>45.142000000000003</v>
      </c>
      <c r="AA8710" t="e">
        <v>#N/A</v>
      </c>
      <c r="AB8710" t="e">
        <v>#N/A</v>
      </c>
    </row>
    <row r="8711" spans="2:28">
      <c r="B8711" t="s">
        <v>61</v>
      </c>
      <c r="C8711" t="s">
        <v>6</v>
      </c>
      <c r="D8711" t="s">
        <v>231</v>
      </c>
      <c r="E8711">
        <v>1993</v>
      </c>
      <c r="F8711">
        <v>7.0940000000000003</v>
      </c>
      <c r="G8711">
        <v>48.218000000000004</v>
      </c>
      <c r="H8711" t="str">
        <f xml:space="preserve"> _01_data[[#This Row],[country]] &amp; _01_data[[#This Row],[year]]</f>
        <v>Ethiopia1993</v>
      </c>
      <c r="V8711">
        <v>44</v>
      </c>
      <c r="W8711">
        <v>1993</v>
      </c>
      <c r="X8711" t="str">
        <v>Niger</v>
      </c>
      <c r="Y8711">
        <v>7.7690000000000001</v>
      </c>
      <c r="Z8711">
        <v>45.783000000000001</v>
      </c>
      <c r="AA8711" t="e">
        <v>#N/A</v>
      </c>
      <c r="AB8711" t="e">
        <v>#N/A</v>
      </c>
    </row>
    <row r="8712" spans="2:28">
      <c r="B8712" t="s">
        <v>62</v>
      </c>
      <c r="C8712" t="s">
        <v>225</v>
      </c>
      <c r="D8712" t="s">
        <v>225</v>
      </c>
      <c r="E8712">
        <v>1993</v>
      </c>
      <c r="F8712">
        <v>3.33</v>
      </c>
      <c r="G8712">
        <v>66.161000000000001</v>
      </c>
      <c r="H8712" t="str">
        <f xml:space="preserve"> _01_data[[#This Row],[country]] &amp; _01_data[[#This Row],[year]]</f>
        <v>Fiji1993</v>
      </c>
      <c r="V8712">
        <v>45</v>
      </c>
      <c r="W8712">
        <v>1994</v>
      </c>
      <c r="X8712" t="str">
        <v>Niger</v>
      </c>
      <c r="Y8712">
        <v>7.7709999999999999</v>
      </c>
      <c r="Z8712">
        <v>46.451000000000001</v>
      </c>
      <c r="AA8712" t="e">
        <v>#N/A</v>
      </c>
      <c r="AB8712" t="e">
        <v>#N/A</v>
      </c>
    </row>
    <row r="8713" spans="2:28">
      <c r="B8713" t="s">
        <v>63</v>
      </c>
      <c r="C8713" t="s">
        <v>4</v>
      </c>
      <c r="D8713" t="s">
        <v>226</v>
      </c>
      <c r="E8713">
        <v>1993</v>
      </c>
      <c r="F8713">
        <v>1.81</v>
      </c>
      <c r="G8713">
        <v>75.94</v>
      </c>
      <c r="H8713" t="str">
        <f xml:space="preserve"> _01_data[[#This Row],[country]] &amp; _01_data[[#This Row],[year]]</f>
        <v>Finland1993</v>
      </c>
      <c r="V8713">
        <v>46</v>
      </c>
      <c r="W8713">
        <v>1995</v>
      </c>
      <c r="X8713" t="str">
        <v>Niger</v>
      </c>
      <c r="Y8713">
        <v>7.7729999999999997</v>
      </c>
      <c r="Z8713">
        <v>47.14</v>
      </c>
      <c r="AA8713" t="e">
        <v>#N/A</v>
      </c>
      <c r="AB8713" t="e">
        <v>#N/A</v>
      </c>
    </row>
    <row r="8714" spans="2:28">
      <c r="B8714" t="s">
        <v>64</v>
      </c>
      <c r="C8714" t="s">
        <v>4</v>
      </c>
      <c r="D8714" t="s">
        <v>226</v>
      </c>
      <c r="E8714">
        <v>1993</v>
      </c>
      <c r="F8714">
        <v>1.7170000000000001</v>
      </c>
      <c r="G8714">
        <v>77.5</v>
      </c>
      <c r="H8714" t="str">
        <f xml:space="preserve"> _01_data[[#This Row],[country]] &amp; _01_data[[#This Row],[year]]</f>
        <v>France1993</v>
      </c>
      <c r="V8714">
        <v>47</v>
      </c>
      <c r="W8714">
        <v>1996</v>
      </c>
      <c r="X8714" t="str">
        <v>Niger</v>
      </c>
      <c r="Y8714">
        <v>7.7720000000000002</v>
      </c>
      <c r="Z8714">
        <v>47.844999999999999</v>
      </c>
      <c r="AA8714" t="e">
        <v>#N/A</v>
      </c>
      <c r="AB8714" t="e">
        <v>#N/A</v>
      </c>
    </row>
    <row r="8715" spans="2:28">
      <c r="B8715" t="s">
        <v>65</v>
      </c>
      <c r="C8715" t="s">
        <v>221</v>
      </c>
      <c r="D8715" t="s">
        <v>222</v>
      </c>
      <c r="E8715">
        <v>1993</v>
      </c>
      <c r="F8715">
        <v>4.0369999999999999</v>
      </c>
      <c r="G8715">
        <v>72.933999999999997</v>
      </c>
      <c r="H8715" t="str">
        <f xml:space="preserve"> _01_data[[#This Row],[country]] &amp; _01_data[[#This Row],[year]]</f>
        <v>French Guiana1993</v>
      </c>
      <c r="V8715">
        <v>48</v>
      </c>
      <c r="W8715">
        <v>1997</v>
      </c>
      <c r="X8715" t="str">
        <v>Niger</v>
      </c>
      <c r="Y8715">
        <v>7.7670000000000003</v>
      </c>
      <c r="Z8715">
        <v>48.558999999999997</v>
      </c>
      <c r="AA8715" t="e">
        <v>#N/A</v>
      </c>
      <c r="AB8715" t="e">
        <v>#N/A</v>
      </c>
    </row>
    <row r="8716" spans="2:28">
      <c r="B8716" t="s">
        <v>66</v>
      </c>
      <c r="C8716" t="s">
        <v>225</v>
      </c>
      <c r="D8716" t="s">
        <v>225</v>
      </c>
      <c r="E8716">
        <v>1993</v>
      </c>
      <c r="F8716">
        <v>3.0590000000000002</v>
      </c>
      <c r="G8716">
        <v>69.680000000000007</v>
      </c>
      <c r="H8716" t="str">
        <f xml:space="preserve"> _01_data[[#This Row],[country]] &amp; _01_data[[#This Row],[year]]</f>
        <v>French Polynesia1993</v>
      </c>
      <c r="V8716">
        <v>49</v>
      </c>
      <c r="W8716">
        <v>1998</v>
      </c>
      <c r="X8716" t="str">
        <v>Niger</v>
      </c>
      <c r="Y8716">
        <v>7.7569999999999997</v>
      </c>
      <c r="Z8716">
        <v>49.274999999999999</v>
      </c>
      <c r="AA8716" t="e">
        <v>#N/A</v>
      </c>
      <c r="AB8716" t="e">
        <v>#N/A</v>
      </c>
    </row>
    <row r="8717" spans="2:28">
      <c r="B8717" t="s">
        <v>67</v>
      </c>
      <c r="C8717" t="s">
        <v>6</v>
      </c>
      <c r="D8717" t="s">
        <v>220</v>
      </c>
      <c r="E8717">
        <v>1993</v>
      </c>
      <c r="F8717">
        <v>5.17</v>
      </c>
      <c r="G8717">
        <v>61.426000000000002</v>
      </c>
      <c r="H8717" t="str">
        <f xml:space="preserve"> _01_data[[#This Row],[country]] &amp; _01_data[[#This Row],[year]]</f>
        <v>Gabon1993</v>
      </c>
      <c r="V8717">
        <v>50</v>
      </c>
      <c r="W8717">
        <v>1999</v>
      </c>
      <c r="X8717" t="str">
        <v>Niger</v>
      </c>
      <c r="Y8717">
        <v>7.7430000000000003</v>
      </c>
      <c r="Z8717">
        <v>49.987000000000002</v>
      </c>
      <c r="AA8717" t="e">
        <v>#N/A</v>
      </c>
      <c r="AB8717" t="e">
        <v>#N/A</v>
      </c>
    </row>
    <row r="8718" spans="2:28">
      <c r="B8718" t="s">
        <v>68</v>
      </c>
      <c r="C8718" t="s">
        <v>6</v>
      </c>
      <c r="D8718" t="s">
        <v>228</v>
      </c>
      <c r="E8718">
        <v>1993</v>
      </c>
      <c r="F8718">
        <v>6.07</v>
      </c>
      <c r="G8718">
        <v>52.923000000000002</v>
      </c>
      <c r="H8718" t="str">
        <f xml:space="preserve"> _01_data[[#This Row],[country]] &amp; _01_data[[#This Row],[year]]</f>
        <v>Gambia1993</v>
      </c>
      <c r="V8718">
        <v>51</v>
      </c>
      <c r="W8718">
        <v>2000</v>
      </c>
      <c r="X8718" t="str">
        <v>Niger</v>
      </c>
      <c r="Y8718">
        <v>7.7249999999999996</v>
      </c>
      <c r="Z8718">
        <v>50.692</v>
      </c>
      <c r="AA8718" t="e">
        <v>#N/A</v>
      </c>
      <c r="AB8718" t="e">
        <v>#N/A</v>
      </c>
    </row>
    <row r="8719" spans="2:28">
      <c r="B8719" t="s">
        <v>69</v>
      </c>
      <c r="C8719" t="s">
        <v>4</v>
      </c>
      <c r="D8719" t="s">
        <v>223</v>
      </c>
      <c r="E8719">
        <v>1993</v>
      </c>
      <c r="F8719">
        <v>2.0129999999999999</v>
      </c>
      <c r="G8719">
        <v>70.216999999999999</v>
      </c>
      <c r="H8719" t="str">
        <f xml:space="preserve"> _01_data[[#This Row],[country]] &amp; _01_data[[#This Row],[year]]</f>
        <v>Georgia1993</v>
      </c>
      <c r="V8719">
        <v>52</v>
      </c>
      <c r="W8719">
        <v>2001</v>
      </c>
      <c r="X8719" t="str">
        <v>Niger</v>
      </c>
      <c r="Y8719">
        <v>7.7039999999999997</v>
      </c>
      <c r="Z8719">
        <v>51.39</v>
      </c>
      <c r="AA8719" t="e">
        <v>#N/A</v>
      </c>
      <c r="AB8719" t="e">
        <v>#N/A</v>
      </c>
    </row>
    <row r="8720" spans="2:28">
      <c r="B8720" t="s">
        <v>70</v>
      </c>
      <c r="C8720" t="s">
        <v>4</v>
      </c>
      <c r="D8720" t="s">
        <v>226</v>
      </c>
      <c r="E8720">
        <v>1993</v>
      </c>
      <c r="F8720">
        <v>1.3109999999999999</v>
      </c>
      <c r="G8720">
        <v>76.150000000000006</v>
      </c>
      <c r="H8720" t="str">
        <f xml:space="preserve"> _01_data[[#This Row],[country]] &amp; _01_data[[#This Row],[year]]</f>
        <v>Germany1993</v>
      </c>
      <c r="V8720">
        <v>53</v>
      </c>
      <c r="W8720">
        <v>2002</v>
      </c>
      <c r="X8720" t="str">
        <v>Niger</v>
      </c>
      <c r="Y8720">
        <v>7.681</v>
      </c>
      <c r="Z8720">
        <v>52.082999999999998</v>
      </c>
      <c r="AA8720" t="e">
        <v>#N/A</v>
      </c>
      <c r="AB8720" t="e">
        <v>#N/A</v>
      </c>
    </row>
    <row r="8721" spans="2:28">
      <c r="B8721" t="s">
        <v>71</v>
      </c>
      <c r="C8721" t="s">
        <v>6</v>
      </c>
      <c r="D8721" t="s">
        <v>228</v>
      </c>
      <c r="E8721">
        <v>1993</v>
      </c>
      <c r="F8721">
        <v>5.2779999999999996</v>
      </c>
      <c r="G8721">
        <v>57.582999999999998</v>
      </c>
      <c r="H8721" t="str">
        <f xml:space="preserve"> _01_data[[#This Row],[country]] &amp; _01_data[[#This Row],[year]]</f>
        <v>Ghana1993</v>
      </c>
      <c r="V8721">
        <v>54</v>
      </c>
      <c r="W8721">
        <v>2003</v>
      </c>
      <c r="X8721" t="str">
        <v>Niger</v>
      </c>
      <c r="Y8721">
        <v>7.6580000000000004</v>
      </c>
      <c r="Z8721">
        <v>52.768000000000001</v>
      </c>
      <c r="AA8721" t="e">
        <v>#N/A</v>
      </c>
      <c r="AB8721" t="e">
        <v>#N/A</v>
      </c>
    </row>
    <row r="8722" spans="2:28">
      <c r="B8722" t="s">
        <v>72</v>
      </c>
      <c r="C8722" t="s">
        <v>4</v>
      </c>
      <c r="D8722" t="s">
        <v>218</v>
      </c>
      <c r="E8722">
        <v>1993</v>
      </c>
      <c r="F8722">
        <v>1.351</v>
      </c>
      <c r="G8722">
        <v>77.423000000000002</v>
      </c>
      <c r="H8722" t="str">
        <f xml:space="preserve"> _01_data[[#This Row],[country]] &amp; _01_data[[#This Row],[year]]</f>
        <v>Greece1993</v>
      </c>
      <c r="V8722">
        <v>55</v>
      </c>
      <c r="W8722">
        <v>2004</v>
      </c>
      <c r="X8722" t="str">
        <v>Niger</v>
      </c>
      <c r="Y8722">
        <v>7.6360000000000001</v>
      </c>
      <c r="Z8722">
        <v>53.441000000000003</v>
      </c>
      <c r="AA8722" t="e">
        <v>#N/A</v>
      </c>
      <c r="AB8722" t="e">
        <v>#N/A</v>
      </c>
    </row>
    <row r="8723" spans="2:28">
      <c r="B8723" t="s">
        <v>73</v>
      </c>
      <c r="C8723" t="s">
        <v>221</v>
      </c>
      <c r="D8723" t="s">
        <v>224</v>
      </c>
      <c r="E8723">
        <v>1993</v>
      </c>
      <c r="F8723">
        <v>3.4009999999999998</v>
      </c>
      <c r="G8723">
        <v>69.082999999999998</v>
      </c>
      <c r="H8723" t="str">
        <f xml:space="preserve"> _01_data[[#This Row],[country]] &amp; _01_data[[#This Row],[year]]</f>
        <v>Grenada1993</v>
      </c>
      <c r="V8723">
        <v>56</v>
      </c>
      <c r="W8723">
        <v>2005</v>
      </c>
      <c r="X8723" t="str">
        <v>Niger</v>
      </c>
      <c r="Y8723">
        <v>7.617</v>
      </c>
      <c r="Z8723">
        <v>54.095999999999997</v>
      </c>
      <c r="AA8723" t="e">
        <v>#N/A</v>
      </c>
      <c r="AB8723" t="e">
        <v>#N/A</v>
      </c>
    </row>
    <row r="8724" spans="2:28">
      <c r="B8724" t="s">
        <v>74</v>
      </c>
      <c r="C8724" t="s">
        <v>221</v>
      </c>
      <c r="D8724" t="s">
        <v>224</v>
      </c>
      <c r="E8724">
        <v>1993</v>
      </c>
      <c r="F8724">
        <v>2.11</v>
      </c>
      <c r="G8724">
        <v>74.789000000000001</v>
      </c>
      <c r="H8724" t="str">
        <f xml:space="preserve"> _01_data[[#This Row],[country]] &amp; _01_data[[#This Row],[year]]</f>
        <v>Guadeloupe1993</v>
      </c>
      <c r="V8724">
        <v>57</v>
      </c>
      <c r="W8724">
        <v>2006</v>
      </c>
      <c r="X8724" t="str">
        <v>Niger</v>
      </c>
      <c r="Y8724">
        <v>7.6020000000000003</v>
      </c>
      <c r="Z8724">
        <v>54.725999999999999</v>
      </c>
      <c r="AA8724" t="e">
        <v>#N/A</v>
      </c>
      <c r="AB8724" t="e">
        <v>#N/A</v>
      </c>
    </row>
    <row r="8725" spans="2:28">
      <c r="B8725" t="s">
        <v>75</v>
      </c>
      <c r="C8725" t="s">
        <v>225</v>
      </c>
      <c r="D8725" t="s">
        <v>225</v>
      </c>
      <c r="E8725">
        <v>1993</v>
      </c>
      <c r="F8725">
        <v>2.899</v>
      </c>
      <c r="G8725">
        <v>72.685000000000002</v>
      </c>
      <c r="H8725" t="str">
        <f xml:space="preserve"> _01_data[[#This Row],[country]] &amp; _01_data[[#This Row],[year]]</f>
        <v>Guam1993</v>
      </c>
      <c r="V8725">
        <v>58</v>
      </c>
      <c r="W8725">
        <v>2007</v>
      </c>
      <c r="X8725" t="str">
        <v>Niger</v>
      </c>
      <c r="Y8725">
        <v>7.593</v>
      </c>
      <c r="Z8725">
        <v>55.326999999999998</v>
      </c>
      <c r="AA8725" t="e">
        <v>#N/A</v>
      </c>
      <c r="AB8725" t="e">
        <v>#N/A</v>
      </c>
    </row>
    <row r="8726" spans="2:28">
      <c r="B8726" t="s">
        <v>76</v>
      </c>
      <c r="C8726" t="s">
        <v>221</v>
      </c>
      <c r="D8726" t="s">
        <v>227</v>
      </c>
      <c r="E8726">
        <v>1993</v>
      </c>
      <c r="F8726">
        <v>5.3970000000000002</v>
      </c>
      <c r="G8726">
        <v>63.783000000000001</v>
      </c>
      <c r="H8726" t="str">
        <f xml:space="preserve"> _01_data[[#This Row],[country]] &amp; _01_data[[#This Row],[year]]</f>
        <v>Guatemala1993</v>
      </c>
      <c r="V8726">
        <v>59</v>
      </c>
      <c r="W8726">
        <v>2008</v>
      </c>
      <c r="X8726" t="str">
        <v>Niger</v>
      </c>
      <c r="Y8726">
        <v>7.5880000000000001</v>
      </c>
      <c r="Z8726">
        <v>55.898000000000003</v>
      </c>
      <c r="AA8726" t="e">
        <v>#N/A</v>
      </c>
      <c r="AB8726" t="e">
        <v>#N/A</v>
      </c>
    </row>
    <row r="8727" spans="2:28">
      <c r="B8727" t="s">
        <v>77</v>
      </c>
      <c r="C8727" t="s">
        <v>6</v>
      </c>
      <c r="D8727" t="s">
        <v>228</v>
      </c>
      <c r="E8727">
        <v>1993</v>
      </c>
      <c r="F8727">
        <v>6.4359999999999999</v>
      </c>
      <c r="G8727">
        <v>51.381999999999998</v>
      </c>
      <c r="H8727" t="str">
        <f xml:space="preserve"> _01_data[[#This Row],[country]] &amp; _01_data[[#This Row],[year]]</f>
        <v>Guinea1993</v>
      </c>
      <c r="V8727">
        <v>60</v>
      </c>
      <c r="W8727">
        <v>2009</v>
      </c>
      <c r="X8727" t="str">
        <v>Niger</v>
      </c>
      <c r="Y8727">
        <v>7.585</v>
      </c>
      <c r="Z8727">
        <v>56.44</v>
      </c>
      <c r="AA8727" t="e">
        <v>#N/A</v>
      </c>
      <c r="AB8727" t="e">
        <v>#N/A</v>
      </c>
    </row>
    <row r="8728" spans="2:28">
      <c r="B8728" t="s">
        <v>78</v>
      </c>
      <c r="C8728" t="s">
        <v>6</v>
      </c>
      <c r="D8728" t="s">
        <v>228</v>
      </c>
      <c r="E8728">
        <v>1993</v>
      </c>
      <c r="F8728">
        <v>6.4859999999999998</v>
      </c>
      <c r="G8728">
        <v>50.061999999999998</v>
      </c>
      <c r="H8728" t="str">
        <f xml:space="preserve"> _01_data[[#This Row],[country]] &amp; _01_data[[#This Row],[year]]</f>
        <v>Guinea-Bissau1993</v>
      </c>
      <c r="V8728">
        <v>61</v>
      </c>
      <c r="W8728">
        <v>2010</v>
      </c>
      <c r="X8728" t="str">
        <v>Niger</v>
      </c>
      <c r="Y8728">
        <v>7.5839999999999996</v>
      </c>
      <c r="Z8728">
        <v>56.956000000000003</v>
      </c>
      <c r="AA8728" t="e">
        <v>#N/A</v>
      </c>
      <c r="AB8728" t="e">
        <v>#N/A</v>
      </c>
    </row>
    <row r="8729" spans="2:28">
      <c r="B8729" t="s">
        <v>79</v>
      </c>
      <c r="C8729" t="s">
        <v>221</v>
      </c>
      <c r="D8729" t="s">
        <v>222</v>
      </c>
      <c r="E8729">
        <v>1993</v>
      </c>
      <c r="F8729">
        <v>2.4729999999999999</v>
      </c>
      <c r="G8729">
        <v>62.454000000000001</v>
      </c>
      <c r="H8729" t="str">
        <f xml:space="preserve"> _01_data[[#This Row],[country]] &amp; _01_data[[#This Row],[year]]</f>
        <v>Guyana1993</v>
      </c>
      <c r="V8729">
        <v>62</v>
      </c>
      <c r="W8729">
        <v>2011</v>
      </c>
      <c r="X8729" t="str">
        <v>Niger</v>
      </c>
      <c r="Y8729">
        <v>7.5810000000000004</v>
      </c>
      <c r="Z8729">
        <v>57.451000000000001</v>
      </c>
      <c r="AA8729" t="e">
        <v>#N/A</v>
      </c>
      <c r="AB8729" t="e">
        <v>#N/A</v>
      </c>
    </row>
    <row r="8730" spans="2:28">
      <c r="B8730" t="s">
        <v>80</v>
      </c>
      <c r="C8730" t="s">
        <v>221</v>
      </c>
      <c r="D8730" t="s">
        <v>224</v>
      </c>
      <c r="E8730">
        <v>1993</v>
      </c>
      <c r="F8730">
        <v>5.1029999999999998</v>
      </c>
      <c r="G8730">
        <v>55.470999999999997</v>
      </c>
      <c r="H8730" t="str">
        <f xml:space="preserve"> _01_data[[#This Row],[country]] &amp; _01_data[[#This Row],[year]]</f>
        <v>Haiti1993</v>
      </c>
      <c r="V8730">
        <v>63</v>
      </c>
      <c r="W8730">
        <v>2012</v>
      </c>
      <c r="X8730" t="str">
        <v>Niger</v>
      </c>
      <c r="Y8730">
        <v>7.5739999999999998</v>
      </c>
      <c r="Z8730">
        <v>57.933999999999997</v>
      </c>
      <c r="AA8730" t="e">
        <v>#N/A</v>
      </c>
      <c r="AB8730" t="e">
        <v>#N/A</v>
      </c>
    </row>
    <row r="8731" spans="2:28">
      <c r="B8731" t="s">
        <v>81</v>
      </c>
      <c r="C8731" t="s">
        <v>221</v>
      </c>
      <c r="D8731" t="s">
        <v>227</v>
      </c>
      <c r="E8731">
        <v>1993</v>
      </c>
      <c r="F8731">
        <v>4.8460000000000001</v>
      </c>
      <c r="G8731">
        <v>68.007000000000005</v>
      </c>
      <c r="H8731" t="str">
        <f xml:space="preserve"> _01_data[[#This Row],[country]] &amp; _01_data[[#This Row],[year]]</f>
        <v>Honduras1993</v>
      </c>
      <c r="V8731">
        <v>64</v>
      </c>
      <c r="W8731">
        <v>2013</v>
      </c>
      <c r="X8731" t="str">
        <v>Niger</v>
      </c>
      <c r="Y8731">
        <v>7.5609999999999999</v>
      </c>
      <c r="Z8731">
        <v>58.408999999999999</v>
      </c>
      <c r="AA8731">
        <v>7.5609999999999999</v>
      </c>
      <c r="AB8731">
        <v>58.408999999999999</v>
      </c>
    </row>
    <row r="8732" spans="2:28">
      <c r="B8732" t="s">
        <v>82</v>
      </c>
      <c r="C8732" t="s">
        <v>216</v>
      </c>
      <c r="D8732" t="s">
        <v>232</v>
      </c>
      <c r="E8732">
        <v>1993</v>
      </c>
      <c r="F8732">
        <v>1.169</v>
      </c>
      <c r="G8732">
        <v>78.245000000000005</v>
      </c>
      <c r="H8732" t="str">
        <f xml:space="preserve"> _01_data[[#This Row],[country]] &amp; _01_data[[#This Row],[year]]</f>
        <v>Hong Kong1993</v>
      </c>
      <c r="V8732">
        <v>0</v>
      </c>
      <c r="W8732" t="str">
        <v/>
      </c>
      <c r="X8732" t="str">
        <v/>
      </c>
      <c r="Y8732" t="e">
        <v>#N/A</v>
      </c>
      <c r="Z8732" t="e">
        <v>#N/A</v>
      </c>
      <c r="AA8732" t="e">
        <v>#N/A</v>
      </c>
      <c r="AB8732" t="e">
        <v>#N/A</v>
      </c>
    </row>
    <row r="8733" spans="2:28">
      <c r="B8733" t="s">
        <v>83</v>
      </c>
      <c r="C8733" t="s">
        <v>4</v>
      </c>
      <c r="D8733" t="s">
        <v>218</v>
      </c>
      <c r="E8733">
        <v>1993</v>
      </c>
      <c r="F8733">
        <v>1.6919999999999999</v>
      </c>
      <c r="G8733">
        <v>69.25</v>
      </c>
      <c r="H8733" t="str">
        <f xml:space="preserve"> _01_data[[#This Row],[country]] &amp; _01_data[[#This Row],[year]]</f>
        <v>Hungary1993</v>
      </c>
      <c r="V8733">
        <v>1</v>
      </c>
      <c r="W8733">
        <v>1950</v>
      </c>
      <c r="X8733" t="str">
        <v>Nigeria</v>
      </c>
      <c r="Y8733">
        <v>6.3570000000000002</v>
      </c>
      <c r="Z8733">
        <v>33.326999999999998</v>
      </c>
      <c r="AA8733" t="e">
        <v>#N/A</v>
      </c>
      <c r="AB8733" t="e">
        <v>#N/A</v>
      </c>
    </row>
    <row r="8734" spans="2:28">
      <c r="B8734" t="s">
        <v>84</v>
      </c>
      <c r="C8734" t="s">
        <v>4</v>
      </c>
      <c r="D8734" t="s">
        <v>226</v>
      </c>
      <c r="E8734">
        <v>1993</v>
      </c>
      <c r="F8734">
        <v>2.1669999999999998</v>
      </c>
      <c r="G8734">
        <v>78.98</v>
      </c>
      <c r="H8734" t="str">
        <f xml:space="preserve"> _01_data[[#This Row],[country]] &amp; _01_data[[#This Row],[year]]</f>
        <v>Iceland1993</v>
      </c>
      <c r="V8734">
        <v>2</v>
      </c>
      <c r="W8734">
        <v>1951</v>
      </c>
      <c r="X8734" t="str">
        <v>Nigeria</v>
      </c>
      <c r="Y8734">
        <v>6.3559999999999999</v>
      </c>
      <c r="Z8734">
        <v>33.487000000000002</v>
      </c>
      <c r="AA8734" t="e">
        <v>#N/A</v>
      </c>
      <c r="AB8734" t="e">
        <v>#N/A</v>
      </c>
    </row>
    <row r="8735" spans="2:28">
      <c r="B8735" t="s">
        <v>85</v>
      </c>
      <c r="C8735" t="s">
        <v>216</v>
      </c>
      <c r="D8735" t="s">
        <v>217</v>
      </c>
      <c r="E8735">
        <v>1993</v>
      </c>
      <c r="F8735">
        <v>3.6280000000000001</v>
      </c>
      <c r="G8735">
        <v>59.447000000000003</v>
      </c>
      <c r="H8735" t="str">
        <f xml:space="preserve"> _01_data[[#This Row],[country]] &amp; _01_data[[#This Row],[year]]</f>
        <v>India1993</v>
      </c>
      <c r="V8735">
        <v>3</v>
      </c>
      <c r="W8735">
        <v>1952</v>
      </c>
      <c r="X8735" t="str">
        <v>Nigeria</v>
      </c>
      <c r="Y8735">
        <v>6.3540000000000001</v>
      </c>
      <c r="Z8735">
        <v>33.817999999999998</v>
      </c>
      <c r="AA8735" t="e">
        <v>#N/A</v>
      </c>
      <c r="AB8735" t="e">
        <v>#N/A</v>
      </c>
    </row>
    <row r="8736" spans="2:28">
      <c r="B8736" t="s">
        <v>86</v>
      </c>
      <c r="C8736" t="s">
        <v>216</v>
      </c>
      <c r="D8736" t="s">
        <v>230</v>
      </c>
      <c r="E8736">
        <v>1993</v>
      </c>
      <c r="F8736">
        <v>2.8439999999999999</v>
      </c>
      <c r="G8736">
        <v>64.712999999999994</v>
      </c>
      <c r="H8736" t="str">
        <f xml:space="preserve"> _01_data[[#This Row],[country]] &amp; _01_data[[#This Row],[year]]</f>
        <v>Indonesia1993</v>
      </c>
      <c r="V8736">
        <v>4</v>
      </c>
      <c r="W8736">
        <v>1953</v>
      </c>
      <c r="X8736" t="str">
        <v>Nigeria</v>
      </c>
      <c r="Y8736">
        <v>6.3529999999999998</v>
      </c>
      <c r="Z8736">
        <v>34.171999999999997</v>
      </c>
      <c r="AA8736" t="e">
        <v>#N/A</v>
      </c>
      <c r="AB8736" t="e">
        <v>#N/A</v>
      </c>
    </row>
    <row r="8737" spans="2:28">
      <c r="B8737" t="s">
        <v>87</v>
      </c>
      <c r="C8737" t="s">
        <v>216</v>
      </c>
      <c r="D8737" t="s">
        <v>217</v>
      </c>
      <c r="E8737">
        <v>1993</v>
      </c>
      <c r="F8737">
        <v>3.806</v>
      </c>
      <c r="G8737">
        <v>66.602000000000004</v>
      </c>
      <c r="H8737" t="str">
        <f xml:space="preserve"> _01_data[[#This Row],[country]] &amp; _01_data[[#This Row],[year]]</f>
        <v>Iran1993</v>
      </c>
      <c r="V8737">
        <v>5</v>
      </c>
      <c r="W8737">
        <v>1954</v>
      </c>
      <c r="X8737" t="str">
        <v>Nigeria</v>
      </c>
      <c r="Y8737">
        <v>6.3529999999999998</v>
      </c>
      <c r="Z8737">
        <v>34.548999999999999</v>
      </c>
      <c r="AA8737" t="e">
        <v>#N/A</v>
      </c>
      <c r="AB8737" t="e">
        <v>#N/A</v>
      </c>
    </row>
    <row r="8738" spans="2:28">
      <c r="B8738" t="s">
        <v>88</v>
      </c>
      <c r="C8738" t="s">
        <v>216</v>
      </c>
      <c r="D8738" t="s">
        <v>223</v>
      </c>
      <c r="E8738">
        <v>1993</v>
      </c>
      <c r="F8738">
        <v>5.6050000000000004</v>
      </c>
      <c r="G8738">
        <v>70.408000000000001</v>
      </c>
      <c r="H8738" t="str">
        <f xml:space="preserve"> _01_data[[#This Row],[country]] &amp; _01_data[[#This Row],[year]]</f>
        <v>Iraq1993</v>
      </c>
      <c r="V8738">
        <v>6</v>
      </c>
      <c r="W8738">
        <v>1955</v>
      </c>
      <c r="X8738" t="str">
        <v>Nigeria</v>
      </c>
      <c r="Y8738">
        <v>6.3529999999999998</v>
      </c>
      <c r="Z8738">
        <v>34.948</v>
      </c>
      <c r="AA8738" t="e">
        <v>#N/A</v>
      </c>
      <c r="AB8738" t="e">
        <v>#N/A</v>
      </c>
    </row>
    <row r="8739" spans="2:28">
      <c r="B8739" t="s">
        <v>89</v>
      </c>
      <c r="C8739" t="s">
        <v>4</v>
      </c>
      <c r="D8739" t="s">
        <v>226</v>
      </c>
      <c r="E8739">
        <v>1993</v>
      </c>
      <c r="F8739">
        <v>1.901</v>
      </c>
      <c r="G8739">
        <v>75.400000000000006</v>
      </c>
      <c r="H8739" t="str">
        <f xml:space="preserve"> _01_data[[#This Row],[country]] &amp; _01_data[[#This Row],[year]]</f>
        <v>Ireland1993</v>
      </c>
      <c r="V8739">
        <v>7</v>
      </c>
      <c r="W8739">
        <v>1956</v>
      </c>
      <c r="X8739" t="str">
        <v>Nigeria</v>
      </c>
      <c r="Y8739">
        <v>6.3540000000000001</v>
      </c>
      <c r="Z8739">
        <v>35.368000000000002</v>
      </c>
      <c r="AA8739" t="e">
        <v>#N/A</v>
      </c>
      <c r="AB8739" t="e">
        <v>#N/A</v>
      </c>
    </row>
    <row r="8740" spans="2:28">
      <c r="B8740" t="s">
        <v>90</v>
      </c>
      <c r="C8740" t="s">
        <v>216</v>
      </c>
      <c r="D8740" t="s">
        <v>223</v>
      </c>
      <c r="E8740">
        <v>1993</v>
      </c>
      <c r="F8740">
        <v>2.9369999999999998</v>
      </c>
      <c r="G8740">
        <v>77.39</v>
      </c>
      <c r="H8740" t="str">
        <f xml:space="preserve"> _01_data[[#This Row],[country]] &amp; _01_data[[#This Row],[year]]</f>
        <v>Israel1993</v>
      </c>
      <c r="V8740">
        <v>8</v>
      </c>
      <c r="W8740">
        <v>1957</v>
      </c>
      <c r="X8740" t="str">
        <v>Nigeria</v>
      </c>
      <c r="Y8740">
        <v>6.3540000000000001</v>
      </c>
      <c r="Z8740">
        <v>35.807000000000002</v>
      </c>
      <c r="AA8740" t="e">
        <v>#N/A</v>
      </c>
      <c r="AB8740" t="e">
        <v>#N/A</v>
      </c>
    </row>
    <row r="8741" spans="2:28">
      <c r="B8741" t="s">
        <v>91</v>
      </c>
      <c r="C8741" t="s">
        <v>4</v>
      </c>
      <c r="D8741" t="s">
        <v>226</v>
      </c>
      <c r="E8741">
        <v>1993</v>
      </c>
      <c r="F8741">
        <v>1.264</v>
      </c>
      <c r="G8741">
        <v>77.72</v>
      </c>
      <c r="H8741" t="str">
        <f xml:space="preserve"> _01_data[[#This Row],[country]] &amp; _01_data[[#This Row],[year]]</f>
        <v>Italy1993</v>
      </c>
      <c r="V8741">
        <v>9</v>
      </c>
      <c r="W8741">
        <v>1958</v>
      </c>
      <c r="X8741" t="str">
        <v>Nigeria</v>
      </c>
      <c r="Y8741">
        <v>6.3550000000000004</v>
      </c>
      <c r="Z8741">
        <v>36.262</v>
      </c>
      <c r="AA8741" t="e">
        <v>#N/A</v>
      </c>
      <c r="AB8741" t="e">
        <v>#N/A</v>
      </c>
    </row>
    <row r="8742" spans="2:28">
      <c r="B8742" t="s">
        <v>92</v>
      </c>
      <c r="C8742" t="s">
        <v>221</v>
      </c>
      <c r="D8742" t="s">
        <v>224</v>
      </c>
      <c r="E8742">
        <v>1993</v>
      </c>
      <c r="F8742">
        <v>2.8149999999999999</v>
      </c>
      <c r="G8742">
        <v>70.418000000000006</v>
      </c>
      <c r="H8742" t="str">
        <f xml:space="preserve"> _01_data[[#This Row],[country]] &amp; _01_data[[#This Row],[year]]</f>
        <v>Jamaica1993</v>
      </c>
      <c r="V8742">
        <v>10</v>
      </c>
      <c r="W8742">
        <v>1959</v>
      </c>
      <c r="X8742" t="str">
        <v>Nigeria</v>
      </c>
      <c r="Y8742">
        <v>6.3550000000000004</v>
      </c>
      <c r="Z8742">
        <v>36.723999999999997</v>
      </c>
      <c r="AA8742" t="e">
        <v>#N/A</v>
      </c>
      <c r="AB8742" t="e">
        <v>#N/A</v>
      </c>
    </row>
    <row r="8743" spans="2:28">
      <c r="B8743" t="s">
        <v>93</v>
      </c>
      <c r="C8743" t="s">
        <v>216</v>
      </c>
      <c r="D8743" t="s">
        <v>232</v>
      </c>
      <c r="E8743">
        <v>1993</v>
      </c>
      <c r="F8743">
        <v>1.4670000000000001</v>
      </c>
      <c r="G8743">
        <v>79.5</v>
      </c>
      <c r="H8743" t="str">
        <f xml:space="preserve"> _01_data[[#This Row],[country]] &amp; _01_data[[#This Row],[year]]</f>
        <v>Japan1993</v>
      </c>
      <c r="V8743">
        <v>11</v>
      </c>
      <c r="W8743">
        <v>1960</v>
      </c>
      <c r="X8743" t="str">
        <v>Nigeria</v>
      </c>
      <c r="Y8743">
        <v>6.3540000000000001</v>
      </c>
      <c r="Z8743">
        <v>37.188000000000002</v>
      </c>
      <c r="AA8743" t="e">
        <v>#N/A</v>
      </c>
      <c r="AB8743" t="e">
        <v>#N/A</v>
      </c>
    </row>
    <row r="8744" spans="2:28">
      <c r="B8744" t="s">
        <v>94</v>
      </c>
      <c r="C8744" t="s">
        <v>216</v>
      </c>
      <c r="D8744" t="s">
        <v>223</v>
      </c>
      <c r="E8744">
        <v>1993</v>
      </c>
      <c r="F8744">
        <v>4.9969999999999999</v>
      </c>
      <c r="G8744">
        <v>70.527000000000001</v>
      </c>
      <c r="H8744" t="str">
        <f xml:space="preserve"> _01_data[[#This Row],[country]] &amp; _01_data[[#This Row],[year]]</f>
        <v>Jordan1993</v>
      </c>
      <c r="V8744">
        <v>12</v>
      </c>
      <c r="W8744">
        <v>1961</v>
      </c>
      <c r="X8744" t="str">
        <v>Nigeria</v>
      </c>
      <c r="Y8744">
        <v>6.351</v>
      </c>
      <c r="Z8744">
        <v>37.643999999999998</v>
      </c>
      <c r="AA8744" t="e">
        <v>#N/A</v>
      </c>
      <c r="AB8744" t="e">
        <v>#N/A</v>
      </c>
    </row>
    <row r="8745" spans="2:28">
      <c r="B8745" t="s">
        <v>95</v>
      </c>
      <c r="C8745" t="s">
        <v>216</v>
      </c>
      <c r="D8745" t="s">
        <v>233</v>
      </c>
      <c r="E8745">
        <v>1993</v>
      </c>
      <c r="F8745">
        <v>2.4830000000000001</v>
      </c>
      <c r="G8745">
        <v>65.097999999999999</v>
      </c>
      <c r="H8745" t="str">
        <f xml:space="preserve"> _01_data[[#This Row],[country]] &amp; _01_data[[#This Row],[year]]</f>
        <v>Kazakhstan1993</v>
      </c>
      <c r="V8745">
        <v>13</v>
      </c>
      <c r="W8745">
        <v>1962</v>
      </c>
      <c r="X8745" t="str">
        <v>Nigeria</v>
      </c>
      <c r="Y8745">
        <v>6.3460000000000001</v>
      </c>
      <c r="Z8745">
        <v>38.085000000000001</v>
      </c>
      <c r="AA8745" t="e">
        <v>#N/A</v>
      </c>
      <c r="AB8745" t="e">
        <v>#N/A</v>
      </c>
    </row>
    <row r="8746" spans="2:28">
      <c r="B8746" t="s">
        <v>96</v>
      </c>
      <c r="C8746" t="s">
        <v>6</v>
      </c>
      <c r="D8746" t="s">
        <v>231</v>
      </c>
      <c r="E8746">
        <v>1993</v>
      </c>
      <c r="F8746">
        <v>5.5060000000000002</v>
      </c>
      <c r="G8746">
        <v>57.539000000000001</v>
      </c>
      <c r="H8746" t="str">
        <f xml:space="preserve"> _01_data[[#This Row],[country]] &amp; _01_data[[#This Row],[year]]</f>
        <v>Kenya1993</v>
      </c>
      <c r="V8746">
        <v>14</v>
      </c>
      <c r="W8746">
        <v>1963</v>
      </c>
      <c r="X8746" t="str">
        <v>Nigeria</v>
      </c>
      <c r="Y8746">
        <v>6.3410000000000002</v>
      </c>
      <c r="Z8746">
        <v>38.506</v>
      </c>
      <c r="AA8746" t="e">
        <v>#N/A</v>
      </c>
      <c r="AB8746" t="e">
        <v>#N/A</v>
      </c>
    </row>
    <row r="8747" spans="2:28">
      <c r="B8747" t="s">
        <v>97</v>
      </c>
      <c r="C8747" t="s">
        <v>225</v>
      </c>
      <c r="D8747" t="s">
        <v>225</v>
      </c>
      <c r="E8747">
        <v>1993</v>
      </c>
      <c r="F8747">
        <v>4.5270000000000001</v>
      </c>
      <c r="G8747">
        <v>61.774999999999999</v>
      </c>
      <c r="H8747" t="str">
        <f xml:space="preserve"> _01_data[[#This Row],[country]] &amp; _01_data[[#This Row],[year]]</f>
        <v>Kiribati1993</v>
      </c>
      <c r="V8747">
        <v>15</v>
      </c>
      <c r="W8747">
        <v>1964</v>
      </c>
      <c r="X8747" t="str">
        <v>Nigeria</v>
      </c>
      <c r="Y8747">
        <v>6.3360000000000003</v>
      </c>
      <c r="Z8747">
        <v>38.905999999999999</v>
      </c>
      <c r="AA8747" t="e">
        <v>#N/A</v>
      </c>
      <c r="AB8747" t="e">
        <v>#N/A</v>
      </c>
    </row>
    <row r="8748" spans="2:28">
      <c r="B8748" t="s">
        <v>98</v>
      </c>
      <c r="C8748" t="s">
        <v>216</v>
      </c>
      <c r="D8748" t="s">
        <v>232</v>
      </c>
      <c r="E8748">
        <v>1993</v>
      </c>
      <c r="F8748">
        <v>2.202</v>
      </c>
      <c r="G8748">
        <v>68.742000000000004</v>
      </c>
      <c r="H8748" t="str">
        <f xml:space="preserve"> _01_data[[#This Row],[country]] &amp; _01_data[[#This Row],[year]]</f>
        <v>Korea Democratic Republic1993</v>
      </c>
      <c r="V8748">
        <v>16</v>
      </c>
      <c r="W8748">
        <v>1965</v>
      </c>
      <c r="X8748" t="str">
        <v>Nigeria</v>
      </c>
      <c r="Y8748">
        <v>6.335</v>
      </c>
      <c r="Z8748">
        <v>39.286999999999999</v>
      </c>
      <c r="AA8748" t="e">
        <v>#N/A</v>
      </c>
      <c r="AB8748" t="e">
        <v>#N/A</v>
      </c>
    </row>
    <row r="8749" spans="2:28">
      <c r="B8749" t="s">
        <v>99</v>
      </c>
      <c r="C8749" t="s">
        <v>216</v>
      </c>
      <c r="D8749" t="s">
        <v>232</v>
      </c>
      <c r="E8749">
        <v>1993</v>
      </c>
      <c r="F8749">
        <v>1.659</v>
      </c>
      <c r="G8749">
        <v>73.081000000000003</v>
      </c>
      <c r="H8749" t="str">
        <f xml:space="preserve"> _01_data[[#This Row],[country]] &amp; _01_data[[#This Row],[year]]</f>
        <v>Korea Republic1993</v>
      </c>
      <c r="V8749">
        <v>17</v>
      </c>
      <c r="W8749">
        <v>1966</v>
      </c>
      <c r="X8749" t="str">
        <v>Nigeria</v>
      </c>
      <c r="Y8749">
        <v>6.3419999999999996</v>
      </c>
      <c r="Z8749">
        <v>39.656999999999996</v>
      </c>
      <c r="AA8749" t="e">
        <v>#N/A</v>
      </c>
      <c r="AB8749" t="e">
        <v>#N/A</v>
      </c>
    </row>
    <row r="8750" spans="2:28">
      <c r="B8750" t="s">
        <v>100</v>
      </c>
      <c r="C8750" t="s">
        <v>216</v>
      </c>
      <c r="D8750" t="s">
        <v>223</v>
      </c>
      <c r="E8750">
        <v>1993</v>
      </c>
      <c r="F8750">
        <v>2.1819999999999999</v>
      </c>
      <c r="G8750">
        <v>72.489999999999995</v>
      </c>
      <c r="H8750" t="str">
        <f xml:space="preserve"> _01_data[[#This Row],[country]] &amp; _01_data[[#This Row],[year]]</f>
        <v>Kuwait1993</v>
      </c>
      <c r="V8750">
        <v>18</v>
      </c>
      <c r="W8750">
        <v>1967</v>
      </c>
      <c r="X8750" t="str">
        <v>Nigeria</v>
      </c>
      <c r="Y8750">
        <v>6.359</v>
      </c>
      <c r="Z8750">
        <v>40.024999999999999</v>
      </c>
      <c r="AA8750" t="e">
        <v>#N/A</v>
      </c>
      <c r="AB8750" t="e">
        <v>#N/A</v>
      </c>
    </row>
    <row r="8751" spans="2:28">
      <c r="B8751" t="s">
        <v>101</v>
      </c>
      <c r="C8751" t="s">
        <v>216</v>
      </c>
      <c r="D8751" t="s">
        <v>233</v>
      </c>
      <c r="E8751">
        <v>1993</v>
      </c>
      <c r="F8751">
        <v>3.5510000000000002</v>
      </c>
      <c r="G8751">
        <v>66.227999999999994</v>
      </c>
      <c r="H8751" t="str">
        <f xml:space="preserve"> _01_data[[#This Row],[country]] &amp; _01_data[[#This Row],[year]]</f>
        <v>Kyrgyzstan1993</v>
      </c>
      <c r="V8751">
        <v>19</v>
      </c>
      <c r="W8751">
        <v>1968</v>
      </c>
      <c r="X8751" t="str">
        <v>Nigeria</v>
      </c>
      <c r="Y8751">
        <v>6.3869999999999996</v>
      </c>
      <c r="Z8751">
        <v>40.4</v>
      </c>
      <c r="AA8751" t="e">
        <v>#N/A</v>
      </c>
      <c r="AB8751" t="e">
        <v>#N/A</v>
      </c>
    </row>
    <row r="8752" spans="2:28">
      <c r="B8752" t="s">
        <v>102</v>
      </c>
      <c r="C8752" t="s">
        <v>216</v>
      </c>
      <c r="D8752" t="s">
        <v>230</v>
      </c>
      <c r="E8752">
        <v>1993</v>
      </c>
      <c r="F8752">
        <v>5.782</v>
      </c>
      <c r="G8752">
        <v>56.543999999999997</v>
      </c>
      <c r="H8752" t="str">
        <f xml:space="preserve"> _01_data[[#This Row],[country]] &amp; _01_data[[#This Row],[year]]</f>
        <v>Laos1993</v>
      </c>
      <c r="V8752">
        <v>20</v>
      </c>
      <c r="W8752">
        <v>1969</v>
      </c>
      <c r="X8752" t="str">
        <v>Nigeria</v>
      </c>
      <c r="Y8752">
        <v>6.4249999999999998</v>
      </c>
      <c r="Z8752">
        <v>40.786000000000001</v>
      </c>
      <c r="AA8752" t="e">
        <v>#N/A</v>
      </c>
      <c r="AB8752" t="e">
        <v>#N/A</v>
      </c>
    </row>
    <row r="8753" spans="2:28">
      <c r="B8753" t="s">
        <v>103</v>
      </c>
      <c r="C8753" t="s">
        <v>4</v>
      </c>
      <c r="D8753" t="s">
        <v>218</v>
      </c>
      <c r="E8753">
        <v>1993</v>
      </c>
      <c r="F8753">
        <v>1.575</v>
      </c>
      <c r="G8753">
        <v>66.63</v>
      </c>
      <c r="H8753" t="str">
        <f xml:space="preserve"> _01_data[[#This Row],[country]] &amp; _01_data[[#This Row],[year]]</f>
        <v>Latvia1993</v>
      </c>
      <c r="V8753">
        <v>21</v>
      </c>
      <c r="W8753">
        <v>1970</v>
      </c>
      <c r="X8753" t="str">
        <v>Nigeria</v>
      </c>
      <c r="Y8753">
        <v>6.4710000000000001</v>
      </c>
      <c r="Z8753">
        <v>41.189</v>
      </c>
      <c r="AA8753" t="e">
        <v>#N/A</v>
      </c>
      <c r="AB8753" t="e">
        <v>#N/A</v>
      </c>
    </row>
    <row r="8754" spans="2:28">
      <c r="B8754" t="s">
        <v>104</v>
      </c>
      <c r="C8754" t="s">
        <v>216</v>
      </c>
      <c r="D8754" t="s">
        <v>223</v>
      </c>
      <c r="E8754">
        <v>1993</v>
      </c>
      <c r="F8754">
        <v>2.7650000000000001</v>
      </c>
      <c r="G8754">
        <v>71.248000000000005</v>
      </c>
      <c r="H8754" t="str">
        <f xml:space="preserve"> _01_data[[#This Row],[country]] &amp; _01_data[[#This Row],[year]]</f>
        <v>Lebanon1993</v>
      </c>
      <c r="V8754">
        <v>22</v>
      </c>
      <c r="W8754">
        <v>1971</v>
      </c>
      <c r="X8754" t="str">
        <v>Nigeria</v>
      </c>
      <c r="Y8754">
        <v>6.5220000000000002</v>
      </c>
      <c r="Z8754">
        <v>41.61</v>
      </c>
      <c r="AA8754" t="e">
        <v>#N/A</v>
      </c>
      <c r="AB8754" t="e">
        <v>#N/A</v>
      </c>
    </row>
    <row r="8755" spans="2:28">
      <c r="B8755" t="s">
        <v>105</v>
      </c>
      <c r="C8755" t="s">
        <v>6</v>
      </c>
      <c r="D8755" t="s">
        <v>229</v>
      </c>
      <c r="E8755">
        <v>1993</v>
      </c>
      <c r="F8755">
        <v>4.6859999999999999</v>
      </c>
      <c r="G8755">
        <v>59.215000000000003</v>
      </c>
      <c r="H8755" t="str">
        <f xml:space="preserve"> _01_data[[#This Row],[country]] &amp; _01_data[[#This Row],[year]]</f>
        <v>Lesotho1993</v>
      </c>
      <c r="V8755">
        <v>23</v>
      </c>
      <c r="W8755">
        <v>1972</v>
      </c>
      <c r="X8755" t="str">
        <v>Nigeria</v>
      </c>
      <c r="Y8755">
        <v>6.5750000000000002</v>
      </c>
      <c r="Z8755">
        <v>42.046999999999997</v>
      </c>
      <c r="AA8755" t="e">
        <v>#N/A</v>
      </c>
      <c r="AB8755" t="e">
        <v>#N/A</v>
      </c>
    </row>
    <row r="8756" spans="2:28">
      <c r="B8756" t="s">
        <v>106</v>
      </c>
      <c r="C8756" t="s">
        <v>6</v>
      </c>
      <c r="D8756" t="s">
        <v>228</v>
      </c>
      <c r="E8756">
        <v>1993</v>
      </c>
      <c r="F8756">
        <v>6.2670000000000003</v>
      </c>
      <c r="G8756">
        <v>48.475000000000001</v>
      </c>
      <c r="H8756" t="str">
        <f xml:space="preserve"> _01_data[[#This Row],[country]] &amp; _01_data[[#This Row],[year]]</f>
        <v>Liberia1993</v>
      </c>
      <c r="V8756">
        <v>24</v>
      </c>
      <c r="W8756">
        <v>1973</v>
      </c>
      <c r="X8756" t="str">
        <v>Nigeria</v>
      </c>
      <c r="Y8756">
        <v>6.625</v>
      </c>
      <c r="Z8756">
        <v>42.494999999999997</v>
      </c>
      <c r="AA8756" t="e">
        <v>#N/A</v>
      </c>
      <c r="AB8756" t="e">
        <v>#N/A</v>
      </c>
    </row>
    <row r="8757" spans="2:28">
      <c r="B8757" t="s">
        <v>107</v>
      </c>
      <c r="C8757" t="s">
        <v>6</v>
      </c>
      <c r="D8757" t="s">
        <v>219</v>
      </c>
      <c r="E8757">
        <v>1993</v>
      </c>
      <c r="F8757">
        <v>4.1779999999999999</v>
      </c>
      <c r="G8757">
        <v>69.513999999999996</v>
      </c>
      <c r="H8757" t="str">
        <f xml:space="preserve"> _01_data[[#This Row],[country]] &amp; _01_data[[#This Row],[year]]</f>
        <v>Libya1993</v>
      </c>
      <c r="V8757">
        <v>25</v>
      </c>
      <c r="W8757">
        <v>1974</v>
      </c>
      <c r="X8757" t="str">
        <v>Nigeria</v>
      </c>
      <c r="Y8757">
        <v>6.6689999999999996</v>
      </c>
      <c r="Z8757">
        <v>42.948999999999998</v>
      </c>
      <c r="AA8757" t="e">
        <v>#N/A</v>
      </c>
      <c r="AB8757" t="e">
        <v>#N/A</v>
      </c>
    </row>
    <row r="8758" spans="2:28">
      <c r="B8758" t="s">
        <v>108</v>
      </c>
      <c r="C8758" t="s">
        <v>4</v>
      </c>
      <c r="D8758" t="s">
        <v>218</v>
      </c>
      <c r="E8758">
        <v>1993</v>
      </c>
      <c r="F8758">
        <v>1.7809999999999999</v>
      </c>
      <c r="G8758">
        <v>69.010000000000005</v>
      </c>
      <c r="H8758" t="str">
        <f xml:space="preserve"> _01_data[[#This Row],[country]] &amp; _01_data[[#This Row],[year]]</f>
        <v>Lithuania1993</v>
      </c>
      <c r="V8758">
        <v>26</v>
      </c>
      <c r="W8758">
        <v>1975</v>
      </c>
      <c r="X8758" t="str">
        <v>Nigeria</v>
      </c>
      <c r="Y8758">
        <v>6.7060000000000004</v>
      </c>
      <c r="Z8758">
        <v>43.406999999999996</v>
      </c>
      <c r="AA8758" t="e">
        <v>#N/A</v>
      </c>
      <c r="AB8758" t="e">
        <v>#N/A</v>
      </c>
    </row>
    <row r="8759" spans="2:28">
      <c r="B8759" t="s">
        <v>109</v>
      </c>
      <c r="C8759" t="s">
        <v>4</v>
      </c>
      <c r="D8759" t="s">
        <v>226</v>
      </c>
      <c r="E8759">
        <v>1993</v>
      </c>
      <c r="F8759">
        <v>1.669</v>
      </c>
      <c r="G8759">
        <v>75.739999999999995</v>
      </c>
      <c r="H8759" t="str">
        <f xml:space="preserve"> _01_data[[#This Row],[country]] &amp; _01_data[[#This Row],[year]]</f>
        <v>Luxembourg1993</v>
      </c>
      <c r="V8759">
        <v>27</v>
      </c>
      <c r="W8759">
        <v>1976</v>
      </c>
      <c r="X8759" t="str">
        <v>Nigeria</v>
      </c>
      <c r="Y8759">
        <v>6.7350000000000003</v>
      </c>
      <c r="Z8759">
        <v>43.868000000000002</v>
      </c>
      <c r="AA8759" t="e">
        <v>#N/A</v>
      </c>
      <c r="AB8759" t="e">
        <v>#N/A</v>
      </c>
    </row>
    <row r="8760" spans="2:28">
      <c r="B8760" t="s">
        <v>110</v>
      </c>
      <c r="C8760" t="s">
        <v>216</v>
      </c>
      <c r="D8760" t="s">
        <v>232</v>
      </c>
      <c r="E8760">
        <v>1993</v>
      </c>
      <c r="F8760">
        <v>1.3939999999999999</v>
      </c>
      <c r="G8760">
        <v>76.096999999999994</v>
      </c>
      <c r="H8760" t="str">
        <f xml:space="preserve"> _01_data[[#This Row],[country]] &amp; _01_data[[#This Row],[year]]</f>
        <v>Macao1993</v>
      </c>
      <c r="V8760">
        <v>28</v>
      </c>
      <c r="W8760">
        <v>1977</v>
      </c>
      <c r="X8760" t="str">
        <v>Nigeria</v>
      </c>
      <c r="Y8760">
        <v>6.7569999999999997</v>
      </c>
      <c r="Z8760">
        <v>44.325000000000003</v>
      </c>
      <c r="AA8760" t="e">
        <v>#N/A</v>
      </c>
      <c r="AB8760" t="e">
        <v>#N/A</v>
      </c>
    </row>
    <row r="8761" spans="2:28">
      <c r="B8761" t="s">
        <v>111</v>
      </c>
      <c r="C8761" t="s">
        <v>4</v>
      </c>
      <c r="D8761" t="s">
        <v>218</v>
      </c>
      <c r="E8761">
        <v>1993</v>
      </c>
      <c r="F8761">
        <v>2.113</v>
      </c>
      <c r="G8761">
        <v>71.674000000000007</v>
      </c>
      <c r="H8761" t="str">
        <f xml:space="preserve"> _01_data[[#This Row],[country]] &amp; _01_data[[#This Row],[year]]</f>
        <v>Macedonia1993</v>
      </c>
      <c r="V8761">
        <v>29</v>
      </c>
      <c r="W8761">
        <v>1978</v>
      </c>
      <c r="X8761" t="str">
        <v>Nigeria</v>
      </c>
      <c r="Y8761">
        <v>6.7720000000000002</v>
      </c>
      <c r="Z8761">
        <v>44.768000000000001</v>
      </c>
      <c r="AA8761" t="e">
        <v>#N/A</v>
      </c>
      <c r="AB8761" t="e">
        <v>#N/A</v>
      </c>
    </row>
    <row r="8762" spans="2:28">
      <c r="B8762" t="s">
        <v>112</v>
      </c>
      <c r="C8762" t="s">
        <v>6</v>
      </c>
      <c r="D8762" t="s">
        <v>231</v>
      </c>
      <c r="E8762">
        <v>1993</v>
      </c>
      <c r="F8762">
        <v>6.1260000000000003</v>
      </c>
      <c r="G8762">
        <v>53.021999999999998</v>
      </c>
      <c r="H8762" t="str">
        <f xml:space="preserve"> _01_data[[#This Row],[country]] &amp; _01_data[[#This Row],[year]]</f>
        <v>Madagascar1993</v>
      </c>
      <c r="V8762">
        <v>30</v>
      </c>
      <c r="W8762">
        <v>1979</v>
      </c>
      <c r="X8762" t="str">
        <v>Nigeria</v>
      </c>
      <c r="Y8762">
        <v>6.7809999999999997</v>
      </c>
      <c r="Z8762">
        <v>45.185000000000002</v>
      </c>
      <c r="AA8762" t="e">
        <v>#N/A</v>
      </c>
      <c r="AB8762" t="e">
        <v>#N/A</v>
      </c>
    </row>
    <row r="8763" spans="2:28">
      <c r="B8763" t="s">
        <v>113</v>
      </c>
      <c r="C8763" t="s">
        <v>6</v>
      </c>
      <c r="D8763" t="s">
        <v>231</v>
      </c>
      <c r="E8763">
        <v>1993</v>
      </c>
      <c r="F8763">
        <v>6.6139999999999999</v>
      </c>
      <c r="G8763">
        <v>47.067</v>
      </c>
      <c r="H8763" t="str">
        <f xml:space="preserve"> _01_data[[#This Row],[country]] &amp; _01_data[[#This Row],[year]]</f>
        <v>Malawi1993</v>
      </c>
      <c r="V8763">
        <v>31</v>
      </c>
      <c r="W8763">
        <v>1980</v>
      </c>
      <c r="X8763" t="str">
        <v>Nigeria</v>
      </c>
      <c r="Y8763">
        <v>6.7830000000000004</v>
      </c>
      <c r="Z8763">
        <v>45.555</v>
      </c>
      <c r="AA8763" t="e">
        <v>#N/A</v>
      </c>
      <c r="AB8763" t="e">
        <v>#N/A</v>
      </c>
    </row>
    <row r="8764" spans="2:28">
      <c r="B8764" t="s">
        <v>114</v>
      </c>
      <c r="C8764" t="s">
        <v>216</v>
      </c>
      <c r="D8764" t="s">
        <v>230</v>
      </c>
      <c r="E8764">
        <v>1993</v>
      </c>
      <c r="F8764">
        <v>3.4220000000000002</v>
      </c>
      <c r="G8764">
        <v>71.415000000000006</v>
      </c>
      <c r="H8764" t="str">
        <f xml:space="preserve"> _01_data[[#This Row],[country]] &amp; _01_data[[#This Row],[year]]</f>
        <v>Malaysia1993</v>
      </c>
      <c r="V8764">
        <v>32</v>
      </c>
      <c r="W8764">
        <v>1981</v>
      </c>
      <c r="X8764" t="str">
        <v>Nigeria</v>
      </c>
      <c r="Y8764">
        <v>6.7789999999999999</v>
      </c>
      <c r="Z8764">
        <v>45.859000000000002</v>
      </c>
      <c r="AA8764" t="e">
        <v>#N/A</v>
      </c>
      <c r="AB8764" t="e">
        <v>#N/A</v>
      </c>
    </row>
    <row r="8765" spans="2:28">
      <c r="B8765" t="s">
        <v>115</v>
      </c>
      <c r="C8765" t="s">
        <v>216</v>
      </c>
      <c r="D8765" t="s">
        <v>217</v>
      </c>
      <c r="E8765">
        <v>1993</v>
      </c>
      <c r="F8765">
        <v>5.1459999999999999</v>
      </c>
      <c r="G8765">
        <v>63.043999999999997</v>
      </c>
      <c r="H8765" t="str">
        <f xml:space="preserve"> _01_data[[#This Row],[country]] &amp; _01_data[[#This Row],[year]]</f>
        <v>Maldives1993</v>
      </c>
      <c r="V8765">
        <v>33</v>
      </c>
      <c r="W8765">
        <v>1982</v>
      </c>
      <c r="X8765" t="str">
        <v>Nigeria</v>
      </c>
      <c r="Y8765">
        <v>6.7670000000000003</v>
      </c>
      <c r="Z8765">
        <v>46.09</v>
      </c>
      <c r="AA8765" t="e">
        <v>#N/A</v>
      </c>
      <c r="AB8765" t="e">
        <v>#N/A</v>
      </c>
    </row>
    <row r="8766" spans="2:28">
      <c r="B8766" t="s">
        <v>116</v>
      </c>
      <c r="C8766" t="s">
        <v>6</v>
      </c>
      <c r="D8766" t="s">
        <v>228</v>
      </c>
      <c r="E8766">
        <v>1993</v>
      </c>
      <c r="F8766">
        <v>6.9989999999999997</v>
      </c>
      <c r="G8766">
        <v>47.344999999999999</v>
      </c>
      <c r="H8766" t="str">
        <f xml:space="preserve"> _01_data[[#This Row],[country]] &amp; _01_data[[#This Row],[year]]</f>
        <v>Mali1993</v>
      </c>
      <c r="V8766">
        <v>34</v>
      </c>
      <c r="W8766">
        <v>1983</v>
      </c>
      <c r="X8766" t="str">
        <v>Nigeria</v>
      </c>
      <c r="Y8766">
        <v>6.7489999999999997</v>
      </c>
      <c r="Z8766">
        <v>46.246000000000002</v>
      </c>
      <c r="AA8766" t="e">
        <v>#N/A</v>
      </c>
      <c r="AB8766" t="e">
        <v>#N/A</v>
      </c>
    </row>
    <row r="8767" spans="2:28">
      <c r="B8767" t="s">
        <v>117</v>
      </c>
      <c r="C8767" t="s">
        <v>4</v>
      </c>
      <c r="D8767" t="s">
        <v>226</v>
      </c>
      <c r="E8767">
        <v>1993</v>
      </c>
      <c r="F8767">
        <v>1.998</v>
      </c>
      <c r="G8767">
        <v>75.938999999999993</v>
      </c>
      <c r="H8767" t="str">
        <f xml:space="preserve"> _01_data[[#This Row],[country]] &amp; _01_data[[#This Row],[year]]</f>
        <v>Malta1993</v>
      </c>
      <c r="V8767">
        <v>35</v>
      </c>
      <c r="W8767">
        <v>1984</v>
      </c>
      <c r="X8767" t="str">
        <v>Nigeria</v>
      </c>
      <c r="Y8767">
        <v>6.726</v>
      </c>
      <c r="Z8767">
        <v>46.33</v>
      </c>
      <c r="AA8767" t="e">
        <v>#N/A</v>
      </c>
      <c r="AB8767" t="e">
        <v>#N/A</v>
      </c>
    </row>
    <row r="8768" spans="2:28">
      <c r="B8768" t="s">
        <v>118</v>
      </c>
      <c r="C8768" t="s">
        <v>221</v>
      </c>
      <c r="D8768" t="s">
        <v>224</v>
      </c>
      <c r="E8768">
        <v>1993</v>
      </c>
      <c r="F8768">
        <v>1.9550000000000001</v>
      </c>
      <c r="G8768">
        <v>75.855000000000004</v>
      </c>
      <c r="H8768" t="str">
        <f xml:space="preserve"> _01_data[[#This Row],[country]] &amp; _01_data[[#This Row],[year]]</f>
        <v>Martinique1993</v>
      </c>
      <c r="V8768">
        <v>36</v>
      </c>
      <c r="W8768">
        <v>1985</v>
      </c>
      <c r="X8768" t="str">
        <v>Nigeria</v>
      </c>
      <c r="Y8768">
        <v>6.6980000000000004</v>
      </c>
      <c r="Z8768">
        <v>46.35</v>
      </c>
      <c r="AA8768" t="e">
        <v>#N/A</v>
      </c>
      <c r="AB8768" t="e">
        <v>#N/A</v>
      </c>
    </row>
    <row r="8769" spans="2:28">
      <c r="B8769" t="s">
        <v>119</v>
      </c>
      <c r="C8769" t="s">
        <v>6</v>
      </c>
      <c r="D8769" t="s">
        <v>228</v>
      </c>
      <c r="E8769">
        <v>1993</v>
      </c>
      <c r="F8769">
        <v>5.8179999999999996</v>
      </c>
      <c r="G8769">
        <v>58.981999999999999</v>
      </c>
      <c r="H8769" t="str">
        <f xml:space="preserve"> _01_data[[#This Row],[country]] &amp; _01_data[[#This Row],[year]]</f>
        <v>Mauritania1993</v>
      </c>
      <c r="V8769">
        <v>37</v>
      </c>
      <c r="W8769">
        <v>1986</v>
      </c>
      <c r="X8769" t="str">
        <v>Nigeria</v>
      </c>
      <c r="Y8769">
        <v>6.6639999999999997</v>
      </c>
      <c r="Z8769">
        <v>46.323</v>
      </c>
      <c r="AA8769" t="e">
        <v>#N/A</v>
      </c>
      <c r="AB8769" t="e">
        <v>#N/A</v>
      </c>
    </row>
    <row r="8770" spans="2:28">
      <c r="B8770" t="s">
        <v>120</v>
      </c>
      <c r="C8770" t="s">
        <v>6</v>
      </c>
      <c r="D8770" t="s">
        <v>231</v>
      </c>
      <c r="E8770">
        <v>1993</v>
      </c>
      <c r="F8770">
        <v>2.2210000000000001</v>
      </c>
      <c r="G8770">
        <v>70.153999999999996</v>
      </c>
      <c r="H8770" t="str">
        <f xml:space="preserve"> _01_data[[#This Row],[country]] &amp; _01_data[[#This Row],[year]]</f>
        <v>Mauritius1993</v>
      </c>
      <c r="V8770">
        <v>38</v>
      </c>
      <c r="W8770">
        <v>1987</v>
      </c>
      <c r="X8770" t="str">
        <v>Nigeria</v>
      </c>
      <c r="Y8770">
        <v>6.625</v>
      </c>
      <c r="Z8770">
        <v>46.268000000000001</v>
      </c>
      <c r="AA8770" t="e">
        <v>#N/A</v>
      </c>
      <c r="AB8770" t="e">
        <v>#N/A</v>
      </c>
    </row>
    <row r="8771" spans="2:28">
      <c r="B8771" t="s">
        <v>121</v>
      </c>
      <c r="C8771" t="s">
        <v>6</v>
      </c>
      <c r="D8771" t="s">
        <v>231</v>
      </c>
      <c r="E8771">
        <v>1993</v>
      </c>
      <c r="F8771">
        <v>5.0880000000000001</v>
      </c>
      <c r="G8771">
        <v>73.278000000000006</v>
      </c>
      <c r="H8771" t="str">
        <f xml:space="preserve"> _01_data[[#This Row],[country]] &amp; _01_data[[#This Row],[year]]</f>
        <v>Mayotte1993</v>
      </c>
      <c r="V8771">
        <v>39</v>
      </c>
      <c r="W8771">
        <v>1988</v>
      </c>
      <c r="X8771" t="str">
        <v>Nigeria</v>
      </c>
      <c r="Y8771">
        <v>6.5819999999999999</v>
      </c>
      <c r="Z8771">
        <v>46.207000000000001</v>
      </c>
      <c r="AA8771" t="e">
        <v>#N/A</v>
      </c>
      <c r="AB8771" t="e">
        <v>#N/A</v>
      </c>
    </row>
    <row r="8772" spans="2:28">
      <c r="B8772" t="s">
        <v>122</v>
      </c>
      <c r="C8772" t="s">
        <v>221</v>
      </c>
      <c r="D8772" t="s">
        <v>227</v>
      </c>
      <c r="E8772">
        <v>1993</v>
      </c>
      <c r="F8772">
        <v>3.117</v>
      </c>
      <c r="G8772">
        <v>72.039000000000001</v>
      </c>
      <c r="H8772" t="str">
        <f xml:space="preserve"> _01_data[[#This Row],[country]] &amp; _01_data[[#This Row],[year]]</f>
        <v>Mexico1993</v>
      </c>
      <c r="V8772">
        <v>40</v>
      </c>
      <c r="W8772">
        <v>1989</v>
      </c>
      <c r="X8772" t="str">
        <v>Nigeria</v>
      </c>
      <c r="Y8772">
        <v>6.5369999999999999</v>
      </c>
      <c r="Z8772">
        <v>46.152999999999999</v>
      </c>
      <c r="AA8772" t="e">
        <v>#N/A</v>
      </c>
      <c r="AB8772" t="e">
        <v>#N/A</v>
      </c>
    </row>
    <row r="8773" spans="2:28">
      <c r="B8773" t="s">
        <v>123</v>
      </c>
      <c r="C8773" t="s">
        <v>225</v>
      </c>
      <c r="D8773" t="s">
        <v>225</v>
      </c>
      <c r="E8773">
        <v>1993</v>
      </c>
      <c r="F8773">
        <v>4.766</v>
      </c>
      <c r="G8773">
        <v>66.552000000000007</v>
      </c>
      <c r="H8773" t="str">
        <f xml:space="preserve"> _01_data[[#This Row],[country]] &amp; _01_data[[#This Row],[year]]</f>
        <v>Micronesia Federated States of1993</v>
      </c>
      <c r="V8773">
        <v>41</v>
      </c>
      <c r="W8773">
        <v>1990</v>
      </c>
      <c r="X8773" t="str">
        <v>Nigeria</v>
      </c>
      <c r="Y8773">
        <v>6.49</v>
      </c>
      <c r="Z8773">
        <v>46.113999999999997</v>
      </c>
      <c r="AA8773" t="e">
        <v>#N/A</v>
      </c>
      <c r="AB8773" t="e">
        <v>#N/A</v>
      </c>
    </row>
    <row r="8774" spans="2:28">
      <c r="B8774" t="s">
        <v>124</v>
      </c>
      <c r="C8774" t="s">
        <v>4</v>
      </c>
      <c r="D8774" t="s">
        <v>218</v>
      </c>
      <c r="E8774">
        <v>1993</v>
      </c>
      <c r="F8774">
        <v>2.0790000000000002</v>
      </c>
      <c r="G8774">
        <v>67.221999999999994</v>
      </c>
      <c r="H8774" t="str">
        <f xml:space="preserve"> _01_data[[#This Row],[country]] &amp; _01_data[[#This Row],[year]]</f>
        <v>Moldova1993</v>
      </c>
      <c r="V8774">
        <v>42</v>
      </c>
      <c r="W8774">
        <v>1991</v>
      </c>
      <c r="X8774" t="str">
        <v>Nigeria</v>
      </c>
      <c r="Y8774">
        <v>6.4429999999999996</v>
      </c>
      <c r="Z8774">
        <v>46.091000000000001</v>
      </c>
      <c r="AA8774" t="e">
        <v>#N/A</v>
      </c>
      <c r="AB8774" t="e">
        <v>#N/A</v>
      </c>
    </row>
    <row r="8775" spans="2:28">
      <c r="B8775" t="s">
        <v>125</v>
      </c>
      <c r="C8775" t="s">
        <v>216</v>
      </c>
      <c r="D8775" t="s">
        <v>232</v>
      </c>
      <c r="E8775">
        <v>1993</v>
      </c>
      <c r="F8775">
        <v>3.18</v>
      </c>
      <c r="G8775">
        <v>60.843000000000004</v>
      </c>
      <c r="H8775" t="str">
        <f xml:space="preserve"> _01_data[[#This Row],[country]] &amp; _01_data[[#This Row],[year]]</f>
        <v>Mongolia1993</v>
      </c>
      <c r="V8775">
        <v>43</v>
      </c>
      <c r="W8775">
        <v>1992</v>
      </c>
      <c r="X8775" t="str">
        <v>Nigeria</v>
      </c>
      <c r="Y8775">
        <v>6.3949999999999996</v>
      </c>
      <c r="Z8775">
        <v>46.079000000000001</v>
      </c>
      <c r="AA8775" t="e">
        <v>#N/A</v>
      </c>
      <c r="AB8775" t="e">
        <v>#N/A</v>
      </c>
    </row>
    <row r="8776" spans="2:28">
      <c r="B8776" t="s">
        <v>126</v>
      </c>
      <c r="C8776" t="s">
        <v>4</v>
      </c>
      <c r="D8776" t="s">
        <v>218</v>
      </c>
      <c r="E8776">
        <v>1993</v>
      </c>
      <c r="F8776">
        <v>1.8149999999999999</v>
      </c>
      <c r="G8776">
        <v>74.853999999999999</v>
      </c>
      <c r="H8776" t="str">
        <f xml:space="preserve"> _01_data[[#This Row],[country]] &amp; _01_data[[#This Row],[year]]</f>
        <v>Montenegro1993</v>
      </c>
      <c r="V8776">
        <v>44</v>
      </c>
      <c r="W8776">
        <v>1993</v>
      </c>
      <c r="X8776" t="str">
        <v>Nigeria</v>
      </c>
      <c r="Y8776">
        <v>6.3479999999999999</v>
      </c>
      <c r="Z8776">
        <v>46.076999999999998</v>
      </c>
      <c r="AA8776" t="e">
        <v>#N/A</v>
      </c>
      <c r="AB8776" t="e">
        <v>#N/A</v>
      </c>
    </row>
    <row r="8777" spans="2:28">
      <c r="B8777" t="s">
        <v>127</v>
      </c>
      <c r="C8777" t="s">
        <v>6</v>
      </c>
      <c r="D8777" t="s">
        <v>219</v>
      </c>
      <c r="E8777">
        <v>1993</v>
      </c>
      <c r="F8777">
        <v>3.6059999999999999</v>
      </c>
      <c r="G8777">
        <v>66.222999999999999</v>
      </c>
      <c r="H8777" t="str">
        <f xml:space="preserve"> _01_data[[#This Row],[country]] &amp; _01_data[[#This Row],[year]]</f>
        <v>Morocco1993</v>
      </c>
      <c r="V8777">
        <v>45</v>
      </c>
      <c r="W8777">
        <v>1994</v>
      </c>
      <c r="X8777" t="str">
        <v>Nigeria</v>
      </c>
      <c r="Y8777">
        <v>6.3029999999999999</v>
      </c>
      <c r="Z8777">
        <v>46.09</v>
      </c>
      <c r="AA8777" t="e">
        <v>#N/A</v>
      </c>
      <c r="AB8777" t="e">
        <v>#N/A</v>
      </c>
    </row>
    <row r="8778" spans="2:28">
      <c r="B8778" t="s">
        <v>128</v>
      </c>
      <c r="C8778" t="s">
        <v>6</v>
      </c>
      <c r="D8778" t="s">
        <v>231</v>
      </c>
      <c r="E8778">
        <v>1993</v>
      </c>
      <c r="F8778">
        <v>6.0860000000000003</v>
      </c>
      <c r="G8778">
        <v>44.881</v>
      </c>
      <c r="H8778" t="str">
        <f xml:space="preserve"> _01_data[[#This Row],[country]] &amp; _01_data[[#This Row],[year]]</f>
        <v>Mozambique1993</v>
      </c>
      <c r="V8778">
        <v>46</v>
      </c>
      <c r="W8778">
        <v>1995</v>
      </c>
      <c r="X8778" t="str">
        <v>Nigeria</v>
      </c>
      <c r="Y8778">
        <v>6.2610000000000001</v>
      </c>
      <c r="Z8778">
        <v>46.119</v>
      </c>
      <c r="AA8778" t="e">
        <v>#N/A</v>
      </c>
      <c r="AB8778" t="e">
        <v>#N/A</v>
      </c>
    </row>
    <row r="8779" spans="2:28">
      <c r="B8779" t="s">
        <v>129</v>
      </c>
      <c r="C8779" t="s">
        <v>216</v>
      </c>
      <c r="D8779" t="s">
        <v>230</v>
      </c>
      <c r="E8779">
        <v>1993</v>
      </c>
      <c r="F8779">
        <v>3.0459999999999998</v>
      </c>
      <c r="G8779">
        <v>59.796999999999997</v>
      </c>
      <c r="H8779" t="str">
        <f xml:space="preserve"> _01_data[[#This Row],[country]] &amp; _01_data[[#This Row],[year]]</f>
        <v>Myanmar1993</v>
      </c>
      <c r="V8779">
        <v>47</v>
      </c>
      <c r="W8779">
        <v>1996</v>
      </c>
      <c r="X8779" t="str">
        <v>Nigeria</v>
      </c>
      <c r="Y8779">
        <v>6.2220000000000004</v>
      </c>
      <c r="Z8779">
        <v>46.164999999999999</v>
      </c>
      <c r="AA8779" t="e">
        <v>#N/A</v>
      </c>
      <c r="AB8779" t="e">
        <v>#N/A</v>
      </c>
    </row>
    <row r="8780" spans="2:28">
      <c r="B8780" t="s">
        <v>130</v>
      </c>
      <c r="C8780" t="s">
        <v>6</v>
      </c>
      <c r="D8780" t="s">
        <v>229</v>
      </c>
      <c r="E8780">
        <v>1993</v>
      </c>
      <c r="F8780">
        <v>4.8419999999999996</v>
      </c>
      <c r="G8780">
        <v>61.048000000000002</v>
      </c>
      <c r="H8780" t="str">
        <f xml:space="preserve"> _01_data[[#This Row],[country]] &amp; _01_data[[#This Row],[year]]</f>
        <v>Namibia1993</v>
      </c>
      <c r="V8780">
        <v>48</v>
      </c>
      <c r="W8780">
        <v>1997</v>
      </c>
      <c r="X8780" t="str">
        <v>Nigeria</v>
      </c>
      <c r="Y8780">
        <v>6.1870000000000003</v>
      </c>
      <c r="Z8780">
        <v>46.23</v>
      </c>
      <c r="AA8780" t="e">
        <v>#N/A</v>
      </c>
      <c r="AB8780" t="e">
        <v>#N/A</v>
      </c>
    </row>
    <row r="8781" spans="2:28">
      <c r="B8781" t="s">
        <v>131</v>
      </c>
      <c r="C8781" t="s">
        <v>216</v>
      </c>
      <c r="D8781" t="s">
        <v>217</v>
      </c>
      <c r="E8781">
        <v>1993</v>
      </c>
      <c r="F8781">
        <v>4.9139999999999997</v>
      </c>
      <c r="G8781">
        <v>57.378</v>
      </c>
      <c r="H8781" t="str">
        <f xml:space="preserve"> _01_data[[#This Row],[country]] &amp; _01_data[[#This Row],[year]]</f>
        <v>Nepal1993</v>
      </c>
      <c r="V8781">
        <v>49</v>
      </c>
      <c r="W8781">
        <v>1998</v>
      </c>
      <c r="X8781" t="str">
        <v>Nigeria</v>
      </c>
      <c r="Y8781">
        <v>6.1539999999999999</v>
      </c>
      <c r="Z8781">
        <v>46.320999999999998</v>
      </c>
      <c r="AA8781" t="e">
        <v>#N/A</v>
      </c>
      <c r="AB8781" t="e">
        <v>#N/A</v>
      </c>
    </row>
    <row r="8782" spans="2:28">
      <c r="B8782" t="s">
        <v>132</v>
      </c>
      <c r="C8782" t="s">
        <v>4</v>
      </c>
      <c r="D8782" t="s">
        <v>226</v>
      </c>
      <c r="E8782">
        <v>1993</v>
      </c>
      <c r="F8782">
        <v>1.57</v>
      </c>
      <c r="G8782">
        <v>77.11</v>
      </c>
      <c r="H8782" t="str">
        <f xml:space="preserve"> _01_data[[#This Row],[country]] &amp; _01_data[[#This Row],[year]]</f>
        <v>Netherlands1993</v>
      </c>
      <c r="V8782">
        <v>50</v>
      </c>
      <c r="W8782">
        <v>1999</v>
      </c>
      <c r="X8782" t="str">
        <v>Nigeria</v>
      </c>
      <c r="Y8782">
        <v>6.125</v>
      </c>
      <c r="Z8782">
        <v>46.448</v>
      </c>
      <c r="AA8782" t="e">
        <v>#N/A</v>
      </c>
      <c r="AB8782" t="e">
        <v>#N/A</v>
      </c>
    </row>
    <row r="8783" spans="2:28">
      <c r="B8783" t="s">
        <v>133</v>
      </c>
      <c r="C8783" t="s">
        <v>4</v>
      </c>
      <c r="D8783" t="s">
        <v>226</v>
      </c>
      <c r="E8783">
        <v>1993</v>
      </c>
      <c r="F8783">
        <v>2.2599999999999998</v>
      </c>
      <c r="G8783">
        <v>74.501000000000005</v>
      </c>
      <c r="H8783" t="str">
        <f xml:space="preserve"> _01_data[[#This Row],[country]] &amp; _01_data[[#This Row],[year]]</f>
        <v>Netherlands Antilles1993</v>
      </c>
      <c r="V8783">
        <v>51</v>
      </c>
      <c r="W8783">
        <v>2000</v>
      </c>
      <c r="X8783" t="str">
        <v>Nigeria</v>
      </c>
      <c r="Y8783">
        <v>6.0990000000000002</v>
      </c>
      <c r="Z8783">
        <v>46.628999999999998</v>
      </c>
      <c r="AA8783" t="e">
        <v>#N/A</v>
      </c>
      <c r="AB8783" t="e">
        <v>#N/A</v>
      </c>
    </row>
    <row r="8784" spans="2:28">
      <c r="B8784" t="s">
        <v>134</v>
      </c>
      <c r="C8784" t="s">
        <v>225</v>
      </c>
      <c r="D8784" t="s">
        <v>225</v>
      </c>
      <c r="E8784">
        <v>1993</v>
      </c>
      <c r="F8784">
        <v>2.8889999999999998</v>
      </c>
      <c r="G8784">
        <v>71.600999999999999</v>
      </c>
      <c r="H8784" t="str">
        <f xml:space="preserve"> _01_data[[#This Row],[country]] &amp; _01_data[[#This Row],[year]]</f>
        <v>New Caledonia1993</v>
      </c>
      <c r="V8784">
        <v>52</v>
      </c>
      <c r="W8784">
        <v>2001</v>
      </c>
      <c r="X8784" t="str">
        <v>Nigeria</v>
      </c>
      <c r="Y8784">
        <v>6.077</v>
      </c>
      <c r="Z8784">
        <v>46.886000000000003</v>
      </c>
      <c r="AA8784" t="e">
        <v>#N/A</v>
      </c>
      <c r="AB8784" t="e">
        <v>#N/A</v>
      </c>
    </row>
    <row r="8785" spans="2:28">
      <c r="B8785" t="s">
        <v>135</v>
      </c>
      <c r="C8785" t="s">
        <v>225</v>
      </c>
      <c r="D8785" t="s">
        <v>225</v>
      </c>
      <c r="E8785">
        <v>1993</v>
      </c>
      <c r="F8785">
        <v>2.21502</v>
      </c>
      <c r="G8785">
        <v>76.62</v>
      </c>
      <c r="H8785" t="str">
        <f xml:space="preserve"> _01_data[[#This Row],[country]] &amp; _01_data[[#This Row],[year]]</f>
        <v>New Zealand1993</v>
      </c>
      <c r="V8785">
        <v>53</v>
      </c>
      <c r="W8785">
        <v>2002</v>
      </c>
      <c r="X8785" t="str">
        <v>Nigeria</v>
      </c>
      <c r="Y8785">
        <v>6.0579999999999998</v>
      </c>
      <c r="Z8785">
        <v>47.223999999999997</v>
      </c>
      <c r="AA8785" t="e">
        <v>#N/A</v>
      </c>
      <c r="AB8785" t="e">
        <v>#N/A</v>
      </c>
    </row>
    <row r="8786" spans="2:28">
      <c r="B8786" t="s">
        <v>136</v>
      </c>
      <c r="C8786" t="s">
        <v>221</v>
      </c>
      <c r="D8786" t="s">
        <v>227</v>
      </c>
      <c r="E8786">
        <v>1993</v>
      </c>
      <c r="F8786">
        <v>4.3810000000000002</v>
      </c>
      <c r="G8786">
        <v>66.260999999999996</v>
      </c>
      <c r="H8786" t="str">
        <f xml:space="preserve"> _01_data[[#This Row],[country]] &amp; _01_data[[#This Row],[year]]</f>
        <v>Nicaragua1993</v>
      </c>
      <c r="V8786">
        <v>54</v>
      </c>
      <c r="W8786">
        <v>2003</v>
      </c>
      <c r="X8786" t="str">
        <v>Nigeria</v>
      </c>
      <c r="Y8786">
        <v>6.0419999999999998</v>
      </c>
      <c r="Z8786">
        <v>47.643000000000001</v>
      </c>
      <c r="AA8786" t="e">
        <v>#N/A</v>
      </c>
      <c r="AB8786" t="e">
        <v>#N/A</v>
      </c>
    </row>
    <row r="8787" spans="2:28">
      <c r="B8787" t="s">
        <v>137</v>
      </c>
      <c r="C8787" t="s">
        <v>6</v>
      </c>
      <c r="D8787" t="s">
        <v>228</v>
      </c>
      <c r="E8787">
        <v>1993</v>
      </c>
      <c r="F8787">
        <v>7.7690000000000001</v>
      </c>
      <c r="G8787">
        <v>45.783000000000001</v>
      </c>
      <c r="H8787" t="str">
        <f xml:space="preserve"> _01_data[[#This Row],[country]] &amp; _01_data[[#This Row],[year]]</f>
        <v>Niger1993</v>
      </c>
      <c r="V8787">
        <v>55</v>
      </c>
      <c r="W8787">
        <v>2004</v>
      </c>
      <c r="X8787" t="str">
        <v>Nigeria</v>
      </c>
      <c r="Y8787">
        <v>6.0289999999999999</v>
      </c>
      <c r="Z8787">
        <v>48.131999999999998</v>
      </c>
      <c r="AA8787" t="e">
        <v>#N/A</v>
      </c>
      <c r="AB8787" t="e">
        <v>#N/A</v>
      </c>
    </row>
    <row r="8788" spans="2:28">
      <c r="B8788" t="s">
        <v>138</v>
      </c>
      <c r="C8788" t="s">
        <v>6</v>
      </c>
      <c r="D8788" t="s">
        <v>228</v>
      </c>
      <c r="E8788">
        <v>1993</v>
      </c>
      <c r="F8788">
        <v>6.3479999999999999</v>
      </c>
      <c r="G8788">
        <v>46.076999999999998</v>
      </c>
      <c r="H8788" t="str">
        <f xml:space="preserve"> _01_data[[#This Row],[country]] &amp; _01_data[[#This Row],[year]]</f>
        <v>Nigeria1993</v>
      </c>
      <c r="V8788">
        <v>56</v>
      </c>
      <c r="W8788">
        <v>2005</v>
      </c>
      <c r="X8788" t="str">
        <v>Nigeria</v>
      </c>
      <c r="Y8788">
        <v>6.02</v>
      </c>
      <c r="Z8788">
        <v>48.670999999999999</v>
      </c>
      <c r="AA8788" t="e">
        <v>#N/A</v>
      </c>
      <c r="AB8788" t="e">
        <v>#N/A</v>
      </c>
    </row>
    <row r="8789" spans="2:28">
      <c r="B8789" t="s">
        <v>139</v>
      </c>
      <c r="C8789" t="s">
        <v>4</v>
      </c>
      <c r="D8789" t="s">
        <v>226</v>
      </c>
      <c r="E8789">
        <v>1993</v>
      </c>
      <c r="F8789">
        <v>1.86</v>
      </c>
      <c r="G8789">
        <v>77.28</v>
      </c>
      <c r="H8789" t="str">
        <f xml:space="preserve"> _01_data[[#This Row],[country]] &amp; _01_data[[#This Row],[year]]</f>
        <v>Norway1993</v>
      </c>
      <c r="V8789">
        <v>57</v>
      </c>
      <c r="W8789">
        <v>2006</v>
      </c>
      <c r="X8789" t="str">
        <v>Nigeria</v>
      </c>
      <c r="Y8789">
        <v>6.0149999999999997</v>
      </c>
      <c r="Z8789">
        <v>49.235999999999997</v>
      </c>
      <c r="AA8789" t="e">
        <v>#N/A</v>
      </c>
      <c r="AB8789" t="e">
        <v>#N/A</v>
      </c>
    </row>
    <row r="8790" spans="2:28">
      <c r="B8790" t="s">
        <v>140</v>
      </c>
      <c r="C8790" t="s">
        <v>216</v>
      </c>
      <c r="D8790" t="s">
        <v>223</v>
      </c>
      <c r="E8790">
        <v>1993</v>
      </c>
      <c r="F8790">
        <v>6.0979999999999999</v>
      </c>
      <c r="G8790">
        <v>68.775000000000006</v>
      </c>
      <c r="H8790" t="str">
        <f xml:space="preserve"> _01_data[[#This Row],[country]] &amp; _01_data[[#This Row],[year]]</f>
        <v>Oman1993</v>
      </c>
      <c r="V8790">
        <v>58</v>
      </c>
      <c r="W8790">
        <v>2007</v>
      </c>
      <c r="X8790" t="str">
        <v>Nigeria</v>
      </c>
      <c r="Y8790">
        <v>6.0149999999999997</v>
      </c>
      <c r="Z8790">
        <v>49.798999999999999</v>
      </c>
      <c r="AA8790" t="e">
        <v>#N/A</v>
      </c>
      <c r="AB8790" t="e">
        <v>#N/A</v>
      </c>
    </row>
    <row r="8791" spans="2:28">
      <c r="B8791" t="s">
        <v>141</v>
      </c>
      <c r="C8791" t="s">
        <v>216</v>
      </c>
      <c r="D8791" t="s">
        <v>217</v>
      </c>
      <c r="E8791">
        <v>1993</v>
      </c>
      <c r="F8791">
        <v>5.6340000000000003</v>
      </c>
      <c r="G8791">
        <v>61.991</v>
      </c>
      <c r="H8791" t="str">
        <f xml:space="preserve"> _01_data[[#This Row],[country]] &amp; _01_data[[#This Row],[year]]</f>
        <v>Pakistan1993</v>
      </c>
      <c r="V8791">
        <v>59</v>
      </c>
      <c r="W8791">
        <v>2008</v>
      </c>
      <c r="X8791" t="str">
        <v>Nigeria</v>
      </c>
      <c r="Y8791">
        <v>6.0170000000000003</v>
      </c>
      <c r="Z8791">
        <v>50.337000000000003</v>
      </c>
      <c r="AA8791" t="e">
        <v>#N/A</v>
      </c>
      <c r="AB8791" t="e">
        <v>#N/A</v>
      </c>
    </row>
    <row r="8792" spans="2:28">
      <c r="B8792" t="s">
        <v>142</v>
      </c>
      <c r="C8792" t="s">
        <v>221</v>
      </c>
      <c r="D8792" t="s">
        <v>227</v>
      </c>
      <c r="E8792">
        <v>1993</v>
      </c>
      <c r="F8792">
        <v>2.948</v>
      </c>
      <c r="G8792">
        <v>73.673000000000002</v>
      </c>
      <c r="H8792" t="str">
        <f xml:space="preserve"> _01_data[[#This Row],[country]] &amp; _01_data[[#This Row],[year]]</f>
        <v>Panama1993</v>
      </c>
      <c r="V8792">
        <v>60</v>
      </c>
      <c r="W8792">
        <v>2009</v>
      </c>
      <c r="X8792" t="str">
        <v>Nigeria</v>
      </c>
      <c r="Y8792">
        <v>6.0209999999999999</v>
      </c>
      <c r="Z8792">
        <v>50.838999999999999</v>
      </c>
      <c r="AA8792" t="e">
        <v>#N/A</v>
      </c>
      <c r="AB8792" t="e">
        <v>#N/A</v>
      </c>
    </row>
    <row r="8793" spans="2:28">
      <c r="B8793" t="s">
        <v>143</v>
      </c>
      <c r="C8793" t="s">
        <v>225</v>
      </c>
      <c r="D8793" t="s">
        <v>225</v>
      </c>
      <c r="E8793">
        <v>1993</v>
      </c>
      <c r="F8793">
        <v>4.7009999999999996</v>
      </c>
      <c r="G8793">
        <v>56.616</v>
      </c>
      <c r="H8793" t="str">
        <f xml:space="preserve"> _01_data[[#This Row],[country]] &amp; _01_data[[#This Row],[year]]</f>
        <v>Papua New Guinea1993</v>
      </c>
      <c r="V8793">
        <v>61</v>
      </c>
      <c r="W8793">
        <v>2010</v>
      </c>
      <c r="X8793" t="str">
        <v>Nigeria</v>
      </c>
      <c r="Y8793">
        <v>6.0220000000000002</v>
      </c>
      <c r="Z8793">
        <v>51.296999999999997</v>
      </c>
      <c r="AA8793" t="e">
        <v>#N/A</v>
      </c>
      <c r="AB8793" t="e">
        <v>#N/A</v>
      </c>
    </row>
    <row r="8794" spans="2:28">
      <c r="B8794" t="s">
        <v>144</v>
      </c>
      <c r="C8794" t="s">
        <v>221</v>
      </c>
      <c r="D8794" t="s">
        <v>222</v>
      </c>
      <c r="E8794">
        <v>1993</v>
      </c>
      <c r="F8794">
        <v>4.266</v>
      </c>
      <c r="G8794">
        <v>68.549000000000007</v>
      </c>
      <c r="H8794" t="str">
        <f xml:space="preserve"> _01_data[[#This Row],[country]] &amp; _01_data[[#This Row],[year]]</f>
        <v>Paraguay1993</v>
      </c>
      <c r="V8794">
        <v>62</v>
      </c>
      <c r="W8794">
        <v>2011</v>
      </c>
      <c r="X8794" t="str">
        <v>Nigeria</v>
      </c>
      <c r="Y8794">
        <v>6.0170000000000003</v>
      </c>
      <c r="Z8794">
        <v>51.716999999999999</v>
      </c>
      <c r="AA8794" t="e">
        <v>#N/A</v>
      </c>
      <c r="AB8794" t="e">
        <v>#N/A</v>
      </c>
    </row>
    <row r="8795" spans="2:28">
      <c r="B8795" t="s">
        <v>145</v>
      </c>
      <c r="C8795" t="s">
        <v>221</v>
      </c>
      <c r="D8795" t="s">
        <v>222</v>
      </c>
      <c r="E8795">
        <v>1993</v>
      </c>
      <c r="F8795">
        <v>3.5139999999999998</v>
      </c>
      <c r="G8795">
        <v>67.018000000000001</v>
      </c>
      <c r="H8795" t="str">
        <f xml:space="preserve"> _01_data[[#This Row],[country]] &amp; _01_data[[#This Row],[year]]</f>
        <v>Peru1993</v>
      </c>
      <c r="V8795">
        <v>63</v>
      </c>
      <c r="W8795">
        <v>2012</v>
      </c>
      <c r="X8795" t="str">
        <v>Nigeria</v>
      </c>
      <c r="Y8795">
        <v>6.0019999999999998</v>
      </c>
      <c r="Z8795">
        <v>52.116</v>
      </c>
      <c r="AA8795" t="e">
        <v>#N/A</v>
      </c>
      <c r="AB8795" t="e">
        <v>#N/A</v>
      </c>
    </row>
    <row r="8796" spans="2:28">
      <c r="B8796" t="s">
        <v>146</v>
      </c>
      <c r="C8796" t="s">
        <v>216</v>
      </c>
      <c r="D8796" t="s">
        <v>230</v>
      </c>
      <c r="E8796">
        <v>1993</v>
      </c>
      <c r="F8796">
        <v>4.1130000000000004</v>
      </c>
      <c r="G8796">
        <v>65.703000000000003</v>
      </c>
      <c r="H8796" t="str">
        <f xml:space="preserve"> _01_data[[#This Row],[country]] &amp; _01_data[[#This Row],[year]]</f>
        <v>Philippines1993</v>
      </c>
      <c r="V8796">
        <v>64</v>
      </c>
      <c r="W8796">
        <v>2013</v>
      </c>
      <c r="X8796" t="str">
        <v>Nigeria</v>
      </c>
      <c r="Y8796">
        <v>5.976</v>
      </c>
      <c r="Z8796">
        <v>52.506</v>
      </c>
      <c r="AA8796">
        <v>5.976</v>
      </c>
      <c r="AB8796">
        <v>52.506</v>
      </c>
    </row>
    <row r="8797" spans="2:28">
      <c r="B8797" t="s">
        <v>147</v>
      </c>
      <c r="C8797" t="s">
        <v>4</v>
      </c>
      <c r="D8797" t="s">
        <v>218</v>
      </c>
      <c r="E8797">
        <v>1993</v>
      </c>
      <c r="F8797">
        <v>1.84</v>
      </c>
      <c r="G8797">
        <v>71.510000000000005</v>
      </c>
      <c r="H8797" t="str">
        <f xml:space="preserve"> _01_data[[#This Row],[country]] &amp; _01_data[[#This Row],[year]]</f>
        <v>Poland1993</v>
      </c>
      <c r="V8797">
        <v>0</v>
      </c>
      <c r="W8797" t="str">
        <v/>
      </c>
      <c r="X8797" t="str">
        <v/>
      </c>
      <c r="Y8797" t="e">
        <v>#N/A</v>
      </c>
      <c r="Z8797" t="e">
        <v>#N/A</v>
      </c>
      <c r="AA8797" t="e">
        <v>#N/A</v>
      </c>
      <c r="AB8797" t="e">
        <v>#N/A</v>
      </c>
    </row>
    <row r="8798" spans="2:28">
      <c r="B8798" t="s">
        <v>148</v>
      </c>
      <c r="C8798" t="s">
        <v>4</v>
      </c>
      <c r="D8798" t="s">
        <v>226</v>
      </c>
      <c r="E8798">
        <v>1993</v>
      </c>
      <c r="F8798">
        <v>1.494</v>
      </c>
      <c r="G8798">
        <v>74.77</v>
      </c>
      <c r="H8798" t="str">
        <f xml:space="preserve"> _01_data[[#This Row],[country]] &amp; _01_data[[#This Row],[year]]</f>
        <v>Portugal1993</v>
      </c>
      <c r="V8798">
        <v>1</v>
      </c>
      <c r="W8798">
        <v>1950</v>
      </c>
      <c r="X8798" t="str">
        <v>Norway</v>
      </c>
      <c r="Y8798">
        <v>2.52</v>
      </c>
      <c r="Z8798">
        <v>71.599999999999994</v>
      </c>
      <c r="AA8798" t="e">
        <v>#N/A</v>
      </c>
      <c r="AB8798" t="e">
        <v>#N/A</v>
      </c>
    </row>
    <row r="8799" spans="2:28">
      <c r="B8799" t="s">
        <v>149</v>
      </c>
      <c r="C8799" t="s">
        <v>221</v>
      </c>
      <c r="D8799" t="s">
        <v>224</v>
      </c>
      <c r="E8799">
        <v>1993</v>
      </c>
      <c r="F8799">
        <v>2.1539999999999999</v>
      </c>
      <c r="G8799">
        <v>73.950999999999993</v>
      </c>
      <c r="H8799" t="str">
        <f xml:space="preserve"> _01_data[[#This Row],[country]] &amp; _01_data[[#This Row],[year]]</f>
        <v>Puerto Rico1993</v>
      </c>
      <c r="V8799">
        <v>2</v>
      </c>
      <c r="W8799">
        <v>1951</v>
      </c>
      <c r="X8799" t="str">
        <v>Norway</v>
      </c>
      <c r="Y8799">
        <v>2.48</v>
      </c>
      <c r="Z8799">
        <v>72.540000000000006</v>
      </c>
      <c r="AA8799" t="e">
        <v>#N/A</v>
      </c>
      <c r="AB8799" t="e">
        <v>#N/A</v>
      </c>
    </row>
    <row r="8800" spans="2:28">
      <c r="B8800" t="s">
        <v>150</v>
      </c>
      <c r="C8800" t="s">
        <v>216</v>
      </c>
      <c r="D8800" t="s">
        <v>223</v>
      </c>
      <c r="E8800">
        <v>1993</v>
      </c>
      <c r="F8800">
        <v>3.7149999999999999</v>
      </c>
      <c r="G8800">
        <v>75.715999999999994</v>
      </c>
      <c r="H8800" t="str">
        <f xml:space="preserve"> _01_data[[#This Row],[country]] &amp; _01_data[[#This Row],[year]]</f>
        <v>Qatar1993</v>
      </c>
      <c r="V8800">
        <v>3</v>
      </c>
      <c r="W8800">
        <v>1952</v>
      </c>
      <c r="X8800" t="str">
        <v>Norway</v>
      </c>
      <c r="Y8800">
        <v>2.61</v>
      </c>
      <c r="Z8800">
        <v>72.67</v>
      </c>
      <c r="AA8800" t="e">
        <v>#N/A</v>
      </c>
      <c r="AB8800" t="e">
        <v>#N/A</v>
      </c>
    </row>
    <row r="8801" spans="2:28">
      <c r="B8801" t="s">
        <v>151</v>
      </c>
      <c r="C8801" t="s">
        <v>6</v>
      </c>
      <c r="D8801" t="s">
        <v>229</v>
      </c>
      <c r="E8801">
        <v>1993</v>
      </c>
      <c r="F8801">
        <v>2.3959999999999999</v>
      </c>
      <c r="G8801">
        <v>73.765000000000001</v>
      </c>
      <c r="H8801" t="str">
        <f xml:space="preserve"> _01_data[[#This Row],[country]] &amp; _01_data[[#This Row],[year]]</f>
        <v>La Reunion1993</v>
      </c>
      <c r="V8801">
        <v>4</v>
      </c>
      <c r="W8801">
        <v>1953</v>
      </c>
      <c r="X8801" t="str">
        <v>Norway</v>
      </c>
      <c r="Y8801">
        <v>2.66</v>
      </c>
      <c r="Z8801">
        <v>73.150000000000006</v>
      </c>
      <c r="AA8801" t="e">
        <v>#N/A</v>
      </c>
      <c r="AB8801" t="e">
        <v>#N/A</v>
      </c>
    </row>
    <row r="8802" spans="2:28">
      <c r="B8802" t="s">
        <v>152</v>
      </c>
      <c r="C8802" t="s">
        <v>4</v>
      </c>
      <c r="D8802" t="s">
        <v>218</v>
      </c>
      <c r="E8802">
        <v>1993</v>
      </c>
      <c r="F8802">
        <v>1.4336283185840699</v>
      </c>
      <c r="G8802">
        <v>69.509</v>
      </c>
      <c r="H8802" t="str">
        <f xml:space="preserve"> _01_data[[#This Row],[country]] &amp; _01_data[[#This Row],[year]]</f>
        <v>Romania1993</v>
      </c>
      <c r="V8802">
        <v>5</v>
      </c>
      <c r="W8802">
        <v>1954</v>
      </c>
      <c r="X8802" t="str">
        <v>Norway</v>
      </c>
      <c r="Y8802">
        <v>2.7</v>
      </c>
      <c r="Z8802">
        <v>73.23</v>
      </c>
      <c r="AA8802" t="e">
        <v>#N/A</v>
      </c>
      <c r="AB8802" t="e">
        <v>#N/A</v>
      </c>
    </row>
    <row r="8803" spans="2:28">
      <c r="B8803" t="s">
        <v>153</v>
      </c>
      <c r="C8803" t="s">
        <v>4</v>
      </c>
      <c r="D8803" t="s">
        <v>218</v>
      </c>
      <c r="E8803">
        <v>1993</v>
      </c>
      <c r="F8803">
        <v>1.5189999999999999</v>
      </c>
      <c r="G8803">
        <v>65.239999999999995</v>
      </c>
      <c r="H8803" t="str">
        <f xml:space="preserve"> _01_data[[#This Row],[country]] &amp; _01_data[[#This Row],[year]]</f>
        <v>Russia1993</v>
      </c>
      <c r="V8803">
        <v>6</v>
      </c>
      <c r="W8803">
        <v>1955</v>
      </c>
      <c r="X8803" t="str">
        <v>Norway</v>
      </c>
      <c r="Y8803">
        <v>2.79</v>
      </c>
      <c r="Z8803">
        <v>73.44</v>
      </c>
      <c r="AA8803" t="e">
        <v>#N/A</v>
      </c>
      <c r="AB8803" t="e">
        <v>#N/A</v>
      </c>
    </row>
    <row r="8804" spans="2:28">
      <c r="B8804" t="s">
        <v>154</v>
      </c>
      <c r="C8804" t="s">
        <v>6</v>
      </c>
      <c r="D8804" t="s">
        <v>231</v>
      </c>
      <c r="E8804">
        <v>1993</v>
      </c>
      <c r="F8804">
        <v>6.5679999999999996</v>
      </c>
      <c r="G8804">
        <v>48.988999999999997</v>
      </c>
      <c r="H8804" t="str">
        <f xml:space="preserve"> _01_data[[#This Row],[country]] &amp; _01_data[[#This Row],[year]]</f>
        <v>Rwanda1993</v>
      </c>
      <c r="V8804">
        <v>7</v>
      </c>
      <c r="W8804">
        <v>1956</v>
      </c>
      <c r="X8804" t="str">
        <v>Norway</v>
      </c>
      <c r="Y8804">
        <v>2.86</v>
      </c>
      <c r="Z8804">
        <v>73.489999999999995</v>
      </c>
      <c r="AA8804" t="e">
        <v>#N/A</v>
      </c>
      <c r="AB8804" t="e">
        <v>#N/A</v>
      </c>
    </row>
    <row r="8805" spans="2:28">
      <c r="B8805" t="s">
        <v>155</v>
      </c>
      <c r="C8805" t="s">
        <v>221</v>
      </c>
      <c r="D8805" t="s">
        <v>224</v>
      </c>
      <c r="E8805">
        <v>1993</v>
      </c>
      <c r="F8805">
        <v>3.09</v>
      </c>
      <c r="G8805">
        <v>71.248000000000005</v>
      </c>
      <c r="H8805" t="str">
        <f xml:space="preserve"> _01_data[[#This Row],[country]] &amp; _01_data[[#This Row],[year]]</f>
        <v>Saint Lucia1993</v>
      </c>
      <c r="V8805">
        <v>8</v>
      </c>
      <c r="W8805">
        <v>1957</v>
      </c>
      <c r="X8805" t="str">
        <v>Norway</v>
      </c>
      <c r="Y8805">
        <v>2.86</v>
      </c>
      <c r="Z8805">
        <v>73.44</v>
      </c>
      <c r="AA8805" t="e">
        <v>#N/A</v>
      </c>
      <c r="AB8805" t="e">
        <v>#N/A</v>
      </c>
    </row>
    <row r="8806" spans="2:28">
      <c r="B8806" t="s">
        <v>156</v>
      </c>
      <c r="C8806" t="s">
        <v>221</v>
      </c>
      <c r="D8806" t="s">
        <v>224</v>
      </c>
      <c r="E8806">
        <v>1993</v>
      </c>
      <c r="F8806">
        <v>2.8109999999999999</v>
      </c>
      <c r="G8806">
        <v>70.525000000000006</v>
      </c>
      <c r="H8806" t="str">
        <f xml:space="preserve"> _01_data[[#This Row],[country]] &amp; _01_data[[#This Row],[year]]</f>
        <v>Saint Vincent and the Grenadines1993</v>
      </c>
      <c r="V8806">
        <v>9</v>
      </c>
      <c r="W8806">
        <v>1958</v>
      </c>
      <c r="X8806" t="str">
        <v>Norway</v>
      </c>
      <c r="Y8806">
        <v>2.89</v>
      </c>
      <c r="Z8806">
        <v>73.430000000000007</v>
      </c>
      <c r="AA8806" t="e">
        <v>#N/A</v>
      </c>
      <c r="AB8806" t="e">
        <v>#N/A</v>
      </c>
    </row>
    <row r="8807" spans="2:28">
      <c r="B8807" t="s">
        <v>157</v>
      </c>
      <c r="C8807" t="s">
        <v>225</v>
      </c>
      <c r="D8807" t="s">
        <v>225</v>
      </c>
      <c r="E8807">
        <v>1993</v>
      </c>
      <c r="F8807">
        <v>4.8819999999999997</v>
      </c>
      <c r="G8807">
        <v>66.424000000000007</v>
      </c>
      <c r="H8807" t="str">
        <f xml:space="preserve"> _01_data[[#This Row],[country]] &amp; _01_data[[#This Row],[year]]</f>
        <v>Samoa1993</v>
      </c>
      <c r="V8807">
        <v>10</v>
      </c>
      <c r="W8807">
        <v>1959</v>
      </c>
      <c r="X8807" t="str">
        <v>Norway</v>
      </c>
      <c r="Y8807">
        <v>2.91</v>
      </c>
      <c r="Z8807">
        <v>73.56</v>
      </c>
      <c r="AA8807" t="e">
        <v>#N/A</v>
      </c>
      <c r="AB8807" t="e">
        <v>#N/A</v>
      </c>
    </row>
    <row r="8808" spans="2:28">
      <c r="B8808" t="s">
        <v>158</v>
      </c>
      <c r="C8808" t="s">
        <v>6</v>
      </c>
      <c r="D8808" t="s">
        <v>220</v>
      </c>
      <c r="E8808">
        <v>1993</v>
      </c>
      <c r="F8808">
        <v>5.1150000000000002</v>
      </c>
      <c r="G8808">
        <v>62.292000000000002</v>
      </c>
      <c r="H8808" t="str">
        <f xml:space="preserve"> _01_data[[#This Row],[country]] &amp; _01_data[[#This Row],[year]]</f>
        <v>Sao Tome and Principe1993</v>
      </c>
      <c r="V8808">
        <v>11</v>
      </c>
      <c r="W8808">
        <v>1960</v>
      </c>
      <c r="X8808" t="str">
        <v>Norway</v>
      </c>
      <c r="Y8808">
        <v>2.88</v>
      </c>
      <c r="Z8808">
        <v>73.58</v>
      </c>
      <c r="AA8808" t="e">
        <v>#N/A</v>
      </c>
      <c r="AB8808" t="e">
        <v>#N/A</v>
      </c>
    </row>
    <row r="8809" spans="2:28">
      <c r="B8809" t="s">
        <v>159</v>
      </c>
      <c r="C8809" t="s">
        <v>216</v>
      </c>
      <c r="D8809" t="s">
        <v>223</v>
      </c>
      <c r="E8809">
        <v>1993</v>
      </c>
      <c r="F8809">
        <v>5.3520000000000003</v>
      </c>
      <c r="G8809">
        <v>70.069000000000003</v>
      </c>
      <c r="H8809" t="str">
        <f xml:space="preserve"> _01_data[[#This Row],[country]] &amp; _01_data[[#This Row],[year]]</f>
        <v>Saudi Arabia1993</v>
      </c>
      <c r="V8809">
        <v>12</v>
      </c>
      <c r="W8809">
        <v>1961</v>
      </c>
      <c r="X8809" t="str">
        <v>Norway</v>
      </c>
      <c r="Y8809">
        <v>2.91</v>
      </c>
      <c r="Z8809">
        <v>73.59</v>
      </c>
      <c r="AA8809" t="e">
        <v>#N/A</v>
      </c>
      <c r="AB8809" t="e">
        <v>#N/A</v>
      </c>
    </row>
    <row r="8810" spans="2:28">
      <c r="B8810" t="s">
        <v>160</v>
      </c>
      <c r="C8810" t="s">
        <v>6</v>
      </c>
      <c r="D8810" t="s">
        <v>228</v>
      </c>
      <c r="E8810">
        <v>1993</v>
      </c>
      <c r="F8810">
        <v>6.2869999999999999</v>
      </c>
      <c r="G8810">
        <v>57.534999999999997</v>
      </c>
      <c r="H8810" t="str">
        <f xml:space="preserve"> _01_data[[#This Row],[country]] &amp; _01_data[[#This Row],[year]]</f>
        <v>Senegal1993</v>
      </c>
      <c r="V8810">
        <v>13</v>
      </c>
      <c r="W8810">
        <v>1962</v>
      </c>
      <c r="X8810" t="str">
        <v>Norway</v>
      </c>
      <c r="Y8810">
        <v>2.89</v>
      </c>
      <c r="Z8810">
        <v>73.47</v>
      </c>
      <c r="AA8810" t="e">
        <v>#N/A</v>
      </c>
      <c r="AB8810" t="e">
        <v>#N/A</v>
      </c>
    </row>
    <row r="8811" spans="2:28">
      <c r="B8811" t="s">
        <v>161</v>
      </c>
      <c r="C8811" t="s">
        <v>4</v>
      </c>
      <c r="D8811" t="s">
        <v>218</v>
      </c>
      <c r="E8811">
        <v>1993</v>
      </c>
      <c r="F8811">
        <v>1.9430000000000001</v>
      </c>
      <c r="G8811">
        <v>71.753</v>
      </c>
      <c r="H8811" t="str">
        <f xml:space="preserve"> _01_data[[#This Row],[country]] &amp; _01_data[[#This Row],[year]]</f>
        <v>Serbia1993</v>
      </c>
      <c r="V8811">
        <v>14</v>
      </c>
      <c r="W8811">
        <v>1963</v>
      </c>
      <c r="X8811" t="str">
        <v>Norway</v>
      </c>
      <c r="Y8811">
        <v>2.91</v>
      </c>
      <c r="Z8811">
        <v>73.11</v>
      </c>
      <c r="AA8811" t="e">
        <v>#N/A</v>
      </c>
      <c r="AB8811" t="e">
        <v>#N/A</v>
      </c>
    </row>
    <row r="8812" spans="2:28">
      <c r="B8812" t="s">
        <v>162</v>
      </c>
      <c r="C8812" t="s">
        <v>6</v>
      </c>
      <c r="D8812" t="s">
        <v>231</v>
      </c>
      <c r="E8812">
        <v>1993</v>
      </c>
      <c r="F8812">
        <v>2.5049999999999999</v>
      </c>
      <c r="G8812">
        <v>70.718999999999994</v>
      </c>
      <c r="H8812" t="str">
        <f xml:space="preserve"> _01_data[[#This Row],[country]] &amp; _01_data[[#This Row],[year]]</f>
        <v>Seychelles1993</v>
      </c>
      <c r="V8812">
        <v>15</v>
      </c>
      <c r="W8812">
        <v>1964</v>
      </c>
      <c r="X8812" t="str">
        <v>Norway</v>
      </c>
      <c r="Y8812">
        <v>2.96</v>
      </c>
      <c r="Z8812">
        <v>73.61</v>
      </c>
      <c r="AA8812" t="e">
        <v>#N/A</v>
      </c>
      <c r="AB8812" t="e">
        <v>#N/A</v>
      </c>
    </row>
    <row r="8813" spans="2:28">
      <c r="B8813" t="s">
        <v>163</v>
      </c>
      <c r="C8813" t="s">
        <v>6</v>
      </c>
      <c r="D8813" t="s">
        <v>228</v>
      </c>
      <c r="E8813">
        <v>1993</v>
      </c>
      <c r="F8813">
        <v>6.32</v>
      </c>
      <c r="G8813">
        <v>35.956000000000003</v>
      </c>
      <c r="H8813" t="str">
        <f xml:space="preserve"> _01_data[[#This Row],[country]] &amp; _01_data[[#This Row],[year]]</f>
        <v>Sierra Leone1993</v>
      </c>
      <c r="V8813">
        <v>16</v>
      </c>
      <c r="W8813">
        <v>1965</v>
      </c>
      <c r="X8813" t="str">
        <v>Norway</v>
      </c>
      <c r="Y8813">
        <v>2.93</v>
      </c>
      <c r="Z8813">
        <v>73.73</v>
      </c>
      <c r="AA8813" t="e">
        <v>#N/A</v>
      </c>
      <c r="AB8813" t="e">
        <v>#N/A</v>
      </c>
    </row>
    <row r="8814" spans="2:28">
      <c r="B8814" t="s">
        <v>164</v>
      </c>
      <c r="C8814" t="s">
        <v>216</v>
      </c>
      <c r="D8814" t="s">
        <v>230</v>
      </c>
      <c r="E8814">
        <v>1993</v>
      </c>
      <c r="F8814">
        <v>1.74</v>
      </c>
      <c r="G8814">
        <v>76.989000000000004</v>
      </c>
      <c r="H8814" t="str">
        <f xml:space="preserve"> _01_data[[#This Row],[country]] &amp; _01_data[[#This Row],[year]]</f>
        <v>Singapore1993</v>
      </c>
      <c r="V8814">
        <v>17</v>
      </c>
      <c r="W8814">
        <v>1966</v>
      </c>
      <c r="X8814" t="str">
        <v>Norway</v>
      </c>
      <c r="Y8814">
        <v>2.89</v>
      </c>
      <c r="Z8814">
        <v>74.010000000000005</v>
      </c>
      <c r="AA8814" t="e">
        <v>#N/A</v>
      </c>
      <c r="AB8814" t="e">
        <v>#N/A</v>
      </c>
    </row>
    <row r="8815" spans="2:28">
      <c r="B8815" t="s">
        <v>165</v>
      </c>
      <c r="C8815" t="s">
        <v>4</v>
      </c>
      <c r="D8815" t="s">
        <v>218</v>
      </c>
      <c r="E8815">
        <v>1993</v>
      </c>
      <c r="F8815">
        <v>1.8109999999999999</v>
      </c>
      <c r="G8815">
        <v>71.900000000000006</v>
      </c>
      <c r="H8815" t="str">
        <f xml:space="preserve"> _01_data[[#This Row],[country]] &amp; _01_data[[#This Row],[year]]</f>
        <v>Slovakia1993</v>
      </c>
      <c r="V8815">
        <v>18</v>
      </c>
      <c r="W8815">
        <v>1967</v>
      </c>
      <c r="X8815" t="str">
        <v>Norway</v>
      </c>
      <c r="Y8815">
        <v>2.8</v>
      </c>
      <c r="Z8815">
        <v>74.08</v>
      </c>
      <c r="AA8815" t="e">
        <v>#N/A</v>
      </c>
      <c r="AB8815" t="e">
        <v>#N/A</v>
      </c>
    </row>
    <row r="8816" spans="2:28">
      <c r="B8816" t="s">
        <v>166</v>
      </c>
      <c r="C8816" t="s">
        <v>4</v>
      </c>
      <c r="D8816" t="s">
        <v>218</v>
      </c>
      <c r="E8816">
        <v>1993</v>
      </c>
      <c r="F8816">
        <v>1.343</v>
      </c>
      <c r="G8816">
        <v>73.52</v>
      </c>
      <c r="H8816" t="str">
        <f xml:space="preserve"> _01_data[[#This Row],[country]] &amp; _01_data[[#This Row],[year]]</f>
        <v>Slovenia1993</v>
      </c>
      <c r="V8816">
        <v>19</v>
      </c>
      <c r="W8816">
        <v>1968</v>
      </c>
      <c r="X8816" t="str">
        <v>Norway</v>
      </c>
      <c r="Y8816">
        <v>2.75</v>
      </c>
      <c r="Z8816">
        <v>73.959999999999994</v>
      </c>
      <c r="AA8816" t="e">
        <v>#N/A</v>
      </c>
      <c r="AB8816" t="e">
        <v>#N/A</v>
      </c>
    </row>
    <row r="8817" spans="2:28">
      <c r="B8817" t="s">
        <v>167</v>
      </c>
      <c r="C8817" t="s">
        <v>225</v>
      </c>
      <c r="D8817" t="s">
        <v>225</v>
      </c>
      <c r="E8817">
        <v>1993</v>
      </c>
      <c r="F8817">
        <v>5.4610000000000003</v>
      </c>
      <c r="G8817">
        <v>58.421999999999997</v>
      </c>
      <c r="H8817" t="str">
        <f xml:space="preserve"> _01_data[[#This Row],[country]] &amp; _01_data[[#This Row],[year]]</f>
        <v>Solomon Islands1993</v>
      </c>
      <c r="V8817">
        <v>20</v>
      </c>
      <c r="W8817">
        <v>1969</v>
      </c>
      <c r="X8817" t="str">
        <v>Norway</v>
      </c>
      <c r="Y8817">
        <v>2.69</v>
      </c>
      <c r="Z8817">
        <v>73.67</v>
      </c>
      <c r="AA8817" t="e">
        <v>#N/A</v>
      </c>
      <c r="AB8817" t="e">
        <v>#N/A</v>
      </c>
    </row>
    <row r="8818" spans="2:28">
      <c r="B8818" t="s">
        <v>168</v>
      </c>
      <c r="C8818" t="s">
        <v>6</v>
      </c>
      <c r="D8818" t="s">
        <v>231</v>
      </c>
      <c r="E8818">
        <v>1993</v>
      </c>
      <c r="F8818">
        <v>7.5670000000000002</v>
      </c>
      <c r="G8818">
        <v>45.749000000000002</v>
      </c>
      <c r="H8818" t="str">
        <f xml:space="preserve"> _01_data[[#This Row],[country]] &amp; _01_data[[#This Row],[year]]</f>
        <v>Somalia1993</v>
      </c>
      <c r="V8818">
        <v>21</v>
      </c>
      <c r="W8818">
        <v>1970</v>
      </c>
      <c r="X8818" t="str">
        <v>Norway</v>
      </c>
      <c r="Y8818">
        <v>2.5</v>
      </c>
      <c r="Z8818">
        <v>74.08</v>
      </c>
      <c r="AA8818" t="e">
        <v>#N/A</v>
      </c>
      <c r="AB8818" t="e">
        <v>#N/A</v>
      </c>
    </row>
    <row r="8819" spans="2:28">
      <c r="B8819" t="s">
        <v>169</v>
      </c>
      <c r="C8819" t="s">
        <v>6</v>
      </c>
      <c r="D8819" t="s">
        <v>229</v>
      </c>
      <c r="E8819">
        <v>1993</v>
      </c>
      <c r="F8819">
        <v>3.2959999999999998</v>
      </c>
      <c r="G8819">
        <v>62.186</v>
      </c>
      <c r="H8819" t="str">
        <f xml:space="preserve"> _01_data[[#This Row],[country]] &amp; _01_data[[#This Row],[year]]</f>
        <v>South Africa1993</v>
      </c>
      <c r="V8819">
        <v>22</v>
      </c>
      <c r="W8819">
        <v>1971</v>
      </c>
      <c r="X8819" t="str">
        <v>Norway</v>
      </c>
      <c r="Y8819">
        <v>2.4900000000000002</v>
      </c>
      <c r="Z8819">
        <v>74.180000000000007</v>
      </c>
      <c r="AA8819" t="e">
        <v>#N/A</v>
      </c>
      <c r="AB8819" t="e">
        <v>#N/A</v>
      </c>
    </row>
    <row r="8820" spans="2:28">
      <c r="B8820" t="s">
        <v>170</v>
      </c>
      <c r="C8820" t="s">
        <v>6</v>
      </c>
      <c r="D8820" t="s">
        <v>231</v>
      </c>
      <c r="E8820">
        <v>1993</v>
      </c>
      <c r="F8820">
        <v>6.6269999999999998</v>
      </c>
      <c r="G8820">
        <v>45.615000000000002</v>
      </c>
      <c r="H8820" t="str">
        <f xml:space="preserve"> _01_data[[#This Row],[country]] &amp; _01_data[[#This Row],[year]]</f>
        <v>South Sudan1993</v>
      </c>
      <c r="V8820">
        <v>23</v>
      </c>
      <c r="W8820">
        <v>1972</v>
      </c>
      <c r="X8820" t="str">
        <v>Norway</v>
      </c>
      <c r="Y8820">
        <v>2.38</v>
      </c>
      <c r="Z8820">
        <v>74.34</v>
      </c>
      <c r="AA8820" t="e">
        <v>#N/A</v>
      </c>
      <c r="AB8820" t="e">
        <v>#N/A</v>
      </c>
    </row>
    <row r="8821" spans="2:28">
      <c r="B8821" t="s">
        <v>171</v>
      </c>
      <c r="C8821" t="s">
        <v>4</v>
      </c>
      <c r="D8821" t="s">
        <v>226</v>
      </c>
      <c r="E8821">
        <v>1993</v>
      </c>
      <c r="F8821">
        <v>1.254</v>
      </c>
      <c r="G8821">
        <v>77.7</v>
      </c>
      <c r="H8821" t="str">
        <f xml:space="preserve"> _01_data[[#This Row],[country]] &amp; _01_data[[#This Row],[year]]</f>
        <v>Spain1993</v>
      </c>
      <c r="V8821">
        <v>24</v>
      </c>
      <c r="W8821">
        <v>1973</v>
      </c>
      <c r="X8821" t="str">
        <v>Norway</v>
      </c>
      <c r="Y8821">
        <v>2.23</v>
      </c>
      <c r="Z8821">
        <v>74.430000000000007</v>
      </c>
      <c r="AA8821" t="e">
        <v>#N/A</v>
      </c>
      <c r="AB8821" t="e">
        <v>#N/A</v>
      </c>
    </row>
    <row r="8822" spans="2:28">
      <c r="B8822" t="s">
        <v>172</v>
      </c>
      <c r="C8822" t="s">
        <v>216</v>
      </c>
      <c r="D8822" t="s">
        <v>217</v>
      </c>
      <c r="E8822">
        <v>1993</v>
      </c>
      <c r="F8822">
        <v>2.3530000000000002</v>
      </c>
      <c r="G8822">
        <v>69.614999999999995</v>
      </c>
      <c r="H8822" t="str">
        <f xml:space="preserve"> _01_data[[#This Row],[country]] &amp; _01_data[[#This Row],[year]]</f>
        <v>Sri Lanka1993</v>
      </c>
      <c r="V8822">
        <v>25</v>
      </c>
      <c r="W8822">
        <v>1974</v>
      </c>
      <c r="X8822" t="str">
        <v>Norway</v>
      </c>
      <c r="Y8822">
        <v>2.13</v>
      </c>
      <c r="Z8822">
        <v>74.75</v>
      </c>
      <c r="AA8822" t="e">
        <v>#N/A</v>
      </c>
      <c r="AB8822" t="e">
        <v>#N/A</v>
      </c>
    </row>
    <row r="8823" spans="2:28">
      <c r="B8823" t="s">
        <v>173</v>
      </c>
      <c r="C8823" t="s">
        <v>6</v>
      </c>
      <c r="D8823" t="s">
        <v>231</v>
      </c>
      <c r="E8823">
        <v>1993</v>
      </c>
      <c r="F8823">
        <v>5.9619999999999997</v>
      </c>
      <c r="G8823">
        <v>56.088999999999999</v>
      </c>
      <c r="H8823" t="str">
        <f xml:space="preserve"> _01_data[[#This Row],[country]] &amp; _01_data[[#This Row],[year]]</f>
        <v>Sudan1993</v>
      </c>
      <c r="V8823">
        <v>26</v>
      </c>
      <c r="W8823">
        <v>1975</v>
      </c>
      <c r="X8823" t="str">
        <v>Norway</v>
      </c>
      <c r="Y8823">
        <v>1.98</v>
      </c>
      <c r="Z8823">
        <v>74.8</v>
      </c>
      <c r="AA8823" t="e">
        <v>#N/A</v>
      </c>
      <c r="AB8823" t="e">
        <v>#N/A</v>
      </c>
    </row>
    <row r="8824" spans="2:28">
      <c r="B8824" t="s">
        <v>174</v>
      </c>
      <c r="C8824" t="s">
        <v>221</v>
      </c>
      <c r="D8824" t="s">
        <v>222</v>
      </c>
      <c r="E8824">
        <v>1993</v>
      </c>
      <c r="F8824">
        <v>2.6339999999999999</v>
      </c>
      <c r="G8824">
        <v>67.619</v>
      </c>
      <c r="H8824" t="str">
        <f xml:space="preserve"> _01_data[[#This Row],[country]] &amp; _01_data[[#This Row],[year]]</f>
        <v>Suriname1993</v>
      </c>
      <c r="V8824">
        <v>27</v>
      </c>
      <c r="W8824">
        <v>1976</v>
      </c>
      <c r="X8824" t="str">
        <v>Norway</v>
      </c>
      <c r="Y8824">
        <v>1.86</v>
      </c>
      <c r="Z8824">
        <v>75.03</v>
      </c>
      <c r="AA8824" t="e">
        <v>#N/A</v>
      </c>
      <c r="AB8824" t="e">
        <v>#N/A</v>
      </c>
    </row>
    <row r="8825" spans="2:28">
      <c r="B8825" t="s">
        <v>175</v>
      </c>
      <c r="C8825" t="s">
        <v>6</v>
      </c>
      <c r="D8825" t="s">
        <v>229</v>
      </c>
      <c r="E8825">
        <v>1993</v>
      </c>
      <c r="F8825">
        <v>5.2110000000000003</v>
      </c>
      <c r="G8825">
        <v>58.485999999999997</v>
      </c>
      <c r="H8825" t="str">
        <f xml:space="preserve"> _01_data[[#This Row],[country]] &amp; _01_data[[#This Row],[year]]</f>
        <v>Swaziland1993</v>
      </c>
      <c r="V8825">
        <v>28</v>
      </c>
      <c r="W8825">
        <v>1977</v>
      </c>
      <c r="X8825" t="str">
        <v>Norway</v>
      </c>
      <c r="Y8825">
        <v>1.75</v>
      </c>
      <c r="Z8825">
        <v>75.37</v>
      </c>
      <c r="AA8825" t="e">
        <v>#N/A</v>
      </c>
      <c r="AB8825" t="e">
        <v>#N/A</v>
      </c>
    </row>
    <row r="8826" spans="2:28">
      <c r="B8826" t="s">
        <v>176</v>
      </c>
      <c r="C8826" t="s">
        <v>4</v>
      </c>
      <c r="D8826" t="s">
        <v>226</v>
      </c>
      <c r="E8826">
        <v>1993</v>
      </c>
      <c r="F8826">
        <v>1.982</v>
      </c>
      <c r="G8826">
        <v>78.239999999999995</v>
      </c>
      <c r="H8826" t="str">
        <f xml:space="preserve"> _01_data[[#This Row],[country]] &amp; _01_data[[#This Row],[year]]</f>
        <v>Sweden1993</v>
      </c>
      <c r="V8826">
        <v>29</v>
      </c>
      <c r="W8826">
        <v>1978</v>
      </c>
      <c r="X8826" t="str">
        <v>Norway</v>
      </c>
      <c r="Y8826">
        <v>1.77</v>
      </c>
      <c r="Z8826">
        <v>75.400000000000006</v>
      </c>
      <c r="AA8826" t="e">
        <v>#N/A</v>
      </c>
      <c r="AB8826" t="e">
        <v>#N/A</v>
      </c>
    </row>
    <row r="8827" spans="2:28">
      <c r="B8827" t="s">
        <v>177</v>
      </c>
      <c r="C8827" t="s">
        <v>4</v>
      </c>
      <c r="D8827" t="s">
        <v>226</v>
      </c>
      <c r="E8827">
        <v>1993</v>
      </c>
      <c r="F8827">
        <v>1.5329999999999999</v>
      </c>
      <c r="G8827">
        <v>78.31</v>
      </c>
      <c r="H8827" t="str">
        <f xml:space="preserve"> _01_data[[#This Row],[country]] &amp; _01_data[[#This Row],[year]]</f>
        <v>Switzerland1993</v>
      </c>
      <c r="V8827">
        <v>30</v>
      </c>
      <c r="W8827">
        <v>1979</v>
      </c>
      <c r="X8827" t="str">
        <v>Norway</v>
      </c>
      <c r="Y8827">
        <v>1.75</v>
      </c>
      <c r="Z8827">
        <v>75.39</v>
      </c>
      <c r="AA8827" t="e">
        <v>#N/A</v>
      </c>
      <c r="AB8827" t="e">
        <v>#N/A</v>
      </c>
    </row>
    <row r="8828" spans="2:28">
      <c r="B8828" t="s">
        <v>178</v>
      </c>
      <c r="C8828" t="s">
        <v>216</v>
      </c>
      <c r="D8828" t="s">
        <v>223</v>
      </c>
      <c r="E8828">
        <v>1993</v>
      </c>
      <c r="F8828">
        <v>4.76</v>
      </c>
      <c r="G8828">
        <v>71.278999999999996</v>
      </c>
      <c r="H8828" t="str">
        <f xml:space="preserve"> _01_data[[#This Row],[country]] &amp; _01_data[[#This Row],[year]]</f>
        <v>Syria1993</v>
      </c>
      <c r="V8828">
        <v>31</v>
      </c>
      <c r="W8828">
        <v>1980</v>
      </c>
      <c r="X8828" t="str">
        <v>Norway</v>
      </c>
      <c r="Y8828">
        <v>1.72</v>
      </c>
      <c r="Z8828">
        <v>75.650000000000006</v>
      </c>
      <c r="AA8828" t="e">
        <v>#N/A</v>
      </c>
      <c r="AB8828" t="e">
        <v>#N/A</v>
      </c>
    </row>
    <row r="8829" spans="2:28">
      <c r="B8829" t="s">
        <v>179</v>
      </c>
      <c r="C8829" t="s">
        <v>216</v>
      </c>
      <c r="D8829" t="s">
        <v>230</v>
      </c>
      <c r="E8829">
        <v>1993</v>
      </c>
      <c r="F8829">
        <v>1.76</v>
      </c>
      <c r="G8829">
        <v>74.510000000000005</v>
      </c>
      <c r="H8829" t="str">
        <f xml:space="preserve"> _01_data[[#This Row],[country]] &amp; _01_data[[#This Row],[year]]</f>
        <v>Taiwan1993</v>
      </c>
      <c r="V8829">
        <v>32</v>
      </c>
      <c r="W8829">
        <v>1981</v>
      </c>
      <c r="X8829" t="str">
        <v>Norway</v>
      </c>
      <c r="Y8829">
        <v>1.7</v>
      </c>
      <c r="Z8829">
        <v>75.84</v>
      </c>
      <c r="AA8829" t="e">
        <v>#N/A</v>
      </c>
      <c r="AB8829" t="e">
        <v>#N/A</v>
      </c>
    </row>
    <row r="8830" spans="2:28">
      <c r="B8830" t="s">
        <v>180</v>
      </c>
      <c r="C8830" t="s">
        <v>216</v>
      </c>
      <c r="D8830" t="s">
        <v>233</v>
      </c>
      <c r="E8830">
        <v>1993</v>
      </c>
      <c r="F8830">
        <v>4.83</v>
      </c>
      <c r="G8830">
        <v>62.29</v>
      </c>
      <c r="H8830" t="str">
        <f xml:space="preserve"> _01_data[[#This Row],[country]] &amp; _01_data[[#This Row],[year]]</f>
        <v>Tajikistan1993</v>
      </c>
      <c r="V8830">
        <v>33</v>
      </c>
      <c r="W8830">
        <v>1982</v>
      </c>
      <c r="X8830" t="str">
        <v>Norway</v>
      </c>
      <c r="Y8830">
        <v>1.71</v>
      </c>
      <c r="Z8830">
        <v>75.97</v>
      </c>
      <c r="AA8830" t="e">
        <v>#N/A</v>
      </c>
      <c r="AB8830" t="e">
        <v>#N/A</v>
      </c>
    </row>
    <row r="8831" spans="2:28">
      <c r="B8831" t="s">
        <v>181</v>
      </c>
      <c r="C8831" t="s">
        <v>6</v>
      </c>
      <c r="D8831" t="s">
        <v>231</v>
      </c>
      <c r="E8831">
        <v>1993</v>
      </c>
      <c r="F8831">
        <v>6.0129999999999999</v>
      </c>
      <c r="G8831">
        <v>49.57</v>
      </c>
      <c r="H8831" t="str">
        <f xml:space="preserve"> _01_data[[#This Row],[country]] &amp; _01_data[[#This Row],[year]]</f>
        <v>Tanzania1993</v>
      </c>
      <c r="V8831">
        <v>34</v>
      </c>
      <c r="W8831">
        <v>1983</v>
      </c>
      <c r="X8831" t="str">
        <v>Norway</v>
      </c>
      <c r="Y8831">
        <v>1.66</v>
      </c>
      <c r="Z8831">
        <v>76.03</v>
      </c>
      <c r="AA8831" t="e">
        <v>#N/A</v>
      </c>
      <c r="AB8831" t="e">
        <v>#N/A</v>
      </c>
    </row>
    <row r="8832" spans="2:28">
      <c r="B8832" t="s">
        <v>182</v>
      </c>
      <c r="C8832" t="s">
        <v>216</v>
      </c>
      <c r="D8832" t="s">
        <v>230</v>
      </c>
      <c r="E8832">
        <v>1993</v>
      </c>
      <c r="F8832">
        <v>1.956</v>
      </c>
      <c r="G8832">
        <v>70.537999999999997</v>
      </c>
      <c r="H8832" t="str">
        <f xml:space="preserve"> _01_data[[#This Row],[country]] &amp; _01_data[[#This Row],[year]]</f>
        <v>Thailand1993</v>
      </c>
      <c r="V8832">
        <v>35</v>
      </c>
      <c r="W8832">
        <v>1984</v>
      </c>
      <c r="X8832" t="str">
        <v>Norway</v>
      </c>
      <c r="Y8832">
        <v>1.66</v>
      </c>
      <c r="Z8832">
        <v>76.19</v>
      </c>
      <c r="AA8832" t="e">
        <v>#N/A</v>
      </c>
      <c r="AB8832" t="e">
        <v>#N/A</v>
      </c>
    </row>
    <row r="8833" spans="2:28">
      <c r="B8833" t="s">
        <v>183</v>
      </c>
      <c r="C8833" t="s">
        <v>216</v>
      </c>
      <c r="D8833" t="s">
        <v>230</v>
      </c>
      <c r="E8833">
        <v>1993</v>
      </c>
      <c r="F8833">
        <v>5.8739999999999997</v>
      </c>
      <c r="G8833">
        <v>51.274999999999999</v>
      </c>
      <c r="H8833" t="str">
        <f xml:space="preserve"> _01_data[[#This Row],[country]] &amp; _01_data[[#This Row],[year]]</f>
        <v>Timor-Leste1993</v>
      </c>
      <c r="V8833">
        <v>36</v>
      </c>
      <c r="W8833">
        <v>1985</v>
      </c>
      <c r="X8833" t="str">
        <v>Norway</v>
      </c>
      <c r="Y8833">
        <v>1.68</v>
      </c>
      <c r="Z8833">
        <v>75.900000000000006</v>
      </c>
      <c r="AA8833" t="e">
        <v>#N/A</v>
      </c>
      <c r="AB8833" t="e">
        <v>#N/A</v>
      </c>
    </row>
    <row r="8834" spans="2:28">
      <c r="B8834" t="s">
        <v>184</v>
      </c>
      <c r="C8834" t="s">
        <v>6</v>
      </c>
      <c r="D8834" t="s">
        <v>228</v>
      </c>
      <c r="E8834">
        <v>1993</v>
      </c>
      <c r="F8834">
        <v>5.9569999999999999</v>
      </c>
      <c r="G8834">
        <v>55.484999999999999</v>
      </c>
      <c r="H8834" t="str">
        <f xml:space="preserve"> _01_data[[#This Row],[country]] &amp; _01_data[[#This Row],[year]]</f>
        <v>Togo1993</v>
      </c>
      <c r="V8834">
        <v>37</v>
      </c>
      <c r="W8834">
        <v>1986</v>
      </c>
      <c r="X8834" t="str">
        <v>Norway</v>
      </c>
      <c r="Y8834">
        <v>1.71</v>
      </c>
      <c r="Z8834">
        <v>76.040000000000006</v>
      </c>
      <c r="AA8834" t="e">
        <v>#N/A</v>
      </c>
      <c r="AB8834" t="e">
        <v>#N/A</v>
      </c>
    </row>
    <row r="8835" spans="2:28">
      <c r="B8835" t="s">
        <v>185</v>
      </c>
      <c r="C8835" t="s">
        <v>225</v>
      </c>
      <c r="D8835" t="s">
        <v>225</v>
      </c>
      <c r="E8835">
        <v>1993</v>
      </c>
      <c r="F8835">
        <v>4.5469999999999997</v>
      </c>
      <c r="G8835">
        <v>69.94</v>
      </c>
      <c r="H8835" t="str">
        <f xml:space="preserve"> _01_data[[#This Row],[country]] &amp; _01_data[[#This Row],[year]]</f>
        <v>Tonga1993</v>
      </c>
      <c r="V8835">
        <v>38</v>
      </c>
      <c r="W8835">
        <v>1987</v>
      </c>
      <c r="X8835" t="str">
        <v>Norway</v>
      </c>
      <c r="Y8835">
        <v>1.75</v>
      </c>
      <c r="Z8835">
        <v>75.89</v>
      </c>
      <c r="AA8835" t="e">
        <v>#N/A</v>
      </c>
      <c r="AB8835" t="e">
        <v>#N/A</v>
      </c>
    </row>
    <row r="8836" spans="2:28">
      <c r="B8836" t="s">
        <v>186</v>
      </c>
      <c r="C8836" t="s">
        <v>221</v>
      </c>
      <c r="D8836" t="s">
        <v>224</v>
      </c>
      <c r="E8836">
        <v>1993</v>
      </c>
      <c r="F8836">
        <v>2.1309999999999998</v>
      </c>
      <c r="G8836">
        <v>68.238</v>
      </c>
      <c r="H8836" t="str">
        <f xml:space="preserve"> _01_data[[#This Row],[country]] &amp; _01_data[[#This Row],[year]]</f>
        <v>Trinidad and Tobago1993</v>
      </c>
      <c r="V8836">
        <v>39</v>
      </c>
      <c r="W8836">
        <v>1988</v>
      </c>
      <c r="X8836" t="str">
        <v>Norway</v>
      </c>
      <c r="Y8836">
        <v>1.84</v>
      </c>
      <c r="Z8836">
        <v>75.989999999999995</v>
      </c>
      <c r="AA8836" t="e">
        <v>#N/A</v>
      </c>
      <c r="AB8836" t="e">
        <v>#N/A</v>
      </c>
    </row>
    <row r="8837" spans="2:28">
      <c r="B8837" t="s">
        <v>187</v>
      </c>
      <c r="C8837" t="s">
        <v>6</v>
      </c>
      <c r="D8837" t="s">
        <v>219</v>
      </c>
      <c r="E8837">
        <v>1993</v>
      </c>
      <c r="F8837">
        <v>3.0129999999999999</v>
      </c>
      <c r="G8837">
        <v>70.522000000000006</v>
      </c>
      <c r="H8837" t="str">
        <f xml:space="preserve"> _01_data[[#This Row],[country]] &amp; _01_data[[#This Row],[year]]</f>
        <v>Tunisia1993</v>
      </c>
      <c r="V8837">
        <v>40</v>
      </c>
      <c r="W8837">
        <v>1989</v>
      </c>
      <c r="X8837" t="str">
        <v>Norway</v>
      </c>
      <c r="Y8837">
        <v>1.89</v>
      </c>
      <c r="Z8837">
        <v>76.33</v>
      </c>
      <c r="AA8837" t="e">
        <v>#N/A</v>
      </c>
      <c r="AB8837" t="e">
        <v>#N/A</v>
      </c>
    </row>
    <row r="8838" spans="2:28">
      <c r="B8838" t="s">
        <v>188</v>
      </c>
      <c r="C8838" t="s">
        <v>4</v>
      </c>
      <c r="D8838" t="s">
        <v>223</v>
      </c>
      <c r="E8838">
        <v>1993</v>
      </c>
      <c r="F8838">
        <v>2.835</v>
      </c>
      <c r="G8838">
        <v>65.816999999999993</v>
      </c>
      <c r="H8838" t="str">
        <f xml:space="preserve"> _01_data[[#This Row],[country]] &amp; _01_data[[#This Row],[year]]</f>
        <v>Turkey1993</v>
      </c>
      <c r="V8838">
        <v>41</v>
      </c>
      <c r="W8838">
        <v>1990</v>
      </c>
      <c r="X8838" t="str">
        <v>Norway</v>
      </c>
      <c r="Y8838">
        <v>1.93</v>
      </c>
      <c r="Z8838">
        <v>76.41</v>
      </c>
      <c r="AA8838" t="e">
        <v>#N/A</v>
      </c>
      <c r="AB8838" t="e">
        <v>#N/A</v>
      </c>
    </row>
    <row r="8839" spans="2:28">
      <c r="B8839" t="s">
        <v>189</v>
      </c>
      <c r="C8839" t="s">
        <v>216</v>
      </c>
      <c r="D8839" t="s">
        <v>233</v>
      </c>
      <c r="E8839">
        <v>1993</v>
      </c>
      <c r="F8839">
        <v>3.8980000000000001</v>
      </c>
      <c r="G8839">
        <v>62.832000000000001</v>
      </c>
      <c r="H8839" t="str">
        <f xml:space="preserve"> _01_data[[#This Row],[country]] &amp; _01_data[[#This Row],[year]]</f>
        <v>Turkmenistan1993</v>
      </c>
      <c r="V8839">
        <v>42</v>
      </c>
      <c r="W8839">
        <v>1991</v>
      </c>
      <c r="X8839" t="str">
        <v>Norway</v>
      </c>
      <c r="Y8839">
        <v>1.92</v>
      </c>
      <c r="Z8839">
        <v>76.930000000000007</v>
      </c>
      <c r="AA8839" t="e">
        <v>#N/A</v>
      </c>
      <c r="AB8839" t="e">
        <v>#N/A</v>
      </c>
    </row>
    <row r="8840" spans="2:28">
      <c r="B8840" t="s">
        <v>190</v>
      </c>
      <c r="C8840" t="s">
        <v>6</v>
      </c>
      <c r="D8840" t="s">
        <v>231</v>
      </c>
      <c r="E8840">
        <v>1993</v>
      </c>
      <c r="F8840">
        <v>7.0570000000000004</v>
      </c>
      <c r="G8840">
        <v>46.311999999999998</v>
      </c>
      <c r="H8840" t="str">
        <f xml:space="preserve"> _01_data[[#This Row],[country]] &amp; _01_data[[#This Row],[year]]</f>
        <v>Uganda1993</v>
      </c>
      <c r="V8840">
        <v>43</v>
      </c>
      <c r="W8840">
        <v>1992</v>
      </c>
      <c r="X8840" t="str">
        <v>Norway</v>
      </c>
      <c r="Y8840">
        <v>1.88</v>
      </c>
      <c r="Z8840">
        <v>77.319999999999993</v>
      </c>
      <c r="AA8840" t="e">
        <v>#N/A</v>
      </c>
      <c r="AB8840" t="e">
        <v>#N/A</v>
      </c>
    </row>
    <row r="8841" spans="2:28">
      <c r="B8841" t="s">
        <v>191</v>
      </c>
      <c r="C8841" t="s">
        <v>4</v>
      </c>
      <c r="D8841" t="s">
        <v>218</v>
      </c>
      <c r="E8841">
        <v>1993</v>
      </c>
      <c r="F8841">
        <v>1.597</v>
      </c>
      <c r="G8841">
        <v>68.31</v>
      </c>
      <c r="H8841" t="str">
        <f xml:space="preserve"> _01_data[[#This Row],[country]] &amp; _01_data[[#This Row],[year]]</f>
        <v>Ukraine1993</v>
      </c>
      <c r="V8841">
        <v>44</v>
      </c>
      <c r="W8841">
        <v>1993</v>
      </c>
      <c r="X8841" t="str">
        <v>Norway</v>
      </c>
      <c r="Y8841">
        <v>1.86</v>
      </c>
      <c r="Z8841">
        <v>77.28</v>
      </c>
      <c r="AA8841" t="e">
        <v>#N/A</v>
      </c>
      <c r="AB8841" t="e">
        <v>#N/A</v>
      </c>
    </row>
    <row r="8842" spans="2:28">
      <c r="B8842" t="s">
        <v>192</v>
      </c>
      <c r="C8842" t="s">
        <v>216</v>
      </c>
      <c r="D8842" t="s">
        <v>223</v>
      </c>
      <c r="E8842">
        <v>1993</v>
      </c>
      <c r="F8842">
        <v>3.7839999999999998</v>
      </c>
      <c r="G8842">
        <v>72.346999999999994</v>
      </c>
      <c r="H8842" t="str">
        <f xml:space="preserve"> _01_data[[#This Row],[country]] &amp; _01_data[[#This Row],[year]]</f>
        <v>United Arab Emirates1993</v>
      </c>
      <c r="V8842">
        <v>45</v>
      </c>
      <c r="W8842">
        <v>1994</v>
      </c>
      <c r="X8842" t="str">
        <v>Norway</v>
      </c>
      <c r="Y8842">
        <v>1.87</v>
      </c>
      <c r="Z8842">
        <v>77.86</v>
      </c>
      <c r="AA8842" t="e">
        <v>#N/A</v>
      </c>
      <c r="AB8842" t="e">
        <v>#N/A</v>
      </c>
    </row>
    <row r="8843" spans="2:28">
      <c r="B8843" t="s">
        <v>193</v>
      </c>
      <c r="C8843" t="s">
        <v>4</v>
      </c>
      <c r="D8843" t="s">
        <v>226</v>
      </c>
      <c r="E8843">
        <v>1993</v>
      </c>
      <c r="F8843">
        <v>1.7769999999999999</v>
      </c>
      <c r="G8843">
        <v>76.319999999999993</v>
      </c>
      <c r="H8843" t="str">
        <f xml:space="preserve"> _01_data[[#This Row],[country]] &amp; _01_data[[#This Row],[year]]</f>
        <v>United Kingdom1993</v>
      </c>
      <c r="V8843">
        <v>46</v>
      </c>
      <c r="W8843">
        <v>1995</v>
      </c>
      <c r="X8843" t="str">
        <v>Norway</v>
      </c>
      <c r="Y8843">
        <v>1.87</v>
      </c>
      <c r="Z8843">
        <v>77.89</v>
      </c>
      <c r="AA8843" t="e">
        <v>#N/A</v>
      </c>
      <c r="AB8843" t="e">
        <v>#N/A</v>
      </c>
    </row>
    <row r="8844" spans="2:28">
      <c r="B8844" t="s">
        <v>194</v>
      </c>
      <c r="C8844" t="s">
        <v>221</v>
      </c>
      <c r="D8844" t="s">
        <v>9</v>
      </c>
      <c r="E8844">
        <v>1993</v>
      </c>
      <c r="F8844">
        <v>2.0190000000000001</v>
      </c>
      <c r="G8844">
        <v>75.5</v>
      </c>
      <c r="H8844" t="str">
        <f xml:space="preserve"> _01_data[[#This Row],[country]] &amp; _01_data[[#This Row],[year]]</f>
        <v>United States1993</v>
      </c>
      <c r="V8844">
        <v>47</v>
      </c>
      <c r="W8844">
        <v>1996</v>
      </c>
      <c r="X8844" t="str">
        <v>Norway</v>
      </c>
      <c r="Y8844">
        <v>1.89</v>
      </c>
      <c r="Z8844">
        <v>78.31</v>
      </c>
      <c r="AA8844" t="e">
        <v>#N/A</v>
      </c>
      <c r="AB8844" t="e">
        <v>#N/A</v>
      </c>
    </row>
    <row r="8845" spans="2:28">
      <c r="B8845" t="s">
        <v>195</v>
      </c>
      <c r="C8845" t="s">
        <v>221</v>
      </c>
      <c r="D8845" t="s">
        <v>222</v>
      </c>
      <c r="E8845">
        <v>1993</v>
      </c>
      <c r="F8845">
        <v>2.4630000000000001</v>
      </c>
      <c r="G8845">
        <v>73.162000000000006</v>
      </c>
      <c r="H8845" t="str">
        <f xml:space="preserve"> _01_data[[#This Row],[country]] &amp; _01_data[[#This Row],[year]]</f>
        <v>Uruguay1993</v>
      </c>
      <c r="V8845">
        <v>48</v>
      </c>
      <c r="W8845">
        <v>1997</v>
      </c>
      <c r="X8845" t="str">
        <v>Norway</v>
      </c>
      <c r="Y8845">
        <v>1.86</v>
      </c>
      <c r="Z8845">
        <v>78.319999999999993</v>
      </c>
      <c r="AA8845" t="e">
        <v>#N/A</v>
      </c>
      <c r="AB8845" t="e">
        <v>#N/A</v>
      </c>
    </row>
    <row r="8846" spans="2:28">
      <c r="B8846" t="s">
        <v>196</v>
      </c>
      <c r="C8846" t="s">
        <v>216</v>
      </c>
      <c r="D8846" t="s">
        <v>233</v>
      </c>
      <c r="E8846">
        <v>1993</v>
      </c>
      <c r="F8846">
        <v>3.7839999999999998</v>
      </c>
      <c r="G8846">
        <v>66.379000000000005</v>
      </c>
      <c r="H8846" t="str">
        <f xml:space="preserve"> _01_data[[#This Row],[country]] &amp; _01_data[[#This Row],[year]]</f>
        <v>Uzbekistan1993</v>
      </c>
      <c r="V8846">
        <v>49</v>
      </c>
      <c r="W8846">
        <v>1998</v>
      </c>
      <c r="X8846" t="str">
        <v>Norway</v>
      </c>
      <c r="Y8846">
        <v>1.81</v>
      </c>
      <c r="Z8846">
        <v>78.489999999999995</v>
      </c>
      <c r="AA8846" t="e">
        <v>#N/A</v>
      </c>
      <c r="AB8846" t="e">
        <v>#N/A</v>
      </c>
    </row>
    <row r="8847" spans="2:28">
      <c r="B8847" t="s">
        <v>197</v>
      </c>
      <c r="C8847" t="s">
        <v>225</v>
      </c>
      <c r="D8847" t="s">
        <v>225</v>
      </c>
      <c r="E8847">
        <v>1993</v>
      </c>
      <c r="F8847">
        <v>4.8140000000000001</v>
      </c>
      <c r="G8847">
        <v>64.444000000000003</v>
      </c>
      <c r="H8847" t="str">
        <f xml:space="preserve"> _01_data[[#This Row],[country]] &amp; _01_data[[#This Row],[year]]</f>
        <v>Vanuatu1993</v>
      </c>
      <c r="V8847">
        <v>50</v>
      </c>
      <c r="W8847">
        <v>1999</v>
      </c>
      <c r="X8847" t="str">
        <v>Norway</v>
      </c>
      <c r="Y8847">
        <v>1.85</v>
      </c>
      <c r="Z8847">
        <v>78.47</v>
      </c>
      <c r="AA8847" t="e">
        <v>#N/A</v>
      </c>
      <c r="AB8847" t="e">
        <v>#N/A</v>
      </c>
    </row>
    <row r="8848" spans="2:28">
      <c r="B8848" t="s">
        <v>198</v>
      </c>
      <c r="C8848" t="s">
        <v>221</v>
      </c>
      <c r="D8848" t="s">
        <v>222</v>
      </c>
      <c r="E8848">
        <v>1993</v>
      </c>
      <c r="F8848">
        <v>3.218</v>
      </c>
      <c r="G8848">
        <v>71.585999999999999</v>
      </c>
      <c r="H8848" t="str">
        <f xml:space="preserve"> _01_data[[#This Row],[country]] &amp; _01_data[[#This Row],[year]]</f>
        <v>Venezuela1993</v>
      </c>
      <c r="V8848">
        <v>51</v>
      </c>
      <c r="W8848">
        <v>2000</v>
      </c>
      <c r="X8848" t="str">
        <v>Norway</v>
      </c>
      <c r="Y8848">
        <v>1.85</v>
      </c>
      <c r="Z8848">
        <v>78.760000000000005</v>
      </c>
      <c r="AA8848" t="e">
        <v>#N/A</v>
      </c>
      <c r="AB8848" t="e">
        <v>#N/A</v>
      </c>
    </row>
    <row r="8849" spans="2:28">
      <c r="B8849" t="s">
        <v>199</v>
      </c>
      <c r="C8849" t="s">
        <v>216</v>
      </c>
      <c r="D8849" t="s">
        <v>230</v>
      </c>
      <c r="E8849">
        <v>1993</v>
      </c>
      <c r="F8849">
        <v>3.0739999999999998</v>
      </c>
      <c r="G8849">
        <v>71.638999999999996</v>
      </c>
      <c r="H8849" t="str">
        <f xml:space="preserve"> _01_data[[#This Row],[country]] &amp; _01_data[[#This Row],[year]]</f>
        <v>Vietnam1993</v>
      </c>
      <c r="V8849">
        <v>52</v>
      </c>
      <c r="W8849">
        <v>2001</v>
      </c>
      <c r="X8849" t="str">
        <v>Norway</v>
      </c>
      <c r="Y8849">
        <v>1.78</v>
      </c>
      <c r="Z8849">
        <v>78.98</v>
      </c>
      <c r="AA8849" t="e">
        <v>#N/A</v>
      </c>
      <c r="AB8849" t="e">
        <v>#N/A</v>
      </c>
    </row>
    <row r="8850" spans="2:28">
      <c r="B8850" t="s">
        <v>200</v>
      </c>
      <c r="C8850" t="s">
        <v>221</v>
      </c>
      <c r="D8850" t="s">
        <v>224</v>
      </c>
      <c r="E8850">
        <v>1993</v>
      </c>
      <c r="F8850">
        <v>2.7120000000000002</v>
      </c>
      <c r="G8850">
        <v>75.638999999999996</v>
      </c>
      <c r="H8850" t="str">
        <f xml:space="preserve"> _01_data[[#This Row],[country]] &amp; _01_data[[#This Row],[year]]</f>
        <v>Virgin Islands1993</v>
      </c>
      <c r="V8850">
        <v>53</v>
      </c>
      <c r="W8850">
        <v>2002</v>
      </c>
      <c r="X8850" t="str">
        <v>Norway</v>
      </c>
      <c r="Y8850">
        <v>1.75</v>
      </c>
      <c r="Z8850">
        <v>79.05</v>
      </c>
      <c r="AA8850" t="e">
        <v>#N/A</v>
      </c>
      <c r="AB8850" t="e">
        <v>#N/A</v>
      </c>
    </row>
    <row r="8851" spans="2:28">
      <c r="B8851" t="s">
        <v>201</v>
      </c>
      <c r="C8851" t="s">
        <v>216</v>
      </c>
      <c r="D8851" t="s">
        <v>223</v>
      </c>
      <c r="E8851">
        <v>1993</v>
      </c>
      <c r="F8851">
        <v>6.4930000000000003</v>
      </c>
      <c r="G8851">
        <v>69.072999999999993</v>
      </c>
      <c r="H8851" t="str">
        <f xml:space="preserve"> _01_data[[#This Row],[country]] &amp; _01_data[[#This Row],[year]]</f>
        <v>West Bank and Gaza1993</v>
      </c>
      <c r="V8851">
        <v>54</v>
      </c>
      <c r="W8851">
        <v>2003</v>
      </c>
      <c r="X8851" t="str">
        <v>Norway</v>
      </c>
      <c r="Y8851">
        <v>1.8</v>
      </c>
      <c r="Z8851">
        <v>79.61</v>
      </c>
      <c r="AA8851" t="e">
        <v>#N/A</v>
      </c>
      <c r="AB8851" t="e">
        <v>#N/A</v>
      </c>
    </row>
    <row r="8852" spans="2:28">
      <c r="B8852" t="s">
        <v>202</v>
      </c>
      <c r="C8852" t="s">
        <v>6</v>
      </c>
      <c r="D8852" t="s">
        <v>219</v>
      </c>
      <c r="E8852">
        <v>1993</v>
      </c>
      <c r="F8852">
        <v>3.8530000000000002</v>
      </c>
      <c r="G8852">
        <v>59.030999999999999</v>
      </c>
      <c r="H8852" t="str">
        <f xml:space="preserve"> _01_data[[#This Row],[country]] &amp; _01_data[[#This Row],[year]]</f>
        <v>Western Sahara1993</v>
      </c>
      <c r="V8852">
        <v>55</v>
      </c>
      <c r="W8852">
        <v>2004</v>
      </c>
      <c r="X8852" t="str">
        <v>Norway</v>
      </c>
      <c r="Y8852">
        <v>1.83</v>
      </c>
      <c r="Z8852">
        <v>80.06</v>
      </c>
      <c r="AA8852" t="e">
        <v>#N/A</v>
      </c>
      <c r="AB8852" t="e">
        <v>#N/A</v>
      </c>
    </row>
    <row r="8853" spans="2:28">
      <c r="B8853" t="s">
        <v>203</v>
      </c>
      <c r="C8853" t="s">
        <v>216</v>
      </c>
      <c r="D8853" t="s">
        <v>223</v>
      </c>
      <c r="E8853">
        <v>1993</v>
      </c>
      <c r="F8853">
        <v>8.0879999999999992</v>
      </c>
      <c r="G8853">
        <v>58.779000000000003</v>
      </c>
      <c r="H8853" t="str">
        <f xml:space="preserve"> _01_data[[#This Row],[country]] &amp; _01_data[[#This Row],[year]]</f>
        <v>Yemen Republic1993</v>
      </c>
      <c r="V8853">
        <v>56</v>
      </c>
      <c r="W8853">
        <v>2005</v>
      </c>
      <c r="X8853" t="str">
        <v>Norway</v>
      </c>
      <c r="Y8853">
        <v>1.84</v>
      </c>
      <c r="Z8853">
        <v>80.290000000000006</v>
      </c>
      <c r="AA8853" t="e">
        <v>#N/A</v>
      </c>
      <c r="AB8853" t="e">
        <v>#N/A</v>
      </c>
    </row>
    <row r="8854" spans="2:28">
      <c r="B8854" t="s">
        <v>204</v>
      </c>
      <c r="C8854" t="s">
        <v>6</v>
      </c>
      <c r="D8854" t="s">
        <v>231</v>
      </c>
      <c r="E8854">
        <v>1993</v>
      </c>
      <c r="F8854">
        <v>6.2880000000000003</v>
      </c>
      <c r="G8854">
        <v>41.768000000000001</v>
      </c>
      <c r="H8854" t="str">
        <f xml:space="preserve"> _01_data[[#This Row],[country]] &amp; _01_data[[#This Row],[year]]</f>
        <v>Zambia1993</v>
      </c>
      <c r="V8854">
        <v>57</v>
      </c>
      <c r="W8854">
        <v>2006</v>
      </c>
      <c r="X8854" t="str">
        <v>Norway</v>
      </c>
      <c r="Y8854">
        <v>1.9</v>
      </c>
      <c r="Z8854">
        <v>80.55</v>
      </c>
      <c r="AA8854" t="e">
        <v>#N/A</v>
      </c>
      <c r="AB8854" t="e">
        <v>#N/A</v>
      </c>
    </row>
    <row r="8855" spans="2:28">
      <c r="B8855" t="s">
        <v>205</v>
      </c>
      <c r="C8855" t="s">
        <v>6</v>
      </c>
      <c r="D8855" t="s">
        <v>231</v>
      </c>
      <c r="E8855">
        <v>1993</v>
      </c>
      <c r="F8855">
        <v>4.6900000000000004</v>
      </c>
      <c r="G8855">
        <v>54.951999999999998</v>
      </c>
      <c r="H8855" t="str">
        <f xml:space="preserve"> _01_data[[#This Row],[country]] &amp; _01_data[[#This Row],[year]]</f>
        <v>Zimbabwe1993</v>
      </c>
      <c r="V8855">
        <v>58</v>
      </c>
      <c r="W8855">
        <v>2007</v>
      </c>
      <c r="X8855" t="str">
        <v>Norway</v>
      </c>
      <c r="Y8855">
        <v>1.9</v>
      </c>
      <c r="Z8855">
        <v>80.61</v>
      </c>
      <c r="AA8855" t="e">
        <v>#N/A</v>
      </c>
      <c r="AB8855" t="e">
        <v>#N/A</v>
      </c>
    </row>
    <row r="8856" spans="2:28">
      <c r="B8856" t="s">
        <v>2</v>
      </c>
      <c r="C8856" t="s">
        <v>216</v>
      </c>
      <c r="D8856" t="s">
        <v>217</v>
      </c>
      <c r="E8856">
        <v>1994</v>
      </c>
      <c r="F8856">
        <v>7.7960000000000003</v>
      </c>
      <c r="G8856">
        <v>51.738</v>
      </c>
      <c r="H8856" t="str">
        <f xml:space="preserve"> _01_data[[#This Row],[country]] &amp; _01_data[[#This Row],[year]]</f>
        <v>Afghanistan1994</v>
      </c>
      <c r="V8856">
        <v>59</v>
      </c>
      <c r="W8856">
        <v>2008</v>
      </c>
      <c r="X8856" t="str">
        <v>Norway</v>
      </c>
      <c r="Y8856">
        <v>1.96</v>
      </c>
      <c r="Z8856">
        <v>80.671999999999997</v>
      </c>
      <c r="AA8856" t="e">
        <v>#N/A</v>
      </c>
      <c r="AB8856" t="e">
        <v>#N/A</v>
      </c>
    </row>
    <row r="8857" spans="2:28">
      <c r="B8857" t="s">
        <v>3</v>
      </c>
      <c r="C8857" t="s">
        <v>4</v>
      </c>
      <c r="D8857" t="s">
        <v>218</v>
      </c>
      <c r="E8857">
        <v>1994</v>
      </c>
      <c r="F8857">
        <v>2.7719999999999998</v>
      </c>
      <c r="G8857">
        <v>71.92</v>
      </c>
      <c r="H8857" t="str">
        <f xml:space="preserve"> _01_data[[#This Row],[country]] &amp; _01_data[[#This Row],[year]]</f>
        <v>Albania1994</v>
      </c>
      <c r="V8857">
        <v>60</v>
      </c>
      <c r="W8857">
        <v>2009</v>
      </c>
      <c r="X8857" t="str">
        <v>Norway</v>
      </c>
      <c r="Y8857">
        <v>1.98</v>
      </c>
      <c r="Z8857">
        <v>80.882000000000005</v>
      </c>
      <c r="AA8857" t="e">
        <v>#N/A</v>
      </c>
      <c r="AB8857" t="e">
        <v>#N/A</v>
      </c>
    </row>
    <row r="8858" spans="2:28">
      <c r="B8858" t="s">
        <v>5</v>
      </c>
      <c r="C8858" t="s">
        <v>6</v>
      </c>
      <c r="D8858" t="s">
        <v>219</v>
      </c>
      <c r="E8858">
        <v>1994</v>
      </c>
      <c r="F8858">
        <v>3.7050000000000001</v>
      </c>
      <c r="G8858">
        <v>67.674000000000007</v>
      </c>
      <c r="H8858" t="str">
        <f xml:space="preserve"> _01_data[[#This Row],[country]] &amp; _01_data[[#This Row],[year]]</f>
        <v>Algeria1994</v>
      </c>
      <c r="V8858">
        <v>61</v>
      </c>
      <c r="W8858">
        <v>2010</v>
      </c>
      <c r="X8858" t="str">
        <v>Norway</v>
      </c>
      <c r="Y8858">
        <v>1.95</v>
      </c>
      <c r="Z8858">
        <v>81.063999999999993</v>
      </c>
      <c r="AA8858" t="e">
        <v>#N/A</v>
      </c>
      <c r="AB8858" t="e">
        <v>#N/A</v>
      </c>
    </row>
    <row r="8859" spans="2:28">
      <c r="B8859" t="s">
        <v>7</v>
      </c>
      <c r="C8859" t="s">
        <v>6</v>
      </c>
      <c r="D8859" t="s">
        <v>220</v>
      </c>
      <c r="E8859">
        <v>1994</v>
      </c>
      <c r="F8859">
        <v>7.0540000000000003</v>
      </c>
      <c r="G8859">
        <v>41.735999999999997</v>
      </c>
      <c r="H8859" t="str">
        <f xml:space="preserve"> _01_data[[#This Row],[country]] &amp; _01_data[[#This Row],[year]]</f>
        <v>Angola1994</v>
      </c>
      <c r="V8859">
        <v>62</v>
      </c>
      <c r="W8859">
        <v>2011</v>
      </c>
      <c r="X8859" t="str">
        <v>Norway</v>
      </c>
      <c r="Y8859">
        <v>1.88</v>
      </c>
      <c r="Z8859">
        <v>81.222999999999999</v>
      </c>
      <c r="AA8859" t="e">
        <v>#N/A</v>
      </c>
      <c r="AB8859" t="e">
        <v>#N/A</v>
      </c>
    </row>
    <row r="8860" spans="2:28">
      <c r="B8860" t="s">
        <v>8</v>
      </c>
      <c r="C8860" t="s">
        <v>221</v>
      </c>
      <c r="D8860" t="s">
        <v>9</v>
      </c>
      <c r="E8860">
        <v>1994</v>
      </c>
      <c r="F8860">
        <v>2.1659999999999999</v>
      </c>
      <c r="G8860">
        <v>72.218999999999994</v>
      </c>
      <c r="H8860" t="str">
        <f xml:space="preserve"> _01_data[[#This Row],[country]] &amp; _01_data[[#This Row],[year]]</f>
        <v>Antigua and Barbuda1994</v>
      </c>
      <c r="V8860">
        <v>63</v>
      </c>
      <c r="W8860">
        <v>2012</v>
      </c>
      <c r="X8860" t="str">
        <v>Norway</v>
      </c>
      <c r="Y8860">
        <v>1.85</v>
      </c>
      <c r="Z8860">
        <v>81.367000000000004</v>
      </c>
      <c r="AA8860" t="e">
        <v>#N/A</v>
      </c>
      <c r="AB8860" t="e">
        <v>#N/A</v>
      </c>
    </row>
    <row r="8861" spans="2:28">
      <c r="B8861" t="s">
        <v>10</v>
      </c>
      <c r="C8861" t="s">
        <v>221</v>
      </c>
      <c r="D8861" t="s">
        <v>222</v>
      </c>
      <c r="E8861">
        <v>1994</v>
      </c>
      <c r="F8861">
        <v>2.827</v>
      </c>
      <c r="G8861">
        <v>72.489000000000004</v>
      </c>
      <c r="H8861" t="str">
        <f xml:space="preserve"> _01_data[[#This Row],[country]] &amp; _01_data[[#This Row],[year]]</f>
        <v>Argentina1994</v>
      </c>
      <c r="V8861">
        <v>64</v>
      </c>
      <c r="W8861">
        <v>2013</v>
      </c>
      <c r="X8861" t="str">
        <v>Norway</v>
      </c>
      <c r="Y8861">
        <v>1.931</v>
      </c>
      <c r="Z8861">
        <v>81.503</v>
      </c>
      <c r="AA8861">
        <v>1.931</v>
      </c>
      <c r="AB8861">
        <v>81.503</v>
      </c>
    </row>
    <row r="8862" spans="2:28">
      <c r="B8862" t="s">
        <v>11</v>
      </c>
      <c r="C8862" t="s">
        <v>4</v>
      </c>
      <c r="D8862" t="s">
        <v>223</v>
      </c>
      <c r="E8862">
        <v>1994</v>
      </c>
      <c r="F8862">
        <v>2.1760000000000002</v>
      </c>
      <c r="G8862">
        <v>68.513000000000005</v>
      </c>
      <c r="H8862" t="str">
        <f xml:space="preserve"> _01_data[[#This Row],[country]] &amp; _01_data[[#This Row],[year]]</f>
        <v>Armenia1994</v>
      </c>
      <c r="V8862">
        <v>0</v>
      </c>
      <c r="W8862" t="str">
        <v/>
      </c>
      <c r="X8862" t="str">
        <v/>
      </c>
      <c r="Y8862" t="e">
        <v>#N/A</v>
      </c>
      <c r="Z8862" t="e">
        <v>#N/A</v>
      </c>
      <c r="AA8862" t="e">
        <v>#N/A</v>
      </c>
      <c r="AB8862" t="e">
        <v>#N/A</v>
      </c>
    </row>
    <row r="8863" spans="2:28">
      <c r="B8863" t="s">
        <v>12</v>
      </c>
      <c r="C8863" t="s">
        <v>221</v>
      </c>
      <c r="D8863" t="s">
        <v>224</v>
      </c>
      <c r="E8863">
        <v>1994</v>
      </c>
      <c r="F8863">
        <v>2.1080000000000001</v>
      </c>
      <c r="G8863">
        <v>73.597999999999999</v>
      </c>
      <c r="H8863" t="str">
        <f xml:space="preserve"> _01_data[[#This Row],[country]] &amp; _01_data[[#This Row],[year]]</f>
        <v>Aruba1994</v>
      </c>
      <c r="V8863">
        <v>1</v>
      </c>
      <c r="W8863">
        <v>1950</v>
      </c>
      <c r="X8863" t="str">
        <v>Oman</v>
      </c>
      <c r="Y8863">
        <v>7.25</v>
      </c>
      <c r="Z8863">
        <v>34.192</v>
      </c>
      <c r="AA8863" t="e">
        <v>#N/A</v>
      </c>
      <c r="AB8863" t="e">
        <v>#N/A</v>
      </c>
    </row>
    <row r="8864" spans="2:28">
      <c r="B8864" t="s">
        <v>13</v>
      </c>
      <c r="C8864" t="s">
        <v>225</v>
      </c>
      <c r="D8864" t="s">
        <v>225</v>
      </c>
      <c r="E8864">
        <v>1994</v>
      </c>
      <c r="F8864">
        <v>1.8420000000000001</v>
      </c>
      <c r="G8864">
        <v>78.069999999999993</v>
      </c>
      <c r="H8864" t="str">
        <f xml:space="preserve"> _01_data[[#This Row],[country]] &amp; _01_data[[#This Row],[year]]</f>
        <v>Australia1994</v>
      </c>
      <c r="V8864">
        <v>2</v>
      </c>
      <c r="W8864">
        <v>1951</v>
      </c>
      <c r="X8864" t="str">
        <v>Oman</v>
      </c>
      <c r="Y8864">
        <v>7.2510000000000003</v>
      </c>
      <c r="Z8864">
        <v>34.662999999999997</v>
      </c>
      <c r="AA8864" t="e">
        <v>#N/A</v>
      </c>
      <c r="AB8864" t="e">
        <v>#N/A</v>
      </c>
    </row>
    <row r="8865" spans="2:28">
      <c r="B8865" t="s">
        <v>14</v>
      </c>
      <c r="C8865" t="s">
        <v>4</v>
      </c>
      <c r="D8865" t="s">
        <v>226</v>
      </c>
      <c r="E8865">
        <v>1994</v>
      </c>
      <c r="F8865">
        <v>1.4650000000000001</v>
      </c>
      <c r="G8865">
        <v>76.59</v>
      </c>
      <c r="H8865" t="str">
        <f xml:space="preserve"> _01_data[[#This Row],[country]] &amp; _01_data[[#This Row],[year]]</f>
        <v>Austria1994</v>
      </c>
      <c r="V8865">
        <v>3</v>
      </c>
      <c r="W8865">
        <v>1952</v>
      </c>
      <c r="X8865" t="str">
        <v>Oman</v>
      </c>
      <c r="Y8865">
        <v>7.2519999999999998</v>
      </c>
      <c r="Z8865">
        <v>35.6</v>
      </c>
      <c r="AA8865" t="e">
        <v>#N/A</v>
      </c>
      <c r="AB8865" t="e">
        <v>#N/A</v>
      </c>
    </row>
    <row r="8866" spans="2:28">
      <c r="B8866" t="s">
        <v>15</v>
      </c>
      <c r="C8866" t="s">
        <v>4</v>
      </c>
      <c r="D8866" t="s">
        <v>223</v>
      </c>
      <c r="E8866">
        <v>1994</v>
      </c>
      <c r="F8866">
        <v>2.6880000000000002</v>
      </c>
      <c r="G8866">
        <v>64.290999999999997</v>
      </c>
      <c r="H8866" t="str">
        <f xml:space="preserve"> _01_data[[#This Row],[country]] &amp; _01_data[[#This Row],[year]]</f>
        <v>Azerbaijan1994</v>
      </c>
      <c r="V8866">
        <v>4</v>
      </c>
      <c r="W8866">
        <v>1953</v>
      </c>
      <c r="X8866" t="str">
        <v>Oman</v>
      </c>
      <c r="Y8866">
        <v>7.2530000000000001</v>
      </c>
      <c r="Z8866">
        <v>36.524999999999999</v>
      </c>
      <c r="AA8866" t="e">
        <v>#N/A</v>
      </c>
      <c r="AB8866" t="e">
        <v>#N/A</v>
      </c>
    </row>
    <row r="8867" spans="2:28">
      <c r="B8867" t="s">
        <v>16</v>
      </c>
      <c r="C8867" t="s">
        <v>221</v>
      </c>
      <c r="D8867" t="s">
        <v>9</v>
      </c>
      <c r="E8867">
        <v>1994</v>
      </c>
      <c r="F8867">
        <v>2.5659999999999998</v>
      </c>
      <c r="G8867">
        <v>71.239000000000004</v>
      </c>
      <c r="H8867" t="str">
        <f xml:space="preserve"> _01_data[[#This Row],[country]] &amp; _01_data[[#This Row],[year]]</f>
        <v>Bahamas1994</v>
      </c>
      <c r="V8867">
        <v>5</v>
      </c>
      <c r="W8867">
        <v>1954</v>
      </c>
      <c r="X8867" t="str">
        <v>Oman</v>
      </c>
      <c r="Y8867">
        <v>7.2530000000000001</v>
      </c>
      <c r="Z8867">
        <v>37.439</v>
      </c>
      <c r="AA8867" t="e">
        <v>#N/A</v>
      </c>
      <c r="AB8867" t="e">
        <v>#N/A</v>
      </c>
    </row>
    <row r="8868" spans="2:28">
      <c r="B8868" t="s">
        <v>17</v>
      </c>
      <c r="C8868" t="s">
        <v>216</v>
      </c>
      <c r="D8868" t="s">
        <v>223</v>
      </c>
      <c r="E8868">
        <v>1994</v>
      </c>
      <c r="F8868">
        <v>3.2120000000000002</v>
      </c>
      <c r="G8868">
        <v>73.22</v>
      </c>
      <c r="H8868" t="str">
        <f xml:space="preserve"> _01_data[[#This Row],[country]] &amp; _01_data[[#This Row],[year]]</f>
        <v>Bahrain1994</v>
      </c>
      <c r="V8868">
        <v>6</v>
      </c>
      <c r="W8868">
        <v>1955</v>
      </c>
      <c r="X8868" t="str">
        <v>Oman</v>
      </c>
      <c r="Y8868">
        <v>7.2519999999999998</v>
      </c>
      <c r="Z8868">
        <v>38.341999999999999</v>
      </c>
      <c r="AA8868" t="e">
        <v>#N/A</v>
      </c>
      <c r="AB8868" t="e">
        <v>#N/A</v>
      </c>
    </row>
    <row r="8869" spans="2:28">
      <c r="B8869" t="s">
        <v>18</v>
      </c>
      <c r="C8869" t="s">
        <v>216</v>
      </c>
      <c r="D8869" t="s">
        <v>217</v>
      </c>
      <c r="E8869">
        <v>1994</v>
      </c>
      <c r="F8869">
        <v>3.8780000000000001</v>
      </c>
      <c r="G8869">
        <v>62.146000000000001</v>
      </c>
      <c r="H8869" t="str">
        <f xml:space="preserve"> _01_data[[#This Row],[country]] &amp; _01_data[[#This Row],[year]]</f>
        <v>Bangladesh1994</v>
      </c>
      <c r="V8869">
        <v>7</v>
      </c>
      <c r="W8869">
        <v>1956</v>
      </c>
      <c r="X8869" t="str">
        <v>Oman</v>
      </c>
      <c r="Y8869">
        <v>7.2510000000000003</v>
      </c>
      <c r="Z8869">
        <v>39.231999999999999</v>
      </c>
      <c r="AA8869" t="e">
        <v>#N/A</v>
      </c>
      <c r="AB8869" t="e">
        <v>#N/A</v>
      </c>
    </row>
    <row r="8870" spans="2:28">
      <c r="B8870" t="s">
        <v>19</v>
      </c>
      <c r="C8870" t="s">
        <v>221</v>
      </c>
      <c r="D8870" t="s">
        <v>224</v>
      </c>
      <c r="E8870">
        <v>1994</v>
      </c>
      <c r="F8870">
        <v>1.724</v>
      </c>
      <c r="G8870">
        <v>71.971999999999994</v>
      </c>
      <c r="H8870" t="str">
        <f xml:space="preserve"> _01_data[[#This Row],[country]] &amp; _01_data[[#This Row],[year]]</f>
        <v>Barbados1994</v>
      </c>
      <c r="V8870">
        <v>8</v>
      </c>
      <c r="W8870">
        <v>1957</v>
      </c>
      <c r="X8870" t="str">
        <v>Oman</v>
      </c>
      <c r="Y8870">
        <v>7.25</v>
      </c>
      <c r="Z8870">
        <v>40.110999999999997</v>
      </c>
      <c r="AA8870" t="e">
        <v>#N/A</v>
      </c>
      <c r="AB8870" t="e">
        <v>#N/A</v>
      </c>
    </row>
    <row r="8871" spans="2:28">
      <c r="B8871" t="s">
        <v>20</v>
      </c>
      <c r="C8871" t="s">
        <v>4</v>
      </c>
      <c r="D8871" t="s">
        <v>218</v>
      </c>
      <c r="E8871">
        <v>1994</v>
      </c>
      <c r="F8871">
        <v>1.5489999999999999</v>
      </c>
      <c r="G8871">
        <v>68.81</v>
      </c>
      <c r="H8871" t="str">
        <f xml:space="preserve"> _01_data[[#This Row],[country]] &amp; _01_data[[#This Row],[year]]</f>
        <v>Belarus1994</v>
      </c>
      <c r="V8871">
        <v>9</v>
      </c>
      <c r="W8871">
        <v>1958</v>
      </c>
      <c r="X8871" t="str">
        <v>Oman</v>
      </c>
      <c r="Y8871">
        <v>7.2489999999999997</v>
      </c>
      <c r="Z8871">
        <v>40.978000000000002</v>
      </c>
      <c r="AA8871" t="e">
        <v>#N/A</v>
      </c>
      <c r="AB8871" t="e">
        <v>#N/A</v>
      </c>
    </row>
    <row r="8872" spans="2:28">
      <c r="B8872" t="s">
        <v>21</v>
      </c>
      <c r="C8872" t="s">
        <v>4</v>
      </c>
      <c r="D8872" t="s">
        <v>226</v>
      </c>
      <c r="E8872">
        <v>1994</v>
      </c>
      <c r="F8872">
        <v>1.605</v>
      </c>
      <c r="G8872">
        <v>76.819999999999993</v>
      </c>
      <c r="H8872" t="str">
        <f xml:space="preserve"> _01_data[[#This Row],[country]] &amp; _01_data[[#This Row],[year]]</f>
        <v>Belgium1994</v>
      </c>
      <c r="V8872">
        <v>10</v>
      </c>
      <c r="W8872">
        <v>1959</v>
      </c>
      <c r="X8872" t="str">
        <v>Oman</v>
      </c>
      <c r="Y8872">
        <v>7.2480000000000002</v>
      </c>
      <c r="Z8872">
        <v>41.832000000000001</v>
      </c>
      <c r="AA8872" t="e">
        <v>#N/A</v>
      </c>
      <c r="AB8872" t="e">
        <v>#N/A</v>
      </c>
    </row>
    <row r="8873" spans="2:28">
      <c r="B8873" t="s">
        <v>22</v>
      </c>
      <c r="C8873" t="s">
        <v>221</v>
      </c>
      <c r="D8873" t="s">
        <v>227</v>
      </c>
      <c r="E8873">
        <v>1994</v>
      </c>
      <c r="F8873">
        <v>4.2009999999999996</v>
      </c>
      <c r="G8873">
        <v>70.224000000000004</v>
      </c>
      <c r="H8873" t="str">
        <f xml:space="preserve"> _01_data[[#This Row],[country]] &amp; _01_data[[#This Row],[year]]</f>
        <v>Belize1994</v>
      </c>
      <c r="V8873">
        <v>11</v>
      </c>
      <c r="W8873">
        <v>1960</v>
      </c>
      <c r="X8873" t="str">
        <v>Oman</v>
      </c>
      <c r="Y8873">
        <v>7.2469999999999999</v>
      </c>
      <c r="Z8873">
        <v>42.671999999999997</v>
      </c>
      <c r="AA8873" t="e">
        <v>#N/A</v>
      </c>
      <c r="AB8873" t="e">
        <v>#N/A</v>
      </c>
    </row>
    <row r="8874" spans="2:28">
      <c r="B8874" t="s">
        <v>23</v>
      </c>
      <c r="C8874" t="s">
        <v>6</v>
      </c>
      <c r="D8874" t="s">
        <v>228</v>
      </c>
      <c r="E8874">
        <v>1994</v>
      </c>
      <c r="F8874">
        <v>6.4459999999999997</v>
      </c>
      <c r="G8874">
        <v>54.84</v>
      </c>
      <c r="H8874" t="str">
        <f xml:space="preserve"> _01_data[[#This Row],[country]] &amp; _01_data[[#This Row],[year]]</f>
        <v>Benin1994</v>
      </c>
      <c r="V8874">
        <v>12</v>
      </c>
      <c r="W8874">
        <v>1961</v>
      </c>
      <c r="X8874" t="str">
        <v>Oman</v>
      </c>
      <c r="Y8874">
        <v>7.2480000000000002</v>
      </c>
      <c r="Z8874">
        <v>43.499000000000002</v>
      </c>
      <c r="AA8874" t="e">
        <v>#N/A</v>
      </c>
      <c r="AB8874" t="e">
        <v>#N/A</v>
      </c>
    </row>
    <row r="8875" spans="2:28">
      <c r="B8875" t="s">
        <v>24</v>
      </c>
      <c r="C8875" t="s">
        <v>216</v>
      </c>
      <c r="D8875" t="s">
        <v>217</v>
      </c>
      <c r="E8875">
        <v>1994</v>
      </c>
      <c r="F8875">
        <v>4.7960000000000003</v>
      </c>
      <c r="G8875">
        <v>55.670999999999999</v>
      </c>
      <c r="H8875" t="str">
        <f xml:space="preserve"> _01_data[[#This Row],[country]] &amp; _01_data[[#This Row],[year]]</f>
        <v>Bhutan1994</v>
      </c>
      <c r="V8875">
        <v>13</v>
      </c>
      <c r="W8875">
        <v>1962</v>
      </c>
      <c r="X8875" t="str">
        <v>Oman</v>
      </c>
      <c r="Y8875">
        <v>7.2510000000000003</v>
      </c>
      <c r="Z8875">
        <v>44.311</v>
      </c>
      <c r="AA8875" t="e">
        <v>#N/A</v>
      </c>
      <c r="AB8875" t="e">
        <v>#N/A</v>
      </c>
    </row>
    <row r="8876" spans="2:28">
      <c r="B8876" t="s">
        <v>25</v>
      </c>
      <c r="C8876" t="s">
        <v>221</v>
      </c>
      <c r="D8876" t="s">
        <v>222</v>
      </c>
      <c r="E8876">
        <v>1994</v>
      </c>
      <c r="F8876">
        <v>4.6630000000000003</v>
      </c>
      <c r="G8876">
        <v>60.722999999999999</v>
      </c>
      <c r="H8876" t="str">
        <f xml:space="preserve"> _01_data[[#This Row],[country]] &amp; _01_data[[#This Row],[year]]</f>
        <v>Bolivia1994</v>
      </c>
      <c r="V8876">
        <v>14</v>
      </c>
      <c r="W8876">
        <v>1963</v>
      </c>
      <c r="X8876" t="str">
        <v>Oman</v>
      </c>
      <c r="Y8876">
        <v>7.2560000000000002</v>
      </c>
      <c r="Z8876">
        <v>45.11</v>
      </c>
      <c r="AA8876" t="e">
        <v>#N/A</v>
      </c>
      <c r="AB8876" t="e">
        <v>#N/A</v>
      </c>
    </row>
    <row r="8877" spans="2:28">
      <c r="B8877" t="s">
        <v>26</v>
      </c>
      <c r="C8877" t="s">
        <v>4</v>
      </c>
      <c r="D8877" t="s">
        <v>218</v>
      </c>
      <c r="E8877">
        <v>1994</v>
      </c>
      <c r="F8877">
        <v>1.538</v>
      </c>
      <c r="G8877">
        <v>66.462000000000003</v>
      </c>
      <c r="H8877" t="str">
        <f xml:space="preserve"> _01_data[[#This Row],[country]] &amp; _01_data[[#This Row],[year]]</f>
        <v>Bosnia and Herzegovina1994</v>
      </c>
      <c r="V8877">
        <v>15</v>
      </c>
      <c r="W8877">
        <v>1964</v>
      </c>
      <c r="X8877" t="str">
        <v>Oman</v>
      </c>
      <c r="Y8877">
        <v>7.2629999999999999</v>
      </c>
      <c r="Z8877">
        <v>45.895000000000003</v>
      </c>
      <c r="AA8877" t="e">
        <v>#N/A</v>
      </c>
      <c r="AB8877" t="e">
        <v>#N/A</v>
      </c>
    </row>
    <row r="8878" spans="2:28">
      <c r="B8878" t="s">
        <v>27</v>
      </c>
      <c r="C8878" t="s">
        <v>6</v>
      </c>
      <c r="D8878" t="s">
        <v>229</v>
      </c>
      <c r="E8878">
        <v>1994</v>
      </c>
      <c r="F8878">
        <v>4.117</v>
      </c>
      <c r="G8878">
        <v>59.195</v>
      </c>
      <c r="H8878" t="str">
        <f xml:space="preserve"> _01_data[[#This Row],[country]] &amp; _01_data[[#This Row],[year]]</f>
        <v>Botswana1994</v>
      </c>
      <c r="V8878">
        <v>16</v>
      </c>
      <c r="W8878">
        <v>1965</v>
      </c>
      <c r="X8878" t="str">
        <v>Oman</v>
      </c>
      <c r="Y8878">
        <v>7.2709999999999999</v>
      </c>
      <c r="Z8878">
        <v>46.664999999999999</v>
      </c>
      <c r="AA8878" t="e">
        <v>#N/A</v>
      </c>
      <c r="AB8878" t="e">
        <v>#N/A</v>
      </c>
    </row>
    <row r="8879" spans="2:28">
      <c r="B8879" t="s">
        <v>28</v>
      </c>
      <c r="C8879" t="s">
        <v>221</v>
      </c>
      <c r="D8879" t="s">
        <v>222</v>
      </c>
      <c r="E8879">
        <v>1994</v>
      </c>
      <c r="F8879">
        <v>2.5369999999999999</v>
      </c>
      <c r="G8879">
        <v>68.066000000000003</v>
      </c>
      <c r="H8879" t="str">
        <f xml:space="preserve"> _01_data[[#This Row],[country]] &amp; _01_data[[#This Row],[year]]</f>
        <v>Brazil1994</v>
      </c>
      <c r="V8879">
        <v>17</v>
      </c>
      <c r="W8879">
        <v>1966</v>
      </c>
      <c r="X8879" t="str">
        <v>Oman</v>
      </c>
      <c r="Y8879">
        <v>7.2770000000000001</v>
      </c>
      <c r="Z8879">
        <v>47.412999999999997</v>
      </c>
      <c r="AA8879" t="e">
        <v>#N/A</v>
      </c>
      <c r="AB8879" t="e">
        <v>#N/A</v>
      </c>
    </row>
    <row r="8880" spans="2:28">
      <c r="B8880" t="s">
        <v>29</v>
      </c>
      <c r="C8880" t="s">
        <v>216</v>
      </c>
      <c r="D8880" t="s">
        <v>230</v>
      </c>
      <c r="E8880">
        <v>1994</v>
      </c>
      <c r="F8880">
        <v>3.0640000000000001</v>
      </c>
      <c r="G8880">
        <v>74.552000000000007</v>
      </c>
      <c r="H8880" t="str">
        <f xml:space="preserve"> _01_data[[#This Row],[country]] &amp; _01_data[[#This Row],[year]]</f>
        <v>Brunei1994</v>
      </c>
      <c r="V8880">
        <v>18</v>
      </c>
      <c r="W8880">
        <v>1967</v>
      </c>
      <c r="X8880" t="str">
        <v>Oman</v>
      </c>
      <c r="Y8880">
        <v>7.282</v>
      </c>
      <c r="Z8880">
        <v>48.140999999999998</v>
      </c>
      <c r="AA8880" t="e">
        <v>#N/A</v>
      </c>
      <c r="AB8880" t="e">
        <v>#N/A</v>
      </c>
    </row>
    <row r="8881" spans="2:28">
      <c r="B8881" t="s">
        <v>30</v>
      </c>
      <c r="C8881" t="s">
        <v>4</v>
      </c>
      <c r="D8881" t="s">
        <v>218</v>
      </c>
      <c r="E8881">
        <v>1994</v>
      </c>
      <c r="F8881">
        <v>1.421</v>
      </c>
      <c r="G8881">
        <v>70.849999999999994</v>
      </c>
      <c r="H8881" t="str">
        <f xml:space="preserve"> _01_data[[#This Row],[country]] &amp; _01_data[[#This Row],[year]]</f>
        <v>Bulgaria1994</v>
      </c>
      <c r="V8881">
        <v>19</v>
      </c>
      <c r="W8881">
        <v>1968</v>
      </c>
      <c r="X8881" t="str">
        <v>Oman</v>
      </c>
      <c r="Y8881">
        <v>7.2859999999999996</v>
      </c>
      <c r="Z8881">
        <v>48.857999999999997</v>
      </c>
      <c r="AA8881" t="e">
        <v>#N/A</v>
      </c>
      <c r="AB8881" t="e">
        <v>#N/A</v>
      </c>
    </row>
    <row r="8882" spans="2:28">
      <c r="B8882" t="s">
        <v>31</v>
      </c>
      <c r="C8882" t="s">
        <v>6</v>
      </c>
      <c r="D8882" t="s">
        <v>228</v>
      </c>
      <c r="E8882">
        <v>1994</v>
      </c>
      <c r="F8882">
        <v>6.8819999999999997</v>
      </c>
      <c r="G8882">
        <v>49.38</v>
      </c>
      <c r="H8882" t="str">
        <f xml:space="preserve"> _01_data[[#This Row],[country]] &amp; _01_data[[#This Row],[year]]</f>
        <v>Burkina Faso1994</v>
      </c>
      <c r="V8882">
        <v>20</v>
      </c>
      <c r="W8882">
        <v>1969</v>
      </c>
      <c r="X8882" t="str">
        <v>Oman</v>
      </c>
      <c r="Y8882">
        <v>7.2930000000000001</v>
      </c>
      <c r="Z8882">
        <v>49.575000000000003</v>
      </c>
      <c r="AA8882" t="e">
        <v>#N/A</v>
      </c>
      <c r="AB8882" t="e">
        <v>#N/A</v>
      </c>
    </row>
    <row r="8883" spans="2:28">
      <c r="B8883" t="s">
        <v>32</v>
      </c>
      <c r="C8883" t="s">
        <v>6</v>
      </c>
      <c r="D8883" t="s">
        <v>231</v>
      </c>
      <c r="E8883">
        <v>1994</v>
      </c>
      <c r="F8883">
        <v>7.3680000000000003</v>
      </c>
      <c r="G8883">
        <v>46.476999999999997</v>
      </c>
      <c r="H8883" t="str">
        <f xml:space="preserve"> _01_data[[#This Row],[country]] &amp; _01_data[[#This Row],[year]]</f>
        <v>Burundi1994</v>
      </c>
      <c r="V8883">
        <v>21</v>
      </c>
      <c r="W8883">
        <v>1970</v>
      </c>
      <c r="X8883" t="str">
        <v>Oman</v>
      </c>
      <c r="Y8883">
        <v>7.3109999999999999</v>
      </c>
      <c r="Z8883">
        <v>50.31</v>
      </c>
      <c r="AA8883" t="e">
        <v>#N/A</v>
      </c>
      <c r="AB8883" t="e">
        <v>#N/A</v>
      </c>
    </row>
    <row r="8884" spans="2:28">
      <c r="B8884" t="s">
        <v>33</v>
      </c>
      <c r="C8884" t="s">
        <v>216</v>
      </c>
      <c r="D8884" t="s">
        <v>230</v>
      </c>
      <c r="E8884">
        <v>1994</v>
      </c>
      <c r="F8884">
        <v>4.8250000000000002</v>
      </c>
      <c r="G8884">
        <v>57.219000000000001</v>
      </c>
      <c r="H8884" t="str">
        <f xml:space="preserve"> _01_data[[#This Row],[country]] &amp; _01_data[[#This Row],[year]]</f>
        <v>Cambodia1994</v>
      </c>
      <c r="V8884">
        <v>22</v>
      </c>
      <c r="W8884">
        <v>1971</v>
      </c>
      <c r="X8884" t="str">
        <v>Oman</v>
      </c>
      <c r="Y8884">
        <v>7.35</v>
      </c>
      <c r="Z8884">
        <v>51.088000000000001</v>
      </c>
      <c r="AA8884" t="e">
        <v>#N/A</v>
      </c>
      <c r="AB8884" t="e">
        <v>#N/A</v>
      </c>
    </row>
    <row r="8885" spans="2:28">
      <c r="B8885" t="s">
        <v>34</v>
      </c>
      <c r="C8885" t="s">
        <v>6</v>
      </c>
      <c r="D8885" t="s">
        <v>220</v>
      </c>
      <c r="E8885">
        <v>1994</v>
      </c>
      <c r="F8885">
        <v>6.08</v>
      </c>
      <c r="G8885">
        <v>53.426000000000002</v>
      </c>
      <c r="H8885" t="str">
        <f xml:space="preserve"> _01_data[[#This Row],[country]] &amp; _01_data[[#This Row],[year]]</f>
        <v>Cameroon1994</v>
      </c>
      <c r="V8885">
        <v>23</v>
      </c>
      <c r="W8885">
        <v>1972</v>
      </c>
      <c r="X8885" t="str">
        <v>Oman</v>
      </c>
      <c r="Y8885">
        <v>7.4139999999999997</v>
      </c>
      <c r="Z8885">
        <v>51.92</v>
      </c>
      <c r="AA8885" t="e">
        <v>#N/A</v>
      </c>
      <c r="AB8885" t="e">
        <v>#N/A</v>
      </c>
    </row>
    <row r="8886" spans="2:28">
      <c r="B8886" t="s">
        <v>35</v>
      </c>
      <c r="C8886" t="s">
        <v>221</v>
      </c>
      <c r="D8886" t="s">
        <v>9</v>
      </c>
      <c r="E8886">
        <v>1994</v>
      </c>
      <c r="F8886">
        <v>1.6850000000000001</v>
      </c>
      <c r="G8886">
        <v>78.010000000000005</v>
      </c>
      <c r="H8886" t="str">
        <f xml:space="preserve"> _01_data[[#This Row],[country]] &amp; _01_data[[#This Row],[year]]</f>
        <v>Canada1994</v>
      </c>
      <c r="V8886">
        <v>24</v>
      </c>
      <c r="W8886">
        <v>1973</v>
      </c>
      <c r="X8886" t="str">
        <v>Oman</v>
      </c>
      <c r="Y8886">
        <v>7.5039999999999996</v>
      </c>
      <c r="Z8886">
        <v>52.811999999999998</v>
      </c>
      <c r="AA8886" t="e">
        <v>#N/A</v>
      </c>
      <c r="AB8886" t="e">
        <v>#N/A</v>
      </c>
    </row>
    <row r="8887" spans="2:28">
      <c r="B8887" t="s">
        <v>36</v>
      </c>
      <c r="C8887" t="s">
        <v>6</v>
      </c>
      <c r="D8887" t="s">
        <v>228</v>
      </c>
      <c r="E8887">
        <v>1994</v>
      </c>
      <c r="F8887">
        <v>4.7080000000000002</v>
      </c>
      <c r="G8887">
        <v>67.353999999999999</v>
      </c>
      <c r="H8887" t="str">
        <f xml:space="preserve"> _01_data[[#This Row],[country]] &amp; _01_data[[#This Row],[year]]</f>
        <v>Cape Verde1994</v>
      </c>
      <c r="V8887">
        <v>25</v>
      </c>
      <c r="W8887">
        <v>1974</v>
      </c>
      <c r="X8887" t="str">
        <v>Oman</v>
      </c>
      <c r="Y8887">
        <v>7.617</v>
      </c>
      <c r="Z8887">
        <v>53.761000000000003</v>
      </c>
      <c r="AA8887" t="e">
        <v>#N/A</v>
      </c>
      <c r="AB8887" t="e">
        <v>#N/A</v>
      </c>
    </row>
    <row r="8888" spans="2:28">
      <c r="B8888" t="s">
        <v>37</v>
      </c>
      <c r="C8888" t="s">
        <v>6</v>
      </c>
      <c r="D8888" t="s">
        <v>220</v>
      </c>
      <c r="E8888">
        <v>1994</v>
      </c>
      <c r="F8888">
        <v>5.6219999999999999</v>
      </c>
      <c r="G8888">
        <v>44.426000000000002</v>
      </c>
      <c r="H8888" t="str">
        <f xml:space="preserve"> _01_data[[#This Row],[country]] &amp; _01_data[[#This Row],[year]]</f>
        <v>Central African Republic1994</v>
      </c>
      <c r="V8888">
        <v>26</v>
      </c>
      <c r="W8888">
        <v>1975</v>
      </c>
      <c r="X8888" t="str">
        <v>Oman</v>
      </c>
      <c r="Y8888">
        <v>7.7469999999999999</v>
      </c>
      <c r="Z8888">
        <v>54.756</v>
      </c>
      <c r="AA8888" t="e">
        <v>#N/A</v>
      </c>
      <c r="AB8888" t="e">
        <v>#N/A</v>
      </c>
    </row>
    <row r="8889" spans="2:28">
      <c r="B8889" t="s">
        <v>38</v>
      </c>
      <c r="C8889" t="s">
        <v>6</v>
      </c>
      <c r="D8889" t="s">
        <v>220</v>
      </c>
      <c r="E8889">
        <v>1994</v>
      </c>
      <c r="F8889">
        <v>7.4160000000000004</v>
      </c>
      <c r="G8889">
        <v>46.418999999999997</v>
      </c>
      <c r="H8889" t="str">
        <f xml:space="preserve"> _01_data[[#This Row],[country]] &amp; _01_data[[#This Row],[year]]</f>
        <v>Chad1994</v>
      </c>
      <c r="V8889">
        <v>27</v>
      </c>
      <c r="W8889">
        <v>1976</v>
      </c>
      <c r="X8889" t="str">
        <v>Oman</v>
      </c>
      <c r="Y8889">
        <v>7.8849999999999998</v>
      </c>
      <c r="Z8889">
        <v>55.781999999999996</v>
      </c>
      <c r="AA8889" t="e">
        <v>#N/A</v>
      </c>
      <c r="AB8889" t="e">
        <v>#N/A</v>
      </c>
    </row>
    <row r="8890" spans="2:28">
      <c r="B8890" t="s">
        <v>39</v>
      </c>
      <c r="C8890" t="s">
        <v>4</v>
      </c>
      <c r="D8890" t="s">
        <v>226</v>
      </c>
      <c r="E8890">
        <v>1994</v>
      </c>
      <c r="F8890">
        <v>1.4410000000000001</v>
      </c>
      <c r="G8890">
        <v>76.337999999999994</v>
      </c>
      <c r="H8890" t="str">
        <f xml:space="preserve"> _01_data[[#This Row],[country]] &amp; _01_data[[#This Row],[year]]</f>
        <v>Channel Islands1994</v>
      </c>
      <c r="V8890">
        <v>28</v>
      </c>
      <c r="W8890">
        <v>1977</v>
      </c>
      <c r="X8890" t="str">
        <v>Oman</v>
      </c>
      <c r="Y8890">
        <v>8.0180000000000007</v>
      </c>
      <c r="Z8890">
        <v>56.813000000000002</v>
      </c>
      <c r="AA8890" t="e">
        <v>#N/A</v>
      </c>
      <c r="AB8890" t="e">
        <v>#N/A</v>
      </c>
    </row>
    <row r="8891" spans="2:28">
      <c r="B8891" t="s">
        <v>40</v>
      </c>
      <c r="C8891" t="s">
        <v>221</v>
      </c>
      <c r="D8891" t="s">
        <v>222</v>
      </c>
      <c r="E8891">
        <v>1994</v>
      </c>
      <c r="F8891">
        <v>2.4529999999999998</v>
      </c>
      <c r="G8891">
        <v>75.12</v>
      </c>
      <c r="H8891" t="str">
        <f xml:space="preserve"> _01_data[[#This Row],[country]] &amp; _01_data[[#This Row],[year]]</f>
        <v>Chile1994</v>
      </c>
      <c r="V8891">
        <v>29</v>
      </c>
      <c r="W8891">
        <v>1978</v>
      </c>
      <c r="X8891" t="str">
        <v>Oman</v>
      </c>
      <c r="Y8891">
        <v>8.1370000000000005</v>
      </c>
      <c r="Z8891">
        <v>57.829000000000001</v>
      </c>
      <c r="AA8891" t="e">
        <v>#N/A</v>
      </c>
      <c r="AB8891" t="e">
        <v>#N/A</v>
      </c>
    </row>
    <row r="8892" spans="2:28">
      <c r="B8892" t="s">
        <v>41</v>
      </c>
      <c r="C8892" t="s">
        <v>216</v>
      </c>
      <c r="D8892" t="s">
        <v>232</v>
      </c>
      <c r="E8892">
        <v>1994</v>
      </c>
      <c r="F8892">
        <v>1.865</v>
      </c>
      <c r="G8892">
        <v>70.114999999999995</v>
      </c>
      <c r="H8892" t="str">
        <f xml:space="preserve"> _01_data[[#This Row],[country]] &amp; _01_data[[#This Row],[year]]</f>
        <v>China1994</v>
      </c>
      <c r="V8892">
        <v>30</v>
      </c>
      <c r="W8892">
        <v>1979</v>
      </c>
      <c r="X8892" t="str">
        <v>Oman</v>
      </c>
      <c r="Y8892">
        <v>8.2319999999999993</v>
      </c>
      <c r="Z8892">
        <v>58.813000000000002</v>
      </c>
      <c r="AA8892" t="e">
        <v>#N/A</v>
      </c>
      <c r="AB8892" t="e">
        <v>#N/A</v>
      </c>
    </row>
    <row r="8893" spans="2:28">
      <c r="B8893" t="s">
        <v>42</v>
      </c>
      <c r="C8893" t="s">
        <v>221</v>
      </c>
      <c r="D8893" t="s">
        <v>222</v>
      </c>
      <c r="E8893">
        <v>1994</v>
      </c>
      <c r="F8893">
        <v>2.92</v>
      </c>
      <c r="G8893">
        <v>69.128</v>
      </c>
      <c r="H8893" t="str">
        <f xml:space="preserve"> _01_data[[#This Row],[country]] &amp; _01_data[[#This Row],[year]]</f>
        <v>Colombia1994</v>
      </c>
      <c r="V8893">
        <v>31</v>
      </c>
      <c r="W8893">
        <v>1980</v>
      </c>
      <c r="X8893" t="str">
        <v>Oman</v>
      </c>
      <c r="Y8893">
        <v>8.2989999999999995</v>
      </c>
      <c r="Z8893">
        <v>59.756999999999998</v>
      </c>
      <c r="AA8893" t="e">
        <v>#N/A</v>
      </c>
      <c r="AB8893" t="e">
        <v>#N/A</v>
      </c>
    </row>
    <row r="8894" spans="2:28">
      <c r="B8894" t="s">
        <v>43</v>
      </c>
      <c r="C8894" t="s">
        <v>6</v>
      </c>
      <c r="D8894" t="s">
        <v>231</v>
      </c>
      <c r="E8894">
        <v>1994</v>
      </c>
      <c r="F8894">
        <v>5.2569999999999997</v>
      </c>
      <c r="G8894">
        <v>56.503</v>
      </c>
      <c r="H8894" t="str">
        <f xml:space="preserve"> _01_data[[#This Row],[country]] &amp; _01_data[[#This Row],[year]]</f>
        <v>Comoros1994</v>
      </c>
      <c r="V8894">
        <v>32</v>
      </c>
      <c r="W8894">
        <v>1981</v>
      </c>
      <c r="X8894" t="str">
        <v>Oman</v>
      </c>
      <c r="Y8894">
        <v>8.3379999999999992</v>
      </c>
      <c r="Z8894">
        <v>60.658999999999999</v>
      </c>
      <c r="AA8894" t="e">
        <v>#N/A</v>
      </c>
      <c r="AB8894" t="e">
        <v>#N/A</v>
      </c>
    </row>
    <row r="8895" spans="2:28">
      <c r="B8895" t="s">
        <v>44</v>
      </c>
      <c r="C8895" t="s">
        <v>6</v>
      </c>
      <c r="D8895" t="s">
        <v>220</v>
      </c>
      <c r="E8895">
        <v>1994</v>
      </c>
      <c r="F8895">
        <v>7.2670000000000003</v>
      </c>
      <c r="G8895">
        <v>46.792000000000002</v>
      </c>
      <c r="H8895" t="str">
        <f xml:space="preserve"> _01_data[[#This Row],[country]] &amp; _01_data[[#This Row],[year]]</f>
        <v>Congo Democratic Republic1994</v>
      </c>
      <c r="V8895">
        <v>33</v>
      </c>
      <c r="W8895">
        <v>1982</v>
      </c>
      <c r="X8895" t="str">
        <v>Oman</v>
      </c>
      <c r="Y8895">
        <v>8.3520000000000003</v>
      </c>
      <c r="Z8895">
        <v>61.524000000000001</v>
      </c>
      <c r="AA8895" t="e">
        <v>#N/A</v>
      </c>
      <c r="AB8895" t="e">
        <v>#N/A</v>
      </c>
    </row>
    <row r="8896" spans="2:28">
      <c r="B8896" t="s">
        <v>45</v>
      </c>
      <c r="C8896" t="s">
        <v>6</v>
      </c>
      <c r="D8896" t="s">
        <v>220</v>
      </c>
      <c r="E8896">
        <v>1994</v>
      </c>
      <c r="F8896">
        <v>5.1710000000000003</v>
      </c>
      <c r="G8896">
        <v>53.32</v>
      </c>
      <c r="H8896" t="str">
        <f xml:space="preserve"> _01_data[[#This Row],[country]] &amp; _01_data[[#This Row],[year]]</f>
        <v>Congo Republic1994</v>
      </c>
      <c r="V8896">
        <v>34</v>
      </c>
      <c r="W8896">
        <v>1983</v>
      </c>
      <c r="X8896" t="str">
        <v>Oman</v>
      </c>
      <c r="Y8896">
        <v>8.34</v>
      </c>
      <c r="Z8896">
        <v>62.356000000000002</v>
      </c>
      <c r="AA8896" t="e">
        <v>#N/A</v>
      </c>
      <c r="AB8896" t="e">
        <v>#N/A</v>
      </c>
    </row>
    <row r="8897" spans="2:28">
      <c r="B8897" t="s">
        <v>46</v>
      </c>
      <c r="C8897" t="s">
        <v>221</v>
      </c>
      <c r="D8897" t="s">
        <v>227</v>
      </c>
      <c r="E8897">
        <v>1994</v>
      </c>
      <c r="F8897">
        <v>2.835</v>
      </c>
      <c r="G8897">
        <v>76.531999999999996</v>
      </c>
      <c r="H8897" t="str">
        <f xml:space="preserve"> _01_data[[#This Row],[country]] &amp; _01_data[[#This Row],[year]]</f>
        <v>Costa Rica1994</v>
      </c>
      <c r="V8897">
        <v>35</v>
      </c>
      <c r="W8897">
        <v>1984</v>
      </c>
      <c r="X8897" t="str">
        <v>Oman</v>
      </c>
      <c r="Y8897">
        <v>8.2989999999999995</v>
      </c>
      <c r="Z8897">
        <v>63.154000000000003</v>
      </c>
      <c r="AA8897" t="e">
        <v>#N/A</v>
      </c>
      <c r="AB8897" t="e">
        <v>#N/A</v>
      </c>
    </row>
    <row r="8898" spans="2:28">
      <c r="B8898" t="s">
        <v>47</v>
      </c>
      <c r="C8898" t="s">
        <v>6</v>
      </c>
      <c r="D8898" t="s">
        <v>228</v>
      </c>
      <c r="E8898">
        <v>1994</v>
      </c>
      <c r="F8898">
        <v>5.9039999999999999</v>
      </c>
      <c r="G8898">
        <v>50.290999999999997</v>
      </c>
      <c r="H8898" t="str">
        <f xml:space="preserve"> _01_data[[#This Row],[country]] &amp; _01_data[[#This Row],[year]]</f>
        <v>Cote d'Ivoire1994</v>
      </c>
      <c r="V8898">
        <v>36</v>
      </c>
      <c r="W8898">
        <v>1985</v>
      </c>
      <c r="X8898" t="str">
        <v>Oman</v>
      </c>
      <c r="Y8898">
        <v>8.2219999999999995</v>
      </c>
      <c r="Z8898">
        <v>63.915999999999997</v>
      </c>
      <c r="AA8898" t="e">
        <v>#N/A</v>
      </c>
      <c r="AB8898" t="e">
        <v>#N/A</v>
      </c>
    </row>
    <row r="8899" spans="2:28">
      <c r="B8899" t="s">
        <v>48</v>
      </c>
      <c r="C8899" t="s">
        <v>4</v>
      </c>
      <c r="D8899" t="s">
        <v>218</v>
      </c>
      <c r="E8899">
        <v>1994</v>
      </c>
      <c r="F8899">
        <v>1.524</v>
      </c>
      <c r="G8899">
        <v>73.391000000000005</v>
      </c>
      <c r="H8899" t="str">
        <f xml:space="preserve"> _01_data[[#This Row],[country]] &amp; _01_data[[#This Row],[year]]</f>
        <v>Croatia1994</v>
      </c>
      <c r="V8899">
        <v>37</v>
      </c>
      <c r="W8899">
        <v>1986</v>
      </c>
      <c r="X8899" t="str">
        <v>Oman</v>
      </c>
      <c r="Y8899">
        <v>8.1010000000000009</v>
      </c>
      <c r="Z8899">
        <v>64.638999999999996</v>
      </c>
      <c r="AA8899" t="e">
        <v>#N/A</v>
      </c>
      <c r="AB8899" t="e">
        <v>#N/A</v>
      </c>
    </row>
    <row r="8900" spans="2:28">
      <c r="B8900" t="s">
        <v>49</v>
      </c>
      <c r="C8900" t="s">
        <v>221</v>
      </c>
      <c r="D8900" t="s">
        <v>224</v>
      </c>
      <c r="E8900">
        <v>1994</v>
      </c>
      <c r="F8900">
        <v>1.6279999999999999</v>
      </c>
      <c r="G8900">
        <v>75.171000000000006</v>
      </c>
      <c r="H8900" t="str">
        <f xml:space="preserve"> _01_data[[#This Row],[country]] &amp; _01_data[[#This Row],[year]]</f>
        <v>Cuba1994</v>
      </c>
      <c r="V8900">
        <v>38</v>
      </c>
      <c r="W8900">
        <v>1987</v>
      </c>
      <c r="X8900" t="str">
        <v>Oman</v>
      </c>
      <c r="Y8900">
        <v>7.9329999999999998</v>
      </c>
      <c r="Z8900">
        <v>65.325000000000003</v>
      </c>
      <c r="AA8900" t="e">
        <v>#N/A</v>
      </c>
      <c r="AB8900" t="e">
        <v>#N/A</v>
      </c>
    </row>
    <row r="8901" spans="2:28">
      <c r="B8901" t="s">
        <v>50</v>
      </c>
      <c r="C8901" t="s">
        <v>4</v>
      </c>
      <c r="D8901" t="s">
        <v>218</v>
      </c>
      <c r="E8901">
        <v>1994</v>
      </c>
      <c r="F8901">
        <v>2.206</v>
      </c>
      <c r="G8901">
        <v>77.165999999999997</v>
      </c>
      <c r="H8901" t="str">
        <f xml:space="preserve"> _01_data[[#This Row],[country]] &amp; _01_data[[#This Row],[year]]</f>
        <v>Cyprus1994</v>
      </c>
      <c r="V8901">
        <v>39</v>
      </c>
      <c r="W8901">
        <v>1988</v>
      </c>
      <c r="X8901" t="str">
        <v>Oman</v>
      </c>
      <c r="Y8901">
        <v>7.7190000000000003</v>
      </c>
      <c r="Z8901">
        <v>65.975999999999999</v>
      </c>
      <c r="AA8901" t="e">
        <v>#N/A</v>
      </c>
      <c r="AB8901" t="e">
        <v>#N/A</v>
      </c>
    </row>
    <row r="8902" spans="2:28">
      <c r="B8902" t="s">
        <v>51</v>
      </c>
      <c r="C8902" t="s">
        <v>4</v>
      </c>
      <c r="D8902" t="s">
        <v>218</v>
      </c>
      <c r="E8902">
        <v>1994</v>
      </c>
      <c r="F8902">
        <v>1.49</v>
      </c>
      <c r="G8902">
        <v>73.13</v>
      </c>
      <c r="H8902" t="str">
        <f xml:space="preserve"> _01_data[[#This Row],[country]] &amp; _01_data[[#This Row],[year]]</f>
        <v>Czech Republic1994</v>
      </c>
      <c r="V8902">
        <v>40</v>
      </c>
      <c r="W8902">
        <v>1989</v>
      </c>
      <c r="X8902" t="str">
        <v>Oman</v>
      </c>
      <c r="Y8902">
        <v>7.4619999999999997</v>
      </c>
      <c r="Z8902">
        <v>66.593000000000004</v>
      </c>
      <c r="AA8902" t="e">
        <v>#N/A</v>
      </c>
      <c r="AB8902" t="e">
        <v>#N/A</v>
      </c>
    </row>
    <row r="8903" spans="2:28">
      <c r="B8903" t="s">
        <v>52</v>
      </c>
      <c r="C8903" t="s">
        <v>4</v>
      </c>
      <c r="D8903" t="s">
        <v>226</v>
      </c>
      <c r="E8903">
        <v>1994</v>
      </c>
      <c r="F8903">
        <v>1.806</v>
      </c>
      <c r="G8903">
        <v>75.510000000000005</v>
      </c>
      <c r="H8903" t="str">
        <f xml:space="preserve"> _01_data[[#This Row],[country]] &amp; _01_data[[#This Row],[year]]</f>
        <v>Denmark1994</v>
      </c>
      <c r="V8903">
        <v>41</v>
      </c>
      <c r="W8903">
        <v>1990</v>
      </c>
      <c r="X8903" t="str">
        <v>Oman</v>
      </c>
      <c r="Y8903">
        <v>7.1639999999999997</v>
      </c>
      <c r="Z8903">
        <v>67.179000000000002</v>
      </c>
      <c r="AA8903" t="e">
        <v>#N/A</v>
      </c>
      <c r="AB8903" t="e">
        <v>#N/A</v>
      </c>
    </row>
    <row r="8904" spans="2:28">
      <c r="B8904" t="s">
        <v>53</v>
      </c>
      <c r="C8904" t="s">
        <v>6</v>
      </c>
      <c r="D8904" t="s">
        <v>231</v>
      </c>
      <c r="E8904">
        <v>1994</v>
      </c>
      <c r="F8904">
        <v>5.548</v>
      </c>
      <c r="G8904">
        <v>57.055999999999997</v>
      </c>
      <c r="H8904" t="str">
        <f xml:space="preserve"> _01_data[[#This Row],[country]] &amp; _01_data[[#This Row],[year]]</f>
        <v>Djibouti1994</v>
      </c>
      <c r="V8904">
        <v>42</v>
      </c>
      <c r="W8904">
        <v>1991</v>
      </c>
      <c r="X8904" t="str">
        <v>Oman</v>
      </c>
      <c r="Y8904">
        <v>6.8310000000000004</v>
      </c>
      <c r="Z8904">
        <v>67.734999999999999</v>
      </c>
      <c r="AA8904" t="e">
        <v>#N/A</v>
      </c>
      <c r="AB8904" t="e">
        <v>#N/A</v>
      </c>
    </row>
    <row r="8905" spans="2:28">
      <c r="B8905" t="s">
        <v>54</v>
      </c>
      <c r="C8905" t="s">
        <v>221</v>
      </c>
      <c r="D8905" t="s">
        <v>224</v>
      </c>
      <c r="E8905">
        <v>1994</v>
      </c>
      <c r="F8905">
        <v>3.1949999999999998</v>
      </c>
      <c r="G8905">
        <v>69.385000000000005</v>
      </c>
      <c r="H8905" t="str">
        <f xml:space="preserve"> _01_data[[#This Row],[country]] &amp; _01_data[[#This Row],[year]]</f>
        <v>Dominican Republic1994</v>
      </c>
      <c r="V8905">
        <v>43</v>
      </c>
      <c r="W8905">
        <v>1992</v>
      </c>
      <c r="X8905" t="str">
        <v>Oman</v>
      </c>
      <c r="Y8905">
        <v>6.4720000000000004</v>
      </c>
      <c r="Z8905">
        <v>68.266000000000005</v>
      </c>
      <c r="AA8905" t="e">
        <v>#N/A</v>
      </c>
      <c r="AB8905" t="e">
        <v>#N/A</v>
      </c>
    </row>
    <row r="8906" spans="2:28">
      <c r="B8906" t="s">
        <v>55</v>
      </c>
      <c r="C8906" t="s">
        <v>221</v>
      </c>
      <c r="D8906" t="s">
        <v>222</v>
      </c>
      <c r="E8906">
        <v>1994</v>
      </c>
      <c r="F8906">
        <v>3.407</v>
      </c>
      <c r="G8906">
        <v>70.766000000000005</v>
      </c>
      <c r="H8906" t="str">
        <f xml:space="preserve"> _01_data[[#This Row],[country]] &amp; _01_data[[#This Row],[year]]</f>
        <v>Ecuador1994</v>
      </c>
      <c r="V8906">
        <v>44</v>
      </c>
      <c r="W8906">
        <v>1993</v>
      </c>
      <c r="X8906" t="str">
        <v>Oman</v>
      </c>
      <c r="Y8906">
        <v>6.0979999999999999</v>
      </c>
      <c r="Z8906">
        <v>68.775000000000006</v>
      </c>
      <c r="AA8906" t="e">
        <v>#N/A</v>
      </c>
      <c r="AB8906" t="e">
        <v>#N/A</v>
      </c>
    </row>
    <row r="8907" spans="2:28">
      <c r="B8907" t="s">
        <v>56</v>
      </c>
      <c r="C8907" t="s">
        <v>6</v>
      </c>
      <c r="D8907" t="s">
        <v>219</v>
      </c>
      <c r="E8907">
        <v>1994</v>
      </c>
      <c r="F8907">
        <v>3.7570000000000001</v>
      </c>
      <c r="G8907">
        <v>66.325999999999993</v>
      </c>
      <c r="H8907" t="str">
        <f xml:space="preserve"> _01_data[[#This Row],[country]] &amp; _01_data[[#This Row],[year]]</f>
        <v>Egypt1994</v>
      </c>
      <c r="V8907">
        <v>45</v>
      </c>
      <c r="W8907">
        <v>1994</v>
      </c>
      <c r="X8907" t="str">
        <v>Oman</v>
      </c>
      <c r="Y8907">
        <v>5.72</v>
      </c>
      <c r="Z8907">
        <v>69.268000000000001</v>
      </c>
      <c r="AA8907" t="e">
        <v>#N/A</v>
      </c>
      <c r="AB8907" t="e">
        <v>#N/A</v>
      </c>
    </row>
    <row r="8908" spans="2:28">
      <c r="B8908" t="s">
        <v>57</v>
      </c>
      <c r="C8908" t="s">
        <v>221</v>
      </c>
      <c r="D8908" t="s">
        <v>227</v>
      </c>
      <c r="E8908">
        <v>1994</v>
      </c>
      <c r="F8908">
        <v>3.6139999999999999</v>
      </c>
      <c r="G8908">
        <v>68.590999999999994</v>
      </c>
      <c r="H8908" t="str">
        <f xml:space="preserve"> _01_data[[#This Row],[country]] &amp; _01_data[[#This Row],[year]]</f>
        <v>El Salvador1994</v>
      </c>
      <c r="V8908">
        <v>46</v>
      </c>
      <c r="W8908">
        <v>1995</v>
      </c>
      <c r="X8908" t="str">
        <v>Oman</v>
      </c>
      <c r="Y8908">
        <v>5.3460000000000001</v>
      </c>
      <c r="Z8908">
        <v>69.751000000000005</v>
      </c>
      <c r="AA8908" t="e">
        <v>#N/A</v>
      </c>
      <c r="AB8908" t="e">
        <v>#N/A</v>
      </c>
    </row>
    <row r="8909" spans="2:28">
      <c r="B8909" t="s">
        <v>58</v>
      </c>
      <c r="C8909" t="s">
        <v>6</v>
      </c>
      <c r="D8909" t="s">
        <v>220</v>
      </c>
      <c r="E8909">
        <v>1994</v>
      </c>
      <c r="F8909">
        <v>5.9009999999999998</v>
      </c>
      <c r="G8909">
        <v>47.463999999999999</v>
      </c>
      <c r="H8909" t="str">
        <f xml:space="preserve"> _01_data[[#This Row],[country]] &amp; _01_data[[#This Row],[year]]</f>
        <v>Equatorial Guinea1994</v>
      </c>
      <c r="V8909">
        <v>47</v>
      </c>
      <c r="W8909">
        <v>1996</v>
      </c>
      <c r="X8909" t="str">
        <v>Oman</v>
      </c>
      <c r="Y8909">
        <v>4.9820000000000002</v>
      </c>
      <c r="Z8909">
        <v>70.231999999999999</v>
      </c>
      <c r="AA8909" t="e">
        <v>#N/A</v>
      </c>
      <c r="AB8909" t="e">
        <v>#N/A</v>
      </c>
    </row>
    <row r="8910" spans="2:28">
      <c r="B8910" t="s">
        <v>59</v>
      </c>
      <c r="C8910" t="s">
        <v>6</v>
      </c>
      <c r="D8910" t="s">
        <v>231</v>
      </c>
      <c r="E8910">
        <v>1994</v>
      </c>
      <c r="F8910">
        <v>6.351</v>
      </c>
      <c r="G8910">
        <v>51.597000000000001</v>
      </c>
      <c r="H8910" t="str">
        <f xml:space="preserve"> _01_data[[#This Row],[country]] &amp; _01_data[[#This Row],[year]]</f>
        <v>Eritrea1994</v>
      </c>
      <c r="V8910">
        <v>48</v>
      </c>
      <c r="W8910">
        <v>1997</v>
      </c>
      <c r="X8910" t="str">
        <v>Oman</v>
      </c>
      <c r="Y8910">
        <v>4.6310000000000002</v>
      </c>
      <c r="Z8910">
        <v>70.712000000000003</v>
      </c>
      <c r="AA8910" t="e">
        <v>#N/A</v>
      </c>
      <c r="AB8910" t="e">
        <v>#N/A</v>
      </c>
    </row>
    <row r="8911" spans="2:28">
      <c r="B8911" t="s">
        <v>60</v>
      </c>
      <c r="C8911" t="s">
        <v>4</v>
      </c>
      <c r="D8911" t="s">
        <v>218</v>
      </c>
      <c r="E8911">
        <v>1994</v>
      </c>
      <c r="F8911">
        <v>1.5069999999999999</v>
      </c>
      <c r="G8911">
        <v>66.67</v>
      </c>
      <c r="H8911" t="str">
        <f xml:space="preserve"> _01_data[[#This Row],[country]] &amp; _01_data[[#This Row],[year]]</f>
        <v>Estonia1994</v>
      </c>
      <c r="V8911">
        <v>49</v>
      </c>
      <c r="W8911">
        <v>1998</v>
      </c>
      <c r="X8911" t="str">
        <v>Oman</v>
      </c>
      <c r="Y8911">
        <v>4.298</v>
      </c>
      <c r="Z8911">
        <v>71.191999999999993</v>
      </c>
      <c r="AA8911" t="e">
        <v>#N/A</v>
      </c>
      <c r="AB8911" t="e">
        <v>#N/A</v>
      </c>
    </row>
    <row r="8912" spans="2:28">
      <c r="B8912" t="s">
        <v>61</v>
      </c>
      <c r="C8912" t="s">
        <v>6</v>
      </c>
      <c r="D8912" t="s">
        <v>231</v>
      </c>
      <c r="E8912">
        <v>1994</v>
      </c>
      <c r="F8912">
        <v>7.0460000000000003</v>
      </c>
      <c r="G8912">
        <v>48.716999999999999</v>
      </c>
      <c r="H8912" t="str">
        <f xml:space="preserve"> _01_data[[#This Row],[country]] &amp; _01_data[[#This Row],[year]]</f>
        <v>Ethiopia1994</v>
      </c>
      <c r="V8912">
        <v>50</v>
      </c>
      <c r="W8912">
        <v>1999</v>
      </c>
      <c r="X8912" t="str">
        <v>Oman</v>
      </c>
      <c r="Y8912">
        <v>3.992</v>
      </c>
      <c r="Z8912">
        <v>71.668999999999997</v>
      </c>
      <c r="AA8912" t="e">
        <v>#N/A</v>
      </c>
      <c r="AB8912" t="e">
        <v>#N/A</v>
      </c>
    </row>
    <row r="8913" spans="2:28">
      <c r="B8913" t="s">
        <v>62</v>
      </c>
      <c r="C8913" t="s">
        <v>225</v>
      </c>
      <c r="D8913" t="s">
        <v>225</v>
      </c>
      <c r="E8913">
        <v>1994</v>
      </c>
      <c r="F8913">
        <v>3.3050000000000002</v>
      </c>
      <c r="G8913">
        <v>66.37</v>
      </c>
      <c r="H8913" t="str">
        <f xml:space="preserve"> _01_data[[#This Row],[country]] &amp; _01_data[[#This Row],[year]]</f>
        <v>Fiji1994</v>
      </c>
      <c r="V8913">
        <v>51</v>
      </c>
      <c r="W8913">
        <v>2000</v>
      </c>
      <c r="X8913" t="str">
        <v>Oman</v>
      </c>
      <c r="Y8913">
        <v>3.72</v>
      </c>
      <c r="Z8913">
        <v>72.138999999999996</v>
      </c>
      <c r="AA8913" t="e">
        <v>#N/A</v>
      </c>
      <c r="AB8913" t="e">
        <v>#N/A</v>
      </c>
    </row>
    <row r="8914" spans="2:28">
      <c r="B8914" t="s">
        <v>63</v>
      </c>
      <c r="C8914" t="s">
        <v>4</v>
      </c>
      <c r="D8914" t="s">
        <v>226</v>
      </c>
      <c r="E8914">
        <v>1994</v>
      </c>
      <c r="F8914">
        <v>1.85</v>
      </c>
      <c r="G8914">
        <v>76.64</v>
      </c>
      <c r="H8914" t="str">
        <f xml:space="preserve"> _01_data[[#This Row],[country]] &amp; _01_data[[#This Row],[year]]</f>
        <v>Finland1994</v>
      </c>
      <c r="V8914">
        <v>52</v>
      </c>
      <c r="W8914">
        <v>2001</v>
      </c>
      <c r="X8914" t="str">
        <v>Oman</v>
      </c>
      <c r="Y8914">
        <v>3.488</v>
      </c>
      <c r="Z8914">
        <v>72.593999999999994</v>
      </c>
      <c r="AA8914" t="e">
        <v>#N/A</v>
      </c>
      <c r="AB8914" t="e">
        <v>#N/A</v>
      </c>
    </row>
    <row r="8915" spans="2:28">
      <c r="B8915" t="s">
        <v>64</v>
      </c>
      <c r="C8915" t="s">
        <v>4</v>
      </c>
      <c r="D8915" t="s">
        <v>226</v>
      </c>
      <c r="E8915">
        <v>1994</v>
      </c>
      <c r="F8915">
        <v>1.7170000000000001</v>
      </c>
      <c r="G8915">
        <v>77.94</v>
      </c>
      <c r="H8915" t="str">
        <f xml:space="preserve"> _01_data[[#This Row],[country]] &amp; _01_data[[#This Row],[year]]</f>
        <v>France1994</v>
      </c>
      <c r="V8915">
        <v>53</v>
      </c>
      <c r="W8915">
        <v>2002</v>
      </c>
      <c r="X8915" t="str">
        <v>Oman</v>
      </c>
      <c r="Y8915">
        <v>3.2970000000000002</v>
      </c>
      <c r="Z8915">
        <v>73.027000000000001</v>
      </c>
      <c r="AA8915" t="e">
        <v>#N/A</v>
      </c>
      <c r="AB8915" t="e">
        <v>#N/A</v>
      </c>
    </row>
    <row r="8916" spans="2:28">
      <c r="B8916" t="s">
        <v>65</v>
      </c>
      <c r="C8916" t="s">
        <v>221</v>
      </c>
      <c r="D8916" t="s">
        <v>222</v>
      </c>
      <c r="E8916">
        <v>1994</v>
      </c>
      <c r="F8916">
        <v>4.0439999999999996</v>
      </c>
      <c r="G8916">
        <v>73.251000000000005</v>
      </c>
      <c r="H8916" t="str">
        <f xml:space="preserve"> _01_data[[#This Row],[country]] &amp; _01_data[[#This Row],[year]]</f>
        <v>French Guiana1994</v>
      </c>
      <c r="V8916">
        <v>54</v>
      </c>
      <c r="W8916">
        <v>2003</v>
      </c>
      <c r="X8916" t="str">
        <v>Oman</v>
      </c>
      <c r="Y8916">
        <v>3.1440000000000001</v>
      </c>
      <c r="Z8916">
        <v>73.433000000000007</v>
      </c>
      <c r="AA8916" t="e">
        <v>#N/A</v>
      </c>
      <c r="AB8916" t="e">
        <v>#N/A</v>
      </c>
    </row>
    <row r="8917" spans="2:28">
      <c r="B8917" t="s">
        <v>66</v>
      </c>
      <c r="C8917" t="s">
        <v>225</v>
      </c>
      <c r="D8917" t="s">
        <v>225</v>
      </c>
      <c r="E8917">
        <v>1994</v>
      </c>
      <c r="F8917">
        <v>2.9460000000000002</v>
      </c>
      <c r="G8917">
        <v>70.046999999999997</v>
      </c>
      <c r="H8917" t="str">
        <f xml:space="preserve"> _01_data[[#This Row],[country]] &amp; _01_data[[#This Row],[year]]</f>
        <v>French Polynesia1994</v>
      </c>
      <c r="V8917">
        <v>55</v>
      </c>
      <c r="W8917">
        <v>2004</v>
      </c>
      <c r="X8917" t="str">
        <v>Oman</v>
      </c>
      <c r="Y8917">
        <v>3.0289999999999999</v>
      </c>
      <c r="Z8917">
        <v>73.811000000000007</v>
      </c>
      <c r="AA8917" t="e">
        <v>#N/A</v>
      </c>
      <c r="AB8917" t="e">
        <v>#N/A</v>
      </c>
    </row>
    <row r="8918" spans="2:28">
      <c r="B8918" t="s">
        <v>67</v>
      </c>
      <c r="C8918" t="s">
        <v>6</v>
      </c>
      <c r="D8918" t="s">
        <v>220</v>
      </c>
      <c r="E8918">
        <v>1994</v>
      </c>
      <c r="F8918">
        <v>5.0780000000000003</v>
      </c>
      <c r="G8918">
        <v>61.319000000000003</v>
      </c>
      <c r="H8918" t="str">
        <f xml:space="preserve"> _01_data[[#This Row],[country]] &amp; _01_data[[#This Row],[year]]</f>
        <v>Gabon1994</v>
      </c>
      <c r="V8918">
        <v>56</v>
      </c>
      <c r="W8918">
        <v>2005</v>
      </c>
      <c r="X8918" t="str">
        <v>Oman</v>
      </c>
      <c r="Y8918">
        <v>2.9510000000000001</v>
      </c>
      <c r="Z8918">
        <v>74.162999999999997</v>
      </c>
      <c r="AA8918" t="e">
        <v>#N/A</v>
      </c>
      <c r="AB8918" t="e">
        <v>#N/A</v>
      </c>
    </row>
    <row r="8919" spans="2:28">
      <c r="B8919" t="s">
        <v>68</v>
      </c>
      <c r="C8919" t="s">
        <v>6</v>
      </c>
      <c r="D8919" t="s">
        <v>228</v>
      </c>
      <c r="E8919">
        <v>1994</v>
      </c>
      <c r="F8919">
        <v>6.056</v>
      </c>
      <c r="G8919">
        <v>53.194000000000003</v>
      </c>
      <c r="H8919" t="str">
        <f xml:space="preserve"> _01_data[[#This Row],[country]] &amp; _01_data[[#This Row],[year]]</f>
        <v>Gambia1994</v>
      </c>
      <c r="V8919">
        <v>57</v>
      </c>
      <c r="W8919">
        <v>2006</v>
      </c>
      <c r="X8919" t="str">
        <v>Oman</v>
      </c>
      <c r="Y8919">
        <v>2.9060000000000001</v>
      </c>
      <c r="Z8919">
        <v>74.495000000000005</v>
      </c>
      <c r="AA8919" t="e">
        <v>#N/A</v>
      </c>
      <c r="AB8919" t="e">
        <v>#N/A</v>
      </c>
    </row>
    <row r="8920" spans="2:28">
      <c r="B8920" t="s">
        <v>69</v>
      </c>
      <c r="C8920" t="s">
        <v>4</v>
      </c>
      <c r="D8920" t="s">
        <v>223</v>
      </c>
      <c r="E8920">
        <v>1994</v>
      </c>
      <c r="F8920">
        <v>1.946</v>
      </c>
      <c r="G8920">
        <v>70.302999999999997</v>
      </c>
      <c r="H8920" t="str">
        <f xml:space="preserve"> _01_data[[#This Row],[country]] &amp; _01_data[[#This Row],[year]]</f>
        <v>Georgia1994</v>
      </c>
      <c r="V8920">
        <v>58</v>
      </c>
      <c r="W8920">
        <v>2007</v>
      </c>
      <c r="X8920" t="str">
        <v>Oman</v>
      </c>
      <c r="Y8920">
        <v>2.887</v>
      </c>
      <c r="Z8920">
        <v>74.811999999999998</v>
      </c>
      <c r="AA8920" t="e">
        <v>#N/A</v>
      </c>
      <c r="AB8920" t="e">
        <v>#N/A</v>
      </c>
    </row>
    <row r="8921" spans="2:28">
      <c r="B8921" t="s">
        <v>70</v>
      </c>
      <c r="C8921" t="s">
        <v>4</v>
      </c>
      <c r="D8921" t="s">
        <v>226</v>
      </c>
      <c r="E8921">
        <v>1994</v>
      </c>
      <c r="F8921">
        <v>1.3089999999999999</v>
      </c>
      <c r="G8921">
        <v>76.47</v>
      </c>
      <c r="H8921" t="str">
        <f xml:space="preserve"> _01_data[[#This Row],[country]] &amp; _01_data[[#This Row],[year]]</f>
        <v>Germany1994</v>
      </c>
      <c r="V8921">
        <v>59</v>
      </c>
      <c r="W8921">
        <v>2008</v>
      </c>
      <c r="X8921" t="str">
        <v>Oman</v>
      </c>
      <c r="Y8921">
        <v>2.8860000000000001</v>
      </c>
      <c r="Z8921">
        <v>75.120999999999995</v>
      </c>
      <c r="AA8921" t="e">
        <v>#N/A</v>
      </c>
      <c r="AB8921" t="e">
        <v>#N/A</v>
      </c>
    </row>
    <row r="8922" spans="2:28">
      <c r="B8922" t="s">
        <v>71</v>
      </c>
      <c r="C8922" t="s">
        <v>6</v>
      </c>
      <c r="D8922" t="s">
        <v>228</v>
      </c>
      <c r="E8922">
        <v>1994</v>
      </c>
      <c r="F8922">
        <v>5.165</v>
      </c>
      <c r="G8922">
        <v>57.597999999999999</v>
      </c>
      <c r="H8922" t="str">
        <f xml:space="preserve"> _01_data[[#This Row],[country]] &amp; _01_data[[#This Row],[year]]</f>
        <v>Ghana1994</v>
      </c>
      <c r="V8922">
        <v>60</v>
      </c>
      <c r="W8922">
        <v>2009</v>
      </c>
      <c r="X8922" t="str">
        <v>Oman</v>
      </c>
      <c r="Y8922">
        <v>2.8940000000000001</v>
      </c>
      <c r="Z8922">
        <v>75.424000000000007</v>
      </c>
      <c r="AA8922" t="e">
        <v>#N/A</v>
      </c>
      <c r="AB8922" t="e">
        <v>#N/A</v>
      </c>
    </row>
    <row r="8923" spans="2:28">
      <c r="B8923" t="s">
        <v>72</v>
      </c>
      <c r="C8923" t="s">
        <v>4</v>
      </c>
      <c r="D8923" t="s">
        <v>218</v>
      </c>
      <c r="E8923">
        <v>1994</v>
      </c>
      <c r="F8923">
        <v>1.335</v>
      </c>
      <c r="G8923">
        <v>77.611000000000004</v>
      </c>
      <c r="H8923" t="str">
        <f xml:space="preserve"> _01_data[[#This Row],[country]] &amp; _01_data[[#This Row],[year]]</f>
        <v>Greece1994</v>
      </c>
      <c r="V8923">
        <v>61</v>
      </c>
      <c r="W8923">
        <v>2010</v>
      </c>
      <c r="X8923" t="str">
        <v>Oman</v>
      </c>
      <c r="Y8923">
        <v>2.9009999999999998</v>
      </c>
      <c r="Z8923">
        <v>75.721000000000004</v>
      </c>
      <c r="AA8923" t="e">
        <v>#N/A</v>
      </c>
      <c r="AB8923" t="e">
        <v>#N/A</v>
      </c>
    </row>
    <row r="8924" spans="2:28">
      <c r="B8924" t="s">
        <v>73</v>
      </c>
      <c r="C8924" t="s">
        <v>221</v>
      </c>
      <c r="D8924" t="s">
        <v>224</v>
      </c>
      <c r="E8924">
        <v>1994</v>
      </c>
      <c r="F8924">
        <v>3.254</v>
      </c>
      <c r="G8924">
        <v>69.241</v>
      </c>
      <c r="H8924" t="str">
        <f xml:space="preserve"> _01_data[[#This Row],[country]] &amp; _01_data[[#This Row],[year]]</f>
        <v>Grenada1994</v>
      </c>
      <c r="V8924">
        <v>62</v>
      </c>
      <c r="W8924">
        <v>2011</v>
      </c>
      <c r="X8924" t="str">
        <v>Oman</v>
      </c>
      <c r="Y8924">
        <v>2.899</v>
      </c>
      <c r="Z8924">
        <v>76.009</v>
      </c>
      <c r="AA8924" t="e">
        <v>#N/A</v>
      </c>
      <c r="AB8924" t="e">
        <v>#N/A</v>
      </c>
    </row>
    <row r="8925" spans="2:28">
      <c r="B8925" t="s">
        <v>74</v>
      </c>
      <c r="C8925" t="s">
        <v>221</v>
      </c>
      <c r="D8925" t="s">
        <v>224</v>
      </c>
      <c r="E8925">
        <v>1994</v>
      </c>
      <c r="F8925">
        <v>2.085</v>
      </c>
      <c r="G8925">
        <v>75.135000000000005</v>
      </c>
      <c r="H8925" t="str">
        <f xml:space="preserve"> _01_data[[#This Row],[country]] &amp; _01_data[[#This Row],[year]]</f>
        <v>Guadeloupe1994</v>
      </c>
      <c r="V8925">
        <v>63</v>
      </c>
      <c r="W8925">
        <v>2012</v>
      </c>
      <c r="X8925" t="str">
        <v>Oman</v>
      </c>
      <c r="Y8925">
        <v>2.8839999999999999</v>
      </c>
      <c r="Z8925">
        <v>76.287000000000006</v>
      </c>
      <c r="AA8925" t="e">
        <v>#N/A</v>
      </c>
      <c r="AB8925" t="e">
        <v>#N/A</v>
      </c>
    </row>
    <row r="8926" spans="2:28">
      <c r="B8926" t="s">
        <v>75</v>
      </c>
      <c r="C8926" t="s">
        <v>225</v>
      </c>
      <c r="D8926" t="s">
        <v>225</v>
      </c>
      <c r="E8926">
        <v>1994</v>
      </c>
      <c r="F8926">
        <v>2.8809999999999998</v>
      </c>
      <c r="G8926">
        <v>72.966999999999999</v>
      </c>
      <c r="H8926" t="str">
        <f xml:space="preserve"> _01_data[[#This Row],[country]] &amp; _01_data[[#This Row],[year]]</f>
        <v>Guam1994</v>
      </c>
      <c r="V8926">
        <v>64</v>
      </c>
      <c r="W8926">
        <v>2013</v>
      </c>
      <c r="X8926" t="str">
        <v>Oman</v>
      </c>
      <c r="Y8926">
        <v>2.8530000000000002</v>
      </c>
      <c r="Z8926">
        <v>76.552000000000007</v>
      </c>
      <c r="AA8926">
        <v>2.8530000000000002</v>
      </c>
      <c r="AB8926">
        <v>76.552000000000007</v>
      </c>
    </row>
    <row r="8927" spans="2:28">
      <c r="B8927" t="s">
        <v>76</v>
      </c>
      <c r="C8927" t="s">
        <v>221</v>
      </c>
      <c r="D8927" t="s">
        <v>227</v>
      </c>
      <c r="E8927">
        <v>1994</v>
      </c>
      <c r="F8927">
        <v>5.32</v>
      </c>
      <c r="G8927">
        <v>64.340999999999994</v>
      </c>
      <c r="H8927" t="str">
        <f xml:space="preserve"> _01_data[[#This Row],[country]] &amp; _01_data[[#This Row],[year]]</f>
        <v>Guatemala1994</v>
      </c>
      <c r="V8927">
        <v>0</v>
      </c>
      <c r="W8927" t="str">
        <v/>
      </c>
      <c r="X8927" t="str">
        <v/>
      </c>
      <c r="Y8927" t="e">
        <v>#N/A</v>
      </c>
      <c r="Z8927" t="e">
        <v>#N/A</v>
      </c>
      <c r="AA8927" t="e">
        <v>#N/A</v>
      </c>
      <c r="AB8927" t="e">
        <v>#N/A</v>
      </c>
    </row>
    <row r="8928" spans="2:28">
      <c r="B8928" t="s">
        <v>77</v>
      </c>
      <c r="C8928" t="s">
        <v>6</v>
      </c>
      <c r="D8928" t="s">
        <v>228</v>
      </c>
      <c r="E8928">
        <v>1994</v>
      </c>
      <c r="F8928">
        <v>6.375</v>
      </c>
      <c r="G8928">
        <v>51.610999999999997</v>
      </c>
      <c r="H8928" t="str">
        <f xml:space="preserve"> _01_data[[#This Row],[country]] &amp; _01_data[[#This Row],[year]]</f>
        <v>Guinea1994</v>
      </c>
      <c r="V8928">
        <v>1</v>
      </c>
      <c r="W8928">
        <v>1950</v>
      </c>
      <c r="X8928" t="str">
        <v>Pakistan</v>
      </c>
      <c r="Y8928">
        <v>6.6</v>
      </c>
      <c r="Z8928">
        <v>36.039000000000001</v>
      </c>
      <c r="AA8928" t="e">
        <v>#N/A</v>
      </c>
      <c r="AB8928" t="e">
        <v>#N/A</v>
      </c>
    </row>
    <row r="8929" spans="2:28">
      <c r="B8929" t="s">
        <v>78</v>
      </c>
      <c r="C8929" t="s">
        <v>6</v>
      </c>
      <c r="D8929" t="s">
        <v>228</v>
      </c>
      <c r="E8929">
        <v>1994</v>
      </c>
      <c r="F8929">
        <v>6.4039999999999999</v>
      </c>
      <c r="G8929">
        <v>50.338000000000001</v>
      </c>
      <c r="H8929" t="str">
        <f xml:space="preserve"> _01_data[[#This Row],[country]] &amp; _01_data[[#This Row],[year]]</f>
        <v>Guinea-Bissau1994</v>
      </c>
      <c r="V8929">
        <v>2</v>
      </c>
      <c r="W8929">
        <v>1951</v>
      </c>
      <c r="X8929" t="str">
        <v>Pakistan</v>
      </c>
      <c r="Y8929">
        <v>6.6</v>
      </c>
      <c r="Z8929">
        <v>36.643000000000001</v>
      </c>
      <c r="AA8929" t="e">
        <v>#N/A</v>
      </c>
      <c r="AB8929" t="e">
        <v>#N/A</v>
      </c>
    </row>
    <row r="8930" spans="2:28">
      <c r="B8930" t="s">
        <v>79</v>
      </c>
      <c r="C8930" t="s">
        <v>221</v>
      </c>
      <c r="D8930" t="s">
        <v>222</v>
      </c>
      <c r="E8930">
        <v>1994</v>
      </c>
      <c r="F8930">
        <v>2.4820000000000002</v>
      </c>
      <c r="G8930">
        <v>62.581000000000003</v>
      </c>
      <c r="H8930" t="str">
        <f xml:space="preserve"> _01_data[[#This Row],[country]] &amp; _01_data[[#This Row],[year]]</f>
        <v>Guyana1994</v>
      </c>
      <c r="V8930">
        <v>3</v>
      </c>
      <c r="W8930">
        <v>1952</v>
      </c>
      <c r="X8930" t="str">
        <v>Pakistan</v>
      </c>
      <c r="Y8930">
        <v>6.6</v>
      </c>
      <c r="Z8930">
        <v>37.838000000000001</v>
      </c>
      <c r="AA8930" t="e">
        <v>#N/A</v>
      </c>
      <c r="AB8930" t="e">
        <v>#N/A</v>
      </c>
    </row>
    <row r="8931" spans="2:28">
      <c r="B8931" t="s">
        <v>80</v>
      </c>
      <c r="C8931" t="s">
        <v>221</v>
      </c>
      <c r="D8931" t="s">
        <v>224</v>
      </c>
      <c r="E8931">
        <v>1994</v>
      </c>
      <c r="F8931">
        <v>4.9969999999999999</v>
      </c>
      <c r="G8931">
        <v>55.805</v>
      </c>
      <c r="H8931" t="str">
        <f xml:space="preserve"> _01_data[[#This Row],[country]] &amp; _01_data[[#This Row],[year]]</f>
        <v>Haiti1994</v>
      </c>
      <c r="V8931">
        <v>4</v>
      </c>
      <c r="W8931">
        <v>1953</v>
      </c>
      <c r="X8931" t="str">
        <v>Pakistan</v>
      </c>
      <c r="Y8931">
        <v>6.6</v>
      </c>
      <c r="Z8931">
        <v>39.006999999999998</v>
      </c>
      <c r="AA8931" t="e">
        <v>#N/A</v>
      </c>
      <c r="AB8931" t="e">
        <v>#N/A</v>
      </c>
    </row>
    <row r="8932" spans="2:28">
      <c r="B8932" t="s">
        <v>81</v>
      </c>
      <c r="C8932" t="s">
        <v>221</v>
      </c>
      <c r="D8932" t="s">
        <v>227</v>
      </c>
      <c r="E8932">
        <v>1994</v>
      </c>
      <c r="F8932">
        <v>4.7350000000000003</v>
      </c>
      <c r="G8932">
        <v>68.435000000000002</v>
      </c>
      <c r="H8932" t="str">
        <f xml:space="preserve"> _01_data[[#This Row],[country]] &amp; _01_data[[#This Row],[year]]</f>
        <v>Honduras1994</v>
      </c>
      <c r="V8932">
        <v>5</v>
      </c>
      <c r="W8932">
        <v>1954</v>
      </c>
      <c r="X8932" t="str">
        <v>Pakistan</v>
      </c>
      <c r="Y8932">
        <v>6.6</v>
      </c>
      <c r="Z8932">
        <v>40.15</v>
      </c>
      <c r="AA8932" t="e">
        <v>#N/A</v>
      </c>
      <c r="AB8932" t="e">
        <v>#N/A</v>
      </c>
    </row>
    <row r="8933" spans="2:28">
      <c r="B8933" t="s">
        <v>82</v>
      </c>
      <c r="C8933" t="s">
        <v>216</v>
      </c>
      <c r="D8933" t="s">
        <v>232</v>
      </c>
      <c r="E8933">
        <v>1994</v>
      </c>
      <c r="F8933">
        <v>1.1060000000000001</v>
      </c>
      <c r="G8933">
        <v>78.48</v>
      </c>
      <c r="H8933" t="str">
        <f xml:space="preserve"> _01_data[[#This Row],[country]] &amp; _01_data[[#This Row],[year]]</f>
        <v>Hong Kong1994</v>
      </c>
      <c r="V8933">
        <v>6</v>
      </c>
      <c r="W8933">
        <v>1955</v>
      </c>
      <c r="X8933" t="str">
        <v>Pakistan</v>
      </c>
      <c r="Y8933">
        <v>6.6</v>
      </c>
      <c r="Z8933">
        <v>41.267000000000003</v>
      </c>
      <c r="AA8933" t="e">
        <v>#N/A</v>
      </c>
      <c r="AB8933" t="e">
        <v>#N/A</v>
      </c>
    </row>
    <row r="8934" spans="2:28">
      <c r="B8934" t="s">
        <v>83</v>
      </c>
      <c r="C8934" t="s">
        <v>4</v>
      </c>
      <c r="D8934" t="s">
        <v>218</v>
      </c>
      <c r="E8934">
        <v>1994</v>
      </c>
      <c r="F8934">
        <v>1.627</v>
      </c>
      <c r="G8934">
        <v>69.680000000000007</v>
      </c>
      <c r="H8934" t="str">
        <f xml:space="preserve"> _01_data[[#This Row],[country]] &amp; _01_data[[#This Row],[year]]</f>
        <v>Hungary1994</v>
      </c>
      <c r="V8934">
        <v>7</v>
      </c>
      <c r="W8934">
        <v>1956</v>
      </c>
      <c r="X8934" t="str">
        <v>Pakistan</v>
      </c>
      <c r="Y8934">
        <v>6.6</v>
      </c>
      <c r="Z8934">
        <v>42.356999999999999</v>
      </c>
      <c r="AA8934" t="e">
        <v>#N/A</v>
      </c>
      <c r="AB8934" t="e">
        <v>#N/A</v>
      </c>
    </row>
    <row r="8935" spans="2:28">
      <c r="B8935" t="s">
        <v>84</v>
      </c>
      <c r="C8935" t="s">
        <v>4</v>
      </c>
      <c r="D8935" t="s">
        <v>226</v>
      </c>
      <c r="E8935">
        <v>1994</v>
      </c>
      <c r="F8935">
        <v>2.1539999999999999</v>
      </c>
      <c r="G8935">
        <v>79.239999999999995</v>
      </c>
      <c r="H8935" t="str">
        <f xml:space="preserve"> _01_data[[#This Row],[country]] &amp; _01_data[[#This Row],[year]]</f>
        <v>Iceland1994</v>
      </c>
      <c r="V8935">
        <v>8</v>
      </c>
      <c r="W8935">
        <v>1957</v>
      </c>
      <c r="X8935" t="str">
        <v>Pakistan</v>
      </c>
      <c r="Y8935">
        <v>6.6</v>
      </c>
      <c r="Z8935">
        <v>43.42</v>
      </c>
      <c r="AA8935" t="e">
        <v>#N/A</v>
      </c>
      <c r="AB8935" t="e">
        <v>#N/A</v>
      </c>
    </row>
    <row r="8936" spans="2:28">
      <c r="B8936" t="s">
        <v>85</v>
      </c>
      <c r="C8936" t="s">
        <v>216</v>
      </c>
      <c r="D8936" t="s">
        <v>217</v>
      </c>
      <c r="E8936">
        <v>1994</v>
      </c>
      <c r="F8936">
        <v>3.5489999999999999</v>
      </c>
      <c r="G8936">
        <v>59.795999999999999</v>
      </c>
      <c r="H8936" t="str">
        <f xml:space="preserve"> _01_data[[#This Row],[country]] &amp; _01_data[[#This Row],[year]]</f>
        <v>India1994</v>
      </c>
      <c r="V8936">
        <v>9</v>
      </c>
      <c r="W8936">
        <v>1958</v>
      </c>
      <c r="X8936" t="str">
        <v>Pakistan</v>
      </c>
      <c r="Y8936">
        <v>6.6</v>
      </c>
      <c r="Z8936">
        <v>44.451999999999998</v>
      </c>
      <c r="AA8936" t="e">
        <v>#N/A</v>
      </c>
      <c r="AB8936" t="e">
        <v>#N/A</v>
      </c>
    </row>
    <row r="8937" spans="2:28">
      <c r="B8937" t="s">
        <v>86</v>
      </c>
      <c r="C8937" t="s">
        <v>216</v>
      </c>
      <c r="D8937" t="s">
        <v>230</v>
      </c>
      <c r="E8937">
        <v>1994</v>
      </c>
      <c r="F8937">
        <v>2.7639999999999998</v>
      </c>
      <c r="G8937">
        <v>65.108000000000004</v>
      </c>
      <c r="H8937" t="str">
        <f xml:space="preserve"> _01_data[[#This Row],[country]] &amp; _01_data[[#This Row],[year]]</f>
        <v>Indonesia1994</v>
      </c>
      <c r="V8937">
        <v>10</v>
      </c>
      <c r="W8937">
        <v>1959</v>
      </c>
      <c r="X8937" t="str">
        <v>Pakistan</v>
      </c>
      <c r="Y8937">
        <v>6.6</v>
      </c>
      <c r="Z8937">
        <v>45.451000000000001</v>
      </c>
      <c r="AA8937" t="e">
        <v>#N/A</v>
      </c>
      <c r="AB8937" t="e">
        <v>#N/A</v>
      </c>
    </row>
    <row r="8938" spans="2:28">
      <c r="B8938" t="s">
        <v>87</v>
      </c>
      <c r="C8938" t="s">
        <v>216</v>
      </c>
      <c r="D8938" t="s">
        <v>217</v>
      </c>
      <c r="E8938">
        <v>1994</v>
      </c>
      <c r="F8938">
        <v>3.492</v>
      </c>
      <c r="G8938">
        <v>67.289000000000001</v>
      </c>
      <c r="H8938" t="str">
        <f xml:space="preserve"> _01_data[[#This Row],[country]] &amp; _01_data[[#This Row],[year]]</f>
        <v>Iran1994</v>
      </c>
      <c r="V8938">
        <v>11</v>
      </c>
      <c r="W8938">
        <v>1960</v>
      </c>
      <c r="X8938" t="str">
        <v>Pakistan</v>
      </c>
      <c r="Y8938">
        <v>6.6</v>
      </c>
      <c r="Z8938">
        <v>46.412999999999997</v>
      </c>
      <c r="AA8938" t="e">
        <v>#N/A</v>
      </c>
      <c r="AB8938" t="e">
        <v>#N/A</v>
      </c>
    </row>
    <row r="8939" spans="2:28">
      <c r="B8939" t="s">
        <v>88</v>
      </c>
      <c r="C8939" t="s">
        <v>216</v>
      </c>
      <c r="D8939" t="s">
        <v>223</v>
      </c>
      <c r="E8939">
        <v>1994</v>
      </c>
      <c r="F8939">
        <v>5.51</v>
      </c>
      <c r="G8939">
        <v>70.754000000000005</v>
      </c>
      <c r="H8939" t="str">
        <f xml:space="preserve"> _01_data[[#This Row],[country]] &amp; _01_data[[#This Row],[year]]</f>
        <v>Iraq1994</v>
      </c>
      <c r="V8939">
        <v>12</v>
      </c>
      <c r="W8939">
        <v>1961</v>
      </c>
      <c r="X8939" t="str">
        <v>Pakistan</v>
      </c>
      <c r="Y8939">
        <v>6.6</v>
      </c>
      <c r="Z8939">
        <v>47.332999999999998</v>
      </c>
      <c r="AA8939" t="e">
        <v>#N/A</v>
      </c>
      <c r="AB8939" t="e">
        <v>#N/A</v>
      </c>
    </row>
    <row r="8940" spans="2:28">
      <c r="B8940" t="s">
        <v>89</v>
      </c>
      <c r="C8940" t="s">
        <v>4</v>
      </c>
      <c r="D8940" t="s">
        <v>226</v>
      </c>
      <c r="E8940">
        <v>1994</v>
      </c>
      <c r="F8940">
        <v>1.895</v>
      </c>
      <c r="G8940">
        <v>75.91</v>
      </c>
      <c r="H8940" t="str">
        <f xml:space="preserve"> _01_data[[#This Row],[country]] &amp; _01_data[[#This Row],[year]]</f>
        <v>Ireland1994</v>
      </c>
      <c r="V8940">
        <v>13</v>
      </c>
      <c r="W8940">
        <v>1962</v>
      </c>
      <c r="X8940" t="str">
        <v>Pakistan</v>
      </c>
      <c r="Y8940">
        <v>6.6</v>
      </c>
      <c r="Z8940">
        <v>48.207000000000001</v>
      </c>
      <c r="AA8940" t="e">
        <v>#N/A</v>
      </c>
      <c r="AB8940" t="e">
        <v>#N/A</v>
      </c>
    </row>
    <row r="8941" spans="2:28">
      <c r="B8941" t="s">
        <v>90</v>
      </c>
      <c r="C8941" t="s">
        <v>216</v>
      </c>
      <c r="D8941" t="s">
        <v>223</v>
      </c>
      <c r="E8941">
        <v>1994</v>
      </c>
      <c r="F8941">
        <v>2.9279999999999999</v>
      </c>
      <c r="G8941">
        <v>77.64</v>
      </c>
      <c r="H8941" t="str">
        <f xml:space="preserve"> _01_data[[#This Row],[country]] &amp; _01_data[[#This Row],[year]]</f>
        <v>Israel1994</v>
      </c>
      <c r="V8941">
        <v>14</v>
      </c>
      <c r="W8941">
        <v>1963</v>
      </c>
      <c r="X8941" t="str">
        <v>Pakistan</v>
      </c>
      <c r="Y8941">
        <v>6.6</v>
      </c>
      <c r="Z8941">
        <v>49.031999999999996</v>
      </c>
      <c r="AA8941" t="e">
        <v>#N/A</v>
      </c>
      <c r="AB8941" t="e">
        <v>#N/A</v>
      </c>
    </row>
    <row r="8942" spans="2:28">
      <c r="B8942" t="s">
        <v>91</v>
      </c>
      <c r="C8942" t="s">
        <v>4</v>
      </c>
      <c r="D8942" t="s">
        <v>226</v>
      </c>
      <c r="E8942">
        <v>1994</v>
      </c>
      <c r="F8942">
        <v>1.252</v>
      </c>
      <c r="G8942">
        <v>77.930000000000007</v>
      </c>
      <c r="H8942" t="str">
        <f xml:space="preserve"> _01_data[[#This Row],[country]] &amp; _01_data[[#This Row],[year]]</f>
        <v>Italy1994</v>
      </c>
      <c r="V8942">
        <v>15</v>
      </c>
      <c r="W8942">
        <v>1964</v>
      </c>
      <c r="X8942" t="str">
        <v>Pakistan</v>
      </c>
      <c r="Y8942">
        <v>6.6</v>
      </c>
      <c r="Z8942">
        <v>49.807000000000002</v>
      </c>
      <c r="AA8942" t="e">
        <v>#N/A</v>
      </c>
      <c r="AB8942" t="e">
        <v>#N/A</v>
      </c>
    </row>
    <row r="8943" spans="2:28">
      <c r="B8943" t="s">
        <v>92</v>
      </c>
      <c r="C8943" t="s">
        <v>221</v>
      </c>
      <c r="D8943" t="s">
        <v>224</v>
      </c>
      <c r="E8943">
        <v>1994</v>
      </c>
      <c r="F8943">
        <v>2.778</v>
      </c>
      <c r="G8943">
        <v>70.355000000000004</v>
      </c>
      <c r="H8943" t="str">
        <f xml:space="preserve"> _01_data[[#This Row],[country]] &amp; _01_data[[#This Row],[year]]</f>
        <v>Jamaica1994</v>
      </c>
      <c r="V8943">
        <v>16</v>
      </c>
      <c r="W8943">
        <v>1965</v>
      </c>
      <c r="X8943" t="str">
        <v>Pakistan</v>
      </c>
      <c r="Y8943">
        <v>6.6</v>
      </c>
      <c r="Z8943">
        <v>50.53</v>
      </c>
      <c r="AA8943" t="e">
        <v>#N/A</v>
      </c>
      <c r="AB8943" t="e">
        <v>#N/A</v>
      </c>
    </row>
    <row r="8944" spans="2:28">
      <c r="B8944" t="s">
        <v>93</v>
      </c>
      <c r="C8944" t="s">
        <v>216</v>
      </c>
      <c r="D8944" t="s">
        <v>232</v>
      </c>
      <c r="E8944">
        <v>1994</v>
      </c>
      <c r="F8944">
        <v>1.4379999999999999</v>
      </c>
      <c r="G8944">
        <v>79.91</v>
      </c>
      <c r="H8944" t="str">
        <f xml:space="preserve"> _01_data[[#This Row],[country]] &amp; _01_data[[#This Row],[year]]</f>
        <v>Japan1994</v>
      </c>
      <c r="V8944">
        <v>17</v>
      </c>
      <c r="W8944">
        <v>1966</v>
      </c>
      <c r="X8944" t="str">
        <v>Pakistan</v>
      </c>
      <c r="Y8944">
        <v>6.6</v>
      </c>
      <c r="Z8944">
        <v>51.2</v>
      </c>
      <c r="AA8944" t="e">
        <v>#N/A</v>
      </c>
      <c r="AB8944" t="e">
        <v>#N/A</v>
      </c>
    </row>
    <row r="8945" spans="2:28">
      <c r="B8945" t="s">
        <v>94</v>
      </c>
      <c r="C8945" t="s">
        <v>216</v>
      </c>
      <c r="D8945" t="s">
        <v>223</v>
      </c>
      <c r="E8945">
        <v>1994</v>
      </c>
      <c r="F8945">
        <v>4.8319999999999999</v>
      </c>
      <c r="G8945">
        <v>70.709999999999994</v>
      </c>
      <c r="H8945" t="str">
        <f xml:space="preserve"> _01_data[[#This Row],[country]] &amp; _01_data[[#This Row],[year]]</f>
        <v>Jordan1994</v>
      </c>
      <c r="V8945">
        <v>18</v>
      </c>
      <c r="W8945">
        <v>1967</v>
      </c>
      <c r="X8945" t="str">
        <v>Pakistan</v>
      </c>
      <c r="Y8945">
        <v>6.6</v>
      </c>
      <c r="Z8945">
        <v>51.823</v>
      </c>
      <c r="AA8945" t="e">
        <v>#N/A</v>
      </c>
      <c r="AB8945" t="e">
        <v>#N/A</v>
      </c>
    </row>
    <row r="8946" spans="2:28">
      <c r="B8946" t="s">
        <v>95</v>
      </c>
      <c r="C8946" t="s">
        <v>216</v>
      </c>
      <c r="D8946" t="s">
        <v>233</v>
      </c>
      <c r="E8946">
        <v>1994</v>
      </c>
      <c r="F8946">
        <v>2.3559999999999999</v>
      </c>
      <c r="G8946">
        <v>64.484999999999999</v>
      </c>
      <c r="H8946" t="str">
        <f xml:space="preserve"> _01_data[[#This Row],[country]] &amp; _01_data[[#This Row],[year]]</f>
        <v>Kazakhstan1994</v>
      </c>
      <c r="V8946">
        <v>19</v>
      </c>
      <c r="W8946">
        <v>1968</v>
      </c>
      <c r="X8946" t="str">
        <v>Pakistan</v>
      </c>
      <c r="Y8946">
        <v>6.6</v>
      </c>
      <c r="Z8946">
        <v>52.405000000000001</v>
      </c>
      <c r="AA8946" t="e">
        <v>#N/A</v>
      </c>
      <c r="AB8946" t="e">
        <v>#N/A</v>
      </c>
    </row>
    <row r="8947" spans="2:28">
      <c r="B8947" t="s">
        <v>96</v>
      </c>
      <c r="C8947" t="s">
        <v>6</v>
      </c>
      <c r="D8947" t="s">
        <v>231</v>
      </c>
      <c r="E8947">
        <v>1994</v>
      </c>
      <c r="F8947">
        <v>5.3659999999999997</v>
      </c>
      <c r="G8947">
        <v>56.783000000000001</v>
      </c>
      <c r="H8947" t="str">
        <f xml:space="preserve"> _01_data[[#This Row],[country]] &amp; _01_data[[#This Row],[year]]</f>
        <v>Kenya1994</v>
      </c>
      <c r="V8947">
        <v>20</v>
      </c>
      <c r="W8947">
        <v>1969</v>
      </c>
      <c r="X8947" t="str">
        <v>Pakistan</v>
      </c>
      <c r="Y8947">
        <v>6.6</v>
      </c>
      <c r="Z8947">
        <v>52.954999999999998</v>
      </c>
      <c r="AA8947" t="e">
        <v>#N/A</v>
      </c>
      <c r="AB8947" t="e">
        <v>#N/A</v>
      </c>
    </row>
    <row r="8948" spans="2:28">
      <c r="B8948" t="s">
        <v>97</v>
      </c>
      <c r="C8948" t="s">
        <v>225</v>
      </c>
      <c r="D8948" t="s">
        <v>225</v>
      </c>
      <c r="E8948">
        <v>1994</v>
      </c>
      <c r="F8948">
        <v>4.476</v>
      </c>
      <c r="G8948">
        <v>62.176000000000002</v>
      </c>
      <c r="H8948" t="str">
        <f xml:space="preserve"> _01_data[[#This Row],[country]] &amp; _01_data[[#This Row],[year]]</f>
        <v>Kiribati1994</v>
      </c>
      <c r="V8948">
        <v>21</v>
      </c>
      <c r="W8948">
        <v>1970</v>
      </c>
      <c r="X8948" t="str">
        <v>Pakistan</v>
      </c>
      <c r="Y8948">
        <v>6.601</v>
      </c>
      <c r="Z8948">
        <v>53.481999999999999</v>
      </c>
      <c r="AA8948" t="e">
        <v>#N/A</v>
      </c>
      <c r="AB8948" t="e">
        <v>#N/A</v>
      </c>
    </row>
    <row r="8949" spans="2:28">
      <c r="B8949" t="s">
        <v>98</v>
      </c>
      <c r="C8949" t="s">
        <v>216</v>
      </c>
      <c r="D8949" t="s">
        <v>232</v>
      </c>
      <c r="E8949">
        <v>1994</v>
      </c>
      <c r="F8949">
        <v>2.1629999999999998</v>
      </c>
      <c r="G8949">
        <v>67.697999999999993</v>
      </c>
      <c r="H8949" t="str">
        <f xml:space="preserve"> _01_data[[#This Row],[country]] &amp; _01_data[[#This Row],[year]]</f>
        <v>Korea Democratic Republic1994</v>
      </c>
      <c r="V8949">
        <v>22</v>
      </c>
      <c r="W8949">
        <v>1971</v>
      </c>
      <c r="X8949" t="str">
        <v>Pakistan</v>
      </c>
      <c r="Y8949">
        <v>6.6020000000000003</v>
      </c>
      <c r="Z8949">
        <v>53.996000000000002</v>
      </c>
      <c r="AA8949" t="e">
        <v>#N/A</v>
      </c>
      <c r="AB8949" t="e">
        <v>#N/A</v>
      </c>
    </row>
    <row r="8950" spans="2:28">
      <c r="B8950" t="s">
        <v>99</v>
      </c>
      <c r="C8950" t="s">
        <v>216</v>
      </c>
      <c r="D8950" t="s">
        <v>232</v>
      </c>
      <c r="E8950">
        <v>1994</v>
      </c>
      <c r="F8950">
        <v>1.6539999999999999</v>
      </c>
      <c r="G8950">
        <v>73.498000000000005</v>
      </c>
      <c r="H8950" t="str">
        <f xml:space="preserve"> _01_data[[#This Row],[country]] &amp; _01_data[[#This Row],[year]]</f>
        <v>Korea Republic1994</v>
      </c>
      <c r="V8950">
        <v>23</v>
      </c>
      <c r="W8950">
        <v>1972</v>
      </c>
      <c r="X8950" t="str">
        <v>Pakistan</v>
      </c>
      <c r="Y8950">
        <v>6.6050000000000004</v>
      </c>
      <c r="Z8950">
        <v>54.505000000000003</v>
      </c>
      <c r="AA8950" t="e">
        <v>#N/A</v>
      </c>
      <c r="AB8950" t="e">
        <v>#N/A</v>
      </c>
    </row>
    <row r="8951" spans="2:28">
      <c r="B8951" t="s">
        <v>100</v>
      </c>
      <c r="C8951" t="s">
        <v>216</v>
      </c>
      <c r="D8951" t="s">
        <v>223</v>
      </c>
      <c r="E8951">
        <v>1994</v>
      </c>
      <c r="F8951">
        <v>2.2999999999999998</v>
      </c>
      <c r="G8951">
        <v>72.596999999999994</v>
      </c>
      <c r="H8951" t="str">
        <f xml:space="preserve"> _01_data[[#This Row],[country]] &amp; _01_data[[#This Row],[year]]</f>
        <v>Kuwait1994</v>
      </c>
      <c r="V8951">
        <v>24</v>
      </c>
      <c r="W8951">
        <v>1973</v>
      </c>
      <c r="X8951" t="str">
        <v>Pakistan</v>
      </c>
      <c r="Y8951">
        <v>6.6079999999999997</v>
      </c>
      <c r="Z8951">
        <v>55.011000000000003</v>
      </c>
      <c r="AA8951" t="e">
        <v>#N/A</v>
      </c>
      <c r="AB8951" t="e">
        <v>#N/A</v>
      </c>
    </row>
    <row r="8952" spans="2:28">
      <c r="B8952" t="s">
        <v>101</v>
      </c>
      <c r="C8952" t="s">
        <v>216</v>
      </c>
      <c r="D8952" t="s">
        <v>233</v>
      </c>
      <c r="E8952">
        <v>1994</v>
      </c>
      <c r="F8952">
        <v>3.43</v>
      </c>
      <c r="G8952">
        <v>66.141000000000005</v>
      </c>
      <c r="H8952" t="str">
        <f xml:space="preserve"> _01_data[[#This Row],[country]] &amp; _01_data[[#This Row],[year]]</f>
        <v>Kyrgyzstan1994</v>
      </c>
      <c r="V8952">
        <v>25</v>
      </c>
      <c r="W8952">
        <v>1974</v>
      </c>
      <c r="X8952" t="str">
        <v>Pakistan</v>
      </c>
      <c r="Y8952">
        <v>6.6109999999999998</v>
      </c>
      <c r="Z8952">
        <v>55.512999999999998</v>
      </c>
      <c r="AA8952" t="e">
        <v>#N/A</v>
      </c>
      <c r="AB8952" t="e">
        <v>#N/A</v>
      </c>
    </row>
    <row r="8953" spans="2:28">
      <c r="B8953" t="s">
        <v>102</v>
      </c>
      <c r="C8953" t="s">
        <v>216</v>
      </c>
      <c r="D8953" t="s">
        <v>230</v>
      </c>
      <c r="E8953">
        <v>1994</v>
      </c>
      <c r="F8953">
        <v>5.6029999999999998</v>
      </c>
      <c r="G8953">
        <v>57.343000000000004</v>
      </c>
      <c r="H8953" t="str">
        <f xml:space="preserve"> _01_data[[#This Row],[country]] &amp; _01_data[[#This Row],[year]]</f>
        <v>Laos1994</v>
      </c>
      <c r="V8953">
        <v>26</v>
      </c>
      <c r="W8953">
        <v>1975</v>
      </c>
      <c r="X8953" t="str">
        <v>Pakistan</v>
      </c>
      <c r="Y8953">
        <v>6.6120000000000001</v>
      </c>
      <c r="Z8953">
        <v>56.005000000000003</v>
      </c>
      <c r="AA8953" t="e">
        <v>#N/A</v>
      </c>
      <c r="AB8953" t="e">
        <v>#N/A</v>
      </c>
    </row>
    <row r="8954" spans="2:28">
      <c r="B8954" t="s">
        <v>103</v>
      </c>
      <c r="C8954" t="s">
        <v>4</v>
      </c>
      <c r="D8954" t="s">
        <v>218</v>
      </c>
      <c r="E8954">
        <v>1994</v>
      </c>
      <c r="F8954">
        <v>1.4590000000000001</v>
      </c>
      <c r="G8954">
        <v>65.17</v>
      </c>
      <c r="H8954" t="str">
        <f xml:space="preserve"> _01_data[[#This Row],[country]] &amp; _01_data[[#This Row],[year]]</f>
        <v>Latvia1994</v>
      </c>
      <c r="V8954">
        <v>27</v>
      </c>
      <c r="W8954">
        <v>1976</v>
      </c>
      <c r="X8954" t="str">
        <v>Pakistan</v>
      </c>
      <c r="Y8954">
        <v>6.6079999999999997</v>
      </c>
      <c r="Z8954">
        <v>56.476999999999997</v>
      </c>
      <c r="AA8954" t="e">
        <v>#N/A</v>
      </c>
      <c r="AB8954" t="e">
        <v>#N/A</v>
      </c>
    </row>
    <row r="8955" spans="2:28">
      <c r="B8955" t="s">
        <v>104</v>
      </c>
      <c r="C8955" t="s">
        <v>216</v>
      </c>
      <c r="D8955" t="s">
        <v>223</v>
      </c>
      <c r="E8955">
        <v>1994</v>
      </c>
      <c r="F8955">
        <v>2.6909999999999998</v>
      </c>
      <c r="G8955">
        <v>71.646000000000001</v>
      </c>
      <c r="H8955" t="str">
        <f xml:space="preserve"> _01_data[[#This Row],[country]] &amp; _01_data[[#This Row],[year]]</f>
        <v>Lebanon1994</v>
      </c>
      <c r="V8955">
        <v>28</v>
      </c>
      <c r="W8955">
        <v>1977</v>
      </c>
      <c r="X8955" t="str">
        <v>Pakistan</v>
      </c>
      <c r="Y8955">
        <v>6.5990000000000002</v>
      </c>
      <c r="Z8955">
        <v>56.917000000000002</v>
      </c>
      <c r="AA8955" t="e">
        <v>#N/A</v>
      </c>
      <c r="AB8955" t="e">
        <v>#N/A</v>
      </c>
    </row>
    <row r="8956" spans="2:28">
      <c r="B8956" t="s">
        <v>105</v>
      </c>
      <c r="C8956" t="s">
        <v>6</v>
      </c>
      <c r="D8956" t="s">
        <v>229</v>
      </c>
      <c r="E8956">
        <v>1994</v>
      </c>
      <c r="F8956">
        <v>4.617</v>
      </c>
      <c r="G8956">
        <v>58.302</v>
      </c>
      <c r="H8956" t="str">
        <f xml:space="preserve"> _01_data[[#This Row],[country]] &amp; _01_data[[#This Row],[year]]</f>
        <v>Lesotho1994</v>
      </c>
      <c r="V8956">
        <v>29</v>
      </c>
      <c r="W8956">
        <v>1978</v>
      </c>
      <c r="X8956" t="str">
        <v>Pakistan</v>
      </c>
      <c r="Y8956">
        <v>6.5830000000000002</v>
      </c>
      <c r="Z8956">
        <v>57.32</v>
      </c>
      <c r="AA8956" t="e">
        <v>#N/A</v>
      </c>
      <c r="AB8956" t="e">
        <v>#N/A</v>
      </c>
    </row>
    <row r="8957" spans="2:28">
      <c r="B8957" t="s">
        <v>106</v>
      </c>
      <c r="C8957" t="s">
        <v>6</v>
      </c>
      <c r="D8957" t="s">
        <v>228</v>
      </c>
      <c r="E8957">
        <v>1994</v>
      </c>
      <c r="F8957">
        <v>6.2080000000000002</v>
      </c>
      <c r="G8957">
        <v>49.283000000000001</v>
      </c>
      <c r="H8957" t="str">
        <f xml:space="preserve"> _01_data[[#This Row],[country]] &amp; _01_data[[#This Row],[year]]</f>
        <v>Liberia1994</v>
      </c>
      <c r="V8957">
        <v>30</v>
      </c>
      <c r="W8957">
        <v>1979</v>
      </c>
      <c r="X8957" t="str">
        <v>Pakistan</v>
      </c>
      <c r="Y8957">
        <v>6.5609999999999999</v>
      </c>
      <c r="Z8957">
        <v>57.686999999999998</v>
      </c>
      <c r="AA8957" t="e">
        <v>#N/A</v>
      </c>
      <c r="AB8957" t="e">
        <v>#N/A</v>
      </c>
    </row>
    <row r="8958" spans="2:28">
      <c r="B8958" t="s">
        <v>107</v>
      </c>
      <c r="C8958" t="s">
        <v>6</v>
      </c>
      <c r="D8958" t="s">
        <v>219</v>
      </c>
      <c r="E8958">
        <v>1994</v>
      </c>
      <c r="F8958">
        <v>3.9449999999999998</v>
      </c>
      <c r="G8958">
        <v>69.855000000000004</v>
      </c>
      <c r="H8958" t="str">
        <f xml:space="preserve"> _01_data[[#This Row],[country]] &amp; _01_data[[#This Row],[year]]</f>
        <v>Libya1994</v>
      </c>
      <c r="V8958">
        <v>31</v>
      </c>
      <c r="W8958">
        <v>1980</v>
      </c>
      <c r="X8958" t="str">
        <v>Pakistan</v>
      </c>
      <c r="Y8958">
        <v>6.5350000000000001</v>
      </c>
      <c r="Z8958">
        <v>58.023000000000003</v>
      </c>
      <c r="AA8958" t="e">
        <v>#N/A</v>
      </c>
      <c r="AB8958" t="e">
        <v>#N/A</v>
      </c>
    </row>
    <row r="8959" spans="2:28">
      <c r="B8959" t="s">
        <v>108</v>
      </c>
      <c r="C8959" t="s">
        <v>4</v>
      </c>
      <c r="D8959" t="s">
        <v>218</v>
      </c>
      <c r="E8959">
        <v>1994</v>
      </c>
      <c r="F8959">
        <v>1.7110000000000001</v>
      </c>
      <c r="G8959">
        <v>68.58</v>
      </c>
      <c r="H8959" t="str">
        <f xml:space="preserve"> _01_data[[#This Row],[country]] &amp; _01_data[[#This Row],[year]]</f>
        <v>Lithuania1994</v>
      </c>
      <c r="V8959">
        <v>32</v>
      </c>
      <c r="W8959">
        <v>1981</v>
      </c>
      <c r="X8959" t="str">
        <v>Pakistan</v>
      </c>
      <c r="Y8959">
        <v>6.508</v>
      </c>
      <c r="Z8959">
        <v>58.337000000000003</v>
      </c>
      <c r="AA8959" t="e">
        <v>#N/A</v>
      </c>
      <c r="AB8959" t="e">
        <v>#N/A</v>
      </c>
    </row>
    <row r="8960" spans="2:28">
      <c r="B8960" t="s">
        <v>109</v>
      </c>
      <c r="C8960" t="s">
        <v>4</v>
      </c>
      <c r="D8960" t="s">
        <v>226</v>
      </c>
      <c r="E8960">
        <v>1994</v>
      </c>
      <c r="F8960">
        <v>1.694</v>
      </c>
      <c r="G8960">
        <v>76.36</v>
      </c>
      <c r="H8960" t="str">
        <f xml:space="preserve"> _01_data[[#This Row],[country]] &amp; _01_data[[#This Row],[year]]</f>
        <v>Luxembourg1994</v>
      </c>
      <c r="V8960">
        <v>33</v>
      </c>
      <c r="W8960">
        <v>1982</v>
      </c>
      <c r="X8960" t="str">
        <v>Pakistan</v>
      </c>
      <c r="Y8960">
        <v>6.4829999999999997</v>
      </c>
      <c r="Z8960">
        <v>58.640999999999998</v>
      </c>
      <c r="AA8960" t="e">
        <v>#N/A</v>
      </c>
      <c r="AB8960" t="e">
        <v>#N/A</v>
      </c>
    </row>
    <row r="8961" spans="2:28">
      <c r="B8961" t="s">
        <v>110</v>
      </c>
      <c r="C8961" t="s">
        <v>216</v>
      </c>
      <c r="D8961" t="s">
        <v>232</v>
      </c>
      <c r="E8961">
        <v>1994</v>
      </c>
      <c r="F8961">
        <v>1.3120000000000001</v>
      </c>
      <c r="G8961">
        <v>76.331000000000003</v>
      </c>
      <c r="H8961" t="str">
        <f xml:space="preserve"> _01_data[[#This Row],[country]] &amp; _01_data[[#This Row],[year]]</f>
        <v>Macao1994</v>
      </c>
      <c r="V8961">
        <v>34</v>
      </c>
      <c r="W8961">
        <v>1983</v>
      </c>
      <c r="X8961" t="str">
        <v>Pakistan</v>
      </c>
      <c r="Y8961">
        <v>6.46</v>
      </c>
      <c r="Z8961">
        <v>58.944000000000003</v>
      </c>
      <c r="AA8961" t="e">
        <v>#N/A</v>
      </c>
      <c r="AB8961" t="e">
        <v>#N/A</v>
      </c>
    </row>
    <row r="8962" spans="2:28">
      <c r="B8962" t="s">
        <v>111</v>
      </c>
      <c r="C8962" t="s">
        <v>4</v>
      </c>
      <c r="D8962" t="s">
        <v>218</v>
      </c>
      <c r="E8962">
        <v>1994</v>
      </c>
      <c r="F8962">
        <v>2.0539999999999998</v>
      </c>
      <c r="G8962">
        <v>71.867000000000004</v>
      </c>
      <c r="H8962" t="str">
        <f xml:space="preserve"> _01_data[[#This Row],[country]] &amp; _01_data[[#This Row],[year]]</f>
        <v>Macedonia1994</v>
      </c>
      <c r="V8962">
        <v>35</v>
      </c>
      <c r="W8962">
        <v>1984</v>
      </c>
      <c r="X8962" t="str">
        <v>Pakistan</v>
      </c>
      <c r="Y8962">
        <v>6.4359999999999999</v>
      </c>
      <c r="Z8962">
        <v>59.250999999999998</v>
      </c>
      <c r="AA8962" t="e">
        <v>#N/A</v>
      </c>
      <c r="AB8962" t="e">
        <v>#N/A</v>
      </c>
    </row>
    <row r="8963" spans="2:28">
      <c r="B8963" t="s">
        <v>112</v>
      </c>
      <c r="C8963" t="s">
        <v>6</v>
      </c>
      <c r="D8963" t="s">
        <v>231</v>
      </c>
      <c r="E8963">
        <v>1994</v>
      </c>
      <c r="F8963">
        <v>6.0659999999999998</v>
      </c>
      <c r="G8963">
        <v>53.808</v>
      </c>
      <c r="H8963" t="str">
        <f xml:space="preserve"> _01_data[[#This Row],[country]] &amp; _01_data[[#This Row],[year]]</f>
        <v>Madagascar1994</v>
      </c>
      <c r="V8963">
        <v>36</v>
      </c>
      <c r="W8963">
        <v>1985</v>
      </c>
      <c r="X8963" t="str">
        <v>Pakistan</v>
      </c>
      <c r="Y8963">
        <v>6.407</v>
      </c>
      <c r="Z8963">
        <v>59.566000000000003</v>
      </c>
      <c r="AA8963" t="e">
        <v>#N/A</v>
      </c>
      <c r="AB8963" t="e">
        <v>#N/A</v>
      </c>
    </row>
    <row r="8964" spans="2:28">
      <c r="B8964" t="s">
        <v>113</v>
      </c>
      <c r="C8964" t="s">
        <v>6</v>
      </c>
      <c r="D8964" t="s">
        <v>231</v>
      </c>
      <c r="E8964">
        <v>1994</v>
      </c>
      <c r="F8964">
        <v>6.5359999999999996</v>
      </c>
      <c r="G8964">
        <v>46.89</v>
      </c>
      <c r="H8964" t="str">
        <f xml:space="preserve"> _01_data[[#This Row],[country]] &amp; _01_data[[#This Row],[year]]</f>
        <v>Malawi1994</v>
      </c>
      <c r="V8964">
        <v>37</v>
      </c>
      <c r="W8964">
        <v>1986</v>
      </c>
      <c r="X8964" t="str">
        <v>Pakistan</v>
      </c>
      <c r="Y8964">
        <v>6.367</v>
      </c>
      <c r="Z8964">
        <v>59.886000000000003</v>
      </c>
      <c r="AA8964" t="e">
        <v>#N/A</v>
      </c>
      <c r="AB8964" t="e">
        <v>#N/A</v>
      </c>
    </row>
    <row r="8965" spans="2:28">
      <c r="B8965" t="s">
        <v>114</v>
      </c>
      <c r="C8965" t="s">
        <v>216</v>
      </c>
      <c r="D8965" t="s">
        <v>230</v>
      </c>
      <c r="E8965">
        <v>1994</v>
      </c>
      <c r="F8965">
        <v>3.3849999999999998</v>
      </c>
      <c r="G8965">
        <v>71.628</v>
      </c>
      <c r="H8965" t="str">
        <f xml:space="preserve"> _01_data[[#This Row],[country]] &amp; _01_data[[#This Row],[year]]</f>
        <v>Malaysia1994</v>
      </c>
      <c r="V8965">
        <v>38</v>
      </c>
      <c r="W8965">
        <v>1987</v>
      </c>
      <c r="X8965" t="str">
        <v>Pakistan</v>
      </c>
      <c r="Y8965">
        <v>6.31</v>
      </c>
      <c r="Z8965">
        <v>60.207999999999998</v>
      </c>
      <c r="AA8965" t="e">
        <v>#N/A</v>
      </c>
      <c r="AB8965" t="e">
        <v>#N/A</v>
      </c>
    </row>
    <row r="8966" spans="2:28">
      <c r="B8966" t="s">
        <v>115</v>
      </c>
      <c r="C8966" t="s">
        <v>216</v>
      </c>
      <c r="D8966" t="s">
        <v>217</v>
      </c>
      <c r="E8966">
        <v>1994</v>
      </c>
      <c r="F8966">
        <v>4.8449999999999998</v>
      </c>
      <c r="G8966">
        <v>63.843000000000004</v>
      </c>
      <c r="H8966" t="str">
        <f xml:space="preserve"> _01_data[[#This Row],[country]] &amp; _01_data[[#This Row],[year]]</f>
        <v>Maldives1994</v>
      </c>
      <c r="V8966">
        <v>39</v>
      </c>
      <c r="W8966">
        <v>1988</v>
      </c>
      <c r="X8966" t="str">
        <v>Pakistan</v>
      </c>
      <c r="Y8966">
        <v>6.234</v>
      </c>
      <c r="Z8966">
        <v>60.524999999999999</v>
      </c>
      <c r="AA8966" t="e">
        <v>#N/A</v>
      </c>
      <c r="AB8966" t="e">
        <v>#N/A</v>
      </c>
    </row>
    <row r="8967" spans="2:28">
      <c r="B8967" t="s">
        <v>116</v>
      </c>
      <c r="C8967" t="s">
        <v>6</v>
      </c>
      <c r="D8967" t="s">
        <v>228</v>
      </c>
      <c r="E8967">
        <v>1994</v>
      </c>
      <c r="F8967">
        <v>6.9729999999999999</v>
      </c>
      <c r="G8967">
        <v>47.514000000000003</v>
      </c>
      <c r="H8967" t="str">
        <f xml:space="preserve"> _01_data[[#This Row],[country]] &amp; _01_data[[#This Row],[year]]</f>
        <v>Mali1994</v>
      </c>
      <c r="V8967">
        <v>40</v>
      </c>
      <c r="W8967">
        <v>1989</v>
      </c>
      <c r="X8967" t="str">
        <v>Pakistan</v>
      </c>
      <c r="Y8967">
        <v>6.1379999999999999</v>
      </c>
      <c r="Z8967">
        <v>60.837000000000003</v>
      </c>
      <c r="AA8967" t="e">
        <v>#N/A</v>
      </c>
      <c r="AB8967" t="e">
        <v>#N/A</v>
      </c>
    </row>
    <row r="8968" spans="2:28">
      <c r="B8968" t="s">
        <v>117</v>
      </c>
      <c r="C8968" t="s">
        <v>4</v>
      </c>
      <c r="D8968" t="s">
        <v>226</v>
      </c>
      <c r="E8968">
        <v>1994</v>
      </c>
      <c r="F8968">
        <v>1.968</v>
      </c>
      <c r="G8968">
        <v>76.147000000000006</v>
      </c>
      <c r="H8968" t="str">
        <f xml:space="preserve"> _01_data[[#This Row],[country]] &amp; _01_data[[#This Row],[year]]</f>
        <v>Malta1994</v>
      </c>
      <c r="V8968">
        <v>41</v>
      </c>
      <c r="W8968">
        <v>1990</v>
      </c>
      <c r="X8968" t="str">
        <v>Pakistan</v>
      </c>
      <c r="Y8968">
        <v>6.024</v>
      </c>
      <c r="Z8968">
        <v>61.142000000000003</v>
      </c>
      <c r="AA8968" t="e">
        <v>#N/A</v>
      </c>
      <c r="AB8968" t="e">
        <v>#N/A</v>
      </c>
    </row>
    <row r="8969" spans="2:28">
      <c r="B8969" t="s">
        <v>118</v>
      </c>
      <c r="C8969" t="s">
        <v>221</v>
      </c>
      <c r="D8969" t="s">
        <v>224</v>
      </c>
      <c r="E8969">
        <v>1994</v>
      </c>
      <c r="F8969">
        <v>1.93</v>
      </c>
      <c r="G8969">
        <v>76.200999999999993</v>
      </c>
      <c r="H8969" t="str">
        <f xml:space="preserve"> _01_data[[#This Row],[country]] &amp; _01_data[[#This Row],[year]]</f>
        <v>Martinique1994</v>
      </c>
      <c r="V8969">
        <v>42</v>
      </c>
      <c r="W8969">
        <v>1991</v>
      </c>
      <c r="X8969" t="str">
        <v>Pakistan</v>
      </c>
      <c r="Y8969">
        <v>5.899</v>
      </c>
      <c r="Z8969">
        <v>61.435000000000002</v>
      </c>
      <c r="AA8969" t="e">
        <v>#N/A</v>
      </c>
      <c r="AB8969" t="e">
        <v>#N/A</v>
      </c>
    </row>
    <row r="8970" spans="2:28">
      <c r="B8970" t="s">
        <v>119</v>
      </c>
      <c r="C8970" t="s">
        <v>6</v>
      </c>
      <c r="D8970" t="s">
        <v>228</v>
      </c>
      <c r="E8970">
        <v>1994</v>
      </c>
      <c r="F8970">
        <v>5.758</v>
      </c>
      <c r="G8970">
        <v>59.121000000000002</v>
      </c>
      <c r="H8970" t="str">
        <f xml:space="preserve"> _01_data[[#This Row],[country]] &amp; _01_data[[#This Row],[year]]</f>
        <v>Mauritania1994</v>
      </c>
      <c r="V8970">
        <v>43</v>
      </c>
      <c r="W8970">
        <v>1992</v>
      </c>
      <c r="X8970" t="str">
        <v>Pakistan</v>
      </c>
      <c r="Y8970">
        <v>5.7670000000000003</v>
      </c>
      <c r="Z8970">
        <v>61.718000000000004</v>
      </c>
      <c r="AA8970" t="e">
        <v>#N/A</v>
      </c>
      <c r="AB8970" t="e">
        <v>#N/A</v>
      </c>
    </row>
    <row r="8971" spans="2:28">
      <c r="B8971" t="s">
        <v>120</v>
      </c>
      <c r="C8971" t="s">
        <v>6</v>
      </c>
      <c r="D8971" t="s">
        <v>231</v>
      </c>
      <c r="E8971">
        <v>1994</v>
      </c>
      <c r="F8971">
        <v>2.1829999999999998</v>
      </c>
      <c r="G8971">
        <v>70.268000000000001</v>
      </c>
      <c r="H8971" t="str">
        <f xml:space="preserve"> _01_data[[#This Row],[country]] &amp; _01_data[[#This Row],[year]]</f>
        <v>Mauritius1994</v>
      </c>
      <c r="V8971">
        <v>44</v>
      </c>
      <c r="W8971">
        <v>1993</v>
      </c>
      <c r="X8971" t="str">
        <v>Pakistan</v>
      </c>
      <c r="Y8971">
        <v>5.6340000000000003</v>
      </c>
      <c r="Z8971">
        <v>61.991</v>
      </c>
      <c r="AA8971" t="e">
        <v>#N/A</v>
      </c>
      <c r="AB8971" t="e">
        <v>#N/A</v>
      </c>
    </row>
    <row r="8972" spans="2:28">
      <c r="B8972" t="s">
        <v>121</v>
      </c>
      <c r="C8972" t="s">
        <v>6</v>
      </c>
      <c r="D8972" t="s">
        <v>231</v>
      </c>
      <c r="E8972">
        <v>1994</v>
      </c>
      <c r="F8972">
        <v>4.9279999999999999</v>
      </c>
      <c r="G8972">
        <v>73.641999999999996</v>
      </c>
      <c r="H8972" t="str">
        <f xml:space="preserve"> _01_data[[#This Row],[country]] &amp; _01_data[[#This Row],[year]]</f>
        <v>Mayotte1994</v>
      </c>
      <c r="V8972">
        <v>45</v>
      </c>
      <c r="W8972">
        <v>1994</v>
      </c>
      <c r="X8972" t="str">
        <v>Pakistan</v>
      </c>
      <c r="Y8972">
        <v>5.4989999999999997</v>
      </c>
      <c r="Z8972">
        <v>62.256</v>
      </c>
      <c r="AA8972" t="e">
        <v>#N/A</v>
      </c>
      <c r="AB8972" t="e">
        <v>#N/A</v>
      </c>
    </row>
    <row r="8973" spans="2:28">
      <c r="B8973" t="s">
        <v>122</v>
      </c>
      <c r="C8973" t="s">
        <v>221</v>
      </c>
      <c r="D8973" t="s">
        <v>227</v>
      </c>
      <c r="E8973">
        <v>1994</v>
      </c>
      <c r="F8973">
        <v>3.04</v>
      </c>
      <c r="G8973">
        <v>72.433999999999997</v>
      </c>
      <c r="H8973" t="str">
        <f xml:space="preserve"> _01_data[[#This Row],[country]] &amp; _01_data[[#This Row],[year]]</f>
        <v>Mexico1994</v>
      </c>
      <c r="V8973">
        <v>46</v>
      </c>
      <c r="W8973">
        <v>1995</v>
      </c>
      <c r="X8973" t="str">
        <v>Pakistan</v>
      </c>
      <c r="Y8973">
        <v>5.359</v>
      </c>
      <c r="Z8973">
        <v>62.515999999999998</v>
      </c>
      <c r="AA8973" t="e">
        <v>#N/A</v>
      </c>
      <c r="AB8973" t="e">
        <v>#N/A</v>
      </c>
    </row>
    <row r="8974" spans="2:28">
      <c r="B8974" t="s">
        <v>123</v>
      </c>
      <c r="C8974" t="s">
        <v>225</v>
      </c>
      <c r="D8974" t="s">
        <v>225</v>
      </c>
      <c r="E8974">
        <v>1994</v>
      </c>
      <c r="F8974">
        <v>4.7160000000000002</v>
      </c>
      <c r="G8974">
        <v>66.665000000000006</v>
      </c>
      <c r="H8974" t="str">
        <f xml:space="preserve"> _01_data[[#This Row],[country]] &amp; _01_data[[#This Row],[year]]</f>
        <v>Micronesia Federated States of1994</v>
      </c>
      <c r="V8974">
        <v>47</v>
      </c>
      <c r="W8974">
        <v>1996</v>
      </c>
      <c r="X8974" t="str">
        <v>Pakistan</v>
      </c>
      <c r="Y8974">
        <v>5.2080000000000002</v>
      </c>
      <c r="Z8974">
        <v>62.776000000000003</v>
      </c>
      <c r="AA8974" t="e">
        <v>#N/A</v>
      </c>
      <c r="AB8974" t="e">
        <v>#N/A</v>
      </c>
    </row>
    <row r="8975" spans="2:28">
      <c r="B8975" t="s">
        <v>124</v>
      </c>
      <c r="C8975" t="s">
        <v>4</v>
      </c>
      <c r="D8975" t="s">
        <v>218</v>
      </c>
      <c r="E8975">
        <v>1994</v>
      </c>
      <c r="F8975">
        <v>1.9750000000000001</v>
      </c>
      <c r="G8975">
        <v>67.031000000000006</v>
      </c>
      <c r="H8975" t="str">
        <f xml:space="preserve"> _01_data[[#This Row],[country]] &amp; _01_data[[#This Row],[year]]</f>
        <v>Moldova1994</v>
      </c>
      <c r="V8975">
        <v>48</v>
      </c>
      <c r="W8975">
        <v>1997</v>
      </c>
      <c r="X8975" t="str">
        <v>Pakistan</v>
      </c>
      <c r="Y8975">
        <v>5.0419999999999998</v>
      </c>
      <c r="Z8975">
        <v>63.039000000000001</v>
      </c>
      <c r="AA8975" t="e">
        <v>#N/A</v>
      </c>
      <c r="AB8975" t="e">
        <v>#N/A</v>
      </c>
    </row>
    <row r="8976" spans="2:28">
      <c r="B8976" t="s">
        <v>125</v>
      </c>
      <c r="C8976" t="s">
        <v>216</v>
      </c>
      <c r="D8976" t="s">
        <v>232</v>
      </c>
      <c r="E8976">
        <v>1994</v>
      </c>
      <c r="F8976">
        <v>2.9409999999999998</v>
      </c>
      <c r="G8976">
        <v>61.017000000000003</v>
      </c>
      <c r="H8976" t="str">
        <f xml:space="preserve"> _01_data[[#This Row],[country]] &amp; _01_data[[#This Row],[year]]</f>
        <v>Mongolia1994</v>
      </c>
      <c r="V8976">
        <v>49</v>
      </c>
      <c r="W8976">
        <v>1998</v>
      </c>
      <c r="X8976" t="str">
        <v>Pakistan</v>
      </c>
      <c r="Y8976">
        <v>4.8609999999999998</v>
      </c>
      <c r="Z8976">
        <v>63.305999999999997</v>
      </c>
      <c r="AA8976" t="e">
        <v>#N/A</v>
      </c>
      <c r="AB8976" t="e">
        <v>#N/A</v>
      </c>
    </row>
    <row r="8977" spans="2:28">
      <c r="B8977" t="s">
        <v>126</v>
      </c>
      <c r="C8977" t="s">
        <v>4</v>
      </c>
      <c r="D8977" t="s">
        <v>218</v>
      </c>
      <c r="E8977">
        <v>1994</v>
      </c>
      <c r="F8977">
        <v>1.8129999999999999</v>
      </c>
      <c r="G8977">
        <v>74.942999999999998</v>
      </c>
      <c r="H8977" t="str">
        <f xml:space="preserve"> _01_data[[#This Row],[country]] &amp; _01_data[[#This Row],[year]]</f>
        <v>Montenegro1994</v>
      </c>
      <c r="V8977">
        <v>50</v>
      </c>
      <c r="W8977">
        <v>1999</v>
      </c>
      <c r="X8977" t="str">
        <v>Pakistan</v>
      </c>
      <c r="Y8977">
        <v>4.6689999999999996</v>
      </c>
      <c r="Z8977">
        <v>63.578000000000003</v>
      </c>
      <c r="AA8977" t="e">
        <v>#N/A</v>
      </c>
      <c r="AB8977" t="e">
        <v>#N/A</v>
      </c>
    </row>
    <row r="8978" spans="2:28">
      <c r="B8978" t="s">
        <v>127</v>
      </c>
      <c r="C8978" t="s">
        <v>6</v>
      </c>
      <c r="D8978" t="s">
        <v>219</v>
      </c>
      <c r="E8978">
        <v>1994</v>
      </c>
      <c r="F8978">
        <v>3.4569999999999999</v>
      </c>
      <c r="G8978">
        <v>66.619</v>
      </c>
      <c r="H8978" t="str">
        <f xml:space="preserve"> _01_data[[#This Row],[country]] &amp; _01_data[[#This Row],[year]]</f>
        <v>Morocco1994</v>
      </c>
      <c r="V8978">
        <v>51</v>
      </c>
      <c r="W8978">
        <v>2000</v>
      </c>
      <c r="X8978" t="str">
        <v>Pakistan</v>
      </c>
      <c r="Y8978">
        <v>4.4740000000000002</v>
      </c>
      <c r="Z8978">
        <v>63.853999999999999</v>
      </c>
      <c r="AA8978" t="e">
        <v>#N/A</v>
      </c>
      <c r="AB8978" t="e">
        <v>#N/A</v>
      </c>
    </row>
    <row r="8979" spans="2:28">
      <c r="B8979" t="s">
        <v>128</v>
      </c>
      <c r="C8979" t="s">
        <v>6</v>
      </c>
      <c r="D8979" t="s">
        <v>231</v>
      </c>
      <c r="E8979">
        <v>1994</v>
      </c>
      <c r="F8979">
        <v>6.0309999999999997</v>
      </c>
      <c r="G8979">
        <v>45.383000000000003</v>
      </c>
      <c r="H8979" t="str">
        <f xml:space="preserve"> _01_data[[#This Row],[country]] &amp; _01_data[[#This Row],[year]]</f>
        <v>Mozambique1994</v>
      </c>
      <c r="V8979">
        <v>52</v>
      </c>
      <c r="W8979">
        <v>2001</v>
      </c>
      <c r="X8979" t="str">
        <v>Pakistan</v>
      </c>
      <c r="Y8979">
        <v>4.29</v>
      </c>
      <c r="Z8979">
        <v>64.13</v>
      </c>
      <c r="AA8979" t="e">
        <v>#N/A</v>
      </c>
      <c r="AB8979" t="e">
        <v>#N/A</v>
      </c>
    </row>
    <row r="8980" spans="2:28">
      <c r="B8980" t="s">
        <v>129</v>
      </c>
      <c r="C8980" t="s">
        <v>216</v>
      </c>
      <c r="D8980" t="s">
        <v>230</v>
      </c>
      <c r="E8980">
        <v>1994</v>
      </c>
      <c r="F8980">
        <v>2.9449999999999998</v>
      </c>
      <c r="G8980">
        <v>60.137</v>
      </c>
      <c r="H8980" t="str">
        <f xml:space="preserve"> _01_data[[#This Row],[country]] &amp; _01_data[[#This Row],[year]]</f>
        <v>Myanmar1994</v>
      </c>
      <c r="V8980">
        <v>53</v>
      </c>
      <c r="W8980">
        <v>2002</v>
      </c>
      <c r="X8980" t="str">
        <v>Pakistan</v>
      </c>
      <c r="Y8980">
        <v>4.125</v>
      </c>
      <c r="Z8980">
        <v>64.400999999999996</v>
      </c>
      <c r="AA8980" t="e">
        <v>#N/A</v>
      </c>
      <c r="AB8980" t="e">
        <v>#N/A</v>
      </c>
    </row>
    <row r="8981" spans="2:28">
      <c r="B8981" t="s">
        <v>130</v>
      </c>
      <c r="C8981" t="s">
        <v>6</v>
      </c>
      <c r="D8981" t="s">
        <v>229</v>
      </c>
      <c r="E8981">
        <v>1994</v>
      </c>
      <c r="F8981">
        <v>4.7149999999999999</v>
      </c>
      <c r="G8981">
        <v>60.695</v>
      </c>
      <c r="H8981" t="str">
        <f xml:space="preserve"> _01_data[[#This Row],[country]] &amp; _01_data[[#This Row],[year]]</f>
        <v>Namibia1994</v>
      </c>
      <c r="V8981">
        <v>54</v>
      </c>
      <c r="W8981">
        <v>2003</v>
      </c>
      <c r="X8981" t="str">
        <v>Pakistan</v>
      </c>
      <c r="Y8981">
        <v>3.9860000000000002</v>
      </c>
      <c r="Z8981">
        <v>64.664000000000001</v>
      </c>
      <c r="AA8981" t="e">
        <v>#N/A</v>
      </c>
      <c r="AB8981" t="e">
        <v>#N/A</v>
      </c>
    </row>
    <row r="8982" spans="2:28">
      <c r="B8982" t="s">
        <v>131</v>
      </c>
      <c r="C8982" t="s">
        <v>216</v>
      </c>
      <c r="D8982" t="s">
        <v>217</v>
      </c>
      <c r="E8982">
        <v>1994</v>
      </c>
      <c r="F8982">
        <v>4.8170000000000002</v>
      </c>
      <c r="G8982">
        <v>58.115000000000002</v>
      </c>
      <c r="H8982" t="str">
        <f xml:space="preserve"> _01_data[[#This Row],[country]] &amp; _01_data[[#This Row],[year]]</f>
        <v>Nepal1994</v>
      </c>
      <c r="V8982">
        <v>55</v>
      </c>
      <c r="W8982">
        <v>2004</v>
      </c>
      <c r="X8982" t="str">
        <v>Pakistan</v>
      </c>
      <c r="Y8982">
        <v>3.8730000000000002</v>
      </c>
      <c r="Z8982">
        <v>64.915999999999997</v>
      </c>
      <c r="AA8982" t="e">
        <v>#N/A</v>
      </c>
      <c r="AB8982" t="e">
        <v>#N/A</v>
      </c>
    </row>
    <row r="8983" spans="2:28">
      <c r="B8983" t="s">
        <v>132</v>
      </c>
      <c r="C8983" t="s">
        <v>4</v>
      </c>
      <c r="D8983" t="s">
        <v>226</v>
      </c>
      <c r="E8983">
        <v>1994</v>
      </c>
      <c r="F8983">
        <v>1.57</v>
      </c>
      <c r="G8983">
        <v>77.599999999999994</v>
      </c>
      <c r="H8983" t="str">
        <f xml:space="preserve"> _01_data[[#This Row],[country]] &amp; _01_data[[#This Row],[year]]</f>
        <v>Netherlands1994</v>
      </c>
      <c r="V8983">
        <v>56</v>
      </c>
      <c r="W8983">
        <v>2005</v>
      </c>
      <c r="X8983" t="str">
        <v>Pakistan</v>
      </c>
      <c r="Y8983">
        <v>3.7850000000000001</v>
      </c>
      <c r="Z8983">
        <v>65.153000000000006</v>
      </c>
      <c r="AA8983" t="e">
        <v>#N/A</v>
      </c>
      <c r="AB8983" t="e">
        <v>#N/A</v>
      </c>
    </row>
    <row r="8984" spans="2:28">
      <c r="B8984" t="s">
        <v>133</v>
      </c>
      <c r="C8984" t="s">
        <v>4</v>
      </c>
      <c r="D8984" t="s">
        <v>226</v>
      </c>
      <c r="E8984">
        <v>1994</v>
      </c>
      <c r="F8984">
        <v>2.23</v>
      </c>
      <c r="G8984">
        <v>74.486000000000004</v>
      </c>
      <c r="H8984" t="str">
        <f xml:space="preserve"> _01_data[[#This Row],[country]] &amp; _01_data[[#This Row],[year]]</f>
        <v>Netherlands Antilles1994</v>
      </c>
      <c r="V8984">
        <v>57</v>
      </c>
      <c r="W8984">
        <v>2006</v>
      </c>
      <c r="X8984" t="str">
        <v>Pakistan</v>
      </c>
      <c r="Y8984">
        <v>3.7130000000000001</v>
      </c>
      <c r="Z8984">
        <v>65.373000000000005</v>
      </c>
      <c r="AA8984" t="e">
        <v>#N/A</v>
      </c>
      <c r="AB8984" t="e">
        <v>#N/A</v>
      </c>
    </row>
    <row r="8985" spans="2:28">
      <c r="B8985" t="s">
        <v>134</v>
      </c>
      <c r="C8985" t="s">
        <v>225</v>
      </c>
      <c r="D8985" t="s">
        <v>225</v>
      </c>
      <c r="E8985">
        <v>1994</v>
      </c>
      <c r="F8985">
        <v>2.8370000000000002</v>
      </c>
      <c r="G8985">
        <v>71.885000000000005</v>
      </c>
      <c r="H8985" t="str">
        <f xml:space="preserve"> _01_data[[#This Row],[country]] &amp; _01_data[[#This Row],[year]]</f>
        <v>New Caledonia1994</v>
      </c>
      <c r="V8985">
        <v>58</v>
      </c>
      <c r="W8985">
        <v>2007</v>
      </c>
      <c r="X8985" t="str">
        <v>Pakistan</v>
      </c>
      <c r="Y8985">
        <v>3.6480000000000001</v>
      </c>
      <c r="Z8985">
        <v>65.578000000000003</v>
      </c>
      <c r="AA8985" t="e">
        <v>#N/A</v>
      </c>
      <c r="AB8985" t="e">
        <v>#N/A</v>
      </c>
    </row>
    <row r="8986" spans="2:28">
      <c r="B8986" t="s">
        <v>135</v>
      </c>
      <c r="C8986" t="s">
        <v>225</v>
      </c>
      <c r="D8986" t="s">
        <v>225</v>
      </c>
      <c r="E8986">
        <v>1994</v>
      </c>
      <c r="F8986">
        <v>2.1319400000000002</v>
      </c>
      <c r="G8986">
        <v>77.069999999999993</v>
      </c>
      <c r="H8986" t="str">
        <f xml:space="preserve"> _01_data[[#This Row],[country]] &amp; _01_data[[#This Row],[year]]</f>
        <v>New Zealand1994</v>
      </c>
      <c r="V8986">
        <v>59</v>
      </c>
      <c r="W8986">
        <v>2008</v>
      </c>
      <c r="X8986" t="str">
        <v>Pakistan</v>
      </c>
      <c r="Y8986">
        <v>3.581</v>
      </c>
      <c r="Z8986">
        <v>65.768000000000001</v>
      </c>
      <c r="AA8986" t="e">
        <v>#N/A</v>
      </c>
      <c r="AB8986" t="e">
        <v>#N/A</v>
      </c>
    </row>
    <row r="8987" spans="2:28">
      <c r="B8987" t="s">
        <v>136</v>
      </c>
      <c r="C8987" t="s">
        <v>221</v>
      </c>
      <c r="D8987" t="s">
        <v>227</v>
      </c>
      <c r="E8987">
        <v>1994</v>
      </c>
      <c r="F8987">
        <v>4.2249999999999996</v>
      </c>
      <c r="G8987">
        <v>66.846999999999994</v>
      </c>
      <c r="H8987" t="str">
        <f xml:space="preserve"> _01_data[[#This Row],[country]] &amp; _01_data[[#This Row],[year]]</f>
        <v>Nicaragua1994</v>
      </c>
      <c r="V8987">
        <v>60</v>
      </c>
      <c r="W8987">
        <v>2009</v>
      </c>
      <c r="X8987" t="str">
        <v>Pakistan</v>
      </c>
      <c r="Y8987">
        <v>3.5089999999999999</v>
      </c>
      <c r="Z8987">
        <v>65.944000000000003</v>
      </c>
      <c r="AA8987" t="e">
        <v>#N/A</v>
      </c>
      <c r="AB8987" t="e">
        <v>#N/A</v>
      </c>
    </row>
    <row r="8988" spans="2:28">
      <c r="B8988" t="s">
        <v>137</v>
      </c>
      <c r="C8988" t="s">
        <v>6</v>
      </c>
      <c r="D8988" t="s">
        <v>228</v>
      </c>
      <c r="E8988">
        <v>1994</v>
      </c>
      <c r="F8988">
        <v>7.7709999999999999</v>
      </c>
      <c r="G8988">
        <v>46.451000000000001</v>
      </c>
      <c r="H8988" t="str">
        <f xml:space="preserve"> _01_data[[#This Row],[country]] &amp; _01_data[[#This Row],[year]]</f>
        <v>Niger1994</v>
      </c>
      <c r="V8988">
        <v>61</v>
      </c>
      <c r="W8988">
        <v>2010</v>
      </c>
      <c r="X8988" t="str">
        <v>Pakistan</v>
      </c>
      <c r="Y8988">
        <v>3.43</v>
      </c>
      <c r="Z8988">
        <v>66.11</v>
      </c>
      <c r="AA8988" t="e">
        <v>#N/A</v>
      </c>
      <c r="AB8988" t="e">
        <v>#N/A</v>
      </c>
    </row>
    <row r="8989" spans="2:28">
      <c r="B8989" t="s">
        <v>138</v>
      </c>
      <c r="C8989" t="s">
        <v>6</v>
      </c>
      <c r="D8989" t="s">
        <v>228</v>
      </c>
      <c r="E8989">
        <v>1994</v>
      </c>
      <c r="F8989">
        <v>6.3029999999999999</v>
      </c>
      <c r="G8989">
        <v>46.09</v>
      </c>
      <c r="H8989" t="str">
        <f xml:space="preserve"> _01_data[[#This Row],[country]] &amp; _01_data[[#This Row],[year]]</f>
        <v>Nigeria1994</v>
      </c>
      <c r="V8989">
        <v>62</v>
      </c>
      <c r="W8989">
        <v>2011</v>
      </c>
      <c r="X8989" t="str">
        <v>Pakistan</v>
      </c>
      <c r="Y8989">
        <v>3.347</v>
      </c>
      <c r="Z8989">
        <v>66.268000000000001</v>
      </c>
      <c r="AA8989" t="e">
        <v>#N/A</v>
      </c>
      <c r="AB8989" t="e">
        <v>#N/A</v>
      </c>
    </row>
    <row r="8990" spans="2:28">
      <c r="B8990" t="s">
        <v>139</v>
      </c>
      <c r="C8990" t="s">
        <v>4</v>
      </c>
      <c r="D8990" t="s">
        <v>226</v>
      </c>
      <c r="E8990">
        <v>1994</v>
      </c>
      <c r="F8990">
        <v>1.87</v>
      </c>
      <c r="G8990">
        <v>77.86</v>
      </c>
      <c r="H8990" t="str">
        <f xml:space="preserve"> _01_data[[#This Row],[country]] &amp; _01_data[[#This Row],[year]]</f>
        <v>Norway1994</v>
      </c>
      <c r="V8990">
        <v>63</v>
      </c>
      <c r="W8990">
        <v>2012</v>
      </c>
      <c r="X8990" t="str">
        <v>Pakistan</v>
      </c>
      <c r="Y8990">
        <v>3.2639999999999998</v>
      </c>
      <c r="Z8990">
        <v>66.42</v>
      </c>
      <c r="AA8990" t="e">
        <v>#N/A</v>
      </c>
      <c r="AB8990" t="e">
        <v>#N/A</v>
      </c>
    </row>
    <row r="8991" spans="2:28">
      <c r="B8991" t="s">
        <v>140</v>
      </c>
      <c r="C8991" t="s">
        <v>216</v>
      </c>
      <c r="D8991" t="s">
        <v>223</v>
      </c>
      <c r="E8991">
        <v>1994</v>
      </c>
      <c r="F8991">
        <v>5.72</v>
      </c>
      <c r="G8991">
        <v>69.268000000000001</v>
      </c>
      <c r="H8991" t="str">
        <f xml:space="preserve"> _01_data[[#This Row],[country]] &amp; _01_data[[#This Row],[year]]</f>
        <v>Oman1994</v>
      </c>
      <c r="V8991">
        <v>64</v>
      </c>
      <c r="W8991">
        <v>2013</v>
      </c>
      <c r="X8991" t="str">
        <v>Pakistan</v>
      </c>
      <c r="Y8991">
        <v>3.1850000000000001</v>
      </c>
      <c r="Z8991">
        <v>66.569999999999993</v>
      </c>
      <c r="AA8991">
        <v>3.1850000000000001</v>
      </c>
      <c r="AB8991">
        <v>66.569999999999993</v>
      </c>
    </row>
    <row r="8992" spans="2:28">
      <c r="B8992" t="s">
        <v>141</v>
      </c>
      <c r="C8992" t="s">
        <v>216</v>
      </c>
      <c r="D8992" t="s">
        <v>217</v>
      </c>
      <c r="E8992">
        <v>1994</v>
      </c>
      <c r="F8992">
        <v>5.4989999999999997</v>
      </c>
      <c r="G8992">
        <v>62.256</v>
      </c>
      <c r="H8992" t="str">
        <f xml:space="preserve"> _01_data[[#This Row],[country]] &amp; _01_data[[#This Row],[year]]</f>
        <v>Pakistan1994</v>
      </c>
      <c r="V8992">
        <v>0</v>
      </c>
      <c r="W8992" t="str">
        <v/>
      </c>
      <c r="X8992" t="str">
        <v/>
      </c>
      <c r="Y8992" t="e">
        <v>#N/A</v>
      </c>
      <c r="Z8992" t="e">
        <v>#N/A</v>
      </c>
      <c r="AA8992" t="e">
        <v>#N/A</v>
      </c>
      <c r="AB8992" t="e">
        <v>#N/A</v>
      </c>
    </row>
    <row r="8993" spans="2:28">
      <c r="B8993" t="s">
        <v>142</v>
      </c>
      <c r="C8993" t="s">
        <v>221</v>
      </c>
      <c r="D8993" t="s">
        <v>227</v>
      </c>
      <c r="E8993">
        <v>1994</v>
      </c>
      <c r="F8993">
        <v>2.9209999999999998</v>
      </c>
      <c r="G8993">
        <v>73.887</v>
      </c>
      <c r="H8993" t="str">
        <f xml:space="preserve"> _01_data[[#This Row],[country]] &amp; _01_data[[#This Row],[year]]</f>
        <v>Panama1994</v>
      </c>
      <c r="V8993">
        <v>1</v>
      </c>
      <c r="W8993">
        <v>1950</v>
      </c>
      <c r="X8993" t="str">
        <v>Panama</v>
      </c>
      <c r="Y8993">
        <v>5.6790000000000003</v>
      </c>
      <c r="Z8993">
        <v>55.728000000000002</v>
      </c>
      <c r="AA8993" t="e">
        <v>#N/A</v>
      </c>
      <c r="AB8993" t="e">
        <v>#N/A</v>
      </c>
    </row>
    <row r="8994" spans="2:28">
      <c r="B8994" t="s">
        <v>143</v>
      </c>
      <c r="C8994" t="s">
        <v>225</v>
      </c>
      <c r="D8994" t="s">
        <v>225</v>
      </c>
      <c r="E8994">
        <v>1994</v>
      </c>
      <c r="F8994">
        <v>4.6849999999999996</v>
      </c>
      <c r="G8994">
        <v>56.942999999999998</v>
      </c>
      <c r="H8994" t="str">
        <f xml:space="preserve"> _01_data[[#This Row],[country]] &amp; _01_data[[#This Row],[year]]</f>
        <v>Papua New Guinea1994</v>
      </c>
      <c r="V8994">
        <v>2</v>
      </c>
      <c r="W8994">
        <v>1951</v>
      </c>
      <c r="X8994" t="str">
        <v>Panama</v>
      </c>
      <c r="Y8994">
        <v>5.7039999999999997</v>
      </c>
      <c r="Z8994">
        <v>55.994999999999997</v>
      </c>
      <c r="AA8994" t="e">
        <v>#N/A</v>
      </c>
      <c r="AB8994" t="e">
        <v>#N/A</v>
      </c>
    </row>
    <row r="8995" spans="2:28">
      <c r="B8995" t="s">
        <v>144</v>
      </c>
      <c r="C8995" t="s">
        <v>221</v>
      </c>
      <c r="D8995" t="s">
        <v>222</v>
      </c>
      <c r="E8995">
        <v>1994</v>
      </c>
      <c r="F8995">
        <v>4.1769999999999996</v>
      </c>
      <c r="G8995">
        <v>68.727999999999994</v>
      </c>
      <c r="H8995" t="str">
        <f xml:space="preserve"> _01_data[[#This Row],[country]] &amp; _01_data[[#This Row],[year]]</f>
        <v>Paraguay1994</v>
      </c>
      <c r="V8995">
        <v>3</v>
      </c>
      <c r="W8995">
        <v>1952</v>
      </c>
      <c r="X8995" t="str">
        <v>Panama</v>
      </c>
      <c r="Y8995">
        <v>5.7489999999999997</v>
      </c>
      <c r="Z8995">
        <v>56.53</v>
      </c>
      <c r="AA8995" t="e">
        <v>#N/A</v>
      </c>
      <c r="AB8995" t="e">
        <v>#N/A</v>
      </c>
    </row>
    <row r="8996" spans="2:28">
      <c r="B8996" t="s">
        <v>145</v>
      </c>
      <c r="C8996" t="s">
        <v>221</v>
      </c>
      <c r="D8996" t="s">
        <v>222</v>
      </c>
      <c r="E8996">
        <v>1994</v>
      </c>
      <c r="F8996">
        <v>3.4129999999999998</v>
      </c>
      <c r="G8996">
        <v>67.516999999999996</v>
      </c>
      <c r="H8996" t="str">
        <f xml:space="preserve"> _01_data[[#This Row],[country]] &amp; _01_data[[#This Row],[year]]</f>
        <v>Peru1994</v>
      </c>
      <c r="V8996">
        <v>4</v>
      </c>
      <c r="W8996">
        <v>1953</v>
      </c>
      <c r="X8996" t="str">
        <v>Panama</v>
      </c>
      <c r="Y8996">
        <v>5.7889999999999997</v>
      </c>
      <c r="Z8996">
        <v>57.067999999999998</v>
      </c>
      <c r="AA8996" t="e">
        <v>#N/A</v>
      </c>
      <c r="AB8996" t="e">
        <v>#N/A</v>
      </c>
    </row>
    <row r="8997" spans="2:28">
      <c r="B8997" t="s">
        <v>146</v>
      </c>
      <c r="C8997" t="s">
        <v>216</v>
      </c>
      <c r="D8997" t="s">
        <v>230</v>
      </c>
      <c r="E8997">
        <v>1994</v>
      </c>
      <c r="F8997">
        <v>4.056</v>
      </c>
      <c r="G8997">
        <v>65.853999999999999</v>
      </c>
      <c r="H8997" t="str">
        <f xml:space="preserve"> _01_data[[#This Row],[country]] &amp; _01_data[[#This Row],[year]]</f>
        <v>Philippines1994</v>
      </c>
      <c r="V8997">
        <v>5</v>
      </c>
      <c r="W8997">
        <v>1954</v>
      </c>
      <c r="X8997" t="str">
        <v>Panama</v>
      </c>
      <c r="Y8997">
        <v>5.8209999999999997</v>
      </c>
      <c r="Z8997">
        <v>57.609000000000002</v>
      </c>
      <c r="AA8997" t="e">
        <v>#N/A</v>
      </c>
      <c r="AB8997" t="e">
        <v>#N/A</v>
      </c>
    </row>
    <row r="8998" spans="2:28">
      <c r="B8998" t="s">
        <v>147</v>
      </c>
      <c r="C8998" t="s">
        <v>4</v>
      </c>
      <c r="D8998" t="s">
        <v>218</v>
      </c>
      <c r="E8998">
        <v>1994</v>
      </c>
      <c r="F8998">
        <v>1.7609999999999999</v>
      </c>
      <c r="G8998">
        <v>71.819999999999993</v>
      </c>
      <c r="H8998" t="str">
        <f xml:space="preserve"> _01_data[[#This Row],[country]] &amp; _01_data[[#This Row],[year]]</f>
        <v>Poland1994</v>
      </c>
      <c r="V8998">
        <v>6</v>
      </c>
      <c r="W8998">
        <v>1955</v>
      </c>
      <c r="X8998" t="str">
        <v>Panama</v>
      </c>
      <c r="Y8998">
        <v>5.8479999999999999</v>
      </c>
      <c r="Z8998">
        <v>58.152000000000001</v>
      </c>
      <c r="AA8998" t="e">
        <v>#N/A</v>
      </c>
      <c r="AB8998" t="e">
        <v>#N/A</v>
      </c>
    </row>
    <row r="8999" spans="2:28">
      <c r="B8999" t="s">
        <v>148</v>
      </c>
      <c r="C8999" t="s">
        <v>4</v>
      </c>
      <c r="D8999" t="s">
        <v>226</v>
      </c>
      <c r="E8999">
        <v>1994</v>
      </c>
      <c r="F8999">
        <v>1.488</v>
      </c>
      <c r="G8999">
        <v>75.760000000000005</v>
      </c>
      <c r="H8999" t="str">
        <f xml:space="preserve"> _01_data[[#This Row],[country]] &amp; _01_data[[#This Row],[year]]</f>
        <v>Portugal1994</v>
      </c>
      <c r="V8999">
        <v>7</v>
      </c>
      <c r="W8999">
        <v>1956</v>
      </c>
      <c r="X8999" t="str">
        <v>Panama</v>
      </c>
      <c r="Y8999">
        <v>5.8680000000000003</v>
      </c>
      <c r="Z8999">
        <v>58.697000000000003</v>
      </c>
      <c r="AA8999" t="e">
        <v>#N/A</v>
      </c>
      <c r="AB8999" t="e">
        <v>#N/A</v>
      </c>
    </row>
    <row r="9000" spans="2:28">
      <c r="B9000" t="s">
        <v>149</v>
      </c>
      <c r="C9000" t="s">
        <v>221</v>
      </c>
      <c r="D9000" t="s">
        <v>224</v>
      </c>
      <c r="E9000">
        <v>1994</v>
      </c>
      <c r="F9000">
        <v>2.1240000000000001</v>
      </c>
      <c r="G9000">
        <v>74.013000000000005</v>
      </c>
      <c r="H9000" t="str">
        <f xml:space="preserve"> _01_data[[#This Row],[country]] &amp; _01_data[[#This Row],[year]]</f>
        <v>Puerto Rico1994</v>
      </c>
      <c r="V9000">
        <v>8</v>
      </c>
      <c r="W9000">
        <v>1957</v>
      </c>
      <c r="X9000" t="str">
        <v>Panama</v>
      </c>
      <c r="Y9000">
        <v>5.88</v>
      </c>
      <c r="Z9000">
        <v>59.243000000000002</v>
      </c>
      <c r="AA9000" t="e">
        <v>#N/A</v>
      </c>
      <c r="AB9000" t="e">
        <v>#N/A</v>
      </c>
    </row>
    <row r="9001" spans="2:28">
      <c r="B9001" t="s">
        <v>150</v>
      </c>
      <c r="C9001" t="s">
        <v>216</v>
      </c>
      <c r="D9001" t="s">
        <v>223</v>
      </c>
      <c r="E9001">
        <v>1994</v>
      </c>
      <c r="F9001">
        <v>3.6480000000000001</v>
      </c>
      <c r="G9001">
        <v>75.867000000000004</v>
      </c>
      <c r="H9001" t="str">
        <f xml:space="preserve"> _01_data[[#This Row],[country]] &amp; _01_data[[#This Row],[year]]</f>
        <v>Qatar1994</v>
      </c>
      <c r="V9001">
        <v>9</v>
      </c>
      <c r="W9001">
        <v>1958</v>
      </c>
      <c r="X9001" t="str">
        <v>Panama</v>
      </c>
      <c r="Y9001">
        <v>5.8849999999999998</v>
      </c>
      <c r="Z9001">
        <v>59.787999999999997</v>
      </c>
      <c r="AA9001" t="e">
        <v>#N/A</v>
      </c>
      <c r="AB9001" t="e">
        <v>#N/A</v>
      </c>
    </row>
    <row r="9002" spans="2:28">
      <c r="B9002" t="s">
        <v>151</v>
      </c>
      <c r="C9002" t="s">
        <v>6</v>
      </c>
      <c r="D9002" t="s">
        <v>229</v>
      </c>
      <c r="E9002">
        <v>1994</v>
      </c>
      <c r="F9002">
        <v>2.359</v>
      </c>
      <c r="G9002">
        <v>74.111000000000004</v>
      </c>
      <c r="H9002" t="str">
        <f xml:space="preserve"> _01_data[[#This Row],[country]] &amp; _01_data[[#This Row],[year]]</f>
        <v>La Reunion1994</v>
      </c>
      <c r="V9002">
        <v>10</v>
      </c>
      <c r="W9002">
        <v>1959</v>
      </c>
      <c r="X9002" t="str">
        <v>Panama</v>
      </c>
      <c r="Y9002">
        <v>5.8819999999999997</v>
      </c>
      <c r="Z9002">
        <v>60.326999999999998</v>
      </c>
      <c r="AA9002" t="e">
        <v>#N/A</v>
      </c>
      <c r="AB9002" t="e">
        <v>#N/A</v>
      </c>
    </row>
    <row r="9003" spans="2:28">
      <c r="B9003" t="s">
        <v>152</v>
      </c>
      <c r="C9003" t="s">
        <v>4</v>
      </c>
      <c r="D9003" t="s">
        <v>218</v>
      </c>
      <c r="E9003">
        <v>1994</v>
      </c>
      <c r="F9003">
        <v>1.4159292035398201</v>
      </c>
      <c r="G9003">
        <v>69.501999999999995</v>
      </c>
      <c r="H9003" t="str">
        <f xml:space="preserve"> _01_data[[#This Row],[country]] &amp; _01_data[[#This Row],[year]]</f>
        <v>Romania1994</v>
      </c>
      <c r="V9003">
        <v>11</v>
      </c>
      <c r="W9003">
        <v>1960</v>
      </c>
      <c r="X9003" t="str">
        <v>Panama</v>
      </c>
      <c r="Y9003">
        <v>5.87</v>
      </c>
      <c r="Z9003">
        <v>60.856000000000002</v>
      </c>
      <c r="AA9003" t="e">
        <v>#N/A</v>
      </c>
      <c r="AB9003" t="e">
        <v>#N/A</v>
      </c>
    </row>
    <row r="9004" spans="2:28">
      <c r="B9004" t="s">
        <v>153</v>
      </c>
      <c r="C9004" t="s">
        <v>4</v>
      </c>
      <c r="D9004" t="s">
        <v>218</v>
      </c>
      <c r="E9004">
        <v>1994</v>
      </c>
      <c r="F9004">
        <v>1.425</v>
      </c>
      <c r="G9004">
        <v>63.93</v>
      </c>
      <c r="H9004" t="str">
        <f xml:space="preserve"> _01_data[[#This Row],[country]] &amp; _01_data[[#This Row],[year]]</f>
        <v>Russia1994</v>
      </c>
      <c r="V9004">
        <v>12</v>
      </c>
      <c r="W9004">
        <v>1961</v>
      </c>
      <c r="X9004" t="str">
        <v>Panama</v>
      </c>
      <c r="Y9004">
        <v>5.8460000000000001</v>
      </c>
      <c r="Z9004">
        <v>61.372</v>
      </c>
      <c r="AA9004" t="e">
        <v>#N/A</v>
      </c>
      <c r="AB9004" t="e">
        <v>#N/A</v>
      </c>
    </row>
    <row r="9005" spans="2:28">
      <c r="B9005" t="s">
        <v>154</v>
      </c>
      <c r="C9005" t="s">
        <v>6</v>
      </c>
      <c r="D9005" t="s">
        <v>231</v>
      </c>
      <c r="E9005">
        <v>1994</v>
      </c>
      <c r="F9005">
        <v>6.4160000000000004</v>
      </c>
      <c r="G9005">
        <v>28.260999999999999</v>
      </c>
      <c r="H9005" t="str">
        <f xml:space="preserve"> _01_data[[#This Row],[country]] &amp; _01_data[[#This Row],[year]]</f>
        <v>Rwanda1994</v>
      </c>
      <c r="V9005">
        <v>13</v>
      </c>
      <c r="W9005">
        <v>1962</v>
      </c>
      <c r="X9005" t="str">
        <v>Panama</v>
      </c>
      <c r="Y9005">
        <v>5.8120000000000003</v>
      </c>
      <c r="Z9005">
        <v>61.871000000000002</v>
      </c>
      <c r="AA9005" t="e">
        <v>#N/A</v>
      </c>
      <c r="AB9005" t="e">
        <v>#N/A</v>
      </c>
    </row>
    <row r="9006" spans="2:28">
      <c r="B9006" t="s">
        <v>155</v>
      </c>
      <c r="C9006" t="s">
        <v>221</v>
      </c>
      <c r="D9006" t="s">
        <v>224</v>
      </c>
      <c r="E9006">
        <v>1994</v>
      </c>
      <c r="F9006">
        <v>2.9830000000000001</v>
      </c>
      <c r="G9006">
        <v>71.234999999999999</v>
      </c>
      <c r="H9006" t="str">
        <f xml:space="preserve"> _01_data[[#This Row],[country]] &amp; _01_data[[#This Row],[year]]</f>
        <v>Saint Lucia1994</v>
      </c>
      <c r="V9006">
        <v>14</v>
      </c>
      <c r="W9006">
        <v>1963</v>
      </c>
      <c r="X9006" t="str">
        <v>Panama</v>
      </c>
      <c r="Y9006">
        <v>5.7649999999999997</v>
      </c>
      <c r="Z9006">
        <v>62.350999999999999</v>
      </c>
      <c r="AA9006" t="e">
        <v>#N/A</v>
      </c>
      <c r="AB9006" t="e">
        <v>#N/A</v>
      </c>
    </row>
    <row r="9007" spans="2:28">
      <c r="B9007" t="s">
        <v>156</v>
      </c>
      <c r="C9007" t="s">
        <v>221</v>
      </c>
      <c r="D9007" t="s">
        <v>224</v>
      </c>
      <c r="E9007">
        <v>1994</v>
      </c>
      <c r="F9007">
        <v>2.76</v>
      </c>
      <c r="G9007">
        <v>70.59</v>
      </c>
      <c r="H9007" t="str">
        <f xml:space="preserve"> _01_data[[#This Row],[country]] &amp; _01_data[[#This Row],[year]]</f>
        <v>Saint Vincent and the Grenadines1994</v>
      </c>
      <c r="V9007">
        <v>15</v>
      </c>
      <c r="W9007">
        <v>1964</v>
      </c>
      <c r="X9007" t="str">
        <v>Panama</v>
      </c>
      <c r="Y9007">
        <v>5.7069999999999999</v>
      </c>
      <c r="Z9007">
        <v>62.814</v>
      </c>
      <c r="AA9007" t="e">
        <v>#N/A</v>
      </c>
      <c r="AB9007" t="e">
        <v>#N/A</v>
      </c>
    </row>
    <row r="9008" spans="2:28">
      <c r="B9008" t="s">
        <v>157</v>
      </c>
      <c r="C9008" t="s">
        <v>225</v>
      </c>
      <c r="D9008" t="s">
        <v>225</v>
      </c>
      <c r="E9008">
        <v>1994</v>
      </c>
      <c r="F9008">
        <v>4.8150000000000004</v>
      </c>
      <c r="G9008">
        <v>66.918999999999997</v>
      </c>
      <c r="H9008" t="str">
        <f xml:space="preserve"> _01_data[[#This Row],[country]] &amp; _01_data[[#This Row],[year]]</f>
        <v>Samoa1994</v>
      </c>
      <c r="V9008">
        <v>16</v>
      </c>
      <c r="W9008">
        <v>1965</v>
      </c>
      <c r="X9008" t="str">
        <v>Panama</v>
      </c>
      <c r="Y9008">
        <v>5.6379999999999999</v>
      </c>
      <c r="Z9008">
        <v>63.262999999999998</v>
      </c>
      <c r="AA9008" t="e">
        <v>#N/A</v>
      </c>
      <c r="AB9008" t="e">
        <v>#N/A</v>
      </c>
    </row>
    <row r="9009" spans="2:28">
      <c r="B9009" t="s">
        <v>158</v>
      </c>
      <c r="C9009" t="s">
        <v>6</v>
      </c>
      <c r="D9009" t="s">
        <v>220</v>
      </c>
      <c r="E9009">
        <v>1994</v>
      </c>
      <c r="F9009">
        <v>5.032</v>
      </c>
      <c r="G9009">
        <v>62.45</v>
      </c>
      <c r="H9009" t="str">
        <f xml:space="preserve"> _01_data[[#This Row],[country]] &amp; _01_data[[#This Row],[year]]</f>
        <v>Sao Tome and Principe1994</v>
      </c>
      <c r="V9009">
        <v>17</v>
      </c>
      <c r="W9009">
        <v>1966</v>
      </c>
      <c r="X9009" t="str">
        <v>Panama</v>
      </c>
      <c r="Y9009">
        <v>5.5590000000000002</v>
      </c>
      <c r="Z9009">
        <v>63.704999999999998</v>
      </c>
      <c r="AA9009" t="e">
        <v>#N/A</v>
      </c>
      <c r="AB9009" t="e">
        <v>#N/A</v>
      </c>
    </row>
    <row r="9010" spans="2:28">
      <c r="B9010" t="s">
        <v>159</v>
      </c>
      <c r="C9010" t="s">
        <v>216</v>
      </c>
      <c r="D9010" t="s">
        <v>223</v>
      </c>
      <c r="E9010">
        <v>1994</v>
      </c>
      <c r="F9010">
        <v>5.1740000000000004</v>
      </c>
      <c r="G9010">
        <v>70.415000000000006</v>
      </c>
      <c r="H9010" t="str">
        <f xml:space="preserve"> _01_data[[#This Row],[country]] &amp; _01_data[[#This Row],[year]]</f>
        <v>Saudi Arabia1994</v>
      </c>
      <c r="V9010">
        <v>18</v>
      </c>
      <c r="W9010">
        <v>1967</v>
      </c>
      <c r="X9010" t="str">
        <v>Panama</v>
      </c>
      <c r="Y9010">
        <v>5.4720000000000004</v>
      </c>
      <c r="Z9010">
        <v>64.146000000000001</v>
      </c>
      <c r="AA9010" t="e">
        <v>#N/A</v>
      </c>
      <c r="AB9010" t="e">
        <v>#N/A</v>
      </c>
    </row>
    <row r="9011" spans="2:28">
      <c r="B9011" t="s">
        <v>160</v>
      </c>
      <c r="C9011" t="s">
        <v>6</v>
      </c>
      <c r="D9011" t="s">
        <v>228</v>
      </c>
      <c r="E9011">
        <v>1994</v>
      </c>
      <c r="F9011">
        <v>6.1689999999999996</v>
      </c>
      <c r="G9011">
        <v>57.48</v>
      </c>
      <c r="H9011" t="str">
        <f xml:space="preserve"> _01_data[[#This Row],[country]] &amp; _01_data[[#This Row],[year]]</f>
        <v>Senegal1994</v>
      </c>
      <c r="V9011">
        <v>19</v>
      </c>
      <c r="W9011">
        <v>1968</v>
      </c>
      <c r="X9011" t="str">
        <v>Panama</v>
      </c>
      <c r="Y9011">
        <v>5.3780000000000001</v>
      </c>
      <c r="Z9011">
        <v>64.593000000000004</v>
      </c>
      <c r="AA9011" t="e">
        <v>#N/A</v>
      </c>
      <c r="AB9011" t="e">
        <v>#N/A</v>
      </c>
    </row>
    <row r="9012" spans="2:28">
      <c r="B9012" t="s">
        <v>161</v>
      </c>
      <c r="C9012" t="s">
        <v>4</v>
      </c>
      <c r="D9012" t="s">
        <v>218</v>
      </c>
      <c r="E9012">
        <v>1994</v>
      </c>
      <c r="F9012">
        <v>1.893</v>
      </c>
      <c r="G9012">
        <v>71.8</v>
      </c>
      <c r="H9012" t="str">
        <f xml:space="preserve"> _01_data[[#This Row],[country]] &amp; _01_data[[#This Row],[year]]</f>
        <v>Serbia1994</v>
      </c>
      <c r="V9012">
        <v>20</v>
      </c>
      <c r="W9012">
        <v>1969</v>
      </c>
      <c r="X9012" t="str">
        <v>Panama</v>
      </c>
      <c r="Y9012">
        <v>5.2789999999999999</v>
      </c>
      <c r="Z9012">
        <v>65.049000000000007</v>
      </c>
      <c r="AA9012" t="e">
        <v>#N/A</v>
      </c>
      <c r="AB9012" t="e">
        <v>#N/A</v>
      </c>
    </row>
    <row r="9013" spans="2:28">
      <c r="B9013" t="s">
        <v>162</v>
      </c>
      <c r="C9013" t="s">
        <v>6</v>
      </c>
      <c r="D9013" t="s">
        <v>231</v>
      </c>
      <c r="E9013">
        <v>1994</v>
      </c>
      <c r="F9013">
        <v>2.423</v>
      </c>
      <c r="G9013">
        <v>70.777000000000001</v>
      </c>
      <c r="H9013" t="str">
        <f xml:space="preserve"> _01_data[[#This Row],[country]] &amp; _01_data[[#This Row],[year]]</f>
        <v>Seychelles1994</v>
      </c>
      <c r="V9013">
        <v>21</v>
      </c>
      <c r="W9013">
        <v>1970</v>
      </c>
      <c r="X9013" t="str">
        <v>Panama</v>
      </c>
      <c r="Y9013">
        <v>5.173</v>
      </c>
      <c r="Z9013">
        <v>65.518000000000001</v>
      </c>
      <c r="AA9013" t="e">
        <v>#N/A</v>
      </c>
      <c r="AB9013" t="e">
        <v>#N/A</v>
      </c>
    </row>
    <row r="9014" spans="2:28">
      <c r="B9014" t="s">
        <v>163</v>
      </c>
      <c r="C9014" t="s">
        <v>6</v>
      </c>
      <c r="D9014" t="s">
        <v>228</v>
      </c>
      <c r="E9014">
        <v>1994</v>
      </c>
      <c r="F9014">
        <v>6.26</v>
      </c>
      <c r="G9014">
        <v>35.795999999999999</v>
      </c>
      <c r="H9014" t="str">
        <f xml:space="preserve"> _01_data[[#This Row],[country]] &amp; _01_data[[#This Row],[year]]</f>
        <v>Sierra Leone1994</v>
      </c>
      <c r="V9014">
        <v>22</v>
      </c>
      <c r="W9014">
        <v>1971</v>
      </c>
      <c r="X9014" t="str">
        <v>Panama</v>
      </c>
      <c r="Y9014">
        <v>5.0599999999999996</v>
      </c>
      <c r="Z9014">
        <v>66.004000000000005</v>
      </c>
      <c r="AA9014" t="e">
        <v>#N/A</v>
      </c>
      <c r="AB9014" t="e">
        <v>#N/A</v>
      </c>
    </row>
    <row r="9015" spans="2:28">
      <c r="B9015" t="s">
        <v>164</v>
      </c>
      <c r="C9015" t="s">
        <v>216</v>
      </c>
      <c r="D9015" t="s">
        <v>230</v>
      </c>
      <c r="E9015">
        <v>1994</v>
      </c>
      <c r="F9015">
        <v>1.71</v>
      </c>
      <c r="G9015">
        <v>77.192999999999998</v>
      </c>
      <c r="H9015" t="str">
        <f xml:space="preserve"> _01_data[[#This Row],[country]] &amp; _01_data[[#This Row],[year]]</f>
        <v>Singapore1994</v>
      </c>
      <c r="V9015">
        <v>23</v>
      </c>
      <c r="W9015">
        <v>1972</v>
      </c>
      <c r="X9015" t="str">
        <v>Panama</v>
      </c>
      <c r="Y9015">
        <v>4.9390000000000001</v>
      </c>
      <c r="Z9015">
        <v>66.503</v>
      </c>
      <c r="AA9015" t="e">
        <v>#N/A</v>
      </c>
      <c r="AB9015" t="e">
        <v>#N/A</v>
      </c>
    </row>
    <row r="9016" spans="2:28">
      <c r="B9016" t="s">
        <v>165</v>
      </c>
      <c r="C9016" t="s">
        <v>4</v>
      </c>
      <c r="D9016" t="s">
        <v>218</v>
      </c>
      <c r="E9016">
        <v>1994</v>
      </c>
      <c r="F9016">
        <v>1.722</v>
      </c>
      <c r="G9016">
        <v>72.36</v>
      </c>
      <c r="H9016" t="str">
        <f xml:space="preserve"> _01_data[[#This Row],[country]] &amp; _01_data[[#This Row],[year]]</f>
        <v>Slovakia1994</v>
      </c>
      <c r="V9016">
        <v>24</v>
      </c>
      <c r="W9016">
        <v>1973</v>
      </c>
      <c r="X9016" t="str">
        <v>Panama</v>
      </c>
      <c r="Y9016">
        <v>4.8099999999999996</v>
      </c>
      <c r="Z9016">
        <v>67.010000000000005</v>
      </c>
      <c r="AA9016" t="e">
        <v>#N/A</v>
      </c>
      <c r="AB9016" t="e">
        <v>#N/A</v>
      </c>
    </row>
    <row r="9017" spans="2:28">
      <c r="B9017" t="s">
        <v>166</v>
      </c>
      <c r="C9017" t="s">
        <v>4</v>
      </c>
      <c r="D9017" t="s">
        <v>218</v>
      </c>
      <c r="E9017">
        <v>1994</v>
      </c>
      <c r="F9017">
        <v>1.3120000000000001</v>
      </c>
      <c r="G9017">
        <v>73.959999999999994</v>
      </c>
      <c r="H9017" t="str">
        <f xml:space="preserve"> _01_data[[#This Row],[country]] &amp; _01_data[[#This Row],[year]]</f>
        <v>Slovenia1994</v>
      </c>
      <c r="V9017">
        <v>25</v>
      </c>
      <c r="W9017">
        <v>1974</v>
      </c>
      <c r="X9017" t="str">
        <v>Panama</v>
      </c>
      <c r="Y9017">
        <v>4.6749999999999998</v>
      </c>
      <c r="Z9017">
        <v>67.518000000000001</v>
      </c>
      <c r="AA9017" t="e">
        <v>#N/A</v>
      </c>
      <c r="AB9017" t="e">
        <v>#N/A</v>
      </c>
    </row>
    <row r="9018" spans="2:28">
      <c r="B9018" t="s">
        <v>167</v>
      </c>
      <c r="C9018" t="s">
        <v>225</v>
      </c>
      <c r="D9018" t="s">
        <v>225</v>
      </c>
      <c r="E9018">
        <v>1994</v>
      </c>
      <c r="F9018">
        <v>5.3259999999999996</v>
      </c>
      <c r="G9018">
        <v>59.054000000000002</v>
      </c>
      <c r="H9018" t="str">
        <f xml:space="preserve"> _01_data[[#This Row],[country]] &amp; _01_data[[#This Row],[year]]</f>
        <v>Solomon Islands1994</v>
      </c>
      <c r="V9018">
        <v>26</v>
      </c>
      <c r="W9018">
        <v>1975</v>
      </c>
      <c r="X9018" t="str">
        <v>Panama</v>
      </c>
      <c r="Y9018">
        <v>4.5369999999999999</v>
      </c>
      <c r="Z9018">
        <v>68.021000000000001</v>
      </c>
      <c r="AA9018" t="e">
        <v>#N/A</v>
      </c>
      <c r="AB9018" t="e">
        <v>#N/A</v>
      </c>
    </row>
    <row r="9019" spans="2:28">
      <c r="B9019" t="s">
        <v>168</v>
      </c>
      <c r="C9019" t="s">
        <v>6</v>
      </c>
      <c r="D9019" t="s">
        <v>231</v>
      </c>
      <c r="E9019">
        <v>1994</v>
      </c>
      <c r="F9019">
        <v>7.6159999999999997</v>
      </c>
      <c r="G9019">
        <v>46.365000000000002</v>
      </c>
      <c r="H9019" t="str">
        <f xml:space="preserve"> _01_data[[#This Row],[country]] &amp; _01_data[[#This Row],[year]]</f>
        <v>Somalia1994</v>
      </c>
      <c r="V9019">
        <v>27</v>
      </c>
      <c r="W9019">
        <v>1976</v>
      </c>
      <c r="X9019" t="str">
        <v>Panama</v>
      </c>
      <c r="Y9019">
        <v>4.3979999999999997</v>
      </c>
      <c r="Z9019">
        <v>68.507999999999996</v>
      </c>
      <c r="AA9019" t="e">
        <v>#N/A</v>
      </c>
      <c r="AB9019" t="e">
        <v>#N/A</v>
      </c>
    </row>
    <row r="9020" spans="2:28">
      <c r="B9020" t="s">
        <v>169</v>
      </c>
      <c r="C9020" t="s">
        <v>6</v>
      </c>
      <c r="D9020" t="s">
        <v>229</v>
      </c>
      <c r="E9020">
        <v>1994</v>
      </c>
      <c r="F9020">
        <v>3.1960000000000002</v>
      </c>
      <c r="G9020">
        <v>61.884</v>
      </c>
      <c r="H9020" t="str">
        <f xml:space="preserve"> _01_data[[#This Row],[country]] &amp; _01_data[[#This Row],[year]]</f>
        <v>South Africa1994</v>
      </c>
      <c r="V9020">
        <v>28</v>
      </c>
      <c r="W9020">
        <v>1977</v>
      </c>
      <c r="X9020" t="str">
        <v>Panama</v>
      </c>
      <c r="Y9020">
        <v>4.26</v>
      </c>
      <c r="Z9020">
        <v>68.974000000000004</v>
      </c>
      <c r="AA9020" t="e">
        <v>#N/A</v>
      </c>
      <c r="AB9020" t="e">
        <v>#N/A</v>
      </c>
    </row>
    <row r="9021" spans="2:28">
      <c r="B9021" t="s">
        <v>170</v>
      </c>
      <c r="C9021" t="s">
        <v>6</v>
      </c>
      <c r="D9021" t="s">
        <v>231</v>
      </c>
      <c r="E9021">
        <v>1994</v>
      </c>
      <c r="F9021">
        <v>6.5670000000000002</v>
      </c>
      <c r="G9021">
        <v>46.26</v>
      </c>
      <c r="H9021" t="str">
        <f xml:space="preserve"> _01_data[[#This Row],[country]] &amp; _01_data[[#This Row],[year]]</f>
        <v>South Sudan1994</v>
      </c>
      <c r="V9021">
        <v>29</v>
      </c>
      <c r="W9021">
        <v>1978</v>
      </c>
      <c r="X9021" t="str">
        <v>Panama</v>
      </c>
      <c r="Y9021">
        <v>4.1280000000000001</v>
      </c>
      <c r="Z9021">
        <v>69.412000000000006</v>
      </c>
      <c r="AA9021" t="e">
        <v>#N/A</v>
      </c>
      <c r="AB9021" t="e">
        <v>#N/A</v>
      </c>
    </row>
    <row r="9022" spans="2:28">
      <c r="B9022" t="s">
        <v>171</v>
      </c>
      <c r="C9022" t="s">
        <v>4</v>
      </c>
      <c r="D9022" t="s">
        <v>226</v>
      </c>
      <c r="E9022">
        <v>1994</v>
      </c>
      <c r="F9022">
        <v>1.2310000000000001</v>
      </c>
      <c r="G9022">
        <v>78.05</v>
      </c>
      <c r="H9022" t="str">
        <f xml:space="preserve"> _01_data[[#This Row],[country]] &amp; _01_data[[#This Row],[year]]</f>
        <v>Spain1994</v>
      </c>
      <c r="V9022">
        <v>30</v>
      </c>
      <c r="W9022">
        <v>1979</v>
      </c>
      <c r="X9022" t="str">
        <v>Panama</v>
      </c>
      <c r="Y9022">
        <v>4.0019999999999998</v>
      </c>
      <c r="Z9022">
        <v>69.819999999999993</v>
      </c>
      <c r="AA9022" t="e">
        <v>#N/A</v>
      </c>
      <c r="AB9022" t="e">
        <v>#N/A</v>
      </c>
    </row>
    <row r="9023" spans="2:28">
      <c r="B9023" t="s">
        <v>172</v>
      </c>
      <c r="C9023" t="s">
        <v>216</v>
      </c>
      <c r="D9023" t="s">
        <v>217</v>
      </c>
      <c r="E9023">
        <v>1994</v>
      </c>
      <c r="F9023">
        <v>2.3199999999999998</v>
      </c>
      <c r="G9023">
        <v>69.472999999999999</v>
      </c>
      <c r="H9023" t="str">
        <f xml:space="preserve"> _01_data[[#This Row],[country]] &amp; _01_data[[#This Row],[year]]</f>
        <v>Sri Lanka1994</v>
      </c>
      <c r="V9023">
        <v>31</v>
      </c>
      <c r="W9023">
        <v>1980</v>
      </c>
      <c r="X9023" t="str">
        <v>Panama</v>
      </c>
      <c r="Y9023">
        <v>3.8839999999999999</v>
      </c>
      <c r="Z9023">
        <v>70.197000000000003</v>
      </c>
      <c r="AA9023" t="e">
        <v>#N/A</v>
      </c>
      <c r="AB9023" t="e">
        <v>#N/A</v>
      </c>
    </row>
    <row r="9024" spans="2:28">
      <c r="B9024" t="s">
        <v>173</v>
      </c>
      <c r="C9024" t="s">
        <v>6</v>
      </c>
      <c r="D9024" t="s">
        <v>231</v>
      </c>
      <c r="E9024">
        <v>1994</v>
      </c>
      <c r="F9024">
        <v>5.8929999999999998</v>
      </c>
      <c r="G9024">
        <v>56.305</v>
      </c>
      <c r="H9024" t="str">
        <f xml:space="preserve"> _01_data[[#This Row],[country]] &amp; _01_data[[#This Row],[year]]</f>
        <v>Sudan1994</v>
      </c>
      <c r="V9024">
        <v>32</v>
      </c>
      <c r="W9024">
        <v>1981</v>
      </c>
      <c r="X9024" t="str">
        <v>Panama</v>
      </c>
      <c r="Y9024">
        <v>3.7749999999999999</v>
      </c>
      <c r="Z9024">
        <v>70.543999999999997</v>
      </c>
      <c r="AA9024" t="e">
        <v>#N/A</v>
      </c>
      <c r="AB9024" t="e">
        <v>#N/A</v>
      </c>
    </row>
    <row r="9025" spans="2:28">
      <c r="B9025" t="s">
        <v>174</v>
      </c>
      <c r="C9025" t="s">
        <v>221</v>
      </c>
      <c r="D9025" t="s">
        <v>222</v>
      </c>
      <c r="E9025">
        <v>1994</v>
      </c>
      <c r="F9025">
        <v>2.6509999999999998</v>
      </c>
      <c r="G9025">
        <v>67.674999999999997</v>
      </c>
      <c r="H9025" t="str">
        <f xml:space="preserve"> _01_data[[#This Row],[country]] &amp; _01_data[[#This Row],[year]]</f>
        <v>Suriname1994</v>
      </c>
      <c r="V9025">
        <v>33</v>
      </c>
      <c r="W9025">
        <v>1982</v>
      </c>
      <c r="X9025" t="str">
        <v>Panama</v>
      </c>
      <c r="Y9025">
        <v>3.673</v>
      </c>
      <c r="Z9025">
        <v>70.867000000000004</v>
      </c>
      <c r="AA9025" t="e">
        <v>#N/A</v>
      </c>
      <c r="AB9025" t="e">
        <v>#N/A</v>
      </c>
    </row>
    <row r="9026" spans="2:28">
      <c r="B9026" t="s">
        <v>175</v>
      </c>
      <c r="C9026" t="s">
        <v>6</v>
      </c>
      <c r="D9026" t="s">
        <v>229</v>
      </c>
      <c r="E9026">
        <v>1994</v>
      </c>
      <c r="F9026">
        <v>5.0350000000000001</v>
      </c>
      <c r="G9026">
        <v>57.613</v>
      </c>
      <c r="H9026" t="str">
        <f xml:space="preserve"> _01_data[[#This Row],[country]] &amp; _01_data[[#This Row],[year]]</f>
        <v>Swaziland1994</v>
      </c>
      <c r="V9026">
        <v>34</v>
      </c>
      <c r="W9026">
        <v>1983</v>
      </c>
      <c r="X9026" t="str">
        <v>Panama</v>
      </c>
      <c r="Y9026">
        <v>3.5790000000000002</v>
      </c>
      <c r="Z9026">
        <v>71.173000000000002</v>
      </c>
      <c r="AA9026" t="e">
        <v>#N/A</v>
      </c>
      <c r="AB9026" t="e">
        <v>#N/A</v>
      </c>
    </row>
    <row r="9027" spans="2:28">
      <c r="B9027" t="s">
        <v>176</v>
      </c>
      <c r="C9027" t="s">
        <v>4</v>
      </c>
      <c r="D9027" t="s">
        <v>226</v>
      </c>
      <c r="E9027">
        <v>1994</v>
      </c>
      <c r="F9027">
        <v>1.883</v>
      </c>
      <c r="G9027">
        <v>78.86</v>
      </c>
      <c r="H9027" t="str">
        <f xml:space="preserve"> _01_data[[#This Row],[country]] &amp; _01_data[[#This Row],[year]]</f>
        <v>Sweden1994</v>
      </c>
      <c r="V9027">
        <v>35</v>
      </c>
      <c r="W9027">
        <v>1984</v>
      </c>
      <c r="X9027" t="str">
        <v>Panama</v>
      </c>
      <c r="Y9027">
        <v>3.492</v>
      </c>
      <c r="Z9027">
        <v>71.463999999999999</v>
      </c>
      <c r="AA9027" t="e">
        <v>#N/A</v>
      </c>
      <c r="AB9027" t="e">
        <v>#N/A</v>
      </c>
    </row>
    <row r="9028" spans="2:28">
      <c r="B9028" t="s">
        <v>177</v>
      </c>
      <c r="C9028" t="s">
        <v>4</v>
      </c>
      <c r="D9028" t="s">
        <v>226</v>
      </c>
      <c r="E9028">
        <v>1994</v>
      </c>
      <c r="F9028">
        <v>1.5249999999999999</v>
      </c>
      <c r="G9028">
        <v>78.599999999999994</v>
      </c>
      <c r="H9028" t="str">
        <f xml:space="preserve"> _01_data[[#This Row],[country]] &amp; _01_data[[#This Row],[year]]</f>
        <v>Switzerland1994</v>
      </c>
      <c r="V9028">
        <v>36</v>
      </c>
      <c r="W9028">
        <v>1985</v>
      </c>
      <c r="X9028" t="str">
        <v>Panama</v>
      </c>
      <c r="Y9028">
        <v>3.41</v>
      </c>
      <c r="Z9028">
        <v>71.742999999999995</v>
      </c>
      <c r="AA9028" t="e">
        <v>#N/A</v>
      </c>
      <c r="AB9028" t="e">
        <v>#N/A</v>
      </c>
    </row>
    <row r="9029" spans="2:28">
      <c r="B9029" t="s">
        <v>178</v>
      </c>
      <c r="C9029" t="s">
        <v>216</v>
      </c>
      <c r="D9029" t="s">
        <v>223</v>
      </c>
      <c r="E9029">
        <v>1994</v>
      </c>
      <c r="F9029">
        <v>4.6180000000000003</v>
      </c>
      <c r="G9029">
        <v>71.596000000000004</v>
      </c>
      <c r="H9029" t="str">
        <f xml:space="preserve"> _01_data[[#This Row],[country]] &amp; _01_data[[#This Row],[year]]</f>
        <v>Syria1994</v>
      </c>
      <c r="V9029">
        <v>37</v>
      </c>
      <c r="W9029">
        <v>1986</v>
      </c>
      <c r="X9029" t="str">
        <v>Panama</v>
      </c>
      <c r="Y9029">
        <v>3.3340000000000001</v>
      </c>
      <c r="Z9029">
        <v>72.012</v>
      </c>
      <c r="AA9029" t="e">
        <v>#N/A</v>
      </c>
      <c r="AB9029" t="e">
        <v>#N/A</v>
      </c>
    </row>
    <row r="9030" spans="2:28">
      <c r="B9030" t="s">
        <v>179</v>
      </c>
      <c r="C9030" t="s">
        <v>216</v>
      </c>
      <c r="D9030" t="s">
        <v>230</v>
      </c>
      <c r="E9030">
        <v>1994</v>
      </c>
      <c r="F9030">
        <v>1.7549999999999999</v>
      </c>
      <c r="G9030">
        <v>74.66</v>
      </c>
      <c r="H9030" t="str">
        <f xml:space="preserve"> _01_data[[#This Row],[country]] &amp; _01_data[[#This Row],[year]]</f>
        <v>Taiwan1994</v>
      </c>
      <c r="V9030">
        <v>38</v>
      </c>
      <c r="W9030">
        <v>1987</v>
      </c>
      <c r="X9030" t="str">
        <v>Panama</v>
      </c>
      <c r="Y9030">
        <v>3.262</v>
      </c>
      <c r="Z9030">
        <v>72.271000000000001</v>
      </c>
      <c r="AA9030" t="e">
        <v>#N/A</v>
      </c>
      <c r="AB9030" t="e">
        <v>#N/A</v>
      </c>
    </row>
    <row r="9031" spans="2:28">
      <c r="B9031" t="s">
        <v>180</v>
      </c>
      <c r="C9031" t="s">
        <v>216</v>
      </c>
      <c r="D9031" t="s">
        <v>233</v>
      </c>
      <c r="E9031">
        <v>1994</v>
      </c>
      <c r="F9031">
        <v>4.7089999999999996</v>
      </c>
      <c r="G9031">
        <v>62.244999999999997</v>
      </c>
      <c r="H9031" t="str">
        <f xml:space="preserve"> _01_data[[#This Row],[country]] &amp; _01_data[[#This Row],[year]]</f>
        <v>Tajikistan1994</v>
      </c>
      <c r="V9031">
        <v>39</v>
      </c>
      <c r="W9031">
        <v>1988</v>
      </c>
      <c r="X9031" t="str">
        <v>Panama</v>
      </c>
      <c r="Y9031">
        <v>3.1949999999999998</v>
      </c>
      <c r="Z9031">
        <v>72.521000000000001</v>
      </c>
      <c r="AA9031" t="e">
        <v>#N/A</v>
      </c>
      <c r="AB9031" t="e">
        <v>#N/A</v>
      </c>
    </row>
    <row r="9032" spans="2:28">
      <c r="B9032" t="s">
        <v>181</v>
      </c>
      <c r="C9032" t="s">
        <v>6</v>
      </c>
      <c r="D9032" t="s">
        <v>231</v>
      </c>
      <c r="E9032">
        <v>1994</v>
      </c>
      <c r="F9032">
        <v>5.9459999999999997</v>
      </c>
      <c r="G9032">
        <v>49.345999999999997</v>
      </c>
      <c r="H9032" t="str">
        <f xml:space="preserve"> _01_data[[#This Row],[country]] &amp; _01_data[[#This Row],[year]]</f>
        <v>Tanzania1994</v>
      </c>
      <c r="V9032">
        <v>40</v>
      </c>
      <c r="W9032">
        <v>1989</v>
      </c>
      <c r="X9032" t="str">
        <v>Panama</v>
      </c>
      <c r="Y9032">
        <v>3.1320000000000001</v>
      </c>
      <c r="Z9032">
        <v>72.763999999999996</v>
      </c>
      <c r="AA9032" t="e">
        <v>#N/A</v>
      </c>
      <c r="AB9032" t="e">
        <v>#N/A</v>
      </c>
    </row>
    <row r="9033" spans="2:28">
      <c r="B9033" t="s">
        <v>182</v>
      </c>
      <c r="C9033" t="s">
        <v>216</v>
      </c>
      <c r="D9033" t="s">
        <v>230</v>
      </c>
      <c r="E9033">
        <v>1994</v>
      </c>
      <c r="F9033">
        <v>1.911</v>
      </c>
      <c r="G9033">
        <v>70.522999999999996</v>
      </c>
      <c r="H9033" t="str">
        <f xml:space="preserve"> _01_data[[#This Row],[country]] &amp; _01_data[[#This Row],[year]]</f>
        <v>Thailand1994</v>
      </c>
      <c r="V9033">
        <v>41</v>
      </c>
      <c r="W9033">
        <v>1990</v>
      </c>
      <c r="X9033" t="str">
        <v>Panama</v>
      </c>
      <c r="Y9033">
        <v>3.0750000000000002</v>
      </c>
      <c r="Z9033">
        <v>73</v>
      </c>
      <c r="AA9033" t="e">
        <v>#N/A</v>
      </c>
      <c r="AB9033" t="e">
        <v>#N/A</v>
      </c>
    </row>
    <row r="9034" spans="2:28">
      <c r="B9034" t="s">
        <v>183</v>
      </c>
      <c r="C9034" t="s">
        <v>216</v>
      </c>
      <c r="D9034" t="s">
        <v>230</v>
      </c>
      <c r="E9034">
        <v>1994</v>
      </c>
      <c r="F9034">
        <v>6.125</v>
      </c>
      <c r="G9034">
        <v>52.423999999999999</v>
      </c>
      <c r="H9034" t="str">
        <f xml:space="preserve"> _01_data[[#This Row],[country]] &amp; _01_data[[#This Row],[year]]</f>
        <v>Timor-Leste1994</v>
      </c>
      <c r="V9034">
        <v>42</v>
      </c>
      <c r="W9034">
        <v>1991</v>
      </c>
      <c r="X9034" t="str">
        <v>Panama</v>
      </c>
      <c r="Y9034">
        <v>3.024</v>
      </c>
      <c r="Z9034">
        <v>73.23</v>
      </c>
      <c r="AA9034" t="e">
        <v>#N/A</v>
      </c>
      <c r="AB9034" t="e">
        <v>#N/A</v>
      </c>
    </row>
    <row r="9035" spans="2:28">
      <c r="B9035" t="s">
        <v>184</v>
      </c>
      <c r="C9035" t="s">
        <v>6</v>
      </c>
      <c r="D9035" t="s">
        <v>228</v>
      </c>
      <c r="E9035">
        <v>1994</v>
      </c>
      <c r="F9035">
        <v>5.8369999999999997</v>
      </c>
      <c r="G9035">
        <v>55.148000000000003</v>
      </c>
      <c r="H9035" t="str">
        <f xml:space="preserve"> _01_data[[#This Row],[country]] &amp; _01_data[[#This Row],[year]]</f>
        <v>Togo1994</v>
      </c>
      <c r="V9035">
        <v>43</v>
      </c>
      <c r="W9035">
        <v>1992</v>
      </c>
      <c r="X9035" t="str">
        <v>Panama</v>
      </c>
      <c r="Y9035">
        <v>2.9820000000000002</v>
      </c>
      <c r="Z9035">
        <v>73.454999999999998</v>
      </c>
      <c r="AA9035" t="e">
        <v>#N/A</v>
      </c>
      <c r="AB9035" t="e">
        <v>#N/A</v>
      </c>
    </row>
    <row r="9036" spans="2:28">
      <c r="B9036" t="s">
        <v>185</v>
      </c>
      <c r="C9036" t="s">
        <v>225</v>
      </c>
      <c r="D9036" t="s">
        <v>225</v>
      </c>
      <c r="E9036">
        <v>1994</v>
      </c>
      <c r="F9036">
        <v>4.5010000000000003</v>
      </c>
      <c r="G9036">
        <v>70.05</v>
      </c>
      <c r="H9036" t="str">
        <f xml:space="preserve"> _01_data[[#This Row],[country]] &amp; _01_data[[#This Row],[year]]</f>
        <v>Tonga1994</v>
      </c>
      <c r="V9036">
        <v>44</v>
      </c>
      <c r="W9036">
        <v>1993</v>
      </c>
      <c r="X9036" t="str">
        <v>Panama</v>
      </c>
      <c r="Y9036">
        <v>2.948</v>
      </c>
      <c r="Z9036">
        <v>73.673000000000002</v>
      </c>
      <c r="AA9036" t="e">
        <v>#N/A</v>
      </c>
      <c r="AB9036" t="e">
        <v>#N/A</v>
      </c>
    </row>
    <row r="9037" spans="2:28">
      <c r="B9037" t="s">
        <v>186</v>
      </c>
      <c r="C9037" t="s">
        <v>221</v>
      </c>
      <c r="D9037" t="s">
        <v>224</v>
      </c>
      <c r="E9037">
        <v>1994</v>
      </c>
      <c r="F9037">
        <v>2.04</v>
      </c>
      <c r="G9037">
        <v>68.296000000000006</v>
      </c>
      <c r="H9037" t="str">
        <f xml:space="preserve"> _01_data[[#This Row],[country]] &amp; _01_data[[#This Row],[year]]</f>
        <v>Trinidad and Tobago1994</v>
      </c>
      <c r="V9037">
        <v>45</v>
      </c>
      <c r="W9037">
        <v>1994</v>
      </c>
      <c r="X9037" t="str">
        <v>Panama</v>
      </c>
      <c r="Y9037">
        <v>2.9209999999999998</v>
      </c>
      <c r="Z9037">
        <v>73.887</v>
      </c>
      <c r="AA9037" t="e">
        <v>#N/A</v>
      </c>
      <c r="AB9037" t="e">
        <v>#N/A</v>
      </c>
    </row>
    <row r="9038" spans="2:28">
      <c r="B9038" t="s">
        <v>187</v>
      </c>
      <c r="C9038" t="s">
        <v>6</v>
      </c>
      <c r="D9038" t="s">
        <v>219</v>
      </c>
      <c r="E9038">
        <v>1994</v>
      </c>
      <c r="F9038">
        <v>2.8410000000000002</v>
      </c>
      <c r="G9038">
        <v>71.025999999999996</v>
      </c>
      <c r="H9038" t="str">
        <f xml:space="preserve"> _01_data[[#This Row],[country]] &amp; _01_data[[#This Row],[year]]</f>
        <v>Tunisia1994</v>
      </c>
      <c r="V9038">
        <v>46</v>
      </c>
      <c r="W9038">
        <v>1995</v>
      </c>
      <c r="X9038" t="str">
        <v>Panama</v>
      </c>
      <c r="Y9038">
        <v>2.9009999999999998</v>
      </c>
      <c r="Z9038">
        <v>74.096000000000004</v>
      </c>
      <c r="AA9038" t="e">
        <v>#N/A</v>
      </c>
      <c r="AB9038" t="e">
        <v>#N/A</v>
      </c>
    </row>
    <row r="9039" spans="2:28">
      <c r="B9039" t="s">
        <v>188</v>
      </c>
      <c r="C9039" t="s">
        <v>4</v>
      </c>
      <c r="D9039" t="s">
        <v>223</v>
      </c>
      <c r="E9039">
        <v>1994</v>
      </c>
      <c r="F9039">
        <v>2.7719999999999998</v>
      </c>
      <c r="G9039">
        <v>66.38</v>
      </c>
      <c r="H9039" t="str">
        <f xml:space="preserve"> _01_data[[#This Row],[country]] &amp; _01_data[[#This Row],[year]]</f>
        <v>Turkey1994</v>
      </c>
      <c r="V9039">
        <v>47</v>
      </c>
      <c r="W9039">
        <v>1996</v>
      </c>
      <c r="X9039" t="str">
        <v>Panama</v>
      </c>
      <c r="Y9039">
        <v>2.8839999999999999</v>
      </c>
      <c r="Z9039">
        <v>74.302999999999997</v>
      </c>
      <c r="AA9039" t="e">
        <v>#N/A</v>
      </c>
      <c r="AB9039" t="e">
        <v>#N/A</v>
      </c>
    </row>
    <row r="9040" spans="2:28">
      <c r="B9040" t="s">
        <v>189</v>
      </c>
      <c r="C9040" t="s">
        <v>216</v>
      </c>
      <c r="D9040" t="s">
        <v>233</v>
      </c>
      <c r="E9040">
        <v>1994</v>
      </c>
      <c r="F9040">
        <v>3.7069999999999999</v>
      </c>
      <c r="G9040">
        <v>62.932000000000002</v>
      </c>
      <c r="H9040" t="str">
        <f xml:space="preserve"> _01_data[[#This Row],[country]] &amp; _01_data[[#This Row],[year]]</f>
        <v>Turkmenistan1994</v>
      </c>
      <c r="V9040">
        <v>48</v>
      </c>
      <c r="W9040">
        <v>1997</v>
      </c>
      <c r="X9040" t="str">
        <v>Panama</v>
      </c>
      <c r="Y9040">
        <v>2.87</v>
      </c>
      <c r="Z9040">
        <v>74.504999999999995</v>
      </c>
      <c r="AA9040" t="e">
        <v>#N/A</v>
      </c>
      <c r="AB9040" t="e">
        <v>#N/A</v>
      </c>
    </row>
    <row r="9041" spans="2:28">
      <c r="B9041" t="s">
        <v>190</v>
      </c>
      <c r="C9041" t="s">
        <v>6</v>
      </c>
      <c r="D9041" t="s">
        <v>231</v>
      </c>
      <c r="E9041">
        <v>1994</v>
      </c>
      <c r="F9041">
        <v>7.0389999999999997</v>
      </c>
      <c r="G9041">
        <v>46.073999999999998</v>
      </c>
      <c r="H9041" t="str">
        <f xml:space="preserve"> _01_data[[#This Row],[country]] &amp; _01_data[[#This Row],[year]]</f>
        <v>Uganda1994</v>
      </c>
      <c r="V9041">
        <v>49</v>
      </c>
      <c r="W9041">
        <v>1998</v>
      </c>
      <c r="X9041" t="str">
        <v>Panama</v>
      </c>
      <c r="Y9041">
        <v>2.855</v>
      </c>
      <c r="Z9041">
        <v>74.704999999999998</v>
      </c>
      <c r="AA9041" t="e">
        <v>#N/A</v>
      </c>
      <c r="AB9041" t="e">
        <v>#N/A</v>
      </c>
    </row>
    <row r="9042" spans="2:28">
      <c r="B9042" t="s">
        <v>191</v>
      </c>
      <c r="C9042" t="s">
        <v>4</v>
      </c>
      <c r="D9042" t="s">
        <v>218</v>
      </c>
      <c r="E9042">
        <v>1994</v>
      </c>
      <c r="F9042">
        <v>1.5009999999999999</v>
      </c>
      <c r="G9042">
        <v>67.7</v>
      </c>
      <c r="H9042" t="str">
        <f xml:space="preserve"> _01_data[[#This Row],[country]] &amp; _01_data[[#This Row],[year]]</f>
        <v>Ukraine1994</v>
      </c>
      <c r="V9042">
        <v>50</v>
      </c>
      <c r="W9042">
        <v>1999</v>
      </c>
      <c r="X9042" t="str">
        <v>Panama</v>
      </c>
      <c r="Y9042">
        <v>2.839</v>
      </c>
      <c r="Z9042">
        <v>74.902000000000001</v>
      </c>
      <c r="AA9042" t="e">
        <v>#N/A</v>
      </c>
      <c r="AB9042" t="e">
        <v>#N/A</v>
      </c>
    </row>
    <row r="9043" spans="2:28">
      <c r="B9043" t="s">
        <v>192</v>
      </c>
      <c r="C9043" t="s">
        <v>216</v>
      </c>
      <c r="D9043" t="s">
        <v>223</v>
      </c>
      <c r="E9043">
        <v>1994</v>
      </c>
      <c r="F9043">
        <v>3.5830000000000002</v>
      </c>
      <c r="G9043">
        <v>72.62</v>
      </c>
      <c r="H9043" t="str">
        <f xml:space="preserve"> _01_data[[#This Row],[country]] &amp; _01_data[[#This Row],[year]]</f>
        <v>United Arab Emirates1994</v>
      </c>
      <c r="V9043">
        <v>51</v>
      </c>
      <c r="W9043">
        <v>2000</v>
      </c>
      <c r="X9043" t="str">
        <v>Panama</v>
      </c>
      <c r="Y9043">
        <v>2.8210000000000002</v>
      </c>
      <c r="Z9043">
        <v>75.093999999999994</v>
      </c>
      <c r="AA9043" t="e">
        <v>#N/A</v>
      </c>
      <c r="AB9043" t="e">
        <v>#N/A</v>
      </c>
    </row>
    <row r="9044" spans="2:28">
      <c r="B9044" t="s">
        <v>193</v>
      </c>
      <c r="C9044" t="s">
        <v>4</v>
      </c>
      <c r="D9044" t="s">
        <v>226</v>
      </c>
      <c r="E9044">
        <v>1994</v>
      </c>
      <c r="F9044">
        <v>1.766</v>
      </c>
      <c r="G9044">
        <v>76.88</v>
      </c>
      <c r="H9044" t="str">
        <f xml:space="preserve"> _01_data[[#This Row],[country]] &amp; _01_data[[#This Row],[year]]</f>
        <v>United Kingdom1994</v>
      </c>
      <c r="V9044">
        <v>52</v>
      </c>
      <c r="W9044">
        <v>2001</v>
      </c>
      <c r="X9044" t="str">
        <v>Panama</v>
      </c>
      <c r="Y9044">
        <v>2.7989999999999999</v>
      </c>
      <c r="Z9044">
        <v>75.28</v>
      </c>
      <c r="AA9044" t="e">
        <v>#N/A</v>
      </c>
      <c r="AB9044" t="e">
        <v>#N/A</v>
      </c>
    </row>
    <row r="9045" spans="2:28">
      <c r="B9045" t="s">
        <v>194</v>
      </c>
      <c r="C9045" t="s">
        <v>221</v>
      </c>
      <c r="D9045" t="s">
        <v>9</v>
      </c>
      <c r="E9045">
        <v>1994</v>
      </c>
      <c r="F9045">
        <v>2.0030000000000001</v>
      </c>
      <c r="G9045">
        <v>75.7</v>
      </c>
      <c r="H9045" t="str">
        <f xml:space="preserve"> _01_data[[#This Row],[country]] &amp; _01_data[[#This Row],[year]]</f>
        <v>United States1994</v>
      </c>
      <c r="V9045">
        <v>53</v>
      </c>
      <c r="W9045">
        <v>2002</v>
      </c>
      <c r="X9045" t="str">
        <v>Panama</v>
      </c>
      <c r="Y9045">
        <v>2.7749999999999999</v>
      </c>
      <c r="Z9045">
        <v>75.459999999999994</v>
      </c>
      <c r="AA9045" t="e">
        <v>#N/A</v>
      </c>
      <c r="AB9045" t="e">
        <v>#N/A</v>
      </c>
    </row>
    <row r="9046" spans="2:28">
      <c r="B9046" t="s">
        <v>195</v>
      </c>
      <c r="C9046" t="s">
        <v>221</v>
      </c>
      <c r="D9046" t="s">
        <v>222</v>
      </c>
      <c r="E9046">
        <v>1994</v>
      </c>
      <c r="F9046">
        <v>2.4319999999999999</v>
      </c>
      <c r="G9046">
        <v>73.382999999999996</v>
      </c>
      <c r="H9046" t="str">
        <f xml:space="preserve"> _01_data[[#This Row],[country]] &amp; _01_data[[#This Row],[year]]</f>
        <v>Uruguay1994</v>
      </c>
      <c r="V9046">
        <v>54</v>
      </c>
      <c r="W9046">
        <v>2003</v>
      </c>
      <c r="X9046" t="str">
        <v>Panama</v>
      </c>
      <c r="Y9046">
        <v>2.75</v>
      </c>
      <c r="Z9046">
        <v>75.634</v>
      </c>
      <c r="AA9046" t="e">
        <v>#N/A</v>
      </c>
      <c r="AB9046" t="e">
        <v>#N/A</v>
      </c>
    </row>
    <row r="9047" spans="2:28">
      <c r="B9047" t="s">
        <v>196</v>
      </c>
      <c r="C9047" t="s">
        <v>216</v>
      </c>
      <c r="D9047" t="s">
        <v>233</v>
      </c>
      <c r="E9047">
        <v>1994</v>
      </c>
      <c r="F9047">
        <v>3.6269999999999998</v>
      </c>
      <c r="G9047">
        <v>66.355999999999995</v>
      </c>
      <c r="H9047" t="str">
        <f xml:space="preserve"> _01_data[[#This Row],[country]] &amp; _01_data[[#This Row],[year]]</f>
        <v>Uzbekistan1994</v>
      </c>
      <c r="V9047">
        <v>55</v>
      </c>
      <c r="W9047">
        <v>2004</v>
      </c>
      <c r="X9047" t="str">
        <v>Panama</v>
      </c>
      <c r="Y9047">
        <v>2.7240000000000002</v>
      </c>
      <c r="Z9047">
        <v>75.804000000000002</v>
      </c>
      <c r="AA9047" t="e">
        <v>#N/A</v>
      </c>
      <c r="AB9047" t="e">
        <v>#N/A</v>
      </c>
    </row>
    <row r="9048" spans="2:28">
      <c r="B9048" t="s">
        <v>197</v>
      </c>
      <c r="C9048" t="s">
        <v>225</v>
      </c>
      <c r="D9048" t="s">
        <v>225</v>
      </c>
      <c r="E9048">
        <v>1994</v>
      </c>
      <c r="F9048">
        <v>4.7750000000000004</v>
      </c>
      <c r="G9048">
        <v>64.897000000000006</v>
      </c>
      <c r="H9048" t="str">
        <f xml:space="preserve"> _01_data[[#This Row],[country]] &amp; _01_data[[#This Row],[year]]</f>
        <v>Vanuatu1994</v>
      </c>
      <c r="V9048">
        <v>56</v>
      </c>
      <c r="W9048">
        <v>2005</v>
      </c>
      <c r="X9048" t="str">
        <v>Panama</v>
      </c>
      <c r="Y9048">
        <v>2.6960000000000002</v>
      </c>
      <c r="Z9048">
        <v>75.972999999999999</v>
      </c>
      <c r="AA9048" t="e">
        <v>#N/A</v>
      </c>
      <c r="AB9048" t="e">
        <v>#N/A</v>
      </c>
    </row>
    <row r="9049" spans="2:28">
      <c r="B9049" t="s">
        <v>198</v>
      </c>
      <c r="C9049" t="s">
        <v>221</v>
      </c>
      <c r="D9049" t="s">
        <v>222</v>
      </c>
      <c r="E9049">
        <v>1994</v>
      </c>
      <c r="F9049">
        <v>3.1469999999999998</v>
      </c>
      <c r="G9049">
        <v>71.722999999999999</v>
      </c>
      <c r="H9049" t="str">
        <f xml:space="preserve"> _01_data[[#This Row],[country]] &amp; _01_data[[#This Row],[year]]</f>
        <v>Venezuela1994</v>
      </c>
      <c r="V9049">
        <v>57</v>
      </c>
      <c r="W9049">
        <v>2006</v>
      </c>
      <c r="X9049" t="str">
        <v>Panama</v>
      </c>
      <c r="Y9049">
        <v>2.6669999999999998</v>
      </c>
      <c r="Z9049">
        <v>76.146000000000001</v>
      </c>
      <c r="AA9049" t="e">
        <v>#N/A</v>
      </c>
      <c r="AB9049" t="e">
        <v>#N/A</v>
      </c>
    </row>
    <row r="9050" spans="2:28">
      <c r="B9050" t="s">
        <v>199</v>
      </c>
      <c r="C9050" t="s">
        <v>216</v>
      </c>
      <c r="D9050" t="s">
        <v>230</v>
      </c>
      <c r="E9050">
        <v>1994</v>
      </c>
      <c r="F9050">
        <v>2.8780000000000001</v>
      </c>
      <c r="G9050">
        <v>71.963999999999999</v>
      </c>
      <c r="H9050" t="str">
        <f xml:space="preserve"> _01_data[[#This Row],[country]] &amp; _01_data[[#This Row],[year]]</f>
        <v>Vietnam1994</v>
      </c>
      <c r="V9050">
        <v>58</v>
      </c>
      <c r="W9050">
        <v>2007</v>
      </c>
      <c r="X9050" t="str">
        <v>Panama</v>
      </c>
      <c r="Y9050">
        <v>2.637</v>
      </c>
      <c r="Z9050">
        <v>76.325999999999993</v>
      </c>
      <c r="AA9050" t="e">
        <v>#N/A</v>
      </c>
      <c r="AB9050" t="e">
        <v>#N/A</v>
      </c>
    </row>
    <row r="9051" spans="2:28">
      <c r="B9051" t="s">
        <v>200</v>
      </c>
      <c r="C9051" t="s">
        <v>221</v>
      </c>
      <c r="D9051" t="s">
        <v>224</v>
      </c>
      <c r="E9051">
        <v>1994</v>
      </c>
      <c r="F9051">
        <v>2.5990000000000002</v>
      </c>
      <c r="G9051">
        <v>75.936000000000007</v>
      </c>
      <c r="H9051" t="str">
        <f xml:space="preserve"> _01_data[[#This Row],[country]] &amp; _01_data[[#This Row],[year]]</f>
        <v>Virgin Islands1994</v>
      </c>
      <c r="V9051">
        <v>59</v>
      </c>
      <c r="W9051">
        <v>2008</v>
      </c>
      <c r="X9051" t="str">
        <v>Panama</v>
      </c>
      <c r="Y9051">
        <v>2.6080000000000001</v>
      </c>
      <c r="Z9051">
        <v>76.513000000000005</v>
      </c>
      <c r="AA9051" t="e">
        <v>#N/A</v>
      </c>
      <c r="AB9051" t="e">
        <v>#N/A</v>
      </c>
    </row>
    <row r="9052" spans="2:28">
      <c r="B9052" t="s">
        <v>201</v>
      </c>
      <c r="C9052" t="s">
        <v>216</v>
      </c>
      <c r="D9052" t="s">
        <v>223</v>
      </c>
      <c r="E9052">
        <v>1994</v>
      </c>
      <c r="F9052">
        <v>6.4039999999999999</v>
      </c>
      <c r="G9052">
        <v>69.388000000000005</v>
      </c>
      <c r="H9052" t="str">
        <f xml:space="preserve"> _01_data[[#This Row],[country]] &amp; _01_data[[#This Row],[year]]</f>
        <v>West Bank and Gaza1994</v>
      </c>
      <c r="V9052">
        <v>60</v>
      </c>
      <c r="W9052">
        <v>2009</v>
      </c>
      <c r="X9052" t="str">
        <v>Panama</v>
      </c>
      <c r="Y9052">
        <v>2.5779999999999998</v>
      </c>
      <c r="Z9052">
        <v>76.709999999999994</v>
      </c>
      <c r="AA9052" t="e">
        <v>#N/A</v>
      </c>
      <c r="AB9052" t="e">
        <v>#N/A</v>
      </c>
    </row>
    <row r="9053" spans="2:28">
      <c r="B9053" t="s">
        <v>202</v>
      </c>
      <c r="C9053" t="s">
        <v>6</v>
      </c>
      <c r="D9053" t="s">
        <v>219</v>
      </c>
      <c r="E9053">
        <v>1994</v>
      </c>
      <c r="F9053">
        <v>3.706</v>
      </c>
      <c r="G9053">
        <v>59.508000000000003</v>
      </c>
      <c r="H9053" t="str">
        <f xml:space="preserve"> _01_data[[#This Row],[country]] &amp; _01_data[[#This Row],[year]]</f>
        <v>Western Sahara1994</v>
      </c>
      <c r="V9053">
        <v>61</v>
      </c>
      <c r="W9053">
        <v>2010</v>
      </c>
      <c r="X9053" t="str">
        <v>Panama</v>
      </c>
      <c r="Y9053">
        <v>2.5489999999999999</v>
      </c>
      <c r="Z9053">
        <v>76.915999999999997</v>
      </c>
      <c r="AA9053" t="e">
        <v>#N/A</v>
      </c>
      <c r="AB9053" t="e">
        <v>#N/A</v>
      </c>
    </row>
    <row r="9054" spans="2:28">
      <c r="B9054" t="s">
        <v>203</v>
      </c>
      <c r="C9054" t="s">
        <v>216</v>
      </c>
      <c r="D9054" t="s">
        <v>223</v>
      </c>
      <c r="E9054">
        <v>1994</v>
      </c>
      <c r="F9054">
        <v>7.8410000000000002</v>
      </c>
      <c r="G9054">
        <v>59.023000000000003</v>
      </c>
      <c r="H9054" t="str">
        <f xml:space="preserve"> _01_data[[#This Row],[country]] &amp; _01_data[[#This Row],[year]]</f>
        <v>Yemen Republic1994</v>
      </c>
      <c r="V9054">
        <v>62</v>
      </c>
      <c r="W9054">
        <v>2011</v>
      </c>
      <c r="X9054" t="str">
        <v>Panama</v>
      </c>
      <c r="Y9054">
        <v>2.5209999999999999</v>
      </c>
      <c r="Z9054">
        <v>77.126999999999995</v>
      </c>
      <c r="AA9054" t="e">
        <v>#N/A</v>
      </c>
      <c r="AB9054" t="e">
        <v>#N/A</v>
      </c>
    </row>
    <row r="9055" spans="2:28">
      <c r="B9055" t="s">
        <v>204</v>
      </c>
      <c r="C9055" t="s">
        <v>6</v>
      </c>
      <c r="D9055" t="s">
        <v>231</v>
      </c>
      <c r="E9055">
        <v>1994</v>
      </c>
      <c r="F9055">
        <v>6.2450000000000001</v>
      </c>
      <c r="G9055">
        <v>41.293999999999997</v>
      </c>
      <c r="H9055" t="str">
        <f xml:space="preserve"> _01_data[[#This Row],[country]] &amp; _01_data[[#This Row],[year]]</f>
        <v>Zambia1994</v>
      </c>
      <c r="V9055">
        <v>63</v>
      </c>
      <c r="W9055">
        <v>2012</v>
      </c>
      <c r="X9055" t="str">
        <v>Panama</v>
      </c>
      <c r="Y9055">
        <v>2.4929999999999999</v>
      </c>
      <c r="Z9055">
        <v>77.341999999999999</v>
      </c>
      <c r="AA9055" t="e">
        <v>#N/A</v>
      </c>
      <c r="AB9055" t="e">
        <v>#N/A</v>
      </c>
    </row>
    <row r="9056" spans="2:28">
      <c r="B9056" t="s">
        <v>205</v>
      </c>
      <c r="C9056" t="s">
        <v>6</v>
      </c>
      <c r="D9056" t="s">
        <v>231</v>
      </c>
      <c r="E9056">
        <v>1994</v>
      </c>
      <c r="F9056">
        <v>4.5540000000000003</v>
      </c>
      <c r="G9056">
        <v>53.197000000000003</v>
      </c>
      <c r="H9056" t="str">
        <f xml:space="preserve"> _01_data[[#This Row],[country]] &amp; _01_data[[#This Row],[year]]</f>
        <v>Zimbabwe1994</v>
      </c>
      <c r="V9056">
        <v>64</v>
      </c>
      <c r="W9056">
        <v>2013</v>
      </c>
      <c r="X9056" t="str">
        <v>Panama</v>
      </c>
      <c r="Y9056">
        <v>2.4660000000000002</v>
      </c>
      <c r="Z9056">
        <v>77.555999999999997</v>
      </c>
      <c r="AA9056">
        <v>2.4660000000000002</v>
      </c>
      <c r="AB9056">
        <v>77.555999999999997</v>
      </c>
    </row>
    <row r="9057" spans="2:28">
      <c r="B9057" t="s">
        <v>2</v>
      </c>
      <c r="C9057" t="s">
        <v>216</v>
      </c>
      <c r="D9057" t="s">
        <v>217</v>
      </c>
      <c r="E9057">
        <v>1995</v>
      </c>
      <c r="F9057">
        <v>7.8319999999999999</v>
      </c>
      <c r="G9057">
        <v>52.4</v>
      </c>
      <c r="H9057" t="str">
        <f xml:space="preserve"> _01_data[[#This Row],[country]] &amp; _01_data[[#This Row],[year]]</f>
        <v>Afghanistan1995</v>
      </c>
      <c r="V9057">
        <v>0</v>
      </c>
      <c r="W9057" t="str">
        <v/>
      </c>
      <c r="X9057" t="str">
        <v/>
      </c>
      <c r="Y9057" t="e">
        <v>#N/A</v>
      </c>
      <c r="Z9057" t="e">
        <v>#N/A</v>
      </c>
      <c r="AA9057" t="e">
        <v>#N/A</v>
      </c>
      <c r="AB9057" t="e">
        <v>#N/A</v>
      </c>
    </row>
    <row r="9058" spans="2:28">
      <c r="B9058" t="s">
        <v>3</v>
      </c>
      <c r="C9058" t="s">
        <v>4</v>
      </c>
      <c r="D9058" t="s">
        <v>218</v>
      </c>
      <c r="E9058">
        <v>1995</v>
      </c>
      <c r="F9058">
        <v>2.7229999999999999</v>
      </c>
      <c r="G9058">
        <v>72.117000000000004</v>
      </c>
      <c r="H9058" t="str">
        <f xml:space="preserve"> _01_data[[#This Row],[country]] &amp; _01_data[[#This Row],[year]]</f>
        <v>Albania1995</v>
      </c>
      <c r="V9058">
        <v>1</v>
      </c>
      <c r="W9058">
        <v>1950</v>
      </c>
      <c r="X9058" t="str">
        <v>Papua New Guinea</v>
      </c>
      <c r="Y9058">
        <v>6.2309999999999999</v>
      </c>
      <c r="Z9058">
        <v>33.682000000000002</v>
      </c>
      <c r="AA9058" t="e">
        <v>#N/A</v>
      </c>
      <c r="AB9058" t="e">
        <v>#N/A</v>
      </c>
    </row>
    <row r="9059" spans="2:28">
      <c r="B9059" t="s">
        <v>5</v>
      </c>
      <c r="C9059" t="s">
        <v>6</v>
      </c>
      <c r="D9059" t="s">
        <v>219</v>
      </c>
      <c r="E9059">
        <v>1995</v>
      </c>
      <c r="F9059">
        <v>3.4489999999999998</v>
      </c>
      <c r="G9059">
        <v>67.893000000000001</v>
      </c>
      <c r="H9059" t="str">
        <f xml:space="preserve"> _01_data[[#This Row],[country]] &amp; _01_data[[#This Row],[year]]</f>
        <v>Algeria1995</v>
      </c>
      <c r="V9059">
        <v>2</v>
      </c>
      <c r="W9059">
        <v>1951</v>
      </c>
      <c r="X9059" t="str">
        <v>Papua New Guinea</v>
      </c>
      <c r="Y9059">
        <v>6.2329999999999997</v>
      </c>
      <c r="Z9059">
        <v>33.933</v>
      </c>
      <c r="AA9059" t="e">
        <v>#N/A</v>
      </c>
      <c r="AB9059" t="e">
        <v>#N/A</v>
      </c>
    </row>
    <row r="9060" spans="2:28">
      <c r="B9060" t="s">
        <v>7</v>
      </c>
      <c r="C9060" t="s">
        <v>6</v>
      </c>
      <c r="D9060" t="s">
        <v>220</v>
      </c>
      <c r="E9060">
        <v>1995</v>
      </c>
      <c r="F9060">
        <v>7.0190000000000001</v>
      </c>
      <c r="G9060">
        <v>42.073</v>
      </c>
      <c r="H9060" t="str">
        <f xml:space="preserve"> _01_data[[#This Row],[country]] &amp; _01_data[[#This Row],[year]]</f>
        <v>Angola1995</v>
      </c>
      <c r="V9060">
        <v>3</v>
      </c>
      <c r="W9060">
        <v>1952</v>
      </c>
      <c r="X9060" t="str">
        <v>Papua New Guinea</v>
      </c>
      <c r="Y9060">
        <v>6.2359999999999998</v>
      </c>
      <c r="Z9060">
        <v>34.433999999999997</v>
      </c>
      <c r="AA9060" t="e">
        <v>#N/A</v>
      </c>
      <c r="AB9060" t="e">
        <v>#N/A</v>
      </c>
    </row>
    <row r="9061" spans="2:28">
      <c r="B9061" t="s">
        <v>8</v>
      </c>
      <c r="C9061" t="s">
        <v>221</v>
      </c>
      <c r="D9061" t="s">
        <v>9</v>
      </c>
      <c r="E9061">
        <v>1995</v>
      </c>
      <c r="F9061">
        <v>2.2080000000000002</v>
      </c>
      <c r="G9061">
        <v>72.441000000000003</v>
      </c>
      <c r="H9061" t="str">
        <f xml:space="preserve"> _01_data[[#This Row],[country]] &amp; _01_data[[#This Row],[year]]</f>
        <v>Antigua and Barbuda1995</v>
      </c>
      <c r="V9061">
        <v>4</v>
      </c>
      <c r="W9061">
        <v>1953</v>
      </c>
      <c r="X9061" t="str">
        <v>Papua New Guinea</v>
      </c>
      <c r="Y9061">
        <v>6.2389999999999999</v>
      </c>
      <c r="Z9061">
        <v>34.929000000000002</v>
      </c>
      <c r="AA9061" t="e">
        <v>#N/A</v>
      </c>
      <c r="AB9061" t="e">
        <v>#N/A</v>
      </c>
    </row>
    <row r="9062" spans="2:28">
      <c r="B9062" t="s">
        <v>10</v>
      </c>
      <c r="C9062" t="s">
        <v>221</v>
      </c>
      <c r="D9062" t="s">
        <v>222</v>
      </c>
      <c r="E9062">
        <v>1995</v>
      </c>
      <c r="F9062">
        <v>2.774</v>
      </c>
      <c r="G9062">
        <v>72.718999999999994</v>
      </c>
      <c r="H9062" t="str">
        <f xml:space="preserve"> _01_data[[#This Row],[country]] &amp; _01_data[[#This Row],[year]]</f>
        <v>Argentina1995</v>
      </c>
      <c r="V9062">
        <v>5</v>
      </c>
      <c r="W9062">
        <v>1954</v>
      </c>
      <c r="X9062" t="str">
        <v>Papua New Guinea</v>
      </c>
      <c r="Y9062">
        <v>6.2439999999999998</v>
      </c>
      <c r="Z9062">
        <v>35.417999999999999</v>
      </c>
      <c r="AA9062" t="e">
        <v>#N/A</v>
      </c>
      <c r="AB9062" t="e">
        <v>#N/A</v>
      </c>
    </row>
    <row r="9063" spans="2:28">
      <c r="B9063" t="s">
        <v>11</v>
      </c>
      <c r="C9063" t="s">
        <v>4</v>
      </c>
      <c r="D9063" t="s">
        <v>223</v>
      </c>
      <c r="E9063">
        <v>1995</v>
      </c>
      <c r="F9063">
        <v>1.8</v>
      </c>
      <c r="G9063">
        <v>68.91</v>
      </c>
      <c r="H9063" t="str">
        <f xml:space="preserve"> _01_data[[#This Row],[country]] &amp; _01_data[[#This Row],[year]]</f>
        <v>Armenia1995</v>
      </c>
      <c r="V9063">
        <v>6</v>
      </c>
      <c r="W9063">
        <v>1955</v>
      </c>
      <c r="X9063" t="str">
        <v>Papua New Guinea</v>
      </c>
      <c r="Y9063">
        <v>6.2480000000000002</v>
      </c>
      <c r="Z9063">
        <v>35.902000000000001</v>
      </c>
      <c r="AA9063" t="e">
        <v>#N/A</v>
      </c>
      <c r="AB9063" t="e">
        <v>#N/A</v>
      </c>
    </row>
    <row r="9064" spans="2:28">
      <c r="B9064" t="s">
        <v>12</v>
      </c>
      <c r="C9064" t="s">
        <v>221</v>
      </c>
      <c r="D9064" t="s">
        <v>224</v>
      </c>
      <c r="E9064">
        <v>1995</v>
      </c>
      <c r="F9064">
        <v>2.0640000000000001</v>
      </c>
      <c r="G9064">
        <v>73.622</v>
      </c>
      <c r="H9064" t="str">
        <f xml:space="preserve"> _01_data[[#This Row],[country]] &amp; _01_data[[#This Row],[year]]</f>
        <v>Aruba1995</v>
      </c>
      <c r="V9064">
        <v>7</v>
      </c>
      <c r="W9064">
        <v>1956</v>
      </c>
      <c r="X9064" t="str">
        <v>Papua New Guinea</v>
      </c>
      <c r="Y9064">
        <v>6.2539999999999996</v>
      </c>
      <c r="Z9064">
        <v>36.384999999999998</v>
      </c>
      <c r="AA9064" t="e">
        <v>#N/A</v>
      </c>
      <c r="AB9064" t="e">
        <v>#N/A</v>
      </c>
    </row>
    <row r="9065" spans="2:28">
      <c r="B9065" t="s">
        <v>13</v>
      </c>
      <c r="C9065" t="s">
        <v>225</v>
      </c>
      <c r="D9065" t="s">
        <v>225</v>
      </c>
      <c r="E9065">
        <v>1995</v>
      </c>
      <c r="F9065">
        <v>1.8220000000000001</v>
      </c>
      <c r="G9065">
        <v>78.45</v>
      </c>
      <c r="H9065" t="str">
        <f xml:space="preserve"> _01_data[[#This Row],[country]] &amp; _01_data[[#This Row],[year]]</f>
        <v>Australia1995</v>
      </c>
      <c r="V9065">
        <v>8</v>
      </c>
      <c r="W9065">
        <v>1957</v>
      </c>
      <c r="X9065" t="str">
        <v>Papua New Guinea</v>
      </c>
      <c r="Y9065">
        <v>6.26</v>
      </c>
      <c r="Z9065">
        <v>36.869</v>
      </c>
      <c r="AA9065" t="e">
        <v>#N/A</v>
      </c>
      <c r="AB9065" t="e">
        <v>#N/A</v>
      </c>
    </row>
    <row r="9066" spans="2:28">
      <c r="B9066" t="s">
        <v>14</v>
      </c>
      <c r="C9066" t="s">
        <v>4</v>
      </c>
      <c r="D9066" t="s">
        <v>226</v>
      </c>
      <c r="E9066">
        <v>1995</v>
      </c>
      <c r="F9066">
        <v>1.4239999999999999</v>
      </c>
      <c r="G9066">
        <v>76.83</v>
      </c>
      <c r="H9066" t="str">
        <f xml:space="preserve"> _01_data[[#This Row],[country]] &amp; _01_data[[#This Row],[year]]</f>
        <v>Austria1995</v>
      </c>
      <c r="V9066">
        <v>9</v>
      </c>
      <c r="W9066">
        <v>1958</v>
      </c>
      <c r="X9066" t="str">
        <v>Papua New Guinea</v>
      </c>
      <c r="Y9066">
        <v>6.266</v>
      </c>
      <c r="Z9066">
        <v>37.360999999999997</v>
      </c>
      <c r="AA9066" t="e">
        <v>#N/A</v>
      </c>
      <c r="AB9066" t="e">
        <v>#N/A</v>
      </c>
    </row>
    <row r="9067" spans="2:28">
      <c r="B9067" t="s">
        <v>15</v>
      </c>
      <c r="C9067" t="s">
        <v>4</v>
      </c>
      <c r="D9067" t="s">
        <v>223</v>
      </c>
      <c r="E9067">
        <v>1995</v>
      </c>
      <c r="F9067">
        <v>2.5609999999999999</v>
      </c>
      <c r="G9067">
        <v>64.590999999999994</v>
      </c>
      <c r="H9067" t="str">
        <f xml:space="preserve"> _01_data[[#This Row],[country]] &amp; _01_data[[#This Row],[year]]</f>
        <v>Azerbaijan1995</v>
      </c>
      <c r="V9067">
        <v>10</v>
      </c>
      <c r="W9067">
        <v>1959</v>
      </c>
      <c r="X9067" t="str">
        <v>Papua New Guinea</v>
      </c>
      <c r="Y9067">
        <v>6.2709999999999999</v>
      </c>
      <c r="Z9067">
        <v>37.875</v>
      </c>
      <c r="AA9067" t="e">
        <v>#N/A</v>
      </c>
      <c r="AB9067" t="e">
        <v>#N/A</v>
      </c>
    </row>
    <row r="9068" spans="2:28">
      <c r="B9068" t="s">
        <v>16</v>
      </c>
      <c r="C9068" t="s">
        <v>221</v>
      </c>
      <c r="D9068" t="s">
        <v>9</v>
      </c>
      <c r="E9068">
        <v>1995</v>
      </c>
      <c r="F9068">
        <v>2.5139999999999998</v>
      </c>
      <c r="G9068">
        <v>71.350999999999999</v>
      </c>
      <c r="H9068" t="str">
        <f xml:space="preserve"> _01_data[[#This Row],[country]] &amp; _01_data[[#This Row],[year]]</f>
        <v>Bahamas1995</v>
      </c>
      <c r="V9068">
        <v>11</v>
      </c>
      <c r="W9068">
        <v>1960</v>
      </c>
      <c r="X9068" t="str">
        <v>Papua New Guinea</v>
      </c>
      <c r="Y9068">
        <v>6.2750000000000004</v>
      </c>
      <c r="Z9068">
        <v>38.424999999999997</v>
      </c>
      <c r="AA9068" t="e">
        <v>#N/A</v>
      </c>
      <c r="AB9068" t="e">
        <v>#N/A</v>
      </c>
    </row>
    <row r="9069" spans="2:28">
      <c r="B9069" t="s">
        <v>17</v>
      </c>
      <c r="C9069" t="s">
        <v>216</v>
      </c>
      <c r="D9069" t="s">
        <v>223</v>
      </c>
      <c r="E9069">
        <v>1995</v>
      </c>
      <c r="F9069">
        <v>3.1</v>
      </c>
      <c r="G9069">
        <v>73.438999999999993</v>
      </c>
      <c r="H9069" t="str">
        <f xml:space="preserve"> _01_data[[#This Row],[country]] &amp; _01_data[[#This Row],[year]]</f>
        <v>Bahrain1995</v>
      </c>
      <c r="V9069">
        <v>12</v>
      </c>
      <c r="W9069">
        <v>1961</v>
      </c>
      <c r="X9069" t="str">
        <v>Papua New Guinea</v>
      </c>
      <c r="Y9069">
        <v>6.2779999999999996</v>
      </c>
      <c r="Z9069">
        <v>39.021999999999998</v>
      </c>
      <c r="AA9069" t="e">
        <v>#N/A</v>
      </c>
      <c r="AB9069" t="e">
        <v>#N/A</v>
      </c>
    </row>
    <row r="9070" spans="2:28">
      <c r="B9070" t="s">
        <v>18</v>
      </c>
      <c r="C9070" t="s">
        <v>216</v>
      </c>
      <c r="D9070" t="s">
        <v>217</v>
      </c>
      <c r="E9070">
        <v>1995</v>
      </c>
      <c r="F9070">
        <v>3.7320000000000002</v>
      </c>
      <c r="G9070">
        <v>62.692999999999998</v>
      </c>
      <c r="H9070" t="str">
        <f xml:space="preserve"> _01_data[[#This Row],[country]] &amp; _01_data[[#This Row],[year]]</f>
        <v>Bangladesh1995</v>
      </c>
      <c r="V9070">
        <v>13</v>
      </c>
      <c r="W9070">
        <v>1962</v>
      </c>
      <c r="X9070" t="str">
        <v>Papua New Guinea</v>
      </c>
      <c r="Y9070">
        <v>6.2779999999999996</v>
      </c>
      <c r="Z9070">
        <v>39.68</v>
      </c>
      <c r="AA9070" t="e">
        <v>#N/A</v>
      </c>
      <c r="AB9070" t="e">
        <v>#N/A</v>
      </c>
    </row>
    <row r="9071" spans="2:28">
      <c r="B9071" t="s">
        <v>19</v>
      </c>
      <c r="C9071" t="s">
        <v>221</v>
      </c>
      <c r="D9071" t="s">
        <v>224</v>
      </c>
      <c r="E9071">
        <v>1995</v>
      </c>
      <c r="F9071">
        <v>1.726</v>
      </c>
      <c r="G9071">
        <v>72.174999999999997</v>
      </c>
      <c r="H9071" t="str">
        <f xml:space="preserve"> _01_data[[#This Row],[country]] &amp; _01_data[[#This Row],[year]]</f>
        <v>Barbados1995</v>
      </c>
      <c r="V9071">
        <v>14</v>
      </c>
      <c r="W9071">
        <v>1963</v>
      </c>
      <c r="X9071" t="str">
        <v>Papua New Guinea</v>
      </c>
      <c r="Y9071">
        <v>6.2750000000000004</v>
      </c>
      <c r="Z9071">
        <v>40.402000000000001</v>
      </c>
      <c r="AA9071" t="e">
        <v>#N/A</v>
      </c>
      <c r="AB9071" t="e">
        <v>#N/A</v>
      </c>
    </row>
    <row r="9072" spans="2:28">
      <c r="B9072" t="s">
        <v>20</v>
      </c>
      <c r="C9072" t="s">
        <v>4</v>
      </c>
      <c r="D9072" t="s">
        <v>218</v>
      </c>
      <c r="E9072">
        <v>1995</v>
      </c>
      <c r="F9072">
        <v>1.47</v>
      </c>
      <c r="G9072">
        <v>68.42</v>
      </c>
      <c r="H9072" t="str">
        <f xml:space="preserve"> _01_data[[#This Row],[country]] &amp; _01_data[[#This Row],[year]]</f>
        <v>Belarus1995</v>
      </c>
      <c r="V9072">
        <v>15</v>
      </c>
      <c r="W9072">
        <v>1964</v>
      </c>
      <c r="X9072" t="str">
        <v>Papua New Guinea</v>
      </c>
      <c r="Y9072">
        <v>6.2679999999999998</v>
      </c>
      <c r="Z9072">
        <v>41.180999999999997</v>
      </c>
      <c r="AA9072" t="e">
        <v>#N/A</v>
      </c>
      <c r="AB9072" t="e">
        <v>#N/A</v>
      </c>
    </row>
    <row r="9073" spans="2:28">
      <c r="B9073" t="s">
        <v>21</v>
      </c>
      <c r="C9073" t="s">
        <v>4</v>
      </c>
      <c r="D9073" t="s">
        <v>226</v>
      </c>
      <c r="E9073">
        <v>1995</v>
      </c>
      <c r="F9073">
        <v>1.6060000000000001</v>
      </c>
      <c r="G9073">
        <v>76.97</v>
      </c>
      <c r="H9073" t="str">
        <f xml:space="preserve"> _01_data[[#This Row],[country]] &amp; _01_data[[#This Row],[year]]</f>
        <v>Belgium1995</v>
      </c>
      <c r="V9073">
        <v>16</v>
      </c>
      <c r="W9073">
        <v>1965</v>
      </c>
      <c r="X9073" t="str">
        <v>Papua New Guinea</v>
      </c>
      <c r="Y9073">
        <v>6.258</v>
      </c>
      <c r="Z9073">
        <v>42.002000000000002</v>
      </c>
      <c r="AA9073" t="e">
        <v>#N/A</v>
      </c>
      <c r="AB9073" t="e">
        <v>#N/A</v>
      </c>
    </row>
    <row r="9074" spans="2:28">
      <c r="B9074" t="s">
        <v>22</v>
      </c>
      <c r="C9074" t="s">
        <v>221</v>
      </c>
      <c r="D9074" t="s">
        <v>227</v>
      </c>
      <c r="E9074">
        <v>1995</v>
      </c>
      <c r="F9074">
        <v>4.1079999999999997</v>
      </c>
      <c r="G9074">
        <v>70.05</v>
      </c>
      <c r="H9074" t="str">
        <f xml:space="preserve"> _01_data[[#This Row],[country]] &amp; _01_data[[#This Row],[year]]</f>
        <v>Belize1995</v>
      </c>
      <c r="V9074">
        <v>17</v>
      </c>
      <c r="W9074">
        <v>1966</v>
      </c>
      <c r="X9074" t="str">
        <v>Papua New Guinea</v>
      </c>
      <c r="Y9074">
        <v>6.2439999999999998</v>
      </c>
      <c r="Z9074">
        <v>42.844999999999999</v>
      </c>
      <c r="AA9074" t="e">
        <v>#N/A</v>
      </c>
      <c r="AB9074" t="e">
        <v>#N/A</v>
      </c>
    </row>
    <row r="9075" spans="2:28">
      <c r="B9075" t="s">
        <v>23</v>
      </c>
      <c r="C9075" t="s">
        <v>6</v>
      </c>
      <c r="D9075" t="s">
        <v>228</v>
      </c>
      <c r="E9075">
        <v>1995</v>
      </c>
      <c r="F9075">
        <v>6.3650000000000002</v>
      </c>
      <c r="G9075">
        <v>54.902999999999999</v>
      </c>
      <c r="H9075" t="str">
        <f xml:space="preserve"> _01_data[[#This Row],[country]] &amp; _01_data[[#This Row],[year]]</f>
        <v>Benin1995</v>
      </c>
      <c r="V9075">
        <v>18</v>
      </c>
      <c r="W9075">
        <v>1967</v>
      </c>
      <c r="X9075" t="str">
        <v>Papua New Guinea</v>
      </c>
      <c r="Y9075">
        <v>6.2270000000000003</v>
      </c>
      <c r="Z9075">
        <v>43.685000000000002</v>
      </c>
      <c r="AA9075" t="e">
        <v>#N/A</v>
      </c>
      <c r="AB9075" t="e">
        <v>#N/A</v>
      </c>
    </row>
    <row r="9076" spans="2:28">
      <c r="B9076" t="s">
        <v>24</v>
      </c>
      <c r="C9076" t="s">
        <v>216</v>
      </c>
      <c r="D9076" t="s">
        <v>217</v>
      </c>
      <c r="E9076">
        <v>1995</v>
      </c>
      <c r="F9076">
        <v>4.5970000000000004</v>
      </c>
      <c r="G9076">
        <v>56.463000000000001</v>
      </c>
      <c r="H9076" t="str">
        <f xml:space="preserve"> _01_data[[#This Row],[country]] &amp; _01_data[[#This Row],[year]]</f>
        <v>Bhutan1995</v>
      </c>
      <c r="V9076">
        <v>19</v>
      </c>
      <c r="W9076">
        <v>1968</v>
      </c>
      <c r="X9076" t="str">
        <v>Papua New Guinea</v>
      </c>
      <c r="Y9076">
        <v>6.2080000000000002</v>
      </c>
      <c r="Z9076">
        <v>44.499000000000002</v>
      </c>
      <c r="AA9076" t="e">
        <v>#N/A</v>
      </c>
      <c r="AB9076" t="e">
        <v>#N/A</v>
      </c>
    </row>
    <row r="9077" spans="2:28">
      <c r="B9077" t="s">
        <v>25</v>
      </c>
      <c r="C9077" t="s">
        <v>221</v>
      </c>
      <c r="D9077" t="s">
        <v>222</v>
      </c>
      <c r="E9077">
        <v>1995</v>
      </c>
      <c r="F9077">
        <v>4.5750000000000002</v>
      </c>
      <c r="G9077">
        <v>61.13</v>
      </c>
      <c r="H9077" t="str">
        <f xml:space="preserve"> _01_data[[#This Row],[country]] &amp; _01_data[[#This Row],[year]]</f>
        <v>Bolivia1995</v>
      </c>
      <c r="V9077">
        <v>20</v>
      </c>
      <c r="W9077">
        <v>1969</v>
      </c>
      <c r="X9077" t="str">
        <v>Papua New Guinea</v>
      </c>
      <c r="Y9077">
        <v>6.1870000000000003</v>
      </c>
      <c r="Z9077">
        <v>45.277999999999999</v>
      </c>
      <c r="AA9077" t="e">
        <v>#N/A</v>
      </c>
      <c r="AB9077" t="e">
        <v>#N/A</v>
      </c>
    </row>
    <row r="9078" spans="2:28">
      <c r="B9078" t="s">
        <v>26</v>
      </c>
      <c r="C9078" t="s">
        <v>4</v>
      </c>
      <c r="D9078" t="s">
        <v>218</v>
      </c>
      <c r="E9078">
        <v>1995</v>
      </c>
      <c r="F9078">
        <v>1.528</v>
      </c>
      <c r="G9078">
        <v>67.972999999999999</v>
      </c>
      <c r="H9078" t="str">
        <f xml:space="preserve"> _01_data[[#This Row],[country]] &amp; _01_data[[#This Row],[year]]</f>
        <v>Bosnia and Herzegovina1995</v>
      </c>
      <c r="V9078">
        <v>21</v>
      </c>
      <c r="W9078">
        <v>1970</v>
      </c>
      <c r="X9078" t="str">
        <v>Papua New Guinea</v>
      </c>
      <c r="Y9078">
        <v>6.1630000000000003</v>
      </c>
      <c r="Z9078">
        <v>46.011000000000003</v>
      </c>
      <c r="AA9078" t="e">
        <v>#N/A</v>
      </c>
      <c r="AB9078" t="e">
        <v>#N/A</v>
      </c>
    </row>
    <row r="9079" spans="2:28">
      <c r="B9079" t="s">
        <v>27</v>
      </c>
      <c r="C9079" t="s">
        <v>6</v>
      </c>
      <c r="D9079" t="s">
        <v>229</v>
      </c>
      <c r="E9079">
        <v>1995</v>
      </c>
      <c r="F9079">
        <v>3.9889999999999999</v>
      </c>
      <c r="G9079">
        <v>57.771000000000001</v>
      </c>
      <c r="H9079" t="str">
        <f xml:space="preserve"> _01_data[[#This Row],[country]] &amp; _01_data[[#This Row],[year]]</f>
        <v>Botswana1995</v>
      </c>
      <c r="V9079">
        <v>22</v>
      </c>
      <c r="W9079">
        <v>1971</v>
      </c>
      <c r="X9079" t="str">
        <v>Papua New Guinea</v>
      </c>
      <c r="Y9079">
        <v>6.1369999999999996</v>
      </c>
      <c r="Z9079">
        <v>46.698</v>
      </c>
      <c r="AA9079" t="e">
        <v>#N/A</v>
      </c>
      <c r="AB9079" t="e">
        <v>#N/A</v>
      </c>
    </row>
    <row r="9080" spans="2:28">
      <c r="B9080" t="s">
        <v>28</v>
      </c>
      <c r="C9080" t="s">
        <v>221</v>
      </c>
      <c r="D9080" t="s">
        <v>222</v>
      </c>
      <c r="E9080">
        <v>1995</v>
      </c>
      <c r="F9080">
        <v>2.5019999999999998</v>
      </c>
      <c r="G9080">
        <v>68.459999999999994</v>
      </c>
      <c r="H9080" t="str">
        <f xml:space="preserve"> _01_data[[#This Row],[country]] &amp; _01_data[[#This Row],[year]]</f>
        <v>Brazil1995</v>
      </c>
      <c r="V9080">
        <v>23</v>
      </c>
      <c r="W9080">
        <v>1972</v>
      </c>
      <c r="X9080" t="str">
        <v>Papua New Guinea</v>
      </c>
      <c r="Y9080">
        <v>6.1079999999999997</v>
      </c>
      <c r="Z9080">
        <v>47.351999999999997</v>
      </c>
      <c r="AA9080" t="e">
        <v>#N/A</v>
      </c>
      <c r="AB9080" t="e">
        <v>#N/A</v>
      </c>
    </row>
    <row r="9081" spans="2:28">
      <c r="B9081" t="s">
        <v>29</v>
      </c>
      <c r="C9081" t="s">
        <v>216</v>
      </c>
      <c r="D9081" t="s">
        <v>230</v>
      </c>
      <c r="E9081">
        <v>1995</v>
      </c>
      <c r="F9081">
        <v>2.9289999999999998</v>
      </c>
      <c r="G9081">
        <v>74.786000000000001</v>
      </c>
      <c r="H9081" t="str">
        <f xml:space="preserve"> _01_data[[#This Row],[country]] &amp; _01_data[[#This Row],[year]]</f>
        <v>Brunei1995</v>
      </c>
      <c r="V9081">
        <v>24</v>
      </c>
      <c r="W9081">
        <v>1973</v>
      </c>
      <c r="X9081" t="str">
        <v>Papua New Guinea</v>
      </c>
      <c r="Y9081">
        <v>6.077</v>
      </c>
      <c r="Z9081">
        <v>47.985999999999997</v>
      </c>
      <c r="AA9081" t="e">
        <v>#N/A</v>
      </c>
      <c r="AB9081" t="e">
        <v>#N/A</v>
      </c>
    </row>
    <row r="9082" spans="2:28">
      <c r="B9082" t="s">
        <v>30</v>
      </c>
      <c r="C9082" t="s">
        <v>4</v>
      </c>
      <c r="D9082" t="s">
        <v>218</v>
      </c>
      <c r="E9082">
        <v>1995</v>
      </c>
      <c r="F9082">
        <v>1.3440000000000001</v>
      </c>
      <c r="G9082">
        <v>70.95</v>
      </c>
      <c r="H9082" t="str">
        <f xml:space="preserve"> _01_data[[#This Row],[country]] &amp; _01_data[[#This Row],[year]]</f>
        <v>Bulgaria1995</v>
      </c>
      <c r="V9082">
        <v>25</v>
      </c>
      <c r="W9082">
        <v>1974</v>
      </c>
      <c r="X9082" t="str">
        <v>Papua New Guinea</v>
      </c>
      <c r="Y9082">
        <v>6.0410000000000004</v>
      </c>
      <c r="Z9082">
        <v>48.606999999999999</v>
      </c>
      <c r="AA9082" t="e">
        <v>#N/A</v>
      </c>
      <c r="AB9082" t="e">
        <v>#N/A</v>
      </c>
    </row>
    <row r="9083" spans="2:28">
      <c r="B9083" t="s">
        <v>31</v>
      </c>
      <c r="C9083" t="s">
        <v>6</v>
      </c>
      <c r="D9083" t="s">
        <v>228</v>
      </c>
      <c r="E9083">
        <v>1995</v>
      </c>
      <c r="F9083">
        <v>6.8440000000000003</v>
      </c>
      <c r="G9083">
        <v>49.448999999999998</v>
      </c>
      <c r="H9083" t="str">
        <f xml:space="preserve"> _01_data[[#This Row],[country]] &amp; _01_data[[#This Row],[year]]</f>
        <v>Burkina Faso1995</v>
      </c>
      <c r="V9083">
        <v>26</v>
      </c>
      <c r="W9083">
        <v>1975</v>
      </c>
      <c r="X9083" t="str">
        <v>Papua New Guinea</v>
      </c>
      <c r="Y9083">
        <v>6</v>
      </c>
      <c r="Z9083">
        <v>49.234999999999999</v>
      </c>
      <c r="AA9083" t="e">
        <v>#N/A</v>
      </c>
      <c r="AB9083" t="e">
        <v>#N/A</v>
      </c>
    </row>
    <row r="9084" spans="2:28">
      <c r="B9084" t="s">
        <v>32</v>
      </c>
      <c r="C9084" t="s">
        <v>6</v>
      </c>
      <c r="D9084" t="s">
        <v>231</v>
      </c>
      <c r="E9084">
        <v>1995</v>
      </c>
      <c r="F9084">
        <v>7.3179999999999996</v>
      </c>
      <c r="G9084">
        <v>46.654000000000003</v>
      </c>
      <c r="H9084" t="str">
        <f xml:space="preserve"> _01_data[[#This Row],[country]] &amp; _01_data[[#This Row],[year]]</f>
        <v>Burundi1995</v>
      </c>
      <c r="V9084">
        <v>27</v>
      </c>
      <c r="W9084">
        <v>1976</v>
      </c>
      <c r="X9084" t="str">
        <v>Papua New Guinea</v>
      </c>
      <c r="Y9084">
        <v>5.9539999999999997</v>
      </c>
      <c r="Z9084">
        <v>49.895000000000003</v>
      </c>
      <c r="AA9084" t="e">
        <v>#N/A</v>
      </c>
      <c r="AB9084" t="e">
        <v>#N/A</v>
      </c>
    </row>
    <row r="9085" spans="2:28">
      <c r="B9085" t="s">
        <v>33</v>
      </c>
      <c r="C9085" t="s">
        <v>216</v>
      </c>
      <c r="D9085" t="s">
        <v>230</v>
      </c>
      <c r="E9085">
        <v>1995</v>
      </c>
      <c r="F9085">
        <v>4.62</v>
      </c>
      <c r="G9085">
        <v>57.89</v>
      </c>
      <c r="H9085" t="str">
        <f xml:space="preserve"> _01_data[[#This Row],[country]] &amp; _01_data[[#This Row],[year]]</f>
        <v>Cambodia1995</v>
      </c>
      <c r="V9085">
        <v>28</v>
      </c>
      <c r="W9085">
        <v>1977</v>
      </c>
      <c r="X9085" t="str">
        <v>Papua New Guinea</v>
      </c>
      <c r="Y9085">
        <v>5.9</v>
      </c>
      <c r="Z9085">
        <v>50.591999999999999</v>
      </c>
      <c r="AA9085" t="e">
        <v>#N/A</v>
      </c>
      <c r="AB9085" t="e">
        <v>#N/A</v>
      </c>
    </row>
    <row r="9086" spans="2:28">
      <c r="B9086" t="s">
        <v>34</v>
      </c>
      <c r="C9086" t="s">
        <v>6</v>
      </c>
      <c r="D9086" t="s">
        <v>220</v>
      </c>
      <c r="E9086">
        <v>1995</v>
      </c>
      <c r="F9086">
        <v>5.9889999999999999</v>
      </c>
      <c r="G9086">
        <v>53.246000000000002</v>
      </c>
      <c r="H9086" t="str">
        <f xml:space="preserve"> _01_data[[#This Row],[country]] &amp; _01_data[[#This Row],[year]]</f>
        <v>Cameroon1995</v>
      </c>
      <c r="V9086">
        <v>29</v>
      </c>
      <c r="W9086">
        <v>1978</v>
      </c>
      <c r="X9086" t="str">
        <v>Papua New Guinea</v>
      </c>
      <c r="Y9086">
        <v>5.8390000000000004</v>
      </c>
      <c r="Z9086">
        <v>51.317999999999998</v>
      </c>
      <c r="AA9086" t="e">
        <v>#N/A</v>
      </c>
      <c r="AB9086" t="e">
        <v>#N/A</v>
      </c>
    </row>
    <row r="9087" spans="2:28">
      <c r="B9087" t="s">
        <v>35</v>
      </c>
      <c r="C9087" t="s">
        <v>221</v>
      </c>
      <c r="D9087" t="s">
        <v>9</v>
      </c>
      <c r="E9087">
        <v>1995</v>
      </c>
      <c r="F9087">
        <v>1.67</v>
      </c>
      <c r="G9087">
        <v>78.13</v>
      </c>
      <c r="H9087" t="str">
        <f xml:space="preserve"> _01_data[[#This Row],[country]] &amp; _01_data[[#This Row],[year]]</f>
        <v>Canada1995</v>
      </c>
      <c r="V9087">
        <v>30</v>
      </c>
      <c r="W9087">
        <v>1979</v>
      </c>
      <c r="X9087" t="str">
        <v>Papua New Guinea</v>
      </c>
      <c r="Y9087">
        <v>5.7709999999999999</v>
      </c>
      <c r="Z9087">
        <v>52.055999999999997</v>
      </c>
      <c r="AA9087" t="e">
        <v>#N/A</v>
      </c>
      <c r="AB9087" t="e">
        <v>#N/A</v>
      </c>
    </row>
    <row r="9088" spans="2:28">
      <c r="B9088" t="s">
        <v>36</v>
      </c>
      <c r="C9088" t="s">
        <v>6</v>
      </c>
      <c r="D9088" t="s">
        <v>228</v>
      </c>
      <c r="E9088">
        <v>1995</v>
      </c>
      <c r="F9088">
        <v>4.55</v>
      </c>
      <c r="G9088">
        <v>67.712000000000003</v>
      </c>
      <c r="H9088" t="str">
        <f xml:space="preserve"> _01_data[[#This Row],[country]] &amp; _01_data[[#This Row],[year]]</f>
        <v>Cape Verde1995</v>
      </c>
      <c r="V9088">
        <v>31</v>
      </c>
      <c r="W9088">
        <v>1980</v>
      </c>
      <c r="X9088" t="str">
        <v>Papua New Guinea</v>
      </c>
      <c r="Y9088">
        <v>5.694</v>
      </c>
      <c r="Z9088">
        <v>52.765000000000001</v>
      </c>
      <c r="AA9088" t="e">
        <v>#N/A</v>
      </c>
      <c r="AB9088" t="e">
        <v>#N/A</v>
      </c>
    </row>
    <row r="9089" spans="2:28">
      <c r="B9089" t="s">
        <v>37</v>
      </c>
      <c r="C9089" t="s">
        <v>6</v>
      </c>
      <c r="D9089" t="s">
        <v>220</v>
      </c>
      <c r="E9089">
        <v>1995</v>
      </c>
      <c r="F9089">
        <v>5.5960000000000001</v>
      </c>
      <c r="G9089">
        <v>44.167999999999999</v>
      </c>
      <c r="H9089" t="str">
        <f xml:space="preserve"> _01_data[[#This Row],[country]] &amp; _01_data[[#This Row],[year]]</f>
        <v>Central African Republic1995</v>
      </c>
      <c r="V9089">
        <v>32</v>
      </c>
      <c r="W9089">
        <v>1981</v>
      </c>
      <c r="X9089" t="str">
        <v>Papua New Guinea</v>
      </c>
      <c r="Y9089">
        <v>5.609</v>
      </c>
      <c r="Z9089">
        <v>53.393000000000001</v>
      </c>
      <c r="AA9089" t="e">
        <v>#N/A</v>
      </c>
      <c r="AB9089" t="e">
        <v>#N/A</v>
      </c>
    </row>
    <row r="9090" spans="2:28">
      <c r="B9090" t="s">
        <v>38</v>
      </c>
      <c r="C9090" t="s">
        <v>6</v>
      </c>
      <c r="D9090" t="s">
        <v>220</v>
      </c>
      <c r="E9090">
        <v>1995</v>
      </c>
      <c r="F9090">
        <v>7.4249999999999998</v>
      </c>
      <c r="G9090">
        <v>46.454999999999998</v>
      </c>
      <c r="H9090" t="str">
        <f xml:space="preserve"> _01_data[[#This Row],[country]] &amp; _01_data[[#This Row],[year]]</f>
        <v>Chad1995</v>
      </c>
      <c r="V9090">
        <v>33</v>
      </c>
      <c r="W9090">
        <v>1982</v>
      </c>
      <c r="X9090" t="str">
        <v>Papua New Guinea</v>
      </c>
      <c r="Y9090">
        <v>5.5149999999999997</v>
      </c>
      <c r="Z9090">
        <v>53.904000000000003</v>
      </c>
      <c r="AA9090" t="e">
        <v>#N/A</v>
      </c>
      <c r="AB9090" t="e">
        <v>#N/A</v>
      </c>
    </row>
    <row r="9091" spans="2:28">
      <c r="B9091" t="s">
        <v>39</v>
      </c>
      <c r="C9091" t="s">
        <v>4</v>
      </c>
      <c r="D9091" t="s">
        <v>226</v>
      </c>
      <c r="E9091">
        <v>1995</v>
      </c>
      <c r="F9091">
        <v>1.43</v>
      </c>
      <c r="G9091">
        <v>76.528000000000006</v>
      </c>
      <c r="H9091" t="str">
        <f xml:space="preserve"> _01_data[[#This Row],[country]] &amp; _01_data[[#This Row],[year]]</f>
        <v>Channel Islands1995</v>
      </c>
      <c r="V9091">
        <v>34</v>
      </c>
      <c r="W9091">
        <v>1983</v>
      </c>
      <c r="X9091" t="str">
        <v>Papua New Guinea</v>
      </c>
      <c r="Y9091">
        <v>5.415</v>
      </c>
      <c r="Z9091">
        <v>54.283000000000001</v>
      </c>
      <c r="AA9091" t="e">
        <v>#N/A</v>
      </c>
      <c r="AB9091" t="e">
        <v>#N/A</v>
      </c>
    </row>
    <row r="9092" spans="2:28">
      <c r="B9092" t="s">
        <v>40</v>
      </c>
      <c r="C9092" t="s">
        <v>221</v>
      </c>
      <c r="D9092" t="s">
        <v>222</v>
      </c>
      <c r="E9092">
        <v>1995</v>
      </c>
      <c r="F9092">
        <v>2.3879999999999999</v>
      </c>
      <c r="G9092">
        <v>75.040000000000006</v>
      </c>
      <c r="H9092" t="str">
        <f xml:space="preserve"> _01_data[[#This Row],[country]] &amp; _01_data[[#This Row],[year]]</f>
        <v>Chile1995</v>
      </c>
      <c r="V9092">
        <v>35</v>
      </c>
      <c r="W9092">
        <v>1984</v>
      </c>
      <c r="X9092" t="str">
        <v>Papua New Guinea</v>
      </c>
      <c r="Y9092">
        <v>5.3120000000000003</v>
      </c>
      <c r="Z9092">
        <v>54.534999999999997</v>
      </c>
      <c r="AA9092" t="e">
        <v>#N/A</v>
      </c>
      <c r="AB9092" t="e">
        <v>#N/A</v>
      </c>
    </row>
    <row r="9093" spans="2:28">
      <c r="B9093" t="s">
        <v>41</v>
      </c>
      <c r="C9093" t="s">
        <v>216</v>
      </c>
      <c r="D9093" t="s">
        <v>232</v>
      </c>
      <c r="E9093">
        <v>1995</v>
      </c>
      <c r="F9093">
        <v>1.746</v>
      </c>
      <c r="G9093">
        <v>70.295000000000002</v>
      </c>
      <c r="H9093" t="str">
        <f xml:space="preserve"> _01_data[[#This Row],[country]] &amp; _01_data[[#This Row],[year]]</f>
        <v>China1995</v>
      </c>
      <c r="V9093">
        <v>36</v>
      </c>
      <c r="W9093">
        <v>1985</v>
      </c>
      <c r="X9093" t="str">
        <v>Papua New Guinea</v>
      </c>
      <c r="Y9093">
        <v>5.21</v>
      </c>
      <c r="Z9093">
        <v>54.689</v>
      </c>
      <c r="AA9093" t="e">
        <v>#N/A</v>
      </c>
      <c r="AB9093" t="e">
        <v>#N/A</v>
      </c>
    </row>
    <row r="9094" spans="2:28">
      <c r="B9094" t="s">
        <v>42</v>
      </c>
      <c r="C9094" t="s">
        <v>221</v>
      </c>
      <c r="D9094" t="s">
        <v>222</v>
      </c>
      <c r="E9094">
        <v>1995</v>
      </c>
      <c r="F9094">
        <v>2.8719999999999999</v>
      </c>
      <c r="G9094">
        <v>69.433000000000007</v>
      </c>
      <c r="H9094" t="str">
        <f xml:space="preserve"> _01_data[[#This Row],[country]] &amp; _01_data[[#This Row],[year]]</f>
        <v>Colombia1995</v>
      </c>
      <c r="V9094">
        <v>37</v>
      </c>
      <c r="W9094">
        <v>1986</v>
      </c>
      <c r="X9094" t="str">
        <v>Papua New Guinea</v>
      </c>
      <c r="Y9094">
        <v>5.1100000000000003</v>
      </c>
      <c r="Z9094">
        <v>54.792999999999999</v>
      </c>
      <c r="AA9094" t="e">
        <v>#N/A</v>
      </c>
      <c r="AB9094" t="e">
        <v>#N/A</v>
      </c>
    </row>
    <row r="9095" spans="2:28">
      <c r="B9095" t="s">
        <v>43</v>
      </c>
      <c r="C9095" t="s">
        <v>6</v>
      </c>
      <c r="D9095" t="s">
        <v>231</v>
      </c>
      <c r="E9095">
        <v>1995</v>
      </c>
      <c r="F9095">
        <v>5.2460000000000004</v>
      </c>
      <c r="G9095">
        <v>56.728999999999999</v>
      </c>
      <c r="H9095" t="str">
        <f xml:space="preserve"> _01_data[[#This Row],[country]] &amp; _01_data[[#This Row],[year]]</f>
        <v>Comoros1995</v>
      </c>
      <c r="V9095">
        <v>38</v>
      </c>
      <c r="W9095">
        <v>1987</v>
      </c>
      <c r="X9095" t="str">
        <v>Papua New Guinea</v>
      </c>
      <c r="Y9095">
        <v>5.0179999999999998</v>
      </c>
      <c r="Z9095">
        <v>54.902000000000001</v>
      </c>
      <c r="AA9095" t="e">
        <v>#N/A</v>
      </c>
      <c r="AB9095" t="e">
        <v>#N/A</v>
      </c>
    </row>
    <row r="9096" spans="2:28">
      <c r="B9096" t="s">
        <v>44</v>
      </c>
      <c r="C9096" t="s">
        <v>6</v>
      </c>
      <c r="D9096" t="s">
        <v>220</v>
      </c>
      <c r="E9096">
        <v>1995</v>
      </c>
      <c r="F9096">
        <v>7.2670000000000003</v>
      </c>
      <c r="G9096">
        <v>46.478000000000002</v>
      </c>
      <c r="H9096" t="str">
        <f xml:space="preserve"> _01_data[[#This Row],[country]] &amp; _01_data[[#This Row],[year]]</f>
        <v>Congo Democratic Republic1995</v>
      </c>
      <c r="V9096">
        <v>39</v>
      </c>
      <c r="W9096">
        <v>1988</v>
      </c>
      <c r="X9096" t="str">
        <v>Papua New Guinea</v>
      </c>
      <c r="Y9096">
        <v>4.9340000000000002</v>
      </c>
      <c r="Z9096">
        <v>55.06</v>
      </c>
      <c r="AA9096" t="e">
        <v>#N/A</v>
      </c>
      <c r="AB9096" t="e">
        <v>#N/A</v>
      </c>
    </row>
    <row r="9097" spans="2:28">
      <c r="B9097" t="s">
        <v>45</v>
      </c>
      <c r="C9097" t="s">
        <v>6</v>
      </c>
      <c r="D9097" t="s">
        <v>220</v>
      </c>
      <c r="E9097">
        <v>1995</v>
      </c>
      <c r="F9097">
        <v>5.1539999999999999</v>
      </c>
      <c r="G9097">
        <v>52.972999999999999</v>
      </c>
      <c r="H9097" t="str">
        <f xml:space="preserve"> _01_data[[#This Row],[country]] &amp; _01_data[[#This Row],[year]]</f>
        <v>Congo Republic1995</v>
      </c>
      <c r="V9097">
        <v>40</v>
      </c>
      <c r="W9097">
        <v>1989</v>
      </c>
      <c r="X9097" t="str">
        <v>Papua New Guinea</v>
      </c>
      <c r="Y9097">
        <v>4.8609999999999998</v>
      </c>
      <c r="Z9097">
        <v>55.283000000000001</v>
      </c>
      <c r="AA9097" t="e">
        <v>#N/A</v>
      </c>
      <c r="AB9097" t="e">
        <v>#N/A</v>
      </c>
    </row>
    <row r="9098" spans="2:28">
      <c r="B9098" t="s">
        <v>46</v>
      </c>
      <c r="C9098" t="s">
        <v>221</v>
      </c>
      <c r="D9098" t="s">
        <v>227</v>
      </c>
      <c r="E9098">
        <v>1995</v>
      </c>
      <c r="F9098">
        <v>2.758</v>
      </c>
      <c r="G9098">
        <v>76.744</v>
      </c>
      <c r="H9098" t="str">
        <f xml:space="preserve"> _01_data[[#This Row],[country]] &amp; _01_data[[#This Row],[year]]</f>
        <v>Costa Rica1995</v>
      </c>
      <c r="V9098">
        <v>41</v>
      </c>
      <c r="W9098">
        <v>1990</v>
      </c>
      <c r="X9098" t="str">
        <v>Papua New Guinea</v>
      </c>
      <c r="Y9098">
        <v>4.8019999999999996</v>
      </c>
      <c r="Z9098">
        <v>55.573999999999998</v>
      </c>
      <c r="AA9098" t="e">
        <v>#N/A</v>
      </c>
      <c r="AB9098" t="e">
        <v>#N/A</v>
      </c>
    </row>
    <row r="9099" spans="2:28">
      <c r="B9099" t="s">
        <v>47</v>
      </c>
      <c r="C9099" t="s">
        <v>6</v>
      </c>
      <c r="D9099" t="s">
        <v>228</v>
      </c>
      <c r="E9099">
        <v>1995</v>
      </c>
      <c r="F9099">
        <v>5.81</v>
      </c>
      <c r="G9099">
        <v>49.533999999999999</v>
      </c>
      <c r="H9099" t="str">
        <f xml:space="preserve"> _01_data[[#This Row],[country]] &amp; _01_data[[#This Row],[year]]</f>
        <v>Cote d'Ivoire1995</v>
      </c>
      <c r="V9099">
        <v>42</v>
      </c>
      <c r="W9099">
        <v>1991</v>
      </c>
      <c r="X9099" t="str">
        <v>Papua New Guinea</v>
      </c>
      <c r="Y9099">
        <v>4.7569999999999997</v>
      </c>
      <c r="Z9099">
        <v>55.914000000000001</v>
      </c>
      <c r="AA9099" t="e">
        <v>#N/A</v>
      </c>
      <c r="AB9099" t="e">
        <v>#N/A</v>
      </c>
    </row>
    <row r="9100" spans="2:28">
      <c r="B9100" t="s">
        <v>48</v>
      </c>
      <c r="C9100" t="s">
        <v>4</v>
      </c>
      <c r="D9100" t="s">
        <v>218</v>
      </c>
      <c r="E9100">
        <v>1995</v>
      </c>
      <c r="F9100">
        <v>1.5169999999999999</v>
      </c>
      <c r="G9100">
        <v>73.724000000000004</v>
      </c>
      <c r="H9100" t="str">
        <f xml:space="preserve"> _01_data[[#This Row],[country]] &amp; _01_data[[#This Row],[year]]</f>
        <v>Croatia1995</v>
      </c>
      <c r="V9100">
        <v>43</v>
      </c>
      <c r="W9100">
        <v>1992</v>
      </c>
      <c r="X9100" t="str">
        <v>Papua New Guinea</v>
      </c>
      <c r="Y9100">
        <v>4.7240000000000002</v>
      </c>
      <c r="Z9100">
        <v>56.271000000000001</v>
      </c>
      <c r="AA9100" t="e">
        <v>#N/A</v>
      </c>
      <c r="AB9100" t="e">
        <v>#N/A</v>
      </c>
    </row>
    <row r="9101" spans="2:28">
      <c r="B9101" t="s">
        <v>49</v>
      </c>
      <c r="C9101" t="s">
        <v>221</v>
      </c>
      <c r="D9101" t="s">
        <v>224</v>
      </c>
      <c r="E9101">
        <v>1995</v>
      </c>
      <c r="F9101">
        <v>1.6140000000000001</v>
      </c>
      <c r="G9101">
        <v>75.418999999999997</v>
      </c>
      <c r="H9101" t="str">
        <f xml:space="preserve"> _01_data[[#This Row],[country]] &amp; _01_data[[#This Row],[year]]</f>
        <v>Cuba1995</v>
      </c>
      <c r="V9101">
        <v>44</v>
      </c>
      <c r="W9101">
        <v>1993</v>
      </c>
      <c r="X9101" t="str">
        <v>Papua New Guinea</v>
      </c>
      <c r="Y9101">
        <v>4.7009999999999996</v>
      </c>
      <c r="Z9101">
        <v>56.616</v>
      </c>
      <c r="AA9101" t="e">
        <v>#N/A</v>
      </c>
      <c r="AB9101" t="e">
        <v>#N/A</v>
      </c>
    </row>
    <row r="9102" spans="2:28">
      <c r="B9102" t="s">
        <v>50</v>
      </c>
      <c r="C9102" t="s">
        <v>4</v>
      </c>
      <c r="D9102" t="s">
        <v>218</v>
      </c>
      <c r="E9102">
        <v>1995</v>
      </c>
      <c r="F9102">
        <v>2.1240000000000001</v>
      </c>
      <c r="G9102">
        <v>77.311999999999998</v>
      </c>
      <c r="H9102" t="str">
        <f xml:space="preserve"> _01_data[[#This Row],[country]] &amp; _01_data[[#This Row],[year]]</f>
        <v>Cyprus1995</v>
      </c>
      <c r="V9102">
        <v>45</v>
      </c>
      <c r="W9102">
        <v>1994</v>
      </c>
      <c r="X9102" t="str">
        <v>Papua New Guinea</v>
      </c>
      <c r="Y9102">
        <v>4.6849999999999996</v>
      </c>
      <c r="Z9102">
        <v>56.942999999999998</v>
      </c>
      <c r="AA9102" t="e">
        <v>#N/A</v>
      </c>
      <c r="AB9102" t="e">
        <v>#N/A</v>
      </c>
    </row>
    <row r="9103" spans="2:28">
      <c r="B9103" t="s">
        <v>51</v>
      </c>
      <c r="C9103" t="s">
        <v>4</v>
      </c>
      <c r="D9103" t="s">
        <v>218</v>
      </c>
      <c r="E9103">
        <v>1995</v>
      </c>
      <c r="F9103">
        <v>1.3939999999999999</v>
      </c>
      <c r="G9103">
        <v>73.260000000000005</v>
      </c>
      <c r="H9103" t="str">
        <f xml:space="preserve"> _01_data[[#This Row],[country]] &amp; _01_data[[#This Row],[year]]</f>
        <v>Czech Republic1995</v>
      </c>
      <c r="V9103">
        <v>46</v>
      </c>
      <c r="W9103">
        <v>1995</v>
      </c>
      <c r="X9103" t="str">
        <v>Papua New Guinea</v>
      </c>
      <c r="Y9103">
        <v>4.6710000000000003</v>
      </c>
      <c r="Z9103">
        <v>57.249000000000002</v>
      </c>
      <c r="AA9103" t="e">
        <v>#N/A</v>
      </c>
      <c r="AB9103" t="e">
        <v>#N/A</v>
      </c>
    </row>
    <row r="9104" spans="2:28">
      <c r="B9104" t="s">
        <v>52</v>
      </c>
      <c r="C9104" t="s">
        <v>4</v>
      </c>
      <c r="D9104" t="s">
        <v>226</v>
      </c>
      <c r="E9104">
        <v>1995</v>
      </c>
      <c r="F9104">
        <v>1.8069999999999999</v>
      </c>
      <c r="G9104">
        <v>75.36</v>
      </c>
      <c r="H9104" t="str">
        <f xml:space="preserve"> _01_data[[#This Row],[country]] &amp; _01_data[[#This Row],[year]]</f>
        <v>Denmark1995</v>
      </c>
      <c r="V9104">
        <v>47</v>
      </c>
      <c r="W9104">
        <v>1996</v>
      </c>
      <c r="X9104" t="str">
        <v>Papua New Guinea</v>
      </c>
      <c r="Y9104">
        <v>4.6539999999999999</v>
      </c>
      <c r="Z9104">
        <v>57.54</v>
      </c>
      <c r="AA9104" t="e">
        <v>#N/A</v>
      </c>
      <c r="AB9104" t="e">
        <v>#N/A</v>
      </c>
    </row>
    <row r="9105" spans="2:28">
      <c r="B9105" t="s">
        <v>53</v>
      </c>
      <c r="C9105" t="s">
        <v>6</v>
      </c>
      <c r="D9105" t="s">
        <v>231</v>
      </c>
      <c r="E9105">
        <v>1995</v>
      </c>
      <c r="F9105">
        <v>5.3520000000000003</v>
      </c>
      <c r="G9105">
        <v>57.066000000000003</v>
      </c>
      <c r="H9105" t="str">
        <f xml:space="preserve"> _01_data[[#This Row],[country]] &amp; _01_data[[#This Row],[year]]</f>
        <v>Djibouti1995</v>
      </c>
      <c r="V9105">
        <v>48</v>
      </c>
      <c r="W9105">
        <v>1997</v>
      </c>
      <c r="X9105" t="str">
        <v>Papua New Guinea</v>
      </c>
      <c r="Y9105">
        <v>4.6310000000000002</v>
      </c>
      <c r="Z9105">
        <v>57.826999999999998</v>
      </c>
      <c r="AA9105" t="e">
        <v>#N/A</v>
      </c>
      <c r="AB9105" t="e">
        <v>#N/A</v>
      </c>
    </row>
    <row r="9106" spans="2:28">
      <c r="B9106" t="s">
        <v>54</v>
      </c>
      <c r="C9106" t="s">
        <v>221</v>
      </c>
      <c r="D9106" t="s">
        <v>224</v>
      </c>
      <c r="E9106">
        <v>1995</v>
      </c>
      <c r="F9106">
        <v>3.13</v>
      </c>
      <c r="G9106">
        <v>69.625</v>
      </c>
      <c r="H9106" t="str">
        <f xml:space="preserve"> _01_data[[#This Row],[country]] &amp; _01_data[[#This Row],[year]]</f>
        <v>Dominican Republic1995</v>
      </c>
      <c r="V9106">
        <v>49</v>
      </c>
      <c r="W9106">
        <v>1998</v>
      </c>
      <c r="X9106" t="str">
        <v>Papua New Guinea</v>
      </c>
      <c r="Y9106">
        <v>4.5990000000000002</v>
      </c>
      <c r="Z9106">
        <v>58.122</v>
      </c>
      <c r="AA9106" t="e">
        <v>#N/A</v>
      </c>
      <c r="AB9106" t="e">
        <v>#N/A</v>
      </c>
    </row>
    <row r="9107" spans="2:28">
      <c r="B9107" t="s">
        <v>55</v>
      </c>
      <c r="C9107" t="s">
        <v>221</v>
      </c>
      <c r="D9107" t="s">
        <v>222</v>
      </c>
      <c r="E9107">
        <v>1995</v>
      </c>
      <c r="F9107">
        <v>3.335</v>
      </c>
      <c r="G9107">
        <v>71.225999999999999</v>
      </c>
      <c r="H9107" t="str">
        <f xml:space="preserve"> _01_data[[#This Row],[country]] &amp; _01_data[[#This Row],[year]]</f>
        <v>Ecuador1995</v>
      </c>
      <c r="V9107">
        <v>50</v>
      </c>
      <c r="W9107">
        <v>1999</v>
      </c>
      <c r="X9107" t="str">
        <v>Papua New Guinea</v>
      </c>
      <c r="Y9107">
        <v>4.5570000000000004</v>
      </c>
      <c r="Z9107">
        <v>58.426000000000002</v>
      </c>
      <c r="AA9107" t="e">
        <v>#N/A</v>
      </c>
      <c r="AB9107" t="e">
        <v>#N/A</v>
      </c>
    </row>
    <row r="9108" spans="2:28">
      <c r="B9108" t="s">
        <v>56</v>
      </c>
      <c r="C9108" t="s">
        <v>6</v>
      </c>
      <c r="D9108" t="s">
        <v>219</v>
      </c>
      <c r="E9108">
        <v>1995</v>
      </c>
      <c r="F9108">
        <v>3.6589999999999998</v>
      </c>
      <c r="G9108">
        <v>66.805999999999997</v>
      </c>
      <c r="H9108" t="str">
        <f xml:space="preserve"> _01_data[[#This Row],[country]] &amp; _01_data[[#This Row],[year]]</f>
        <v>Egypt1995</v>
      </c>
      <c r="V9108">
        <v>51</v>
      </c>
      <c r="W9108">
        <v>2000</v>
      </c>
      <c r="X9108" t="str">
        <v>Papua New Guinea</v>
      </c>
      <c r="Y9108">
        <v>4.5069999999999997</v>
      </c>
      <c r="Z9108">
        <v>58.749000000000002</v>
      </c>
      <c r="AA9108" t="e">
        <v>#N/A</v>
      </c>
      <c r="AB9108" t="e">
        <v>#N/A</v>
      </c>
    </row>
    <row r="9109" spans="2:28">
      <c r="B9109" t="s">
        <v>57</v>
      </c>
      <c r="C9109" t="s">
        <v>221</v>
      </c>
      <c r="D9109" t="s">
        <v>227</v>
      </c>
      <c r="E9109">
        <v>1995</v>
      </c>
      <c r="F9109">
        <v>3.5289999999999999</v>
      </c>
      <c r="G9109">
        <v>68.893000000000001</v>
      </c>
      <c r="H9109" t="str">
        <f xml:space="preserve"> _01_data[[#This Row],[country]] &amp; _01_data[[#This Row],[year]]</f>
        <v>El Salvador1995</v>
      </c>
      <c r="V9109">
        <v>52</v>
      </c>
      <c r="W9109">
        <v>2001</v>
      </c>
      <c r="X9109" t="str">
        <v>Papua New Guinea</v>
      </c>
      <c r="Y9109">
        <v>4.4509999999999996</v>
      </c>
      <c r="Z9109">
        <v>59.094999999999999</v>
      </c>
      <c r="AA9109" t="e">
        <v>#N/A</v>
      </c>
      <c r="AB9109" t="e">
        <v>#N/A</v>
      </c>
    </row>
    <row r="9110" spans="2:28">
      <c r="B9110" t="s">
        <v>58</v>
      </c>
      <c r="C9110" t="s">
        <v>6</v>
      </c>
      <c r="D9110" t="s">
        <v>220</v>
      </c>
      <c r="E9110">
        <v>1995</v>
      </c>
      <c r="F9110">
        <v>5.8970000000000002</v>
      </c>
      <c r="G9110">
        <v>47.585999999999999</v>
      </c>
      <c r="H9110" t="str">
        <f xml:space="preserve"> _01_data[[#This Row],[country]] &amp; _01_data[[#This Row],[year]]</f>
        <v>Equatorial Guinea1995</v>
      </c>
      <c r="V9110">
        <v>53</v>
      </c>
      <c r="W9110">
        <v>2002</v>
      </c>
      <c r="X9110" t="str">
        <v>Papua New Guinea</v>
      </c>
      <c r="Y9110">
        <v>4.3920000000000003</v>
      </c>
      <c r="Z9110">
        <v>59.463000000000001</v>
      </c>
      <c r="AA9110" t="e">
        <v>#N/A</v>
      </c>
      <c r="AB9110" t="e">
        <v>#N/A</v>
      </c>
    </row>
    <row r="9111" spans="2:28">
      <c r="B9111" t="s">
        <v>59</v>
      </c>
      <c r="C9111" t="s">
        <v>6</v>
      </c>
      <c r="D9111" t="s">
        <v>231</v>
      </c>
      <c r="E9111">
        <v>1995</v>
      </c>
      <c r="F9111">
        <v>6.2930000000000001</v>
      </c>
      <c r="G9111">
        <v>52.463000000000001</v>
      </c>
      <c r="H9111" t="str">
        <f xml:space="preserve"> _01_data[[#This Row],[country]] &amp; _01_data[[#This Row],[year]]</f>
        <v>Eritrea1995</v>
      </c>
      <c r="V9111">
        <v>54</v>
      </c>
      <c r="W9111">
        <v>2003</v>
      </c>
      <c r="X9111" t="str">
        <v>Papua New Guinea</v>
      </c>
      <c r="Y9111">
        <v>4.335</v>
      </c>
      <c r="Z9111">
        <v>59.845999999999997</v>
      </c>
      <c r="AA9111" t="e">
        <v>#N/A</v>
      </c>
      <c r="AB9111" t="e">
        <v>#N/A</v>
      </c>
    </row>
    <row r="9112" spans="2:28">
      <c r="B9112" t="s">
        <v>60</v>
      </c>
      <c r="C9112" t="s">
        <v>4</v>
      </c>
      <c r="D9112" t="s">
        <v>218</v>
      </c>
      <c r="E9112">
        <v>1995</v>
      </c>
      <c r="F9112">
        <v>1.4319999999999999</v>
      </c>
      <c r="G9112">
        <v>67.72</v>
      </c>
      <c r="H9112" t="str">
        <f xml:space="preserve"> _01_data[[#This Row],[country]] &amp; _01_data[[#This Row],[year]]</f>
        <v>Estonia1995</v>
      </c>
      <c r="V9112">
        <v>55</v>
      </c>
      <c r="W9112">
        <v>2004</v>
      </c>
      <c r="X9112" t="str">
        <v>Papua New Guinea</v>
      </c>
      <c r="Y9112">
        <v>4.2789999999999999</v>
      </c>
      <c r="Z9112">
        <v>60.234999999999999</v>
      </c>
      <c r="AA9112" t="e">
        <v>#N/A</v>
      </c>
      <c r="AB9112" t="e">
        <v>#N/A</v>
      </c>
    </row>
    <row r="9113" spans="2:28">
      <c r="B9113" t="s">
        <v>61</v>
      </c>
      <c r="C9113" t="s">
        <v>6</v>
      </c>
      <c r="D9113" t="s">
        <v>231</v>
      </c>
      <c r="E9113">
        <v>1995</v>
      </c>
      <c r="F9113">
        <v>6.9950000000000001</v>
      </c>
      <c r="G9113">
        <v>49.256999999999998</v>
      </c>
      <c r="H9113" t="str">
        <f xml:space="preserve"> _01_data[[#This Row],[country]] &amp; _01_data[[#This Row],[year]]</f>
        <v>Ethiopia1995</v>
      </c>
      <c r="V9113">
        <v>56</v>
      </c>
      <c r="W9113">
        <v>2005</v>
      </c>
      <c r="X9113" t="str">
        <v>Papua New Guinea</v>
      </c>
      <c r="Y9113">
        <v>4.226</v>
      </c>
      <c r="Z9113">
        <v>60.616999999999997</v>
      </c>
      <c r="AA9113" t="e">
        <v>#N/A</v>
      </c>
      <c r="AB9113" t="e">
        <v>#N/A</v>
      </c>
    </row>
    <row r="9114" spans="2:28">
      <c r="B9114" t="s">
        <v>62</v>
      </c>
      <c r="C9114" t="s">
        <v>225</v>
      </c>
      <c r="D9114" t="s">
        <v>225</v>
      </c>
      <c r="E9114">
        <v>1995</v>
      </c>
      <c r="F9114">
        <v>3.2759999999999998</v>
      </c>
      <c r="G9114">
        <v>66.575000000000003</v>
      </c>
      <c r="H9114" t="str">
        <f xml:space="preserve"> _01_data[[#This Row],[country]] &amp; _01_data[[#This Row],[year]]</f>
        <v>Fiji1995</v>
      </c>
      <c r="V9114">
        <v>57</v>
      </c>
      <c r="W9114">
        <v>2006</v>
      </c>
      <c r="X9114" t="str">
        <v>Papua New Guinea</v>
      </c>
      <c r="Y9114">
        <v>4.1740000000000004</v>
      </c>
      <c r="Z9114">
        <v>60.975000000000001</v>
      </c>
      <c r="AA9114" t="e">
        <v>#N/A</v>
      </c>
      <c r="AB9114" t="e">
        <v>#N/A</v>
      </c>
    </row>
    <row r="9115" spans="2:28">
      <c r="B9115" t="s">
        <v>63</v>
      </c>
      <c r="C9115" t="s">
        <v>4</v>
      </c>
      <c r="D9115" t="s">
        <v>226</v>
      </c>
      <c r="E9115">
        <v>1995</v>
      </c>
      <c r="F9115">
        <v>1.81</v>
      </c>
      <c r="G9115">
        <v>76.66</v>
      </c>
      <c r="H9115" t="str">
        <f xml:space="preserve"> _01_data[[#This Row],[country]] &amp; _01_data[[#This Row],[year]]</f>
        <v>Finland1995</v>
      </c>
      <c r="V9115">
        <v>58</v>
      </c>
      <c r="W9115">
        <v>2007</v>
      </c>
      <c r="X9115" t="str">
        <v>Papua New Guinea</v>
      </c>
      <c r="Y9115">
        <v>4.1219999999999999</v>
      </c>
      <c r="Z9115">
        <v>61.295999999999999</v>
      </c>
      <c r="AA9115" t="e">
        <v>#N/A</v>
      </c>
      <c r="AB9115" t="e">
        <v>#N/A</v>
      </c>
    </row>
    <row r="9116" spans="2:28">
      <c r="B9116" t="s">
        <v>64</v>
      </c>
      <c r="C9116" t="s">
        <v>4</v>
      </c>
      <c r="D9116" t="s">
        <v>226</v>
      </c>
      <c r="E9116">
        <v>1995</v>
      </c>
      <c r="F9116">
        <v>1.7230000000000001</v>
      </c>
      <c r="G9116">
        <v>78.06</v>
      </c>
      <c r="H9116" t="str">
        <f xml:space="preserve"> _01_data[[#This Row],[country]] &amp; _01_data[[#This Row],[year]]</f>
        <v>France1995</v>
      </c>
      <c r="V9116">
        <v>59</v>
      </c>
      <c r="W9116">
        <v>2008</v>
      </c>
      <c r="X9116" t="str">
        <v>Papua New Guinea</v>
      </c>
      <c r="Y9116">
        <v>4.0670000000000002</v>
      </c>
      <c r="Z9116">
        <v>61.573999999999998</v>
      </c>
      <c r="AA9116" t="e">
        <v>#N/A</v>
      </c>
      <c r="AB9116" t="e">
        <v>#N/A</v>
      </c>
    </row>
    <row r="9117" spans="2:28">
      <c r="B9117" t="s">
        <v>65</v>
      </c>
      <c r="C9117" t="s">
        <v>221</v>
      </c>
      <c r="D9117" t="s">
        <v>222</v>
      </c>
      <c r="E9117">
        <v>1995</v>
      </c>
      <c r="F9117">
        <v>4.032</v>
      </c>
      <c r="G9117">
        <v>73.555000000000007</v>
      </c>
      <c r="H9117" t="str">
        <f xml:space="preserve"> _01_data[[#This Row],[country]] &amp; _01_data[[#This Row],[year]]</f>
        <v>French Guiana1995</v>
      </c>
      <c r="V9117">
        <v>60</v>
      </c>
      <c r="W9117">
        <v>2009</v>
      </c>
      <c r="X9117" t="str">
        <v>Papua New Guinea</v>
      </c>
      <c r="Y9117">
        <v>4.0110000000000001</v>
      </c>
      <c r="Z9117">
        <v>61.805</v>
      </c>
      <c r="AA9117" t="e">
        <v>#N/A</v>
      </c>
      <c r="AB9117" t="e">
        <v>#N/A</v>
      </c>
    </row>
    <row r="9118" spans="2:28">
      <c r="B9118" t="s">
        <v>66</v>
      </c>
      <c r="C9118" t="s">
        <v>225</v>
      </c>
      <c r="D9118" t="s">
        <v>225</v>
      </c>
      <c r="E9118">
        <v>1995</v>
      </c>
      <c r="F9118">
        <v>2.8410000000000002</v>
      </c>
      <c r="G9118">
        <v>70.430000000000007</v>
      </c>
      <c r="H9118" t="str">
        <f xml:space="preserve"> _01_data[[#This Row],[country]] &amp; _01_data[[#This Row],[year]]</f>
        <v>French Polynesia1995</v>
      </c>
      <c r="V9118">
        <v>61</v>
      </c>
      <c r="W9118">
        <v>2010</v>
      </c>
      <c r="X9118" t="str">
        <v>Papua New Guinea</v>
      </c>
      <c r="Y9118">
        <v>3.9540000000000002</v>
      </c>
      <c r="Z9118">
        <v>61.994</v>
      </c>
      <c r="AA9118" t="e">
        <v>#N/A</v>
      </c>
      <c r="AB9118" t="e">
        <v>#N/A</v>
      </c>
    </row>
    <row r="9119" spans="2:28">
      <c r="B9119" t="s">
        <v>67</v>
      </c>
      <c r="C9119" t="s">
        <v>6</v>
      </c>
      <c r="D9119" t="s">
        <v>220</v>
      </c>
      <c r="E9119">
        <v>1995</v>
      </c>
      <c r="F9119">
        <v>4.9870000000000001</v>
      </c>
      <c r="G9119">
        <v>61.158999999999999</v>
      </c>
      <c r="H9119" t="str">
        <f xml:space="preserve"> _01_data[[#This Row],[country]] &amp; _01_data[[#This Row],[year]]</f>
        <v>Gabon1995</v>
      </c>
      <c r="V9119">
        <v>62</v>
      </c>
      <c r="W9119">
        <v>2011</v>
      </c>
      <c r="X9119" t="str">
        <v>Papua New Guinea</v>
      </c>
      <c r="Y9119">
        <v>3.8959999999999999</v>
      </c>
      <c r="Z9119">
        <v>62.15</v>
      </c>
      <c r="AA9119" t="e">
        <v>#N/A</v>
      </c>
      <c r="AB9119" t="e">
        <v>#N/A</v>
      </c>
    </row>
    <row r="9120" spans="2:28">
      <c r="B9120" t="s">
        <v>68</v>
      </c>
      <c r="C9120" t="s">
        <v>6</v>
      </c>
      <c r="D9120" t="s">
        <v>228</v>
      </c>
      <c r="E9120">
        <v>1995</v>
      </c>
      <c r="F9120">
        <v>6.0389999999999997</v>
      </c>
      <c r="G9120">
        <v>53.487000000000002</v>
      </c>
      <c r="H9120" t="str">
        <f xml:space="preserve"> _01_data[[#This Row],[country]] &amp; _01_data[[#This Row],[year]]</f>
        <v>Gambia1995</v>
      </c>
      <c r="V9120">
        <v>63</v>
      </c>
      <c r="W9120">
        <v>2012</v>
      </c>
      <c r="X9120" t="str">
        <v>Papua New Guinea</v>
      </c>
      <c r="Y9120">
        <v>3.8380000000000001</v>
      </c>
      <c r="Z9120">
        <v>62.287999999999997</v>
      </c>
      <c r="AA9120" t="e">
        <v>#N/A</v>
      </c>
      <c r="AB9120" t="e">
        <v>#N/A</v>
      </c>
    </row>
    <row r="9121" spans="2:28">
      <c r="B9121" t="s">
        <v>69</v>
      </c>
      <c r="C9121" t="s">
        <v>4</v>
      </c>
      <c r="D9121" t="s">
        <v>223</v>
      </c>
      <c r="E9121">
        <v>1995</v>
      </c>
      <c r="F9121">
        <v>1.879</v>
      </c>
      <c r="G9121">
        <v>70.454999999999998</v>
      </c>
      <c r="H9121" t="str">
        <f xml:space="preserve"> _01_data[[#This Row],[country]] &amp; _01_data[[#This Row],[year]]</f>
        <v>Georgia1995</v>
      </c>
      <c r="V9121">
        <v>64</v>
      </c>
      <c r="W9121">
        <v>2013</v>
      </c>
      <c r="X9121" t="str">
        <v>Papua New Guinea</v>
      </c>
      <c r="Y9121">
        <v>3.7810000000000001</v>
      </c>
      <c r="Z9121">
        <v>62.420999999999999</v>
      </c>
      <c r="AA9121">
        <v>3.7810000000000001</v>
      </c>
      <c r="AB9121">
        <v>62.420999999999999</v>
      </c>
    </row>
    <row r="9122" spans="2:28">
      <c r="B9122" t="s">
        <v>70</v>
      </c>
      <c r="C9122" t="s">
        <v>4</v>
      </c>
      <c r="D9122" t="s">
        <v>226</v>
      </c>
      <c r="E9122">
        <v>1995</v>
      </c>
      <c r="F9122">
        <v>1.3129999999999999</v>
      </c>
      <c r="G9122">
        <v>76.66</v>
      </c>
      <c r="H9122" t="str">
        <f xml:space="preserve"> _01_data[[#This Row],[country]] &amp; _01_data[[#This Row],[year]]</f>
        <v>Germany1995</v>
      </c>
      <c r="V9122">
        <v>0</v>
      </c>
      <c r="W9122" t="str">
        <v/>
      </c>
      <c r="X9122" t="str">
        <v/>
      </c>
      <c r="Y9122" t="e">
        <v>#N/A</v>
      </c>
      <c r="Z9122" t="e">
        <v>#N/A</v>
      </c>
      <c r="AA9122" t="e">
        <v>#N/A</v>
      </c>
      <c r="AB9122" t="e">
        <v>#N/A</v>
      </c>
    </row>
    <row r="9123" spans="2:28">
      <c r="B9123" t="s">
        <v>71</v>
      </c>
      <c r="C9123" t="s">
        <v>6</v>
      </c>
      <c r="D9123" t="s">
        <v>228</v>
      </c>
      <c r="E9123">
        <v>1995</v>
      </c>
      <c r="F9123">
        <v>5.0579999999999998</v>
      </c>
      <c r="G9123">
        <v>57.506999999999998</v>
      </c>
      <c r="H9123" t="str">
        <f xml:space="preserve"> _01_data[[#This Row],[country]] &amp; _01_data[[#This Row],[year]]</f>
        <v>Ghana1995</v>
      </c>
      <c r="V9123">
        <v>1</v>
      </c>
      <c r="W9123">
        <v>1950</v>
      </c>
      <c r="X9123" t="str">
        <v>Paraguay</v>
      </c>
      <c r="Y9123">
        <v>6.49</v>
      </c>
      <c r="Z9123">
        <v>62.688000000000002</v>
      </c>
      <c r="AA9123" t="e">
        <v>#N/A</v>
      </c>
      <c r="AB9123" t="e">
        <v>#N/A</v>
      </c>
    </row>
    <row r="9124" spans="2:28">
      <c r="B9124" t="s">
        <v>72</v>
      </c>
      <c r="C9124" t="s">
        <v>4</v>
      </c>
      <c r="D9124" t="s">
        <v>218</v>
      </c>
      <c r="E9124">
        <v>1995</v>
      </c>
      <c r="F9124">
        <v>1.32</v>
      </c>
      <c r="G9124">
        <v>77.760000000000005</v>
      </c>
      <c r="H9124" t="str">
        <f xml:space="preserve"> _01_data[[#This Row],[country]] &amp; _01_data[[#This Row],[year]]</f>
        <v>Greece1995</v>
      </c>
      <c r="V9124">
        <v>2</v>
      </c>
      <c r="W9124">
        <v>1951</v>
      </c>
      <c r="X9124" t="str">
        <v>Paraguay</v>
      </c>
      <c r="Y9124">
        <v>6.4930000000000003</v>
      </c>
      <c r="Z9124">
        <v>62.679000000000002</v>
      </c>
      <c r="AA9124" t="e">
        <v>#N/A</v>
      </c>
      <c r="AB9124" t="e">
        <v>#N/A</v>
      </c>
    </row>
    <row r="9125" spans="2:28">
      <c r="B9125" t="s">
        <v>73</v>
      </c>
      <c r="C9125" t="s">
        <v>221</v>
      </c>
      <c r="D9125" t="s">
        <v>224</v>
      </c>
      <c r="E9125">
        <v>1995</v>
      </c>
      <c r="F9125">
        <v>3.1160000000000001</v>
      </c>
      <c r="G9125">
        <v>69.403000000000006</v>
      </c>
      <c r="H9125" t="str">
        <f xml:space="preserve"> _01_data[[#This Row],[country]] &amp; _01_data[[#This Row],[year]]</f>
        <v>Grenada1995</v>
      </c>
      <c r="V9125">
        <v>3</v>
      </c>
      <c r="W9125">
        <v>1952</v>
      </c>
      <c r="X9125" t="str">
        <v>Paraguay</v>
      </c>
      <c r="Y9125">
        <v>6.4989999999999997</v>
      </c>
      <c r="Z9125">
        <v>62.68</v>
      </c>
      <c r="AA9125" t="e">
        <v>#N/A</v>
      </c>
      <c r="AB9125" t="e">
        <v>#N/A</v>
      </c>
    </row>
    <row r="9126" spans="2:28">
      <c r="B9126" t="s">
        <v>74</v>
      </c>
      <c r="C9126" t="s">
        <v>221</v>
      </c>
      <c r="D9126" t="s">
        <v>224</v>
      </c>
      <c r="E9126">
        <v>1995</v>
      </c>
      <c r="F9126">
        <v>2.0750000000000002</v>
      </c>
      <c r="G9126">
        <v>75.477999999999994</v>
      </c>
      <c r="H9126" t="str">
        <f xml:space="preserve"> _01_data[[#This Row],[country]] &amp; _01_data[[#This Row],[year]]</f>
        <v>Guadeloupe1995</v>
      </c>
      <c r="V9126">
        <v>4</v>
      </c>
      <c r="W9126">
        <v>1953</v>
      </c>
      <c r="X9126" t="str">
        <v>Paraguay</v>
      </c>
      <c r="Y9126">
        <v>6.5030000000000001</v>
      </c>
      <c r="Z9126">
        <v>62.718000000000004</v>
      </c>
      <c r="AA9126" t="e">
        <v>#N/A</v>
      </c>
      <c r="AB9126" t="e">
        <v>#N/A</v>
      </c>
    </row>
    <row r="9127" spans="2:28">
      <c r="B9127" t="s">
        <v>75</v>
      </c>
      <c r="C9127" t="s">
        <v>225</v>
      </c>
      <c r="D9127" t="s">
        <v>225</v>
      </c>
      <c r="E9127">
        <v>1995</v>
      </c>
      <c r="F9127">
        <v>2.8719999999999999</v>
      </c>
      <c r="G9127">
        <v>73.266999999999996</v>
      </c>
      <c r="H9127" t="str">
        <f xml:space="preserve"> _01_data[[#This Row],[country]] &amp; _01_data[[#This Row],[year]]</f>
        <v>Guam1995</v>
      </c>
      <c r="V9127">
        <v>5</v>
      </c>
      <c r="W9127">
        <v>1954</v>
      </c>
      <c r="X9127" t="str">
        <v>Paraguay</v>
      </c>
      <c r="Y9127">
        <v>6.5060000000000002</v>
      </c>
      <c r="Z9127">
        <v>62.792999999999999</v>
      </c>
      <c r="AA9127" t="e">
        <v>#N/A</v>
      </c>
      <c r="AB9127" t="e">
        <v>#N/A</v>
      </c>
    </row>
    <row r="9128" spans="2:28">
      <c r="B9128" t="s">
        <v>76</v>
      </c>
      <c r="C9128" t="s">
        <v>221</v>
      </c>
      <c r="D9128" t="s">
        <v>227</v>
      </c>
      <c r="E9128">
        <v>1995</v>
      </c>
      <c r="F9128">
        <v>5.2370000000000001</v>
      </c>
      <c r="G9128">
        <v>64.908000000000001</v>
      </c>
      <c r="H9128" t="str">
        <f xml:space="preserve"> _01_data[[#This Row],[country]] &amp; _01_data[[#This Row],[year]]</f>
        <v>Guatemala1995</v>
      </c>
      <c r="V9128">
        <v>6</v>
      </c>
      <c r="W9128">
        <v>1955</v>
      </c>
      <c r="X9128" t="str">
        <v>Paraguay</v>
      </c>
      <c r="Y9128">
        <v>6.5090000000000003</v>
      </c>
      <c r="Z9128">
        <v>62.905000000000001</v>
      </c>
      <c r="AA9128" t="e">
        <v>#N/A</v>
      </c>
      <c r="AB9128" t="e">
        <v>#N/A</v>
      </c>
    </row>
    <row r="9129" spans="2:28">
      <c r="B9129" t="s">
        <v>77</v>
      </c>
      <c r="C9129" t="s">
        <v>6</v>
      </c>
      <c r="D9129" t="s">
        <v>228</v>
      </c>
      <c r="E9129">
        <v>1995</v>
      </c>
      <c r="F9129">
        <v>6.3079999999999998</v>
      </c>
      <c r="G9129">
        <v>51.72</v>
      </c>
      <c r="H9129" t="str">
        <f xml:space="preserve"> _01_data[[#This Row],[country]] &amp; _01_data[[#This Row],[year]]</f>
        <v>Guinea1995</v>
      </c>
      <c r="V9129">
        <v>7</v>
      </c>
      <c r="W9129">
        <v>1956</v>
      </c>
      <c r="X9129" t="str">
        <v>Paraguay</v>
      </c>
      <c r="Y9129">
        <v>6.51</v>
      </c>
      <c r="Z9129">
        <v>63.051000000000002</v>
      </c>
      <c r="AA9129" t="e">
        <v>#N/A</v>
      </c>
      <c r="AB9129" t="e">
        <v>#N/A</v>
      </c>
    </row>
    <row r="9130" spans="2:28">
      <c r="B9130" t="s">
        <v>78</v>
      </c>
      <c r="C9130" t="s">
        <v>6</v>
      </c>
      <c r="D9130" t="s">
        <v>228</v>
      </c>
      <c r="E9130">
        <v>1995</v>
      </c>
      <c r="F9130">
        <v>6.3109999999999999</v>
      </c>
      <c r="G9130">
        <v>50.582000000000001</v>
      </c>
      <c r="H9130" t="str">
        <f xml:space="preserve"> _01_data[[#This Row],[country]] &amp; _01_data[[#This Row],[year]]</f>
        <v>Guinea-Bissau1995</v>
      </c>
      <c r="V9130">
        <v>8</v>
      </c>
      <c r="W9130">
        <v>1957</v>
      </c>
      <c r="X9130" t="str">
        <v>Paraguay</v>
      </c>
      <c r="Y9130">
        <v>6.5110000000000001</v>
      </c>
      <c r="Z9130">
        <v>63.228000000000002</v>
      </c>
      <c r="AA9130" t="e">
        <v>#N/A</v>
      </c>
      <c r="AB9130" t="e">
        <v>#N/A</v>
      </c>
    </row>
    <row r="9131" spans="2:28">
      <c r="B9131" t="s">
        <v>79</v>
      </c>
      <c r="C9131" t="s">
        <v>221</v>
      </c>
      <c r="D9131" t="s">
        <v>222</v>
      </c>
      <c r="E9131">
        <v>1995</v>
      </c>
      <c r="F9131">
        <v>2.4929999999999999</v>
      </c>
      <c r="G9131">
        <v>62.7</v>
      </c>
      <c r="H9131" t="str">
        <f xml:space="preserve"> _01_data[[#This Row],[country]] &amp; _01_data[[#This Row],[year]]</f>
        <v>Guyana1995</v>
      </c>
      <c r="V9131">
        <v>9</v>
      </c>
      <c r="W9131">
        <v>1958</v>
      </c>
      <c r="X9131" t="str">
        <v>Paraguay</v>
      </c>
      <c r="Y9131">
        <v>6.5090000000000003</v>
      </c>
      <c r="Z9131">
        <v>63.432000000000002</v>
      </c>
      <c r="AA9131" t="e">
        <v>#N/A</v>
      </c>
      <c r="AB9131" t="e">
        <v>#N/A</v>
      </c>
    </row>
    <row r="9132" spans="2:28">
      <c r="B9132" t="s">
        <v>80</v>
      </c>
      <c r="C9132" t="s">
        <v>221</v>
      </c>
      <c r="D9132" t="s">
        <v>224</v>
      </c>
      <c r="E9132">
        <v>1995</v>
      </c>
      <c r="F9132">
        <v>4.8890000000000002</v>
      </c>
      <c r="G9132">
        <v>56.13</v>
      </c>
      <c r="H9132" t="str">
        <f xml:space="preserve"> _01_data[[#This Row],[country]] &amp; _01_data[[#This Row],[year]]</f>
        <v>Haiti1995</v>
      </c>
      <c r="V9132">
        <v>10</v>
      </c>
      <c r="W9132">
        <v>1959</v>
      </c>
      <c r="X9132" t="str">
        <v>Paraguay</v>
      </c>
      <c r="Y9132">
        <v>6.5060000000000002</v>
      </c>
      <c r="Z9132">
        <v>63.652000000000001</v>
      </c>
      <c r="AA9132" t="e">
        <v>#N/A</v>
      </c>
      <c r="AB9132" t="e">
        <v>#N/A</v>
      </c>
    </row>
    <row r="9133" spans="2:28">
      <c r="B9133" t="s">
        <v>81</v>
      </c>
      <c r="C9133" t="s">
        <v>221</v>
      </c>
      <c r="D9133" t="s">
        <v>227</v>
      </c>
      <c r="E9133">
        <v>1995</v>
      </c>
      <c r="F9133">
        <v>4.617</v>
      </c>
      <c r="G9133">
        <v>68.855999999999995</v>
      </c>
      <c r="H9133" t="str">
        <f xml:space="preserve"> _01_data[[#This Row],[country]] &amp; _01_data[[#This Row],[year]]</f>
        <v>Honduras1995</v>
      </c>
      <c r="V9133">
        <v>11</v>
      </c>
      <c r="W9133">
        <v>1960</v>
      </c>
      <c r="X9133" t="str">
        <v>Paraguay</v>
      </c>
      <c r="Y9133">
        <v>6.5</v>
      </c>
      <c r="Z9133">
        <v>63.878999999999998</v>
      </c>
      <c r="AA9133" t="e">
        <v>#N/A</v>
      </c>
      <c r="AB9133" t="e">
        <v>#N/A</v>
      </c>
    </row>
    <row r="9134" spans="2:28">
      <c r="B9134" t="s">
        <v>82</v>
      </c>
      <c r="C9134" t="s">
        <v>216</v>
      </c>
      <c r="D9134" t="s">
        <v>232</v>
      </c>
      <c r="E9134">
        <v>1995</v>
      </c>
      <c r="F9134">
        <v>1.0389999999999999</v>
      </c>
      <c r="G9134">
        <v>78.724000000000004</v>
      </c>
      <c r="H9134" t="str">
        <f xml:space="preserve"> _01_data[[#This Row],[country]] &amp; _01_data[[#This Row],[year]]</f>
        <v>Hong Kong1995</v>
      </c>
      <c r="V9134">
        <v>12</v>
      </c>
      <c r="W9134">
        <v>1961</v>
      </c>
      <c r="X9134" t="str">
        <v>Paraguay</v>
      </c>
      <c r="Y9134">
        <v>6.4889999999999999</v>
      </c>
      <c r="Z9134">
        <v>64.100999999999999</v>
      </c>
      <c r="AA9134" t="e">
        <v>#N/A</v>
      </c>
      <c r="AB9134" t="e">
        <v>#N/A</v>
      </c>
    </row>
    <row r="9135" spans="2:28">
      <c r="B9135" t="s">
        <v>83</v>
      </c>
      <c r="C9135" t="s">
        <v>4</v>
      </c>
      <c r="D9135" t="s">
        <v>218</v>
      </c>
      <c r="E9135">
        <v>1995</v>
      </c>
      <c r="F9135">
        <v>1.5569999999999999</v>
      </c>
      <c r="G9135">
        <v>70.08</v>
      </c>
      <c r="H9135" t="str">
        <f xml:space="preserve"> _01_data[[#This Row],[country]] &amp; _01_data[[#This Row],[year]]</f>
        <v>Hungary1995</v>
      </c>
      <c r="V9135">
        <v>13</v>
      </c>
      <c r="W9135">
        <v>1962</v>
      </c>
      <c r="X9135" t="str">
        <v>Paraguay</v>
      </c>
      <c r="Y9135">
        <v>6.4720000000000004</v>
      </c>
      <c r="Z9135">
        <v>64.307000000000002</v>
      </c>
      <c r="AA9135" t="e">
        <v>#N/A</v>
      </c>
      <c r="AB9135" t="e">
        <v>#N/A</v>
      </c>
    </row>
    <row r="9136" spans="2:28">
      <c r="B9136" t="s">
        <v>84</v>
      </c>
      <c r="C9136" t="s">
        <v>4</v>
      </c>
      <c r="D9136" t="s">
        <v>226</v>
      </c>
      <c r="E9136">
        <v>1995</v>
      </c>
      <c r="F9136">
        <v>2.1320000000000001</v>
      </c>
      <c r="G9136">
        <v>78.040000000000006</v>
      </c>
      <c r="H9136" t="str">
        <f xml:space="preserve"> _01_data[[#This Row],[country]] &amp; _01_data[[#This Row],[year]]</f>
        <v>Iceland1995</v>
      </c>
      <c r="V9136">
        <v>14</v>
      </c>
      <c r="W9136">
        <v>1963</v>
      </c>
      <c r="X9136" t="str">
        <v>Paraguay</v>
      </c>
      <c r="Y9136">
        <v>6.4470000000000001</v>
      </c>
      <c r="Z9136">
        <v>64.488</v>
      </c>
      <c r="AA9136" t="e">
        <v>#N/A</v>
      </c>
      <c r="AB9136" t="e">
        <v>#N/A</v>
      </c>
    </row>
    <row r="9137" spans="2:28">
      <c r="B9137" t="s">
        <v>85</v>
      </c>
      <c r="C9137" t="s">
        <v>216</v>
      </c>
      <c r="D9137" t="s">
        <v>217</v>
      </c>
      <c r="E9137">
        <v>1995</v>
      </c>
      <c r="F9137">
        <v>3.4729999999999999</v>
      </c>
      <c r="G9137">
        <v>60.162999999999997</v>
      </c>
      <c r="H9137" t="str">
        <f xml:space="preserve"> _01_data[[#This Row],[country]] &amp; _01_data[[#This Row],[year]]</f>
        <v>India1995</v>
      </c>
      <c r="V9137">
        <v>15</v>
      </c>
      <c r="W9137">
        <v>1964</v>
      </c>
      <c r="X9137" t="str">
        <v>Paraguay</v>
      </c>
      <c r="Y9137">
        <v>6.41</v>
      </c>
      <c r="Z9137">
        <v>64.644000000000005</v>
      </c>
      <c r="AA9137" t="e">
        <v>#N/A</v>
      </c>
      <c r="AB9137" t="e">
        <v>#N/A</v>
      </c>
    </row>
    <row r="9138" spans="2:28">
      <c r="B9138" t="s">
        <v>86</v>
      </c>
      <c r="C9138" t="s">
        <v>216</v>
      </c>
      <c r="D9138" t="s">
        <v>230</v>
      </c>
      <c r="E9138">
        <v>1995</v>
      </c>
      <c r="F9138">
        <v>2.6909999999999998</v>
      </c>
      <c r="G9138">
        <v>65.492999999999995</v>
      </c>
      <c r="H9138" t="str">
        <f xml:space="preserve"> _01_data[[#This Row],[country]] &amp; _01_data[[#This Row],[year]]</f>
        <v>Indonesia1995</v>
      </c>
      <c r="V9138">
        <v>16</v>
      </c>
      <c r="W9138">
        <v>1965</v>
      </c>
      <c r="X9138" t="str">
        <v>Paraguay</v>
      </c>
      <c r="Y9138">
        <v>6.3559999999999999</v>
      </c>
      <c r="Z9138">
        <v>64.778999999999996</v>
      </c>
      <c r="AA9138" t="e">
        <v>#N/A</v>
      </c>
      <c r="AB9138" t="e">
        <v>#N/A</v>
      </c>
    </row>
    <row r="9139" spans="2:28">
      <c r="B9139" t="s">
        <v>87</v>
      </c>
      <c r="C9139" t="s">
        <v>216</v>
      </c>
      <c r="D9139" t="s">
        <v>217</v>
      </c>
      <c r="E9139">
        <v>1995</v>
      </c>
      <c r="F9139">
        <v>3.2040000000000002</v>
      </c>
      <c r="G9139">
        <v>67.814999999999998</v>
      </c>
      <c r="H9139" t="str">
        <f xml:space="preserve"> _01_data[[#This Row],[country]] &amp; _01_data[[#This Row],[year]]</f>
        <v>Iran1995</v>
      </c>
      <c r="V9139">
        <v>17</v>
      </c>
      <c r="W9139">
        <v>1966</v>
      </c>
      <c r="X9139" t="str">
        <v>Paraguay</v>
      </c>
      <c r="Y9139">
        <v>6.2759999999999998</v>
      </c>
      <c r="Z9139">
        <v>64.903999999999996</v>
      </c>
      <c r="AA9139" t="e">
        <v>#N/A</v>
      </c>
      <c r="AB9139" t="e">
        <v>#N/A</v>
      </c>
    </row>
    <row r="9140" spans="2:28">
      <c r="B9140" t="s">
        <v>88</v>
      </c>
      <c r="C9140" t="s">
        <v>216</v>
      </c>
      <c r="D9140" t="s">
        <v>223</v>
      </c>
      <c r="E9140">
        <v>1995</v>
      </c>
      <c r="F9140">
        <v>5.4169999999999998</v>
      </c>
      <c r="G9140">
        <v>70.954999999999998</v>
      </c>
      <c r="H9140" t="str">
        <f xml:space="preserve"> _01_data[[#This Row],[country]] &amp; _01_data[[#This Row],[year]]</f>
        <v>Iraq1995</v>
      </c>
      <c r="V9140">
        <v>18</v>
      </c>
      <c r="W9140">
        <v>1967</v>
      </c>
      <c r="X9140" t="str">
        <v>Paraguay</v>
      </c>
      <c r="Y9140">
        <v>6.17</v>
      </c>
      <c r="Z9140">
        <v>65.031000000000006</v>
      </c>
      <c r="AA9140" t="e">
        <v>#N/A</v>
      </c>
      <c r="AB9140" t="e">
        <v>#N/A</v>
      </c>
    </row>
    <row r="9141" spans="2:28">
      <c r="B9141" t="s">
        <v>89</v>
      </c>
      <c r="C9141" t="s">
        <v>4</v>
      </c>
      <c r="D9141" t="s">
        <v>226</v>
      </c>
      <c r="E9141">
        <v>1995</v>
      </c>
      <c r="F9141">
        <v>1.8979999999999999</v>
      </c>
      <c r="G9141">
        <v>75.58</v>
      </c>
      <c r="H9141" t="str">
        <f xml:space="preserve"> _01_data[[#This Row],[country]] &amp; _01_data[[#This Row],[year]]</f>
        <v>Ireland1995</v>
      </c>
      <c r="V9141">
        <v>19</v>
      </c>
      <c r="W9141">
        <v>1968</v>
      </c>
      <c r="X9141" t="str">
        <v>Paraguay</v>
      </c>
      <c r="Y9141">
        <v>6.0410000000000004</v>
      </c>
      <c r="Z9141">
        <v>65.17</v>
      </c>
      <c r="AA9141" t="e">
        <v>#N/A</v>
      </c>
      <c r="AB9141" t="e">
        <v>#N/A</v>
      </c>
    </row>
    <row r="9142" spans="2:28">
      <c r="B9142" t="s">
        <v>90</v>
      </c>
      <c r="C9142" t="s">
        <v>216</v>
      </c>
      <c r="D9142" t="s">
        <v>223</v>
      </c>
      <c r="E9142">
        <v>1995</v>
      </c>
      <c r="F9142">
        <v>2.9239999999999999</v>
      </c>
      <c r="G9142">
        <v>77.62</v>
      </c>
      <c r="H9142" t="str">
        <f xml:space="preserve"> _01_data[[#This Row],[country]] &amp; _01_data[[#This Row],[year]]</f>
        <v>Israel1995</v>
      </c>
      <c r="V9142">
        <v>20</v>
      </c>
      <c r="W9142">
        <v>1969</v>
      </c>
      <c r="X9142" t="str">
        <v>Paraguay</v>
      </c>
      <c r="Y9142">
        <v>5.8940000000000001</v>
      </c>
      <c r="Z9142">
        <v>65.322999999999993</v>
      </c>
      <c r="AA9142" t="e">
        <v>#N/A</v>
      </c>
      <c r="AB9142" t="e">
        <v>#N/A</v>
      </c>
    </row>
    <row r="9143" spans="2:28">
      <c r="B9143" t="s">
        <v>91</v>
      </c>
      <c r="C9143" t="s">
        <v>4</v>
      </c>
      <c r="D9143" t="s">
        <v>226</v>
      </c>
      <c r="E9143">
        <v>1995</v>
      </c>
      <c r="F9143">
        <v>1.24</v>
      </c>
      <c r="G9143">
        <v>78.19</v>
      </c>
      <c r="H9143" t="str">
        <f xml:space="preserve"> _01_data[[#This Row],[country]] &amp; _01_data[[#This Row],[year]]</f>
        <v>Italy1995</v>
      </c>
      <c r="V9143">
        <v>21</v>
      </c>
      <c r="W9143">
        <v>1970</v>
      </c>
      <c r="X9143" t="str">
        <v>Paraguay</v>
      </c>
      <c r="Y9143">
        <v>5.7389999999999999</v>
      </c>
      <c r="Z9143">
        <v>65.486999999999995</v>
      </c>
      <c r="AA9143" t="e">
        <v>#N/A</v>
      </c>
      <c r="AB9143" t="e">
        <v>#N/A</v>
      </c>
    </row>
    <row r="9144" spans="2:28">
      <c r="B9144" t="s">
        <v>92</v>
      </c>
      <c r="C9144" t="s">
        <v>221</v>
      </c>
      <c r="D9144" t="s">
        <v>224</v>
      </c>
      <c r="E9144">
        <v>1995</v>
      </c>
      <c r="F9144">
        <v>2.7440000000000002</v>
      </c>
      <c r="G9144">
        <v>70.314999999999998</v>
      </c>
      <c r="H9144" t="str">
        <f xml:space="preserve"> _01_data[[#This Row],[country]] &amp; _01_data[[#This Row],[year]]</f>
        <v>Jamaica1995</v>
      </c>
      <c r="V9144">
        <v>22</v>
      </c>
      <c r="W9144">
        <v>1971</v>
      </c>
      <c r="X9144" t="str">
        <v>Paraguay</v>
      </c>
      <c r="Y9144">
        <v>5.5890000000000004</v>
      </c>
      <c r="Z9144">
        <v>65.656999999999996</v>
      </c>
      <c r="AA9144" t="e">
        <v>#N/A</v>
      </c>
      <c r="AB9144" t="e">
        <v>#N/A</v>
      </c>
    </row>
    <row r="9145" spans="2:28">
      <c r="B9145" t="s">
        <v>93</v>
      </c>
      <c r="C9145" t="s">
        <v>216</v>
      </c>
      <c r="D9145" t="s">
        <v>232</v>
      </c>
      <c r="E9145">
        <v>1995</v>
      </c>
      <c r="F9145">
        <v>1.413</v>
      </c>
      <c r="G9145">
        <v>79.760000000000005</v>
      </c>
      <c r="H9145" t="str">
        <f xml:space="preserve"> _01_data[[#This Row],[country]] &amp; _01_data[[#This Row],[year]]</f>
        <v>Japan1995</v>
      </c>
      <c r="V9145">
        <v>23</v>
      </c>
      <c r="W9145">
        <v>1972</v>
      </c>
      <c r="X9145" t="str">
        <v>Paraguay</v>
      </c>
      <c r="Y9145">
        <v>5.4560000000000004</v>
      </c>
      <c r="Z9145">
        <v>65.822000000000003</v>
      </c>
      <c r="AA9145" t="e">
        <v>#N/A</v>
      </c>
      <c r="AB9145" t="e">
        <v>#N/A</v>
      </c>
    </row>
    <row r="9146" spans="2:28">
      <c r="B9146" t="s">
        <v>94</v>
      </c>
      <c r="C9146" t="s">
        <v>216</v>
      </c>
      <c r="D9146" t="s">
        <v>223</v>
      </c>
      <c r="E9146">
        <v>1995</v>
      </c>
      <c r="F9146">
        <v>4.6769999999999996</v>
      </c>
      <c r="G9146">
        <v>70.882999999999996</v>
      </c>
      <c r="H9146" t="str">
        <f xml:space="preserve"> _01_data[[#This Row],[country]] &amp; _01_data[[#This Row],[year]]</f>
        <v>Jordan1995</v>
      </c>
      <c r="V9146">
        <v>24</v>
      </c>
      <c r="W9146">
        <v>1973</v>
      </c>
      <c r="X9146" t="str">
        <v>Paraguay</v>
      </c>
      <c r="Y9146">
        <v>5.3470000000000004</v>
      </c>
      <c r="Z9146">
        <v>65.975999999999999</v>
      </c>
      <c r="AA9146" t="e">
        <v>#N/A</v>
      </c>
      <c r="AB9146" t="e">
        <v>#N/A</v>
      </c>
    </row>
    <row r="9147" spans="2:28">
      <c r="B9147" t="s">
        <v>95</v>
      </c>
      <c r="C9147" t="s">
        <v>216</v>
      </c>
      <c r="D9147" t="s">
        <v>233</v>
      </c>
      <c r="E9147">
        <v>1995</v>
      </c>
      <c r="F9147">
        <v>2.238</v>
      </c>
      <c r="G9147">
        <v>63.942</v>
      </c>
      <c r="H9147" t="str">
        <f xml:space="preserve"> _01_data[[#This Row],[country]] &amp; _01_data[[#This Row],[year]]</f>
        <v>Kazakhstan1995</v>
      </c>
      <c r="V9147">
        <v>25</v>
      </c>
      <c r="W9147">
        <v>1974</v>
      </c>
      <c r="X9147" t="str">
        <v>Paraguay</v>
      </c>
      <c r="Y9147">
        <v>5.2670000000000003</v>
      </c>
      <c r="Z9147">
        <v>66.117000000000004</v>
      </c>
      <c r="AA9147" t="e">
        <v>#N/A</v>
      </c>
      <c r="AB9147" t="e">
        <v>#N/A</v>
      </c>
    </row>
    <row r="9148" spans="2:28">
      <c r="B9148" t="s">
        <v>96</v>
      </c>
      <c r="C9148" t="s">
        <v>6</v>
      </c>
      <c r="D9148" t="s">
        <v>231</v>
      </c>
      <c r="E9148">
        <v>1995</v>
      </c>
      <c r="F9148">
        <v>5.2510000000000003</v>
      </c>
      <c r="G9148">
        <v>55.969000000000001</v>
      </c>
      <c r="H9148" t="str">
        <f xml:space="preserve"> _01_data[[#This Row],[country]] &amp; _01_data[[#This Row],[year]]</f>
        <v>Kenya1995</v>
      </c>
      <c r="V9148">
        <v>26</v>
      </c>
      <c r="W9148">
        <v>1975</v>
      </c>
      <c r="X9148" t="str">
        <v>Paraguay</v>
      </c>
      <c r="Y9148">
        <v>5.2169999999999996</v>
      </c>
      <c r="Z9148">
        <v>66.244</v>
      </c>
      <c r="AA9148" t="e">
        <v>#N/A</v>
      </c>
      <c r="AB9148" t="e">
        <v>#N/A</v>
      </c>
    </row>
    <row r="9149" spans="2:28">
      <c r="B9149" t="s">
        <v>97</v>
      </c>
      <c r="C9149" t="s">
        <v>225</v>
      </c>
      <c r="D9149" t="s">
        <v>225</v>
      </c>
      <c r="E9149">
        <v>1995</v>
      </c>
      <c r="F9149">
        <v>4.4119999999999999</v>
      </c>
      <c r="G9149">
        <v>62.597000000000001</v>
      </c>
      <c r="H9149" t="str">
        <f xml:space="preserve"> _01_data[[#This Row],[country]] &amp; _01_data[[#This Row],[year]]</f>
        <v>Kiribati1995</v>
      </c>
      <c r="V9149">
        <v>27</v>
      </c>
      <c r="W9149">
        <v>1976</v>
      </c>
      <c r="X9149" t="str">
        <v>Paraguay</v>
      </c>
      <c r="Y9149">
        <v>5.1959999999999997</v>
      </c>
      <c r="Z9149">
        <v>66.361000000000004</v>
      </c>
      <c r="AA9149" t="e">
        <v>#N/A</v>
      </c>
      <c r="AB9149" t="e">
        <v>#N/A</v>
      </c>
    </row>
    <row r="9150" spans="2:28">
      <c r="B9150" t="s">
        <v>98</v>
      </c>
      <c r="C9150" t="s">
        <v>216</v>
      </c>
      <c r="D9150" t="s">
        <v>232</v>
      </c>
      <c r="E9150">
        <v>1995</v>
      </c>
      <c r="F9150">
        <v>2.121</v>
      </c>
      <c r="G9150">
        <v>66.537000000000006</v>
      </c>
      <c r="H9150" t="str">
        <f xml:space="preserve"> _01_data[[#This Row],[country]] &amp; _01_data[[#This Row],[year]]</f>
        <v>Korea Democratic Republic1995</v>
      </c>
      <c r="V9150">
        <v>28</v>
      </c>
      <c r="W9150">
        <v>1977</v>
      </c>
      <c r="X9150" t="str">
        <v>Paraguay</v>
      </c>
      <c r="Y9150">
        <v>5.1950000000000003</v>
      </c>
      <c r="Z9150">
        <v>66.471000000000004</v>
      </c>
      <c r="AA9150" t="e">
        <v>#N/A</v>
      </c>
      <c r="AB9150" t="e">
        <v>#N/A</v>
      </c>
    </row>
    <row r="9151" spans="2:28">
      <c r="B9151" t="s">
        <v>99</v>
      </c>
      <c r="C9151" t="s">
        <v>216</v>
      </c>
      <c r="D9151" t="s">
        <v>232</v>
      </c>
      <c r="E9151">
        <v>1995</v>
      </c>
      <c r="F9151">
        <v>1.6319999999999999</v>
      </c>
      <c r="G9151">
        <v>73.91</v>
      </c>
      <c r="H9151" t="str">
        <f xml:space="preserve"> _01_data[[#This Row],[country]] &amp; _01_data[[#This Row],[year]]</f>
        <v>Korea Republic1995</v>
      </c>
      <c r="V9151">
        <v>29</v>
      </c>
      <c r="W9151">
        <v>1978</v>
      </c>
      <c r="X9151" t="str">
        <v>Paraguay</v>
      </c>
      <c r="Y9151">
        <v>5.2030000000000003</v>
      </c>
      <c r="Z9151">
        <v>66.578999999999994</v>
      </c>
      <c r="AA9151" t="e">
        <v>#N/A</v>
      </c>
      <c r="AB9151" t="e">
        <v>#N/A</v>
      </c>
    </row>
    <row r="9152" spans="2:28">
      <c r="B9152" t="s">
        <v>100</v>
      </c>
      <c r="C9152" t="s">
        <v>216</v>
      </c>
      <c r="D9152" t="s">
        <v>223</v>
      </c>
      <c r="E9152">
        <v>1995</v>
      </c>
      <c r="F9152">
        <v>2.4670000000000001</v>
      </c>
      <c r="G9152">
        <v>72.694999999999993</v>
      </c>
      <c r="H9152" t="str">
        <f xml:space="preserve"> _01_data[[#This Row],[country]] &amp; _01_data[[#This Row],[year]]</f>
        <v>Kuwait1995</v>
      </c>
      <c r="V9152">
        <v>30</v>
      </c>
      <c r="W9152">
        <v>1979</v>
      </c>
      <c r="X9152" t="str">
        <v>Paraguay</v>
      </c>
      <c r="Y9152">
        <v>5.2140000000000004</v>
      </c>
      <c r="Z9152">
        <v>66.686999999999998</v>
      </c>
      <c r="AA9152" t="e">
        <v>#N/A</v>
      </c>
      <c r="AB9152" t="e">
        <v>#N/A</v>
      </c>
    </row>
    <row r="9153" spans="2:28">
      <c r="B9153" t="s">
        <v>101</v>
      </c>
      <c r="C9153" t="s">
        <v>216</v>
      </c>
      <c r="D9153" t="s">
        <v>233</v>
      </c>
      <c r="E9153">
        <v>1995</v>
      </c>
      <c r="F9153">
        <v>3.3039999999999998</v>
      </c>
      <c r="G9153">
        <v>66.066000000000003</v>
      </c>
      <c r="H9153" t="str">
        <f xml:space="preserve"> _01_data[[#This Row],[country]] &amp; _01_data[[#This Row],[year]]</f>
        <v>Kyrgyzstan1995</v>
      </c>
      <c r="V9153">
        <v>31</v>
      </c>
      <c r="W9153">
        <v>1980</v>
      </c>
      <c r="X9153" t="str">
        <v>Paraguay</v>
      </c>
      <c r="Y9153">
        <v>5.2190000000000003</v>
      </c>
      <c r="Z9153">
        <v>66.793999999999997</v>
      </c>
      <c r="AA9153" t="e">
        <v>#N/A</v>
      </c>
      <c r="AB9153" t="e">
        <v>#N/A</v>
      </c>
    </row>
    <row r="9154" spans="2:28">
      <c r="B9154" t="s">
        <v>102</v>
      </c>
      <c r="C9154" t="s">
        <v>216</v>
      </c>
      <c r="D9154" t="s">
        <v>230</v>
      </c>
      <c r="E9154">
        <v>1995</v>
      </c>
      <c r="F9154">
        <v>5.3979999999999997</v>
      </c>
      <c r="G9154">
        <v>58.125999999999998</v>
      </c>
      <c r="H9154" t="str">
        <f xml:space="preserve"> _01_data[[#This Row],[country]] &amp; _01_data[[#This Row],[year]]</f>
        <v>Laos1995</v>
      </c>
      <c r="V9154">
        <v>32</v>
      </c>
      <c r="W9154">
        <v>1981</v>
      </c>
      <c r="X9154" t="str">
        <v>Paraguay</v>
      </c>
      <c r="Y9154">
        <v>5.2130000000000001</v>
      </c>
      <c r="Z9154">
        <v>66.899000000000001</v>
      </c>
      <c r="AA9154" t="e">
        <v>#N/A</v>
      </c>
      <c r="AB9154" t="e">
        <v>#N/A</v>
      </c>
    </row>
    <row r="9155" spans="2:28">
      <c r="B9155" t="s">
        <v>103</v>
      </c>
      <c r="C9155" t="s">
        <v>4</v>
      </c>
      <c r="D9155" t="s">
        <v>218</v>
      </c>
      <c r="E9155">
        <v>1995</v>
      </c>
      <c r="F9155">
        <v>1.357</v>
      </c>
      <c r="G9155">
        <v>66.010000000000005</v>
      </c>
      <c r="H9155" t="str">
        <f xml:space="preserve"> _01_data[[#This Row],[country]] &amp; _01_data[[#This Row],[year]]</f>
        <v>Latvia1995</v>
      </c>
      <c r="V9155">
        <v>33</v>
      </c>
      <c r="W9155">
        <v>1982</v>
      </c>
      <c r="X9155" t="str">
        <v>Paraguay</v>
      </c>
      <c r="Y9155">
        <v>5.1909999999999998</v>
      </c>
      <c r="Z9155">
        <v>67.001000000000005</v>
      </c>
      <c r="AA9155" t="e">
        <v>#N/A</v>
      </c>
      <c r="AB9155" t="e">
        <v>#N/A</v>
      </c>
    </row>
    <row r="9156" spans="2:28">
      <c r="B9156" t="s">
        <v>104</v>
      </c>
      <c r="C9156" t="s">
        <v>216</v>
      </c>
      <c r="D9156" t="s">
        <v>223</v>
      </c>
      <c r="E9156">
        <v>1995</v>
      </c>
      <c r="F9156">
        <v>2.617</v>
      </c>
      <c r="G9156">
        <v>72.069999999999993</v>
      </c>
      <c r="H9156" t="str">
        <f xml:space="preserve"> _01_data[[#This Row],[country]] &amp; _01_data[[#This Row],[year]]</f>
        <v>Lebanon1995</v>
      </c>
      <c r="V9156">
        <v>34</v>
      </c>
      <c r="W9156">
        <v>1983</v>
      </c>
      <c r="X9156" t="str">
        <v>Paraguay</v>
      </c>
      <c r="Y9156">
        <v>5.1509999999999998</v>
      </c>
      <c r="Z9156">
        <v>67.100999999999999</v>
      </c>
      <c r="AA9156" t="e">
        <v>#N/A</v>
      </c>
      <c r="AB9156" t="e">
        <v>#N/A</v>
      </c>
    </row>
    <row r="9157" spans="2:28">
      <c r="B9157" t="s">
        <v>105</v>
      </c>
      <c r="C9157" t="s">
        <v>6</v>
      </c>
      <c r="D9157" t="s">
        <v>229</v>
      </c>
      <c r="E9157">
        <v>1995</v>
      </c>
      <c r="F9157">
        <v>4.548</v>
      </c>
      <c r="G9157">
        <v>56.957999999999998</v>
      </c>
      <c r="H9157" t="str">
        <f xml:space="preserve"> _01_data[[#This Row],[country]] &amp; _01_data[[#This Row],[year]]</f>
        <v>Lesotho1995</v>
      </c>
      <c r="V9157">
        <v>35</v>
      </c>
      <c r="W9157">
        <v>1984</v>
      </c>
      <c r="X9157" t="str">
        <v>Paraguay</v>
      </c>
      <c r="Y9157">
        <v>5.0940000000000003</v>
      </c>
      <c r="Z9157">
        <v>67.2</v>
      </c>
      <c r="AA9157" t="e">
        <v>#N/A</v>
      </c>
      <c r="AB9157" t="e">
        <v>#N/A</v>
      </c>
    </row>
    <row r="9158" spans="2:28">
      <c r="B9158" t="s">
        <v>106</v>
      </c>
      <c r="C9158" t="s">
        <v>6</v>
      </c>
      <c r="D9158" t="s">
        <v>228</v>
      </c>
      <c r="E9158">
        <v>1995</v>
      </c>
      <c r="F9158">
        <v>6.1559999999999997</v>
      </c>
      <c r="G9158">
        <v>50.162999999999997</v>
      </c>
      <c r="H9158" t="str">
        <f xml:space="preserve"> _01_data[[#This Row],[country]] &amp; _01_data[[#This Row],[year]]</f>
        <v>Liberia1995</v>
      </c>
      <c r="V9158">
        <v>36</v>
      </c>
      <c r="W9158">
        <v>1985</v>
      </c>
      <c r="X9158" t="str">
        <v>Paraguay</v>
      </c>
      <c r="Y9158">
        <v>5.0199999999999996</v>
      </c>
      <c r="Z9158">
        <v>67.305000000000007</v>
      </c>
      <c r="AA9158" t="e">
        <v>#N/A</v>
      </c>
      <c r="AB9158" t="e">
        <v>#N/A</v>
      </c>
    </row>
    <row r="9159" spans="2:28">
      <c r="B9159" t="s">
        <v>107</v>
      </c>
      <c r="C9159" t="s">
        <v>6</v>
      </c>
      <c r="D9159" t="s">
        <v>219</v>
      </c>
      <c r="E9159">
        <v>1995</v>
      </c>
      <c r="F9159">
        <v>3.7320000000000002</v>
      </c>
      <c r="G9159">
        <v>70.19</v>
      </c>
      <c r="H9159" t="str">
        <f xml:space="preserve"> _01_data[[#This Row],[country]] &amp; _01_data[[#This Row],[year]]</f>
        <v>Libya1995</v>
      </c>
      <c r="V9159">
        <v>37</v>
      </c>
      <c r="W9159">
        <v>1986</v>
      </c>
      <c r="X9159" t="str">
        <v>Paraguay</v>
      </c>
      <c r="Y9159">
        <v>4.931</v>
      </c>
      <c r="Z9159">
        <v>67.418000000000006</v>
      </c>
      <c r="AA9159" t="e">
        <v>#N/A</v>
      </c>
      <c r="AB9159" t="e">
        <v>#N/A</v>
      </c>
    </row>
    <row r="9160" spans="2:28">
      <c r="B9160" t="s">
        <v>108</v>
      </c>
      <c r="C9160" t="s">
        <v>4</v>
      </c>
      <c r="D9160" t="s">
        <v>218</v>
      </c>
      <c r="E9160">
        <v>1995</v>
      </c>
      <c r="F9160">
        <v>1.64</v>
      </c>
      <c r="G9160">
        <v>69.02</v>
      </c>
      <c r="H9160" t="str">
        <f xml:space="preserve"> _01_data[[#This Row],[country]] &amp; _01_data[[#This Row],[year]]</f>
        <v>Lithuania1995</v>
      </c>
      <c r="V9160">
        <v>38</v>
      </c>
      <c r="W9160">
        <v>1987</v>
      </c>
      <c r="X9160" t="str">
        <v>Paraguay</v>
      </c>
      <c r="Y9160">
        <v>4.835</v>
      </c>
      <c r="Z9160">
        <v>67.545000000000002</v>
      </c>
      <c r="AA9160" t="e">
        <v>#N/A</v>
      </c>
      <c r="AB9160" t="e">
        <v>#N/A</v>
      </c>
    </row>
    <row r="9161" spans="2:28">
      <c r="B9161" t="s">
        <v>109</v>
      </c>
      <c r="C9161" t="s">
        <v>4</v>
      </c>
      <c r="D9161" t="s">
        <v>226</v>
      </c>
      <c r="E9161">
        <v>1995</v>
      </c>
      <c r="F9161">
        <v>1.7110000000000001</v>
      </c>
      <c r="G9161">
        <v>76.47</v>
      </c>
      <c r="H9161" t="str">
        <f xml:space="preserve"> _01_data[[#This Row],[country]] &amp; _01_data[[#This Row],[year]]</f>
        <v>Luxembourg1995</v>
      </c>
      <c r="V9161">
        <v>39</v>
      </c>
      <c r="W9161">
        <v>1988</v>
      </c>
      <c r="X9161" t="str">
        <v>Paraguay</v>
      </c>
      <c r="Y9161">
        <v>4.7359999999999998</v>
      </c>
      <c r="Z9161">
        <v>67.688000000000002</v>
      </c>
      <c r="AA9161" t="e">
        <v>#N/A</v>
      </c>
      <c r="AB9161" t="e">
        <v>#N/A</v>
      </c>
    </row>
    <row r="9162" spans="2:28">
      <c r="B9162" t="s">
        <v>110</v>
      </c>
      <c r="C9162" t="s">
        <v>216</v>
      </c>
      <c r="D9162" t="s">
        <v>232</v>
      </c>
      <c r="E9162">
        <v>1995</v>
      </c>
      <c r="F9162">
        <v>1.242</v>
      </c>
      <c r="G9162">
        <v>76.56</v>
      </c>
      <c r="H9162" t="str">
        <f xml:space="preserve"> _01_data[[#This Row],[country]] &amp; _01_data[[#This Row],[year]]</f>
        <v>Macao1995</v>
      </c>
      <c r="V9162">
        <v>40</v>
      </c>
      <c r="W9162">
        <v>1989</v>
      </c>
      <c r="X9162" t="str">
        <v>Paraguay</v>
      </c>
      <c r="Y9162">
        <v>4.6369999999999996</v>
      </c>
      <c r="Z9162">
        <v>67.844999999999999</v>
      </c>
      <c r="AA9162" t="e">
        <v>#N/A</v>
      </c>
      <c r="AB9162" t="e">
        <v>#N/A</v>
      </c>
    </row>
    <row r="9163" spans="2:28">
      <c r="B9163" t="s">
        <v>111</v>
      </c>
      <c r="C9163" t="s">
        <v>4</v>
      </c>
      <c r="D9163" t="s">
        <v>218</v>
      </c>
      <c r="E9163">
        <v>1995</v>
      </c>
      <c r="F9163">
        <v>1.9890000000000001</v>
      </c>
      <c r="G9163">
        <v>72.076999999999998</v>
      </c>
      <c r="H9163" t="str">
        <f xml:space="preserve"> _01_data[[#This Row],[country]] &amp; _01_data[[#This Row],[year]]</f>
        <v>Macedonia1995</v>
      </c>
      <c r="V9163">
        <v>41</v>
      </c>
      <c r="W9163">
        <v>1990</v>
      </c>
      <c r="X9163" t="str">
        <v>Paraguay</v>
      </c>
      <c r="Y9163">
        <v>4.5410000000000004</v>
      </c>
      <c r="Z9163">
        <v>68.015000000000001</v>
      </c>
      <c r="AA9163" t="e">
        <v>#N/A</v>
      </c>
      <c r="AB9163" t="e">
        <v>#N/A</v>
      </c>
    </row>
    <row r="9164" spans="2:28">
      <c r="B9164" t="s">
        <v>112</v>
      </c>
      <c r="C9164" t="s">
        <v>6</v>
      </c>
      <c r="D9164" t="s">
        <v>231</v>
      </c>
      <c r="E9164">
        <v>1995</v>
      </c>
      <c r="F9164">
        <v>5.9989999999999997</v>
      </c>
      <c r="G9164">
        <v>54.616</v>
      </c>
      <c r="H9164" t="str">
        <f xml:space="preserve"> _01_data[[#This Row],[country]] &amp; _01_data[[#This Row],[year]]</f>
        <v>Madagascar1995</v>
      </c>
      <c r="V9164">
        <v>42</v>
      </c>
      <c r="W9164">
        <v>1991</v>
      </c>
      <c r="X9164" t="str">
        <v>Paraguay</v>
      </c>
      <c r="Y9164">
        <v>4.4480000000000004</v>
      </c>
      <c r="Z9164">
        <v>68.191999999999993</v>
      </c>
      <c r="AA9164" t="e">
        <v>#N/A</v>
      </c>
      <c r="AB9164" t="e">
        <v>#N/A</v>
      </c>
    </row>
    <row r="9165" spans="2:28">
      <c r="B9165" t="s">
        <v>113</v>
      </c>
      <c r="C9165" t="s">
        <v>6</v>
      </c>
      <c r="D9165" t="s">
        <v>231</v>
      </c>
      <c r="E9165">
        <v>1995</v>
      </c>
      <c r="F9165">
        <v>6.4829999999999997</v>
      </c>
      <c r="G9165">
        <v>46.670999999999999</v>
      </c>
      <c r="H9165" t="str">
        <f xml:space="preserve"> _01_data[[#This Row],[country]] &amp; _01_data[[#This Row],[year]]</f>
        <v>Malawi1995</v>
      </c>
      <c r="V9165">
        <v>43</v>
      </c>
      <c r="W9165">
        <v>1992</v>
      </c>
      <c r="X9165" t="str">
        <v>Paraguay</v>
      </c>
      <c r="Y9165">
        <v>4.3559999999999999</v>
      </c>
      <c r="Z9165">
        <v>68.370999999999995</v>
      </c>
      <c r="AA9165" t="e">
        <v>#N/A</v>
      </c>
      <c r="AB9165" t="e">
        <v>#N/A</v>
      </c>
    </row>
    <row r="9166" spans="2:28">
      <c r="B9166" t="s">
        <v>114</v>
      </c>
      <c r="C9166" t="s">
        <v>216</v>
      </c>
      <c r="D9166" t="s">
        <v>230</v>
      </c>
      <c r="E9166">
        <v>1995</v>
      </c>
      <c r="F9166">
        <v>3.339</v>
      </c>
      <c r="G9166">
        <v>71.835999999999999</v>
      </c>
      <c r="H9166" t="str">
        <f xml:space="preserve"> _01_data[[#This Row],[country]] &amp; _01_data[[#This Row],[year]]</f>
        <v>Malaysia1995</v>
      </c>
      <c r="V9166">
        <v>44</v>
      </c>
      <c r="W9166">
        <v>1993</v>
      </c>
      <c r="X9166" t="str">
        <v>Paraguay</v>
      </c>
      <c r="Y9166">
        <v>4.266</v>
      </c>
      <c r="Z9166">
        <v>68.549000000000007</v>
      </c>
      <c r="AA9166" t="e">
        <v>#N/A</v>
      </c>
      <c r="AB9166" t="e">
        <v>#N/A</v>
      </c>
    </row>
    <row r="9167" spans="2:28">
      <c r="B9167" t="s">
        <v>115</v>
      </c>
      <c r="C9167" t="s">
        <v>216</v>
      </c>
      <c r="D9167" t="s">
        <v>217</v>
      </c>
      <c r="E9167">
        <v>1995</v>
      </c>
      <c r="F9167">
        <v>4.5599999999999996</v>
      </c>
      <c r="G9167">
        <v>64.656000000000006</v>
      </c>
      <c r="H9167" t="str">
        <f xml:space="preserve"> _01_data[[#This Row],[country]] &amp; _01_data[[#This Row],[year]]</f>
        <v>Maldives1995</v>
      </c>
      <c r="V9167">
        <v>45</v>
      </c>
      <c r="W9167">
        <v>1994</v>
      </c>
      <c r="X9167" t="str">
        <v>Paraguay</v>
      </c>
      <c r="Y9167">
        <v>4.1769999999999996</v>
      </c>
      <c r="Z9167">
        <v>68.727999999999994</v>
      </c>
      <c r="AA9167" t="e">
        <v>#N/A</v>
      </c>
      <c r="AB9167" t="e">
        <v>#N/A</v>
      </c>
    </row>
    <row r="9168" spans="2:28">
      <c r="B9168" t="s">
        <v>116</v>
      </c>
      <c r="C9168" t="s">
        <v>6</v>
      </c>
      <c r="D9168" t="s">
        <v>228</v>
      </c>
      <c r="E9168">
        <v>1995</v>
      </c>
      <c r="F9168">
        <v>6.9470000000000001</v>
      </c>
      <c r="G9168">
        <v>47.664999999999999</v>
      </c>
      <c r="H9168" t="str">
        <f xml:space="preserve"> _01_data[[#This Row],[country]] &amp; _01_data[[#This Row],[year]]</f>
        <v>Mali1995</v>
      </c>
      <c r="V9168">
        <v>46</v>
      </c>
      <c r="W9168">
        <v>1995</v>
      </c>
      <c r="X9168" t="str">
        <v>Paraguay</v>
      </c>
      <c r="Y9168">
        <v>4.09</v>
      </c>
      <c r="Z9168">
        <v>68.912000000000006</v>
      </c>
      <c r="AA9168" t="e">
        <v>#N/A</v>
      </c>
      <c r="AB9168" t="e">
        <v>#N/A</v>
      </c>
    </row>
    <row r="9169" spans="2:28">
      <c r="B9169" t="s">
        <v>117</v>
      </c>
      <c r="C9169" t="s">
        <v>4</v>
      </c>
      <c r="D9169" t="s">
        <v>226</v>
      </c>
      <c r="E9169">
        <v>1995</v>
      </c>
      <c r="F9169">
        <v>1.93</v>
      </c>
      <c r="G9169">
        <v>76.352999999999994</v>
      </c>
      <c r="H9169" t="str">
        <f xml:space="preserve"> _01_data[[#This Row],[country]] &amp; _01_data[[#This Row],[year]]</f>
        <v>Malta1995</v>
      </c>
      <c r="V9169">
        <v>47</v>
      </c>
      <c r="W9169">
        <v>1996</v>
      </c>
      <c r="X9169" t="str">
        <v>Paraguay</v>
      </c>
      <c r="Y9169">
        <v>4.0049999999999999</v>
      </c>
      <c r="Z9169">
        <v>69.108999999999995</v>
      </c>
      <c r="AA9169" t="e">
        <v>#N/A</v>
      </c>
      <c r="AB9169" t="e">
        <v>#N/A</v>
      </c>
    </row>
    <row r="9170" spans="2:28">
      <c r="B9170" t="s">
        <v>118</v>
      </c>
      <c r="C9170" t="s">
        <v>221</v>
      </c>
      <c r="D9170" t="s">
        <v>224</v>
      </c>
      <c r="E9170">
        <v>1995</v>
      </c>
      <c r="F9170">
        <v>1.9119999999999999</v>
      </c>
      <c r="G9170">
        <v>76.542000000000002</v>
      </c>
      <c r="H9170" t="str">
        <f xml:space="preserve"> _01_data[[#This Row],[country]] &amp; _01_data[[#This Row],[year]]</f>
        <v>Martinique1995</v>
      </c>
      <c r="V9170">
        <v>48</v>
      </c>
      <c r="W9170">
        <v>1997</v>
      </c>
      <c r="X9170" t="str">
        <v>Paraguay</v>
      </c>
      <c r="Y9170">
        <v>3.9209999999999998</v>
      </c>
      <c r="Z9170">
        <v>69.322999999999993</v>
      </c>
      <c r="AA9170" t="e">
        <v>#N/A</v>
      </c>
      <c r="AB9170" t="e">
        <v>#N/A</v>
      </c>
    </row>
    <row r="9171" spans="2:28">
      <c r="B9171" t="s">
        <v>119</v>
      </c>
      <c r="C9171" t="s">
        <v>6</v>
      </c>
      <c r="D9171" t="s">
        <v>228</v>
      </c>
      <c r="E9171">
        <v>1995</v>
      </c>
      <c r="F9171">
        <v>5.6959999999999997</v>
      </c>
      <c r="G9171">
        <v>59.244999999999997</v>
      </c>
      <c r="H9171" t="str">
        <f xml:space="preserve"> _01_data[[#This Row],[country]] &amp; _01_data[[#This Row],[year]]</f>
        <v>Mauritania1995</v>
      </c>
      <c r="V9171">
        <v>49</v>
      </c>
      <c r="W9171">
        <v>1998</v>
      </c>
      <c r="X9171" t="str">
        <v>Paraguay</v>
      </c>
      <c r="Y9171">
        <v>3.839</v>
      </c>
      <c r="Z9171">
        <v>69.557000000000002</v>
      </c>
      <c r="AA9171" t="e">
        <v>#N/A</v>
      </c>
      <c r="AB9171" t="e">
        <v>#N/A</v>
      </c>
    </row>
    <row r="9172" spans="2:28">
      <c r="B9172" t="s">
        <v>120</v>
      </c>
      <c r="C9172" t="s">
        <v>6</v>
      </c>
      <c r="D9172" t="s">
        <v>231</v>
      </c>
      <c r="E9172">
        <v>1995</v>
      </c>
      <c r="F9172">
        <v>2.1440000000000001</v>
      </c>
      <c r="G9172">
        <v>70.338999999999999</v>
      </c>
      <c r="H9172" t="str">
        <f xml:space="preserve"> _01_data[[#This Row],[country]] &amp; _01_data[[#This Row],[year]]</f>
        <v>Mauritius1995</v>
      </c>
      <c r="V9172">
        <v>50</v>
      </c>
      <c r="W9172">
        <v>1999</v>
      </c>
      <c r="X9172" t="str">
        <v>Paraguay</v>
      </c>
      <c r="Y9172">
        <v>3.758</v>
      </c>
      <c r="Z9172">
        <v>69.808000000000007</v>
      </c>
      <c r="AA9172" t="e">
        <v>#N/A</v>
      </c>
      <c r="AB9172" t="e">
        <v>#N/A</v>
      </c>
    </row>
    <row r="9173" spans="2:28">
      <c r="B9173" t="s">
        <v>121</v>
      </c>
      <c r="C9173" t="s">
        <v>6</v>
      </c>
      <c r="D9173" t="s">
        <v>231</v>
      </c>
      <c r="E9173">
        <v>1995</v>
      </c>
      <c r="F9173">
        <v>4.8220000000000001</v>
      </c>
      <c r="G9173">
        <v>74</v>
      </c>
      <c r="H9173" t="str">
        <f xml:space="preserve"> _01_data[[#This Row],[country]] &amp; _01_data[[#This Row],[year]]</f>
        <v>Mayotte1995</v>
      </c>
      <c r="V9173">
        <v>51</v>
      </c>
      <c r="W9173">
        <v>2000</v>
      </c>
      <c r="X9173" t="str">
        <v>Paraguay</v>
      </c>
      <c r="Y9173">
        <v>3.677</v>
      </c>
      <c r="Z9173">
        <v>70.072999999999993</v>
      </c>
      <c r="AA9173" t="e">
        <v>#N/A</v>
      </c>
      <c r="AB9173" t="e">
        <v>#N/A</v>
      </c>
    </row>
    <row r="9174" spans="2:28">
      <c r="B9174" t="s">
        <v>122</v>
      </c>
      <c r="C9174" t="s">
        <v>221</v>
      </c>
      <c r="D9174" t="s">
        <v>227</v>
      </c>
      <c r="E9174">
        <v>1995</v>
      </c>
      <c r="F9174">
        <v>2.9660000000000002</v>
      </c>
      <c r="G9174">
        <v>72.817999999999998</v>
      </c>
      <c r="H9174" t="str">
        <f xml:space="preserve"> _01_data[[#This Row],[country]] &amp; _01_data[[#This Row],[year]]</f>
        <v>Mexico1995</v>
      </c>
      <c r="V9174">
        <v>52</v>
      </c>
      <c r="W9174">
        <v>2001</v>
      </c>
      <c r="X9174" t="str">
        <v>Paraguay</v>
      </c>
      <c r="Y9174">
        <v>3.5950000000000002</v>
      </c>
      <c r="Z9174">
        <v>70.343999999999994</v>
      </c>
      <c r="AA9174" t="e">
        <v>#N/A</v>
      </c>
      <c r="AB9174" t="e">
        <v>#N/A</v>
      </c>
    </row>
    <row r="9175" spans="2:28">
      <c r="B9175" t="s">
        <v>123</v>
      </c>
      <c r="C9175" t="s">
        <v>225</v>
      </c>
      <c r="D9175" t="s">
        <v>225</v>
      </c>
      <c r="E9175">
        <v>1995</v>
      </c>
      <c r="F9175">
        <v>4.6639999999999997</v>
      </c>
      <c r="G9175">
        <v>66.775999999999996</v>
      </c>
      <c r="H9175" t="str">
        <f xml:space="preserve"> _01_data[[#This Row],[country]] &amp; _01_data[[#This Row],[year]]</f>
        <v>Micronesia Federated States of1995</v>
      </c>
      <c r="V9175">
        <v>53</v>
      </c>
      <c r="W9175">
        <v>2002</v>
      </c>
      <c r="X9175" t="str">
        <v>Paraguay</v>
      </c>
      <c r="Y9175">
        <v>3.512</v>
      </c>
      <c r="Z9175">
        <v>70.611999999999995</v>
      </c>
      <c r="AA9175" t="e">
        <v>#N/A</v>
      </c>
      <c r="AB9175" t="e">
        <v>#N/A</v>
      </c>
    </row>
    <row r="9176" spans="2:28">
      <c r="B9176" t="s">
        <v>124</v>
      </c>
      <c r="C9176" t="s">
        <v>4</v>
      </c>
      <c r="D9176" t="s">
        <v>218</v>
      </c>
      <c r="E9176">
        <v>1995</v>
      </c>
      <c r="F9176">
        <v>1.8819999999999999</v>
      </c>
      <c r="G9176">
        <v>66.867000000000004</v>
      </c>
      <c r="H9176" t="str">
        <f xml:space="preserve"> _01_data[[#This Row],[country]] &amp; _01_data[[#This Row],[year]]</f>
        <v>Moldova1995</v>
      </c>
      <c r="V9176">
        <v>54</v>
      </c>
      <c r="W9176">
        <v>2003</v>
      </c>
      <c r="X9176" t="str">
        <v>Paraguay</v>
      </c>
      <c r="Y9176">
        <v>3.4289999999999998</v>
      </c>
      <c r="Z9176">
        <v>70.869</v>
      </c>
      <c r="AA9176" t="e">
        <v>#N/A</v>
      </c>
      <c r="AB9176" t="e">
        <v>#N/A</v>
      </c>
    </row>
    <row r="9177" spans="2:28">
      <c r="B9177" t="s">
        <v>125</v>
      </c>
      <c r="C9177" t="s">
        <v>216</v>
      </c>
      <c r="D9177" t="s">
        <v>232</v>
      </c>
      <c r="E9177">
        <v>1995</v>
      </c>
      <c r="F9177">
        <v>2.738</v>
      </c>
      <c r="G9177">
        <v>61.213000000000001</v>
      </c>
      <c r="H9177" t="str">
        <f xml:space="preserve"> _01_data[[#This Row],[country]] &amp; _01_data[[#This Row],[year]]</f>
        <v>Mongolia1995</v>
      </c>
      <c r="V9177">
        <v>55</v>
      </c>
      <c r="W9177">
        <v>2004</v>
      </c>
      <c r="X9177" t="str">
        <v>Paraguay</v>
      </c>
      <c r="Y9177">
        <v>3.3460000000000001</v>
      </c>
      <c r="Z9177">
        <v>71.108000000000004</v>
      </c>
      <c r="AA9177" t="e">
        <v>#N/A</v>
      </c>
      <c r="AB9177" t="e">
        <v>#N/A</v>
      </c>
    </row>
    <row r="9178" spans="2:28">
      <c r="B9178" t="s">
        <v>126</v>
      </c>
      <c r="C9178" t="s">
        <v>4</v>
      </c>
      <c r="D9178" t="s">
        <v>218</v>
      </c>
      <c r="E9178">
        <v>1995</v>
      </c>
      <c r="F9178">
        <v>1.8149999999999999</v>
      </c>
      <c r="G9178">
        <v>74.984999999999999</v>
      </c>
      <c r="H9178" t="str">
        <f xml:space="preserve"> _01_data[[#This Row],[country]] &amp; _01_data[[#This Row],[year]]</f>
        <v>Montenegro1995</v>
      </c>
      <c r="V9178">
        <v>56</v>
      </c>
      <c r="W9178">
        <v>2005</v>
      </c>
      <c r="X9178" t="str">
        <v>Paraguay</v>
      </c>
      <c r="Y9178">
        <v>3.266</v>
      </c>
      <c r="Z9178">
        <v>71.322000000000003</v>
      </c>
      <c r="AA9178" t="e">
        <v>#N/A</v>
      </c>
      <c r="AB9178" t="e">
        <v>#N/A</v>
      </c>
    </row>
    <row r="9179" spans="2:28">
      <c r="B9179" t="s">
        <v>127</v>
      </c>
      <c r="C9179" t="s">
        <v>6</v>
      </c>
      <c r="D9179" t="s">
        <v>219</v>
      </c>
      <c r="E9179">
        <v>1995</v>
      </c>
      <c r="F9179">
        <v>3.31</v>
      </c>
      <c r="G9179">
        <v>66.971999999999994</v>
      </c>
      <c r="H9179" t="str">
        <f xml:space="preserve"> _01_data[[#This Row],[country]] &amp; _01_data[[#This Row],[year]]</f>
        <v>Morocco1995</v>
      </c>
      <c r="V9179">
        <v>57</v>
      </c>
      <c r="W9179">
        <v>2006</v>
      </c>
      <c r="X9179" t="str">
        <v>Paraguay</v>
      </c>
      <c r="Y9179">
        <v>3.1909999999999998</v>
      </c>
      <c r="Z9179">
        <v>71.509</v>
      </c>
      <c r="AA9179" t="e">
        <v>#N/A</v>
      </c>
      <c r="AB9179" t="e">
        <v>#N/A</v>
      </c>
    </row>
    <row r="9180" spans="2:28">
      <c r="B9180" t="s">
        <v>128</v>
      </c>
      <c r="C9180" t="s">
        <v>6</v>
      </c>
      <c r="D9180" t="s">
        <v>231</v>
      </c>
      <c r="E9180">
        <v>1995</v>
      </c>
      <c r="F9180">
        <v>5.976</v>
      </c>
      <c r="G9180">
        <v>45.884</v>
      </c>
      <c r="H9180" t="str">
        <f xml:space="preserve"> _01_data[[#This Row],[country]] &amp; _01_data[[#This Row],[year]]</f>
        <v>Mozambique1995</v>
      </c>
      <c r="V9180">
        <v>58</v>
      </c>
      <c r="W9180">
        <v>2007</v>
      </c>
      <c r="X9180" t="str">
        <v>Paraguay</v>
      </c>
      <c r="Y9180">
        <v>3.1230000000000002</v>
      </c>
      <c r="Z9180">
        <v>71.668000000000006</v>
      </c>
      <c r="AA9180" t="e">
        <v>#N/A</v>
      </c>
      <c r="AB9180" t="e">
        <v>#N/A</v>
      </c>
    </row>
    <row r="9181" spans="2:28">
      <c r="B9181" t="s">
        <v>129</v>
      </c>
      <c r="C9181" t="s">
        <v>216</v>
      </c>
      <c r="D9181" t="s">
        <v>230</v>
      </c>
      <c r="E9181">
        <v>1995</v>
      </c>
      <c r="F9181">
        <v>2.851</v>
      </c>
      <c r="G9181">
        <v>60.470999999999997</v>
      </c>
      <c r="H9181" t="str">
        <f xml:space="preserve"> _01_data[[#This Row],[country]] &amp; _01_data[[#This Row],[year]]</f>
        <v>Myanmar1995</v>
      </c>
      <c r="V9181">
        <v>59</v>
      </c>
      <c r="W9181">
        <v>2008</v>
      </c>
      <c r="X9181" t="str">
        <v>Paraguay</v>
      </c>
      <c r="Y9181">
        <v>3.0630000000000002</v>
      </c>
      <c r="Z9181">
        <v>71.804000000000002</v>
      </c>
      <c r="AA9181" t="e">
        <v>#N/A</v>
      </c>
      <c r="AB9181" t="e">
        <v>#N/A</v>
      </c>
    </row>
    <row r="9182" spans="2:28">
      <c r="B9182" t="s">
        <v>130</v>
      </c>
      <c r="C9182" t="s">
        <v>6</v>
      </c>
      <c r="D9182" t="s">
        <v>229</v>
      </c>
      <c r="E9182">
        <v>1995</v>
      </c>
      <c r="F9182">
        <v>4.59</v>
      </c>
      <c r="G9182">
        <v>60.161999999999999</v>
      </c>
      <c r="H9182" t="str">
        <f xml:space="preserve"> _01_data[[#This Row],[country]] &amp; _01_data[[#This Row],[year]]</f>
        <v>Namibia1995</v>
      </c>
      <c r="V9182">
        <v>60</v>
      </c>
      <c r="W9182">
        <v>2009</v>
      </c>
      <c r="X9182" t="str">
        <v>Paraguay</v>
      </c>
      <c r="Y9182">
        <v>3.012</v>
      </c>
      <c r="Z9182">
        <v>71.918999999999997</v>
      </c>
      <c r="AA9182" t="e">
        <v>#N/A</v>
      </c>
      <c r="AB9182" t="e">
        <v>#N/A</v>
      </c>
    </row>
    <row r="9183" spans="2:28">
      <c r="B9183" t="s">
        <v>131</v>
      </c>
      <c r="C9183" t="s">
        <v>216</v>
      </c>
      <c r="D9183" t="s">
        <v>217</v>
      </c>
      <c r="E9183">
        <v>1995</v>
      </c>
      <c r="F9183">
        <v>4.7110000000000003</v>
      </c>
      <c r="G9183">
        <v>58.828000000000003</v>
      </c>
      <c r="H9183" t="str">
        <f xml:space="preserve"> _01_data[[#This Row],[country]] &amp; _01_data[[#This Row],[year]]</f>
        <v>Nepal1995</v>
      </c>
      <c r="V9183">
        <v>61</v>
      </c>
      <c r="W9183">
        <v>2010</v>
      </c>
      <c r="X9183" t="str">
        <v>Paraguay</v>
      </c>
      <c r="Y9183">
        <v>2.968</v>
      </c>
      <c r="Z9183">
        <v>72.016000000000005</v>
      </c>
      <c r="AA9183" t="e">
        <v>#N/A</v>
      </c>
      <c r="AB9183" t="e">
        <v>#N/A</v>
      </c>
    </row>
    <row r="9184" spans="2:28">
      <c r="B9184" t="s">
        <v>132</v>
      </c>
      <c r="C9184" t="s">
        <v>4</v>
      </c>
      <c r="D9184" t="s">
        <v>226</v>
      </c>
      <c r="E9184">
        <v>1995</v>
      </c>
      <c r="F9184">
        <v>1.53</v>
      </c>
      <c r="G9184">
        <v>77.64</v>
      </c>
      <c r="H9184" t="str">
        <f xml:space="preserve"> _01_data[[#This Row],[country]] &amp; _01_data[[#This Row],[year]]</f>
        <v>Netherlands1995</v>
      </c>
      <c r="V9184">
        <v>62</v>
      </c>
      <c r="W9184">
        <v>2011</v>
      </c>
      <c r="X9184" t="str">
        <v>Paraguay</v>
      </c>
      <c r="Y9184">
        <v>2.931</v>
      </c>
      <c r="Z9184">
        <v>72.102000000000004</v>
      </c>
      <c r="AA9184" t="e">
        <v>#N/A</v>
      </c>
      <c r="AB9184" t="e">
        <v>#N/A</v>
      </c>
    </row>
    <row r="9185" spans="2:28">
      <c r="B9185" t="s">
        <v>133</v>
      </c>
      <c r="C9185" t="s">
        <v>4</v>
      </c>
      <c r="D9185" t="s">
        <v>226</v>
      </c>
      <c r="E9185">
        <v>1995</v>
      </c>
      <c r="F9185">
        <v>2.2000000000000002</v>
      </c>
      <c r="G9185">
        <v>74.477999999999994</v>
      </c>
      <c r="H9185" t="str">
        <f xml:space="preserve"> _01_data[[#This Row],[country]] &amp; _01_data[[#This Row],[year]]</f>
        <v>Netherlands Antilles1995</v>
      </c>
      <c r="V9185">
        <v>63</v>
      </c>
      <c r="W9185">
        <v>2012</v>
      </c>
      <c r="X9185" t="str">
        <v>Paraguay</v>
      </c>
      <c r="Y9185">
        <v>2.8969999999999998</v>
      </c>
      <c r="Z9185">
        <v>72.180999999999997</v>
      </c>
      <c r="AA9185" t="e">
        <v>#N/A</v>
      </c>
      <c r="AB9185" t="e">
        <v>#N/A</v>
      </c>
    </row>
    <row r="9186" spans="2:28">
      <c r="B9186" t="s">
        <v>134</v>
      </c>
      <c r="C9186" t="s">
        <v>225</v>
      </c>
      <c r="D9186" t="s">
        <v>225</v>
      </c>
      <c r="E9186">
        <v>1995</v>
      </c>
      <c r="F9186">
        <v>2.7719999999999998</v>
      </c>
      <c r="G9186">
        <v>72.161000000000001</v>
      </c>
      <c r="H9186" t="str">
        <f xml:space="preserve"> _01_data[[#This Row],[country]] &amp; _01_data[[#This Row],[year]]</f>
        <v>New Caledonia1995</v>
      </c>
      <c r="V9186">
        <v>64</v>
      </c>
      <c r="W9186">
        <v>2013</v>
      </c>
      <c r="X9186" t="str">
        <v>Paraguay</v>
      </c>
      <c r="Y9186">
        <v>2.8639999999999999</v>
      </c>
      <c r="Z9186">
        <v>72.259</v>
      </c>
      <c r="AA9186">
        <v>2.8639999999999999</v>
      </c>
      <c r="AB9186">
        <v>72.259</v>
      </c>
    </row>
    <row r="9187" spans="2:28">
      <c r="B9187" t="s">
        <v>135</v>
      </c>
      <c r="C9187" t="s">
        <v>225</v>
      </c>
      <c r="D9187" t="s">
        <v>225</v>
      </c>
      <c r="E9187">
        <v>1995</v>
      </c>
      <c r="F9187">
        <v>2.1131799999999998</v>
      </c>
      <c r="G9187">
        <v>76.94</v>
      </c>
      <c r="H9187" t="str">
        <f xml:space="preserve"> _01_data[[#This Row],[country]] &amp; _01_data[[#This Row],[year]]</f>
        <v>New Zealand1995</v>
      </c>
      <c r="V9187">
        <v>0</v>
      </c>
      <c r="W9187" t="str">
        <v/>
      </c>
      <c r="X9187" t="str">
        <v/>
      </c>
      <c r="Y9187" t="e">
        <v>#N/A</v>
      </c>
      <c r="Z9187" t="e">
        <v>#N/A</v>
      </c>
      <c r="AA9187" t="e">
        <v>#N/A</v>
      </c>
      <c r="AB9187" t="e">
        <v>#N/A</v>
      </c>
    </row>
    <row r="9188" spans="2:28">
      <c r="B9188" t="s">
        <v>136</v>
      </c>
      <c r="C9188" t="s">
        <v>221</v>
      </c>
      <c r="D9188" t="s">
        <v>227</v>
      </c>
      <c r="E9188">
        <v>1995</v>
      </c>
      <c r="F9188">
        <v>4.0549999999999997</v>
      </c>
      <c r="G9188">
        <v>67.370999999999995</v>
      </c>
      <c r="H9188" t="str">
        <f xml:space="preserve"> _01_data[[#This Row],[country]] &amp; _01_data[[#This Row],[year]]</f>
        <v>Nicaragua1995</v>
      </c>
      <c r="V9188">
        <v>1</v>
      </c>
      <c r="W9188">
        <v>1950</v>
      </c>
      <c r="X9188" t="str">
        <v>Peru</v>
      </c>
      <c r="Y9188">
        <v>6.8609999999999998</v>
      </c>
      <c r="Z9188">
        <v>43.113</v>
      </c>
      <c r="AA9188" t="e">
        <v>#N/A</v>
      </c>
      <c r="AB9188" t="e">
        <v>#N/A</v>
      </c>
    </row>
    <row r="9189" spans="2:28">
      <c r="B9189" t="s">
        <v>137</v>
      </c>
      <c r="C9189" t="s">
        <v>6</v>
      </c>
      <c r="D9189" t="s">
        <v>228</v>
      </c>
      <c r="E9189">
        <v>1995</v>
      </c>
      <c r="F9189">
        <v>7.7729999999999997</v>
      </c>
      <c r="G9189">
        <v>47.14</v>
      </c>
      <c r="H9189" t="str">
        <f xml:space="preserve"> _01_data[[#This Row],[country]] &amp; _01_data[[#This Row],[year]]</f>
        <v>Niger1995</v>
      </c>
      <c r="V9189">
        <v>2</v>
      </c>
      <c r="W9189">
        <v>1951</v>
      </c>
      <c r="X9189" t="str">
        <v>Peru</v>
      </c>
      <c r="Y9189">
        <v>6.8579999999999997</v>
      </c>
      <c r="Z9189">
        <v>43.293999999999997</v>
      </c>
      <c r="AA9189" t="e">
        <v>#N/A</v>
      </c>
      <c r="AB9189" t="e">
        <v>#N/A</v>
      </c>
    </row>
    <row r="9190" spans="2:28">
      <c r="B9190" t="s">
        <v>138</v>
      </c>
      <c r="C9190" t="s">
        <v>6</v>
      </c>
      <c r="D9190" t="s">
        <v>228</v>
      </c>
      <c r="E9190">
        <v>1995</v>
      </c>
      <c r="F9190">
        <v>6.2610000000000001</v>
      </c>
      <c r="G9190">
        <v>46.119</v>
      </c>
      <c r="H9190" t="str">
        <f xml:space="preserve"> _01_data[[#This Row],[country]] &amp; _01_data[[#This Row],[year]]</f>
        <v>Nigeria1995</v>
      </c>
      <c r="V9190">
        <v>3</v>
      </c>
      <c r="W9190">
        <v>1952</v>
      </c>
      <c r="X9190" t="str">
        <v>Peru</v>
      </c>
      <c r="Y9190">
        <v>6.8520000000000003</v>
      </c>
      <c r="Z9190">
        <v>43.673999999999999</v>
      </c>
      <c r="AA9190" t="e">
        <v>#N/A</v>
      </c>
      <c r="AB9190" t="e">
        <v>#N/A</v>
      </c>
    </row>
    <row r="9191" spans="2:28">
      <c r="B9191" t="s">
        <v>139</v>
      </c>
      <c r="C9191" t="s">
        <v>4</v>
      </c>
      <c r="D9191" t="s">
        <v>226</v>
      </c>
      <c r="E9191">
        <v>1995</v>
      </c>
      <c r="F9191">
        <v>1.87</v>
      </c>
      <c r="G9191">
        <v>77.89</v>
      </c>
      <c r="H9191" t="str">
        <f xml:space="preserve"> _01_data[[#This Row],[country]] &amp; _01_data[[#This Row],[year]]</f>
        <v>Norway1995</v>
      </c>
      <c r="V9191">
        <v>4</v>
      </c>
      <c r="W9191">
        <v>1953</v>
      </c>
      <c r="X9191" t="str">
        <v>Peru</v>
      </c>
      <c r="Y9191">
        <v>6.85</v>
      </c>
      <c r="Z9191">
        <v>44.085000000000001</v>
      </c>
      <c r="AA9191" t="e">
        <v>#N/A</v>
      </c>
      <c r="AB9191" t="e">
        <v>#N/A</v>
      </c>
    </row>
    <row r="9192" spans="2:28">
      <c r="B9192" t="s">
        <v>140</v>
      </c>
      <c r="C9192" t="s">
        <v>216</v>
      </c>
      <c r="D9192" t="s">
        <v>223</v>
      </c>
      <c r="E9192">
        <v>1995</v>
      </c>
      <c r="F9192">
        <v>5.3460000000000001</v>
      </c>
      <c r="G9192">
        <v>69.751000000000005</v>
      </c>
      <c r="H9192" t="str">
        <f xml:space="preserve"> _01_data[[#This Row],[country]] &amp; _01_data[[#This Row],[year]]</f>
        <v>Oman1995</v>
      </c>
      <c r="V9192">
        <v>5</v>
      </c>
      <c r="W9192">
        <v>1954</v>
      </c>
      <c r="X9192" t="str">
        <v>Peru</v>
      </c>
      <c r="Y9192">
        <v>6.85</v>
      </c>
      <c r="Z9192">
        <v>44.527999999999999</v>
      </c>
      <c r="AA9192" t="e">
        <v>#N/A</v>
      </c>
      <c r="AB9192" t="e">
        <v>#N/A</v>
      </c>
    </row>
    <row r="9193" spans="2:28">
      <c r="B9193" t="s">
        <v>141</v>
      </c>
      <c r="C9193" t="s">
        <v>216</v>
      </c>
      <c r="D9193" t="s">
        <v>217</v>
      </c>
      <c r="E9193">
        <v>1995</v>
      </c>
      <c r="F9193">
        <v>5.359</v>
      </c>
      <c r="G9193">
        <v>62.515999999999998</v>
      </c>
      <c r="H9193" t="str">
        <f xml:space="preserve"> _01_data[[#This Row],[country]] &amp; _01_data[[#This Row],[year]]</f>
        <v>Pakistan1995</v>
      </c>
      <c r="V9193">
        <v>6</v>
      </c>
      <c r="W9193">
        <v>1955</v>
      </c>
      <c r="X9193" t="str">
        <v>Peru</v>
      </c>
      <c r="Y9193">
        <v>6.8520000000000003</v>
      </c>
      <c r="Z9193">
        <v>45.002000000000002</v>
      </c>
      <c r="AA9193" t="e">
        <v>#N/A</v>
      </c>
      <c r="AB9193" t="e">
        <v>#N/A</v>
      </c>
    </row>
    <row r="9194" spans="2:28">
      <c r="B9194" t="s">
        <v>142</v>
      </c>
      <c r="C9194" t="s">
        <v>221</v>
      </c>
      <c r="D9194" t="s">
        <v>227</v>
      </c>
      <c r="E9194">
        <v>1995</v>
      </c>
      <c r="F9194">
        <v>2.9009999999999998</v>
      </c>
      <c r="G9194">
        <v>74.096000000000004</v>
      </c>
      <c r="H9194" t="str">
        <f xml:space="preserve"> _01_data[[#This Row],[country]] &amp; _01_data[[#This Row],[year]]</f>
        <v>Panama1995</v>
      </c>
      <c r="V9194">
        <v>7</v>
      </c>
      <c r="W9194">
        <v>1956</v>
      </c>
      <c r="X9194" t="str">
        <v>Peru</v>
      </c>
      <c r="Y9194">
        <v>6.8570000000000002</v>
      </c>
      <c r="Z9194">
        <v>45.503999999999998</v>
      </c>
      <c r="AA9194" t="e">
        <v>#N/A</v>
      </c>
      <c r="AB9194" t="e">
        <v>#N/A</v>
      </c>
    </row>
    <row r="9195" spans="2:28">
      <c r="B9195" t="s">
        <v>143</v>
      </c>
      <c r="C9195" t="s">
        <v>225</v>
      </c>
      <c r="D9195" t="s">
        <v>225</v>
      </c>
      <c r="E9195">
        <v>1995</v>
      </c>
      <c r="F9195">
        <v>4.6710000000000003</v>
      </c>
      <c r="G9195">
        <v>57.249000000000002</v>
      </c>
      <c r="H9195" t="str">
        <f xml:space="preserve"> _01_data[[#This Row],[country]] &amp; _01_data[[#This Row],[year]]</f>
        <v>Papua New Guinea1995</v>
      </c>
      <c r="V9195">
        <v>8</v>
      </c>
      <c r="W9195">
        <v>1957</v>
      </c>
      <c r="X9195" t="str">
        <v>Peru</v>
      </c>
      <c r="Y9195">
        <v>6.8630000000000004</v>
      </c>
      <c r="Z9195">
        <v>46.031999999999996</v>
      </c>
      <c r="AA9195" t="e">
        <v>#N/A</v>
      </c>
      <c r="AB9195" t="e">
        <v>#N/A</v>
      </c>
    </row>
    <row r="9196" spans="2:28">
      <c r="B9196" t="s">
        <v>144</v>
      </c>
      <c r="C9196" t="s">
        <v>221</v>
      </c>
      <c r="D9196" t="s">
        <v>222</v>
      </c>
      <c r="E9196">
        <v>1995</v>
      </c>
      <c r="F9196">
        <v>4.09</v>
      </c>
      <c r="G9196">
        <v>68.912000000000006</v>
      </c>
      <c r="H9196" t="str">
        <f xml:space="preserve"> _01_data[[#This Row],[country]] &amp; _01_data[[#This Row],[year]]</f>
        <v>Paraguay1995</v>
      </c>
      <c r="V9196">
        <v>9</v>
      </c>
      <c r="W9196">
        <v>1958</v>
      </c>
      <c r="X9196" t="str">
        <v>Peru</v>
      </c>
      <c r="Y9196">
        <v>6.8689999999999998</v>
      </c>
      <c r="Z9196">
        <v>46.58</v>
      </c>
      <c r="AA9196" t="e">
        <v>#N/A</v>
      </c>
      <c r="AB9196" t="e">
        <v>#N/A</v>
      </c>
    </row>
    <row r="9197" spans="2:28">
      <c r="B9197" t="s">
        <v>145</v>
      </c>
      <c r="C9197" t="s">
        <v>221</v>
      </c>
      <c r="D9197" t="s">
        <v>222</v>
      </c>
      <c r="E9197">
        <v>1995</v>
      </c>
      <c r="F9197">
        <v>3.3170000000000002</v>
      </c>
      <c r="G9197">
        <v>68.02</v>
      </c>
      <c r="H9197" t="str">
        <f xml:space="preserve"> _01_data[[#This Row],[country]] &amp; _01_data[[#This Row],[year]]</f>
        <v>Peru1995</v>
      </c>
      <c r="V9197">
        <v>10</v>
      </c>
      <c r="W9197">
        <v>1959</v>
      </c>
      <c r="X9197" t="str">
        <v>Peru</v>
      </c>
      <c r="Y9197">
        <v>6.875</v>
      </c>
      <c r="Z9197">
        <v>47.137</v>
      </c>
      <c r="AA9197" t="e">
        <v>#N/A</v>
      </c>
      <c r="AB9197" t="e">
        <v>#N/A</v>
      </c>
    </row>
    <row r="9198" spans="2:28">
      <c r="B9198" t="s">
        <v>146</v>
      </c>
      <c r="C9198" t="s">
        <v>216</v>
      </c>
      <c r="D9198" t="s">
        <v>230</v>
      </c>
      <c r="E9198">
        <v>1995</v>
      </c>
      <c r="F9198">
        <v>4.0060000000000002</v>
      </c>
      <c r="G9198">
        <v>66.007999999999996</v>
      </c>
      <c r="H9198" t="str">
        <f xml:space="preserve"> _01_data[[#This Row],[country]] &amp; _01_data[[#This Row],[year]]</f>
        <v>Philippines1995</v>
      </c>
      <c r="V9198">
        <v>11</v>
      </c>
      <c r="W9198">
        <v>1960</v>
      </c>
      <c r="X9198" t="str">
        <v>Peru</v>
      </c>
      <c r="Y9198">
        <v>6.8760000000000003</v>
      </c>
      <c r="Z9198">
        <v>47.692</v>
      </c>
      <c r="AA9198" t="e">
        <v>#N/A</v>
      </c>
      <c r="AB9198" t="e">
        <v>#N/A</v>
      </c>
    </row>
    <row r="9199" spans="2:28">
      <c r="B9199" t="s">
        <v>147</v>
      </c>
      <c r="C9199" t="s">
        <v>4</v>
      </c>
      <c r="D9199" t="s">
        <v>218</v>
      </c>
      <c r="E9199">
        <v>1995</v>
      </c>
      <c r="F9199">
        <v>1.68</v>
      </c>
      <c r="G9199">
        <v>72.05</v>
      </c>
      <c r="H9199" t="str">
        <f xml:space="preserve"> _01_data[[#This Row],[country]] &amp; _01_data[[#This Row],[year]]</f>
        <v>Poland1995</v>
      </c>
      <c r="V9199">
        <v>12</v>
      </c>
      <c r="W9199">
        <v>1961</v>
      </c>
      <c r="X9199" t="str">
        <v>Peru</v>
      </c>
      <c r="Y9199">
        <v>6.8719999999999999</v>
      </c>
      <c r="Z9199">
        <v>48.232999999999997</v>
      </c>
      <c r="AA9199" t="e">
        <v>#N/A</v>
      </c>
      <c r="AB9199" t="e">
        <v>#N/A</v>
      </c>
    </row>
    <row r="9200" spans="2:28">
      <c r="B9200" t="s">
        <v>148</v>
      </c>
      <c r="C9200" t="s">
        <v>4</v>
      </c>
      <c r="D9200" t="s">
        <v>226</v>
      </c>
      <c r="E9200">
        <v>1995</v>
      </c>
      <c r="F9200">
        <v>1.4830000000000001</v>
      </c>
      <c r="G9200">
        <v>75.58</v>
      </c>
      <c r="H9200" t="str">
        <f xml:space="preserve"> _01_data[[#This Row],[country]] &amp; _01_data[[#This Row],[year]]</f>
        <v>Portugal1995</v>
      </c>
      <c r="V9200">
        <v>13</v>
      </c>
      <c r="W9200">
        <v>1962</v>
      </c>
      <c r="X9200" t="str">
        <v>Peru</v>
      </c>
      <c r="Y9200">
        <v>6.86</v>
      </c>
      <c r="Z9200">
        <v>48.752000000000002</v>
      </c>
      <c r="AA9200" t="e">
        <v>#N/A</v>
      </c>
      <c r="AB9200" t="e">
        <v>#N/A</v>
      </c>
    </row>
    <row r="9201" spans="2:28">
      <c r="B9201" t="s">
        <v>149</v>
      </c>
      <c r="C9201" t="s">
        <v>221</v>
      </c>
      <c r="D9201" t="s">
        <v>224</v>
      </c>
      <c r="E9201">
        <v>1995</v>
      </c>
      <c r="F9201">
        <v>2.0880000000000001</v>
      </c>
      <c r="G9201">
        <v>74.165000000000006</v>
      </c>
      <c r="H9201" t="str">
        <f xml:space="preserve"> _01_data[[#This Row],[country]] &amp; _01_data[[#This Row],[year]]</f>
        <v>Puerto Rico1995</v>
      </c>
      <c r="V9201">
        <v>14</v>
      </c>
      <c r="W9201">
        <v>1963</v>
      </c>
      <c r="X9201" t="str">
        <v>Peru</v>
      </c>
      <c r="Y9201">
        <v>6.8360000000000003</v>
      </c>
      <c r="Z9201">
        <v>49.247</v>
      </c>
      <c r="AA9201" t="e">
        <v>#N/A</v>
      </c>
      <c r="AB9201" t="e">
        <v>#N/A</v>
      </c>
    </row>
    <row r="9202" spans="2:28">
      <c r="B9202" t="s">
        <v>150</v>
      </c>
      <c r="C9202" t="s">
        <v>216</v>
      </c>
      <c r="D9202" t="s">
        <v>223</v>
      </c>
      <c r="E9202">
        <v>1995</v>
      </c>
      <c r="F9202">
        <v>3.59</v>
      </c>
      <c r="G9202">
        <v>76.013000000000005</v>
      </c>
      <c r="H9202" t="str">
        <f xml:space="preserve"> _01_data[[#This Row],[country]] &amp; _01_data[[#This Row],[year]]</f>
        <v>Qatar1995</v>
      </c>
      <c r="V9202">
        <v>15</v>
      </c>
      <c r="W9202">
        <v>1964</v>
      </c>
      <c r="X9202" t="str">
        <v>Peru</v>
      </c>
      <c r="Y9202">
        <v>6.8</v>
      </c>
      <c r="Z9202">
        <v>49.725999999999999</v>
      </c>
      <c r="AA9202" t="e">
        <v>#N/A</v>
      </c>
      <c r="AB9202" t="e">
        <v>#N/A</v>
      </c>
    </row>
    <row r="9203" spans="2:28">
      <c r="B9203" t="s">
        <v>151</v>
      </c>
      <c r="C9203" t="s">
        <v>6</v>
      </c>
      <c r="D9203" t="s">
        <v>229</v>
      </c>
      <c r="E9203">
        <v>1995</v>
      </c>
      <c r="F9203">
        <v>2.335</v>
      </c>
      <c r="G9203">
        <v>74.451999999999998</v>
      </c>
      <c r="H9203" t="str">
        <f xml:space="preserve"> _01_data[[#This Row],[country]] &amp; _01_data[[#This Row],[year]]</f>
        <v>La Reunion1995</v>
      </c>
      <c r="V9203">
        <v>16</v>
      </c>
      <c r="W9203">
        <v>1965</v>
      </c>
      <c r="X9203" t="str">
        <v>Peru</v>
      </c>
      <c r="Y9203">
        <v>6.75</v>
      </c>
      <c r="Z9203">
        <v>50.212000000000003</v>
      </c>
      <c r="AA9203" t="e">
        <v>#N/A</v>
      </c>
      <c r="AB9203" t="e">
        <v>#N/A</v>
      </c>
    </row>
    <row r="9204" spans="2:28">
      <c r="B9204" t="s">
        <v>152</v>
      </c>
      <c r="C9204" t="s">
        <v>4</v>
      </c>
      <c r="D9204" t="s">
        <v>218</v>
      </c>
      <c r="E9204">
        <v>1995</v>
      </c>
      <c r="F9204">
        <v>1.3540000000000001</v>
      </c>
      <c r="G9204">
        <v>69.518000000000001</v>
      </c>
      <c r="H9204" t="str">
        <f xml:space="preserve"> _01_data[[#This Row],[country]] &amp; _01_data[[#This Row],[year]]</f>
        <v>Romania1995</v>
      </c>
      <c r="V9204">
        <v>17</v>
      </c>
      <c r="W9204">
        <v>1966</v>
      </c>
      <c r="X9204" t="str">
        <v>Peru</v>
      </c>
      <c r="Y9204">
        <v>6.6840000000000002</v>
      </c>
      <c r="Z9204">
        <v>50.734999999999999</v>
      </c>
      <c r="AA9204" t="e">
        <v>#N/A</v>
      </c>
      <c r="AB9204" t="e">
        <v>#N/A</v>
      </c>
    </row>
    <row r="9205" spans="2:28">
      <c r="B9205" t="s">
        <v>153</v>
      </c>
      <c r="C9205" t="s">
        <v>4</v>
      </c>
      <c r="D9205" t="s">
        <v>218</v>
      </c>
      <c r="E9205">
        <v>1995</v>
      </c>
      <c r="F9205">
        <v>1.35</v>
      </c>
      <c r="G9205">
        <v>64.62</v>
      </c>
      <c r="H9205" t="str">
        <f xml:space="preserve"> _01_data[[#This Row],[country]] &amp; _01_data[[#This Row],[year]]</f>
        <v>Russia1995</v>
      </c>
      <c r="V9205">
        <v>18</v>
      </c>
      <c r="W9205">
        <v>1967</v>
      </c>
      <c r="X9205" t="str">
        <v>Peru</v>
      </c>
      <c r="Y9205">
        <v>6.6050000000000004</v>
      </c>
      <c r="Z9205">
        <v>51.317</v>
      </c>
      <c r="AA9205" t="e">
        <v>#N/A</v>
      </c>
      <c r="AB9205" t="e">
        <v>#N/A</v>
      </c>
    </row>
    <row r="9206" spans="2:28">
      <c r="B9206" t="s">
        <v>154</v>
      </c>
      <c r="C9206" t="s">
        <v>6</v>
      </c>
      <c r="D9206" t="s">
        <v>231</v>
      </c>
      <c r="E9206">
        <v>1995</v>
      </c>
      <c r="F9206">
        <v>6.3070000000000004</v>
      </c>
      <c r="G9206">
        <v>31.251999999999999</v>
      </c>
      <c r="H9206" t="str">
        <f xml:space="preserve"> _01_data[[#This Row],[country]] &amp; _01_data[[#This Row],[year]]</f>
        <v>Rwanda1995</v>
      </c>
      <c r="V9206">
        <v>19</v>
      </c>
      <c r="W9206">
        <v>1968</v>
      </c>
      <c r="X9206" t="str">
        <v>Peru</v>
      </c>
      <c r="Y9206">
        <v>6.5149999999999997</v>
      </c>
      <c r="Z9206">
        <v>51.969000000000001</v>
      </c>
      <c r="AA9206" t="e">
        <v>#N/A</v>
      </c>
      <c r="AB9206" t="e">
        <v>#N/A</v>
      </c>
    </row>
    <row r="9207" spans="2:28">
      <c r="B9207" t="s">
        <v>155</v>
      </c>
      <c r="C9207" t="s">
        <v>221</v>
      </c>
      <c r="D9207" t="s">
        <v>224</v>
      </c>
      <c r="E9207">
        <v>1995</v>
      </c>
      <c r="F9207">
        <v>2.8730000000000002</v>
      </c>
      <c r="G9207">
        <v>71.209000000000003</v>
      </c>
      <c r="H9207" t="str">
        <f xml:space="preserve"> _01_data[[#This Row],[country]] &amp; _01_data[[#This Row],[year]]</f>
        <v>Saint Lucia1995</v>
      </c>
      <c r="V9207">
        <v>20</v>
      </c>
      <c r="W9207">
        <v>1969</v>
      </c>
      <c r="X9207" t="str">
        <v>Peru</v>
      </c>
      <c r="Y9207">
        <v>6.415</v>
      </c>
      <c r="Z9207">
        <v>52.686999999999998</v>
      </c>
      <c r="AA9207" t="e">
        <v>#N/A</v>
      </c>
      <c r="AB9207" t="e">
        <v>#N/A</v>
      </c>
    </row>
    <row r="9208" spans="2:28">
      <c r="B9208" t="s">
        <v>156</v>
      </c>
      <c r="C9208" t="s">
        <v>221</v>
      </c>
      <c r="D9208" t="s">
        <v>224</v>
      </c>
      <c r="E9208">
        <v>1995</v>
      </c>
      <c r="F9208">
        <v>2.7029999999999998</v>
      </c>
      <c r="G9208">
        <v>70.626000000000005</v>
      </c>
      <c r="H9208" t="str">
        <f xml:space="preserve"> _01_data[[#This Row],[country]] &amp; _01_data[[#This Row],[year]]</f>
        <v>Saint Vincent and the Grenadines1995</v>
      </c>
      <c r="V9208">
        <v>21</v>
      </c>
      <c r="W9208">
        <v>1970</v>
      </c>
      <c r="X9208" t="str">
        <v>Peru</v>
      </c>
      <c r="Y9208">
        <v>6.3070000000000004</v>
      </c>
      <c r="Z9208">
        <v>53.454999999999998</v>
      </c>
      <c r="AA9208" t="e">
        <v>#N/A</v>
      </c>
      <c r="AB9208" t="e">
        <v>#N/A</v>
      </c>
    </row>
    <row r="9209" spans="2:28">
      <c r="B9209" t="s">
        <v>157</v>
      </c>
      <c r="C9209" t="s">
        <v>225</v>
      </c>
      <c r="D9209" t="s">
        <v>225</v>
      </c>
      <c r="E9209">
        <v>1995</v>
      </c>
      <c r="F9209">
        <v>4.7510000000000003</v>
      </c>
      <c r="G9209">
        <v>67.391000000000005</v>
      </c>
      <c r="H9209" t="str">
        <f xml:space="preserve"> _01_data[[#This Row],[country]] &amp; _01_data[[#This Row],[year]]</f>
        <v>Samoa1995</v>
      </c>
      <c r="V9209">
        <v>22</v>
      </c>
      <c r="W9209">
        <v>1971</v>
      </c>
      <c r="X9209" t="str">
        <v>Peru</v>
      </c>
      <c r="Y9209">
        <v>6.1920000000000002</v>
      </c>
      <c r="Z9209">
        <v>54.243000000000002</v>
      </c>
      <c r="AA9209" t="e">
        <v>#N/A</v>
      </c>
      <c r="AB9209" t="e">
        <v>#N/A</v>
      </c>
    </row>
    <row r="9210" spans="2:28">
      <c r="B9210" t="s">
        <v>158</v>
      </c>
      <c r="C9210" t="s">
        <v>6</v>
      </c>
      <c r="D9210" t="s">
        <v>220</v>
      </c>
      <c r="E9210">
        <v>1995</v>
      </c>
      <c r="F9210">
        <v>4.9560000000000004</v>
      </c>
      <c r="G9210">
        <v>62.604999999999997</v>
      </c>
      <c r="H9210" t="str">
        <f xml:space="preserve"> _01_data[[#This Row],[country]] &amp; _01_data[[#This Row],[year]]</f>
        <v>Sao Tome and Principe1995</v>
      </c>
      <c r="V9210">
        <v>23</v>
      </c>
      <c r="W9210">
        <v>1972</v>
      </c>
      <c r="X9210" t="str">
        <v>Peru</v>
      </c>
      <c r="Y9210">
        <v>6.0730000000000004</v>
      </c>
      <c r="Z9210">
        <v>55.02</v>
      </c>
      <c r="AA9210" t="e">
        <v>#N/A</v>
      </c>
      <c r="AB9210" t="e">
        <v>#N/A</v>
      </c>
    </row>
    <row r="9211" spans="2:28">
      <c r="B9211" t="s">
        <v>159</v>
      </c>
      <c r="C9211" t="s">
        <v>216</v>
      </c>
      <c r="D9211" t="s">
        <v>223</v>
      </c>
      <c r="E9211">
        <v>1995</v>
      </c>
      <c r="F9211">
        <v>4.9889999999999999</v>
      </c>
      <c r="G9211">
        <v>70.757000000000005</v>
      </c>
      <c r="H9211" t="str">
        <f xml:space="preserve"> _01_data[[#This Row],[country]] &amp; _01_data[[#This Row],[year]]</f>
        <v>Saudi Arabia1995</v>
      </c>
      <c r="V9211">
        <v>24</v>
      </c>
      <c r="W9211">
        <v>1973</v>
      </c>
      <c r="X9211" t="str">
        <v>Peru</v>
      </c>
      <c r="Y9211">
        <v>5.952</v>
      </c>
      <c r="Z9211">
        <v>55.76</v>
      </c>
      <c r="AA9211" t="e">
        <v>#N/A</v>
      </c>
      <c r="AB9211" t="e">
        <v>#N/A</v>
      </c>
    </row>
    <row r="9212" spans="2:28">
      <c r="B9212" t="s">
        <v>160</v>
      </c>
      <c r="C9212" t="s">
        <v>6</v>
      </c>
      <c r="D9212" t="s">
        <v>228</v>
      </c>
      <c r="E9212">
        <v>1995</v>
      </c>
      <c r="F9212">
        <v>6.0540000000000003</v>
      </c>
      <c r="G9212">
        <v>57.405000000000001</v>
      </c>
      <c r="H9212" t="str">
        <f xml:space="preserve"> _01_data[[#This Row],[country]] &amp; _01_data[[#This Row],[year]]</f>
        <v>Senegal1995</v>
      </c>
      <c r="V9212">
        <v>25</v>
      </c>
      <c r="W9212">
        <v>1974</v>
      </c>
      <c r="X9212" t="str">
        <v>Peru</v>
      </c>
      <c r="Y9212">
        <v>5.8280000000000003</v>
      </c>
      <c r="Z9212">
        <v>56.453000000000003</v>
      </c>
      <c r="AA9212" t="e">
        <v>#N/A</v>
      </c>
      <c r="AB9212" t="e">
        <v>#N/A</v>
      </c>
    </row>
    <row r="9213" spans="2:28">
      <c r="B9213" t="s">
        <v>161</v>
      </c>
      <c r="C9213" t="s">
        <v>4</v>
      </c>
      <c r="D9213" t="s">
        <v>218</v>
      </c>
      <c r="E9213">
        <v>1995</v>
      </c>
      <c r="F9213">
        <v>1.8460000000000001</v>
      </c>
      <c r="G9213">
        <v>71.835999999999999</v>
      </c>
      <c r="H9213" t="str">
        <f xml:space="preserve"> _01_data[[#This Row],[country]] &amp; _01_data[[#This Row],[year]]</f>
        <v>Serbia1995</v>
      </c>
      <c r="V9213">
        <v>26</v>
      </c>
      <c r="W9213">
        <v>1975</v>
      </c>
      <c r="X9213" t="str">
        <v>Peru</v>
      </c>
      <c r="Y9213">
        <v>5.702</v>
      </c>
      <c r="Z9213">
        <v>57.097999999999999</v>
      </c>
      <c r="AA9213" t="e">
        <v>#N/A</v>
      </c>
      <c r="AB9213" t="e">
        <v>#N/A</v>
      </c>
    </row>
    <row r="9214" spans="2:28">
      <c r="B9214" t="s">
        <v>162</v>
      </c>
      <c r="C9214" t="s">
        <v>6</v>
      </c>
      <c r="D9214" t="s">
        <v>231</v>
      </c>
      <c r="E9214">
        <v>1995</v>
      </c>
      <c r="F9214">
        <v>2.3450000000000002</v>
      </c>
      <c r="G9214">
        <v>70.893000000000001</v>
      </c>
      <c r="H9214" t="str">
        <f xml:space="preserve"> _01_data[[#This Row],[country]] &amp; _01_data[[#This Row],[year]]</f>
        <v>Seychelles1995</v>
      </c>
      <c r="V9214">
        <v>27</v>
      </c>
      <c r="W9214">
        <v>1976</v>
      </c>
      <c r="X9214" t="str">
        <v>Peru</v>
      </c>
      <c r="Y9214">
        <v>5.5720000000000001</v>
      </c>
      <c r="Z9214">
        <v>57.704999999999998</v>
      </c>
      <c r="AA9214" t="e">
        <v>#N/A</v>
      </c>
      <c r="AB9214" t="e">
        <v>#N/A</v>
      </c>
    </row>
    <row r="9215" spans="2:28">
      <c r="B9215" t="s">
        <v>163</v>
      </c>
      <c r="C9215" t="s">
        <v>6</v>
      </c>
      <c r="D9215" t="s">
        <v>228</v>
      </c>
      <c r="E9215">
        <v>1995</v>
      </c>
      <c r="F9215">
        <v>6.2039999999999997</v>
      </c>
      <c r="G9215">
        <v>35.825000000000003</v>
      </c>
      <c r="H9215" t="str">
        <f xml:space="preserve"> _01_data[[#This Row],[country]] &amp; _01_data[[#This Row],[year]]</f>
        <v>Sierra Leone1995</v>
      </c>
      <c r="V9215">
        <v>28</v>
      </c>
      <c r="W9215">
        <v>1977</v>
      </c>
      <c r="X9215" t="str">
        <v>Peru</v>
      </c>
      <c r="Y9215">
        <v>5.4370000000000003</v>
      </c>
      <c r="Z9215">
        <v>58.292999999999999</v>
      </c>
      <c r="AA9215" t="e">
        <v>#N/A</v>
      </c>
      <c r="AB9215" t="e">
        <v>#N/A</v>
      </c>
    </row>
    <row r="9216" spans="2:28">
      <c r="B9216" t="s">
        <v>164</v>
      </c>
      <c r="C9216" t="s">
        <v>216</v>
      </c>
      <c r="D9216" t="s">
        <v>230</v>
      </c>
      <c r="E9216">
        <v>1995</v>
      </c>
      <c r="F9216">
        <v>1.67</v>
      </c>
      <c r="G9216">
        <v>77.358000000000004</v>
      </c>
      <c r="H9216" t="str">
        <f xml:space="preserve"> _01_data[[#This Row],[country]] &amp; _01_data[[#This Row],[year]]</f>
        <v>Singapore1995</v>
      </c>
      <c r="V9216">
        <v>29</v>
      </c>
      <c r="W9216">
        <v>1978</v>
      </c>
      <c r="X9216" t="str">
        <v>Peru</v>
      </c>
      <c r="Y9216">
        <v>5.2969999999999997</v>
      </c>
      <c r="Z9216">
        <v>58.88</v>
      </c>
      <c r="AA9216" t="e">
        <v>#N/A</v>
      </c>
      <c r="AB9216" t="e">
        <v>#N/A</v>
      </c>
    </row>
    <row r="9217" spans="2:28">
      <c r="B9217" t="s">
        <v>165</v>
      </c>
      <c r="C9217" t="s">
        <v>4</v>
      </c>
      <c r="D9217" t="s">
        <v>218</v>
      </c>
      <c r="E9217">
        <v>1995</v>
      </c>
      <c r="F9217">
        <v>1.631</v>
      </c>
      <c r="G9217">
        <v>72.290000000000006</v>
      </c>
      <c r="H9217" t="str">
        <f xml:space="preserve"> _01_data[[#This Row],[country]] &amp; _01_data[[#This Row],[year]]</f>
        <v>Slovakia1995</v>
      </c>
      <c r="V9217">
        <v>30</v>
      </c>
      <c r="W9217">
        <v>1979</v>
      </c>
      <c r="X9217" t="str">
        <v>Peru</v>
      </c>
      <c r="Y9217">
        <v>5.1529999999999996</v>
      </c>
      <c r="Z9217">
        <v>59.469000000000001</v>
      </c>
      <c r="AA9217" t="e">
        <v>#N/A</v>
      </c>
      <c r="AB9217" t="e">
        <v>#N/A</v>
      </c>
    </row>
    <row r="9218" spans="2:28">
      <c r="B9218" t="s">
        <v>166</v>
      </c>
      <c r="C9218" t="s">
        <v>4</v>
      </c>
      <c r="D9218" t="s">
        <v>218</v>
      </c>
      <c r="E9218">
        <v>1995</v>
      </c>
      <c r="F9218">
        <v>1.286</v>
      </c>
      <c r="G9218">
        <v>74.67</v>
      </c>
      <c r="H9218" t="str">
        <f xml:space="preserve"> _01_data[[#This Row],[country]] &amp; _01_data[[#This Row],[year]]</f>
        <v>Slovenia1995</v>
      </c>
      <c r="V9218">
        <v>31</v>
      </c>
      <c r="W9218">
        <v>1980</v>
      </c>
      <c r="X9218" t="str">
        <v>Peru</v>
      </c>
      <c r="Y9218">
        <v>5.0090000000000003</v>
      </c>
      <c r="Z9218">
        <v>60.063000000000002</v>
      </c>
      <c r="AA9218" t="e">
        <v>#N/A</v>
      </c>
      <c r="AB9218" t="e">
        <v>#N/A</v>
      </c>
    </row>
    <row r="9219" spans="2:28">
      <c r="B9219" t="s">
        <v>167</v>
      </c>
      <c r="C9219" t="s">
        <v>225</v>
      </c>
      <c r="D9219" t="s">
        <v>225</v>
      </c>
      <c r="E9219">
        <v>1995</v>
      </c>
      <c r="F9219">
        <v>5.1970000000000001</v>
      </c>
      <c r="G9219">
        <v>59.667000000000002</v>
      </c>
      <c r="H9219" t="str">
        <f xml:space="preserve"> _01_data[[#This Row],[country]] &amp; _01_data[[#This Row],[year]]</f>
        <v>Solomon Islands1995</v>
      </c>
      <c r="V9219">
        <v>32</v>
      </c>
      <c r="W9219">
        <v>1981</v>
      </c>
      <c r="X9219" t="str">
        <v>Peru</v>
      </c>
      <c r="Y9219">
        <v>4.8659999999999997</v>
      </c>
      <c r="Z9219">
        <v>60.658999999999999</v>
      </c>
      <c r="AA9219" t="e">
        <v>#N/A</v>
      </c>
      <c r="AB9219" t="e">
        <v>#N/A</v>
      </c>
    </row>
    <row r="9220" spans="2:28">
      <c r="B9220" t="s">
        <v>168</v>
      </c>
      <c r="C9220" t="s">
        <v>6</v>
      </c>
      <c r="D9220" t="s">
        <v>231</v>
      </c>
      <c r="E9220">
        <v>1995</v>
      </c>
      <c r="F9220">
        <v>7.6550000000000002</v>
      </c>
      <c r="G9220">
        <v>47.179000000000002</v>
      </c>
      <c r="H9220" t="str">
        <f xml:space="preserve"> _01_data[[#This Row],[country]] &amp; _01_data[[#This Row],[year]]</f>
        <v>Somalia1995</v>
      </c>
      <c r="V9220">
        <v>33</v>
      </c>
      <c r="W9220">
        <v>1982</v>
      </c>
      <c r="X9220" t="str">
        <v>Peru</v>
      </c>
      <c r="Y9220">
        <v>4.7290000000000001</v>
      </c>
      <c r="Z9220">
        <v>61.25</v>
      </c>
      <c r="AA9220" t="e">
        <v>#N/A</v>
      </c>
      <c r="AB9220" t="e">
        <v>#N/A</v>
      </c>
    </row>
    <row r="9221" spans="2:28">
      <c r="B9221" t="s">
        <v>169</v>
      </c>
      <c r="C9221" t="s">
        <v>6</v>
      </c>
      <c r="D9221" t="s">
        <v>229</v>
      </c>
      <c r="E9221">
        <v>1995</v>
      </c>
      <c r="F9221">
        <v>3.11</v>
      </c>
      <c r="G9221">
        <v>61.371000000000002</v>
      </c>
      <c r="H9221" t="str">
        <f xml:space="preserve"> _01_data[[#This Row],[country]] &amp; _01_data[[#This Row],[year]]</f>
        <v>South Africa1995</v>
      </c>
      <c r="V9221">
        <v>34</v>
      </c>
      <c r="W9221">
        <v>1983</v>
      </c>
      <c r="X9221" t="str">
        <v>Peru</v>
      </c>
      <c r="Y9221">
        <v>4.5979999999999999</v>
      </c>
      <c r="Z9221">
        <v>61.832000000000001</v>
      </c>
      <c r="AA9221" t="e">
        <v>#N/A</v>
      </c>
      <c r="AB9221" t="e">
        <v>#N/A</v>
      </c>
    </row>
    <row r="9222" spans="2:28">
      <c r="B9222" t="s">
        <v>170</v>
      </c>
      <c r="C9222" t="s">
        <v>6</v>
      </c>
      <c r="D9222" t="s">
        <v>231</v>
      </c>
      <c r="E9222">
        <v>1995</v>
      </c>
      <c r="F9222">
        <v>6.5030000000000001</v>
      </c>
      <c r="G9222">
        <v>46.860999999999997</v>
      </c>
      <c r="H9222" t="str">
        <f xml:space="preserve"> _01_data[[#This Row],[country]] &amp; _01_data[[#This Row],[year]]</f>
        <v>South Sudan1995</v>
      </c>
      <c r="V9222">
        <v>35</v>
      </c>
      <c r="W9222">
        <v>1984</v>
      </c>
      <c r="X9222" t="str">
        <v>Peru</v>
      </c>
      <c r="Y9222">
        <v>4.4749999999999996</v>
      </c>
      <c r="Z9222">
        <v>62.401000000000003</v>
      </c>
      <c r="AA9222" t="e">
        <v>#N/A</v>
      </c>
      <c r="AB9222" t="e">
        <v>#N/A</v>
      </c>
    </row>
    <row r="9223" spans="2:28">
      <c r="B9223" t="s">
        <v>171</v>
      </c>
      <c r="C9223" t="s">
        <v>4</v>
      </c>
      <c r="D9223" t="s">
        <v>226</v>
      </c>
      <c r="E9223">
        <v>1995</v>
      </c>
      <c r="F9223">
        <v>1.2130000000000001</v>
      </c>
      <c r="G9223">
        <v>78.12</v>
      </c>
      <c r="H9223" t="str">
        <f xml:space="preserve"> _01_data[[#This Row],[country]] &amp; _01_data[[#This Row],[year]]</f>
        <v>Spain1995</v>
      </c>
      <c r="V9223">
        <v>36</v>
      </c>
      <c r="W9223">
        <v>1985</v>
      </c>
      <c r="X9223" t="str">
        <v>Peru</v>
      </c>
      <c r="Y9223">
        <v>4.3600000000000003</v>
      </c>
      <c r="Z9223">
        <v>62.957000000000001</v>
      </c>
      <c r="AA9223" t="e">
        <v>#N/A</v>
      </c>
      <c r="AB9223" t="e">
        <v>#N/A</v>
      </c>
    </row>
    <row r="9224" spans="2:28">
      <c r="B9224" t="s">
        <v>172</v>
      </c>
      <c r="C9224" t="s">
        <v>216</v>
      </c>
      <c r="D9224" t="s">
        <v>217</v>
      </c>
      <c r="E9224">
        <v>1995</v>
      </c>
      <c r="F9224">
        <v>2.2909999999999999</v>
      </c>
      <c r="G9224">
        <v>69.332999999999998</v>
      </c>
      <c r="H9224" t="str">
        <f xml:space="preserve"> _01_data[[#This Row],[country]] &amp; _01_data[[#This Row],[year]]</f>
        <v>Sri Lanka1995</v>
      </c>
      <c r="V9224">
        <v>37</v>
      </c>
      <c r="W9224">
        <v>1986</v>
      </c>
      <c r="X9224" t="str">
        <v>Peru</v>
      </c>
      <c r="Y9224">
        <v>4.25</v>
      </c>
      <c r="Z9224">
        <v>63.497</v>
      </c>
      <c r="AA9224" t="e">
        <v>#N/A</v>
      </c>
      <c r="AB9224" t="e">
        <v>#N/A</v>
      </c>
    </row>
    <row r="9225" spans="2:28">
      <c r="B9225" t="s">
        <v>173</v>
      </c>
      <c r="C9225" t="s">
        <v>6</v>
      </c>
      <c r="D9225" t="s">
        <v>231</v>
      </c>
      <c r="E9225">
        <v>1995</v>
      </c>
      <c r="F9225">
        <v>5.8209999999999997</v>
      </c>
      <c r="G9225">
        <v>56.539000000000001</v>
      </c>
      <c r="H9225" t="str">
        <f xml:space="preserve"> _01_data[[#This Row],[country]] &amp; _01_data[[#This Row],[year]]</f>
        <v>Sudan1995</v>
      </c>
      <c r="V9225">
        <v>38</v>
      </c>
      <c r="W9225">
        <v>1987</v>
      </c>
      <c r="X9225" t="str">
        <v>Peru</v>
      </c>
      <c r="Y9225">
        <v>4.1440000000000001</v>
      </c>
      <c r="Z9225">
        <v>64.022999999999996</v>
      </c>
      <c r="AA9225" t="e">
        <v>#N/A</v>
      </c>
      <c r="AB9225" t="e">
        <v>#N/A</v>
      </c>
    </row>
    <row r="9226" spans="2:28">
      <c r="B9226" t="s">
        <v>174</v>
      </c>
      <c r="C9226" t="s">
        <v>221</v>
      </c>
      <c r="D9226" t="s">
        <v>222</v>
      </c>
      <c r="E9226">
        <v>1995</v>
      </c>
      <c r="F9226">
        <v>2.6819999999999999</v>
      </c>
      <c r="G9226">
        <v>67.72</v>
      </c>
      <c r="H9226" t="str">
        <f xml:space="preserve"> _01_data[[#This Row],[country]] &amp; _01_data[[#This Row],[year]]</f>
        <v>Suriname1995</v>
      </c>
      <c r="V9226">
        <v>39</v>
      </c>
      <c r="W9226">
        <v>1988</v>
      </c>
      <c r="X9226" t="str">
        <v>Peru</v>
      </c>
      <c r="Y9226">
        <v>4.0380000000000003</v>
      </c>
      <c r="Z9226">
        <v>64.536000000000001</v>
      </c>
      <c r="AA9226" t="e">
        <v>#N/A</v>
      </c>
      <c r="AB9226" t="e">
        <v>#N/A</v>
      </c>
    </row>
    <row r="9227" spans="2:28">
      <c r="B9227" t="s">
        <v>175</v>
      </c>
      <c r="C9227" t="s">
        <v>6</v>
      </c>
      <c r="D9227" t="s">
        <v>229</v>
      </c>
      <c r="E9227">
        <v>1995</v>
      </c>
      <c r="F9227">
        <v>4.8659999999999997</v>
      </c>
      <c r="G9227">
        <v>56.469000000000001</v>
      </c>
      <c r="H9227" t="str">
        <f xml:space="preserve"> _01_data[[#This Row],[country]] &amp; _01_data[[#This Row],[year]]</f>
        <v>Swaziland1995</v>
      </c>
      <c r="V9227">
        <v>40</v>
      </c>
      <c r="W9227">
        <v>1989</v>
      </c>
      <c r="X9227" t="str">
        <v>Peru</v>
      </c>
      <c r="Y9227">
        <v>3.9329999999999998</v>
      </c>
      <c r="Z9227">
        <v>65.039000000000001</v>
      </c>
      <c r="AA9227" t="e">
        <v>#N/A</v>
      </c>
      <c r="AB9227" t="e">
        <v>#N/A</v>
      </c>
    </row>
    <row r="9228" spans="2:28">
      <c r="B9228" t="s">
        <v>176</v>
      </c>
      <c r="C9228" t="s">
        <v>4</v>
      </c>
      <c r="D9228" t="s">
        <v>226</v>
      </c>
      <c r="E9228">
        <v>1995</v>
      </c>
      <c r="F9228">
        <v>1.7310000000000001</v>
      </c>
      <c r="G9228">
        <v>78.94</v>
      </c>
      <c r="H9228" t="str">
        <f xml:space="preserve"> _01_data[[#This Row],[country]] &amp; _01_data[[#This Row],[year]]</f>
        <v>Sweden1995</v>
      </c>
      <c r="V9228">
        <v>41</v>
      </c>
      <c r="W9228">
        <v>1990</v>
      </c>
      <c r="X9228" t="str">
        <v>Peru</v>
      </c>
      <c r="Y9228">
        <v>3.8279999999999998</v>
      </c>
      <c r="Z9228">
        <v>65.534999999999997</v>
      </c>
      <c r="AA9228" t="e">
        <v>#N/A</v>
      </c>
      <c r="AB9228" t="e">
        <v>#N/A</v>
      </c>
    </row>
    <row r="9229" spans="2:28">
      <c r="B9229" t="s">
        <v>177</v>
      </c>
      <c r="C9229" t="s">
        <v>4</v>
      </c>
      <c r="D9229" t="s">
        <v>226</v>
      </c>
      <c r="E9229">
        <v>1995</v>
      </c>
      <c r="F9229">
        <v>1.5149999999999999</v>
      </c>
      <c r="G9229">
        <v>78.680000000000007</v>
      </c>
      <c r="H9229" t="str">
        <f xml:space="preserve"> _01_data[[#This Row],[country]] &amp; _01_data[[#This Row],[year]]</f>
        <v>Switzerland1995</v>
      </c>
      <c r="V9229">
        <v>42</v>
      </c>
      <c r="W9229">
        <v>1991</v>
      </c>
      <c r="X9229" t="str">
        <v>Peru</v>
      </c>
      <c r="Y9229">
        <v>3.722</v>
      </c>
      <c r="Z9229">
        <v>66.028999999999996</v>
      </c>
      <c r="AA9229" t="e">
        <v>#N/A</v>
      </c>
      <c r="AB9229" t="e">
        <v>#N/A</v>
      </c>
    </row>
    <row r="9230" spans="2:28">
      <c r="B9230" t="s">
        <v>178</v>
      </c>
      <c r="C9230" t="s">
        <v>216</v>
      </c>
      <c r="D9230" t="s">
        <v>223</v>
      </c>
      <c r="E9230">
        <v>1995</v>
      </c>
      <c r="F9230">
        <v>4.4950000000000001</v>
      </c>
      <c r="G9230">
        <v>71.903999999999996</v>
      </c>
      <c r="H9230" t="str">
        <f xml:space="preserve"> _01_data[[#This Row],[country]] &amp; _01_data[[#This Row],[year]]</f>
        <v>Syria1995</v>
      </c>
      <c r="V9230">
        <v>43</v>
      </c>
      <c r="W9230">
        <v>1992</v>
      </c>
      <c r="X9230" t="str">
        <v>Peru</v>
      </c>
      <c r="Y9230">
        <v>3.617</v>
      </c>
      <c r="Z9230">
        <v>66.522000000000006</v>
      </c>
      <c r="AA9230" t="e">
        <v>#N/A</v>
      </c>
      <c r="AB9230" t="e">
        <v>#N/A</v>
      </c>
    </row>
    <row r="9231" spans="2:28">
      <c r="B9231" t="s">
        <v>179</v>
      </c>
      <c r="C9231" t="s">
        <v>216</v>
      </c>
      <c r="D9231" t="s">
        <v>230</v>
      </c>
      <c r="E9231">
        <v>1995</v>
      </c>
      <c r="F9231">
        <v>1.7749999999999999</v>
      </c>
      <c r="G9231">
        <v>74.47</v>
      </c>
      <c r="H9231" t="str">
        <f xml:space="preserve"> _01_data[[#This Row],[country]] &amp; _01_data[[#This Row],[year]]</f>
        <v>Taiwan1995</v>
      </c>
      <c r="V9231">
        <v>44</v>
      </c>
      <c r="W9231">
        <v>1993</v>
      </c>
      <c r="X9231" t="str">
        <v>Peru</v>
      </c>
      <c r="Y9231">
        <v>3.5139999999999998</v>
      </c>
      <c r="Z9231">
        <v>67.018000000000001</v>
      </c>
      <c r="AA9231" t="e">
        <v>#N/A</v>
      </c>
      <c r="AB9231" t="e">
        <v>#N/A</v>
      </c>
    </row>
    <row r="9232" spans="2:28">
      <c r="B9232" t="s">
        <v>180</v>
      </c>
      <c r="C9232" t="s">
        <v>216</v>
      </c>
      <c r="D9232" t="s">
        <v>233</v>
      </c>
      <c r="E9232">
        <v>1995</v>
      </c>
      <c r="F9232">
        <v>4.5869999999999997</v>
      </c>
      <c r="G9232">
        <v>62.307000000000002</v>
      </c>
      <c r="H9232" t="str">
        <f xml:space="preserve"> _01_data[[#This Row],[country]] &amp; _01_data[[#This Row],[year]]</f>
        <v>Tajikistan1995</v>
      </c>
      <c r="V9232">
        <v>45</v>
      </c>
      <c r="W9232">
        <v>1994</v>
      </c>
      <c r="X9232" t="str">
        <v>Peru</v>
      </c>
      <c r="Y9232">
        <v>3.4129999999999998</v>
      </c>
      <c r="Z9232">
        <v>67.516999999999996</v>
      </c>
      <c r="AA9232" t="e">
        <v>#N/A</v>
      </c>
      <c r="AB9232" t="e">
        <v>#N/A</v>
      </c>
    </row>
    <row r="9233" spans="2:28">
      <c r="B9233" t="s">
        <v>181</v>
      </c>
      <c r="C9233" t="s">
        <v>6</v>
      </c>
      <c r="D9233" t="s">
        <v>231</v>
      </c>
      <c r="E9233">
        <v>1995</v>
      </c>
      <c r="F9233">
        <v>5.883</v>
      </c>
      <c r="G9233">
        <v>49.207000000000001</v>
      </c>
      <c r="H9233" t="str">
        <f xml:space="preserve"> _01_data[[#This Row],[country]] &amp; _01_data[[#This Row],[year]]</f>
        <v>Tanzania1995</v>
      </c>
      <c r="V9233">
        <v>46</v>
      </c>
      <c r="W9233">
        <v>1995</v>
      </c>
      <c r="X9233" t="str">
        <v>Peru</v>
      </c>
      <c r="Y9233">
        <v>3.3170000000000002</v>
      </c>
      <c r="Z9233">
        <v>68.02</v>
      </c>
      <c r="AA9233" t="e">
        <v>#N/A</v>
      </c>
      <c r="AB9233" t="e">
        <v>#N/A</v>
      </c>
    </row>
    <row r="9234" spans="2:28">
      <c r="B9234" t="s">
        <v>182</v>
      </c>
      <c r="C9234" t="s">
        <v>216</v>
      </c>
      <c r="D9234" t="s">
        <v>230</v>
      </c>
      <c r="E9234">
        <v>1995</v>
      </c>
      <c r="F9234">
        <v>1.867</v>
      </c>
      <c r="G9234">
        <v>70.525000000000006</v>
      </c>
      <c r="H9234" t="str">
        <f xml:space="preserve"> _01_data[[#This Row],[country]] &amp; _01_data[[#This Row],[year]]</f>
        <v>Thailand1995</v>
      </c>
      <c r="V9234">
        <v>47</v>
      </c>
      <c r="W9234">
        <v>1996</v>
      </c>
      <c r="X9234" t="str">
        <v>Peru</v>
      </c>
      <c r="Y9234">
        <v>3.226</v>
      </c>
      <c r="Z9234">
        <v>68.527000000000001</v>
      </c>
      <c r="AA9234" t="e">
        <v>#N/A</v>
      </c>
      <c r="AB9234" t="e">
        <v>#N/A</v>
      </c>
    </row>
    <row r="9235" spans="2:28">
      <c r="B9235" t="s">
        <v>183</v>
      </c>
      <c r="C9235" t="s">
        <v>216</v>
      </c>
      <c r="D9235" t="s">
        <v>230</v>
      </c>
      <c r="E9235">
        <v>1995</v>
      </c>
      <c r="F9235">
        <v>6.3840000000000003</v>
      </c>
      <c r="G9235">
        <v>53.66</v>
      </c>
      <c r="H9235" t="str">
        <f xml:space="preserve"> _01_data[[#This Row],[country]] &amp; _01_data[[#This Row],[year]]</f>
        <v>Timor-Leste1995</v>
      </c>
      <c r="V9235">
        <v>48</v>
      </c>
      <c r="W9235">
        <v>1997</v>
      </c>
      <c r="X9235" t="str">
        <v>Peru</v>
      </c>
      <c r="Y9235">
        <v>3.1419999999999999</v>
      </c>
      <c r="Z9235">
        <v>69.034999999999997</v>
      </c>
      <c r="AA9235" t="e">
        <v>#N/A</v>
      </c>
      <c r="AB9235" t="e">
        <v>#N/A</v>
      </c>
    </row>
    <row r="9236" spans="2:28">
      <c r="B9236" t="s">
        <v>184</v>
      </c>
      <c r="C9236" t="s">
        <v>6</v>
      </c>
      <c r="D9236" t="s">
        <v>228</v>
      </c>
      <c r="E9236">
        <v>1995</v>
      </c>
      <c r="F9236">
        <v>5.7249999999999996</v>
      </c>
      <c r="G9236">
        <v>54.762999999999998</v>
      </c>
      <c r="H9236" t="str">
        <f xml:space="preserve"> _01_data[[#This Row],[country]] &amp; _01_data[[#This Row],[year]]</f>
        <v>Togo1995</v>
      </c>
      <c r="V9236">
        <v>49</v>
      </c>
      <c r="W9236">
        <v>1998</v>
      </c>
      <c r="X9236" t="str">
        <v>Peru</v>
      </c>
      <c r="Y9236">
        <v>3.0640000000000001</v>
      </c>
      <c r="Z9236">
        <v>69.537999999999997</v>
      </c>
      <c r="AA9236" t="e">
        <v>#N/A</v>
      </c>
      <c r="AB9236" t="e">
        <v>#N/A</v>
      </c>
    </row>
    <row r="9237" spans="2:28">
      <c r="B9237" t="s">
        <v>185</v>
      </c>
      <c r="C9237" t="s">
        <v>225</v>
      </c>
      <c r="D9237" t="s">
        <v>225</v>
      </c>
      <c r="E9237">
        <v>1995</v>
      </c>
      <c r="F9237">
        <v>4.4470000000000001</v>
      </c>
      <c r="G9237">
        <v>70.164000000000001</v>
      </c>
      <c r="H9237" t="str">
        <f xml:space="preserve"> _01_data[[#This Row],[country]] &amp; _01_data[[#This Row],[year]]</f>
        <v>Tonga1995</v>
      </c>
      <c r="V9237">
        <v>50</v>
      </c>
      <c r="W9237">
        <v>1999</v>
      </c>
      <c r="X9237" t="str">
        <v>Peru</v>
      </c>
      <c r="Y9237">
        <v>2.9929999999999999</v>
      </c>
      <c r="Z9237">
        <v>70.031999999999996</v>
      </c>
      <c r="AA9237" t="e">
        <v>#N/A</v>
      </c>
      <c r="AB9237" t="e">
        <v>#N/A</v>
      </c>
    </row>
    <row r="9238" spans="2:28">
      <c r="B9238" t="s">
        <v>186</v>
      </c>
      <c r="C9238" t="s">
        <v>221</v>
      </c>
      <c r="D9238" t="s">
        <v>224</v>
      </c>
      <c r="E9238">
        <v>1995</v>
      </c>
      <c r="F9238">
        <v>1.9610000000000001</v>
      </c>
      <c r="G9238">
        <v>68.343999999999994</v>
      </c>
      <c r="H9238" t="str">
        <f xml:space="preserve"> _01_data[[#This Row],[country]] &amp; _01_data[[#This Row],[year]]</f>
        <v>Trinidad and Tobago1995</v>
      </c>
      <c r="V9238">
        <v>51</v>
      </c>
      <c r="W9238">
        <v>2000</v>
      </c>
      <c r="X9238" t="str">
        <v>Peru</v>
      </c>
      <c r="Y9238">
        <v>2.9289999999999998</v>
      </c>
      <c r="Z9238">
        <v>70.506</v>
      </c>
      <c r="AA9238" t="e">
        <v>#N/A</v>
      </c>
      <c r="AB9238" t="e">
        <v>#N/A</v>
      </c>
    </row>
    <row r="9239" spans="2:28">
      <c r="B9239" t="s">
        <v>187</v>
      </c>
      <c r="C9239" t="s">
        <v>6</v>
      </c>
      <c r="D9239" t="s">
        <v>219</v>
      </c>
      <c r="E9239">
        <v>1995</v>
      </c>
      <c r="F9239">
        <v>2.6760000000000002</v>
      </c>
      <c r="G9239">
        <v>71.480999999999995</v>
      </c>
      <c r="H9239" t="str">
        <f xml:space="preserve"> _01_data[[#This Row],[country]] &amp; _01_data[[#This Row],[year]]</f>
        <v>Tunisia1995</v>
      </c>
      <c r="V9239">
        <v>52</v>
      </c>
      <c r="W9239">
        <v>2001</v>
      </c>
      <c r="X9239" t="str">
        <v>Peru</v>
      </c>
      <c r="Y9239">
        <v>2.8719999999999999</v>
      </c>
      <c r="Z9239">
        <v>70.953000000000003</v>
      </c>
      <c r="AA9239" t="e">
        <v>#N/A</v>
      </c>
      <c r="AB9239" t="e">
        <v>#N/A</v>
      </c>
    </row>
    <row r="9240" spans="2:28">
      <c r="B9240" t="s">
        <v>188</v>
      </c>
      <c r="C9240" t="s">
        <v>4</v>
      </c>
      <c r="D9240" t="s">
        <v>223</v>
      </c>
      <c r="E9240">
        <v>1995</v>
      </c>
      <c r="F9240">
        <v>2.7149999999999999</v>
      </c>
      <c r="G9240">
        <v>66.966999999999999</v>
      </c>
      <c r="H9240" t="str">
        <f xml:space="preserve"> _01_data[[#This Row],[country]] &amp; _01_data[[#This Row],[year]]</f>
        <v>Turkey1995</v>
      </c>
      <c r="V9240">
        <v>53</v>
      </c>
      <c r="W9240">
        <v>2002</v>
      </c>
      <c r="X9240" t="str">
        <v>Peru</v>
      </c>
      <c r="Y9240">
        <v>2.82</v>
      </c>
      <c r="Z9240">
        <v>71.367999999999995</v>
      </c>
      <c r="AA9240" t="e">
        <v>#N/A</v>
      </c>
      <c r="AB9240" t="e">
        <v>#N/A</v>
      </c>
    </row>
    <row r="9241" spans="2:28">
      <c r="B9241" t="s">
        <v>189</v>
      </c>
      <c r="C9241" t="s">
        <v>216</v>
      </c>
      <c r="D9241" t="s">
        <v>233</v>
      </c>
      <c r="E9241">
        <v>1995</v>
      </c>
      <c r="F9241">
        <v>3.512</v>
      </c>
      <c r="G9241">
        <v>63.073999999999998</v>
      </c>
      <c r="H9241" t="str">
        <f xml:space="preserve"> _01_data[[#This Row],[country]] &amp; _01_data[[#This Row],[year]]</f>
        <v>Turkmenistan1995</v>
      </c>
      <c r="V9241">
        <v>54</v>
      </c>
      <c r="W9241">
        <v>2003</v>
      </c>
      <c r="X9241" t="str">
        <v>Peru</v>
      </c>
      <c r="Y9241">
        <v>2.7730000000000001</v>
      </c>
      <c r="Z9241">
        <v>71.748999999999995</v>
      </c>
      <c r="AA9241" t="e">
        <v>#N/A</v>
      </c>
      <c r="AB9241" t="e">
        <v>#N/A</v>
      </c>
    </row>
    <row r="9242" spans="2:28">
      <c r="B9242" t="s">
        <v>190</v>
      </c>
      <c r="C9242" t="s">
        <v>6</v>
      </c>
      <c r="D9242" t="s">
        <v>231</v>
      </c>
      <c r="E9242">
        <v>1995</v>
      </c>
      <c r="F9242">
        <v>7.0179999999999998</v>
      </c>
      <c r="G9242">
        <v>45.982999999999997</v>
      </c>
      <c r="H9242" t="str">
        <f xml:space="preserve"> _01_data[[#This Row],[country]] &amp; _01_data[[#This Row],[year]]</f>
        <v>Uganda1995</v>
      </c>
      <c r="V9242">
        <v>55</v>
      </c>
      <c r="W9242">
        <v>2004</v>
      </c>
      <c r="X9242" t="str">
        <v>Peru</v>
      </c>
      <c r="Y9242">
        <v>2.73</v>
      </c>
      <c r="Z9242">
        <v>72.097999999999999</v>
      </c>
      <c r="AA9242" t="e">
        <v>#N/A</v>
      </c>
      <c r="AB9242" t="e">
        <v>#N/A</v>
      </c>
    </row>
    <row r="9243" spans="2:28">
      <c r="B9243" t="s">
        <v>191</v>
      </c>
      <c r="C9243" t="s">
        <v>4</v>
      </c>
      <c r="D9243" t="s">
        <v>218</v>
      </c>
      <c r="E9243">
        <v>1995</v>
      </c>
      <c r="F9243">
        <v>1.41</v>
      </c>
      <c r="G9243">
        <v>66.790000000000006</v>
      </c>
      <c r="H9243" t="str">
        <f xml:space="preserve"> _01_data[[#This Row],[country]] &amp; _01_data[[#This Row],[year]]</f>
        <v>Ukraine1995</v>
      </c>
      <c r="V9243">
        <v>56</v>
      </c>
      <c r="W9243">
        <v>2005</v>
      </c>
      <c r="X9243" t="str">
        <v>Peru</v>
      </c>
      <c r="Y9243">
        <v>2.6890000000000001</v>
      </c>
      <c r="Z9243">
        <v>72.421000000000006</v>
      </c>
      <c r="AA9243" t="e">
        <v>#N/A</v>
      </c>
      <c r="AB9243" t="e">
        <v>#N/A</v>
      </c>
    </row>
    <row r="9244" spans="2:28">
      <c r="B9244" t="s">
        <v>192</v>
      </c>
      <c r="C9244" t="s">
        <v>216</v>
      </c>
      <c r="D9244" t="s">
        <v>223</v>
      </c>
      <c r="E9244">
        <v>1995</v>
      </c>
      <c r="F9244">
        <v>3.3929999999999998</v>
      </c>
      <c r="G9244">
        <v>72.89</v>
      </c>
      <c r="H9244" t="str">
        <f xml:space="preserve"> _01_data[[#This Row],[country]] &amp; _01_data[[#This Row],[year]]</f>
        <v>United Arab Emirates1995</v>
      </c>
      <c r="V9244">
        <v>57</v>
      </c>
      <c r="W9244">
        <v>2006</v>
      </c>
      <c r="X9244" t="str">
        <v>Peru</v>
      </c>
      <c r="Y9244">
        <v>2.65</v>
      </c>
      <c r="Z9244">
        <v>72.724000000000004</v>
      </c>
      <c r="AA9244" t="e">
        <v>#N/A</v>
      </c>
      <c r="AB9244" t="e">
        <v>#N/A</v>
      </c>
    </row>
    <row r="9245" spans="2:28">
      <c r="B9245" t="s">
        <v>193</v>
      </c>
      <c r="C9245" t="s">
        <v>4</v>
      </c>
      <c r="D9245" t="s">
        <v>226</v>
      </c>
      <c r="E9245">
        <v>1995</v>
      </c>
      <c r="F9245">
        <v>1.756</v>
      </c>
      <c r="G9245">
        <v>76.78</v>
      </c>
      <c r="H9245" t="str">
        <f xml:space="preserve"> _01_data[[#This Row],[country]] &amp; _01_data[[#This Row],[year]]</f>
        <v>United Kingdom1995</v>
      </c>
      <c r="V9245">
        <v>58</v>
      </c>
      <c r="W9245">
        <v>2007</v>
      </c>
      <c r="X9245" t="str">
        <v>Peru</v>
      </c>
      <c r="Y9245">
        <v>2.6139999999999999</v>
      </c>
      <c r="Z9245">
        <v>73.018000000000001</v>
      </c>
      <c r="AA9245" t="e">
        <v>#N/A</v>
      </c>
      <c r="AB9245" t="e">
        <v>#N/A</v>
      </c>
    </row>
    <row r="9246" spans="2:28">
      <c r="B9246" t="s">
        <v>194</v>
      </c>
      <c r="C9246" t="s">
        <v>221</v>
      </c>
      <c r="D9246" t="s">
        <v>9</v>
      </c>
      <c r="E9246">
        <v>1995</v>
      </c>
      <c r="F9246">
        <v>1.982</v>
      </c>
      <c r="G9246">
        <v>75.8</v>
      </c>
      <c r="H9246" t="str">
        <f xml:space="preserve"> _01_data[[#This Row],[country]] &amp; _01_data[[#This Row],[year]]</f>
        <v>United States1995</v>
      </c>
      <c r="V9246">
        <v>59</v>
      </c>
      <c r="W9246">
        <v>2008</v>
      </c>
      <c r="X9246" t="str">
        <v>Peru</v>
      </c>
      <c r="Y9246">
        <v>2.5790000000000002</v>
      </c>
      <c r="Z9246">
        <v>73.311999999999998</v>
      </c>
      <c r="AA9246" t="e">
        <v>#N/A</v>
      </c>
      <c r="AB9246" t="e">
        <v>#N/A</v>
      </c>
    </row>
    <row r="9247" spans="2:28">
      <c r="B9247" t="s">
        <v>195</v>
      </c>
      <c r="C9247" t="s">
        <v>221</v>
      </c>
      <c r="D9247" t="s">
        <v>222</v>
      </c>
      <c r="E9247">
        <v>1995</v>
      </c>
      <c r="F9247">
        <v>2.3980000000000001</v>
      </c>
      <c r="G9247">
        <v>73.614000000000004</v>
      </c>
      <c r="H9247" t="str">
        <f xml:space="preserve"> _01_data[[#This Row],[country]] &amp; _01_data[[#This Row],[year]]</f>
        <v>Uruguay1995</v>
      </c>
      <c r="V9247">
        <v>60</v>
      </c>
      <c r="W9247">
        <v>2009</v>
      </c>
      <c r="X9247" t="str">
        <v>Peru</v>
      </c>
      <c r="Y9247">
        <v>2.5449999999999999</v>
      </c>
      <c r="Z9247">
        <v>73.608999999999995</v>
      </c>
      <c r="AA9247" t="e">
        <v>#N/A</v>
      </c>
      <c r="AB9247" t="e">
        <v>#N/A</v>
      </c>
    </row>
    <row r="9248" spans="2:28">
      <c r="B9248" t="s">
        <v>196</v>
      </c>
      <c r="C9248" t="s">
        <v>216</v>
      </c>
      <c r="D9248" t="s">
        <v>233</v>
      </c>
      <c r="E9248">
        <v>1995</v>
      </c>
      <c r="F9248">
        <v>3.4630000000000001</v>
      </c>
      <c r="G9248">
        <v>66.408000000000001</v>
      </c>
      <c r="H9248" t="str">
        <f xml:space="preserve"> _01_data[[#This Row],[country]] &amp; _01_data[[#This Row],[year]]</f>
        <v>Uzbekistan1995</v>
      </c>
      <c r="V9248">
        <v>61</v>
      </c>
      <c r="W9248">
        <v>2010</v>
      </c>
      <c r="X9248" t="str">
        <v>Peru</v>
      </c>
      <c r="Y9248">
        <v>2.5110000000000001</v>
      </c>
      <c r="Z9248">
        <v>73.912000000000006</v>
      </c>
      <c r="AA9248" t="e">
        <v>#N/A</v>
      </c>
      <c r="AB9248" t="e">
        <v>#N/A</v>
      </c>
    </row>
    <row r="9249" spans="2:28">
      <c r="B9249" t="s">
        <v>197</v>
      </c>
      <c r="C9249" t="s">
        <v>225</v>
      </c>
      <c r="D9249" t="s">
        <v>225</v>
      </c>
      <c r="E9249">
        <v>1995</v>
      </c>
      <c r="F9249">
        <v>4.7300000000000004</v>
      </c>
      <c r="G9249">
        <v>65.344999999999999</v>
      </c>
      <c r="H9249" t="str">
        <f xml:space="preserve"> _01_data[[#This Row],[country]] &amp; _01_data[[#This Row],[year]]</f>
        <v>Vanuatu1995</v>
      </c>
      <c r="V9249">
        <v>62</v>
      </c>
      <c r="W9249">
        <v>2011</v>
      </c>
      <c r="X9249" t="str">
        <v>Peru</v>
      </c>
      <c r="Y9249">
        <v>2.4790000000000001</v>
      </c>
      <c r="Z9249">
        <v>74.218999999999994</v>
      </c>
      <c r="AA9249" t="e">
        <v>#N/A</v>
      </c>
      <c r="AB9249" t="e">
        <v>#N/A</v>
      </c>
    </row>
    <row r="9250" spans="2:28">
      <c r="B9250" t="s">
        <v>198</v>
      </c>
      <c r="C9250" t="s">
        <v>221</v>
      </c>
      <c r="D9250" t="s">
        <v>222</v>
      </c>
      <c r="E9250">
        <v>1995</v>
      </c>
      <c r="F9250">
        <v>3.0819999999999999</v>
      </c>
      <c r="G9250">
        <v>71.850999999999999</v>
      </c>
      <c r="H9250" t="str">
        <f xml:space="preserve"> _01_data[[#This Row],[country]] &amp; _01_data[[#This Row],[year]]</f>
        <v>Venezuela1995</v>
      </c>
      <c r="V9250">
        <v>63</v>
      </c>
      <c r="W9250">
        <v>2012</v>
      </c>
      <c r="X9250" t="str">
        <v>Peru</v>
      </c>
      <c r="Y9250">
        <v>2.448</v>
      </c>
      <c r="Z9250">
        <v>74.525000000000006</v>
      </c>
      <c r="AA9250" t="e">
        <v>#N/A</v>
      </c>
      <c r="AB9250" t="e">
        <v>#N/A</v>
      </c>
    </row>
    <row r="9251" spans="2:28">
      <c r="B9251" t="s">
        <v>199</v>
      </c>
      <c r="C9251" t="s">
        <v>216</v>
      </c>
      <c r="D9251" t="s">
        <v>230</v>
      </c>
      <c r="E9251">
        <v>1995</v>
      </c>
      <c r="F9251">
        <v>2.6760000000000002</v>
      </c>
      <c r="G9251">
        <v>72.284000000000006</v>
      </c>
      <c r="H9251" t="str">
        <f xml:space="preserve"> _01_data[[#This Row],[country]] &amp; _01_data[[#This Row],[year]]</f>
        <v>Vietnam1995</v>
      </c>
      <c r="V9251">
        <v>64</v>
      </c>
      <c r="W9251">
        <v>2013</v>
      </c>
      <c r="X9251" t="str">
        <v>Peru</v>
      </c>
      <c r="Y9251">
        <v>2.4169999999999998</v>
      </c>
      <c r="Z9251">
        <v>74.825999999999993</v>
      </c>
      <c r="AA9251">
        <v>2.4169999999999998</v>
      </c>
      <c r="AB9251">
        <v>74.825999999999993</v>
      </c>
    </row>
    <row r="9252" spans="2:28">
      <c r="B9252" t="s">
        <v>200</v>
      </c>
      <c r="C9252" t="s">
        <v>221</v>
      </c>
      <c r="D9252" t="s">
        <v>224</v>
      </c>
      <c r="E9252">
        <v>1995</v>
      </c>
      <c r="F9252">
        <v>2.4809999999999999</v>
      </c>
      <c r="G9252">
        <v>76.228999999999999</v>
      </c>
      <c r="H9252" t="str">
        <f xml:space="preserve"> _01_data[[#This Row],[country]] &amp; _01_data[[#This Row],[year]]</f>
        <v>Virgin Islands1995</v>
      </c>
      <c r="V9252">
        <v>0</v>
      </c>
      <c r="W9252" t="str">
        <v/>
      </c>
      <c r="X9252" t="str">
        <v/>
      </c>
      <c r="Y9252" t="e">
        <v>#N/A</v>
      </c>
      <c r="Z9252" t="e">
        <v>#N/A</v>
      </c>
      <c r="AA9252" t="e">
        <v>#N/A</v>
      </c>
      <c r="AB9252" t="e">
        <v>#N/A</v>
      </c>
    </row>
    <row r="9253" spans="2:28">
      <c r="B9253" t="s">
        <v>201</v>
      </c>
      <c r="C9253" t="s">
        <v>216</v>
      </c>
      <c r="D9253" t="s">
        <v>223</v>
      </c>
      <c r="E9253">
        <v>1995</v>
      </c>
      <c r="F9253">
        <v>6.274</v>
      </c>
      <c r="G9253">
        <v>69.694999999999993</v>
      </c>
      <c r="H9253" t="str">
        <f xml:space="preserve"> _01_data[[#This Row],[country]] &amp; _01_data[[#This Row],[year]]</f>
        <v>West Bank and Gaza1995</v>
      </c>
      <c r="V9253">
        <v>1</v>
      </c>
      <c r="W9253">
        <v>1950</v>
      </c>
      <c r="X9253" t="str">
        <v>Philippines</v>
      </c>
      <c r="Y9253">
        <v>7.4480000000000004</v>
      </c>
      <c r="Z9253">
        <v>54.738</v>
      </c>
      <c r="AA9253" t="e">
        <v>#N/A</v>
      </c>
      <c r="AB9253" t="e">
        <v>#N/A</v>
      </c>
    </row>
    <row r="9254" spans="2:28">
      <c r="B9254" t="s">
        <v>202</v>
      </c>
      <c r="C9254" t="s">
        <v>6</v>
      </c>
      <c r="D9254" t="s">
        <v>219</v>
      </c>
      <c r="E9254">
        <v>1995</v>
      </c>
      <c r="F9254">
        <v>3.5550000000000002</v>
      </c>
      <c r="G9254">
        <v>60</v>
      </c>
      <c r="H9254" t="str">
        <f xml:space="preserve"> _01_data[[#This Row],[country]] &amp; _01_data[[#This Row],[year]]</f>
        <v>Western Sahara1995</v>
      </c>
      <c r="V9254">
        <v>2</v>
      </c>
      <c r="W9254">
        <v>1951</v>
      </c>
      <c r="X9254" t="str">
        <v>Philippines</v>
      </c>
      <c r="Y9254">
        <v>7.444</v>
      </c>
      <c r="Z9254">
        <v>54.914000000000001</v>
      </c>
      <c r="AA9254" t="e">
        <v>#N/A</v>
      </c>
      <c r="AB9254" t="e">
        <v>#N/A</v>
      </c>
    </row>
    <row r="9255" spans="2:28">
      <c r="B9255" t="s">
        <v>203</v>
      </c>
      <c r="C9255" t="s">
        <v>216</v>
      </c>
      <c r="D9255" t="s">
        <v>223</v>
      </c>
      <c r="E9255">
        <v>1995</v>
      </c>
      <c r="F9255">
        <v>7.5780000000000003</v>
      </c>
      <c r="G9255">
        <v>59.258000000000003</v>
      </c>
      <c r="H9255" t="str">
        <f xml:space="preserve"> _01_data[[#This Row],[country]] &amp; _01_data[[#This Row],[year]]</f>
        <v>Yemen Republic1995</v>
      </c>
      <c r="V9255">
        <v>3</v>
      </c>
      <c r="W9255">
        <v>1952</v>
      </c>
      <c r="X9255" t="str">
        <v>Philippines</v>
      </c>
      <c r="Y9255">
        <v>7.4320000000000004</v>
      </c>
      <c r="Z9255">
        <v>55.262</v>
      </c>
      <c r="AA9255" t="e">
        <v>#N/A</v>
      </c>
      <c r="AB9255" t="e">
        <v>#N/A</v>
      </c>
    </row>
    <row r="9256" spans="2:28">
      <c r="B9256" t="s">
        <v>204</v>
      </c>
      <c r="C9256" t="s">
        <v>6</v>
      </c>
      <c r="D9256" t="s">
        <v>231</v>
      </c>
      <c r="E9256">
        <v>1995</v>
      </c>
      <c r="F9256">
        <v>6.2089999999999996</v>
      </c>
      <c r="G9256">
        <v>40.966999999999999</v>
      </c>
      <c r="H9256" t="str">
        <f xml:space="preserve"> _01_data[[#This Row],[country]] &amp; _01_data[[#This Row],[year]]</f>
        <v>Zambia1995</v>
      </c>
      <c r="V9256">
        <v>4</v>
      </c>
      <c r="W9256">
        <v>1953</v>
      </c>
      <c r="X9256" t="str">
        <v>Philippines</v>
      </c>
      <c r="Y9256">
        <v>7.4160000000000004</v>
      </c>
      <c r="Z9256">
        <v>55.606000000000002</v>
      </c>
      <c r="AA9256" t="e">
        <v>#N/A</v>
      </c>
      <c r="AB9256" t="e">
        <v>#N/A</v>
      </c>
    </row>
    <row r="9257" spans="2:28">
      <c r="B9257" t="s">
        <v>205</v>
      </c>
      <c r="C9257" t="s">
        <v>6</v>
      </c>
      <c r="D9257" t="s">
        <v>231</v>
      </c>
      <c r="E9257">
        <v>1995</v>
      </c>
      <c r="F9257">
        <v>4.4320000000000004</v>
      </c>
      <c r="G9257">
        <v>51.378</v>
      </c>
      <c r="H9257" t="str">
        <f xml:space="preserve"> _01_data[[#This Row],[country]] &amp; _01_data[[#This Row],[year]]</f>
        <v>Zimbabwe1995</v>
      </c>
      <c r="V9257">
        <v>5</v>
      </c>
      <c r="W9257">
        <v>1954</v>
      </c>
      <c r="X9257" t="str">
        <v>Philippines</v>
      </c>
      <c r="Y9257">
        <v>7.3940000000000001</v>
      </c>
      <c r="Z9257">
        <v>55.944000000000003</v>
      </c>
      <c r="AA9257" t="e">
        <v>#N/A</v>
      </c>
      <c r="AB9257" t="e">
        <v>#N/A</v>
      </c>
    </row>
    <row r="9258" spans="2:28">
      <c r="B9258" t="s">
        <v>2</v>
      </c>
      <c r="C9258" t="s">
        <v>216</v>
      </c>
      <c r="D9258" t="s">
        <v>217</v>
      </c>
      <c r="E9258">
        <v>1996</v>
      </c>
      <c r="F9258">
        <v>7.859</v>
      </c>
      <c r="G9258">
        <v>52.994999999999997</v>
      </c>
      <c r="H9258" t="str">
        <f xml:space="preserve"> _01_data[[#This Row],[country]] &amp; _01_data[[#This Row],[year]]</f>
        <v>Afghanistan1996</v>
      </c>
      <c r="V9258">
        <v>6</v>
      </c>
      <c r="W9258">
        <v>1955</v>
      </c>
      <c r="X9258" t="str">
        <v>Philippines</v>
      </c>
      <c r="Y9258">
        <v>7.3659999999999997</v>
      </c>
      <c r="Z9258">
        <v>56.276000000000003</v>
      </c>
      <c r="AA9258" t="e">
        <v>#N/A</v>
      </c>
      <c r="AB9258" t="e">
        <v>#N/A</v>
      </c>
    </row>
    <row r="9259" spans="2:28">
      <c r="B9259" t="s">
        <v>3</v>
      </c>
      <c r="C9259" t="s">
        <v>4</v>
      </c>
      <c r="D9259" t="s">
        <v>218</v>
      </c>
      <c r="E9259">
        <v>1996</v>
      </c>
      <c r="F9259">
        <v>2.67</v>
      </c>
      <c r="G9259">
        <v>72.415000000000006</v>
      </c>
      <c r="H9259" t="str">
        <f xml:space="preserve"> _01_data[[#This Row],[country]] &amp; _01_data[[#This Row],[year]]</f>
        <v>Albania1996</v>
      </c>
      <c r="V9259">
        <v>7</v>
      </c>
      <c r="W9259">
        <v>1956</v>
      </c>
      <c r="X9259" t="str">
        <v>Philippines</v>
      </c>
      <c r="Y9259">
        <v>7.3339999999999996</v>
      </c>
      <c r="Z9259">
        <v>56.603999999999999</v>
      </c>
      <c r="AA9259" t="e">
        <v>#N/A</v>
      </c>
      <c r="AB9259" t="e">
        <v>#N/A</v>
      </c>
    </row>
    <row r="9260" spans="2:28">
      <c r="B9260" t="s">
        <v>5</v>
      </c>
      <c r="C9260" t="s">
        <v>6</v>
      </c>
      <c r="D9260" t="s">
        <v>219</v>
      </c>
      <c r="E9260">
        <v>1996</v>
      </c>
      <c r="F9260">
        <v>3.2069999999999999</v>
      </c>
      <c r="G9260">
        <v>68.123000000000005</v>
      </c>
      <c r="H9260" t="str">
        <f xml:space="preserve"> _01_data[[#This Row],[country]] &amp; _01_data[[#This Row],[year]]</f>
        <v>Algeria1996</v>
      </c>
      <c r="V9260">
        <v>8</v>
      </c>
      <c r="W9260">
        <v>1957</v>
      </c>
      <c r="X9260" t="str">
        <v>Philippines</v>
      </c>
      <c r="Y9260">
        <v>7.2960000000000003</v>
      </c>
      <c r="Z9260">
        <v>56.927</v>
      </c>
      <c r="AA9260" t="e">
        <v>#N/A</v>
      </c>
      <c r="AB9260" t="e">
        <v>#N/A</v>
      </c>
    </row>
    <row r="9261" spans="2:28">
      <c r="B9261" t="s">
        <v>7</v>
      </c>
      <c r="C9261" t="s">
        <v>6</v>
      </c>
      <c r="D9261" t="s">
        <v>220</v>
      </c>
      <c r="E9261">
        <v>1996</v>
      </c>
      <c r="F9261">
        <v>6.984</v>
      </c>
      <c r="G9261">
        <v>42.526000000000003</v>
      </c>
      <c r="H9261" t="str">
        <f xml:space="preserve"> _01_data[[#This Row],[country]] &amp; _01_data[[#This Row],[year]]</f>
        <v>Angola1996</v>
      </c>
      <c r="V9261">
        <v>9</v>
      </c>
      <c r="W9261">
        <v>1958</v>
      </c>
      <c r="X9261" t="str">
        <v>Philippines</v>
      </c>
      <c r="Y9261">
        <v>7.2519999999999998</v>
      </c>
      <c r="Z9261">
        <v>57.244999999999997</v>
      </c>
      <c r="AA9261" t="e">
        <v>#N/A</v>
      </c>
      <c r="AB9261" t="e">
        <v>#N/A</v>
      </c>
    </row>
    <row r="9262" spans="2:28">
      <c r="B9262" t="s">
        <v>8</v>
      </c>
      <c r="C9262" t="s">
        <v>221</v>
      </c>
      <c r="D9262" t="s">
        <v>9</v>
      </c>
      <c r="E9262">
        <v>1996</v>
      </c>
      <c r="F9262">
        <v>2.2480000000000002</v>
      </c>
      <c r="G9262">
        <v>72.664000000000001</v>
      </c>
      <c r="H9262" t="str">
        <f xml:space="preserve"> _01_data[[#This Row],[country]] &amp; _01_data[[#This Row],[year]]</f>
        <v>Antigua and Barbuda1996</v>
      </c>
      <c r="V9262">
        <v>10</v>
      </c>
      <c r="W9262">
        <v>1959</v>
      </c>
      <c r="X9262" t="str">
        <v>Philippines</v>
      </c>
      <c r="Y9262">
        <v>7.2030000000000003</v>
      </c>
      <c r="Z9262">
        <v>57.558</v>
      </c>
      <c r="AA9262" t="e">
        <v>#N/A</v>
      </c>
      <c r="AB9262" t="e">
        <v>#N/A</v>
      </c>
    </row>
    <row r="9263" spans="2:28">
      <c r="B9263" t="s">
        <v>10</v>
      </c>
      <c r="C9263" t="s">
        <v>221</v>
      </c>
      <c r="D9263" t="s">
        <v>222</v>
      </c>
      <c r="E9263">
        <v>1996</v>
      </c>
      <c r="F9263">
        <v>2.7170000000000001</v>
      </c>
      <c r="G9263">
        <v>72.944999999999993</v>
      </c>
      <c r="H9263" t="str">
        <f xml:space="preserve"> _01_data[[#This Row],[country]] &amp; _01_data[[#This Row],[year]]</f>
        <v>Argentina1996</v>
      </c>
      <c r="V9263">
        <v>11</v>
      </c>
      <c r="W9263">
        <v>1960</v>
      </c>
      <c r="X9263" t="str">
        <v>Philippines</v>
      </c>
      <c r="Y9263">
        <v>7.1479999999999997</v>
      </c>
      <c r="Z9263">
        <v>57.866999999999997</v>
      </c>
      <c r="AA9263" t="e">
        <v>#N/A</v>
      </c>
      <c r="AB9263" t="e">
        <v>#N/A</v>
      </c>
    </row>
    <row r="9264" spans="2:28">
      <c r="B9264" t="s">
        <v>11</v>
      </c>
      <c r="C9264" t="s">
        <v>4</v>
      </c>
      <c r="D9264" t="s">
        <v>223</v>
      </c>
      <c r="E9264">
        <v>1996</v>
      </c>
      <c r="F9264">
        <v>1.8</v>
      </c>
      <c r="G9264">
        <v>69.376000000000005</v>
      </c>
      <c r="H9264" t="str">
        <f xml:space="preserve"> _01_data[[#This Row],[country]] &amp; _01_data[[#This Row],[year]]</f>
        <v>Armenia1996</v>
      </c>
      <c r="V9264">
        <v>12</v>
      </c>
      <c r="W9264">
        <v>1961</v>
      </c>
      <c r="X9264" t="str">
        <v>Philippines</v>
      </c>
      <c r="Y9264">
        <v>7.0869999999999997</v>
      </c>
      <c r="Z9264">
        <v>58.173000000000002</v>
      </c>
      <c r="AA9264" t="e">
        <v>#N/A</v>
      </c>
      <c r="AB9264" t="e">
        <v>#N/A</v>
      </c>
    </row>
    <row r="9265" spans="2:28">
      <c r="B9265" t="s">
        <v>12</v>
      </c>
      <c r="C9265" t="s">
        <v>221</v>
      </c>
      <c r="D9265" t="s">
        <v>224</v>
      </c>
      <c r="E9265">
        <v>1996</v>
      </c>
      <c r="F9265">
        <v>2.0209999999999999</v>
      </c>
      <c r="G9265">
        <v>73.644999999999996</v>
      </c>
      <c r="H9265" t="str">
        <f xml:space="preserve"> _01_data[[#This Row],[country]] &amp; _01_data[[#This Row],[year]]</f>
        <v>Aruba1996</v>
      </c>
      <c r="V9265">
        <v>13</v>
      </c>
      <c r="W9265">
        <v>1962</v>
      </c>
      <c r="X9265" t="str">
        <v>Philippines</v>
      </c>
      <c r="Y9265">
        <v>7.02</v>
      </c>
      <c r="Z9265">
        <v>58.475999999999999</v>
      </c>
      <c r="AA9265" t="e">
        <v>#N/A</v>
      </c>
      <c r="AB9265" t="e">
        <v>#N/A</v>
      </c>
    </row>
    <row r="9266" spans="2:28">
      <c r="B9266" t="s">
        <v>13</v>
      </c>
      <c r="C9266" t="s">
        <v>225</v>
      </c>
      <c r="D9266" t="s">
        <v>225</v>
      </c>
      <c r="E9266">
        <v>1996</v>
      </c>
      <c r="F9266">
        <v>1.796</v>
      </c>
      <c r="G9266">
        <v>78.53</v>
      </c>
      <c r="H9266" t="str">
        <f xml:space="preserve"> _01_data[[#This Row],[country]] &amp; _01_data[[#This Row],[year]]</f>
        <v>Australia1996</v>
      </c>
      <c r="V9266">
        <v>14</v>
      </c>
      <c r="W9266">
        <v>1963</v>
      </c>
      <c r="X9266" t="str">
        <v>Philippines</v>
      </c>
      <c r="Y9266">
        <v>6.9470000000000001</v>
      </c>
      <c r="Z9266">
        <v>58.774999999999999</v>
      </c>
      <c r="AA9266" t="e">
        <v>#N/A</v>
      </c>
      <c r="AB9266" t="e">
        <v>#N/A</v>
      </c>
    </row>
    <row r="9267" spans="2:28">
      <c r="B9267" t="s">
        <v>14</v>
      </c>
      <c r="C9267" t="s">
        <v>4</v>
      </c>
      <c r="D9267" t="s">
        <v>226</v>
      </c>
      <c r="E9267">
        <v>1996</v>
      </c>
      <c r="F9267">
        <v>1.446</v>
      </c>
      <c r="G9267">
        <v>77.099999999999994</v>
      </c>
      <c r="H9267" t="str">
        <f xml:space="preserve"> _01_data[[#This Row],[country]] &amp; _01_data[[#This Row],[year]]</f>
        <v>Austria1996</v>
      </c>
      <c r="V9267">
        <v>15</v>
      </c>
      <c r="W9267">
        <v>1964</v>
      </c>
      <c r="X9267" t="str">
        <v>Philippines</v>
      </c>
      <c r="Y9267">
        <v>6.867</v>
      </c>
      <c r="Z9267">
        <v>59.072000000000003</v>
      </c>
      <c r="AA9267" t="e">
        <v>#N/A</v>
      </c>
      <c r="AB9267" t="e">
        <v>#N/A</v>
      </c>
    </row>
    <row r="9268" spans="2:28">
      <c r="B9268" t="s">
        <v>15</v>
      </c>
      <c r="C9268" t="s">
        <v>4</v>
      </c>
      <c r="D9268" t="s">
        <v>223</v>
      </c>
      <c r="E9268">
        <v>1996</v>
      </c>
      <c r="F9268">
        <v>2.427</v>
      </c>
      <c r="G9268">
        <v>65.022999999999996</v>
      </c>
      <c r="H9268" t="str">
        <f xml:space="preserve"> _01_data[[#This Row],[country]] &amp; _01_data[[#This Row],[year]]</f>
        <v>Azerbaijan1996</v>
      </c>
      <c r="V9268">
        <v>16</v>
      </c>
      <c r="W9268">
        <v>1965</v>
      </c>
      <c r="X9268" t="str">
        <v>Philippines</v>
      </c>
      <c r="Y9268">
        <v>6.7809999999999997</v>
      </c>
      <c r="Z9268">
        <v>59.368000000000002</v>
      </c>
      <c r="AA9268" t="e">
        <v>#N/A</v>
      </c>
      <c r="AB9268" t="e">
        <v>#N/A</v>
      </c>
    </row>
    <row r="9269" spans="2:28">
      <c r="B9269" t="s">
        <v>16</v>
      </c>
      <c r="C9269" t="s">
        <v>221</v>
      </c>
      <c r="D9269" t="s">
        <v>9</v>
      </c>
      <c r="E9269">
        <v>1996</v>
      </c>
      <c r="F9269">
        <v>2.4430000000000001</v>
      </c>
      <c r="G9269">
        <v>71.481999999999999</v>
      </c>
      <c r="H9269" t="str">
        <f xml:space="preserve"> _01_data[[#This Row],[country]] &amp; _01_data[[#This Row],[year]]</f>
        <v>Bahamas1996</v>
      </c>
      <c r="V9269">
        <v>17</v>
      </c>
      <c r="W9269">
        <v>1966</v>
      </c>
      <c r="X9269" t="str">
        <v>Philippines</v>
      </c>
      <c r="Y9269">
        <v>6.6890000000000001</v>
      </c>
      <c r="Z9269">
        <v>59.667999999999999</v>
      </c>
      <c r="AA9269" t="e">
        <v>#N/A</v>
      </c>
      <c r="AB9269" t="e">
        <v>#N/A</v>
      </c>
    </row>
    <row r="9270" spans="2:28">
      <c r="B9270" t="s">
        <v>17</v>
      </c>
      <c r="C9270" t="s">
        <v>216</v>
      </c>
      <c r="D9270" t="s">
        <v>223</v>
      </c>
      <c r="E9270">
        <v>1996</v>
      </c>
      <c r="F9270">
        <v>3.0049999999999999</v>
      </c>
      <c r="G9270">
        <v>73.661000000000001</v>
      </c>
      <c r="H9270" t="str">
        <f xml:space="preserve"> _01_data[[#This Row],[country]] &amp; _01_data[[#This Row],[year]]</f>
        <v>Bahrain1996</v>
      </c>
      <c r="V9270">
        <v>18</v>
      </c>
      <c r="W9270">
        <v>1967</v>
      </c>
      <c r="X9270" t="str">
        <v>Philippines</v>
      </c>
      <c r="Y9270">
        <v>6.5890000000000004</v>
      </c>
      <c r="Z9270">
        <v>59.97</v>
      </c>
      <c r="AA9270" t="e">
        <v>#N/A</v>
      </c>
      <c r="AB9270" t="e">
        <v>#N/A</v>
      </c>
    </row>
    <row r="9271" spans="2:28">
      <c r="B9271" t="s">
        <v>18</v>
      </c>
      <c r="C9271" t="s">
        <v>216</v>
      </c>
      <c r="D9271" t="s">
        <v>217</v>
      </c>
      <c r="E9271">
        <v>1996</v>
      </c>
      <c r="F9271">
        <v>3.5960000000000001</v>
      </c>
      <c r="G9271">
        <v>63.24</v>
      </c>
      <c r="H9271" t="str">
        <f xml:space="preserve"> _01_data[[#This Row],[country]] &amp; _01_data[[#This Row],[year]]</f>
        <v>Bangladesh1996</v>
      </c>
      <c r="V9271">
        <v>19</v>
      </c>
      <c r="W9271">
        <v>1968</v>
      </c>
      <c r="X9271" t="str">
        <v>Philippines</v>
      </c>
      <c r="Y9271">
        <v>6.4850000000000003</v>
      </c>
      <c r="Z9271">
        <v>60.27</v>
      </c>
      <c r="AA9271" t="e">
        <v>#N/A</v>
      </c>
      <c r="AB9271" t="e">
        <v>#N/A</v>
      </c>
    </row>
    <row r="9272" spans="2:28">
      <c r="B9272" t="s">
        <v>19</v>
      </c>
      <c r="C9272" t="s">
        <v>221</v>
      </c>
      <c r="D9272" t="s">
        <v>224</v>
      </c>
      <c r="E9272">
        <v>1996</v>
      </c>
      <c r="F9272">
        <v>1.73</v>
      </c>
      <c r="G9272">
        <v>72.372</v>
      </c>
      <c r="H9272" t="str">
        <f xml:space="preserve"> _01_data[[#This Row],[country]] &amp; _01_data[[#This Row],[year]]</f>
        <v>Barbados1996</v>
      </c>
      <c r="V9272">
        <v>20</v>
      </c>
      <c r="W9272">
        <v>1969</v>
      </c>
      <c r="X9272" t="str">
        <v>Philippines</v>
      </c>
      <c r="Y9272">
        <v>6.3760000000000003</v>
      </c>
      <c r="Z9272">
        <v>60.563000000000002</v>
      </c>
      <c r="AA9272" t="e">
        <v>#N/A</v>
      </c>
      <c r="AB9272" t="e">
        <v>#N/A</v>
      </c>
    </row>
    <row r="9273" spans="2:28">
      <c r="B9273" t="s">
        <v>20</v>
      </c>
      <c r="C9273" t="s">
        <v>4</v>
      </c>
      <c r="D9273" t="s">
        <v>218</v>
      </c>
      <c r="E9273">
        <v>1996</v>
      </c>
      <c r="F9273">
        <v>1.399</v>
      </c>
      <c r="G9273">
        <v>68.56</v>
      </c>
      <c r="H9273" t="str">
        <f xml:space="preserve"> _01_data[[#This Row],[country]] &amp; _01_data[[#This Row],[year]]</f>
        <v>Belarus1996</v>
      </c>
      <c r="V9273">
        <v>21</v>
      </c>
      <c r="W9273">
        <v>1970</v>
      </c>
      <c r="X9273" t="str">
        <v>Philippines</v>
      </c>
      <c r="Y9273">
        <v>6.2640000000000002</v>
      </c>
      <c r="Z9273">
        <v>60.832000000000001</v>
      </c>
      <c r="AA9273" t="e">
        <v>#N/A</v>
      </c>
      <c r="AB9273" t="e">
        <v>#N/A</v>
      </c>
    </row>
    <row r="9274" spans="2:28">
      <c r="B9274" t="s">
        <v>21</v>
      </c>
      <c r="C9274" t="s">
        <v>4</v>
      </c>
      <c r="D9274" t="s">
        <v>226</v>
      </c>
      <c r="E9274">
        <v>1996</v>
      </c>
      <c r="F9274">
        <v>1.605</v>
      </c>
      <c r="G9274">
        <v>77.31</v>
      </c>
      <c r="H9274" t="str">
        <f xml:space="preserve"> _01_data[[#This Row],[country]] &amp; _01_data[[#This Row],[year]]</f>
        <v>Belgium1996</v>
      </c>
      <c r="V9274">
        <v>22</v>
      </c>
      <c r="W9274">
        <v>1971</v>
      </c>
      <c r="X9274" t="str">
        <v>Philippines</v>
      </c>
      <c r="Y9274">
        <v>6.1520000000000001</v>
      </c>
      <c r="Z9274">
        <v>61.063000000000002</v>
      </c>
      <c r="AA9274" t="e">
        <v>#N/A</v>
      </c>
      <c r="AB9274" t="e">
        <v>#N/A</v>
      </c>
    </row>
    <row r="9275" spans="2:28">
      <c r="B9275" t="s">
        <v>22</v>
      </c>
      <c r="C9275" t="s">
        <v>221</v>
      </c>
      <c r="D9275" t="s">
        <v>227</v>
      </c>
      <c r="E9275">
        <v>1996</v>
      </c>
      <c r="F9275">
        <v>4.008</v>
      </c>
      <c r="G9275">
        <v>69.954999999999998</v>
      </c>
      <c r="H9275" t="str">
        <f xml:space="preserve"> _01_data[[#This Row],[country]] &amp; _01_data[[#This Row],[year]]</f>
        <v>Belize1996</v>
      </c>
      <c r="V9275">
        <v>23</v>
      </c>
      <c r="W9275">
        <v>1972</v>
      </c>
      <c r="X9275" t="str">
        <v>Philippines</v>
      </c>
      <c r="Y9275">
        <v>6.0410000000000004</v>
      </c>
      <c r="Z9275">
        <v>61.244999999999997</v>
      </c>
      <c r="AA9275" t="e">
        <v>#N/A</v>
      </c>
      <c r="AB9275" t="e">
        <v>#N/A</v>
      </c>
    </row>
    <row r="9276" spans="2:28">
      <c r="B9276" t="s">
        <v>23</v>
      </c>
      <c r="C9276" t="s">
        <v>6</v>
      </c>
      <c r="D9276" t="s">
        <v>228</v>
      </c>
      <c r="E9276">
        <v>1996</v>
      </c>
      <c r="F9276">
        <v>6.2839999999999998</v>
      </c>
      <c r="G9276">
        <v>54.914000000000001</v>
      </c>
      <c r="H9276" t="str">
        <f xml:space="preserve"> _01_data[[#This Row],[country]] &amp; _01_data[[#This Row],[year]]</f>
        <v>Benin1996</v>
      </c>
      <c r="V9276">
        <v>24</v>
      </c>
      <c r="W9276">
        <v>1973</v>
      </c>
      <c r="X9276" t="str">
        <v>Philippines</v>
      </c>
      <c r="Y9276">
        <v>5.931</v>
      </c>
      <c r="Z9276">
        <v>61.381</v>
      </c>
      <c r="AA9276" t="e">
        <v>#N/A</v>
      </c>
      <c r="AB9276" t="e">
        <v>#N/A</v>
      </c>
    </row>
    <row r="9277" spans="2:28">
      <c r="B9277" t="s">
        <v>24</v>
      </c>
      <c r="C9277" t="s">
        <v>216</v>
      </c>
      <c r="D9277" t="s">
        <v>217</v>
      </c>
      <c r="E9277">
        <v>1996</v>
      </c>
      <c r="F9277">
        <v>4.4009999999999998</v>
      </c>
      <c r="G9277">
        <v>57.247</v>
      </c>
      <c r="H9277" t="str">
        <f xml:space="preserve"> _01_data[[#This Row],[country]] &amp; _01_data[[#This Row],[year]]</f>
        <v>Bhutan1996</v>
      </c>
      <c r="V9277">
        <v>25</v>
      </c>
      <c r="W9277">
        <v>1974</v>
      </c>
      <c r="X9277" t="str">
        <v>Philippines</v>
      </c>
      <c r="Y9277">
        <v>5.8239999999999998</v>
      </c>
      <c r="Z9277">
        <v>61.475000000000001</v>
      </c>
      <c r="AA9277" t="e">
        <v>#N/A</v>
      </c>
      <c r="AB9277" t="e">
        <v>#N/A</v>
      </c>
    </row>
    <row r="9278" spans="2:28">
      <c r="B9278" t="s">
        <v>25</v>
      </c>
      <c r="C9278" t="s">
        <v>221</v>
      </c>
      <c r="D9278" t="s">
        <v>222</v>
      </c>
      <c r="E9278">
        <v>1996</v>
      </c>
      <c r="F9278">
        <v>4.4820000000000002</v>
      </c>
      <c r="G9278">
        <v>61.52</v>
      </c>
      <c r="H9278" t="str">
        <f xml:space="preserve"> _01_data[[#This Row],[country]] &amp; _01_data[[#This Row],[year]]</f>
        <v>Bolivia1996</v>
      </c>
      <c r="V9278">
        <v>26</v>
      </c>
      <c r="W9278">
        <v>1975</v>
      </c>
      <c r="X9278" t="str">
        <v>Philippines</v>
      </c>
      <c r="Y9278">
        <v>5.718</v>
      </c>
      <c r="Z9278">
        <v>61.543999999999997</v>
      </c>
      <c r="AA9278" t="e">
        <v>#N/A</v>
      </c>
      <c r="AB9278" t="e">
        <v>#N/A</v>
      </c>
    </row>
    <row r="9279" spans="2:28">
      <c r="B9279" t="s">
        <v>26</v>
      </c>
      <c r="C9279" t="s">
        <v>4</v>
      </c>
      <c r="D9279" t="s">
        <v>218</v>
      </c>
      <c r="E9279">
        <v>1996</v>
      </c>
      <c r="F9279">
        <v>1.5189999999999999</v>
      </c>
      <c r="G9279">
        <v>69.817999999999998</v>
      </c>
      <c r="H9279" t="str">
        <f xml:space="preserve"> _01_data[[#This Row],[country]] &amp; _01_data[[#This Row],[year]]</f>
        <v>Bosnia and Herzegovina1996</v>
      </c>
      <c r="V9279">
        <v>27</v>
      </c>
      <c r="W9279">
        <v>1976</v>
      </c>
      <c r="X9279" t="str">
        <v>Philippines</v>
      </c>
      <c r="Y9279">
        <v>5.6130000000000004</v>
      </c>
      <c r="Z9279">
        <v>61.604999999999997</v>
      </c>
      <c r="AA9279" t="e">
        <v>#N/A</v>
      </c>
      <c r="AB9279" t="e">
        <v>#N/A</v>
      </c>
    </row>
    <row r="9280" spans="2:28">
      <c r="B9280" t="s">
        <v>27</v>
      </c>
      <c r="C9280" t="s">
        <v>6</v>
      </c>
      <c r="D9280" t="s">
        <v>229</v>
      </c>
      <c r="E9280">
        <v>1996</v>
      </c>
      <c r="F9280">
        <v>3.8660000000000001</v>
      </c>
      <c r="G9280">
        <v>56.256</v>
      </c>
      <c r="H9280" t="str">
        <f xml:space="preserve"> _01_data[[#This Row],[country]] &amp; _01_data[[#This Row],[year]]</f>
        <v>Botswana1996</v>
      </c>
      <c r="V9280">
        <v>28</v>
      </c>
      <c r="W9280">
        <v>1977</v>
      </c>
      <c r="X9280" t="str">
        <v>Philippines</v>
      </c>
      <c r="Y9280">
        <v>5.5060000000000002</v>
      </c>
      <c r="Z9280">
        <v>61.680999999999997</v>
      </c>
      <c r="AA9280" t="e">
        <v>#N/A</v>
      </c>
      <c r="AB9280" t="e">
        <v>#N/A</v>
      </c>
    </row>
    <row r="9281" spans="2:28">
      <c r="B9281" t="s">
        <v>28</v>
      </c>
      <c r="C9281" t="s">
        <v>221</v>
      </c>
      <c r="D9281" t="s">
        <v>222</v>
      </c>
      <c r="E9281">
        <v>1996</v>
      </c>
      <c r="F9281">
        <v>2.4740000000000002</v>
      </c>
      <c r="G9281">
        <v>68.846000000000004</v>
      </c>
      <c r="H9281" t="str">
        <f xml:space="preserve"> _01_data[[#This Row],[country]] &amp; _01_data[[#This Row],[year]]</f>
        <v>Brazil1996</v>
      </c>
      <c r="V9281">
        <v>29</v>
      </c>
      <c r="W9281">
        <v>1978</v>
      </c>
      <c r="X9281" t="str">
        <v>Philippines</v>
      </c>
      <c r="Y9281">
        <v>5.399</v>
      </c>
      <c r="Z9281">
        <v>61.792000000000002</v>
      </c>
      <c r="AA9281" t="e">
        <v>#N/A</v>
      </c>
      <c r="AB9281" t="e">
        <v>#N/A</v>
      </c>
    </row>
    <row r="9282" spans="2:28">
      <c r="B9282" t="s">
        <v>29</v>
      </c>
      <c r="C9282" t="s">
        <v>216</v>
      </c>
      <c r="D9282" t="s">
        <v>230</v>
      </c>
      <c r="E9282">
        <v>1996</v>
      </c>
      <c r="F9282">
        <v>2.798</v>
      </c>
      <c r="G9282">
        <v>75.016000000000005</v>
      </c>
      <c r="H9282" t="str">
        <f xml:space="preserve"> _01_data[[#This Row],[country]] &amp; _01_data[[#This Row],[year]]</f>
        <v>Brunei1996</v>
      </c>
      <c r="V9282">
        <v>30</v>
      </c>
      <c r="W9282">
        <v>1979</v>
      </c>
      <c r="X9282" t="str">
        <v>Philippines</v>
      </c>
      <c r="Y9282">
        <v>5.29</v>
      </c>
      <c r="Z9282">
        <v>61.945999999999998</v>
      </c>
      <c r="AA9282" t="e">
        <v>#N/A</v>
      </c>
      <c r="AB9282" t="e">
        <v>#N/A</v>
      </c>
    </row>
    <row r="9283" spans="2:28">
      <c r="B9283" t="s">
        <v>30</v>
      </c>
      <c r="C9283" t="s">
        <v>4</v>
      </c>
      <c r="D9283" t="s">
        <v>218</v>
      </c>
      <c r="E9283">
        <v>1996</v>
      </c>
      <c r="F9283">
        <v>1.28</v>
      </c>
      <c r="G9283">
        <v>70.849999999999994</v>
      </c>
      <c r="H9283" t="str">
        <f xml:space="preserve"> _01_data[[#This Row],[country]] &amp; _01_data[[#This Row],[year]]</f>
        <v>Bulgaria1996</v>
      </c>
      <c r="V9283">
        <v>31</v>
      </c>
      <c r="W9283">
        <v>1980</v>
      </c>
      <c r="X9283" t="str">
        <v>Philippines</v>
      </c>
      <c r="Y9283">
        <v>5.1829999999999998</v>
      </c>
      <c r="Z9283">
        <v>62.155000000000001</v>
      </c>
      <c r="AA9283" t="e">
        <v>#N/A</v>
      </c>
      <c r="AB9283" t="e">
        <v>#N/A</v>
      </c>
    </row>
    <row r="9284" spans="2:28">
      <c r="B9284" t="s">
        <v>31</v>
      </c>
      <c r="C9284" t="s">
        <v>6</v>
      </c>
      <c r="D9284" t="s">
        <v>228</v>
      </c>
      <c r="E9284">
        <v>1996</v>
      </c>
      <c r="F9284">
        <v>6.8010000000000002</v>
      </c>
      <c r="G9284">
        <v>49.576000000000001</v>
      </c>
      <c r="H9284" t="str">
        <f xml:space="preserve"> _01_data[[#This Row],[country]] &amp; _01_data[[#This Row],[year]]</f>
        <v>Burkina Faso1996</v>
      </c>
      <c r="V9284">
        <v>32</v>
      </c>
      <c r="W9284">
        <v>1981</v>
      </c>
      <c r="X9284" t="str">
        <v>Philippines</v>
      </c>
      <c r="Y9284">
        <v>5.0780000000000003</v>
      </c>
      <c r="Z9284">
        <v>62.421999999999997</v>
      </c>
      <c r="AA9284" t="e">
        <v>#N/A</v>
      </c>
      <c r="AB9284" t="e">
        <v>#N/A</v>
      </c>
    </row>
    <row r="9285" spans="2:28">
      <c r="B9285" t="s">
        <v>32</v>
      </c>
      <c r="C9285" t="s">
        <v>6</v>
      </c>
      <c r="D9285" t="s">
        <v>231</v>
      </c>
      <c r="E9285">
        <v>1996</v>
      </c>
      <c r="F9285">
        <v>7.2670000000000003</v>
      </c>
      <c r="G9285">
        <v>46.951000000000001</v>
      </c>
      <c r="H9285" t="str">
        <f xml:space="preserve"> _01_data[[#This Row],[country]] &amp; _01_data[[#This Row],[year]]</f>
        <v>Burundi1996</v>
      </c>
      <c r="V9285">
        <v>33</v>
      </c>
      <c r="W9285">
        <v>1982</v>
      </c>
      <c r="X9285" t="str">
        <v>Philippines</v>
      </c>
      <c r="Y9285">
        <v>4.9779999999999998</v>
      </c>
      <c r="Z9285">
        <v>62.734999999999999</v>
      </c>
      <c r="AA9285" t="e">
        <v>#N/A</v>
      </c>
      <c r="AB9285" t="e">
        <v>#N/A</v>
      </c>
    </row>
    <row r="9286" spans="2:28">
      <c r="B9286" t="s">
        <v>33</v>
      </c>
      <c r="C9286" t="s">
        <v>216</v>
      </c>
      <c r="D9286" t="s">
        <v>230</v>
      </c>
      <c r="E9286">
        <v>1996</v>
      </c>
      <c r="F9286">
        <v>4.423</v>
      </c>
      <c r="G9286">
        <v>58.616</v>
      </c>
      <c r="H9286" t="str">
        <f xml:space="preserve"> _01_data[[#This Row],[country]] &amp; _01_data[[#This Row],[year]]</f>
        <v>Cambodia1996</v>
      </c>
      <c r="V9286">
        <v>34</v>
      </c>
      <c r="W9286">
        <v>1983</v>
      </c>
      <c r="X9286" t="str">
        <v>Philippines</v>
      </c>
      <c r="Y9286">
        <v>4.883</v>
      </c>
      <c r="Z9286">
        <v>63.079000000000001</v>
      </c>
      <c r="AA9286" t="e">
        <v>#N/A</v>
      </c>
      <c r="AB9286" t="e">
        <v>#N/A</v>
      </c>
    </row>
    <row r="9287" spans="2:28">
      <c r="B9287" t="s">
        <v>34</v>
      </c>
      <c r="C9287" t="s">
        <v>6</v>
      </c>
      <c r="D9287" t="s">
        <v>220</v>
      </c>
      <c r="E9287">
        <v>1996</v>
      </c>
      <c r="F9287">
        <v>5.9029999999999996</v>
      </c>
      <c r="G9287">
        <v>53.017000000000003</v>
      </c>
      <c r="H9287" t="str">
        <f xml:space="preserve"> _01_data[[#This Row],[country]] &amp; _01_data[[#This Row],[year]]</f>
        <v>Cameroon1996</v>
      </c>
      <c r="V9287">
        <v>35</v>
      </c>
      <c r="W9287">
        <v>1984</v>
      </c>
      <c r="X9287" t="str">
        <v>Philippines</v>
      </c>
      <c r="Y9287">
        <v>4.7949999999999999</v>
      </c>
      <c r="Z9287">
        <v>63.442</v>
      </c>
      <c r="AA9287" t="e">
        <v>#N/A</v>
      </c>
      <c r="AB9287" t="e">
        <v>#N/A</v>
      </c>
    </row>
    <row r="9288" spans="2:28">
      <c r="B9288" t="s">
        <v>35</v>
      </c>
      <c r="C9288" t="s">
        <v>221</v>
      </c>
      <c r="D9288" t="s">
        <v>9</v>
      </c>
      <c r="E9288">
        <v>1996</v>
      </c>
      <c r="F9288">
        <v>1.631</v>
      </c>
      <c r="G9288">
        <v>78.400000000000006</v>
      </c>
      <c r="H9288" t="str">
        <f xml:space="preserve"> _01_data[[#This Row],[country]] &amp; _01_data[[#This Row],[year]]</f>
        <v>Canada1996</v>
      </c>
      <c r="V9288">
        <v>36</v>
      </c>
      <c r="W9288">
        <v>1985</v>
      </c>
      <c r="X9288" t="str">
        <v>Philippines</v>
      </c>
      <c r="Y9288">
        <v>4.7119999999999997</v>
      </c>
      <c r="Z9288">
        <v>63.807000000000002</v>
      </c>
      <c r="AA9288" t="e">
        <v>#N/A</v>
      </c>
      <c r="AB9288" t="e">
        <v>#N/A</v>
      </c>
    </row>
    <row r="9289" spans="2:28">
      <c r="B9289" t="s">
        <v>36</v>
      </c>
      <c r="C9289" t="s">
        <v>6</v>
      </c>
      <c r="D9289" t="s">
        <v>228</v>
      </c>
      <c r="E9289">
        <v>1996</v>
      </c>
      <c r="F9289">
        <v>4.3879999999999999</v>
      </c>
      <c r="G9289">
        <v>68.099999999999994</v>
      </c>
      <c r="H9289" t="str">
        <f xml:space="preserve"> _01_data[[#This Row],[country]] &amp; _01_data[[#This Row],[year]]</f>
        <v>Cape Verde1996</v>
      </c>
      <c r="V9289">
        <v>37</v>
      </c>
      <c r="W9289">
        <v>1986</v>
      </c>
      <c r="X9289" t="str">
        <v>Philippines</v>
      </c>
      <c r="Y9289">
        <v>4.6319999999999997</v>
      </c>
      <c r="Z9289">
        <v>64.156999999999996</v>
      </c>
      <c r="AA9289" t="e">
        <v>#N/A</v>
      </c>
      <c r="AB9289" t="e">
        <v>#N/A</v>
      </c>
    </row>
    <row r="9290" spans="2:28">
      <c r="B9290" t="s">
        <v>37</v>
      </c>
      <c r="C9290" t="s">
        <v>6</v>
      </c>
      <c r="D9290" t="s">
        <v>220</v>
      </c>
      <c r="E9290">
        <v>1996</v>
      </c>
      <c r="F9290">
        <v>5.5730000000000004</v>
      </c>
      <c r="G9290">
        <v>43.973999999999997</v>
      </c>
      <c r="H9290" t="str">
        <f xml:space="preserve"> _01_data[[#This Row],[country]] &amp; _01_data[[#This Row],[year]]</f>
        <v>Central African Republic1996</v>
      </c>
      <c r="V9290">
        <v>38</v>
      </c>
      <c r="W9290">
        <v>1987</v>
      </c>
      <c r="X9290" t="str">
        <v>Philippines</v>
      </c>
      <c r="Y9290">
        <v>4.5540000000000003</v>
      </c>
      <c r="Z9290">
        <v>64.478999999999999</v>
      </c>
      <c r="AA9290" t="e">
        <v>#N/A</v>
      </c>
      <c r="AB9290" t="e">
        <v>#N/A</v>
      </c>
    </row>
    <row r="9291" spans="2:28">
      <c r="B9291" t="s">
        <v>38</v>
      </c>
      <c r="C9291" t="s">
        <v>6</v>
      </c>
      <c r="D9291" t="s">
        <v>220</v>
      </c>
      <c r="E9291">
        <v>1996</v>
      </c>
      <c r="F9291">
        <v>7.4260000000000002</v>
      </c>
      <c r="G9291">
        <v>46.499000000000002</v>
      </c>
      <c r="H9291" t="str">
        <f xml:space="preserve"> _01_data[[#This Row],[country]] &amp; _01_data[[#This Row],[year]]</f>
        <v>Chad1996</v>
      </c>
      <c r="V9291">
        <v>39</v>
      </c>
      <c r="W9291">
        <v>1988</v>
      </c>
      <c r="X9291" t="str">
        <v>Philippines</v>
      </c>
      <c r="Y9291">
        <v>4.476</v>
      </c>
      <c r="Z9291">
        <v>64.766000000000005</v>
      </c>
      <c r="AA9291" t="e">
        <v>#N/A</v>
      </c>
      <c r="AB9291" t="e">
        <v>#N/A</v>
      </c>
    </row>
    <row r="9292" spans="2:28">
      <c r="B9292" t="s">
        <v>39</v>
      </c>
      <c r="C9292" t="s">
        <v>4</v>
      </c>
      <c r="D9292" t="s">
        <v>226</v>
      </c>
      <c r="E9292">
        <v>1996</v>
      </c>
      <c r="F9292">
        <v>1.42</v>
      </c>
      <c r="G9292">
        <v>76.72</v>
      </c>
      <c r="H9292" t="str">
        <f xml:space="preserve"> _01_data[[#This Row],[country]] &amp; _01_data[[#This Row],[year]]</f>
        <v>Channel Islands1996</v>
      </c>
      <c r="V9292">
        <v>40</v>
      </c>
      <c r="W9292">
        <v>1989</v>
      </c>
      <c r="X9292" t="str">
        <v>Philippines</v>
      </c>
      <c r="Y9292">
        <v>4.3970000000000002</v>
      </c>
      <c r="Z9292">
        <v>65.012</v>
      </c>
      <c r="AA9292" t="e">
        <v>#N/A</v>
      </c>
      <c r="AB9292" t="e">
        <v>#N/A</v>
      </c>
    </row>
    <row r="9293" spans="2:28">
      <c r="B9293" t="s">
        <v>40</v>
      </c>
      <c r="C9293" t="s">
        <v>221</v>
      </c>
      <c r="D9293" t="s">
        <v>222</v>
      </c>
      <c r="E9293">
        <v>1996</v>
      </c>
      <c r="F9293">
        <v>2.3210000000000002</v>
      </c>
      <c r="G9293">
        <v>75.36</v>
      </c>
      <c r="H9293" t="str">
        <f xml:space="preserve"> _01_data[[#This Row],[country]] &amp; _01_data[[#This Row],[year]]</f>
        <v>Chile1996</v>
      </c>
      <c r="V9293">
        <v>41</v>
      </c>
      <c r="W9293">
        <v>1990</v>
      </c>
      <c r="X9293" t="str">
        <v>Philippines</v>
      </c>
      <c r="Y9293">
        <v>4.32</v>
      </c>
      <c r="Z9293">
        <v>65.218999999999994</v>
      </c>
      <c r="AA9293" t="e">
        <v>#N/A</v>
      </c>
      <c r="AB9293" t="e">
        <v>#N/A</v>
      </c>
    </row>
    <row r="9294" spans="2:28">
      <c r="B9294" t="s">
        <v>41</v>
      </c>
      <c r="C9294" t="s">
        <v>216</v>
      </c>
      <c r="D9294" t="s">
        <v>232</v>
      </c>
      <c r="E9294">
        <v>1996</v>
      </c>
      <c r="F9294">
        <v>1.6559999999999999</v>
      </c>
      <c r="G9294">
        <v>70.528999999999996</v>
      </c>
      <c r="H9294" t="str">
        <f xml:space="preserve"> _01_data[[#This Row],[country]] &amp; _01_data[[#This Row],[year]]</f>
        <v>China1996</v>
      </c>
      <c r="V9294">
        <v>42</v>
      </c>
      <c r="W9294">
        <v>1991</v>
      </c>
      <c r="X9294" t="str">
        <v>Philippines</v>
      </c>
      <c r="Y9294">
        <v>4.2460000000000004</v>
      </c>
      <c r="Z9294">
        <v>65.394000000000005</v>
      </c>
      <c r="AA9294" t="e">
        <v>#N/A</v>
      </c>
      <c r="AB9294" t="e">
        <v>#N/A</v>
      </c>
    </row>
    <row r="9295" spans="2:28">
      <c r="B9295" t="s">
        <v>42</v>
      </c>
      <c r="C9295" t="s">
        <v>221</v>
      </c>
      <c r="D9295" t="s">
        <v>222</v>
      </c>
      <c r="E9295">
        <v>1996</v>
      </c>
      <c r="F9295">
        <v>2.823</v>
      </c>
      <c r="G9295">
        <v>69.760999999999996</v>
      </c>
      <c r="H9295" t="str">
        <f xml:space="preserve"> _01_data[[#This Row],[country]] &amp; _01_data[[#This Row],[year]]</f>
        <v>Colombia1996</v>
      </c>
      <c r="V9295">
        <v>43</v>
      </c>
      <c r="W9295">
        <v>1992</v>
      </c>
      <c r="X9295" t="str">
        <v>Philippines</v>
      </c>
      <c r="Y9295">
        <v>4.1769999999999996</v>
      </c>
      <c r="Z9295">
        <v>65.552000000000007</v>
      </c>
      <c r="AA9295" t="e">
        <v>#N/A</v>
      </c>
      <c r="AB9295" t="e">
        <v>#N/A</v>
      </c>
    </row>
    <row r="9296" spans="2:28">
      <c r="B9296" t="s">
        <v>43</v>
      </c>
      <c r="C9296" t="s">
        <v>6</v>
      </c>
      <c r="D9296" t="s">
        <v>231</v>
      </c>
      <c r="E9296">
        <v>1996</v>
      </c>
      <c r="F9296">
        <v>5.2530000000000001</v>
      </c>
      <c r="G9296">
        <v>56.960999999999999</v>
      </c>
      <c r="H9296" t="str">
        <f xml:space="preserve"> _01_data[[#This Row],[country]] &amp; _01_data[[#This Row],[year]]</f>
        <v>Comoros1996</v>
      </c>
      <c r="V9296">
        <v>44</v>
      </c>
      <c r="W9296">
        <v>1993</v>
      </c>
      <c r="X9296" t="str">
        <v>Philippines</v>
      </c>
      <c r="Y9296">
        <v>4.1130000000000004</v>
      </c>
      <c r="Z9296">
        <v>65.703000000000003</v>
      </c>
      <c r="AA9296" t="e">
        <v>#N/A</v>
      </c>
      <c r="AB9296" t="e">
        <v>#N/A</v>
      </c>
    </row>
    <row r="9297" spans="2:28">
      <c r="B9297" t="s">
        <v>44</v>
      </c>
      <c r="C9297" t="s">
        <v>6</v>
      </c>
      <c r="D9297" t="s">
        <v>220</v>
      </c>
      <c r="E9297">
        <v>1996</v>
      </c>
      <c r="F9297">
        <v>7.2530000000000001</v>
      </c>
      <c r="G9297">
        <v>46.213000000000001</v>
      </c>
      <c r="H9297" t="str">
        <f xml:space="preserve"> _01_data[[#This Row],[country]] &amp; _01_data[[#This Row],[year]]</f>
        <v>Congo Democratic Republic1996</v>
      </c>
      <c r="V9297">
        <v>45</v>
      </c>
      <c r="W9297">
        <v>1994</v>
      </c>
      <c r="X9297" t="str">
        <v>Philippines</v>
      </c>
      <c r="Y9297">
        <v>4.056</v>
      </c>
      <c r="Z9297">
        <v>65.853999999999999</v>
      </c>
      <c r="AA9297" t="e">
        <v>#N/A</v>
      </c>
      <c r="AB9297" t="e">
        <v>#N/A</v>
      </c>
    </row>
    <row r="9298" spans="2:28">
      <c r="B9298" t="s">
        <v>45</v>
      </c>
      <c r="C9298" t="s">
        <v>6</v>
      </c>
      <c r="D9298" t="s">
        <v>220</v>
      </c>
      <c r="E9298">
        <v>1996</v>
      </c>
      <c r="F9298">
        <v>5.1449999999999996</v>
      </c>
      <c r="G9298">
        <v>52.7</v>
      </c>
      <c r="H9298" t="str">
        <f xml:space="preserve"> _01_data[[#This Row],[country]] &amp; _01_data[[#This Row],[year]]</f>
        <v>Congo Republic1996</v>
      </c>
      <c r="V9298">
        <v>46</v>
      </c>
      <c r="W9298">
        <v>1995</v>
      </c>
      <c r="X9298" t="str">
        <v>Philippines</v>
      </c>
      <c r="Y9298">
        <v>4.0060000000000002</v>
      </c>
      <c r="Z9298">
        <v>66.007999999999996</v>
      </c>
      <c r="AA9298" t="e">
        <v>#N/A</v>
      </c>
      <c r="AB9298" t="e">
        <v>#N/A</v>
      </c>
    </row>
    <row r="9299" spans="2:28">
      <c r="B9299" t="s">
        <v>46</v>
      </c>
      <c r="C9299" t="s">
        <v>221</v>
      </c>
      <c r="D9299" t="s">
        <v>227</v>
      </c>
      <c r="E9299">
        <v>1996</v>
      </c>
      <c r="F9299">
        <v>2.6859999999999999</v>
      </c>
      <c r="G9299">
        <v>76.953999999999994</v>
      </c>
      <c r="H9299" t="str">
        <f xml:space="preserve"> _01_data[[#This Row],[country]] &amp; _01_data[[#This Row],[year]]</f>
        <v>Costa Rica1996</v>
      </c>
      <c r="V9299">
        <v>47</v>
      </c>
      <c r="W9299">
        <v>1996</v>
      </c>
      <c r="X9299" t="str">
        <v>Philippines</v>
      </c>
      <c r="Y9299">
        <v>3.9620000000000002</v>
      </c>
      <c r="Z9299">
        <v>66.165999999999997</v>
      </c>
      <c r="AA9299" t="e">
        <v>#N/A</v>
      </c>
      <c r="AB9299" t="e">
        <v>#N/A</v>
      </c>
    </row>
    <row r="9300" spans="2:28">
      <c r="B9300" t="s">
        <v>47</v>
      </c>
      <c r="C9300" t="s">
        <v>6</v>
      </c>
      <c r="D9300" t="s">
        <v>228</v>
      </c>
      <c r="E9300">
        <v>1996</v>
      </c>
      <c r="F9300">
        <v>5.72</v>
      </c>
      <c r="G9300">
        <v>48.762999999999998</v>
      </c>
      <c r="H9300" t="str">
        <f xml:space="preserve"> _01_data[[#This Row],[country]] &amp; _01_data[[#This Row],[year]]</f>
        <v>Cote d'Ivoire1996</v>
      </c>
      <c r="V9300">
        <v>48</v>
      </c>
      <c r="W9300">
        <v>1997</v>
      </c>
      <c r="X9300" t="str">
        <v>Philippines</v>
      </c>
      <c r="Y9300">
        <v>3.923</v>
      </c>
      <c r="Z9300">
        <v>66.322000000000003</v>
      </c>
      <c r="AA9300" t="e">
        <v>#N/A</v>
      </c>
      <c r="AB9300" t="e">
        <v>#N/A</v>
      </c>
    </row>
    <row r="9301" spans="2:28">
      <c r="B9301" t="s">
        <v>48</v>
      </c>
      <c r="C9301" t="s">
        <v>4</v>
      </c>
      <c r="D9301" t="s">
        <v>218</v>
      </c>
      <c r="E9301">
        <v>1996</v>
      </c>
      <c r="F9301">
        <v>1.514</v>
      </c>
      <c r="G9301">
        <v>74.040999999999997</v>
      </c>
      <c r="H9301" t="str">
        <f xml:space="preserve"> _01_data[[#This Row],[country]] &amp; _01_data[[#This Row],[year]]</f>
        <v>Croatia1996</v>
      </c>
      <c r="V9301">
        <v>49</v>
      </c>
      <c r="W9301">
        <v>1998</v>
      </c>
      <c r="X9301" t="str">
        <v>Philippines</v>
      </c>
      <c r="Y9301">
        <v>3.8879999999999999</v>
      </c>
      <c r="Z9301">
        <v>66.475999999999999</v>
      </c>
      <c r="AA9301" t="e">
        <v>#N/A</v>
      </c>
      <c r="AB9301" t="e">
        <v>#N/A</v>
      </c>
    </row>
    <row r="9302" spans="2:28">
      <c r="B9302" t="s">
        <v>49</v>
      </c>
      <c r="C9302" t="s">
        <v>221</v>
      </c>
      <c r="D9302" t="s">
        <v>224</v>
      </c>
      <c r="E9302">
        <v>1996</v>
      </c>
      <c r="F9302">
        <v>1.609</v>
      </c>
      <c r="G9302">
        <v>75.69</v>
      </c>
      <c r="H9302" t="str">
        <f xml:space="preserve"> _01_data[[#This Row],[country]] &amp; _01_data[[#This Row],[year]]</f>
        <v>Cuba1996</v>
      </c>
      <c r="V9302">
        <v>50</v>
      </c>
      <c r="W9302">
        <v>1999</v>
      </c>
      <c r="X9302" t="str">
        <v>Philippines</v>
      </c>
      <c r="Y9302">
        <v>3.8519999999999999</v>
      </c>
      <c r="Z9302">
        <v>66.626999999999995</v>
      </c>
      <c r="AA9302" t="e">
        <v>#N/A</v>
      </c>
      <c r="AB9302" t="e">
        <v>#N/A</v>
      </c>
    </row>
    <row r="9303" spans="2:28">
      <c r="B9303" t="s">
        <v>50</v>
      </c>
      <c r="C9303" t="s">
        <v>4</v>
      </c>
      <c r="D9303" t="s">
        <v>218</v>
      </c>
      <c r="E9303">
        <v>1996</v>
      </c>
      <c r="F9303">
        <v>2.0350000000000001</v>
      </c>
      <c r="G9303">
        <v>77.456000000000003</v>
      </c>
      <c r="H9303" t="str">
        <f xml:space="preserve"> _01_data[[#This Row],[country]] &amp; _01_data[[#This Row],[year]]</f>
        <v>Cyprus1996</v>
      </c>
      <c r="V9303">
        <v>51</v>
      </c>
      <c r="W9303">
        <v>2000</v>
      </c>
      <c r="X9303" t="str">
        <v>Philippines</v>
      </c>
      <c r="Y9303">
        <v>3.8130000000000002</v>
      </c>
      <c r="Z9303">
        <v>66.774000000000001</v>
      </c>
      <c r="AA9303" t="e">
        <v>#N/A</v>
      </c>
      <c r="AB9303" t="e">
        <v>#N/A</v>
      </c>
    </row>
    <row r="9304" spans="2:28">
      <c r="B9304" t="s">
        <v>51</v>
      </c>
      <c r="C9304" t="s">
        <v>4</v>
      </c>
      <c r="D9304" t="s">
        <v>218</v>
      </c>
      <c r="E9304">
        <v>1996</v>
      </c>
      <c r="F9304">
        <v>1.306</v>
      </c>
      <c r="G9304">
        <v>73.900000000000006</v>
      </c>
      <c r="H9304" t="str">
        <f xml:space="preserve"> _01_data[[#This Row],[country]] &amp; _01_data[[#This Row],[year]]</f>
        <v>Czech Republic1996</v>
      </c>
      <c r="V9304">
        <v>52</v>
      </c>
      <c r="W9304">
        <v>2001</v>
      </c>
      <c r="X9304" t="str">
        <v>Philippines</v>
      </c>
      <c r="Y9304">
        <v>3.766</v>
      </c>
      <c r="Z9304">
        <v>66.917000000000002</v>
      </c>
      <c r="AA9304" t="e">
        <v>#N/A</v>
      </c>
      <c r="AB9304" t="e">
        <v>#N/A</v>
      </c>
    </row>
    <row r="9305" spans="2:28">
      <c r="B9305" t="s">
        <v>52</v>
      </c>
      <c r="C9305" t="s">
        <v>4</v>
      </c>
      <c r="D9305" t="s">
        <v>226</v>
      </c>
      <c r="E9305">
        <v>1996</v>
      </c>
      <c r="F9305">
        <v>1.7470000000000001</v>
      </c>
      <c r="G9305">
        <v>75.739999999999995</v>
      </c>
      <c r="H9305" t="str">
        <f xml:space="preserve"> _01_data[[#This Row],[country]] &amp; _01_data[[#This Row],[year]]</f>
        <v>Denmark1996</v>
      </c>
      <c r="V9305">
        <v>53</v>
      </c>
      <c r="W9305">
        <v>2002</v>
      </c>
      <c r="X9305" t="str">
        <v>Philippines</v>
      </c>
      <c r="Y9305">
        <v>3.7090000000000001</v>
      </c>
      <c r="Z9305">
        <v>67.055999999999997</v>
      </c>
      <c r="AA9305" t="e">
        <v>#N/A</v>
      </c>
      <c r="AB9305" t="e">
        <v>#N/A</v>
      </c>
    </row>
    <row r="9306" spans="2:28">
      <c r="B9306" t="s">
        <v>53</v>
      </c>
      <c r="C9306" t="s">
        <v>6</v>
      </c>
      <c r="D9306" t="s">
        <v>231</v>
      </c>
      <c r="E9306">
        <v>1996</v>
      </c>
      <c r="F9306">
        <v>5.1479999999999997</v>
      </c>
      <c r="G9306">
        <v>57.05</v>
      </c>
      <c r="H9306" t="str">
        <f xml:space="preserve"> _01_data[[#This Row],[country]] &amp; _01_data[[#This Row],[year]]</f>
        <v>Djibouti1996</v>
      </c>
      <c r="V9306">
        <v>54</v>
      </c>
      <c r="W9306">
        <v>2003</v>
      </c>
      <c r="X9306" t="str">
        <v>Philippines</v>
      </c>
      <c r="Y9306">
        <v>3.6419999999999999</v>
      </c>
      <c r="Z9306">
        <v>67.191999999999993</v>
      </c>
      <c r="AA9306" t="e">
        <v>#N/A</v>
      </c>
      <c r="AB9306" t="e">
        <v>#N/A</v>
      </c>
    </row>
    <row r="9307" spans="2:28">
      <c r="B9307" t="s">
        <v>54</v>
      </c>
      <c r="C9307" t="s">
        <v>221</v>
      </c>
      <c r="D9307" t="s">
        <v>224</v>
      </c>
      <c r="E9307">
        <v>1996</v>
      </c>
      <c r="F9307">
        <v>3.069</v>
      </c>
      <c r="G9307">
        <v>69.825000000000003</v>
      </c>
      <c r="H9307" t="str">
        <f xml:space="preserve"> _01_data[[#This Row],[country]] &amp; _01_data[[#This Row],[year]]</f>
        <v>Dominican Republic1996</v>
      </c>
      <c r="V9307">
        <v>55</v>
      </c>
      <c r="W9307">
        <v>2004</v>
      </c>
      <c r="X9307" t="str">
        <v>Philippines</v>
      </c>
      <c r="Y9307">
        <v>3.5659999999999998</v>
      </c>
      <c r="Z9307">
        <v>67.325999999999993</v>
      </c>
      <c r="AA9307" t="e">
        <v>#N/A</v>
      </c>
      <c r="AB9307" t="e">
        <v>#N/A</v>
      </c>
    </row>
    <row r="9308" spans="2:28">
      <c r="B9308" t="s">
        <v>55</v>
      </c>
      <c r="C9308" t="s">
        <v>221</v>
      </c>
      <c r="D9308" t="s">
        <v>222</v>
      </c>
      <c r="E9308">
        <v>1996</v>
      </c>
      <c r="F9308">
        <v>3.27</v>
      </c>
      <c r="G9308">
        <v>71.680999999999997</v>
      </c>
      <c r="H9308" t="str">
        <f xml:space="preserve"> _01_data[[#This Row],[country]] &amp; _01_data[[#This Row],[year]]</f>
        <v>Ecuador1996</v>
      </c>
      <c r="V9308">
        <v>56</v>
      </c>
      <c r="W9308">
        <v>2005</v>
      </c>
      <c r="X9308" t="str">
        <v>Philippines</v>
      </c>
      <c r="Y9308">
        <v>3.4849999999999999</v>
      </c>
      <c r="Z9308">
        <v>67.459999999999994</v>
      </c>
      <c r="AA9308" t="e">
        <v>#N/A</v>
      </c>
      <c r="AB9308" t="e">
        <v>#N/A</v>
      </c>
    </row>
    <row r="9309" spans="2:28">
      <c r="B9309" t="s">
        <v>56</v>
      </c>
      <c r="C9309" t="s">
        <v>6</v>
      </c>
      <c r="D9309" t="s">
        <v>219</v>
      </c>
      <c r="E9309">
        <v>1996</v>
      </c>
      <c r="F9309">
        <v>3.5790000000000002</v>
      </c>
      <c r="G9309">
        <v>67.277000000000001</v>
      </c>
      <c r="H9309" t="str">
        <f xml:space="preserve"> _01_data[[#This Row],[country]] &amp; _01_data[[#This Row],[year]]</f>
        <v>Egypt1996</v>
      </c>
      <c r="V9309">
        <v>57</v>
      </c>
      <c r="W9309">
        <v>2006</v>
      </c>
      <c r="X9309" t="str">
        <v>Philippines</v>
      </c>
      <c r="Y9309">
        <v>3.403</v>
      </c>
      <c r="Z9309">
        <v>67.597999999999999</v>
      </c>
      <c r="AA9309" t="e">
        <v>#N/A</v>
      </c>
      <c r="AB9309" t="e">
        <v>#N/A</v>
      </c>
    </row>
    <row r="9310" spans="2:28">
      <c r="B9310" t="s">
        <v>57</v>
      </c>
      <c r="C9310" t="s">
        <v>221</v>
      </c>
      <c r="D9310" t="s">
        <v>227</v>
      </c>
      <c r="E9310">
        <v>1996</v>
      </c>
      <c r="F9310">
        <v>3.4319999999999999</v>
      </c>
      <c r="G9310">
        <v>69.096999999999994</v>
      </c>
      <c r="H9310" t="str">
        <f xml:space="preserve"> _01_data[[#This Row],[country]] &amp; _01_data[[#This Row],[year]]</f>
        <v>El Salvador1996</v>
      </c>
      <c r="V9310">
        <v>58</v>
      </c>
      <c r="W9310">
        <v>2007</v>
      </c>
      <c r="X9310" t="str">
        <v>Philippines</v>
      </c>
      <c r="Y9310">
        <v>3.3260000000000001</v>
      </c>
      <c r="Z9310">
        <v>67.741</v>
      </c>
      <c r="AA9310" t="e">
        <v>#N/A</v>
      </c>
      <c r="AB9310" t="e">
        <v>#N/A</v>
      </c>
    </row>
    <row r="9311" spans="2:28">
      <c r="B9311" t="s">
        <v>58</v>
      </c>
      <c r="C9311" t="s">
        <v>6</v>
      </c>
      <c r="D9311" t="s">
        <v>220</v>
      </c>
      <c r="E9311">
        <v>1996</v>
      </c>
      <c r="F9311">
        <v>5.8879999999999999</v>
      </c>
      <c r="G9311">
        <v>47.655999999999999</v>
      </c>
      <c r="H9311" t="str">
        <f xml:space="preserve"> _01_data[[#This Row],[country]] &amp; _01_data[[#This Row],[year]]</f>
        <v>Equatorial Guinea1996</v>
      </c>
      <c r="V9311">
        <v>59</v>
      </c>
      <c r="W9311">
        <v>2008</v>
      </c>
      <c r="X9311" t="str">
        <v>Philippines</v>
      </c>
      <c r="Y9311">
        <v>3.2570000000000001</v>
      </c>
      <c r="Z9311">
        <v>67.891000000000005</v>
      </c>
      <c r="AA9311" t="e">
        <v>#N/A</v>
      </c>
      <c r="AB9311" t="e">
        <v>#N/A</v>
      </c>
    </row>
    <row r="9312" spans="2:28">
      <c r="B9312" t="s">
        <v>59</v>
      </c>
      <c r="C9312" t="s">
        <v>6</v>
      </c>
      <c r="D9312" t="s">
        <v>231</v>
      </c>
      <c r="E9312">
        <v>1996</v>
      </c>
      <c r="F9312">
        <v>6.2279999999999998</v>
      </c>
      <c r="G9312">
        <v>53.3</v>
      </c>
      <c r="H9312" t="str">
        <f xml:space="preserve"> _01_data[[#This Row],[country]] &amp; _01_data[[#This Row],[year]]</f>
        <v>Eritrea1996</v>
      </c>
      <c r="V9312">
        <v>60</v>
      </c>
      <c r="W9312">
        <v>2009</v>
      </c>
      <c r="X9312" t="str">
        <v>Philippines</v>
      </c>
      <c r="Y9312">
        <v>3.1989999999999998</v>
      </c>
      <c r="Z9312">
        <v>68.046000000000006</v>
      </c>
      <c r="AA9312" t="e">
        <v>#N/A</v>
      </c>
      <c r="AB9312" t="e">
        <v>#N/A</v>
      </c>
    </row>
    <row r="9313" spans="2:28">
      <c r="B9313" t="s">
        <v>60</v>
      </c>
      <c r="C9313" t="s">
        <v>4</v>
      </c>
      <c r="D9313" t="s">
        <v>218</v>
      </c>
      <c r="E9313">
        <v>1996</v>
      </c>
      <c r="F9313">
        <v>1.3779999999999999</v>
      </c>
      <c r="G9313">
        <v>69.94</v>
      </c>
      <c r="H9313" t="str">
        <f xml:space="preserve"> _01_data[[#This Row],[country]] &amp; _01_data[[#This Row],[year]]</f>
        <v>Estonia1996</v>
      </c>
      <c r="V9313">
        <v>61</v>
      </c>
      <c r="W9313">
        <v>2010</v>
      </c>
      <c r="X9313" t="str">
        <v>Philippines</v>
      </c>
      <c r="Y9313">
        <v>3.1509999999999998</v>
      </c>
      <c r="Z9313">
        <v>68.206999999999994</v>
      </c>
      <c r="AA9313" t="e">
        <v>#N/A</v>
      </c>
      <c r="AB9313" t="e">
        <v>#N/A</v>
      </c>
    </row>
    <row r="9314" spans="2:28">
      <c r="B9314" t="s">
        <v>61</v>
      </c>
      <c r="C9314" t="s">
        <v>6</v>
      </c>
      <c r="D9314" t="s">
        <v>231</v>
      </c>
      <c r="E9314">
        <v>1996</v>
      </c>
      <c r="F9314">
        <v>6.9349999999999996</v>
      </c>
      <c r="G9314">
        <v>49.825000000000003</v>
      </c>
      <c r="H9314" t="str">
        <f xml:space="preserve"> _01_data[[#This Row],[country]] &amp; _01_data[[#This Row],[year]]</f>
        <v>Ethiopia1996</v>
      </c>
      <c r="V9314">
        <v>62</v>
      </c>
      <c r="W9314">
        <v>2011</v>
      </c>
      <c r="X9314" t="str">
        <v>Philippines</v>
      </c>
      <c r="Y9314">
        <v>3.1110000000000002</v>
      </c>
      <c r="Z9314">
        <v>68.372</v>
      </c>
      <c r="AA9314" t="e">
        <v>#N/A</v>
      </c>
      <c r="AB9314" t="e">
        <v>#N/A</v>
      </c>
    </row>
    <row r="9315" spans="2:28">
      <c r="B9315" t="s">
        <v>62</v>
      </c>
      <c r="C9315" t="s">
        <v>225</v>
      </c>
      <c r="D9315" t="s">
        <v>225</v>
      </c>
      <c r="E9315">
        <v>1996</v>
      </c>
      <c r="F9315">
        <v>3.2440000000000002</v>
      </c>
      <c r="G9315">
        <v>66.777000000000001</v>
      </c>
      <c r="H9315" t="str">
        <f xml:space="preserve"> _01_data[[#This Row],[country]] &amp; _01_data[[#This Row],[year]]</f>
        <v>Fiji1996</v>
      </c>
      <c r="V9315">
        <v>63</v>
      </c>
      <c r="W9315">
        <v>2012</v>
      </c>
      <c r="X9315" t="str">
        <v>Philippines</v>
      </c>
      <c r="Y9315">
        <v>3.0760000000000001</v>
      </c>
      <c r="Z9315">
        <v>68.537999999999997</v>
      </c>
      <c r="AA9315" t="e">
        <v>#N/A</v>
      </c>
      <c r="AB9315" t="e">
        <v>#N/A</v>
      </c>
    </row>
    <row r="9316" spans="2:28">
      <c r="B9316" t="s">
        <v>63</v>
      </c>
      <c r="C9316" t="s">
        <v>4</v>
      </c>
      <c r="D9316" t="s">
        <v>226</v>
      </c>
      <c r="E9316">
        <v>1996</v>
      </c>
      <c r="F9316">
        <v>1.76</v>
      </c>
      <c r="G9316">
        <v>76.94</v>
      </c>
      <c r="H9316" t="str">
        <f xml:space="preserve"> _01_data[[#This Row],[country]] &amp; _01_data[[#This Row],[year]]</f>
        <v>Finland1996</v>
      </c>
      <c r="V9316">
        <v>64</v>
      </c>
      <c r="W9316">
        <v>2013</v>
      </c>
      <c r="X9316" t="str">
        <v>Philippines</v>
      </c>
      <c r="Y9316">
        <v>3.0430000000000001</v>
      </c>
      <c r="Z9316">
        <v>68.703000000000003</v>
      </c>
      <c r="AA9316">
        <v>3.0430000000000001</v>
      </c>
      <c r="AB9316">
        <v>68.703000000000003</v>
      </c>
    </row>
    <row r="9317" spans="2:28">
      <c r="B9317" t="s">
        <v>64</v>
      </c>
      <c r="C9317" t="s">
        <v>4</v>
      </c>
      <c r="D9317" t="s">
        <v>226</v>
      </c>
      <c r="E9317">
        <v>1996</v>
      </c>
      <c r="F9317">
        <v>1.7350000000000001</v>
      </c>
      <c r="G9317">
        <v>78.27</v>
      </c>
      <c r="H9317" t="str">
        <f xml:space="preserve"> _01_data[[#This Row],[country]] &amp; _01_data[[#This Row],[year]]</f>
        <v>France1996</v>
      </c>
      <c r="V9317">
        <v>0</v>
      </c>
      <c r="W9317" t="str">
        <v/>
      </c>
      <c r="X9317" t="str">
        <v/>
      </c>
      <c r="Y9317" t="e">
        <v>#N/A</v>
      </c>
      <c r="Z9317" t="e">
        <v>#N/A</v>
      </c>
      <c r="AA9317" t="e">
        <v>#N/A</v>
      </c>
      <c r="AB9317" t="e">
        <v>#N/A</v>
      </c>
    </row>
    <row r="9318" spans="2:28">
      <c r="B9318" t="s">
        <v>65</v>
      </c>
      <c r="C9318" t="s">
        <v>221</v>
      </c>
      <c r="D9318" t="s">
        <v>222</v>
      </c>
      <c r="E9318">
        <v>1996</v>
      </c>
      <c r="F9318">
        <v>4.0049999999999999</v>
      </c>
      <c r="G9318">
        <v>73.838999999999999</v>
      </c>
      <c r="H9318" t="str">
        <f xml:space="preserve"> _01_data[[#This Row],[country]] &amp; _01_data[[#This Row],[year]]</f>
        <v>French Guiana1996</v>
      </c>
      <c r="V9318">
        <v>1</v>
      </c>
      <c r="W9318">
        <v>1950</v>
      </c>
      <c r="X9318" t="str">
        <v>Poland</v>
      </c>
      <c r="Y9318">
        <v>3.6640000000000001</v>
      </c>
      <c r="Z9318">
        <v>59.045000000000002</v>
      </c>
      <c r="AA9318" t="e">
        <v>#N/A</v>
      </c>
      <c r="AB9318" t="e">
        <v>#N/A</v>
      </c>
    </row>
    <row r="9319" spans="2:28">
      <c r="B9319" t="s">
        <v>66</v>
      </c>
      <c r="C9319" t="s">
        <v>225</v>
      </c>
      <c r="D9319" t="s">
        <v>225</v>
      </c>
      <c r="E9319">
        <v>1996</v>
      </c>
      <c r="F9319">
        <v>2.7450000000000001</v>
      </c>
      <c r="G9319">
        <v>70.820999999999998</v>
      </c>
      <c r="H9319" t="str">
        <f xml:space="preserve"> _01_data[[#This Row],[country]] &amp; _01_data[[#This Row],[year]]</f>
        <v>French Polynesia1996</v>
      </c>
      <c r="V9319">
        <v>2</v>
      </c>
      <c r="W9319">
        <v>1951</v>
      </c>
      <c r="X9319" t="str">
        <v>Poland</v>
      </c>
      <c r="Y9319">
        <v>3.661</v>
      </c>
      <c r="Z9319">
        <v>59.652999999999999</v>
      </c>
      <c r="AA9319" t="e">
        <v>#N/A</v>
      </c>
      <c r="AB9319" t="e">
        <v>#N/A</v>
      </c>
    </row>
    <row r="9320" spans="2:28">
      <c r="B9320" t="s">
        <v>67</v>
      </c>
      <c r="C9320" t="s">
        <v>6</v>
      </c>
      <c r="D9320" t="s">
        <v>220</v>
      </c>
      <c r="E9320">
        <v>1996</v>
      </c>
      <c r="F9320">
        <v>4.8979999999999997</v>
      </c>
      <c r="G9320">
        <v>60.939</v>
      </c>
      <c r="H9320" t="str">
        <f xml:space="preserve"> _01_data[[#This Row],[country]] &amp; _01_data[[#This Row],[year]]</f>
        <v>Gabon1996</v>
      </c>
      <c r="V9320">
        <v>3</v>
      </c>
      <c r="W9320">
        <v>1952</v>
      </c>
      <c r="X9320" t="str">
        <v>Poland</v>
      </c>
      <c r="Y9320">
        <v>3.6480000000000001</v>
      </c>
      <c r="Z9320">
        <v>60.828000000000003</v>
      </c>
      <c r="AA9320" t="e">
        <v>#N/A</v>
      </c>
      <c r="AB9320" t="e">
        <v>#N/A</v>
      </c>
    </row>
    <row r="9321" spans="2:28">
      <c r="B9321" t="s">
        <v>68</v>
      </c>
      <c r="C9321" t="s">
        <v>6</v>
      </c>
      <c r="D9321" t="s">
        <v>228</v>
      </c>
      <c r="E9321">
        <v>1996</v>
      </c>
      <c r="F9321">
        <v>6.0179999999999998</v>
      </c>
      <c r="G9321">
        <v>53.801000000000002</v>
      </c>
      <c r="H9321" t="str">
        <f xml:space="preserve"> _01_data[[#This Row],[country]] &amp; _01_data[[#This Row],[year]]</f>
        <v>Gambia1996</v>
      </c>
      <c r="V9321">
        <v>4</v>
      </c>
      <c r="W9321">
        <v>1953</v>
      </c>
      <c r="X9321" t="str">
        <v>Poland</v>
      </c>
      <c r="Y9321">
        <v>3.6179999999999999</v>
      </c>
      <c r="Z9321">
        <v>61.917999999999999</v>
      </c>
      <c r="AA9321" t="e">
        <v>#N/A</v>
      </c>
      <c r="AB9321" t="e">
        <v>#N/A</v>
      </c>
    </row>
    <row r="9322" spans="2:28">
      <c r="B9322" t="s">
        <v>69</v>
      </c>
      <c r="C9322" t="s">
        <v>4</v>
      </c>
      <c r="D9322" t="s">
        <v>223</v>
      </c>
      <c r="E9322">
        <v>1996</v>
      </c>
      <c r="F9322">
        <v>1.8120000000000001</v>
      </c>
      <c r="G9322">
        <v>70.671000000000006</v>
      </c>
      <c r="H9322" t="str">
        <f xml:space="preserve"> _01_data[[#This Row],[country]] &amp; _01_data[[#This Row],[year]]</f>
        <v>Georgia1996</v>
      </c>
      <c r="V9322">
        <v>5</v>
      </c>
      <c r="W9322">
        <v>1954</v>
      </c>
      <c r="X9322" t="str">
        <v>Poland</v>
      </c>
      <c r="Y9322">
        <v>3.57</v>
      </c>
      <c r="Z9322">
        <v>62.924999999999997</v>
      </c>
      <c r="AA9322" t="e">
        <v>#N/A</v>
      </c>
      <c r="AB9322" t="e">
        <v>#N/A</v>
      </c>
    </row>
    <row r="9323" spans="2:28">
      <c r="B9323" t="s">
        <v>70</v>
      </c>
      <c r="C9323" t="s">
        <v>4</v>
      </c>
      <c r="D9323" t="s">
        <v>226</v>
      </c>
      <c r="E9323">
        <v>1996</v>
      </c>
      <c r="F9323">
        <v>1.3220000000000001</v>
      </c>
      <c r="G9323">
        <v>76.900000000000006</v>
      </c>
      <c r="H9323" t="str">
        <f xml:space="preserve"> _01_data[[#This Row],[country]] &amp; _01_data[[#This Row],[year]]</f>
        <v>Germany1996</v>
      </c>
      <c r="V9323">
        <v>6</v>
      </c>
      <c r="W9323">
        <v>1955</v>
      </c>
      <c r="X9323" t="str">
        <v>Poland</v>
      </c>
      <c r="Y9323">
        <v>3.5059999999999998</v>
      </c>
      <c r="Z9323">
        <v>63.847999999999999</v>
      </c>
      <c r="AA9323" t="e">
        <v>#N/A</v>
      </c>
      <c r="AB9323" t="e">
        <v>#N/A</v>
      </c>
    </row>
    <row r="9324" spans="2:28">
      <c r="B9324" t="s">
        <v>71</v>
      </c>
      <c r="C9324" t="s">
        <v>6</v>
      </c>
      <c r="D9324" t="s">
        <v>228</v>
      </c>
      <c r="E9324">
        <v>1996</v>
      </c>
      <c r="F9324">
        <v>4.9589999999999996</v>
      </c>
      <c r="G9324">
        <v>57.347000000000001</v>
      </c>
      <c r="H9324" t="str">
        <f xml:space="preserve"> _01_data[[#This Row],[country]] &amp; _01_data[[#This Row],[year]]</f>
        <v>Ghana1996</v>
      </c>
      <c r="V9324">
        <v>7</v>
      </c>
      <c r="W9324">
        <v>1956</v>
      </c>
      <c r="X9324" t="str">
        <v>Poland</v>
      </c>
      <c r="Y9324">
        <v>3.4249999999999998</v>
      </c>
      <c r="Z9324">
        <v>64.688000000000002</v>
      </c>
      <c r="AA9324" t="e">
        <v>#N/A</v>
      </c>
      <c r="AB9324" t="e">
        <v>#N/A</v>
      </c>
    </row>
    <row r="9325" spans="2:28">
      <c r="B9325" t="s">
        <v>72</v>
      </c>
      <c r="C9325" t="s">
        <v>4</v>
      </c>
      <c r="D9325" t="s">
        <v>218</v>
      </c>
      <c r="E9325">
        <v>1996</v>
      </c>
      <c r="F9325">
        <v>1.306</v>
      </c>
      <c r="G9325">
        <v>77.888999999999996</v>
      </c>
      <c r="H9325" t="str">
        <f xml:space="preserve"> _01_data[[#This Row],[country]] &amp; _01_data[[#This Row],[year]]</f>
        <v>Greece1996</v>
      </c>
      <c r="V9325">
        <v>8</v>
      </c>
      <c r="W9325">
        <v>1957</v>
      </c>
      <c r="X9325" t="str">
        <v>Poland</v>
      </c>
      <c r="Y9325">
        <v>3.3290000000000002</v>
      </c>
      <c r="Z9325">
        <v>65.447999999999993</v>
      </c>
      <c r="AA9325" t="e">
        <v>#N/A</v>
      </c>
      <c r="AB9325" t="e">
        <v>#N/A</v>
      </c>
    </row>
    <row r="9326" spans="2:28">
      <c r="B9326" t="s">
        <v>73</v>
      </c>
      <c r="C9326" t="s">
        <v>221</v>
      </c>
      <c r="D9326" t="s">
        <v>224</v>
      </c>
      <c r="E9326">
        <v>1996</v>
      </c>
      <c r="F9326">
        <v>2.988</v>
      </c>
      <c r="G9326">
        <v>69.570999999999998</v>
      </c>
      <c r="H9326" t="str">
        <f xml:space="preserve"> _01_data[[#This Row],[country]] &amp; _01_data[[#This Row],[year]]</f>
        <v>Grenada1996</v>
      </c>
      <c r="V9326">
        <v>9</v>
      </c>
      <c r="W9326">
        <v>1958</v>
      </c>
      <c r="X9326" t="str">
        <v>Poland</v>
      </c>
      <c r="Y9326">
        <v>3.22</v>
      </c>
      <c r="Z9326">
        <v>65.92</v>
      </c>
      <c r="AA9326" t="e">
        <v>#N/A</v>
      </c>
      <c r="AB9326" t="e">
        <v>#N/A</v>
      </c>
    </row>
    <row r="9327" spans="2:28">
      <c r="B9327" t="s">
        <v>74</v>
      </c>
      <c r="C9327" t="s">
        <v>221</v>
      </c>
      <c r="D9327" t="s">
        <v>224</v>
      </c>
      <c r="E9327">
        <v>1996</v>
      </c>
      <c r="F9327">
        <v>2.0739999999999998</v>
      </c>
      <c r="G9327">
        <v>75.814999999999998</v>
      </c>
      <c r="H9327" t="str">
        <f xml:space="preserve"> _01_data[[#This Row],[country]] &amp; _01_data[[#This Row],[year]]</f>
        <v>Guadeloupe1996</v>
      </c>
      <c r="V9327">
        <v>10</v>
      </c>
      <c r="W9327">
        <v>1959</v>
      </c>
      <c r="X9327" t="str">
        <v>Poland</v>
      </c>
      <c r="Y9327">
        <v>3.1</v>
      </c>
      <c r="Z9327">
        <v>65.53</v>
      </c>
      <c r="AA9327" t="e">
        <v>#N/A</v>
      </c>
      <c r="AB9327" t="e">
        <v>#N/A</v>
      </c>
    </row>
    <row r="9328" spans="2:28">
      <c r="B9328" t="s">
        <v>75</v>
      </c>
      <c r="C9328" t="s">
        <v>225</v>
      </c>
      <c r="D9328" t="s">
        <v>225</v>
      </c>
      <c r="E9328">
        <v>1996</v>
      </c>
      <c r="F9328">
        <v>2.87</v>
      </c>
      <c r="G9328">
        <v>73.588999999999999</v>
      </c>
      <c r="H9328" t="str">
        <f xml:space="preserve"> _01_data[[#This Row],[country]] &amp; _01_data[[#This Row],[year]]</f>
        <v>Guam1996</v>
      </c>
      <c r="V9328">
        <v>11</v>
      </c>
      <c r="W9328">
        <v>1960</v>
      </c>
      <c r="X9328" t="str">
        <v>Poland</v>
      </c>
      <c r="Y9328">
        <v>2.9740000000000002</v>
      </c>
      <c r="Z9328">
        <v>67.86</v>
      </c>
      <c r="AA9328" t="e">
        <v>#N/A</v>
      </c>
      <c r="AB9328" t="e">
        <v>#N/A</v>
      </c>
    </row>
    <row r="9329" spans="2:28">
      <c r="B9329" t="s">
        <v>76</v>
      </c>
      <c r="C9329" t="s">
        <v>221</v>
      </c>
      <c r="D9329" t="s">
        <v>227</v>
      </c>
      <c r="E9329">
        <v>1996</v>
      </c>
      <c r="F9329">
        <v>5.1479999999999997</v>
      </c>
      <c r="G9329">
        <v>65.486000000000004</v>
      </c>
      <c r="H9329" t="str">
        <f xml:space="preserve"> _01_data[[#This Row],[country]] &amp; _01_data[[#This Row],[year]]</f>
        <v>Guatemala1996</v>
      </c>
      <c r="V9329">
        <v>12</v>
      </c>
      <c r="W9329">
        <v>1961</v>
      </c>
      <c r="X9329" t="str">
        <v>Poland</v>
      </c>
      <c r="Y9329">
        <v>2.8450000000000002</v>
      </c>
      <c r="Z9329">
        <v>67.98</v>
      </c>
      <c r="AA9329" t="e">
        <v>#N/A</v>
      </c>
      <c r="AB9329" t="e">
        <v>#N/A</v>
      </c>
    </row>
    <row r="9330" spans="2:28">
      <c r="B9330" t="s">
        <v>77</v>
      </c>
      <c r="C9330" t="s">
        <v>6</v>
      </c>
      <c r="D9330" t="s">
        <v>228</v>
      </c>
      <c r="E9330">
        <v>1996</v>
      </c>
      <c r="F9330">
        <v>6.2370000000000001</v>
      </c>
      <c r="G9330">
        <v>51.715000000000003</v>
      </c>
      <c r="H9330" t="str">
        <f xml:space="preserve"> _01_data[[#This Row],[country]] &amp; _01_data[[#This Row],[year]]</f>
        <v>Guinea1996</v>
      </c>
      <c r="V9330">
        <v>13</v>
      </c>
      <c r="W9330">
        <v>1962</v>
      </c>
      <c r="X9330" t="str">
        <v>Poland</v>
      </c>
      <c r="Y9330">
        <v>2.72</v>
      </c>
      <c r="Z9330">
        <v>67.64</v>
      </c>
      <c r="AA9330" t="e">
        <v>#N/A</v>
      </c>
      <c r="AB9330" t="e">
        <v>#N/A</v>
      </c>
    </row>
    <row r="9331" spans="2:28">
      <c r="B9331" t="s">
        <v>78</v>
      </c>
      <c r="C9331" t="s">
        <v>6</v>
      </c>
      <c r="D9331" t="s">
        <v>228</v>
      </c>
      <c r="E9331">
        <v>1996</v>
      </c>
      <c r="F9331">
        <v>6.2140000000000004</v>
      </c>
      <c r="G9331">
        <v>50.793999999999997</v>
      </c>
      <c r="H9331" t="str">
        <f xml:space="preserve"> _01_data[[#This Row],[country]] &amp; _01_data[[#This Row],[year]]</f>
        <v>Guinea-Bissau1996</v>
      </c>
      <c r="V9331">
        <v>14</v>
      </c>
      <c r="W9331">
        <v>1963</v>
      </c>
      <c r="X9331" t="str">
        <v>Poland</v>
      </c>
      <c r="Y9331">
        <v>2.6040000000000001</v>
      </c>
      <c r="Z9331">
        <v>68.569999999999993</v>
      </c>
      <c r="AA9331" t="e">
        <v>#N/A</v>
      </c>
      <c r="AB9331" t="e">
        <v>#N/A</v>
      </c>
    </row>
    <row r="9332" spans="2:28">
      <c r="B9332" t="s">
        <v>79</v>
      </c>
      <c r="C9332" t="s">
        <v>221</v>
      </c>
      <c r="D9332" t="s">
        <v>222</v>
      </c>
      <c r="E9332">
        <v>1996</v>
      </c>
      <c r="F9332">
        <v>2.5049999999999999</v>
      </c>
      <c r="G9332">
        <v>62.813000000000002</v>
      </c>
      <c r="H9332" t="str">
        <f xml:space="preserve"> _01_data[[#This Row],[country]] &amp; _01_data[[#This Row],[year]]</f>
        <v>Guyana1996</v>
      </c>
      <c r="V9332">
        <v>15</v>
      </c>
      <c r="W9332">
        <v>1964</v>
      </c>
      <c r="X9332" t="str">
        <v>Poland</v>
      </c>
      <c r="Y9332">
        <v>2.5</v>
      </c>
      <c r="Z9332">
        <v>68.8</v>
      </c>
      <c r="AA9332" t="e">
        <v>#N/A</v>
      </c>
      <c r="AB9332" t="e">
        <v>#N/A</v>
      </c>
    </row>
    <row r="9333" spans="2:28">
      <c r="B9333" t="s">
        <v>80</v>
      </c>
      <c r="C9333" t="s">
        <v>221</v>
      </c>
      <c r="D9333" t="s">
        <v>224</v>
      </c>
      <c r="E9333">
        <v>1996</v>
      </c>
      <c r="F9333">
        <v>4.7789999999999999</v>
      </c>
      <c r="G9333">
        <v>56.435000000000002</v>
      </c>
      <c r="H9333" t="str">
        <f xml:space="preserve"> _01_data[[#This Row],[country]] &amp; _01_data[[#This Row],[year]]</f>
        <v>Haiti1996</v>
      </c>
      <c r="V9333">
        <v>16</v>
      </c>
      <c r="W9333">
        <v>1965</v>
      </c>
      <c r="X9333" t="str">
        <v>Poland</v>
      </c>
      <c r="Y9333">
        <v>2.4129999999999998</v>
      </c>
      <c r="Z9333">
        <v>69.5</v>
      </c>
      <c r="AA9333" t="e">
        <v>#N/A</v>
      </c>
      <c r="AB9333" t="e">
        <v>#N/A</v>
      </c>
    </row>
    <row r="9334" spans="2:28">
      <c r="B9334" t="s">
        <v>81</v>
      </c>
      <c r="C9334" t="s">
        <v>221</v>
      </c>
      <c r="D9334" t="s">
        <v>227</v>
      </c>
      <c r="E9334">
        <v>1996</v>
      </c>
      <c r="F9334">
        <v>4.4930000000000003</v>
      </c>
      <c r="G9334">
        <v>69.257000000000005</v>
      </c>
      <c r="H9334" t="str">
        <f xml:space="preserve"> _01_data[[#This Row],[country]] &amp; _01_data[[#This Row],[year]]</f>
        <v>Honduras1996</v>
      </c>
      <c r="V9334">
        <v>17</v>
      </c>
      <c r="W9334">
        <v>1966</v>
      </c>
      <c r="X9334" t="str">
        <v>Poland</v>
      </c>
      <c r="Y9334">
        <v>2.3450000000000002</v>
      </c>
      <c r="Z9334">
        <v>69.91</v>
      </c>
      <c r="AA9334" t="e">
        <v>#N/A</v>
      </c>
      <c r="AB9334" t="e">
        <v>#N/A</v>
      </c>
    </row>
    <row r="9335" spans="2:28">
      <c r="B9335" t="s">
        <v>82</v>
      </c>
      <c r="C9335" t="s">
        <v>216</v>
      </c>
      <c r="D9335" t="s">
        <v>232</v>
      </c>
      <c r="E9335">
        <v>1996</v>
      </c>
      <c r="F9335">
        <v>0.97499999999999998</v>
      </c>
      <c r="G9335">
        <v>78.994</v>
      </c>
      <c r="H9335" t="str">
        <f xml:space="preserve"> _01_data[[#This Row],[country]] &amp; _01_data[[#This Row],[year]]</f>
        <v>Hong Kong1996</v>
      </c>
      <c r="V9335">
        <v>18</v>
      </c>
      <c r="W9335">
        <v>1967</v>
      </c>
      <c r="X9335" t="str">
        <v>Poland</v>
      </c>
      <c r="Y9335">
        <v>2.2949999999999999</v>
      </c>
      <c r="Z9335">
        <v>69.61</v>
      </c>
      <c r="AA9335" t="e">
        <v>#N/A</v>
      </c>
      <c r="AB9335" t="e">
        <v>#N/A</v>
      </c>
    </row>
    <row r="9336" spans="2:28">
      <c r="B9336" t="s">
        <v>83</v>
      </c>
      <c r="C9336" t="s">
        <v>4</v>
      </c>
      <c r="D9336" t="s">
        <v>218</v>
      </c>
      <c r="E9336">
        <v>1996</v>
      </c>
      <c r="F9336">
        <v>1.488</v>
      </c>
      <c r="G9336">
        <v>70.67</v>
      </c>
      <c r="H9336" t="str">
        <f xml:space="preserve"> _01_data[[#This Row],[country]] &amp; _01_data[[#This Row],[year]]</f>
        <v>Hungary1996</v>
      </c>
      <c r="V9336">
        <v>19</v>
      </c>
      <c r="W9336">
        <v>1968</v>
      </c>
      <c r="X9336" t="str">
        <v>Poland</v>
      </c>
      <c r="Y9336">
        <v>2.2599999999999998</v>
      </c>
      <c r="Z9336">
        <v>70.25</v>
      </c>
      <c r="AA9336" t="e">
        <v>#N/A</v>
      </c>
      <c r="AB9336" t="e">
        <v>#N/A</v>
      </c>
    </row>
    <row r="9337" spans="2:28">
      <c r="B9337" t="s">
        <v>84</v>
      </c>
      <c r="C9337" t="s">
        <v>4</v>
      </c>
      <c r="D9337" t="s">
        <v>226</v>
      </c>
      <c r="E9337">
        <v>1996</v>
      </c>
      <c r="F9337">
        <v>2.1040000000000001</v>
      </c>
      <c r="G9337">
        <v>78.84</v>
      </c>
      <c r="H9337" t="str">
        <f xml:space="preserve"> _01_data[[#This Row],[country]] &amp; _01_data[[#This Row],[year]]</f>
        <v>Iceland1996</v>
      </c>
      <c r="V9337">
        <v>20</v>
      </c>
      <c r="W9337">
        <v>1969</v>
      </c>
      <c r="X9337" t="str">
        <v>Poland</v>
      </c>
      <c r="Y9337">
        <v>2.2389999999999999</v>
      </c>
      <c r="Z9337">
        <v>69.739999999999995</v>
      </c>
      <c r="AA9337" t="e">
        <v>#N/A</v>
      </c>
      <c r="AB9337" t="e">
        <v>#N/A</v>
      </c>
    </row>
    <row r="9338" spans="2:28">
      <c r="B9338" t="s">
        <v>85</v>
      </c>
      <c r="C9338" t="s">
        <v>216</v>
      </c>
      <c r="D9338" t="s">
        <v>217</v>
      </c>
      <c r="E9338">
        <v>1996</v>
      </c>
      <c r="F9338">
        <v>3.4020000000000001</v>
      </c>
      <c r="G9338">
        <v>60.546999999999997</v>
      </c>
      <c r="H9338" t="str">
        <f xml:space="preserve"> _01_data[[#This Row],[country]] &amp; _01_data[[#This Row],[year]]</f>
        <v>India1996</v>
      </c>
      <c r="V9338">
        <v>21</v>
      </c>
      <c r="W9338">
        <v>1970</v>
      </c>
      <c r="X9338" t="str">
        <v>Poland</v>
      </c>
      <c r="Y9338">
        <v>2.2290000000000001</v>
      </c>
      <c r="Z9338">
        <v>69.87</v>
      </c>
      <c r="AA9338" t="e">
        <v>#N/A</v>
      </c>
      <c r="AB9338" t="e">
        <v>#N/A</v>
      </c>
    </row>
    <row r="9339" spans="2:28">
      <c r="B9339" t="s">
        <v>86</v>
      </c>
      <c r="C9339" t="s">
        <v>216</v>
      </c>
      <c r="D9339" t="s">
        <v>230</v>
      </c>
      <c r="E9339">
        <v>1996</v>
      </c>
      <c r="F9339">
        <v>2.6280000000000001</v>
      </c>
      <c r="G9339">
        <v>65.87</v>
      </c>
      <c r="H9339" t="str">
        <f xml:space="preserve"> _01_data[[#This Row],[country]] &amp; _01_data[[#This Row],[year]]</f>
        <v>Indonesia1996</v>
      </c>
      <c r="V9339">
        <v>22</v>
      </c>
      <c r="W9339">
        <v>1971</v>
      </c>
      <c r="X9339" t="str">
        <v>Poland</v>
      </c>
      <c r="Y9339">
        <v>2.2280000000000002</v>
      </c>
      <c r="Z9339">
        <v>69.67</v>
      </c>
      <c r="AA9339" t="e">
        <v>#N/A</v>
      </c>
      <c r="AB9339" t="e">
        <v>#N/A</v>
      </c>
    </row>
    <row r="9340" spans="2:28">
      <c r="B9340" t="s">
        <v>87</v>
      </c>
      <c r="C9340" t="s">
        <v>216</v>
      </c>
      <c r="D9340" t="s">
        <v>217</v>
      </c>
      <c r="E9340">
        <v>1996</v>
      </c>
      <c r="F9340">
        <v>2.9460000000000002</v>
      </c>
      <c r="G9340">
        <v>68.221000000000004</v>
      </c>
      <c r="H9340" t="str">
        <f xml:space="preserve"> _01_data[[#This Row],[country]] &amp; _01_data[[#This Row],[year]]</f>
        <v>Iran1996</v>
      </c>
      <c r="V9340">
        <v>23</v>
      </c>
      <c r="W9340">
        <v>1972</v>
      </c>
      <c r="X9340" t="str">
        <v>Poland</v>
      </c>
      <c r="Y9340">
        <v>2.2309999999999999</v>
      </c>
      <c r="Z9340">
        <v>70.849999999999994</v>
      </c>
      <c r="AA9340" t="e">
        <v>#N/A</v>
      </c>
      <c r="AB9340" t="e">
        <v>#N/A</v>
      </c>
    </row>
    <row r="9341" spans="2:28">
      <c r="B9341" t="s">
        <v>88</v>
      </c>
      <c r="C9341" t="s">
        <v>216</v>
      </c>
      <c r="D9341" t="s">
        <v>223</v>
      </c>
      <c r="E9341">
        <v>1996</v>
      </c>
      <c r="F9341">
        <v>5.3239999999999998</v>
      </c>
      <c r="G9341">
        <v>71.043000000000006</v>
      </c>
      <c r="H9341" t="str">
        <f xml:space="preserve"> _01_data[[#This Row],[country]] &amp; _01_data[[#This Row],[year]]</f>
        <v>Iraq1996</v>
      </c>
      <c r="V9341">
        <v>24</v>
      </c>
      <c r="W9341">
        <v>1973</v>
      </c>
      <c r="X9341" t="str">
        <v>Poland</v>
      </c>
      <c r="Y9341">
        <v>2.2360000000000002</v>
      </c>
      <c r="Z9341">
        <v>70.849999999999994</v>
      </c>
      <c r="AA9341" t="e">
        <v>#N/A</v>
      </c>
      <c r="AB9341" t="e">
        <v>#N/A</v>
      </c>
    </row>
    <row r="9342" spans="2:28">
      <c r="B9342" t="s">
        <v>89</v>
      </c>
      <c r="C9342" t="s">
        <v>4</v>
      </c>
      <c r="D9342" t="s">
        <v>226</v>
      </c>
      <c r="E9342">
        <v>1996</v>
      </c>
      <c r="F9342">
        <v>1.907</v>
      </c>
      <c r="G9342">
        <v>75.94</v>
      </c>
      <c r="H9342" t="str">
        <f xml:space="preserve"> _01_data[[#This Row],[country]] &amp; _01_data[[#This Row],[year]]</f>
        <v>Ireland1996</v>
      </c>
      <c r="V9342">
        <v>25</v>
      </c>
      <c r="W9342">
        <v>1974</v>
      </c>
      <c r="X9342" t="str">
        <v>Poland</v>
      </c>
      <c r="Y9342">
        <v>2.242</v>
      </c>
      <c r="Z9342">
        <v>71.36</v>
      </c>
      <c r="AA9342" t="e">
        <v>#N/A</v>
      </c>
      <c r="AB9342" t="e">
        <v>#N/A</v>
      </c>
    </row>
    <row r="9343" spans="2:28">
      <c r="B9343" t="s">
        <v>90</v>
      </c>
      <c r="C9343" t="s">
        <v>216</v>
      </c>
      <c r="D9343" t="s">
        <v>223</v>
      </c>
      <c r="E9343">
        <v>1996</v>
      </c>
      <c r="F9343">
        <v>2.9239999999999999</v>
      </c>
      <c r="G9343">
        <v>78.23</v>
      </c>
      <c r="H9343" t="str">
        <f xml:space="preserve"> _01_data[[#This Row],[country]] &amp; _01_data[[#This Row],[year]]</f>
        <v>Israel1996</v>
      </c>
      <c r="V9343">
        <v>26</v>
      </c>
      <c r="W9343">
        <v>1975</v>
      </c>
      <c r="X9343" t="str">
        <v>Poland</v>
      </c>
      <c r="Y9343">
        <v>2.2480000000000002</v>
      </c>
      <c r="Z9343">
        <v>70.77</v>
      </c>
      <c r="AA9343" t="e">
        <v>#N/A</v>
      </c>
      <c r="AB9343" t="e">
        <v>#N/A</v>
      </c>
    </row>
    <row r="9344" spans="2:28">
      <c r="B9344" t="s">
        <v>91</v>
      </c>
      <c r="C9344" t="s">
        <v>4</v>
      </c>
      <c r="D9344" t="s">
        <v>226</v>
      </c>
      <c r="E9344">
        <v>1996</v>
      </c>
      <c r="F9344">
        <v>1.228</v>
      </c>
      <c r="G9344">
        <v>78.52</v>
      </c>
      <c r="H9344" t="str">
        <f xml:space="preserve"> _01_data[[#This Row],[country]] &amp; _01_data[[#This Row],[year]]</f>
        <v>Italy1996</v>
      </c>
      <c r="V9344">
        <v>27</v>
      </c>
      <c r="W9344">
        <v>1976</v>
      </c>
      <c r="X9344" t="str">
        <v>Poland</v>
      </c>
      <c r="Y9344">
        <v>2.2549999999999999</v>
      </c>
      <c r="Z9344">
        <v>70.77</v>
      </c>
      <c r="AA9344" t="e">
        <v>#N/A</v>
      </c>
      <c r="AB9344" t="e">
        <v>#N/A</v>
      </c>
    </row>
    <row r="9345" spans="2:28">
      <c r="B9345" t="s">
        <v>92</v>
      </c>
      <c r="C9345" t="s">
        <v>221</v>
      </c>
      <c r="D9345" t="s">
        <v>224</v>
      </c>
      <c r="E9345">
        <v>1996</v>
      </c>
      <c r="F9345">
        <v>2.7120000000000002</v>
      </c>
      <c r="G9345">
        <v>70.299000000000007</v>
      </c>
      <c r="H9345" t="str">
        <f xml:space="preserve"> _01_data[[#This Row],[country]] &amp; _01_data[[#This Row],[year]]</f>
        <v>Jamaica1996</v>
      </c>
      <c r="V9345">
        <v>28</v>
      </c>
      <c r="W9345">
        <v>1977</v>
      </c>
      <c r="X9345" t="str">
        <v>Poland</v>
      </c>
      <c r="Y9345">
        <v>2.266</v>
      </c>
      <c r="Z9345">
        <v>70.67</v>
      </c>
      <c r="AA9345" t="e">
        <v>#N/A</v>
      </c>
      <c r="AB9345" t="e">
        <v>#N/A</v>
      </c>
    </row>
    <row r="9346" spans="2:28">
      <c r="B9346" t="s">
        <v>93</v>
      </c>
      <c r="C9346" t="s">
        <v>216</v>
      </c>
      <c r="D9346" t="s">
        <v>232</v>
      </c>
      <c r="E9346">
        <v>1996</v>
      </c>
      <c r="F9346">
        <v>1.3919999999999999</v>
      </c>
      <c r="G9346">
        <v>80.459999999999994</v>
      </c>
      <c r="H9346" t="str">
        <f xml:space="preserve"> _01_data[[#This Row],[country]] &amp; _01_data[[#This Row],[year]]</f>
        <v>Japan1996</v>
      </c>
      <c r="V9346">
        <v>29</v>
      </c>
      <c r="W9346">
        <v>1978</v>
      </c>
      <c r="X9346" t="str">
        <v>Poland</v>
      </c>
      <c r="Y9346">
        <v>2.2799999999999998</v>
      </c>
      <c r="Z9346">
        <v>70.599999999999994</v>
      </c>
      <c r="AA9346" t="e">
        <v>#N/A</v>
      </c>
      <c r="AB9346" t="e">
        <v>#N/A</v>
      </c>
    </row>
    <row r="9347" spans="2:28">
      <c r="B9347" t="s">
        <v>94</v>
      </c>
      <c r="C9347" t="s">
        <v>216</v>
      </c>
      <c r="D9347" t="s">
        <v>223</v>
      </c>
      <c r="E9347">
        <v>1996</v>
      </c>
      <c r="F9347">
        <v>4.5309999999999997</v>
      </c>
      <c r="G9347">
        <v>71.05</v>
      </c>
      <c r="H9347" t="str">
        <f xml:space="preserve"> _01_data[[#This Row],[country]] &amp; _01_data[[#This Row],[year]]</f>
        <v>Jordan1996</v>
      </c>
      <c r="V9347">
        <v>30</v>
      </c>
      <c r="W9347">
        <v>1979</v>
      </c>
      <c r="X9347" t="str">
        <v>Poland</v>
      </c>
      <c r="Y9347">
        <v>2.2949999999999999</v>
      </c>
      <c r="Z9347">
        <v>70.930000000000007</v>
      </c>
      <c r="AA9347" t="e">
        <v>#N/A</v>
      </c>
      <c r="AB9347" t="e">
        <v>#N/A</v>
      </c>
    </row>
    <row r="9348" spans="2:28">
      <c r="B9348" t="s">
        <v>95</v>
      </c>
      <c r="C9348" t="s">
        <v>216</v>
      </c>
      <c r="D9348" t="s">
        <v>233</v>
      </c>
      <c r="E9348">
        <v>1996</v>
      </c>
      <c r="F9348">
        <v>2.133</v>
      </c>
      <c r="G9348">
        <v>63.531999999999996</v>
      </c>
      <c r="H9348" t="str">
        <f xml:space="preserve"> _01_data[[#This Row],[country]] &amp; _01_data[[#This Row],[year]]</f>
        <v>Kazakhstan1996</v>
      </c>
      <c r="V9348">
        <v>31</v>
      </c>
      <c r="W9348">
        <v>1980</v>
      </c>
      <c r="X9348" t="str">
        <v>Poland</v>
      </c>
      <c r="Y9348">
        <v>2.31</v>
      </c>
      <c r="Z9348">
        <v>70.28</v>
      </c>
      <c r="AA9348" t="e">
        <v>#N/A</v>
      </c>
      <c r="AB9348" t="e">
        <v>#N/A</v>
      </c>
    </row>
    <row r="9349" spans="2:28">
      <c r="B9349" t="s">
        <v>96</v>
      </c>
      <c r="C9349" t="s">
        <v>6</v>
      </c>
      <c r="D9349" t="s">
        <v>231</v>
      </c>
      <c r="E9349">
        <v>1996</v>
      </c>
      <c r="F9349">
        <v>5.165</v>
      </c>
      <c r="G9349">
        <v>55.143999999999998</v>
      </c>
      <c r="H9349" t="str">
        <f xml:space="preserve"> _01_data[[#This Row],[country]] &amp; _01_data[[#This Row],[year]]</f>
        <v>Kenya1996</v>
      </c>
      <c r="V9349">
        <v>32</v>
      </c>
      <c r="W9349">
        <v>1981</v>
      </c>
      <c r="X9349" t="str">
        <v>Poland</v>
      </c>
      <c r="Y9349">
        <v>2.319</v>
      </c>
      <c r="Z9349">
        <v>71.260000000000005</v>
      </c>
      <c r="AA9349" t="e">
        <v>#N/A</v>
      </c>
      <c r="AB9349" t="e">
        <v>#N/A</v>
      </c>
    </row>
    <row r="9350" spans="2:28">
      <c r="B9350" t="s">
        <v>97</v>
      </c>
      <c r="C9350" t="s">
        <v>225</v>
      </c>
      <c r="D9350" t="s">
        <v>225</v>
      </c>
      <c r="E9350">
        <v>1996</v>
      </c>
      <c r="F9350">
        <v>4.3310000000000004</v>
      </c>
      <c r="G9350">
        <v>63.027999999999999</v>
      </c>
      <c r="H9350" t="str">
        <f xml:space="preserve"> _01_data[[#This Row],[country]] &amp; _01_data[[#This Row],[year]]</f>
        <v>Kiribati1996</v>
      </c>
      <c r="V9350">
        <v>33</v>
      </c>
      <c r="W9350">
        <v>1982</v>
      </c>
      <c r="X9350" t="str">
        <v>Poland</v>
      </c>
      <c r="Y9350">
        <v>2.3210000000000002</v>
      </c>
      <c r="Z9350">
        <v>71.319999999999993</v>
      </c>
      <c r="AA9350" t="e">
        <v>#N/A</v>
      </c>
      <c r="AB9350" t="e">
        <v>#N/A</v>
      </c>
    </row>
    <row r="9351" spans="2:28">
      <c r="B9351" t="s">
        <v>98</v>
      </c>
      <c r="C9351" t="s">
        <v>216</v>
      </c>
      <c r="D9351" t="s">
        <v>232</v>
      </c>
      <c r="E9351">
        <v>1996</v>
      </c>
      <c r="F9351">
        <v>2.0790000000000002</v>
      </c>
      <c r="G9351">
        <v>65.495000000000005</v>
      </c>
      <c r="H9351" t="str">
        <f xml:space="preserve"> _01_data[[#This Row],[country]] &amp; _01_data[[#This Row],[year]]</f>
        <v>Korea Democratic Republic1996</v>
      </c>
      <c r="V9351">
        <v>34</v>
      </c>
      <c r="W9351">
        <v>1983</v>
      </c>
      <c r="X9351" t="str">
        <v>Poland</v>
      </c>
      <c r="Y9351">
        <v>2.3130000000000002</v>
      </c>
      <c r="Z9351">
        <v>71.16</v>
      </c>
      <c r="AA9351" t="e">
        <v>#N/A</v>
      </c>
      <c r="AB9351" t="e">
        <v>#N/A</v>
      </c>
    </row>
    <row r="9352" spans="2:28">
      <c r="B9352" t="s">
        <v>99</v>
      </c>
      <c r="C9352" t="s">
        <v>216</v>
      </c>
      <c r="D9352" t="s">
        <v>232</v>
      </c>
      <c r="E9352">
        <v>1996</v>
      </c>
      <c r="F9352">
        <v>1.59</v>
      </c>
      <c r="G9352">
        <v>74.322999999999993</v>
      </c>
      <c r="H9352" t="str">
        <f xml:space="preserve"> _01_data[[#This Row],[country]] &amp; _01_data[[#This Row],[year]]</f>
        <v>Korea Republic1996</v>
      </c>
      <c r="V9352">
        <v>35</v>
      </c>
      <c r="W9352">
        <v>1984</v>
      </c>
      <c r="X9352" t="str">
        <v>Poland</v>
      </c>
      <c r="Y9352">
        <v>2.294</v>
      </c>
      <c r="Z9352">
        <v>70.900000000000006</v>
      </c>
      <c r="AA9352" t="e">
        <v>#N/A</v>
      </c>
      <c r="AB9352" t="e">
        <v>#N/A</v>
      </c>
    </row>
    <row r="9353" spans="2:28">
      <c r="B9353" t="s">
        <v>100</v>
      </c>
      <c r="C9353" t="s">
        <v>216</v>
      </c>
      <c r="D9353" t="s">
        <v>223</v>
      </c>
      <c r="E9353">
        <v>1996</v>
      </c>
      <c r="F9353">
        <v>2.6419999999999999</v>
      </c>
      <c r="G9353">
        <v>72.787000000000006</v>
      </c>
      <c r="H9353" t="str">
        <f xml:space="preserve"> _01_data[[#This Row],[country]] &amp; _01_data[[#This Row],[year]]</f>
        <v>Kuwait1996</v>
      </c>
      <c r="V9353">
        <v>36</v>
      </c>
      <c r="W9353">
        <v>1985</v>
      </c>
      <c r="X9353" t="str">
        <v>Poland</v>
      </c>
      <c r="Y9353">
        <v>2.266</v>
      </c>
      <c r="Z9353">
        <v>70.64</v>
      </c>
      <c r="AA9353" t="e">
        <v>#N/A</v>
      </c>
      <c r="AB9353" t="e">
        <v>#N/A</v>
      </c>
    </row>
    <row r="9354" spans="2:28">
      <c r="B9354" t="s">
        <v>101</v>
      </c>
      <c r="C9354" t="s">
        <v>216</v>
      </c>
      <c r="D9354" t="s">
        <v>233</v>
      </c>
      <c r="E9354">
        <v>1996</v>
      </c>
      <c r="F9354">
        <v>3.1709999999999998</v>
      </c>
      <c r="G9354">
        <v>66.022999999999996</v>
      </c>
      <c r="H9354" t="str">
        <f xml:space="preserve"> _01_data[[#This Row],[country]] &amp; _01_data[[#This Row],[year]]</f>
        <v>Kyrgyzstan1996</v>
      </c>
      <c r="V9354">
        <v>37</v>
      </c>
      <c r="W9354">
        <v>1986</v>
      </c>
      <c r="X9354" t="str">
        <v>Poland</v>
      </c>
      <c r="Y9354">
        <v>2.2280000000000002</v>
      </c>
      <c r="Z9354">
        <v>70.930000000000007</v>
      </c>
      <c r="AA9354" t="e">
        <v>#N/A</v>
      </c>
      <c r="AB9354" t="e">
        <v>#N/A</v>
      </c>
    </row>
    <row r="9355" spans="2:28">
      <c r="B9355" t="s">
        <v>102</v>
      </c>
      <c r="C9355" t="s">
        <v>216</v>
      </c>
      <c r="D9355" t="s">
        <v>230</v>
      </c>
      <c r="E9355">
        <v>1996</v>
      </c>
      <c r="F9355">
        <v>5.1680000000000001</v>
      </c>
      <c r="G9355">
        <v>58.886000000000003</v>
      </c>
      <c r="H9355" t="str">
        <f xml:space="preserve"> _01_data[[#This Row],[country]] &amp; _01_data[[#This Row],[year]]</f>
        <v>Laos1996</v>
      </c>
      <c r="V9355">
        <v>38</v>
      </c>
      <c r="W9355">
        <v>1987</v>
      </c>
      <c r="X9355" t="str">
        <v>Poland</v>
      </c>
      <c r="Y9355">
        <v>2.1859999999999999</v>
      </c>
      <c r="Z9355">
        <v>70.98</v>
      </c>
      <c r="AA9355" t="e">
        <v>#N/A</v>
      </c>
      <c r="AB9355" t="e">
        <v>#N/A</v>
      </c>
    </row>
    <row r="9356" spans="2:28">
      <c r="B9356" t="s">
        <v>103</v>
      </c>
      <c r="C9356" t="s">
        <v>4</v>
      </c>
      <c r="D9356" t="s">
        <v>218</v>
      </c>
      <c r="E9356">
        <v>1996</v>
      </c>
      <c r="F9356">
        <v>1.2749999999999999</v>
      </c>
      <c r="G9356">
        <v>68.599999999999994</v>
      </c>
      <c r="H9356" t="str">
        <f xml:space="preserve"> _01_data[[#This Row],[country]] &amp; _01_data[[#This Row],[year]]</f>
        <v>Latvia1996</v>
      </c>
      <c r="V9356">
        <v>39</v>
      </c>
      <c r="W9356">
        <v>1988</v>
      </c>
      <c r="X9356" t="str">
        <v>Poland</v>
      </c>
      <c r="Y9356">
        <v>2.14</v>
      </c>
      <c r="Z9356">
        <v>71.349999999999994</v>
      </c>
      <c r="AA9356" t="e">
        <v>#N/A</v>
      </c>
      <c r="AB9356" t="e">
        <v>#N/A</v>
      </c>
    </row>
    <row r="9357" spans="2:28">
      <c r="B9357" t="s">
        <v>104</v>
      </c>
      <c r="C9357" t="s">
        <v>216</v>
      </c>
      <c r="D9357" t="s">
        <v>223</v>
      </c>
      <c r="E9357">
        <v>1996</v>
      </c>
      <c r="F9357">
        <v>2.5430000000000001</v>
      </c>
      <c r="G9357">
        <v>72.515000000000001</v>
      </c>
      <c r="H9357" t="str">
        <f xml:space="preserve"> _01_data[[#This Row],[country]] &amp; _01_data[[#This Row],[year]]</f>
        <v>Lebanon1996</v>
      </c>
      <c r="V9357">
        <v>40</v>
      </c>
      <c r="W9357">
        <v>1989</v>
      </c>
      <c r="X9357" t="str">
        <v>Poland</v>
      </c>
      <c r="Y9357">
        <v>2.0910000000000002</v>
      </c>
      <c r="Z9357">
        <v>71.099999999999994</v>
      </c>
      <c r="AA9357" t="e">
        <v>#N/A</v>
      </c>
      <c r="AB9357" t="e">
        <v>#N/A</v>
      </c>
    </row>
    <row r="9358" spans="2:28">
      <c r="B9358" t="s">
        <v>105</v>
      </c>
      <c r="C9358" t="s">
        <v>6</v>
      </c>
      <c r="D9358" t="s">
        <v>229</v>
      </c>
      <c r="E9358">
        <v>1996</v>
      </c>
      <c r="F9358">
        <v>4.4749999999999996</v>
      </c>
      <c r="G9358">
        <v>55.222000000000001</v>
      </c>
      <c r="H9358" t="str">
        <f xml:space="preserve"> _01_data[[#This Row],[country]] &amp; _01_data[[#This Row],[year]]</f>
        <v>Lesotho1996</v>
      </c>
      <c r="V9358">
        <v>41</v>
      </c>
      <c r="W9358">
        <v>1990</v>
      </c>
      <c r="X9358" t="str">
        <v>Poland</v>
      </c>
      <c r="Y9358">
        <v>2.0379999999999998</v>
      </c>
      <c r="Z9358">
        <v>70.75</v>
      </c>
      <c r="AA9358" t="e">
        <v>#N/A</v>
      </c>
      <c r="AB9358" t="e">
        <v>#N/A</v>
      </c>
    </row>
    <row r="9359" spans="2:28">
      <c r="B9359" t="s">
        <v>106</v>
      </c>
      <c r="C9359" t="s">
        <v>6</v>
      </c>
      <c r="D9359" t="s">
        <v>228</v>
      </c>
      <c r="E9359">
        <v>1996</v>
      </c>
      <c r="F9359">
        <v>6.109</v>
      </c>
      <c r="G9359">
        <v>50.984000000000002</v>
      </c>
      <c r="H9359" t="str">
        <f xml:space="preserve"> _01_data[[#This Row],[country]] &amp; _01_data[[#This Row],[year]]</f>
        <v>Liberia1996</v>
      </c>
      <c r="V9359">
        <v>42</v>
      </c>
      <c r="W9359">
        <v>1991</v>
      </c>
      <c r="X9359" t="str">
        <v>Poland</v>
      </c>
      <c r="Y9359">
        <v>1.9790000000000001</v>
      </c>
      <c r="Z9359">
        <v>70.45</v>
      </c>
      <c r="AA9359" t="e">
        <v>#N/A</v>
      </c>
      <c r="AB9359" t="e">
        <v>#N/A</v>
      </c>
    </row>
    <row r="9360" spans="2:28">
      <c r="B9360" t="s">
        <v>107</v>
      </c>
      <c r="C9360" t="s">
        <v>6</v>
      </c>
      <c r="D9360" t="s">
        <v>219</v>
      </c>
      <c r="E9360">
        <v>1996</v>
      </c>
      <c r="F9360">
        <v>3.544</v>
      </c>
      <c r="G9360">
        <v>70.525000000000006</v>
      </c>
      <c r="H9360" t="str">
        <f xml:space="preserve"> _01_data[[#This Row],[country]] &amp; _01_data[[#This Row],[year]]</f>
        <v>Libya1996</v>
      </c>
      <c r="V9360">
        <v>43</v>
      </c>
      <c r="W9360">
        <v>1992</v>
      </c>
      <c r="X9360" t="str">
        <v>Poland</v>
      </c>
      <c r="Y9360">
        <v>1.913</v>
      </c>
      <c r="Z9360">
        <v>70.989999999999995</v>
      </c>
      <c r="AA9360" t="e">
        <v>#N/A</v>
      </c>
      <c r="AB9360" t="e">
        <v>#N/A</v>
      </c>
    </row>
    <row r="9361" spans="2:28">
      <c r="B9361" t="s">
        <v>108</v>
      </c>
      <c r="C9361" t="s">
        <v>4</v>
      </c>
      <c r="D9361" t="s">
        <v>218</v>
      </c>
      <c r="E9361">
        <v>1996</v>
      </c>
      <c r="F9361">
        <v>1.57</v>
      </c>
      <c r="G9361">
        <v>70.150000000000006</v>
      </c>
      <c r="H9361" t="str">
        <f xml:space="preserve"> _01_data[[#This Row],[country]] &amp; _01_data[[#This Row],[year]]</f>
        <v>Lithuania1996</v>
      </c>
      <c r="V9361">
        <v>44</v>
      </c>
      <c r="W9361">
        <v>1993</v>
      </c>
      <c r="X9361" t="str">
        <v>Poland</v>
      </c>
      <c r="Y9361">
        <v>1.84</v>
      </c>
      <c r="Z9361">
        <v>71.510000000000005</v>
      </c>
      <c r="AA9361" t="e">
        <v>#N/A</v>
      </c>
      <c r="AB9361" t="e">
        <v>#N/A</v>
      </c>
    </row>
    <row r="9362" spans="2:28">
      <c r="B9362" t="s">
        <v>109</v>
      </c>
      <c r="C9362" t="s">
        <v>4</v>
      </c>
      <c r="D9362" t="s">
        <v>226</v>
      </c>
      <c r="E9362">
        <v>1996</v>
      </c>
      <c r="F9362">
        <v>1.72</v>
      </c>
      <c r="G9362">
        <v>76.489999999999995</v>
      </c>
      <c r="H9362" t="str">
        <f xml:space="preserve"> _01_data[[#This Row],[country]] &amp; _01_data[[#This Row],[year]]</f>
        <v>Luxembourg1996</v>
      </c>
      <c r="V9362">
        <v>45</v>
      </c>
      <c r="W9362">
        <v>1994</v>
      </c>
      <c r="X9362" t="str">
        <v>Poland</v>
      </c>
      <c r="Y9362">
        <v>1.7609999999999999</v>
      </c>
      <c r="Z9362">
        <v>71.819999999999993</v>
      </c>
      <c r="AA9362" t="e">
        <v>#N/A</v>
      </c>
      <c r="AB9362" t="e">
        <v>#N/A</v>
      </c>
    </row>
    <row r="9363" spans="2:28">
      <c r="B9363" t="s">
        <v>110</v>
      </c>
      <c r="C9363" t="s">
        <v>216</v>
      </c>
      <c r="D9363" t="s">
        <v>232</v>
      </c>
      <c r="E9363">
        <v>1996</v>
      </c>
      <c r="F9363">
        <v>1.179</v>
      </c>
      <c r="G9363">
        <v>76.781999999999996</v>
      </c>
      <c r="H9363" t="str">
        <f xml:space="preserve"> _01_data[[#This Row],[country]] &amp; _01_data[[#This Row],[year]]</f>
        <v>Macao1996</v>
      </c>
      <c r="V9363">
        <v>46</v>
      </c>
      <c r="W9363">
        <v>1995</v>
      </c>
      <c r="X9363" t="str">
        <v>Poland</v>
      </c>
      <c r="Y9363">
        <v>1.68</v>
      </c>
      <c r="Z9363">
        <v>72.05</v>
      </c>
      <c r="AA9363" t="e">
        <v>#N/A</v>
      </c>
      <c r="AB9363" t="e">
        <v>#N/A</v>
      </c>
    </row>
    <row r="9364" spans="2:28">
      <c r="B9364" t="s">
        <v>111</v>
      </c>
      <c r="C9364" t="s">
        <v>4</v>
      </c>
      <c r="D9364" t="s">
        <v>218</v>
      </c>
      <c r="E9364">
        <v>1996</v>
      </c>
      <c r="F9364">
        <v>1.92</v>
      </c>
      <c r="G9364">
        <v>72.304000000000002</v>
      </c>
      <c r="H9364" t="str">
        <f xml:space="preserve"> _01_data[[#This Row],[country]] &amp; _01_data[[#This Row],[year]]</f>
        <v>Macedonia1996</v>
      </c>
      <c r="V9364">
        <v>47</v>
      </c>
      <c r="W9364">
        <v>1996</v>
      </c>
      <c r="X9364" t="str">
        <v>Poland</v>
      </c>
      <c r="Y9364">
        <v>1.5980000000000001</v>
      </c>
      <c r="Z9364">
        <v>72.39</v>
      </c>
      <c r="AA9364" t="e">
        <v>#N/A</v>
      </c>
      <c r="AB9364" t="e">
        <v>#N/A</v>
      </c>
    </row>
    <row r="9365" spans="2:28">
      <c r="B9365" t="s">
        <v>112</v>
      </c>
      <c r="C9365" t="s">
        <v>6</v>
      </c>
      <c r="D9365" t="s">
        <v>231</v>
      </c>
      <c r="E9365">
        <v>1996</v>
      </c>
      <c r="F9365">
        <v>5.9240000000000004</v>
      </c>
      <c r="G9365">
        <v>55.43</v>
      </c>
      <c r="H9365" t="str">
        <f xml:space="preserve"> _01_data[[#This Row],[country]] &amp; _01_data[[#This Row],[year]]</f>
        <v>Madagascar1996</v>
      </c>
      <c r="V9365">
        <v>48</v>
      </c>
      <c r="W9365">
        <v>1997</v>
      </c>
      <c r="X9365" t="str">
        <v>Poland</v>
      </c>
      <c r="Y9365">
        <v>1.5189999999999999</v>
      </c>
      <c r="Z9365">
        <v>72.75</v>
      </c>
      <c r="AA9365" t="e">
        <v>#N/A</v>
      </c>
      <c r="AB9365" t="e">
        <v>#N/A</v>
      </c>
    </row>
    <row r="9366" spans="2:28">
      <c r="B9366" t="s">
        <v>113</v>
      </c>
      <c r="C9366" t="s">
        <v>6</v>
      </c>
      <c r="D9366" t="s">
        <v>231</v>
      </c>
      <c r="E9366">
        <v>1996</v>
      </c>
      <c r="F9366">
        <v>6.4459999999999997</v>
      </c>
      <c r="G9366">
        <v>46.430999999999997</v>
      </c>
      <c r="H9366" t="str">
        <f xml:space="preserve"> _01_data[[#This Row],[country]] &amp; _01_data[[#This Row],[year]]</f>
        <v>Malawi1996</v>
      </c>
      <c r="V9366">
        <v>49</v>
      </c>
      <c r="W9366">
        <v>1998</v>
      </c>
      <c r="X9366" t="str">
        <v>Poland</v>
      </c>
      <c r="Y9366">
        <v>1.448</v>
      </c>
      <c r="Z9366">
        <v>73.13</v>
      </c>
      <c r="AA9366" t="e">
        <v>#N/A</v>
      </c>
      <c r="AB9366" t="e">
        <v>#N/A</v>
      </c>
    </row>
    <row r="9367" spans="2:28">
      <c r="B9367" t="s">
        <v>114</v>
      </c>
      <c r="C9367" t="s">
        <v>216</v>
      </c>
      <c r="D9367" t="s">
        <v>230</v>
      </c>
      <c r="E9367">
        <v>1996</v>
      </c>
      <c r="F9367">
        <v>3.2749999999999999</v>
      </c>
      <c r="G9367">
        <v>72.040000000000006</v>
      </c>
      <c r="H9367" t="str">
        <f xml:space="preserve"> _01_data[[#This Row],[country]] &amp; _01_data[[#This Row],[year]]</f>
        <v>Malaysia1996</v>
      </c>
      <c r="V9367">
        <v>50</v>
      </c>
      <c r="W9367">
        <v>1999</v>
      </c>
      <c r="X9367" t="str">
        <v>Poland</v>
      </c>
      <c r="Y9367">
        <v>1.3859999999999999</v>
      </c>
      <c r="Z9367">
        <v>73.180000000000007</v>
      </c>
      <c r="AA9367" t="e">
        <v>#N/A</v>
      </c>
      <c r="AB9367" t="e">
        <v>#N/A</v>
      </c>
    </row>
    <row r="9368" spans="2:28">
      <c r="B9368" t="s">
        <v>115</v>
      </c>
      <c r="C9368" t="s">
        <v>216</v>
      </c>
      <c r="D9368" t="s">
        <v>217</v>
      </c>
      <c r="E9368">
        <v>1996</v>
      </c>
      <c r="F9368">
        <v>4.2889999999999997</v>
      </c>
      <c r="G9368">
        <v>65.501999999999995</v>
      </c>
      <c r="H9368" t="str">
        <f xml:space="preserve"> _01_data[[#This Row],[country]] &amp; _01_data[[#This Row],[year]]</f>
        <v>Maldives1996</v>
      </c>
      <c r="V9368">
        <v>51</v>
      </c>
      <c r="W9368">
        <v>2000</v>
      </c>
      <c r="X9368" t="str">
        <v>Poland</v>
      </c>
      <c r="Y9368">
        <v>1.3360000000000001</v>
      </c>
      <c r="Z9368">
        <v>73.91</v>
      </c>
      <c r="AA9368" t="e">
        <v>#N/A</v>
      </c>
      <c r="AB9368" t="e">
        <v>#N/A</v>
      </c>
    </row>
    <row r="9369" spans="2:28">
      <c r="B9369" t="s">
        <v>116</v>
      </c>
      <c r="C9369" t="s">
        <v>6</v>
      </c>
      <c r="D9369" t="s">
        <v>228</v>
      </c>
      <c r="E9369">
        <v>1996</v>
      </c>
      <c r="F9369">
        <v>6.9210000000000003</v>
      </c>
      <c r="G9369">
        <v>47.831000000000003</v>
      </c>
      <c r="H9369" t="str">
        <f xml:space="preserve"> _01_data[[#This Row],[country]] &amp; _01_data[[#This Row],[year]]</f>
        <v>Mali1996</v>
      </c>
      <c r="V9369">
        <v>52</v>
      </c>
      <c r="W9369">
        <v>2001</v>
      </c>
      <c r="X9369" t="str">
        <v>Poland</v>
      </c>
      <c r="Y9369">
        <v>1.3</v>
      </c>
      <c r="Z9369">
        <v>74.33</v>
      </c>
      <c r="AA9369" t="e">
        <v>#N/A</v>
      </c>
      <c r="AB9369" t="e">
        <v>#N/A</v>
      </c>
    </row>
    <row r="9370" spans="2:28">
      <c r="B9370" t="s">
        <v>117</v>
      </c>
      <c r="C9370" t="s">
        <v>4</v>
      </c>
      <c r="D9370" t="s">
        <v>226</v>
      </c>
      <c r="E9370">
        <v>1996</v>
      </c>
      <c r="F9370">
        <v>1.881</v>
      </c>
      <c r="G9370">
        <v>76.558000000000007</v>
      </c>
      <c r="H9370" t="str">
        <f xml:space="preserve"> _01_data[[#This Row],[country]] &amp; _01_data[[#This Row],[year]]</f>
        <v>Malta1996</v>
      </c>
      <c r="V9370">
        <v>53</v>
      </c>
      <c r="W9370">
        <v>2002</v>
      </c>
      <c r="X9370" t="str">
        <v>Poland</v>
      </c>
      <c r="Y9370">
        <v>1.278</v>
      </c>
      <c r="Z9370">
        <v>74.67</v>
      </c>
      <c r="AA9370" t="e">
        <v>#N/A</v>
      </c>
      <c r="AB9370" t="e">
        <v>#N/A</v>
      </c>
    </row>
    <row r="9371" spans="2:28">
      <c r="B9371" t="s">
        <v>118</v>
      </c>
      <c r="C9371" t="s">
        <v>221</v>
      </c>
      <c r="D9371" t="s">
        <v>224</v>
      </c>
      <c r="E9371">
        <v>1996</v>
      </c>
      <c r="F9371">
        <v>1.905</v>
      </c>
      <c r="G9371">
        <v>76.881</v>
      </c>
      <c r="H9371" t="str">
        <f xml:space="preserve"> _01_data[[#This Row],[country]] &amp; _01_data[[#This Row],[year]]</f>
        <v>Martinique1996</v>
      </c>
      <c r="V9371">
        <v>54</v>
      </c>
      <c r="W9371">
        <v>2003</v>
      </c>
      <c r="X9371" t="str">
        <v>Poland</v>
      </c>
      <c r="Y9371">
        <v>1.268</v>
      </c>
      <c r="Z9371">
        <v>74.849999999999994</v>
      </c>
      <c r="AA9371" t="e">
        <v>#N/A</v>
      </c>
      <c r="AB9371" t="e">
        <v>#N/A</v>
      </c>
    </row>
    <row r="9372" spans="2:28">
      <c r="B9372" t="s">
        <v>119</v>
      </c>
      <c r="C9372" t="s">
        <v>6</v>
      </c>
      <c r="D9372" t="s">
        <v>228</v>
      </c>
      <c r="E9372">
        <v>1996</v>
      </c>
      <c r="F9372">
        <v>5.633</v>
      </c>
      <c r="G9372">
        <v>59.356000000000002</v>
      </c>
      <c r="H9372" t="str">
        <f xml:space="preserve"> _01_data[[#This Row],[country]] &amp; _01_data[[#This Row],[year]]</f>
        <v>Mauritania1996</v>
      </c>
      <c r="V9372">
        <v>55</v>
      </c>
      <c r="W9372">
        <v>2004</v>
      </c>
      <c r="X9372" t="str">
        <v>Poland</v>
      </c>
      <c r="Y9372">
        <v>1.268</v>
      </c>
      <c r="Z9372">
        <v>75.02</v>
      </c>
      <c r="AA9372" t="e">
        <v>#N/A</v>
      </c>
      <c r="AB9372" t="e">
        <v>#N/A</v>
      </c>
    </row>
    <row r="9373" spans="2:28">
      <c r="B9373" t="s">
        <v>120</v>
      </c>
      <c r="C9373" t="s">
        <v>6</v>
      </c>
      <c r="D9373" t="s">
        <v>231</v>
      </c>
      <c r="E9373">
        <v>1996</v>
      </c>
      <c r="F9373">
        <v>2.105</v>
      </c>
      <c r="G9373">
        <v>70.406000000000006</v>
      </c>
      <c r="H9373" t="str">
        <f xml:space="preserve"> _01_data[[#This Row],[country]] &amp; _01_data[[#This Row],[year]]</f>
        <v>Mauritius1996</v>
      </c>
      <c r="V9373">
        <v>56</v>
      </c>
      <c r="W9373">
        <v>2005</v>
      </c>
      <c r="X9373" t="str">
        <v>Poland</v>
      </c>
      <c r="Y9373">
        <v>1.278</v>
      </c>
      <c r="Z9373">
        <v>75.150000000000006</v>
      </c>
      <c r="AA9373" t="e">
        <v>#N/A</v>
      </c>
      <c r="AB9373" t="e">
        <v>#N/A</v>
      </c>
    </row>
    <row r="9374" spans="2:28">
      <c r="B9374" t="s">
        <v>121</v>
      </c>
      <c r="C9374" t="s">
        <v>6</v>
      </c>
      <c r="D9374" t="s">
        <v>231</v>
      </c>
      <c r="E9374">
        <v>1996</v>
      </c>
      <c r="F9374">
        <v>4.7590000000000003</v>
      </c>
      <c r="G9374">
        <v>74.350999999999999</v>
      </c>
      <c r="H9374" t="str">
        <f xml:space="preserve"> _01_data[[#This Row],[country]] &amp; _01_data[[#This Row],[year]]</f>
        <v>Mayotte1996</v>
      </c>
      <c r="V9374">
        <v>57</v>
      </c>
      <c r="W9374">
        <v>2006</v>
      </c>
      <c r="X9374" t="str">
        <v>Poland</v>
      </c>
      <c r="Y9374">
        <v>1.294</v>
      </c>
      <c r="Z9374">
        <v>75.349999999999994</v>
      </c>
      <c r="AA9374" t="e">
        <v>#N/A</v>
      </c>
      <c r="AB9374" t="e">
        <v>#N/A</v>
      </c>
    </row>
    <row r="9375" spans="2:28">
      <c r="B9375" t="s">
        <v>122</v>
      </c>
      <c r="C9375" t="s">
        <v>221</v>
      </c>
      <c r="D9375" t="s">
        <v>227</v>
      </c>
      <c r="E9375">
        <v>1996</v>
      </c>
      <c r="F9375">
        <v>2.8959999999999999</v>
      </c>
      <c r="G9375">
        <v>73.180999999999997</v>
      </c>
      <c r="H9375" t="str">
        <f xml:space="preserve"> _01_data[[#This Row],[country]] &amp; _01_data[[#This Row],[year]]</f>
        <v>Mexico1996</v>
      </c>
      <c r="V9375">
        <v>58</v>
      </c>
      <c r="W9375">
        <v>2007</v>
      </c>
      <c r="X9375" t="str">
        <v>Poland</v>
      </c>
      <c r="Y9375">
        <v>1.3129999999999999</v>
      </c>
      <c r="Z9375">
        <v>75.516999999999996</v>
      </c>
      <c r="AA9375" t="e">
        <v>#N/A</v>
      </c>
      <c r="AB9375" t="e">
        <v>#N/A</v>
      </c>
    </row>
    <row r="9376" spans="2:28">
      <c r="B9376" t="s">
        <v>123</v>
      </c>
      <c r="C9376" t="s">
        <v>225</v>
      </c>
      <c r="D9376" t="s">
        <v>225</v>
      </c>
      <c r="E9376">
        <v>1996</v>
      </c>
      <c r="F9376">
        <v>4.6079999999999997</v>
      </c>
      <c r="G9376">
        <v>66.884</v>
      </c>
      <c r="H9376" t="str">
        <f xml:space="preserve"> _01_data[[#This Row],[country]] &amp; _01_data[[#This Row],[year]]</f>
        <v>Micronesia Federated States of1996</v>
      </c>
      <c r="V9376">
        <v>59</v>
      </c>
      <c r="W9376">
        <v>2008</v>
      </c>
      <c r="X9376" t="str">
        <v>Poland</v>
      </c>
      <c r="Y9376">
        <v>1.3340000000000001</v>
      </c>
      <c r="Z9376">
        <v>75.677999999999997</v>
      </c>
      <c r="AA9376" t="e">
        <v>#N/A</v>
      </c>
      <c r="AB9376" t="e">
        <v>#N/A</v>
      </c>
    </row>
    <row r="9377" spans="2:28">
      <c r="B9377" t="s">
        <v>124</v>
      </c>
      <c r="C9377" t="s">
        <v>4</v>
      </c>
      <c r="D9377" t="s">
        <v>218</v>
      </c>
      <c r="E9377">
        <v>1996</v>
      </c>
      <c r="F9377">
        <v>1.8009999999999999</v>
      </c>
      <c r="G9377">
        <v>66.760999999999996</v>
      </c>
      <c r="H9377" t="str">
        <f xml:space="preserve"> _01_data[[#This Row],[country]] &amp; _01_data[[#This Row],[year]]</f>
        <v>Moldova1996</v>
      </c>
      <c r="V9377">
        <v>60</v>
      </c>
      <c r="W9377">
        <v>2009</v>
      </c>
      <c r="X9377" t="str">
        <v>Poland</v>
      </c>
      <c r="Y9377">
        <v>1.3540000000000001</v>
      </c>
      <c r="Z9377">
        <v>75.739000000000004</v>
      </c>
      <c r="AA9377" t="e">
        <v>#N/A</v>
      </c>
      <c r="AB9377" t="e">
        <v>#N/A</v>
      </c>
    </row>
    <row r="9378" spans="2:28">
      <c r="B9378" t="s">
        <v>125</v>
      </c>
      <c r="C9378" t="s">
        <v>216</v>
      </c>
      <c r="D9378" t="s">
        <v>232</v>
      </c>
      <c r="E9378">
        <v>1996</v>
      </c>
      <c r="F9378">
        <v>2.57</v>
      </c>
      <c r="G9378">
        <v>61.448999999999998</v>
      </c>
      <c r="H9378" t="str">
        <f xml:space="preserve"> _01_data[[#This Row],[country]] &amp; _01_data[[#This Row],[year]]</f>
        <v>Mongolia1996</v>
      </c>
      <c r="V9378">
        <v>61</v>
      </c>
      <c r="W9378">
        <v>2010</v>
      </c>
      <c r="X9378" t="str">
        <v>Poland</v>
      </c>
      <c r="Y9378">
        <v>1.3720000000000001</v>
      </c>
      <c r="Z9378">
        <v>75.902000000000001</v>
      </c>
      <c r="AA9378" t="e">
        <v>#N/A</v>
      </c>
      <c r="AB9378" t="e">
        <v>#N/A</v>
      </c>
    </row>
    <row r="9379" spans="2:28">
      <c r="B9379" t="s">
        <v>126</v>
      </c>
      <c r="C9379" t="s">
        <v>4</v>
      </c>
      <c r="D9379" t="s">
        <v>218</v>
      </c>
      <c r="E9379">
        <v>1996</v>
      </c>
      <c r="F9379">
        <v>1.82</v>
      </c>
      <c r="G9379">
        <v>74.950999999999993</v>
      </c>
      <c r="H9379" t="str">
        <f xml:space="preserve"> _01_data[[#This Row],[country]] &amp; _01_data[[#This Row],[year]]</f>
        <v>Montenegro1996</v>
      </c>
      <c r="V9379">
        <v>62</v>
      </c>
      <c r="W9379">
        <v>2011</v>
      </c>
      <c r="X9379" t="str">
        <v>Poland</v>
      </c>
      <c r="Y9379">
        <v>1.3879999999999999</v>
      </c>
      <c r="Z9379">
        <v>76.069999999999993</v>
      </c>
      <c r="AA9379" t="e">
        <v>#N/A</v>
      </c>
      <c r="AB9379" t="e">
        <v>#N/A</v>
      </c>
    </row>
    <row r="9380" spans="2:28">
      <c r="B9380" t="s">
        <v>127</v>
      </c>
      <c r="C9380" t="s">
        <v>6</v>
      </c>
      <c r="D9380" t="s">
        <v>219</v>
      </c>
      <c r="E9380">
        <v>1996</v>
      </c>
      <c r="F9380">
        <v>3.1669999999999998</v>
      </c>
      <c r="G9380">
        <v>67.281999999999996</v>
      </c>
      <c r="H9380" t="str">
        <f xml:space="preserve"> _01_data[[#This Row],[country]] &amp; _01_data[[#This Row],[year]]</f>
        <v>Morocco1996</v>
      </c>
      <c r="V9380">
        <v>63</v>
      </c>
      <c r="W9380">
        <v>2012</v>
      </c>
      <c r="X9380" t="str">
        <v>Poland</v>
      </c>
      <c r="Y9380">
        <v>1.4019999999999999</v>
      </c>
      <c r="Z9380">
        <v>76.239000000000004</v>
      </c>
      <c r="AA9380" t="e">
        <v>#N/A</v>
      </c>
      <c r="AB9380" t="e">
        <v>#N/A</v>
      </c>
    </row>
    <row r="9381" spans="2:28">
      <c r="B9381" t="s">
        <v>128</v>
      </c>
      <c r="C9381" t="s">
        <v>6</v>
      </c>
      <c r="D9381" t="s">
        <v>231</v>
      </c>
      <c r="E9381">
        <v>1996</v>
      </c>
      <c r="F9381">
        <v>5.9249999999999998</v>
      </c>
      <c r="G9381">
        <v>46.345999999999997</v>
      </c>
      <c r="H9381" t="str">
        <f xml:space="preserve"> _01_data[[#This Row],[country]] &amp; _01_data[[#This Row],[year]]</f>
        <v>Mozambique1996</v>
      </c>
      <c r="V9381">
        <v>64</v>
      </c>
      <c r="W9381">
        <v>2013</v>
      </c>
      <c r="X9381" t="str">
        <v>Poland</v>
      </c>
      <c r="Y9381">
        <v>1.417</v>
      </c>
      <c r="Z9381">
        <v>76.408000000000001</v>
      </c>
      <c r="AA9381">
        <v>1.417</v>
      </c>
      <c r="AB9381">
        <v>76.408000000000001</v>
      </c>
    </row>
    <row r="9382" spans="2:28">
      <c r="B9382" t="s">
        <v>129</v>
      </c>
      <c r="C9382" t="s">
        <v>216</v>
      </c>
      <c r="D9382" t="s">
        <v>230</v>
      </c>
      <c r="E9382">
        <v>1996</v>
      </c>
      <c r="F9382">
        <v>2.7610000000000001</v>
      </c>
      <c r="G9382">
        <v>60.8</v>
      </c>
      <c r="H9382" t="str">
        <f xml:space="preserve"> _01_data[[#This Row],[country]] &amp; _01_data[[#This Row],[year]]</f>
        <v>Myanmar1996</v>
      </c>
      <c r="V9382">
        <v>0</v>
      </c>
      <c r="W9382" t="str">
        <v/>
      </c>
      <c r="X9382" t="str">
        <v/>
      </c>
      <c r="Y9382" t="e">
        <v>#N/A</v>
      </c>
      <c r="Z9382" t="e">
        <v>#N/A</v>
      </c>
      <c r="AA9382" t="e">
        <v>#N/A</v>
      </c>
      <c r="AB9382" t="e">
        <v>#N/A</v>
      </c>
    </row>
    <row r="9383" spans="2:28">
      <c r="B9383" t="s">
        <v>130</v>
      </c>
      <c r="C9383" t="s">
        <v>6</v>
      </c>
      <c r="D9383" t="s">
        <v>229</v>
      </c>
      <c r="E9383">
        <v>1996</v>
      </c>
      <c r="F9383">
        <v>4.4690000000000003</v>
      </c>
      <c r="G9383">
        <v>59.402000000000001</v>
      </c>
      <c r="H9383" t="str">
        <f xml:space="preserve"> _01_data[[#This Row],[country]] &amp; _01_data[[#This Row],[year]]</f>
        <v>Namibia1996</v>
      </c>
      <c r="V9383">
        <v>1</v>
      </c>
      <c r="W9383">
        <v>1950</v>
      </c>
      <c r="X9383" t="str">
        <v>Portugal</v>
      </c>
      <c r="Y9383">
        <v>3.1040000000000001</v>
      </c>
      <c r="Z9383">
        <v>58.53</v>
      </c>
      <c r="AA9383" t="e">
        <v>#N/A</v>
      </c>
      <c r="AB9383" t="e">
        <v>#N/A</v>
      </c>
    </row>
    <row r="9384" spans="2:28">
      <c r="B9384" t="s">
        <v>131</v>
      </c>
      <c r="C9384" t="s">
        <v>216</v>
      </c>
      <c r="D9384" t="s">
        <v>217</v>
      </c>
      <c r="E9384">
        <v>1996</v>
      </c>
      <c r="F9384">
        <v>4.5960000000000001</v>
      </c>
      <c r="G9384">
        <v>59.515999999999998</v>
      </c>
      <c r="H9384" t="str">
        <f xml:space="preserve"> _01_data[[#This Row],[country]] &amp; _01_data[[#This Row],[year]]</f>
        <v>Nepal1996</v>
      </c>
      <c r="V9384">
        <v>2</v>
      </c>
      <c r="W9384">
        <v>1951</v>
      </c>
      <c r="X9384" t="str">
        <v>Portugal</v>
      </c>
      <c r="Y9384">
        <v>3.101</v>
      </c>
      <c r="Z9384">
        <v>58.72</v>
      </c>
      <c r="AA9384" t="e">
        <v>#N/A</v>
      </c>
      <c r="AB9384" t="e">
        <v>#N/A</v>
      </c>
    </row>
    <row r="9385" spans="2:28">
      <c r="B9385" t="s">
        <v>132</v>
      </c>
      <c r="C9385" t="s">
        <v>4</v>
      </c>
      <c r="D9385" t="s">
        <v>226</v>
      </c>
      <c r="E9385">
        <v>1996</v>
      </c>
      <c r="F9385">
        <v>1.53</v>
      </c>
      <c r="G9385">
        <v>77.650000000000006</v>
      </c>
      <c r="H9385" t="str">
        <f xml:space="preserve"> _01_data[[#This Row],[country]] &amp; _01_data[[#This Row],[year]]</f>
        <v>Netherlands1996</v>
      </c>
      <c r="V9385">
        <v>3</v>
      </c>
      <c r="W9385">
        <v>1952</v>
      </c>
      <c r="X9385" t="str">
        <v>Portugal</v>
      </c>
      <c r="Y9385">
        <v>3.097</v>
      </c>
      <c r="Z9385">
        <v>59.82</v>
      </c>
      <c r="AA9385" t="e">
        <v>#N/A</v>
      </c>
      <c r="AB9385" t="e">
        <v>#N/A</v>
      </c>
    </row>
    <row r="9386" spans="2:28">
      <c r="B9386" t="s">
        <v>133</v>
      </c>
      <c r="C9386" t="s">
        <v>4</v>
      </c>
      <c r="D9386" t="s">
        <v>226</v>
      </c>
      <c r="E9386">
        <v>1996</v>
      </c>
      <c r="F9386">
        <v>2.17</v>
      </c>
      <c r="G9386">
        <v>74.480999999999995</v>
      </c>
      <c r="H9386" t="str">
        <f xml:space="preserve"> _01_data[[#This Row],[country]] &amp; _01_data[[#This Row],[year]]</f>
        <v>Netherlands Antilles1996</v>
      </c>
      <c r="V9386">
        <v>4</v>
      </c>
      <c r="W9386">
        <v>1953</v>
      </c>
      <c r="X9386" t="str">
        <v>Portugal</v>
      </c>
      <c r="Y9386">
        <v>3.0960000000000001</v>
      </c>
      <c r="Z9386">
        <v>61.12</v>
      </c>
      <c r="AA9386" t="e">
        <v>#N/A</v>
      </c>
      <c r="AB9386" t="e">
        <v>#N/A</v>
      </c>
    </row>
    <row r="9387" spans="2:28">
      <c r="B9387" t="s">
        <v>134</v>
      </c>
      <c r="C9387" t="s">
        <v>225</v>
      </c>
      <c r="D9387" t="s">
        <v>225</v>
      </c>
      <c r="E9387">
        <v>1996</v>
      </c>
      <c r="F9387">
        <v>2.6970000000000001</v>
      </c>
      <c r="G9387">
        <v>72.430999999999997</v>
      </c>
      <c r="H9387" t="str">
        <f xml:space="preserve"> _01_data[[#This Row],[country]] &amp; _01_data[[#This Row],[year]]</f>
        <v>New Caledonia1996</v>
      </c>
      <c r="V9387">
        <v>5</v>
      </c>
      <c r="W9387">
        <v>1954</v>
      </c>
      <c r="X9387" t="str">
        <v>Portugal</v>
      </c>
      <c r="Y9387">
        <v>3.0979999999999999</v>
      </c>
      <c r="Z9387">
        <v>62.26</v>
      </c>
      <c r="AA9387" t="e">
        <v>#N/A</v>
      </c>
      <c r="AB9387" t="e">
        <v>#N/A</v>
      </c>
    </row>
    <row r="9388" spans="2:28">
      <c r="B9388" t="s">
        <v>135</v>
      </c>
      <c r="C9388" t="s">
        <v>225</v>
      </c>
      <c r="D9388" t="s">
        <v>225</v>
      </c>
      <c r="E9388">
        <v>1996</v>
      </c>
      <c r="F9388">
        <v>2.0662799999999999</v>
      </c>
      <c r="G9388">
        <v>76.98</v>
      </c>
      <c r="H9388" t="str">
        <f xml:space="preserve"> _01_data[[#This Row],[country]] &amp; _01_data[[#This Row],[year]]</f>
        <v>New Zealand1996</v>
      </c>
      <c r="V9388">
        <v>6</v>
      </c>
      <c r="W9388">
        <v>1955</v>
      </c>
      <c r="X9388" t="str">
        <v>Portugal</v>
      </c>
      <c r="Y9388">
        <v>3.1030000000000002</v>
      </c>
      <c r="Z9388">
        <v>61.43</v>
      </c>
      <c r="AA9388" t="e">
        <v>#N/A</v>
      </c>
      <c r="AB9388" t="e">
        <v>#N/A</v>
      </c>
    </row>
    <row r="9389" spans="2:28">
      <c r="B9389" t="s">
        <v>136</v>
      </c>
      <c r="C9389" t="s">
        <v>221</v>
      </c>
      <c r="D9389" t="s">
        <v>227</v>
      </c>
      <c r="E9389">
        <v>1996</v>
      </c>
      <c r="F9389">
        <v>3.8780000000000001</v>
      </c>
      <c r="G9389">
        <v>67.846999999999994</v>
      </c>
      <c r="H9389" t="str">
        <f xml:space="preserve"> _01_data[[#This Row],[country]] &amp; _01_data[[#This Row],[year]]</f>
        <v>Nicaragua1996</v>
      </c>
      <c r="V9389">
        <v>7</v>
      </c>
      <c r="W9389">
        <v>1956</v>
      </c>
      <c r="X9389" t="str">
        <v>Portugal</v>
      </c>
      <c r="Y9389">
        <v>3.1110000000000002</v>
      </c>
      <c r="Z9389">
        <v>61.24</v>
      </c>
      <c r="AA9389" t="e">
        <v>#N/A</v>
      </c>
      <c r="AB9389" t="e">
        <v>#N/A</v>
      </c>
    </row>
    <row r="9390" spans="2:28">
      <c r="B9390" t="s">
        <v>137</v>
      </c>
      <c r="C9390" t="s">
        <v>6</v>
      </c>
      <c r="D9390" t="s">
        <v>228</v>
      </c>
      <c r="E9390">
        <v>1996</v>
      </c>
      <c r="F9390">
        <v>7.7720000000000002</v>
      </c>
      <c r="G9390">
        <v>47.844999999999999</v>
      </c>
      <c r="H9390" t="str">
        <f xml:space="preserve"> _01_data[[#This Row],[country]] &amp; _01_data[[#This Row],[year]]</f>
        <v>Niger1996</v>
      </c>
      <c r="V9390">
        <v>8</v>
      </c>
      <c r="W9390">
        <v>1957</v>
      </c>
      <c r="X9390" t="str">
        <v>Portugal</v>
      </c>
      <c r="Y9390">
        <v>3.1219999999999999</v>
      </c>
      <c r="Z9390">
        <v>61.51</v>
      </c>
      <c r="AA9390" t="e">
        <v>#N/A</v>
      </c>
      <c r="AB9390" t="e">
        <v>#N/A</v>
      </c>
    </row>
    <row r="9391" spans="2:28">
      <c r="B9391" t="s">
        <v>138</v>
      </c>
      <c r="C9391" t="s">
        <v>6</v>
      </c>
      <c r="D9391" t="s">
        <v>228</v>
      </c>
      <c r="E9391">
        <v>1996</v>
      </c>
      <c r="F9391">
        <v>6.2220000000000004</v>
      </c>
      <c r="G9391">
        <v>46.164999999999999</v>
      </c>
      <c r="H9391" t="str">
        <f xml:space="preserve"> _01_data[[#This Row],[country]] &amp; _01_data[[#This Row],[year]]</f>
        <v>Nigeria1996</v>
      </c>
      <c r="V9391">
        <v>9</v>
      </c>
      <c r="W9391">
        <v>1958</v>
      </c>
      <c r="X9391" t="str">
        <v>Portugal</v>
      </c>
      <c r="Y9391">
        <v>3.1339999999999999</v>
      </c>
      <c r="Z9391">
        <v>63.81</v>
      </c>
      <c r="AA9391" t="e">
        <v>#N/A</v>
      </c>
      <c r="AB9391" t="e">
        <v>#N/A</v>
      </c>
    </row>
    <row r="9392" spans="2:28">
      <c r="B9392" t="s">
        <v>139</v>
      </c>
      <c r="C9392" t="s">
        <v>4</v>
      </c>
      <c r="D9392" t="s">
        <v>226</v>
      </c>
      <c r="E9392">
        <v>1996</v>
      </c>
      <c r="F9392">
        <v>1.89</v>
      </c>
      <c r="G9392">
        <v>78.31</v>
      </c>
      <c r="H9392" t="str">
        <f xml:space="preserve"> _01_data[[#This Row],[country]] &amp; _01_data[[#This Row],[year]]</f>
        <v>Norway1996</v>
      </c>
      <c r="V9392">
        <v>10</v>
      </c>
      <c r="W9392">
        <v>1959</v>
      </c>
      <c r="X9392" t="str">
        <v>Portugal</v>
      </c>
      <c r="Y9392">
        <v>3.1480000000000001</v>
      </c>
      <c r="Z9392">
        <v>62.99</v>
      </c>
      <c r="AA9392" t="e">
        <v>#N/A</v>
      </c>
      <c r="AB9392" t="e">
        <v>#N/A</v>
      </c>
    </row>
    <row r="9393" spans="2:28">
      <c r="B9393" t="s">
        <v>140</v>
      </c>
      <c r="C9393" t="s">
        <v>216</v>
      </c>
      <c r="D9393" t="s">
        <v>223</v>
      </c>
      <c r="E9393">
        <v>1996</v>
      </c>
      <c r="F9393">
        <v>4.9820000000000002</v>
      </c>
      <c r="G9393">
        <v>70.231999999999999</v>
      </c>
      <c r="H9393" t="str">
        <f xml:space="preserve"> _01_data[[#This Row],[country]] &amp; _01_data[[#This Row],[year]]</f>
        <v>Oman1996</v>
      </c>
      <c r="V9393">
        <v>11</v>
      </c>
      <c r="W9393">
        <v>1960</v>
      </c>
      <c r="X9393" t="str">
        <v>Portugal</v>
      </c>
      <c r="Y9393">
        <v>3.1619999999999999</v>
      </c>
      <c r="Z9393">
        <v>64.25</v>
      </c>
      <c r="AA9393" t="e">
        <v>#N/A</v>
      </c>
      <c r="AB9393" t="e">
        <v>#N/A</v>
      </c>
    </row>
    <row r="9394" spans="2:28">
      <c r="B9394" t="s">
        <v>141</v>
      </c>
      <c r="C9394" t="s">
        <v>216</v>
      </c>
      <c r="D9394" t="s">
        <v>217</v>
      </c>
      <c r="E9394">
        <v>1996</v>
      </c>
      <c r="F9394">
        <v>5.2080000000000002</v>
      </c>
      <c r="G9394">
        <v>62.776000000000003</v>
      </c>
      <c r="H9394" t="str">
        <f xml:space="preserve"> _01_data[[#This Row],[country]] &amp; _01_data[[#This Row],[year]]</f>
        <v>Pakistan1996</v>
      </c>
      <c r="V9394">
        <v>12</v>
      </c>
      <c r="W9394">
        <v>1961</v>
      </c>
      <c r="X9394" t="str">
        <v>Portugal</v>
      </c>
      <c r="Y9394">
        <v>3.1749999999999998</v>
      </c>
      <c r="Z9394">
        <v>62.87</v>
      </c>
      <c r="AA9394" t="e">
        <v>#N/A</v>
      </c>
      <c r="AB9394" t="e">
        <v>#N/A</v>
      </c>
    </row>
    <row r="9395" spans="2:28">
      <c r="B9395" t="s">
        <v>142</v>
      </c>
      <c r="C9395" t="s">
        <v>221</v>
      </c>
      <c r="D9395" t="s">
        <v>227</v>
      </c>
      <c r="E9395">
        <v>1996</v>
      </c>
      <c r="F9395">
        <v>2.8839999999999999</v>
      </c>
      <c r="G9395">
        <v>74.302999999999997</v>
      </c>
      <c r="H9395" t="str">
        <f xml:space="preserve"> _01_data[[#This Row],[country]] &amp; _01_data[[#This Row],[year]]</f>
        <v>Panama1996</v>
      </c>
      <c r="V9395">
        <v>13</v>
      </c>
      <c r="W9395">
        <v>1962</v>
      </c>
      <c r="X9395" t="str">
        <v>Portugal</v>
      </c>
      <c r="Y9395">
        <v>3.1850000000000001</v>
      </c>
      <c r="Z9395">
        <v>64.39</v>
      </c>
      <c r="AA9395" t="e">
        <v>#N/A</v>
      </c>
      <c r="AB9395" t="e">
        <v>#N/A</v>
      </c>
    </row>
    <row r="9396" spans="2:28">
      <c r="B9396" t="s">
        <v>143</v>
      </c>
      <c r="C9396" t="s">
        <v>225</v>
      </c>
      <c r="D9396" t="s">
        <v>225</v>
      </c>
      <c r="E9396">
        <v>1996</v>
      </c>
      <c r="F9396">
        <v>4.6539999999999999</v>
      </c>
      <c r="G9396">
        <v>57.54</v>
      </c>
      <c r="H9396" t="str">
        <f xml:space="preserve"> _01_data[[#This Row],[country]] &amp; _01_data[[#This Row],[year]]</f>
        <v>Papua New Guinea1996</v>
      </c>
      <c r="V9396">
        <v>14</v>
      </c>
      <c r="W9396">
        <v>1963</v>
      </c>
      <c r="X9396" t="str">
        <v>Portugal</v>
      </c>
      <c r="Y9396">
        <v>3.19</v>
      </c>
      <c r="Z9396">
        <v>65.02</v>
      </c>
      <c r="AA9396" t="e">
        <v>#N/A</v>
      </c>
      <c r="AB9396" t="e">
        <v>#N/A</v>
      </c>
    </row>
    <row r="9397" spans="2:28">
      <c r="B9397" t="s">
        <v>144</v>
      </c>
      <c r="C9397" t="s">
        <v>221</v>
      </c>
      <c r="D9397" t="s">
        <v>222</v>
      </c>
      <c r="E9397">
        <v>1996</v>
      </c>
      <c r="F9397">
        <v>4.0049999999999999</v>
      </c>
      <c r="G9397">
        <v>69.108999999999995</v>
      </c>
      <c r="H9397" t="str">
        <f xml:space="preserve"> _01_data[[#This Row],[country]] &amp; _01_data[[#This Row],[year]]</f>
        <v>Paraguay1996</v>
      </c>
      <c r="V9397">
        <v>15</v>
      </c>
      <c r="W9397">
        <v>1964</v>
      </c>
      <c r="X9397" t="str">
        <v>Portugal</v>
      </c>
      <c r="Y9397">
        <v>3.1890000000000001</v>
      </c>
      <c r="Z9397">
        <v>65.239999999999995</v>
      </c>
      <c r="AA9397" t="e">
        <v>#N/A</v>
      </c>
      <c r="AB9397" t="e">
        <v>#N/A</v>
      </c>
    </row>
    <row r="9398" spans="2:28">
      <c r="B9398" t="s">
        <v>145</v>
      </c>
      <c r="C9398" t="s">
        <v>221</v>
      </c>
      <c r="D9398" t="s">
        <v>222</v>
      </c>
      <c r="E9398">
        <v>1996</v>
      </c>
      <c r="F9398">
        <v>3.226</v>
      </c>
      <c r="G9398">
        <v>68.527000000000001</v>
      </c>
      <c r="H9398" t="str">
        <f xml:space="preserve"> _01_data[[#This Row],[country]] &amp; _01_data[[#This Row],[year]]</f>
        <v>Peru1996</v>
      </c>
      <c r="V9398">
        <v>16</v>
      </c>
      <c r="W9398">
        <v>1965</v>
      </c>
      <c r="X9398" t="str">
        <v>Portugal</v>
      </c>
      <c r="Y9398">
        <v>3.18</v>
      </c>
      <c r="Z9398">
        <v>66.19</v>
      </c>
      <c r="AA9398" t="e">
        <v>#N/A</v>
      </c>
      <c r="AB9398" t="e">
        <v>#N/A</v>
      </c>
    </row>
    <row r="9399" spans="2:28">
      <c r="B9399" t="s">
        <v>146</v>
      </c>
      <c r="C9399" t="s">
        <v>216</v>
      </c>
      <c r="D9399" t="s">
        <v>230</v>
      </c>
      <c r="E9399">
        <v>1996</v>
      </c>
      <c r="F9399">
        <v>3.9620000000000002</v>
      </c>
      <c r="G9399">
        <v>66.165999999999997</v>
      </c>
      <c r="H9399" t="str">
        <f xml:space="preserve"> _01_data[[#This Row],[country]] &amp; _01_data[[#This Row],[year]]</f>
        <v>Philippines1996</v>
      </c>
      <c r="V9399">
        <v>17</v>
      </c>
      <c r="W9399">
        <v>1966</v>
      </c>
      <c r="X9399" t="str">
        <v>Portugal</v>
      </c>
      <c r="Y9399">
        <v>3.161</v>
      </c>
      <c r="Z9399">
        <v>65.7</v>
      </c>
      <c r="AA9399" t="e">
        <v>#N/A</v>
      </c>
      <c r="AB9399" t="e">
        <v>#N/A</v>
      </c>
    </row>
    <row r="9400" spans="2:28">
      <c r="B9400" t="s">
        <v>147</v>
      </c>
      <c r="C9400" t="s">
        <v>4</v>
      </c>
      <c r="D9400" t="s">
        <v>218</v>
      </c>
      <c r="E9400">
        <v>1996</v>
      </c>
      <c r="F9400">
        <v>1.5980000000000001</v>
      </c>
      <c r="G9400">
        <v>72.39</v>
      </c>
      <c r="H9400" t="str">
        <f xml:space="preserve"> _01_data[[#This Row],[country]] &amp; _01_data[[#This Row],[year]]</f>
        <v>Poland1996</v>
      </c>
      <c r="V9400">
        <v>18</v>
      </c>
      <c r="W9400">
        <v>1967</v>
      </c>
      <c r="X9400" t="str">
        <v>Portugal</v>
      </c>
      <c r="Y9400">
        <v>3.1320000000000001</v>
      </c>
      <c r="Z9400">
        <v>66.599999999999994</v>
      </c>
      <c r="AA9400" t="e">
        <v>#N/A</v>
      </c>
      <c r="AB9400" t="e">
        <v>#N/A</v>
      </c>
    </row>
    <row r="9401" spans="2:28">
      <c r="B9401" t="s">
        <v>148</v>
      </c>
      <c r="C9401" t="s">
        <v>4</v>
      </c>
      <c r="D9401" t="s">
        <v>226</v>
      </c>
      <c r="E9401">
        <v>1996</v>
      </c>
      <c r="F9401">
        <v>1.4790000000000001</v>
      </c>
      <c r="G9401">
        <v>75.53</v>
      </c>
      <c r="H9401" t="str">
        <f xml:space="preserve"> _01_data[[#This Row],[country]] &amp; _01_data[[#This Row],[year]]</f>
        <v>Portugal1996</v>
      </c>
      <c r="V9401">
        <v>19</v>
      </c>
      <c r="W9401">
        <v>1968</v>
      </c>
      <c r="X9401" t="str">
        <v>Portugal</v>
      </c>
      <c r="Y9401">
        <v>3.093</v>
      </c>
      <c r="Z9401">
        <v>66.91</v>
      </c>
      <c r="AA9401" t="e">
        <v>#N/A</v>
      </c>
      <c r="AB9401" t="e">
        <v>#N/A</v>
      </c>
    </row>
    <row r="9402" spans="2:28">
      <c r="B9402" t="s">
        <v>149</v>
      </c>
      <c r="C9402" t="s">
        <v>221</v>
      </c>
      <c r="D9402" t="s">
        <v>224</v>
      </c>
      <c r="E9402">
        <v>1996</v>
      </c>
      <c r="F9402">
        <v>2.0499999999999998</v>
      </c>
      <c r="G9402">
        <v>74.406999999999996</v>
      </c>
      <c r="H9402" t="str">
        <f xml:space="preserve"> _01_data[[#This Row],[country]] &amp; _01_data[[#This Row],[year]]</f>
        <v>Puerto Rico1996</v>
      </c>
      <c r="V9402">
        <v>20</v>
      </c>
      <c r="W9402">
        <v>1969</v>
      </c>
      <c r="X9402" t="str">
        <v>Portugal</v>
      </c>
      <c r="Y9402">
        <v>3.0470000000000002</v>
      </c>
      <c r="Z9402">
        <v>66.52</v>
      </c>
      <c r="AA9402" t="e">
        <v>#N/A</v>
      </c>
      <c r="AB9402" t="e">
        <v>#N/A</v>
      </c>
    </row>
    <row r="9403" spans="2:28">
      <c r="B9403" t="s">
        <v>150</v>
      </c>
      <c r="C9403" t="s">
        <v>216</v>
      </c>
      <c r="D9403" t="s">
        <v>223</v>
      </c>
      <c r="E9403">
        <v>1996</v>
      </c>
      <c r="F9403">
        <v>3.5339999999999998</v>
      </c>
      <c r="G9403">
        <v>76.153999999999996</v>
      </c>
      <c r="H9403" t="str">
        <f xml:space="preserve"> _01_data[[#This Row],[country]] &amp; _01_data[[#This Row],[year]]</f>
        <v>Qatar1996</v>
      </c>
      <c r="V9403">
        <v>21</v>
      </c>
      <c r="W9403">
        <v>1970</v>
      </c>
      <c r="X9403" t="str">
        <v>Portugal</v>
      </c>
      <c r="Y9403">
        <v>2.9940000000000002</v>
      </c>
      <c r="Z9403">
        <v>67.17</v>
      </c>
      <c r="AA9403" t="e">
        <v>#N/A</v>
      </c>
      <c r="AB9403" t="e">
        <v>#N/A</v>
      </c>
    </row>
    <row r="9404" spans="2:28">
      <c r="B9404" t="s">
        <v>151</v>
      </c>
      <c r="C9404" t="s">
        <v>6</v>
      </c>
      <c r="D9404" t="s">
        <v>229</v>
      </c>
      <c r="E9404">
        <v>1996</v>
      </c>
      <c r="F9404">
        <v>2.3260000000000001</v>
      </c>
      <c r="G9404">
        <v>74.787999999999997</v>
      </c>
      <c r="H9404" t="str">
        <f xml:space="preserve"> _01_data[[#This Row],[country]] &amp; _01_data[[#This Row],[year]]</f>
        <v>La Reunion1996</v>
      </c>
      <c r="V9404">
        <v>22</v>
      </c>
      <c r="W9404">
        <v>1971</v>
      </c>
      <c r="X9404" t="str">
        <v>Portugal</v>
      </c>
      <c r="Y9404">
        <v>2.9380000000000002</v>
      </c>
      <c r="Z9404">
        <v>66.94</v>
      </c>
      <c r="AA9404" t="e">
        <v>#N/A</v>
      </c>
      <c r="AB9404" t="e">
        <v>#N/A</v>
      </c>
    </row>
    <row r="9405" spans="2:28">
      <c r="B9405" t="s">
        <v>152</v>
      </c>
      <c r="C9405" t="s">
        <v>4</v>
      </c>
      <c r="D9405" t="s">
        <v>218</v>
      </c>
      <c r="E9405">
        <v>1996</v>
      </c>
      <c r="F9405">
        <v>1.3180000000000001</v>
      </c>
      <c r="G9405">
        <v>69.58</v>
      </c>
      <c r="H9405" t="str">
        <f xml:space="preserve"> _01_data[[#This Row],[country]] &amp; _01_data[[#This Row],[year]]</f>
        <v>Romania1996</v>
      </c>
      <c r="V9405">
        <v>23</v>
      </c>
      <c r="W9405">
        <v>1972</v>
      </c>
      <c r="X9405" t="str">
        <v>Portugal</v>
      </c>
      <c r="Y9405">
        <v>2.8820000000000001</v>
      </c>
      <c r="Z9405">
        <v>69.260000000000005</v>
      </c>
      <c r="AA9405" t="e">
        <v>#N/A</v>
      </c>
      <c r="AB9405" t="e">
        <v>#N/A</v>
      </c>
    </row>
    <row r="9406" spans="2:28">
      <c r="B9406" t="s">
        <v>153</v>
      </c>
      <c r="C9406" t="s">
        <v>4</v>
      </c>
      <c r="D9406" t="s">
        <v>218</v>
      </c>
      <c r="E9406">
        <v>1996</v>
      </c>
      <c r="F9406">
        <v>1.296</v>
      </c>
      <c r="G9406">
        <v>65.89</v>
      </c>
      <c r="H9406" t="str">
        <f xml:space="preserve"> _01_data[[#This Row],[country]] &amp; _01_data[[#This Row],[year]]</f>
        <v>Russia1996</v>
      </c>
      <c r="V9406">
        <v>24</v>
      </c>
      <c r="W9406">
        <v>1973</v>
      </c>
      <c r="X9406" t="str">
        <v>Portugal</v>
      </c>
      <c r="Y9406">
        <v>2.8250000000000002</v>
      </c>
      <c r="Z9406">
        <v>68.66</v>
      </c>
      <c r="AA9406" t="e">
        <v>#N/A</v>
      </c>
      <c r="AB9406" t="e">
        <v>#N/A</v>
      </c>
    </row>
    <row r="9407" spans="2:28">
      <c r="B9407" t="s">
        <v>154</v>
      </c>
      <c r="C9407" t="s">
        <v>6</v>
      </c>
      <c r="D9407" t="s">
        <v>231</v>
      </c>
      <c r="E9407">
        <v>1996</v>
      </c>
      <c r="F9407">
        <v>6.2290000000000001</v>
      </c>
      <c r="G9407">
        <v>35.158999999999999</v>
      </c>
      <c r="H9407" t="str">
        <f xml:space="preserve"> _01_data[[#This Row],[country]] &amp; _01_data[[#This Row],[year]]</f>
        <v>Rwanda1996</v>
      </c>
      <c r="V9407">
        <v>25</v>
      </c>
      <c r="W9407">
        <v>1974</v>
      </c>
      <c r="X9407" t="str">
        <v>Portugal</v>
      </c>
      <c r="Y9407">
        <v>2.7690000000000001</v>
      </c>
      <c r="Z9407">
        <v>69.209999999999994</v>
      </c>
      <c r="AA9407" t="e">
        <v>#N/A</v>
      </c>
      <c r="AB9407" t="e">
        <v>#N/A</v>
      </c>
    </row>
    <row r="9408" spans="2:28">
      <c r="B9408" t="s">
        <v>155</v>
      </c>
      <c r="C9408" t="s">
        <v>221</v>
      </c>
      <c r="D9408" t="s">
        <v>224</v>
      </c>
      <c r="E9408">
        <v>1996</v>
      </c>
      <c r="F9408">
        <v>2.76</v>
      </c>
      <c r="G9408">
        <v>71.186000000000007</v>
      </c>
      <c r="H9408" t="str">
        <f xml:space="preserve"> _01_data[[#This Row],[country]] &amp; _01_data[[#This Row],[year]]</f>
        <v>Saint Lucia1996</v>
      </c>
      <c r="V9408">
        <v>26</v>
      </c>
      <c r="W9408">
        <v>1975</v>
      </c>
      <c r="X9408" t="str">
        <v>Portugal</v>
      </c>
      <c r="Y9408">
        <v>2.7109999999999999</v>
      </c>
      <c r="Z9408">
        <v>68.930000000000007</v>
      </c>
      <c r="AA9408" t="e">
        <v>#N/A</v>
      </c>
      <c r="AB9408" t="e">
        <v>#N/A</v>
      </c>
    </row>
    <row r="9409" spans="2:28">
      <c r="B9409" t="s">
        <v>156</v>
      </c>
      <c r="C9409" t="s">
        <v>221</v>
      </c>
      <c r="D9409" t="s">
        <v>224</v>
      </c>
      <c r="E9409">
        <v>1996</v>
      </c>
      <c r="F9409">
        <v>2.641</v>
      </c>
      <c r="G9409">
        <v>70.634</v>
      </c>
      <c r="H9409" t="str">
        <f xml:space="preserve"> _01_data[[#This Row],[country]] &amp; _01_data[[#This Row],[year]]</f>
        <v>Saint Vincent and the Grenadines1996</v>
      </c>
      <c r="V9409">
        <v>27</v>
      </c>
      <c r="W9409">
        <v>1976</v>
      </c>
      <c r="X9409" t="str">
        <v>Portugal</v>
      </c>
      <c r="Y9409">
        <v>2.6459999999999999</v>
      </c>
      <c r="Z9409">
        <v>69.16</v>
      </c>
      <c r="AA9409" t="e">
        <v>#N/A</v>
      </c>
      <c r="AB9409" t="e">
        <v>#N/A</v>
      </c>
    </row>
    <row r="9410" spans="2:28">
      <c r="B9410" t="s">
        <v>157</v>
      </c>
      <c r="C9410" t="s">
        <v>225</v>
      </c>
      <c r="D9410" t="s">
        <v>225</v>
      </c>
      <c r="E9410">
        <v>1996</v>
      </c>
      <c r="F9410">
        <v>4.6920000000000002</v>
      </c>
      <c r="G9410">
        <v>67.834000000000003</v>
      </c>
      <c r="H9410" t="str">
        <f xml:space="preserve"> _01_data[[#This Row],[country]] &amp; _01_data[[#This Row],[year]]</f>
        <v>Samoa1996</v>
      </c>
      <c r="V9410">
        <v>28</v>
      </c>
      <c r="W9410">
        <v>1977</v>
      </c>
      <c r="X9410" t="str">
        <v>Portugal</v>
      </c>
      <c r="Y9410">
        <v>2.5710000000000002</v>
      </c>
      <c r="Z9410">
        <v>70.41</v>
      </c>
      <c r="AA9410" t="e">
        <v>#N/A</v>
      </c>
      <c r="AB9410" t="e">
        <v>#N/A</v>
      </c>
    </row>
    <row r="9411" spans="2:28">
      <c r="B9411" t="s">
        <v>158</v>
      </c>
      <c r="C9411" t="s">
        <v>6</v>
      </c>
      <c r="D9411" t="s">
        <v>220</v>
      </c>
      <c r="E9411">
        <v>1996</v>
      </c>
      <c r="F9411">
        <v>4.8869999999999996</v>
      </c>
      <c r="G9411">
        <v>62.753999999999998</v>
      </c>
      <c r="H9411" t="str">
        <f xml:space="preserve"> _01_data[[#This Row],[country]] &amp; _01_data[[#This Row],[year]]</f>
        <v>Sao Tome and Principe1996</v>
      </c>
      <c r="V9411">
        <v>29</v>
      </c>
      <c r="W9411">
        <v>1978</v>
      </c>
      <c r="X9411" t="str">
        <v>Portugal</v>
      </c>
      <c r="Y9411">
        <v>2.4849999999999999</v>
      </c>
      <c r="Z9411">
        <v>70.87</v>
      </c>
      <c r="AA9411" t="e">
        <v>#N/A</v>
      </c>
      <c r="AB9411" t="e">
        <v>#N/A</v>
      </c>
    </row>
    <row r="9412" spans="2:28">
      <c r="B9412" t="s">
        <v>159</v>
      </c>
      <c r="C9412" t="s">
        <v>216</v>
      </c>
      <c r="D9412" t="s">
        <v>223</v>
      </c>
      <c r="E9412">
        <v>1996</v>
      </c>
      <c r="F9412">
        <v>4.7949999999999999</v>
      </c>
      <c r="G9412">
        <v>71.097999999999999</v>
      </c>
      <c r="H9412" t="str">
        <f xml:space="preserve"> _01_data[[#This Row],[country]] &amp; _01_data[[#This Row],[year]]</f>
        <v>Saudi Arabia1996</v>
      </c>
      <c r="V9412">
        <v>30</v>
      </c>
      <c r="W9412">
        <v>1979</v>
      </c>
      <c r="X9412" t="str">
        <v>Portugal</v>
      </c>
      <c r="Y9412">
        <v>2.3889999999999998</v>
      </c>
      <c r="Z9412">
        <v>71.680000000000007</v>
      </c>
      <c r="AA9412" t="e">
        <v>#N/A</v>
      </c>
      <c r="AB9412" t="e">
        <v>#N/A</v>
      </c>
    </row>
    <row r="9413" spans="2:28">
      <c r="B9413" t="s">
        <v>160</v>
      </c>
      <c r="C9413" t="s">
        <v>6</v>
      </c>
      <c r="D9413" t="s">
        <v>228</v>
      </c>
      <c r="E9413">
        <v>1996</v>
      </c>
      <c r="F9413">
        <v>5.9429999999999996</v>
      </c>
      <c r="G9413">
        <v>57.345999999999997</v>
      </c>
      <c r="H9413" t="str">
        <f xml:space="preserve"> _01_data[[#This Row],[country]] &amp; _01_data[[#This Row],[year]]</f>
        <v>Senegal1996</v>
      </c>
      <c r="V9413">
        <v>31</v>
      </c>
      <c r="W9413">
        <v>1980</v>
      </c>
      <c r="X9413" t="str">
        <v>Portugal</v>
      </c>
      <c r="Y9413">
        <v>2.286</v>
      </c>
      <c r="Z9413">
        <v>71.75</v>
      </c>
      <c r="AA9413" t="e">
        <v>#N/A</v>
      </c>
      <c r="AB9413" t="e">
        <v>#N/A</v>
      </c>
    </row>
    <row r="9414" spans="2:28">
      <c r="B9414" t="s">
        <v>161</v>
      </c>
      <c r="C9414" t="s">
        <v>4</v>
      </c>
      <c r="D9414" t="s">
        <v>218</v>
      </c>
      <c r="E9414">
        <v>1996</v>
      </c>
      <c r="F9414">
        <v>1.8029999999999999</v>
      </c>
      <c r="G9414">
        <v>71.867000000000004</v>
      </c>
      <c r="H9414" t="str">
        <f xml:space="preserve"> _01_data[[#This Row],[country]] &amp; _01_data[[#This Row],[year]]</f>
        <v>Serbia1996</v>
      </c>
      <c r="V9414">
        <v>32</v>
      </c>
      <c r="W9414">
        <v>1981</v>
      </c>
      <c r="X9414" t="str">
        <v>Portugal</v>
      </c>
      <c r="Y9414">
        <v>2.177</v>
      </c>
      <c r="Z9414">
        <v>71.94</v>
      </c>
      <c r="AA9414" t="e">
        <v>#N/A</v>
      </c>
      <c r="AB9414" t="e">
        <v>#N/A</v>
      </c>
    </row>
    <row r="9415" spans="2:28">
      <c r="B9415" t="s">
        <v>162</v>
      </c>
      <c r="C9415" t="s">
        <v>6</v>
      </c>
      <c r="D9415" t="s">
        <v>231</v>
      </c>
      <c r="E9415">
        <v>1996</v>
      </c>
      <c r="F9415">
        <v>2.2749999999999999</v>
      </c>
      <c r="G9415">
        <v>71.055000000000007</v>
      </c>
      <c r="H9415" t="str">
        <f xml:space="preserve"> _01_data[[#This Row],[country]] &amp; _01_data[[#This Row],[year]]</f>
        <v>Seychelles1996</v>
      </c>
      <c r="V9415">
        <v>33</v>
      </c>
      <c r="W9415">
        <v>1982</v>
      </c>
      <c r="X9415" t="str">
        <v>Portugal</v>
      </c>
      <c r="Y9415">
        <v>2.0680000000000001</v>
      </c>
      <c r="Z9415">
        <v>72.77</v>
      </c>
      <c r="AA9415" t="e">
        <v>#N/A</v>
      </c>
      <c r="AB9415" t="e">
        <v>#N/A</v>
      </c>
    </row>
    <row r="9416" spans="2:28">
      <c r="B9416" t="s">
        <v>163</v>
      </c>
      <c r="C9416" t="s">
        <v>6</v>
      </c>
      <c r="D9416" t="s">
        <v>228</v>
      </c>
      <c r="E9416">
        <v>1996</v>
      </c>
      <c r="F9416">
        <v>6.15</v>
      </c>
      <c r="G9416">
        <v>36.039000000000001</v>
      </c>
      <c r="H9416" t="str">
        <f xml:space="preserve"> _01_data[[#This Row],[country]] &amp; _01_data[[#This Row],[year]]</f>
        <v>Sierra Leone1996</v>
      </c>
      <c r="V9416">
        <v>34</v>
      </c>
      <c r="W9416">
        <v>1983</v>
      </c>
      <c r="X9416" t="str">
        <v>Portugal</v>
      </c>
      <c r="Y9416">
        <v>1.964</v>
      </c>
      <c r="Z9416">
        <v>72.69</v>
      </c>
      <c r="AA9416" t="e">
        <v>#N/A</v>
      </c>
      <c r="AB9416" t="e">
        <v>#N/A</v>
      </c>
    </row>
    <row r="9417" spans="2:28">
      <c r="B9417" t="s">
        <v>164</v>
      </c>
      <c r="C9417" t="s">
        <v>216</v>
      </c>
      <c r="D9417" t="s">
        <v>230</v>
      </c>
      <c r="E9417">
        <v>1996</v>
      </c>
      <c r="F9417">
        <v>1.66</v>
      </c>
      <c r="G9417">
        <v>77.506</v>
      </c>
      <c r="H9417" t="str">
        <f xml:space="preserve"> _01_data[[#This Row],[country]] &amp; _01_data[[#This Row],[year]]</f>
        <v>Singapore1996</v>
      </c>
      <c r="V9417">
        <v>35</v>
      </c>
      <c r="W9417">
        <v>1984</v>
      </c>
      <c r="X9417" t="str">
        <v>Portugal</v>
      </c>
      <c r="Y9417">
        <v>1.8680000000000001</v>
      </c>
      <c r="Z9417">
        <v>72.98</v>
      </c>
      <c r="AA9417" t="e">
        <v>#N/A</v>
      </c>
      <c r="AB9417" t="e">
        <v>#N/A</v>
      </c>
    </row>
    <row r="9418" spans="2:28">
      <c r="B9418" t="s">
        <v>165</v>
      </c>
      <c r="C9418" t="s">
        <v>4</v>
      </c>
      <c r="D9418" t="s">
        <v>218</v>
      </c>
      <c r="E9418">
        <v>1996</v>
      </c>
      <c r="F9418">
        <v>1.5409999999999999</v>
      </c>
      <c r="G9418">
        <v>72.77</v>
      </c>
      <c r="H9418" t="str">
        <f xml:space="preserve"> _01_data[[#This Row],[country]] &amp; _01_data[[#This Row],[year]]</f>
        <v>Slovakia1996</v>
      </c>
      <c r="V9418">
        <v>36</v>
      </c>
      <c r="W9418">
        <v>1985</v>
      </c>
      <c r="X9418" t="str">
        <v>Portugal</v>
      </c>
      <c r="Y9418">
        <v>1.782</v>
      </c>
      <c r="Z9418">
        <v>73.260000000000005</v>
      </c>
      <c r="AA9418" t="e">
        <v>#N/A</v>
      </c>
      <c r="AB9418" t="e">
        <v>#N/A</v>
      </c>
    </row>
    <row r="9419" spans="2:28">
      <c r="B9419" t="s">
        <v>166</v>
      </c>
      <c r="C9419" t="s">
        <v>4</v>
      </c>
      <c r="D9419" t="s">
        <v>218</v>
      </c>
      <c r="E9419">
        <v>1996</v>
      </c>
      <c r="F9419">
        <v>1.2649999999999999</v>
      </c>
      <c r="G9419">
        <v>75.11</v>
      </c>
      <c r="H9419" t="str">
        <f xml:space="preserve"> _01_data[[#This Row],[country]] &amp; _01_data[[#This Row],[year]]</f>
        <v>Slovenia1996</v>
      </c>
      <c r="V9419">
        <v>37</v>
      </c>
      <c r="W9419">
        <v>1986</v>
      </c>
      <c r="X9419" t="str">
        <v>Portugal</v>
      </c>
      <c r="Y9419">
        <v>1.71</v>
      </c>
      <c r="Z9419">
        <v>73.66</v>
      </c>
      <c r="AA9419" t="e">
        <v>#N/A</v>
      </c>
      <c r="AB9419" t="e">
        <v>#N/A</v>
      </c>
    </row>
    <row r="9420" spans="2:28">
      <c r="B9420" t="s">
        <v>167</v>
      </c>
      <c r="C9420" t="s">
        <v>225</v>
      </c>
      <c r="D9420" t="s">
        <v>225</v>
      </c>
      <c r="E9420">
        <v>1996</v>
      </c>
      <c r="F9420">
        <v>5.077</v>
      </c>
      <c r="G9420">
        <v>60.27</v>
      </c>
      <c r="H9420" t="str">
        <f xml:space="preserve"> _01_data[[#This Row],[country]] &amp; _01_data[[#This Row],[year]]</f>
        <v>Solomon Islands1996</v>
      </c>
      <c r="V9420">
        <v>38</v>
      </c>
      <c r="W9420">
        <v>1987</v>
      </c>
      <c r="X9420" t="str">
        <v>Portugal</v>
      </c>
      <c r="Y9420">
        <v>1.65</v>
      </c>
      <c r="Z9420">
        <v>74.05</v>
      </c>
      <c r="AA9420" t="e">
        <v>#N/A</v>
      </c>
      <c r="AB9420" t="e">
        <v>#N/A</v>
      </c>
    </row>
    <row r="9421" spans="2:28">
      <c r="B9421" t="s">
        <v>168</v>
      </c>
      <c r="C9421" t="s">
        <v>6</v>
      </c>
      <c r="D9421" t="s">
        <v>231</v>
      </c>
      <c r="E9421">
        <v>1996</v>
      </c>
      <c r="F9421">
        <v>7.6790000000000003</v>
      </c>
      <c r="G9421">
        <v>48.095999999999997</v>
      </c>
      <c r="H9421" t="str">
        <f xml:space="preserve"> _01_data[[#This Row],[country]] &amp; _01_data[[#This Row],[year]]</f>
        <v>Somalia1996</v>
      </c>
      <c r="V9421">
        <v>39</v>
      </c>
      <c r="W9421">
        <v>1988</v>
      </c>
      <c r="X9421" t="str">
        <v>Portugal</v>
      </c>
      <c r="Y9421">
        <v>1.601</v>
      </c>
      <c r="Z9421">
        <v>74.069999999999993</v>
      </c>
      <c r="AA9421" t="e">
        <v>#N/A</v>
      </c>
      <c r="AB9421" t="e">
        <v>#N/A</v>
      </c>
    </row>
    <row r="9422" spans="2:28">
      <c r="B9422" t="s">
        <v>169</v>
      </c>
      <c r="C9422" t="s">
        <v>6</v>
      </c>
      <c r="D9422" t="s">
        <v>229</v>
      </c>
      <c r="E9422">
        <v>1996</v>
      </c>
      <c r="F9422">
        <v>3.04</v>
      </c>
      <c r="G9422">
        <v>60.613</v>
      </c>
      <c r="H9422" t="str">
        <f xml:space="preserve"> _01_data[[#This Row],[country]] &amp; _01_data[[#This Row],[year]]</f>
        <v>South Africa1996</v>
      </c>
      <c r="V9422">
        <v>40</v>
      </c>
      <c r="W9422">
        <v>1989</v>
      </c>
      <c r="X9422" t="str">
        <v>Portugal</v>
      </c>
      <c r="Y9422">
        <v>1.5629999999999999</v>
      </c>
      <c r="Z9422">
        <v>74.63</v>
      </c>
      <c r="AA9422" t="e">
        <v>#N/A</v>
      </c>
      <c r="AB9422" t="e">
        <v>#N/A</v>
      </c>
    </row>
    <row r="9423" spans="2:28">
      <c r="B9423" t="s">
        <v>170</v>
      </c>
      <c r="C9423" t="s">
        <v>6</v>
      </c>
      <c r="D9423" t="s">
        <v>231</v>
      </c>
      <c r="E9423">
        <v>1996</v>
      </c>
      <c r="F9423">
        <v>6.4349999999999996</v>
      </c>
      <c r="G9423">
        <v>47.411999999999999</v>
      </c>
      <c r="H9423" t="str">
        <f xml:space="preserve"> _01_data[[#This Row],[country]] &amp; _01_data[[#This Row],[year]]</f>
        <v>South Sudan1996</v>
      </c>
      <c r="V9423">
        <v>41</v>
      </c>
      <c r="W9423">
        <v>1990</v>
      </c>
      <c r="X9423" t="str">
        <v>Portugal</v>
      </c>
      <c r="Y9423">
        <v>1.5349999999999999</v>
      </c>
      <c r="Z9423">
        <v>74.25</v>
      </c>
      <c r="AA9423" t="e">
        <v>#N/A</v>
      </c>
      <c r="AB9423" t="e">
        <v>#N/A</v>
      </c>
    </row>
    <row r="9424" spans="2:28">
      <c r="B9424" t="s">
        <v>171</v>
      </c>
      <c r="C9424" t="s">
        <v>4</v>
      </c>
      <c r="D9424" t="s">
        <v>226</v>
      </c>
      <c r="E9424">
        <v>1996</v>
      </c>
      <c r="F9424">
        <v>1.2</v>
      </c>
      <c r="G9424">
        <v>78.260000000000005</v>
      </c>
      <c r="H9424" t="str">
        <f xml:space="preserve"> _01_data[[#This Row],[country]] &amp; _01_data[[#This Row],[year]]</f>
        <v>Spain1996</v>
      </c>
      <c r="V9424">
        <v>42</v>
      </c>
      <c r="W9424">
        <v>1991</v>
      </c>
      <c r="X9424" t="str">
        <v>Portugal</v>
      </c>
      <c r="Y9424">
        <v>1.5149999999999999</v>
      </c>
      <c r="Z9424">
        <v>74.19</v>
      </c>
      <c r="AA9424" t="e">
        <v>#N/A</v>
      </c>
      <c r="AB9424" t="e">
        <v>#N/A</v>
      </c>
    </row>
    <row r="9425" spans="2:28">
      <c r="B9425" t="s">
        <v>172</v>
      </c>
      <c r="C9425" t="s">
        <v>216</v>
      </c>
      <c r="D9425" t="s">
        <v>217</v>
      </c>
      <c r="E9425">
        <v>1996</v>
      </c>
      <c r="F9425">
        <v>2.2679999999999998</v>
      </c>
      <c r="G9425">
        <v>69.296999999999997</v>
      </c>
      <c r="H9425" t="str">
        <f xml:space="preserve"> _01_data[[#This Row],[country]] &amp; _01_data[[#This Row],[year]]</f>
        <v>Sri Lanka1996</v>
      </c>
      <c r="V9425">
        <v>43</v>
      </c>
      <c r="W9425">
        <v>1992</v>
      </c>
      <c r="X9425" t="str">
        <v>Portugal</v>
      </c>
      <c r="Y9425">
        <v>1.502</v>
      </c>
      <c r="Z9425">
        <v>74.86</v>
      </c>
      <c r="AA9425" t="e">
        <v>#N/A</v>
      </c>
      <c r="AB9425" t="e">
        <v>#N/A</v>
      </c>
    </row>
    <row r="9426" spans="2:28">
      <c r="B9426" t="s">
        <v>173</v>
      </c>
      <c r="C9426" t="s">
        <v>6</v>
      </c>
      <c r="D9426" t="s">
        <v>231</v>
      </c>
      <c r="E9426">
        <v>1996</v>
      </c>
      <c r="F9426">
        <v>5.7469999999999999</v>
      </c>
      <c r="G9426">
        <v>56.79</v>
      </c>
      <c r="H9426" t="str">
        <f xml:space="preserve"> _01_data[[#This Row],[country]] &amp; _01_data[[#This Row],[year]]</f>
        <v>Sudan1996</v>
      </c>
      <c r="V9426">
        <v>44</v>
      </c>
      <c r="W9426">
        <v>1993</v>
      </c>
      <c r="X9426" t="str">
        <v>Portugal</v>
      </c>
      <c r="Y9426">
        <v>1.494</v>
      </c>
      <c r="Z9426">
        <v>74.77</v>
      </c>
      <c r="AA9426" t="e">
        <v>#N/A</v>
      </c>
      <c r="AB9426" t="e">
        <v>#N/A</v>
      </c>
    </row>
    <row r="9427" spans="2:28">
      <c r="B9427" t="s">
        <v>174</v>
      </c>
      <c r="C9427" t="s">
        <v>221</v>
      </c>
      <c r="D9427" t="s">
        <v>222</v>
      </c>
      <c r="E9427">
        <v>1996</v>
      </c>
      <c r="F9427">
        <v>2.7170000000000001</v>
      </c>
      <c r="G9427">
        <v>67.75</v>
      </c>
      <c r="H9427" t="str">
        <f xml:space="preserve"> _01_data[[#This Row],[country]] &amp; _01_data[[#This Row],[year]]</f>
        <v>Suriname1996</v>
      </c>
      <c r="V9427">
        <v>45</v>
      </c>
      <c r="W9427">
        <v>1994</v>
      </c>
      <c r="X9427" t="str">
        <v>Portugal</v>
      </c>
      <c r="Y9427">
        <v>1.488</v>
      </c>
      <c r="Z9427">
        <v>75.760000000000005</v>
      </c>
      <c r="AA9427" t="e">
        <v>#N/A</v>
      </c>
      <c r="AB9427" t="e">
        <v>#N/A</v>
      </c>
    </row>
    <row r="9428" spans="2:28">
      <c r="B9428" t="s">
        <v>175</v>
      </c>
      <c r="C9428" t="s">
        <v>6</v>
      </c>
      <c r="D9428" t="s">
        <v>229</v>
      </c>
      <c r="E9428">
        <v>1996</v>
      </c>
      <c r="F9428">
        <v>4.7089999999999996</v>
      </c>
      <c r="G9428">
        <v>55.067999999999998</v>
      </c>
      <c r="H9428" t="str">
        <f xml:space="preserve"> _01_data[[#This Row],[country]] &amp; _01_data[[#This Row],[year]]</f>
        <v>Swaziland1996</v>
      </c>
      <c r="V9428">
        <v>46</v>
      </c>
      <c r="W9428">
        <v>1995</v>
      </c>
      <c r="X9428" t="str">
        <v>Portugal</v>
      </c>
      <c r="Y9428">
        <v>1.4830000000000001</v>
      </c>
      <c r="Z9428">
        <v>75.58</v>
      </c>
      <c r="AA9428" t="e">
        <v>#N/A</v>
      </c>
      <c r="AB9428" t="e">
        <v>#N/A</v>
      </c>
    </row>
    <row r="9429" spans="2:28">
      <c r="B9429" t="s">
        <v>176</v>
      </c>
      <c r="C9429" t="s">
        <v>4</v>
      </c>
      <c r="D9429" t="s">
        <v>226</v>
      </c>
      <c r="E9429">
        <v>1996</v>
      </c>
      <c r="F9429">
        <v>1.6</v>
      </c>
      <c r="G9429">
        <v>79.150000000000006</v>
      </c>
      <c r="H9429" t="str">
        <f xml:space="preserve"> _01_data[[#This Row],[country]] &amp; _01_data[[#This Row],[year]]</f>
        <v>Sweden1996</v>
      </c>
      <c r="V9429">
        <v>47</v>
      </c>
      <c r="W9429">
        <v>1996</v>
      </c>
      <c r="X9429" t="str">
        <v>Portugal</v>
      </c>
      <c r="Y9429">
        <v>1.4790000000000001</v>
      </c>
      <c r="Z9429">
        <v>75.53</v>
      </c>
      <c r="AA9429" t="e">
        <v>#N/A</v>
      </c>
      <c r="AB9429" t="e">
        <v>#N/A</v>
      </c>
    </row>
    <row r="9430" spans="2:28">
      <c r="B9430" t="s">
        <v>177</v>
      </c>
      <c r="C9430" t="s">
        <v>4</v>
      </c>
      <c r="D9430" t="s">
        <v>226</v>
      </c>
      <c r="E9430">
        <v>1996</v>
      </c>
      <c r="F9430">
        <v>1.502</v>
      </c>
      <c r="G9430">
        <v>79.17</v>
      </c>
      <c r="H9430" t="str">
        <f xml:space="preserve"> _01_data[[#This Row],[country]] &amp; _01_data[[#This Row],[year]]</f>
        <v>Switzerland1996</v>
      </c>
      <c r="V9430">
        <v>48</v>
      </c>
      <c r="W9430">
        <v>1997</v>
      </c>
      <c r="X9430" t="str">
        <v>Portugal</v>
      </c>
      <c r="Y9430">
        <v>1.4770000000000001</v>
      </c>
      <c r="Z9430">
        <v>75.97</v>
      </c>
      <c r="AA9430" t="e">
        <v>#N/A</v>
      </c>
      <c r="AB9430" t="e">
        <v>#N/A</v>
      </c>
    </row>
    <row r="9431" spans="2:28">
      <c r="B9431" t="s">
        <v>178</v>
      </c>
      <c r="C9431" t="s">
        <v>216</v>
      </c>
      <c r="D9431" t="s">
        <v>223</v>
      </c>
      <c r="E9431">
        <v>1996</v>
      </c>
      <c r="F9431">
        <v>4.3860000000000001</v>
      </c>
      <c r="G9431">
        <v>72.201999999999998</v>
      </c>
      <c r="H9431" t="str">
        <f xml:space="preserve"> _01_data[[#This Row],[country]] &amp; _01_data[[#This Row],[year]]</f>
        <v>Syria1996</v>
      </c>
      <c r="V9431">
        <v>49</v>
      </c>
      <c r="W9431">
        <v>1998</v>
      </c>
      <c r="X9431" t="str">
        <v>Portugal</v>
      </c>
      <c r="Y9431">
        <v>1.474</v>
      </c>
      <c r="Z9431">
        <v>76.180000000000007</v>
      </c>
      <c r="AA9431" t="e">
        <v>#N/A</v>
      </c>
      <c r="AB9431" t="e">
        <v>#N/A</v>
      </c>
    </row>
    <row r="9432" spans="2:28">
      <c r="B9432" t="s">
        <v>179</v>
      </c>
      <c r="C9432" t="s">
        <v>216</v>
      </c>
      <c r="D9432" t="s">
        <v>230</v>
      </c>
      <c r="E9432">
        <v>1996</v>
      </c>
      <c r="F9432">
        <v>1.76</v>
      </c>
      <c r="G9432">
        <v>74.650000000000006</v>
      </c>
      <c r="H9432" t="str">
        <f xml:space="preserve"> _01_data[[#This Row],[country]] &amp; _01_data[[#This Row],[year]]</f>
        <v>Taiwan1996</v>
      </c>
      <c r="V9432">
        <v>50</v>
      </c>
      <c r="W9432">
        <v>1999</v>
      </c>
      <c r="X9432" t="str">
        <v>Portugal</v>
      </c>
      <c r="Y9432">
        <v>1.472</v>
      </c>
      <c r="Z9432">
        <v>76.36</v>
      </c>
      <c r="AA9432" t="e">
        <v>#N/A</v>
      </c>
      <c r="AB9432" t="e">
        <v>#N/A</v>
      </c>
    </row>
    <row r="9433" spans="2:28">
      <c r="B9433" t="s">
        <v>180</v>
      </c>
      <c r="C9433" t="s">
        <v>216</v>
      </c>
      <c r="D9433" t="s">
        <v>233</v>
      </c>
      <c r="E9433">
        <v>1996</v>
      </c>
      <c r="F9433">
        <v>4.4619999999999997</v>
      </c>
      <c r="G9433">
        <v>62.466999999999999</v>
      </c>
      <c r="H9433" t="str">
        <f xml:space="preserve"> _01_data[[#This Row],[country]] &amp; _01_data[[#This Row],[year]]</f>
        <v>Tajikistan1996</v>
      </c>
      <c r="V9433">
        <v>51</v>
      </c>
      <c r="W9433">
        <v>2000</v>
      </c>
      <c r="X9433" t="str">
        <v>Portugal</v>
      </c>
      <c r="Y9433">
        <v>1.468</v>
      </c>
      <c r="Z9433">
        <v>76.84</v>
      </c>
      <c r="AA9433" t="e">
        <v>#N/A</v>
      </c>
      <c r="AB9433" t="e">
        <v>#N/A</v>
      </c>
    </row>
    <row r="9434" spans="2:28">
      <c r="B9434" t="s">
        <v>181</v>
      </c>
      <c r="C9434" t="s">
        <v>6</v>
      </c>
      <c r="D9434" t="s">
        <v>231</v>
      </c>
      <c r="E9434">
        <v>1996</v>
      </c>
      <c r="F9434">
        <v>5.8280000000000003</v>
      </c>
      <c r="G9434">
        <v>49.164999999999999</v>
      </c>
      <c r="H9434" t="str">
        <f xml:space="preserve"> _01_data[[#This Row],[country]] &amp; _01_data[[#This Row],[year]]</f>
        <v>Tanzania1996</v>
      </c>
      <c r="V9434">
        <v>52</v>
      </c>
      <c r="W9434">
        <v>2001</v>
      </c>
      <c r="X9434" t="str">
        <v>Portugal</v>
      </c>
      <c r="Y9434">
        <v>1.4610000000000001</v>
      </c>
      <c r="Z9434">
        <v>77.11</v>
      </c>
      <c r="AA9434" t="e">
        <v>#N/A</v>
      </c>
      <c r="AB9434" t="e">
        <v>#N/A</v>
      </c>
    </row>
    <row r="9435" spans="2:28">
      <c r="B9435" t="s">
        <v>182</v>
      </c>
      <c r="C9435" t="s">
        <v>216</v>
      </c>
      <c r="D9435" t="s">
        <v>230</v>
      </c>
      <c r="E9435">
        <v>1996</v>
      </c>
      <c r="F9435">
        <v>1.8240000000000001</v>
      </c>
      <c r="G9435">
        <v>70.552000000000007</v>
      </c>
      <c r="H9435" t="str">
        <f xml:space="preserve"> _01_data[[#This Row],[country]] &amp; _01_data[[#This Row],[year]]</f>
        <v>Thailand1996</v>
      </c>
      <c r="V9435">
        <v>53</v>
      </c>
      <c r="W9435">
        <v>2002</v>
      </c>
      <c r="X9435" t="str">
        <v>Portugal</v>
      </c>
      <c r="Y9435">
        <v>1.452</v>
      </c>
      <c r="Z9435">
        <v>77.290000000000006</v>
      </c>
      <c r="AA9435" t="e">
        <v>#N/A</v>
      </c>
      <c r="AB9435" t="e">
        <v>#N/A</v>
      </c>
    </row>
    <row r="9436" spans="2:28">
      <c r="B9436" t="s">
        <v>183</v>
      </c>
      <c r="C9436" t="s">
        <v>216</v>
      </c>
      <c r="D9436" t="s">
        <v>230</v>
      </c>
      <c r="E9436">
        <v>1996</v>
      </c>
      <c r="F9436">
        <v>6.6269999999999998</v>
      </c>
      <c r="G9436">
        <v>54.941000000000003</v>
      </c>
      <c r="H9436" t="str">
        <f xml:space="preserve"> _01_data[[#This Row],[country]] &amp; _01_data[[#This Row],[year]]</f>
        <v>Timor-Leste1996</v>
      </c>
      <c r="V9436">
        <v>54</v>
      </c>
      <c r="W9436">
        <v>2003</v>
      </c>
      <c r="X9436" t="str">
        <v>Portugal</v>
      </c>
      <c r="Y9436">
        <v>1.44</v>
      </c>
      <c r="Z9436">
        <v>77.489999999999995</v>
      </c>
      <c r="AA9436" t="e">
        <v>#N/A</v>
      </c>
      <c r="AB9436" t="e">
        <v>#N/A</v>
      </c>
    </row>
    <row r="9437" spans="2:28">
      <c r="B9437" t="s">
        <v>184</v>
      </c>
      <c r="C9437" t="s">
        <v>6</v>
      </c>
      <c r="D9437" t="s">
        <v>228</v>
      </c>
      <c r="E9437">
        <v>1996</v>
      </c>
      <c r="F9437">
        <v>5.62</v>
      </c>
      <c r="G9437">
        <v>54.378</v>
      </c>
      <c r="H9437" t="str">
        <f xml:space="preserve"> _01_data[[#This Row],[country]] &amp; _01_data[[#This Row],[year]]</f>
        <v>Togo1996</v>
      </c>
      <c r="V9437">
        <v>55</v>
      </c>
      <c r="W9437">
        <v>2004</v>
      </c>
      <c r="X9437" t="str">
        <v>Portugal</v>
      </c>
      <c r="Y9437">
        <v>1.425</v>
      </c>
      <c r="Z9437">
        <v>78.319999999999993</v>
      </c>
      <c r="AA9437" t="e">
        <v>#N/A</v>
      </c>
      <c r="AB9437" t="e">
        <v>#N/A</v>
      </c>
    </row>
    <row r="9438" spans="2:28">
      <c r="B9438" t="s">
        <v>185</v>
      </c>
      <c r="C9438" t="s">
        <v>225</v>
      </c>
      <c r="D9438" t="s">
        <v>225</v>
      </c>
      <c r="E9438">
        <v>1996</v>
      </c>
      <c r="F9438">
        <v>4.391</v>
      </c>
      <c r="G9438">
        <v>70.284999999999997</v>
      </c>
      <c r="H9438" t="str">
        <f xml:space="preserve"> _01_data[[#This Row],[country]] &amp; _01_data[[#This Row],[year]]</f>
        <v>Tonga1996</v>
      </c>
      <c r="V9438">
        <v>56</v>
      </c>
      <c r="W9438">
        <v>2005</v>
      </c>
      <c r="X9438" t="str">
        <v>Portugal</v>
      </c>
      <c r="Y9438">
        <v>1.409</v>
      </c>
      <c r="Z9438">
        <v>78.2</v>
      </c>
      <c r="AA9438" t="e">
        <v>#N/A</v>
      </c>
      <c r="AB9438" t="e">
        <v>#N/A</v>
      </c>
    </row>
    <row r="9439" spans="2:28">
      <c r="B9439" t="s">
        <v>186</v>
      </c>
      <c r="C9439" t="s">
        <v>221</v>
      </c>
      <c r="D9439" t="s">
        <v>224</v>
      </c>
      <c r="E9439">
        <v>1996</v>
      </c>
      <c r="F9439">
        <v>1.8959999999999999</v>
      </c>
      <c r="G9439">
        <v>68.384</v>
      </c>
      <c r="H9439" t="str">
        <f xml:space="preserve"> _01_data[[#This Row],[country]] &amp; _01_data[[#This Row],[year]]</f>
        <v>Trinidad and Tobago1996</v>
      </c>
      <c r="V9439">
        <v>57</v>
      </c>
      <c r="W9439">
        <v>2006</v>
      </c>
      <c r="X9439" t="str">
        <v>Portugal</v>
      </c>
      <c r="Y9439">
        <v>1.391</v>
      </c>
      <c r="Z9439">
        <v>78.94</v>
      </c>
      <c r="AA9439" t="e">
        <v>#N/A</v>
      </c>
      <c r="AB9439" t="e">
        <v>#N/A</v>
      </c>
    </row>
    <row r="9440" spans="2:28">
      <c r="B9440" t="s">
        <v>187</v>
      </c>
      <c r="C9440" t="s">
        <v>6</v>
      </c>
      <c r="D9440" t="s">
        <v>219</v>
      </c>
      <c r="E9440">
        <v>1996</v>
      </c>
      <c r="F9440">
        <v>2.524</v>
      </c>
      <c r="G9440">
        <v>71.888000000000005</v>
      </c>
      <c r="H9440" t="str">
        <f xml:space="preserve"> _01_data[[#This Row],[country]] &amp; _01_data[[#This Row],[year]]</f>
        <v>Tunisia1996</v>
      </c>
      <c r="V9440">
        <v>58</v>
      </c>
      <c r="W9440">
        <v>2007</v>
      </c>
      <c r="X9440" t="str">
        <v>Portugal</v>
      </c>
      <c r="Y9440">
        <v>1.3740000000000001</v>
      </c>
      <c r="Z9440">
        <v>79.12</v>
      </c>
      <c r="AA9440" t="e">
        <v>#N/A</v>
      </c>
      <c r="AB9440" t="e">
        <v>#N/A</v>
      </c>
    </row>
    <row r="9441" spans="2:28">
      <c r="B9441" t="s">
        <v>188</v>
      </c>
      <c r="C9441" t="s">
        <v>4</v>
      </c>
      <c r="D9441" t="s">
        <v>223</v>
      </c>
      <c r="E9441">
        <v>1996</v>
      </c>
      <c r="F9441">
        <v>2.661</v>
      </c>
      <c r="G9441">
        <v>67.573999999999998</v>
      </c>
      <c r="H9441" t="str">
        <f xml:space="preserve"> _01_data[[#This Row],[country]] &amp; _01_data[[#This Row],[year]]</f>
        <v>Turkey1996</v>
      </c>
      <c r="V9441">
        <v>59</v>
      </c>
      <c r="W9441">
        <v>2008</v>
      </c>
      <c r="X9441" t="str">
        <v>Portugal</v>
      </c>
      <c r="Y9441">
        <v>1.3580000000000001</v>
      </c>
      <c r="Z9441">
        <v>78.771000000000001</v>
      </c>
      <c r="AA9441" t="e">
        <v>#N/A</v>
      </c>
      <c r="AB9441" t="e">
        <v>#N/A</v>
      </c>
    </row>
    <row r="9442" spans="2:28">
      <c r="B9442" t="s">
        <v>189</v>
      </c>
      <c r="C9442" t="s">
        <v>216</v>
      </c>
      <c r="D9442" t="s">
        <v>233</v>
      </c>
      <c r="E9442">
        <v>1996</v>
      </c>
      <c r="F9442">
        <v>3.3250000000000002</v>
      </c>
      <c r="G9442">
        <v>63.249000000000002</v>
      </c>
      <c r="H9442" t="str">
        <f xml:space="preserve"> _01_data[[#This Row],[country]] &amp; _01_data[[#This Row],[year]]</f>
        <v>Turkmenistan1996</v>
      </c>
      <c r="V9442">
        <v>60</v>
      </c>
      <c r="W9442">
        <v>2009</v>
      </c>
      <c r="X9442" t="str">
        <v>Portugal</v>
      </c>
      <c r="Y9442">
        <v>1.3440000000000001</v>
      </c>
      <c r="Z9442">
        <v>79.06</v>
      </c>
      <c r="AA9442" t="e">
        <v>#N/A</v>
      </c>
      <c r="AB9442" t="e">
        <v>#N/A</v>
      </c>
    </row>
    <row r="9443" spans="2:28">
      <c r="B9443" t="s">
        <v>190</v>
      </c>
      <c r="C9443" t="s">
        <v>6</v>
      </c>
      <c r="D9443" t="s">
        <v>231</v>
      </c>
      <c r="E9443">
        <v>1996</v>
      </c>
      <c r="F9443">
        <v>6.9939999999999998</v>
      </c>
      <c r="G9443">
        <v>46.070999999999998</v>
      </c>
      <c r="H9443" t="str">
        <f xml:space="preserve"> _01_data[[#This Row],[country]] &amp; _01_data[[#This Row],[year]]</f>
        <v>Uganda1996</v>
      </c>
      <c r="V9443">
        <v>61</v>
      </c>
      <c r="W9443">
        <v>2010</v>
      </c>
      <c r="X9443" t="str">
        <v>Portugal</v>
      </c>
      <c r="Y9443">
        <v>1.333</v>
      </c>
      <c r="Z9443">
        <v>79.290999999999997</v>
      </c>
      <c r="AA9443" t="e">
        <v>#N/A</v>
      </c>
      <c r="AB9443" t="e">
        <v>#N/A</v>
      </c>
    </row>
    <row r="9444" spans="2:28">
      <c r="B9444" t="s">
        <v>191</v>
      </c>
      <c r="C9444" t="s">
        <v>4</v>
      </c>
      <c r="D9444" t="s">
        <v>218</v>
      </c>
      <c r="E9444">
        <v>1996</v>
      </c>
      <c r="F9444">
        <v>1.33</v>
      </c>
      <c r="G9444">
        <v>67.11</v>
      </c>
      <c r="H9444" t="str">
        <f xml:space="preserve"> _01_data[[#This Row],[country]] &amp; _01_data[[#This Row],[year]]</f>
        <v>Ukraine1996</v>
      </c>
      <c r="V9444">
        <v>62</v>
      </c>
      <c r="W9444">
        <v>2011</v>
      </c>
      <c r="X9444" t="str">
        <v>Portugal</v>
      </c>
      <c r="Y9444">
        <v>1.325</v>
      </c>
      <c r="Z9444">
        <v>79.513999999999996</v>
      </c>
      <c r="AA9444" t="e">
        <v>#N/A</v>
      </c>
      <c r="AB9444" t="e">
        <v>#N/A</v>
      </c>
    </row>
    <row r="9445" spans="2:28">
      <c r="B9445" t="s">
        <v>192</v>
      </c>
      <c r="C9445" t="s">
        <v>216</v>
      </c>
      <c r="D9445" t="s">
        <v>223</v>
      </c>
      <c r="E9445">
        <v>1996</v>
      </c>
      <c r="F9445">
        <v>3.2149999999999999</v>
      </c>
      <c r="G9445">
        <v>73.155000000000001</v>
      </c>
      <c r="H9445" t="str">
        <f xml:space="preserve"> _01_data[[#This Row],[country]] &amp; _01_data[[#This Row],[year]]</f>
        <v>United Arab Emirates1996</v>
      </c>
      <c r="V9445">
        <v>63</v>
      </c>
      <c r="W9445">
        <v>2012</v>
      </c>
      <c r="X9445" t="str">
        <v>Portugal</v>
      </c>
      <c r="Y9445">
        <v>1.319</v>
      </c>
      <c r="Z9445">
        <v>79.731999999999999</v>
      </c>
      <c r="AA9445" t="e">
        <v>#N/A</v>
      </c>
      <c r="AB9445" t="e">
        <v>#N/A</v>
      </c>
    </row>
    <row r="9446" spans="2:28">
      <c r="B9446" t="s">
        <v>193</v>
      </c>
      <c r="C9446" t="s">
        <v>4</v>
      </c>
      <c r="D9446" t="s">
        <v>226</v>
      </c>
      <c r="E9446">
        <v>1996</v>
      </c>
      <c r="F9446">
        <v>1.7430000000000001</v>
      </c>
      <c r="G9446">
        <v>77.05</v>
      </c>
      <c r="H9446" t="str">
        <f xml:space="preserve"> _01_data[[#This Row],[country]] &amp; _01_data[[#This Row],[year]]</f>
        <v>United Kingdom1996</v>
      </c>
      <c r="V9446">
        <v>64</v>
      </c>
      <c r="W9446">
        <v>2013</v>
      </c>
      <c r="X9446" t="str">
        <v>Portugal</v>
      </c>
      <c r="Y9446">
        <v>1.3149999999999999</v>
      </c>
      <c r="Z9446">
        <v>79.944999999999993</v>
      </c>
      <c r="AA9446">
        <v>1.3149999999999999</v>
      </c>
      <c r="AB9446">
        <v>79.944999999999993</v>
      </c>
    </row>
    <row r="9447" spans="2:28">
      <c r="B9447" t="s">
        <v>194</v>
      </c>
      <c r="C9447" t="s">
        <v>221</v>
      </c>
      <c r="D9447" t="s">
        <v>9</v>
      </c>
      <c r="E9447">
        <v>1996</v>
      </c>
      <c r="F9447">
        <v>1.98</v>
      </c>
      <c r="G9447">
        <v>76.099999999999994</v>
      </c>
      <c r="H9447" t="str">
        <f xml:space="preserve"> _01_data[[#This Row],[country]] &amp; _01_data[[#This Row],[year]]</f>
        <v>United States1996</v>
      </c>
      <c r="V9447">
        <v>0</v>
      </c>
      <c r="W9447" t="str">
        <v/>
      </c>
      <c r="X9447" t="str">
        <v/>
      </c>
      <c r="Y9447" t="e">
        <v>#N/A</v>
      </c>
      <c r="Z9447" t="e">
        <v>#N/A</v>
      </c>
      <c r="AA9447" t="e">
        <v>#N/A</v>
      </c>
      <c r="AB9447" t="e">
        <v>#N/A</v>
      </c>
    </row>
    <row r="9448" spans="2:28">
      <c r="B9448" t="s">
        <v>195</v>
      </c>
      <c r="C9448" t="s">
        <v>221</v>
      </c>
      <c r="D9448" t="s">
        <v>222</v>
      </c>
      <c r="E9448">
        <v>1996</v>
      </c>
      <c r="F9448">
        <v>2.3620000000000001</v>
      </c>
      <c r="G9448">
        <v>73.852000000000004</v>
      </c>
      <c r="H9448" t="str">
        <f xml:space="preserve"> _01_data[[#This Row],[country]] &amp; _01_data[[#This Row],[year]]</f>
        <v>Uruguay1996</v>
      </c>
      <c r="V9448">
        <v>1</v>
      </c>
      <c r="W9448">
        <v>1950</v>
      </c>
      <c r="X9448" t="str">
        <v>Puerto Rico</v>
      </c>
      <c r="Y9448">
        <v>4.9749999999999996</v>
      </c>
      <c r="Z9448">
        <v>60.918999999999997</v>
      </c>
      <c r="AA9448" t="e">
        <v>#N/A</v>
      </c>
      <c r="AB9448" t="e">
        <v>#N/A</v>
      </c>
    </row>
    <row r="9449" spans="2:28">
      <c r="B9449" t="s">
        <v>196</v>
      </c>
      <c r="C9449" t="s">
        <v>216</v>
      </c>
      <c r="D9449" t="s">
        <v>233</v>
      </c>
      <c r="E9449">
        <v>1996</v>
      </c>
      <c r="F9449">
        <v>3.298</v>
      </c>
      <c r="G9449">
        <v>66.516999999999996</v>
      </c>
      <c r="H9449" t="str">
        <f xml:space="preserve"> _01_data[[#This Row],[country]] &amp; _01_data[[#This Row],[year]]</f>
        <v>Uzbekistan1996</v>
      </c>
      <c r="V9449">
        <v>2</v>
      </c>
      <c r="W9449">
        <v>1951</v>
      </c>
      <c r="X9449" t="str">
        <v>Puerto Rico</v>
      </c>
      <c r="Y9449">
        <v>4.9779999999999998</v>
      </c>
      <c r="Z9449">
        <v>61.65</v>
      </c>
      <c r="AA9449" t="e">
        <v>#N/A</v>
      </c>
      <c r="AB9449" t="e">
        <v>#N/A</v>
      </c>
    </row>
    <row r="9450" spans="2:28">
      <c r="B9450" t="s">
        <v>197</v>
      </c>
      <c r="C9450" t="s">
        <v>225</v>
      </c>
      <c r="D9450" t="s">
        <v>225</v>
      </c>
      <c r="E9450">
        <v>1996</v>
      </c>
      <c r="F9450">
        <v>4.6769999999999996</v>
      </c>
      <c r="G9450">
        <v>65.784000000000006</v>
      </c>
      <c r="H9450" t="str">
        <f xml:space="preserve"> _01_data[[#This Row],[country]] &amp; _01_data[[#This Row],[year]]</f>
        <v>Vanuatu1996</v>
      </c>
      <c r="V9450">
        <v>3</v>
      </c>
      <c r="W9450">
        <v>1952</v>
      </c>
      <c r="X9450" t="str">
        <v>Puerto Rico</v>
      </c>
      <c r="Y9450">
        <v>4.9790000000000001</v>
      </c>
      <c r="Z9450">
        <v>63.033999999999999</v>
      </c>
      <c r="AA9450" t="e">
        <v>#N/A</v>
      </c>
      <c r="AB9450" t="e">
        <v>#N/A</v>
      </c>
    </row>
    <row r="9451" spans="2:28">
      <c r="B9451" t="s">
        <v>198</v>
      </c>
      <c r="C9451" t="s">
        <v>221</v>
      </c>
      <c r="D9451" t="s">
        <v>222</v>
      </c>
      <c r="E9451">
        <v>1996</v>
      </c>
      <c r="F9451">
        <v>3.0219999999999998</v>
      </c>
      <c r="G9451">
        <v>71.971999999999994</v>
      </c>
      <c r="H9451" t="str">
        <f xml:space="preserve"> _01_data[[#This Row],[country]] &amp; _01_data[[#This Row],[year]]</f>
        <v>Venezuela1996</v>
      </c>
      <c r="V9451">
        <v>4</v>
      </c>
      <c r="W9451">
        <v>1953</v>
      </c>
      <c r="X9451" t="str">
        <v>Puerto Rico</v>
      </c>
      <c r="Y9451">
        <v>4.9729999999999999</v>
      </c>
      <c r="Z9451">
        <v>64.259</v>
      </c>
      <c r="AA9451" t="e">
        <v>#N/A</v>
      </c>
      <c r="AB9451" t="e">
        <v>#N/A</v>
      </c>
    </row>
    <row r="9452" spans="2:28">
      <c r="B9452" t="s">
        <v>199</v>
      </c>
      <c r="C9452" t="s">
        <v>216</v>
      </c>
      <c r="D9452" t="s">
        <v>230</v>
      </c>
      <c r="E9452">
        <v>1996</v>
      </c>
      <c r="F9452">
        <v>2.4820000000000002</v>
      </c>
      <c r="G9452">
        <v>72.599999999999994</v>
      </c>
      <c r="H9452" t="str">
        <f xml:space="preserve"> _01_data[[#This Row],[country]] &amp; _01_data[[#This Row],[year]]</f>
        <v>Vietnam1996</v>
      </c>
      <c r="V9452">
        <v>5</v>
      </c>
      <c r="W9452">
        <v>1954</v>
      </c>
      <c r="X9452" t="str">
        <v>Puerto Rico</v>
      </c>
      <c r="Y9452">
        <v>4.9589999999999996</v>
      </c>
      <c r="Z9452">
        <v>65.326999999999998</v>
      </c>
      <c r="AA9452" t="e">
        <v>#N/A</v>
      </c>
      <c r="AB9452" t="e">
        <v>#N/A</v>
      </c>
    </row>
    <row r="9453" spans="2:28">
      <c r="B9453" t="s">
        <v>200</v>
      </c>
      <c r="C9453" t="s">
        <v>221</v>
      </c>
      <c r="D9453" t="s">
        <v>224</v>
      </c>
      <c r="E9453">
        <v>1996</v>
      </c>
      <c r="F9453">
        <v>2.367</v>
      </c>
      <c r="G9453">
        <v>76.518000000000001</v>
      </c>
      <c r="H9453" t="str">
        <f xml:space="preserve"> _01_data[[#This Row],[country]] &amp; _01_data[[#This Row],[year]]</f>
        <v>Virgin Islands1996</v>
      </c>
      <c r="V9453">
        <v>6</v>
      </c>
      <c r="W9453">
        <v>1955</v>
      </c>
      <c r="X9453" t="str">
        <v>Puerto Rico</v>
      </c>
      <c r="Y9453">
        <v>4.9370000000000003</v>
      </c>
      <c r="Z9453">
        <v>66.236999999999995</v>
      </c>
      <c r="AA9453" t="e">
        <v>#N/A</v>
      </c>
      <c r="AB9453" t="e">
        <v>#N/A</v>
      </c>
    </row>
    <row r="9454" spans="2:28">
      <c r="B9454" t="s">
        <v>201</v>
      </c>
      <c r="C9454" t="s">
        <v>216</v>
      </c>
      <c r="D9454" t="s">
        <v>223</v>
      </c>
      <c r="E9454">
        <v>1996</v>
      </c>
      <c r="F9454">
        <v>6.1109999999999998</v>
      </c>
      <c r="G9454">
        <v>69.988</v>
      </c>
      <c r="H9454" t="str">
        <f xml:space="preserve"> _01_data[[#This Row],[country]] &amp; _01_data[[#This Row],[year]]</f>
        <v>West Bank and Gaza1996</v>
      </c>
      <c r="V9454">
        <v>7</v>
      </c>
      <c r="W9454">
        <v>1956</v>
      </c>
      <c r="X9454" t="str">
        <v>Puerto Rico</v>
      </c>
      <c r="Y9454">
        <v>4.9059999999999997</v>
      </c>
      <c r="Z9454">
        <v>66.994</v>
      </c>
      <c r="AA9454" t="e">
        <v>#N/A</v>
      </c>
      <c r="AB9454" t="e">
        <v>#N/A</v>
      </c>
    </row>
    <row r="9455" spans="2:28">
      <c r="B9455" t="s">
        <v>202</v>
      </c>
      <c r="C9455" t="s">
        <v>6</v>
      </c>
      <c r="D9455" t="s">
        <v>219</v>
      </c>
      <c r="E9455">
        <v>1996</v>
      </c>
      <c r="F9455">
        <v>3.4079999999999999</v>
      </c>
      <c r="G9455">
        <v>60.514000000000003</v>
      </c>
      <c r="H9455" t="str">
        <f xml:space="preserve"> _01_data[[#This Row],[country]] &amp; _01_data[[#This Row],[year]]</f>
        <v>Western Sahara1996</v>
      </c>
      <c r="V9455">
        <v>8</v>
      </c>
      <c r="W9455">
        <v>1957</v>
      </c>
      <c r="X9455" t="str">
        <v>Puerto Rico</v>
      </c>
      <c r="Y9455">
        <v>4.8659999999999997</v>
      </c>
      <c r="Z9455">
        <v>67.605999999999995</v>
      </c>
      <c r="AA9455" t="e">
        <v>#N/A</v>
      </c>
      <c r="AB9455" t="e">
        <v>#N/A</v>
      </c>
    </row>
    <row r="9456" spans="2:28">
      <c r="B9456" t="s">
        <v>203</v>
      </c>
      <c r="C9456" t="s">
        <v>216</v>
      </c>
      <c r="D9456" t="s">
        <v>223</v>
      </c>
      <c r="E9456">
        <v>1996</v>
      </c>
      <c r="F9456">
        <v>7.31</v>
      </c>
      <c r="G9456">
        <v>59.49</v>
      </c>
      <c r="H9456" t="str">
        <f xml:space="preserve"> _01_data[[#This Row],[country]] &amp; _01_data[[#This Row],[year]]</f>
        <v>Yemen Republic1996</v>
      </c>
      <c r="V9456">
        <v>9</v>
      </c>
      <c r="W9456">
        <v>1958</v>
      </c>
      <c r="X9456" t="str">
        <v>Puerto Rico</v>
      </c>
      <c r="Y9456">
        <v>4.8129999999999997</v>
      </c>
      <c r="Z9456">
        <v>68.084000000000003</v>
      </c>
      <c r="AA9456" t="e">
        <v>#N/A</v>
      </c>
      <c r="AB9456" t="e">
        <v>#N/A</v>
      </c>
    </row>
    <row r="9457" spans="2:28">
      <c r="B9457" t="s">
        <v>204</v>
      </c>
      <c r="C9457" t="s">
        <v>6</v>
      </c>
      <c r="D9457" t="s">
        <v>231</v>
      </c>
      <c r="E9457">
        <v>1996</v>
      </c>
      <c r="F9457">
        <v>6.1790000000000003</v>
      </c>
      <c r="G9457">
        <v>40.798999999999999</v>
      </c>
      <c r="H9457" t="str">
        <f xml:space="preserve"> _01_data[[#This Row],[country]] &amp; _01_data[[#This Row],[year]]</f>
        <v>Zambia1996</v>
      </c>
      <c r="V9457">
        <v>10</v>
      </c>
      <c r="W9457">
        <v>1959</v>
      </c>
      <c r="X9457" t="str">
        <v>Puerto Rico</v>
      </c>
      <c r="Y9457">
        <v>4.7450000000000001</v>
      </c>
      <c r="Z9457">
        <v>68.450999999999993</v>
      </c>
      <c r="AA9457" t="e">
        <v>#N/A</v>
      </c>
      <c r="AB9457" t="e">
        <v>#N/A</v>
      </c>
    </row>
    <row r="9458" spans="2:28">
      <c r="B9458" t="s">
        <v>205</v>
      </c>
      <c r="C9458" t="s">
        <v>6</v>
      </c>
      <c r="D9458" t="s">
        <v>231</v>
      </c>
      <c r="E9458">
        <v>1996</v>
      </c>
      <c r="F9458">
        <v>4.3280000000000003</v>
      </c>
      <c r="G9458">
        <v>49.564999999999998</v>
      </c>
      <c r="H9458" t="str">
        <f xml:space="preserve"> _01_data[[#This Row],[country]] &amp; _01_data[[#This Row],[year]]</f>
        <v>Zimbabwe1996</v>
      </c>
      <c r="V9458">
        <v>11</v>
      </c>
      <c r="W9458">
        <v>1960</v>
      </c>
      <c r="X9458" t="str">
        <v>Puerto Rico</v>
      </c>
      <c r="Y9458">
        <v>4.657</v>
      </c>
      <c r="Z9458">
        <v>68.733999999999995</v>
      </c>
      <c r="AA9458" t="e">
        <v>#N/A</v>
      </c>
      <c r="AB9458" t="e">
        <v>#N/A</v>
      </c>
    </row>
    <row r="9459" spans="2:28">
      <c r="B9459" t="s">
        <v>2</v>
      </c>
      <c r="C9459" t="s">
        <v>216</v>
      </c>
      <c r="D9459" t="s">
        <v>217</v>
      </c>
      <c r="E9459">
        <v>1997</v>
      </c>
      <c r="F9459">
        <v>7.8689999999999998</v>
      </c>
      <c r="G9459">
        <v>53.527000000000001</v>
      </c>
      <c r="H9459" t="str">
        <f xml:space="preserve"> _01_data[[#This Row],[country]] &amp; _01_data[[#This Row],[year]]</f>
        <v>Afghanistan1997</v>
      </c>
      <c r="V9459">
        <v>12</v>
      </c>
      <c r="W9459">
        <v>1961</v>
      </c>
      <c r="X9459" t="str">
        <v>Puerto Rico</v>
      </c>
      <c r="Y9459">
        <v>4.5469999999999997</v>
      </c>
      <c r="Z9459">
        <v>68.962000000000003</v>
      </c>
      <c r="AA9459" t="e">
        <v>#N/A</v>
      </c>
      <c r="AB9459" t="e">
        <v>#N/A</v>
      </c>
    </row>
    <row r="9460" spans="2:28">
      <c r="B9460" t="s">
        <v>3</v>
      </c>
      <c r="C9460" t="s">
        <v>4</v>
      </c>
      <c r="D9460" t="s">
        <v>218</v>
      </c>
      <c r="E9460">
        <v>1997</v>
      </c>
      <c r="F9460">
        <v>2.6110000000000002</v>
      </c>
      <c r="G9460">
        <v>72.796000000000006</v>
      </c>
      <c r="H9460" t="str">
        <f xml:space="preserve"> _01_data[[#This Row],[country]] &amp; _01_data[[#This Row],[year]]</f>
        <v>Albania1997</v>
      </c>
      <c r="V9460">
        <v>13</v>
      </c>
      <c r="W9460">
        <v>1962</v>
      </c>
      <c r="X9460" t="str">
        <v>Puerto Rico</v>
      </c>
      <c r="Y9460">
        <v>4.4109999999999996</v>
      </c>
      <c r="Z9460">
        <v>69.168999999999997</v>
      </c>
      <c r="AA9460" t="e">
        <v>#N/A</v>
      </c>
      <c r="AB9460" t="e">
        <v>#N/A</v>
      </c>
    </row>
    <row r="9461" spans="2:28">
      <c r="B9461" t="s">
        <v>5</v>
      </c>
      <c r="C9461" t="s">
        <v>6</v>
      </c>
      <c r="D9461" t="s">
        <v>219</v>
      </c>
      <c r="E9461">
        <v>1997</v>
      </c>
      <c r="F9461">
        <v>2.9870000000000001</v>
      </c>
      <c r="G9461">
        <v>68.349999999999994</v>
      </c>
      <c r="H9461" t="str">
        <f xml:space="preserve"> _01_data[[#This Row],[country]] &amp; _01_data[[#This Row],[year]]</f>
        <v>Algeria1997</v>
      </c>
      <c r="V9461">
        <v>14</v>
      </c>
      <c r="W9461">
        <v>1963</v>
      </c>
      <c r="X9461" t="str">
        <v>Puerto Rico</v>
      </c>
      <c r="Y9461">
        <v>4.2519999999999998</v>
      </c>
      <c r="Z9461">
        <v>69.384</v>
      </c>
      <c r="AA9461" t="e">
        <v>#N/A</v>
      </c>
      <c r="AB9461" t="e">
        <v>#N/A</v>
      </c>
    </row>
    <row r="9462" spans="2:28">
      <c r="B9462" t="s">
        <v>7</v>
      </c>
      <c r="C9462" t="s">
        <v>6</v>
      </c>
      <c r="D9462" t="s">
        <v>220</v>
      </c>
      <c r="E9462">
        <v>1997</v>
      </c>
      <c r="F9462">
        <v>6.9489999999999998</v>
      </c>
      <c r="G9462">
        <v>43.088000000000001</v>
      </c>
      <c r="H9462" t="str">
        <f xml:space="preserve"> _01_data[[#This Row],[country]] &amp; _01_data[[#This Row],[year]]</f>
        <v>Angola1997</v>
      </c>
      <c r="V9462">
        <v>15</v>
      </c>
      <c r="W9462">
        <v>1964</v>
      </c>
      <c r="X9462" t="str">
        <v>Puerto Rico</v>
      </c>
      <c r="Y9462">
        <v>4.0750000000000002</v>
      </c>
      <c r="Z9462">
        <v>69.626000000000005</v>
      </c>
      <c r="AA9462" t="e">
        <v>#N/A</v>
      </c>
      <c r="AB9462" t="e">
        <v>#N/A</v>
      </c>
    </row>
    <row r="9463" spans="2:28">
      <c r="B9463" t="s">
        <v>8</v>
      </c>
      <c r="C9463" t="s">
        <v>221</v>
      </c>
      <c r="D9463" t="s">
        <v>9</v>
      </c>
      <c r="E9463">
        <v>1997</v>
      </c>
      <c r="F9463">
        <v>2.2810000000000001</v>
      </c>
      <c r="G9463">
        <v>72.888000000000005</v>
      </c>
      <c r="H9463" t="str">
        <f xml:space="preserve"> _01_data[[#This Row],[country]] &amp; _01_data[[#This Row],[year]]</f>
        <v>Antigua and Barbuda1997</v>
      </c>
      <c r="V9463">
        <v>16</v>
      </c>
      <c r="W9463">
        <v>1965</v>
      </c>
      <c r="X9463" t="str">
        <v>Puerto Rico</v>
      </c>
      <c r="Y9463">
        <v>3.8879999999999999</v>
      </c>
      <c r="Z9463">
        <v>69.906999999999996</v>
      </c>
      <c r="AA9463" t="e">
        <v>#N/A</v>
      </c>
      <c r="AB9463" t="e">
        <v>#N/A</v>
      </c>
    </row>
    <row r="9464" spans="2:28">
      <c r="B9464" t="s">
        <v>10</v>
      </c>
      <c r="C9464" t="s">
        <v>221</v>
      </c>
      <c r="D9464" t="s">
        <v>222</v>
      </c>
      <c r="E9464">
        <v>1997</v>
      </c>
      <c r="F9464">
        <v>2.657</v>
      </c>
      <c r="G9464">
        <v>73.168999999999997</v>
      </c>
      <c r="H9464" t="str">
        <f xml:space="preserve"> _01_data[[#This Row],[country]] &amp; _01_data[[#This Row],[year]]</f>
        <v>Argentina1997</v>
      </c>
      <c r="V9464">
        <v>17</v>
      </c>
      <c r="W9464">
        <v>1966</v>
      </c>
      <c r="X9464" t="str">
        <v>Puerto Rico</v>
      </c>
      <c r="Y9464">
        <v>3.7029999999999998</v>
      </c>
      <c r="Z9464">
        <v>70.225999999999999</v>
      </c>
      <c r="AA9464" t="e">
        <v>#N/A</v>
      </c>
      <c r="AB9464" t="e">
        <v>#N/A</v>
      </c>
    </row>
    <row r="9465" spans="2:28">
      <c r="B9465" t="s">
        <v>11</v>
      </c>
      <c r="C9465" t="s">
        <v>4</v>
      </c>
      <c r="D9465" t="s">
        <v>223</v>
      </c>
      <c r="E9465">
        <v>1997</v>
      </c>
      <c r="F9465">
        <v>1.7</v>
      </c>
      <c r="G9465">
        <v>69.891000000000005</v>
      </c>
      <c r="H9465" t="str">
        <f xml:space="preserve"> _01_data[[#This Row],[country]] &amp; _01_data[[#This Row],[year]]</f>
        <v>Armenia1997</v>
      </c>
      <c r="V9465">
        <v>18</v>
      </c>
      <c r="W9465">
        <v>1967</v>
      </c>
      <c r="X9465" t="str">
        <v>Puerto Rico</v>
      </c>
      <c r="Y9465">
        <v>3.53</v>
      </c>
      <c r="Z9465">
        <v>70.564999999999998</v>
      </c>
      <c r="AA9465" t="e">
        <v>#N/A</v>
      </c>
      <c r="AB9465" t="e">
        <v>#N/A</v>
      </c>
    </row>
    <row r="9466" spans="2:28">
      <c r="B9466" t="s">
        <v>12</v>
      </c>
      <c r="C9466" t="s">
        <v>221</v>
      </c>
      <c r="D9466" t="s">
        <v>224</v>
      </c>
      <c r="E9466">
        <v>1997</v>
      </c>
      <c r="F9466">
        <v>1.9790000000000001</v>
      </c>
      <c r="G9466">
        <v>73.668999999999997</v>
      </c>
      <c r="H9466" t="str">
        <f xml:space="preserve"> _01_data[[#This Row],[country]] &amp; _01_data[[#This Row],[year]]</f>
        <v>Aruba1997</v>
      </c>
      <c r="V9466">
        <v>19</v>
      </c>
      <c r="W9466">
        <v>1968</v>
      </c>
      <c r="X9466" t="str">
        <v>Puerto Rico</v>
      </c>
      <c r="Y9466">
        <v>3.3769999999999998</v>
      </c>
      <c r="Z9466">
        <v>70.906999999999996</v>
      </c>
      <c r="AA9466" t="e">
        <v>#N/A</v>
      </c>
      <c r="AB9466" t="e">
        <v>#N/A</v>
      </c>
    </row>
    <row r="9467" spans="2:28">
      <c r="B9467" t="s">
        <v>13</v>
      </c>
      <c r="C9467" t="s">
        <v>225</v>
      </c>
      <c r="D9467" t="s">
        <v>225</v>
      </c>
      <c r="E9467">
        <v>1997</v>
      </c>
      <c r="F9467">
        <v>1.778</v>
      </c>
      <c r="G9467">
        <v>78.790000000000006</v>
      </c>
      <c r="H9467" t="str">
        <f xml:space="preserve"> _01_data[[#This Row],[country]] &amp; _01_data[[#This Row],[year]]</f>
        <v>Australia1997</v>
      </c>
      <c r="V9467">
        <v>20</v>
      </c>
      <c r="W9467">
        <v>1969</v>
      </c>
      <c r="X9467" t="str">
        <v>Puerto Rico</v>
      </c>
      <c r="Y9467">
        <v>3.2480000000000002</v>
      </c>
      <c r="Z9467">
        <v>71.247</v>
      </c>
      <c r="AA9467" t="e">
        <v>#N/A</v>
      </c>
      <c r="AB9467" t="e">
        <v>#N/A</v>
      </c>
    </row>
    <row r="9468" spans="2:28">
      <c r="B9468" t="s">
        <v>14</v>
      </c>
      <c r="C9468" t="s">
        <v>4</v>
      </c>
      <c r="D9468" t="s">
        <v>226</v>
      </c>
      <c r="E9468">
        <v>1997</v>
      </c>
      <c r="F9468">
        <v>1.393</v>
      </c>
      <c r="G9468">
        <v>77.5</v>
      </c>
      <c r="H9468" t="str">
        <f xml:space="preserve"> _01_data[[#This Row],[country]] &amp; _01_data[[#This Row],[year]]</f>
        <v>Austria1997</v>
      </c>
      <c r="V9468">
        <v>21</v>
      </c>
      <c r="W9468">
        <v>1970</v>
      </c>
      <c r="X9468" t="str">
        <v>Puerto Rico</v>
      </c>
      <c r="Y9468">
        <v>3.1459999999999999</v>
      </c>
      <c r="Z9468">
        <v>71.58</v>
      </c>
      <c r="AA9468" t="e">
        <v>#N/A</v>
      </c>
      <c r="AB9468" t="e">
        <v>#N/A</v>
      </c>
    </row>
    <row r="9469" spans="2:28">
      <c r="B9469" t="s">
        <v>15</v>
      </c>
      <c r="C9469" t="s">
        <v>4</v>
      </c>
      <c r="D9469" t="s">
        <v>223</v>
      </c>
      <c r="E9469">
        <v>1997</v>
      </c>
      <c r="F9469">
        <v>2.3010000000000002</v>
      </c>
      <c r="G9469">
        <v>65.510999999999996</v>
      </c>
      <c r="H9469" t="str">
        <f xml:space="preserve"> _01_data[[#This Row],[country]] &amp; _01_data[[#This Row],[year]]</f>
        <v>Azerbaijan1997</v>
      </c>
      <c r="V9469">
        <v>22</v>
      </c>
      <c r="W9469">
        <v>1971</v>
      </c>
      <c r="X9469" t="str">
        <v>Puerto Rico</v>
      </c>
      <c r="Y9469">
        <v>3.0680000000000001</v>
      </c>
      <c r="Z9469">
        <v>71.903999999999996</v>
      </c>
      <c r="AA9469" t="e">
        <v>#N/A</v>
      </c>
      <c r="AB9469" t="e">
        <v>#N/A</v>
      </c>
    </row>
    <row r="9470" spans="2:28">
      <c r="B9470" t="s">
        <v>16</v>
      </c>
      <c r="C9470" t="s">
        <v>221</v>
      </c>
      <c r="D9470" t="s">
        <v>9</v>
      </c>
      <c r="E9470">
        <v>1997</v>
      </c>
      <c r="F9470">
        <v>2.3570000000000002</v>
      </c>
      <c r="G9470">
        <v>71.646000000000001</v>
      </c>
      <c r="H9470" t="str">
        <f xml:space="preserve"> _01_data[[#This Row],[country]] &amp; _01_data[[#This Row],[year]]</f>
        <v>Bahamas1997</v>
      </c>
      <c r="V9470">
        <v>23</v>
      </c>
      <c r="W9470">
        <v>1972</v>
      </c>
      <c r="X9470" t="str">
        <v>Puerto Rico</v>
      </c>
      <c r="Y9470">
        <v>3.0059999999999998</v>
      </c>
      <c r="Z9470">
        <v>72.215999999999994</v>
      </c>
      <c r="AA9470" t="e">
        <v>#N/A</v>
      </c>
      <c r="AB9470" t="e">
        <v>#N/A</v>
      </c>
    </row>
    <row r="9471" spans="2:28">
      <c r="B9471" t="s">
        <v>17</v>
      </c>
      <c r="C9471" t="s">
        <v>216</v>
      </c>
      <c r="D9471" t="s">
        <v>223</v>
      </c>
      <c r="E9471">
        <v>1997</v>
      </c>
      <c r="F9471">
        <v>2.9260000000000002</v>
      </c>
      <c r="G9471">
        <v>73.879000000000005</v>
      </c>
      <c r="H9471" t="str">
        <f xml:space="preserve"> _01_data[[#This Row],[country]] &amp; _01_data[[#This Row],[year]]</f>
        <v>Bahrain1997</v>
      </c>
      <c r="V9471">
        <v>24</v>
      </c>
      <c r="W9471">
        <v>1973</v>
      </c>
      <c r="X9471" t="str">
        <v>Puerto Rico</v>
      </c>
      <c r="Y9471">
        <v>2.9550000000000001</v>
      </c>
      <c r="Z9471">
        <v>72.513999999999996</v>
      </c>
      <c r="AA9471" t="e">
        <v>#N/A</v>
      </c>
      <c r="AB9471" t="e">
        <v>#N/A</v>
      </c>
    </row>
    <row r="9472" spans="2:28">
      <c r="B9472" t="s">
        <v>18</v>
      </c>
      <c r="C9472" t="s">
        <v>216</v>
      </c>
      <c r="D9472" t="s">
        <v>217</v>
      </c>
      <c r="E9472">
        <v>1997</v>
      </c>
      <c r="F9472">
        <v>3.468</v>
      </c>
      <c r="G9472">
        <v>63.78</v>
      </c>
      <c r="H9472" t="str">
        <f xml:space="preserve"> _01_data[[#This Row],[country]] &amp; _01_data[[#This Row],[year]]</f>
        <v>Bangladesh1997</v>
      </c>
      <c r="V9472">
        <v>25</v>
      </c>
      <c r="W9472">
        <v>1974</v>
      </c>
      <c r="X9472" t="str">
        <v>Puerto Rico</v>
      </c>
      <c r="Y9472">
        <v>2.9079999999999999</v>
      </c>
      <c r="Z9472">
        <v>72.790000000000006</v>
      </c>
      <c r="AA9472" t="e">
        <v>#N/A</v>
      </c>
      <c r="AB9472" t="e">
        <v>#N/A</v>
      </c>
    </row>
    <row r="9473" spans="2:28">
      <c r="B9473" t="s">
        <v>19</v>
      </c>
      <c r="C9473" t="s">
        <v>221</v>
      </c>
      <c r="D9473" t="s">
        <v>224</v>
      </c>
      <c r="E9473">
        <v>1997</v>
      </c>
      <c r="F9473">
        <v>1.736</v>
      </c>
      <c r="G9473">
        <v>72.563000000000002</v>
      </c>
      <c r="H9473" t="str">
        <f xml:space="preserve"> _01_data[[#This Row],[country]] &amp; _01_data[[#This Row],[year]]</f>
        <v>Barbados1997</v>
      </c>
      <c r="V9473">
        <v>26</v>
      </c>
      <c r="W9473">
        <v>1975</v>
      </c>
      <c r="X9473" t="str">
        <v>Puerto Rico</v>
      </c>
      <c r="Y9473">
        <v>2.8639999999999999</v>
      </c>
      <c r="Z9473">
        <v>73.039000000000001</v>
      </c>
      <c r="AA9473" t="e">
        <v>#N/A</v>
      </c>
      <c r="AB9473" t="e">
        <v>#N/A</v>
      </c>
    </row>
    <row r="9474" spans="2:28">
      <c r="B9474" t="s">
        <v>20</v>
      </c>
      <c r="C9474" t="s">
        <v>4</v>
      </c>
      <c r="D9474" t="s">
        <v>218</v>
      </c>
      <c r="E9474">
        <v>1997</v>
      </c>
      <c r="F9474">
        <v>1.3380000000000001</v>
      </c>
      <c r="G9474">
        <v>68.37</v>
      </c>
      <c r="H9474" t="str">
        <f xml:space="preserve"> _01_data[[#This Row],[country]] &amp; _01_data[[#This Row],[year]]</f>
        <v>Belarus1997</v>
      </c>
      <c r="V9474">
        <v>27</v>
      </c>
      <c r="W9474">
        <v>1976</v>
      </c>
      <c r="X9474" t="str">
        <v>Puerto Rico</v>
      </c>
      <c r="Y9474">
        <v>2.8180000000000001</v>
      </c>
      <c r="Z9474">
        <v>73.251000000000005</v>
      </c>
      <c r="AA9474" t="e">
        <v>#N/A</v>
      </c>
      <c r="AB9474" t="e">
        <v>#N/A</v>
      </c>
    </row>
    <row r="9475" spans="2:28">
      <c r="B9475" t="s">
        <v>21</v>
      </c>
      <c r="C9475" t="s">
        <v>4</v>
      </c>
      <c r="D9475" t="s">
        <v>226</v>
      </c>
      <c r="E9475">
        <v>1997</v>
      </c>
      <c r="F9475">
        <v>1.607</v>
      </c>
      <c r="G9475">
        <v>77.53</v>
      </c>
      <c r="H9475" t="str">
        <f xml:space="preserve"> _01_data[[#This Row],[country]] &amp; _01_data[[#This Row],[year]]</f>
        <v>Belgium1997</v>
      </c>
      <c r="V9475">
        <v>28</v>
      </c>
      <c r="W9475">
        <v>1977</v>
      </c>
      <c r="X9475" t="str">
        <v>Puerto Rico</v>
      </c>
      <c r="Y9475">
        <v>2.7690000000000001</v>
      </c>
      <c r="Z9475">
        <v>73.427000000000007</v>
      </c>
      <c r="AA9475" t="e">
        <v>#N/A</v>
      </c>
      <c r="AB9475" t="e">
        <v>#N/A</v>
      </c>
    </row>
    <row r="9476" spans="2:28">
      <c r="B9476" t="s">
        <v>22</v>
      </c>
      <c r="C9476" t="s">
        <v>221</v>
      </c>
      <c r="D9476" t="s">
        <v>227</v>
      </c>
      <c r="E9476">
        <v>1997</v>
      </c>
      <c r="F9476">
        <v>3.9049999999999998</v>
      </c>
      <c r="G9476">
        <v>69.945999999999998</v>
      </c>
      <c r="H9476" t="str">
        <f xml:space="preserve"> _01_data[[#This Row],[country]] &amp; _01_data[[#This Row],[year]]</f>
        <v>Belize1997</v>
      </c>
      <c r="V9476">
        <v>29</v>
      </c>
      <c r="W9476">
        <v>1978</v>
      </c>
      <c r="X9476" t="str">
        <v>Puerto Rico</v>
      </c>
      <c r="Y9476">
        <v>2.718</v>
      </c>
      <c r="Z9476">
        <v>73.566999999999993</v>
      </c>
      <c r="AA9476" t="e">
        <v>#N/A</v>
      </c>
      <c r="AB9476" t="e">
        <v>#N/A</v>
      </c>
    </row>
    <row r="9477" spans="2:28">
      <c r="B9477" t="s">
        <v>23</v>
      </c>
      <c r="C9477" t="s">
        <v>6</v>
      </c>
      <c r="D9477" t="s">
        <v>228</v>
      </c>
      <c r="E9477">
        <v>1997</v>
      </c>
      <c r="F9477">
        <v>6.2050000000000001</v>
      </c>
      <c r="G9477">
        <v>54.921999999999997</v>
      </c>
      <c r="H9477" t="str">
        <f xml:space="preserve"> _01_data[[#This Row],[country]] &amp; _01_data[[#This Row],[year]]</f>
        <v>Benin1997</v>
      </c>
      <c r="V9477">
        <v>30</v>
      </c>
      <c r="W9477">
        <v>1979</v>
      </c>
      <c r="X9477" t="str">
        <v>Puerto Rico</v>
      </c>
      <c r="Y9477">
        <v>2.6640000000000001</v>
      </c>
      <c r="Z9477">
        <v>73.677999999999997</v>
      </c>
      <c r="AA9477" t="e">
        <v>#N/A</v>
      </c>
      <c r="AB9477" t="e">
        <v>#N/A</v>
      </c>
    </row>
    <row r="9478" spans="2:28">
      <c r="B9478" t="s">
        <v>24</v>
      </c>
      <c r="C9478" t="s">
        <v>216</v>
      </c>
      <c r="D9478" t="s">
        <v>217</v>
      </c>
      <c r="E9478">
        <v>1997</v>
      </c>
      <c r="F9478">
        <v>4.2050000000000001</v>
      </c>
      <c r="G9478">
        <v>58.023000000000003</v>
      </c>
      <c r="H9478" t="str">
        <f xml:space="preserve"> _01_data[[#This Row],[country]] &amp; _01_data[[#This Row],[year]]</f>
        <v>Bhutan1997</v>
      </c>
      <c r="V9478">
        <v>31</v>
      </c>
      <c r="W9478">
        <v>1980</v>
      </c>
      <c r="X9478" t="str">
        <v>Puerto Rico</v>
      </c>
      <c r="Y9478">
        <v>2.6070000000000002</v>
      </c>
      <c r="Z9478">
        <v>73.772000000000006</v>
      </c>
      <c r="AA9478" t="e">
        <v>#N/A</v>
      </c>
      <c r="AB9478" t="e">
        <v>#N/A</v>
      </c>
    </row>
    <row r="9479" spans="2:28">
      <c r="B9479" t="s">
        <v>25</v>
      </c>
      <c r="C9479" t="s">
        <v>221</v>
      </c>
      <c r="D9479" t="s">
        <v>222</v>
      </c>
      <c r="E9479">
        <v>1997</v>
      </c>
      <c r="F9479">
        <v>4.3899999999999997</v>
      </c>
      <c r="G9479">
        <v>61.896999999999998</v>
      </c>
      <c r="H9479" t="str">
        <f xml:space="preserve"> _01_data[[#This Row],[country]] &amp; _01_data[[#This Row],[year]]</f>
        <v>Bolivia1997</v>
      </c>
      <c r="V9479">
        <v>32</v>
      </c>
      <c r="W9479">
        <v>1981</v>
      </c>
      <c r="X9479" t="str">
        <v>Puerto Rico</v>
      </c>
      <c r="Y9479">
        <v>2.548</v>
      </c>
      <c r="Z9479">
        <v>73.866</v>
      </c>
      <c r="AA9479" t="e">
        <v>#N/A</v>
      </c>
      <c r="AB9479" t="e">
        <v>#N/A</v>
      </c>
    </row>
    <row r="9480" spans="2:28">
      <c r="B9480" t="s">
        <v>26</v>
      </c>
      <c r="C9480" t="s">
        <v>4</v>
      </c>
      <c r="D9480" t="s">
        <v>218</v>
      </c>
      <c r="E9480">
        <v>1997</v>
      </c>
      <c r="F9480">
        <v>1.5029999999999999</v>
      </c>
      <c r="G9480">
        <v>71.638999999999996</v>
      </c>
      <c r="H9480" t="str">
        <f xml:space="preserve"> _01_data[[#This Row],[country]] &amp; _01_data[[#This Row],[year]]</f>
        <v>Bosnia and Herzegovina1997</v>
      </c>
      <c r="V9480">
        <v>33</v>
      </c>
      <c r="W9480">
        <v>1982</v>
      </c>
      <c r="X9480" t="str">
        <v>Puerto Rico</v>
      </c>
      <c r="Y9480">
        <v>2.4900000000000002</v>
      </c>
      <c r="Z9480">
        <v>73.97</v>
      </c>
      <c r="AA9480" t="e">
        <v>#N/A</v>
      </c>
      <c r="AB9480" t="e">
        <v>#N/A</v>
      </c>
    </row>
    <row r="9481" spans="2:28">
      <c r="B9481" t="s">
        <v>27</v>
      </c>
      <c r="C9481" t="s">
        <v>6</v>
      </c>
      <c r="D9481" t="s">
        <v>229</v>
      </c>
      <c r="E9481">
        <v>1997</v>
      </c>
      <c r="F9481">
        <v>3.746</v>
      </c>
      <c r="G9481">
        <v>54.715000000000003</v>
      </c>
      <c r="H9481" t="str">
        <f xml:space="preserve"> _01_data[[#This Row],[country]] &amp; _01_data[[#This Row],[year]]</f>
        <v>Botswana1997</v>
      </c>
      <c r="V9481">
        <v>34</v>
      </c>
      <c r="W9481">
        <v>1983</v>
      </c>
      <c r="X9481" t="str">
        <v>Puerto Rico</v>
      </c>
      <c r="Y9481">
        <v>2.4359999999999999</v>
      </c>
      <c r="Z9481">
        <v>74.087999999999994</v>
      </c>
      <c r="AA9481" t="e">
        <v>#N/A</v>
      </c>
      <c r="AB9481" t="e">
        <v>#N/A</v>
      </c>
    </row>
    <row r="9482" spans="2:28">
      <c r="B9482" t="s">
        <v>28</v>
      </c>
      <c r="C9482" t="s">
        <v>221</v>
      </c>
      <c r="D9482" t="s">
        <v>222</v>
      </c>
      <c r="E9482">
        <v>1997</v>
      </c>
      <c r="F9482">
        <v>2.4510000000000001</v>
      </c>
      <c r="G9482">
        <v>69.221000000000004</v>
      </c>
      <c r="H9482" t="str">
        <f xml:space="preserve"> _01_data[[#This Row],[country]] &amp; _01_data[[#This Row],[year]]</f>
        <v>Brazil1997</v>
      </c>
      <c r="V9482">
        <v>35</v>
      </c>
      <c r="W9482">
        <v>1984</v>
      </c>
      <c r="X9482" t="str">
        <v>Puerto Rico</v>
      </c>
      <c r="Y9482">
        <v>2.387</v>
      </c>
      <c r="Z9482">
        <v>74.216999999999999</v>
      </c>
      <c r="AA9482" t="e">
        <v>#N/A</v>
      </c>
      <c r="AB9482" t="e">
        <v>#N/A</v>
      </c>
    </row>
    <row r="9483" spans="2:28">
      <c r="B9483" t="s">
        <v>29</v>
      </c>
      <c r="C9483" t="s">
        <v>216</v>
      </c>
      <c r="D9483" t="s">
        <v>230</v>
      </c>
      <c r="E9483">
        <v>1997</v>
      </c>
      <c r="F9483">
        <v>2.677</v>
      </c>
      <c r="G9483">
        <v>75.245000000000005</v>
      </c>
      <c r="H9483" t="str">
        <f xml:space="preserve"> _01_data[[#This Row],[country]] &amp; _01_data[[#This Row],[year]]</f>
        <v>Brunei1997</v>
      </c>
      <c r="V9483">
        <v>36</v>
      </c>
      <c r="W9483">
        <v>1985</v>
      </c>
      <c r="X9483" t="str">
        <v>Puerto Rico</v>
      </c>
      <c r="Y9483">
        <v>2.3439999999999999</v>
      </c>
      <c r="Z9483">
        <v>74.334999999999994</v>
      </c>
      <c r="AA9483" t="e">
        <v>#N/A</v>
      </c>
      <c r="AB9483" t="e">
        <v>#N/A</v>
      </c>
    </row>
    <row r="9484" spans="2:28">
      <c r="B9484" t="s">
        <v>30</v>
      </c>
      <c r="C9484" t="s">
        <v>4</v>
      </c>
      <c r="D9484" t="s">
        <v>218</v>
      </c>
      <c r="E9484">
        <v>1997</v>
      </c>
      <c r="F9484">
        <v>1.2310000000000001</v>
      </c>
      <c r="G9484">
        <v>70.319999999999993</v>
      </c>
      <c r="H9484" t="str">
        <f xml:space="preserve"> _01_data[[#This Row],[country]] &amp; _01_data[[#This Row],[year]]</f>
        <v>Bulgaria1997</v>
      </c>
      <c r="V9484">
        <v>37</v>
      </c>
      <c r="W9484">
        <v>1986</v>
      </c>
      <c r="X9484" t="str">
        <v>Puerto Rico</v>
      </c>
      <c r="Y9484">
        <v>2.3079999999999998</v>
      </c>
      <c r="Z9484">
        <v>74.415000000000006</v>
      </c>
      <c r="AA9484" t="e">
        <v>#N/A</v>
      </c>
      <c r="AB9484" t="e">
        <v>#N/A</v>
      </c>
    </row>
    <row r="9485" spans="2:28">
      <c r="B9485" t="s">
        <v>31</v>
      </c>
      <c r="C9485" t="s">
        <v>6</v>
      </c>
      <c r="D9485" t="s">
        <v>228</v>
      </c>
      <c r="E9485">
        <v>1997</v>
      </c>
      <c r="F9485">
        <v>6.7539999999999996</v>
      </c>
      <c r="G9485">
        <v>49.755000000000003</v>
      </c>
      <c r="H9485" t="str">
        <f xml:space="preserve"> _01_data[[#This Row],[country]] &amp; _01_data[[#This Row],[year]]</f>
        <v>Burkina Faso1997</v>
      </c>
      <c r="V9485">
        <v>38</v>
      </c>
      <c r="W9485">
        <v>1987</v>
      </c>
      <c r="X9485" t="str">
        <v>Puerto Rico</v>
      </c>
      <c r="Y9485">
        <v>2.2789999999999999</v>
      </c>
      <c r="Z9485">
        <v>74.436999999999998</v>
      </c>
      <c r="AA9485" t="e">
        <v>#N/A</v>
      </c>
      <c r="AB9485" t="e">
        <v>#N/A</v>
      </c>
    </row>
    <row r="9486" spans="2:28">
      <c r="B9486" t="s">
        <v>32</v>
      </c>
      <c r="C9486" t="s">
        <v>6</v>
      </c>
      <c r="D9486" t="s">
        <v>231</v>
      </c>
      <c r="E9486">
        <v>1997</v>
      </c>
      <c r="F9486">
        <v>7.2169999999999996</v>
      </c>
      <c r="G9486">
        <v>47.298000000000002</v>
      </c>
      <c r="H9486" t="str">
        <f xml:space="preserve"> _01_data[[#This Row],[country]] &amp; _01_data[[#This Row],[year]]</f>
        <v>Burundi1997</v>
      </c>
      <c r="V9486">
        <v>39</v>
      </c>
      <c r="W9486">
        <v>1988</v>
      </c>
      <c r="X9486" t="str">
        <v>Puerto Rico</v>
      </c>
      <c r="Y9486">
        <v>2.2559999999999998</v>
      </c>
      <c r="Z9486">
        <v>74.397000000000006</v>
      </c>
      <c r="AA9486" t="e">
        <v>#N/A</v>
      </c>
      <c r="AB9486" t="e">
        <v>#N/A</v>
      </c>
    </row>
    <row r="9487" spans="2:28">
      <c r="B9487" t="s">
        <v>33</v>
      </c>
      <c r="C9487" t="s">
        <v>216</v>
      </c>
      <c r="D9487" t="s">
        <v>230</v>
      </c>
      <c r="E9487">
        <v>1997</v>
      </c>
      <c r="F9487">
        <v>4.2359999999999998</v>
      </c>
      <c r="G9487">
        <v>59.395000000000003</v>
      </c>
      <c r="H9487" t="str">
        <f xml:space="preserve"> _01_data[[#This Row],[country]] &amp; _01_data[[#This Row],[year]]</f>
        <v>Cambodia1997</v>
      </c>
      <c r="V9487">
        <v>40</v>
      </c>
      <c r="W9487">
        <v>1989</v>
      </c>
      <c r="X9487" t="str">
        <v>Puerto Rico</v>
      </c>
      <c r="Y9487">
        <v>2.2360000000000002</v>
      </c>
      <c r="Z9487">
        <v>74.302000000000007</v>
      </c>
      <c r="AA9487" t="e">
        <v>#N/A</v>
      </c>
      <c r="AB9487" t="e">
        <v>#N/A</v>
      </c>
    </row>
    <row r="9488" spans="2:28">
      <c r="B9488" t="s">
        <v>34</v>
      </c>
      <c r="C9488" t="s">
        <v>6</v>
      </c>
      <c r="D9488" t="s">
        <v>220</v>
      </c>
      <c r="E9488">
        <v>1997</v>
      </c>
      <c r="F9488">
        <v>5.8230000000000004</v>
      </c>
      <c r="G9488">
        <v>52.753</v>
      </c>
      <c r="H9488" t="str">
        <f xml:space="preserve"> _01_data[[#This Row],[country]] &amp; _01_data[[#This Row],[year]]</f>
        <v>Cameroon1997</v>
      </c>
      <c r="V9488">
        <v>41</v>
      </c>
      <c r="W9488">
        <v>1990</v>
      </c>
      <c r="X9488" t="str">
        <v>Puerto Rico</v>
      </c>
      <c r="Y9488">
        <v>2.2189999999999999</v>
      </c>
      <c r="Z9488">
        <v>74.177000000000007</v>
      </c>
      <c r="AA9488" t="e">
        <v>#N/A</v>
      </c>
      <c r="AB9488" t="e">
        <v>#N/A</v>
      </c>
    </row>
    <row r="9489" spans="2:28">
      <c r="B9489" t="s">
        <v>35</v>
      </c>
      <c r="C9489" t="s">
        <v>221</v>
      </c>
      <c r="D9489" t="s">
        <v>9</v>
      </c>
      <c r="E9489">
        <v>1997</v>
      </c>
      <c r="F9489">
        <v>1.5669999999999999</v>
      </c>
      <c r="G9489">
        <v>78.61</v>
      </c>
      <c r="H9489" t="str">
        <f xml:space="preserve"> _01_data[[#This Row],[country]] &amp; _01_data[[#This Row],[year]]</f>
        <v>Canada1997</v>
      </c>
      <c r="V9489">
        <v>42</v>
      </c>
      <c r="W9489">
        <v>1991</v>
      </c>
      <c r="X9489" t="str">
        <v>Puerto Rico</v>
      </c>
      <c r="Y9489">
        <v>2.2010000000000001</v>
      </c>
      <c r="Z9489">
        <v>74.055000000000007</v>
      </c>
      <c r="AA9489" t="e">
        <v>#N/A</v>
      </c>
      <c r="AB9489" t="e">
        <v>#N/A</v>
      </c>
    </row>
    <row r="9490" spans="2:28">
      <c r="B9490" t="s">
        <v>36</v>
      </c>
      <c r="C9490" t="s">
        <v>6</v>
      </c>
      <c r="D9490" t="s">
        <v>228</v>
      </c>
      <c r="E9490">
        <v>1997</v>
      </c>
      <c r="F9490">
        <v>4.2210000000000001</v>
      </c>
      <c r="G9490">
        <v>68.510999999999996</v>
      </c>
      <c r="H9490" t="str">
        <f xml:space="preserve"> _01_data[[#This Row],[country]] &amp; _01_data[[#This Row],[year]]</f>
        <v>Cape Verde1997</v>
      </c>
      <c r="V9490">
        <v>43</v>
      </c>
      <c r="W9490">
        <v>1992</v>
      </c>
      <c r="X9490" t="str">
        <v>Puerto Rico</v>
      </c>
      <c r="Y9490">
        <v>2.1800000000000002</v>
      </c>
      <c r="Z9490">
        <v>73.97</v>
      </c>
      <c r="AA9490" t="e">
        <v>#N/A</v>
      </c>
      <c r="AB9490" t="e">
        <v>#N/A</v>
      </c>
    </row>
    <row r="9491" spans="2:28">
      <c r="B9491" t="s">
        <v>37</v>
      </c>
      <c r="C9491" t="s">
        <v>6</v>
      </c>
      <c r="D9491" t="s">
        <v>220</v>
      </c>
      <c r="E9491">
        <v>1997</v>
      </c>
      <c r="F9491">
        <v>5.55</v>
      </c>
      <c r="G9491">
        <v>43.832999999999998</v>
      </c>
      <c r="H9491" t="str">
        <f xml:space="preserve"> _01_data[[#This Row],[country]] &amp; _01_data[[#This Row],[year]]</f>
        <v>Central African Republic1997</v>
      </c>
      <c r="V9491">
        <v>44</v>
      </c>
      <c r="W9491">
        <v>1993</v>
      </c>
      <c r="X9491" t="str">
        <v>Puerto Rico</v>
      </c>
      <c r="Y9491">
        <v>2.1539999999999999</v>
      </c>
      <c r="Z9491">
        <v>73.950999999999993</v>
      </c>
      <c r="AA9491" t="e">
        <v>#N/A</v>
      </c>
      <c r="AB9491" t="e">
        <v>#N/A</v>
      </c>
    </row>
    <row r="9492" spans="2:28">
      <c r="B9492" t="s">
        <v>38</v>
      </c>
      <c r="C9492" t="s">
        <v>6</v>
      </c>
      <c r="D9492" t="s">
        <v>220</v>
      </c>
      <c r="E9492">
        <v>1997</v>
      </c>
      <c r="F9492">
        <v>7.4189999999999996</v>
      </c>
      <c r="G9492">
        <v>46.542999999999999</v>
      </c>
      <c r="H9492" t="str">
        <f xml:space="preserve"> _01_data[[#This Row],[country]] &amp; _01_data[[#This Row],[year]]</f>
        <v>Chad1997</v>
      </c>
      <c r="V9492">
        <v>45</v>
      </c>
      <c r="W9492">
        <v>1994</v>
      </c>
      <c r="X9492" t="str">
        <v>Puerto Rico</v>
      </c>
      <c r="Y9492">
        <v>2.1240000000000001</v>
      </c>
      <c r="Z9492">
        <v>74.013000000000005</v>
      </c>
      <c r="AA9492" t="e">
        <v>#N/A</v>
      </c>
      <c r="AB9492" t="e">
        <v>#N/A</v>
      </c>
    </row>
    <row r="9493" spans="2:28">
      <c r="B9493" t="s">
        <v>39</v>
      </c>
      <c r="C9493" t="s">
        <v>4</v>
      </c>
      <c r="D9493" t="s">
        <v>226</v>
      </c>
      <c r="E9493">
        <v>1997</v>
      </c>
      <c r="F9493">
        <v>1.411</v>
      </c>
      <c r="G9493">
        <v>76.921000000000006</v>
      </c>
      <c r="H9493" t="str">
        <f xml:space="preserve"> _01_data[[#This Row],[country]] &amp; _01_data[[#This Row],[year]]</f>
        <v>Channel Islands1997</v>
      </c>
      <c r="V9493">
        <v>46</v>
      </c>
      <c r="W9493">
        <v>1995</v>
      </c>
      <c r="X9493" t="str">
        <v>Puerto Rico</v>
      </c>
      <c r="Y9493">
        <v>2.0880000000000001</v>
      </c>
      <c r="Z9493">
        <v>74.165000000000006</v>
      </c>
      <c r="AA9493" t="e">
        <v>#N/A</v>
      </c>
      <c r="AB9493" t="e">
        <v>#N/A</v>
      </c>
    </row>
    <row r="9494" spans="2:28">
      <c r="B9494" t="s">
        <v>40</v>
      </c>
      <c r="C9494" t="s">
        <v>221</v>
      </c>
      <c r="D9494" t="s">
        <v>222</v>
      </c>
      <c r="E9494">
        <v>1997</v>
      </c>
      <c r="F9494">
        <v>2.254</v>
      </c>
      <c r="G9494">
        <v>75.930000000000007</v>
      </c>
      <c r="H9494" t="str">
        <f xml:space="preserve"> _01_data[[#This Row],[country]] &amp; _01_data[[#This Row],[year]]</f>
        <v>Chile1997</v>
      </c>
      <c r="V9494">
        <v>47</v>
      </c>
      <c r="W9494">
        <v>1996</v>
      </c>
      <c r="X9494" t="str">
        <v>Puerto Rico</v>
      </c>
      <c r="Y9494">
        <v>2.0499999999999998</v>
      </c>
      <c r="Z9494">
        <v>74.406999999999996</v>
      </c>
      <c r="AA9494" t="e">
        <v>#N/A</v>
      </c>
      <c r="AB9494" t="e">
        <v>#N/A</v>
      </c>
    </row>
    <row r="9495" spans="2:28">
      <c r="B9495" t="s">
        <v>41</v>
      </c>
      <c r="C9495" t="s">
        <v>216</v>
      </c>
      <c r="D9495" t="s">
        <v>232</v>
      </c>
      <c r="E9495">
        <v>1997</v>
      </c>
      <c r="F9495">
        <v>1.591</v>
      </c>
      <c r="G9495">
        <v>70.831999999999994</v>
      </c>
      <c r="H9495" t="str">
        <f xml:space="preserve"> _01_data[[#This Row],[country]] &amp; _01_data[[#This Row],[year]]</f>
        <v>China1997</v>
      </c>
      <c r="V9495">
        <v>48</v>
      </c>
      <c r="W9495">
        <v>1997</v>
      </c>
      <c r="X9495" t="str">
        <v>Puerto Rico</v>
      </c>
      <c r="Y9495">
        <v>2.0089999999999999</v>
      </c>
      <c r="Z9495">
        <v>74.715000000000003</v>
      </c>
      <c r="AA9495" t="e">
        <v>#N/A</v>
      </c>
      <c r="AB9495" t="e">
        <v>#N/A</v>
      </c>
    </row>
    <row r="9496" spans="2:28">
      <c r="B9496" t="s">
        <v>42</v>
      </c>
      <c r="C9496" t="s">
        <v>221</v>
      </c>
      <c r="D9496" t="s">
        <v>222</v>
      </c>
      <c r="E9496">
        <v>1997</v>
      </c>
      <c r="F9496">
        <v>2.7749999999999999</v>
      </c>
      <c r="G9496">
        <v>70.096000000000004</v>
      </c>
      <c r="H9496" t="str">
        <f xml:space="preserve"> _01_data[[#This Row],[country]] &amp; _01_data[[#This Row],[year]]</f>
        <v>Colombia1997</v>
      </c>
      <c r="V9496">
        <v>49</v>
      </c>
      <c r="W9496">
        <v>1998</v>
      </c>
      <c r="X9496" t="str">
        <v>Puerto Rico</v>
      </c>
      <c r="Y9496">
        <v>1.97</v>
      </c>
      <c r="Z9496">
        <v>75.066999999999993</v>
      </c>
      <c r="AA9496" t="e">
        <v>#N/A</v>
      </c>
      <c r="AB9496" t="e">
        <v>#N/A</v>
      </c>
    </row>
    <row r="9497" spans="2:28">
      <c r="B9497" t="s">
        <v>43</v>
      </c>
      <c r="C9497" t="s">
        <v>6</v>
      </c>
      <c r="D9497" t="s">
        <v>231</v>
      </c>
      <c r="E9497">
        <v>1997</v>
      </c>
      <c r="F9497">
        <v>5.27</v>
      </c>
      <c r="G9497">
        <v>57.195999999999998</v>
      </c>
      <c r="H9497" t="str">
        <f xml:space="preserve"> _01_data[[#This Row],[country]] &amp; _01_data[[#This Row],[year]]</f>
        <v>Comoros1997</v>
      </c>
      <c r="V9497">
        <v>50</v>
      </c>
      <c r="W9497">
        <v>1999</v>
      </c>
      <c r="X9497" t="str">
        <v>Puerto Rico</v>
      </c>
      <c r="Y9497">
        <v>1.9319999999999999</v>
      </c>
      <c r="Z9497">
        <v>75.444000000000003</v>
      </c>
      <c r="AA9497" t="e">
        <v>#N/A</v>
      </c>
      <c r="AB9497" t="e">
        <v>#N/A</v>
      </c>
    </row>
    <row r="9498" spans="2:28">
      <c r="B9498" t="s">
        <v>44</v>
      </c>
      <c r="C9498" t="s">
        <v>6</v>
      </c>
      <c r="D9498" t="s">
        <v>220</v>
      </c>
      <c r="E9498">
        <v>1997</v>
      </c>
      <c r="F9498">
        <v>7.2270000000000003</v>
      </c>
      <c r="G9498">
        <v>46.051000000000002</v>
      </c>
      <c r="H9498" t="str">
        <f xml:space="preserve"> _01_data[[#This Row],[country]] &amp; _01_data[[#This Row],[year]]</f>
        <v>Congo Democratic Republic1997</v>
      </c>
      <c r="V9498">
        <v>51</v>
      </c>
      <c r="W9498">
        <v>2000</v>
      </c>
      <c r="X9498" t="str">
        <v>Puerto Rico</v>
      </c>
      <c r="Y9498">
        <v>1.897</v>
      </c>
      <c r="Z9498">
        <v>75.828000000000003</v>
      </c>
      <c r="AA9498" t="e">
        <v>#N/A</v>
      </c>
      <c r="AB9498" t="e">
        <v>#N/A</v>
      </c>
    </row>
    <row r="9499" spans="2:28">
      <c r="B9499" t="s">
        <v>45</v>
      </c>
      <c r="C9499" t="s">
        <v>6</v>
      </c>
      <c r="D9499" t="s">
        <v>220</v>
      </c>
      <c r="E9499">
        <v>1997</v>
      </c>
      <c r="F9499">
        <v>5.141</v>
      </c>
      <c r="G9499">
        <v>52.494999999999997</v>
      </c>
      <c r="H9499" t="str">
        <f xml:space="preserve"> _01_data[[#This Row],[country]] &amp; _01_data[[#This Row],[year]]</f>
        <v>Congo Republic1997</v>
      </c>
      <c r="V9499">
        <v>52</v>
      </c>
      <c r="W9499">
        <v>2001</v>
      </c>
      <c r="X9499" t="str">
        <v>Puerto Rico</v>
      </c>
      <c r="Y9499">
        <v>1.8640000000000001</v>
      </c>
      <c r="Z9499">
        <v>76.2</v>
      </c>
      <c r="AA9499" t="e">
        <v>#N/A</v>
      </c>
      <c r="AB9499" t="e">
        <v>#N/A</v>
      </c>
    </row>
    <row r="9500" spans="2:28">
      <c r="B9500" t="s">
        <v>46</v>
      </c>
      <c r="C9500" t="s">
        <v>221</v>
      </c>
      <c r="D9500" t="s">
        <v>227</v>
      </c>
      <c r="E9500">
        <v>1997</v>
      </c>
      <c r="F9500">
        <v>2.6160000000000001</v>
      </c>
      <c r="G9500">
        <v>77.159000000000006</v>
      </c>
      <c r="H9500" t="str">
        <f xml:space="preserve"> _01_data[[#This Row],[country]] &amp; _01_data[[#This Row],[year]]</f>
        <v>Costa Rica1997</v>
      </c>
      <c r="V9500">
        <v>53</v>
      </c>
      <c r="W9500">
        <v>2002</v>
      </c>
      <c r="X9500" t="str">
        <v>Puerto Rico</v>
      </c>
      <c r="Y9500">
        <v>1.833</v>
      </c>
      <c r="Z9500">
        <v>76.549000000000007</v>
      </c>
      <c r="AA9500" t="e">
        <v>#N/A</v>
      </c>
      <c r="AB9500" t="e">
        <v>#N/A</v>
      </c>
    </row>
    <row r="9501" spans="2:28">
      <c r="B9501" t="s">
        <v>47</v>
      </c>
      <c r="C9501" t="s">
        <v>6</v>
      </c>
      <c r="D9501" t="s">
        <v>228</v>
      </c>
      <c r="E9501">
        <v>1997</v>
      </c>
      <c r="F9501">
        <v>5.633</v>
      </c>
      <c r="G9501">
        <v>48.023000000000003</v>
      </c>
      <c r="H9501" t="str">
        <f xml:space="preserve"> _01_data[[#This Row],[country]] &amp; _01_data[[#This Row],[year]]</f>
        <v>Cote d'Ivoire1997</v>
      </c>
      <c r="V9501">
        <v>54</v>
      </c>
      <c r="W9501">
        <v>2003</v>
      </c>
      <c r="X9501" t="str">
        <v>Puerto Rico</v>
      </c>
      <c r="Y9501">
        <v>1.804</v>
      </c>
      <c r="Z9501">
        <v>76.867000000000004</v>
      </c>
      <c r="AA9501" t="e">
        <v>#N/A</v>
      </c>
      <c r="AB9501" t="e">
        <v>#N/A</v>
      </c>
    </row>
    <row r="9502" spans="2:28">
      <c r="B9502" t="s">
        <v>48</v>
      </c>
      <c r="C9502" t="s">
        <v>4</v>
      </c>
      <c r="D9502" t="s">
        <v>218</v>
      </c>
      <c r="E9502">
        <v>1997</v>
      </c>
      <c r="F9502">
        <v>1.508</v>
      </c>
      <c r="G9502">
        <v>74.313999999999993</v>
      </c>
      <c r="H9502" t="str">
        <f xml:space="preserve"> _01_data[[#This Row],[country]] &amp; _01_data[[#This Row],[year]]</f>
        <v>Croatia1997</v>
      </c>
      <c r="V9502">
        <v>55</v>
      </c>
      <c r="W9502">
        <v>2004</v>
      </c>
      <c r="X9502" t="str">
        <v>Puerto Rico</v>
      </c>
      <c r="Y9502">
        <v>1.7769999999999999</v>
      </c>
      <c r="Z9502">
        <v>77.147999999999996</v>
      </c>
      <c r="AA9502" t="e">
        <v>#N/A</v>
      </c>
      <c r="AB9502" t="e">
        <v>#N/A</v>
      </c>
    </row>
    <row r="9503" spans="2:28">
      <c r="B9503" t="s">
        <v>49</v>
      </c>
      <c r="C9503" t="s">
        <v>221</v>
      </c>
      <c r="D9503" t="s">
        <v>224</v>
      </c>
      <c r="E9503">
        <v>1997</v>
      </c>
      <c r="F9503">
        <v>1.61</v>
      </c>
      <c r="G9503">
        <v>75.963999999999999</v>
      </c>
      <c r="H9503" t="str">
        <f xml:space="preserve"> _01_data[[#This Row],[country]] &amp; _01_data[[#This Row],[year]]</f>
        <v>Cuba1997</v>
      </c>
      <c r="V9503">
        <v>56</v>
      </c>
      <c r="W9503">
        <v>2005</v>
      </c>
      <c r="X9503" t="str">
        <v>Puerto Rico</v>
      </c>
      <c r="Y9503">
        <v>1.752</v>
      </c>
      <c r="Z9503">
        <v>77.39</v>
      </c>
      <c r="AA9503" t="e">
        <v>#N/A</v>
      </c>
      <c r="AB9503" t="e">
        <v>#N/A</v>
      </c>
    </row>
    <row r="9504" spans="2:28">
      <c r="B9504" t="s">
        <v>50</v>
      </c>
      <c r="C9504" t="s">
        <v>4</v>
      </c>
      <c r="D9504" t="s">
        <v>218</v>
      </c>
      <c r="E9504">
        <v>1997</v>
      </c>
      <c r="F9504">
        <v>1.9450000000000001</v>
      </c>
      <c r="G9504">
        <v>77.597999999999999</v>
      </c>
      <c r="H9504" t="str">
        <f xml:space="preserve"> _01_data[[#This Row],[country]] &amp; _01_data[[#This Row],[year]]</f>
        <v>Cyprus1997</v>
      </c>
      <c r="V9504">
        <v>57</v>
      </c>
      <c r="W9504">
        <v>2006</v>
      </c>
      <c r="X9504" t="str">
        <v>Puerto Rico</v>
      </c>
      <c r="Y9504">
        <v>1.7290000000000001</v>
      </c>
      <c r="Z9504">
        <v>77.599999999999994</v>
      </c>
      <c r="AA9504" t="e">
        <v>#N/A</v>
      </c>
      <c r="AB9504" t="e">
        <v>#N/A</v>
      </c>
    </row>
    <row r="9505" spans="2:28">
      <c r="B9505" t="s">
        <v>51</v>
      </c>
      <c r="C9505" t="s">
        <v>4</v>
      </c>
      <c r="D9505" t="s">
        <v>218</v>
      </c>
      <c r="E9505">
        <v>1997</v>
      </c>
      <c r="F9505">
        <v>1.2310000000000001</v>
      </c>
      <c r="G9505">
        <v>74.010000000000005</v>
      </c>
      <c r="H9505" t="str">
        <f xml:space="preserve"> _01_data[[#This Row],[country]] &amp; _01_data[[#This Row],[year]]</f>
        <v>Czech Republic1997</v>
      </c>
      <c r="V9505">
        <v>58</v>
      </c>
      <c r="W9505">
        <v>2007</v>
      </c>
      <c r="X9505" t="str">
        <v>Puerto Rico</v>
      </c>
      <c r="Y9505">
        <v>1.7090000000000001</v>
      </c>
      <c r="Z9505">
        <v>77.789000000000001</v>
      </c>
      <c r="AA9505" t="e">
        <v>#N/A</v>
      </c>
      <c r="AB9505" t="e">
        <v>#N/A</v>
      </c>
    </row>
    <row r="9506" spans="2:28">
      <c r="B9506" t="s">
        <v>52</v>
      </c>
      <c r="C9506" t="s">
        <v>4</v>
      </c>
      <c r="D9506" t="s">
        <v>226</v>
      </c>
      <c r="E9506">
        <v>1997</v>
      </c>
      <c r="F9506">
        <v>1.752</v>
      </c>
      <c r="G9506">
        <v>76.11</v>
      </c>
      <c r="H9506" t="str">
        <f xml:space="preserve"> _01_data[[#This Row],[country]] &amp; _01_data[[#This Row],[year]]</f>
        <v>Denmark1997</v>
      </c>
      <c r="V9506">
        <v>59</v>
      </c>
      <c r="W9506">
        <v>2008</v>
      </c>
      <c r="X9506" t="str">
        <v>Puerto Rico</v>
      </c>
      <c r="Y9506">
        <v>1.6919999999999999</v>
      </c>
      <c r="Z9506">
        <v>77.971000000000004</v>
      </c>
      <c r="AA9506" t="e">
        <v>#N/A</v>
      </c>
      <c r="AB9506" t="e">
        <v>#N/A</v>
      </c>
    </row>
    <row r="9507" spans="2:28">
      <c r="B9507" t="s">
        <v>53</v>
      </c>
      <c r="C9507" t="s">
        <v>6</v>
      </c>
      <c r="D9507" t="s">
        <v>231</v>
      </c>
      <c r="E9507">
        <v>1997</v>
      </c>
      <c r="F9507">
        <v>4.95</v>
      </c>
      <c r="G9507">
        <v>57.023000000000003</v>
      </c>
      <c r="H9507" t="str">
        <f xml:space="preserve"> _01_data[[#This Row],[country]] &amp; _01_data[[#This Row],[year]]</f>
        <v>Djibouti1997</v>
      </c>
      <c r="V9507">
        <v>60</v>
      </c>
      <c r="W9507">
        <v>2009</v>
      </c>
      <c r="X9507" t="str">
        <v>Puerto Rico</v>
      </c>
      <c r="Y9507">
        <v>1.677</v>
      </c>
      <c r="Z9507">
        <v>78.147999999999996</v>
      </c>
      <c r="AA9507" t="e">
        <v>#N/A</v>
      </c>
      <c r="AB9507" t="e">
        <v>#N/A</v>
      </c>
    </row>
    <row r="9508" spans="2:28">
      <c r="B9508" t="s">
        <v>54</v>
      </c>
      <c r="C9508" t="s">
        <v>221</v>
      </c>
      <c r="D9508" t="s">
        <v>224</v>
      </c>
      <c r="E9508">
        <v>1997</v>
      </c>
      <c r="F9508">
        <v>3.0139999999999998</v>
      </c>
      <c r="G9508">
        <v>70.004000000000005</v>
      </c>
      <c r="H9508" t="str">
        <f xml:space="preserve"> _01_data[[#This Row],[country]] &amp; _01_data[[#This Row],[year]]</f>
        <v>Dominican Republic1997</v>
      </c>
      <c r="V9508">
        <v>61</v>
      </c>
      <c r="W9508">
        <v>2010</v>
      </c>
      <c r="X9508" t="str">
        <v>Puerto Rico</v>
      </c>
      <c r="Y9508">
        <v>1.6639999999999999</v>
      </c>
      <c r="Z9508">
        <v>78.325999999999993</v>
      </c>
      <c r="AA9508" t="e">
        <v>#N/A</v>
      </c>
      <c r="AB9508" t="e">
        <v>#N/A</v>
      </c>
    </row>
    <row r="9509" spans="2:28">
      <c r="B9509" t="s">
        <v>55</v>
      </c>
      <c r="C9509" t="s">
        <v>221</v>
      </c>
      <c r="D9509" t="s">
        <v>222</v>
      </c>
      <c r="E9509">
        <v>1997</v>
      </c>
      <c r="F9509">
        <v>3.2130000000000001</v>
      </c>
      <c r="G9509">
        <v>72.126999999999995</v>
      </c>
      <c r="H9509" t="str">
        <f xml:space="preserve"> _01_data[[#This Row],[country]] &amp; _01_data[[#This Row],[year]]</f>
        <v>Ecuador1997</v>
      </c>
      <c r="V9509">
        <v>62</v>
      </c>
      <c r="W9509">
        <v>2011</v>
      </c>
      <c r="X9509" t="str">
        <v>Puerto Rico</v>
      </c>
      <c r="Y9509">
        <v>1.653</v>
      </c>
      <c r="Z9509">
        <v>78.506</v>
      </c>
      <c r="AA9509" t="e">
        <v>#N/A</v>
      </c>
      <c r="AB9509" t="e">
        <v>#N/A</v>
      </c>
    </row>
    <row r="9510" spans="2:28">
      <c r="B9510" t="s">
        <v>56</v>
      </c>
      <c r="C9510" t="s">
        <v>6</v>
      </c>
      <c r="D9510" t="s">
        <v>219</v>
      </c>
      <c r="E9510">
        <v>1997</v>
      </c>
      <c r="F9510">
        <v>3.508</v>
      </c>
      <c r="G9510">
        <v>67.707999999999998</v>
      </c>
      <c r="H9510" t="str">
        <f xml:space="preserve"> _01_data[[#This Row],[country]] &amp; _01_data[[#This Row],[year]]</f>
        <v>Egypt1997</v>
      </c>
      <c r="V9510">
        <v>63</v>
      </c>
      <c r="W9510">
        <v>2012</v>
      </c>
      <c r="X9510" t="str">
        <v>Puerto Rico</v>
      </c>
      <c r="Y9510">
        <v>1.6439999999999999</v>
      </c>
      <c r="Z9510">
        <v>78.686000000000007</v>
      </c>
      <c r="AA9510" t="e">
        <v>#N/A</v>
      </c>
      <c r="AB9510" t="e">
        <v>#N/A</v>
      </c>
    </row>
    <row r="9511" spans="2:28">
      <c r="B9511" t="s">
        <v>57</v>
      </c>
      <c r="C9511" t="s">
        <v>221</v>
      </c>
      <c r="D9511" t="s">
        <v>227</v>
      </c>
      <c r="E9511">
        <v>1997</v>
      </c>
      <c r="F9511">
        <v>3.323</v>
      </c>
      <c r="G9511">
        <v>69.248999999999995</v>
      </c>
      <c r="H9511" t="str">
        <f xml:space="preserve"> _01_data[[#This Row],[country]] &amp; _01_data[[#This Row],[year]]</f>
        <v>El Salvador1997</v>
      </c>
      <c r="V9511">
        <v>64</v>
      </c>
      <c r="W9511">
        <v>2013</v>
      </c>
      <c r="X9511" t="str">
        <v>Puerto Rico</v>
      </c>
      <c r="Y9511">
        <v>1.6359999999999999</v>
      </c>
      <c r="Z9511">
        <v>78.864000000000004</v>
      </c>
      <c r="AA9511">
        <v>1.6359999999999999</v>
      </c>
      <c r="AB9511">
        <v>78.864000000000004</v>
      </c>
    </row>
    <row r="9512" spans="2:28">
      <c r="B9512" t="s">
        <v>58</v>
      </c>
      <c r="C9512" t="s">
        <v>6</v>
      </c>
      <c r="D9512" t="s">
        <v>220</v>
      </c>
      <c r="E9512">
        <v>1997</v>
      </c>
      <c r="F9512">
        <v>5.8719999999999999</v>
      </c>
      <c r="G9512">
        <v>47.686</v>
      </c>
      <c r="H9512" t="str">
        <f xml:space="preserve"> _01_data[[#This Row],[country]] &amp; _01_data[[#This Row],[year]]</f>
        <v>Equatorial Guinea1997</v>
      </c>
      <c r="V9512">
        <v>0</v>
      </c>
      <c r="W9512" t="str">
        <v/>
      </c>
      <c r="X9512" t="str">
        <v/>
      </c>
      <c r="Y9512" t="e">
        <v>#N/A</v>
      </c>
      <c r="Z9512" t="e">
        <v>#N/A</v>
      </c>
      <c r="AA9512" t="e">
        <v>#N/A</v>
      </c>
      <c r="AB9512" t="e">
        <v>#N/A</v>
      </c>
    </row>
    <row r="9513" spans="2:28">
      <c r="B9513" t="s">
        <v>59</v>
      </c>
      <c r="C9513" t="s">
        <v>6</v>
      </c>
      <c r="D9513" t="s">
        <v>231</v>
      </c>
      <c r="E9513">
        <v>1997</v>
      </c>
      <c r="F9513">
        <v>6.1589999999999998</v>
      </c>
      <c r="G9513">
        <v>54.093000000000004</v>
      </c>
      <c r="H9513" t="str">
        <f xml:space="preserve"> _01_data[[#This Row],[country]] &amp; _01_data[[#This Row],[year]]</f>
        <v>Eritrea1997</v>
      </c>
      <c r="V9513">
        <v>1</v>
      </c>
      <c r="W9513">
        <v>1950</v>
      </c>
      <c r="X9513" t="str">
        <v>Qatar</v>
      </c>
      <c r="Y9513">
        <v>6.968</v>
      </c>
      <c r="Z9513">
        <v>53.606000000000002</v>
      </c>
      <c r="AA9513" t="e">
        <v>#N/A</v>
      </c>
      <c r="AB9513" t="e">
        <v>#N/A</v>
      </c>
    </row>
    <row r="9514" spans="2:28">
      <c r="B9514" t="s">
        <v>60</v>
      </c>
      <c r="C9514" t="s">
        <v>4</v>
      </c>
      <c r="D9514" t="s">
        <v>218</v>
      </c>
      <c r="E9514">
        <v>1997</v>
      </c>
      <c r="F9514">
        <v>1.3420000000000001</v>
      </c>
      <c r="G9514">
        <v>70.13</v>
      </c>
      <c r="H9514" t="str">
        <f xml:space="preserve"> _01_data[[#This Row],[country]] &amp; _01_data[[#This Row],[year]]</f>
        <v>Estonia1997</v>
      </c>
      <c r="V9514">
        <v>2</v>
      </c>
      <c r="W9514">
        <v>1951</v>
      </c>
      <c r="X9514" t="str">
        <v>Qatar</v>
      </c>
      <c r="Y9514">
        <v>6.9690000000000003</v>
      </c>
      <c r="Z9514">
        <v>54.02</v>
      </c>
      <c r="AA9514" t="e">
        <v>#N/A</v>
      </c>
      <c r="AB9514" t="e">
        <v>#N/A</v>
      </c>
    </row>
    <row r="9515" spans="2:28">
      <c r="B9515" t="s">
        <v>61</v>
      </c>
      <c r="C9515" t="s">
        <v>6</v>
      </c>
      <c r="D9515" t="s">
        <v>231</v>
      </c>
      <c r="E9515">
        <v>1997</v>
      </c>
      <c r="F9515">
        <v>6.8609999999999998</v>
      </c>
      <c r="G9515">
        <v>50.406999999999996</v>
      </c>
      <c r="H9515" t="str">
        <f xml:space="preserve"> _01_data[[#This Row],[country]] &amp; _01_data[[#This Row],[year]]</f>
        <v>Ethiopia1997</v>
      </c>
      <c r="V9515">
        <v>3</v>
      </c>
      <c r="W9515">
        <v>1952</v>
      </c>
      <c r="X9515" t="str">
        <v>Qatar</v>
      </c>
      <c r="Y9515">
        <v>6.97</v>
      </c>
      <c r="Z9515">
        <v>54.844000000000001</v>
      </c>
      <c r="AA9515" t="e">
        <v>#N/A</v>
      </c>
      <c r="AB9515" t="e">
        <v>#N/A</v>
      </c>
    </row>
    <row r="9516" spans="2:28">
      <c r="B9516" t="s">
        <v>62</v>
      </c>
      <c r="C9516" t="s">
        <v>225</v>
      </c>
      <c r="D9516" t="s">
        <v>225</v>
      </c>
      <c r="E9516">
        <v>1997</v>
      </c>
      <c r="F9516">
        <v>3.2090000000000001</v>
      </c>
      <c r="G9516">
        <v>66.975999999999999</v>
      </c>
      <c r="H9516" t="str">
        <f xml:space="preserve"> _01_data[[#This Row],[country]] &amp; _01_data[[#This Row],[year]]</f>
        <v>Fiji1997</v>
      </c>
      <c r="V9516">
        <v>4</v>
      </c>
      <c r="W9516">
        <v>1953</v>
      </c>
      <c r="X9516" t="str">
        <v>Qatar</v>
      </c>
      <c r="Y9516">
        <v>6.9710000000000001</v>
      </c>
      <c r="Z9516">
        <v>55.656999999999996</v>
      </c>
      <c r="AA9516" t="e">
        <v>#N/A</v>
      </c>
      <c r="AB9516" t="e">
        <v>#N/A</v>
      </c>
    </row>
    <row r="9517" spans="2:28">
      <c r="B9517" t="s">
        <v>63</v>
      </c>
      <c r="C9517" t="s">
        <v>4</v>
      </c>
      <c r="D9517" t="s">
        <v>226</v>
      </c>
      <c r="E9517">
        <v>1997</v>
      </c>
      <c r="F9517">
        <v>1.75</v>
      </c>
      <c r="G9517">
        <v>77.13</v>
      </c>
      <c r="H9517" t="str">
        <f xml:space="preserve"> _01_data[[#This Row],[country]] &amp; _01_data[[#This Row],[year]]</f>
        <v>Finland1997</v>
      </c>
      <c r="V9517">
        <v>5</v>
      </c>
      <c r="W9517">
        <v>1954</v>
      </c>
      <c r="X9517" t="str">
        <v>Qatar</v>
      </c>
      <c r="Y9517">
        <v>6.9710000000000001</v>
      </c>
      <c r="Z9517">
        <v>56.460999999999999</v>
      </c>
      <c r="AA9517" t="e">
        <v>#N/A</v>
      </c>
      <c r="AB9517" t="e">
        <v>#N/A</v>
      </c>
    </row>
    <row r="9518" spans="2:28">
      <c r="B9518" t="s">
        <v>64</v>
      </c>
      <c r="C9518" t="s">
        <v>4</v>
      </c>
      <c r="D9518" t="s">
        <v>226</v>
      </c>
      <c r="E9518">
        <v>1997</v>
      </c>
      <c r="F9518">
        <v>1.7509999999999999</v>
      </c>
      <c r="G9518">
        <v>78.62</v>
      </c>
      <c r="H9518" t="str">
        <f xml:space="preserve"> _01_data[[#This Row],[country]] &amp; _01_data[[#This Row],[year]]</f>
        <v>France1997</v>
      </c>
      <c r="V9518">
        <v>6</v>
      </c>
      <c r="W9518">
        <v>1955</v>
      </c>
      <c r="X9518" t="str">
        <v>Qatar</v>
      </c>
      <c r="Y9518">
        <v>6.9710000000000001</v>
      </c>
      <c r="Z9518">
        <v>57.255000000000003</v>
      </c>
      <c r="AA9518" t="e">
        <v>#N/A</v>
      </c>
      <c r="AB9518" t="e">
        <v>#N/A</v>
      </c>
    </row>
    <row r="9519" spans="2:28">
      <c r="B9519" t="s">
        <v>65</v>
      </c>
      <c r="C9519" t="s">
        <v>221</v>
      </c>
      <c r="D9519" t="s">
        <v>222</v>
      </c>
      <c r="E9519">
        <v>1997</v>
      </c>
      <c r="F9519">
        <v>3.9670000000000001</v>
      </c>
      <c r="G9519">
        <v>74.100999999999999</v>
      </c>
      <c r="H9519" t="str">
        <f xml:space="preserve"> _01_data[[#This Row],[country]] &amp; _01_data[[#This Row],[year]]</f>
        <v>French Guiana1997</v>
      </c>
      <c r="V9519">
        <v>7</v>
      </c>
      <c r="W9519">
        <v>1956</v>
      </c>
      <c r="X9519" t="str">
        <v>Qatar</v>
      </c>
      <c r="Y9519">
        <v>6.9710000000000001</v>
      </c>
      <c r="Z9519">
        <v>58.04</v>
      </c>
      <c r="AA9519" t="e">
        <v>#N/A</v>
      </c>
      <c r="AB9519" t="e">
        <v>#N/A</v>
      </c>
    </row>
    <row r="9520" spans="2:28">
      <c r="B9520" t="s">
        <v>66</v>
      </c>
      <c r="C9520" t="s">
        <v>225</v>
      </c>
      <c r="D9520" t="s">
        <v>225</v>
      </c>
      <c r="E9520">
        <v>1997</v>
      </c>
      <c r="F9520">
        <v>2.66</v>
      </c>
      <c r="G9520">
        <v>71.209000000000003</v>
      </c>
      <c r="H9520" t="str">
        <f xml:space="preserve"> _01_data[[#This Row],[country]] &amp; _01_data[[#This Row],[year]]</f>
        <v>French Polynesia1997</v>
      </c>
      <c r="V9520">
        <v>8</v>
      </c>
      <c r="W9520">
        <v>1957</v>
      </c>
      <c r="X9520" t="str">
        <v>Qatar</v>
      </c>
      <c r="Y9520">
        <v>6.97</v>
      </c>
      <c r="Z9520">
        <v>58.817</v>
      </c>
      <c r="AA9520" t="e">
        <v>#N/A</v>
      </c>
      <c r="AB9520" t="e">
        <v>#N/A</v>
      </c>
    </row>
    <row r="9521" spans="2:28">
      <c r="B9521" t="s">
        <v>67</v>
      </c>
      <c r="C9521" t="s">
        <v>6</v>
      </c>
      <c r="D9521" t="s">
        <v>220</v>
      </c>
      <c r="E9521">
        <v>1997</v>
      </c>
      <c r="F9521">
        <v>4.8140000000000001</v>
      </c>
      <c r="G9521">
        <v>60.662999999999997</v>
      </c>
      <c r="H9521" t="str">
        <f xml:space="preserve"> _01_data[[#This Row],[country]] &amp; _01_data[[#This Row],[year]]</f>
        <v>Gabon1997</v>
      </c>
      <c r="V9521">
        <v>9</v>
      </c>
      <c r="W9521">
        <v>1958</v>
      </c>
      <c r="X9521" t="str">
        <v>Qatar</v>
      </c>
      <c r="Y9521">
        <v>6.9690000000000003</v>
      </c>
      <c r="Z9521">
        <v>59.587000000000003</v>
      </c>
      <c r="AA9521" t="e">
        <v>#N/A</v>
      </c>
      <c r="AB9521" t="e">
        <v>#N/A</v>
      </c>
    </row>
    <row r="9522" spans="2:28">
      <c r="B9522" t="s">
        <v>68</v>
      </c>
      <c r="C9522" t="s">
        <v>6</v>
      </c>
      <c r="D9522" t="s">
        <v>228</v>
      </c>
      <c r="E9522">
        <v>1997</v>
      </c>
      <c r="F9522">
        <v>5.9950000000000001</v>
      </c>
      <c r="G9522">
        <v>54.127000000000002</v>
      </c>
      <c r="H9522" t="str">
        <f xml:space="preserve"> _01_data[[#This Row],[country]] &amp; _01_data[[#This Row],[year]]</f>
        <v>Gambia1997</v>
      </c>
      <c r="V9522">
        <v>10</v>
      </c>
      <c r="W9522">
        <v>1959</v>
      </c>
      <c r="X9522" t="str">
        <v>Qatar</v>
      </c>
      <c r="Y9522">
        <v>6.9690000000000003</v>
      </c>
      <c r="Z9522">
        <v>60.350999999999999</v>
      </c>
      <c r="AA9522" t="e">
        <v>#N/A</v>
      </c>
      <c r="AB9522" t="e">
        <v>#N/A</v>
      </c>
    </row>
    <row r="9523" spans="2:28">
      <c r="B9523" t="s">
        <v>69</v>
      </c>
      <c r="C9523" t="s">
        <v>4</v>
      </c>
      <c r="D9523" t="s">
        <v>223</v>
      </c>
      <c r="E9523">
        <v>1997</v>
      </c>
      <c r="F9523">
        <v>1.7490000000000001</v>
      </c>
      <c r="G9523">
        <v>70.935000000000002</v>
      </c>
      <c r="H9523" t="str">
        <f xml:space="preserve"> _01_data[[#This Row],[country]] &amp; _01_data[[#This Row],[year]]</f>
        <v>Georgia1997</v>
      </c>
      <c r="V9523">
        <v>11</v>
      </c>
      <c r="W9523">
        <v>1960</v>
      </c>
      <c r="X9523" t="str">
        <v>Qatar</v>
      </c>
      <c r="Y9523">
        <v>6.9710000000000001</v>
      </c>
      <c r="Z9523">
        <v>61.110999999999997</v>
      </c>
      <c r="AA9523" t="e">
        <v>#N/A</v>
      </c>
      <c r="AB9523" t="e">
        <v>#N/A</v>
      </c>
    </row>
    <row r="9524" spans="2:28">
      <c r="B9524" t="s">
        <v>70</v>
      </c>
      <c r="C9524" t="s">
        <v>4</v>
      </c>
      <c r="D9524" t="s">
        <v>226</v>
      </c>
      <c r="E9524">
        <v>1997</v>
      </c>
      <c r="F9524">
        <v>1.331</v>
      </c>
      <c r="G9524">
        <v>77.349999999999994</v>
      </c>
      <c r="H9524" t="str">
        <f xml:space="preserve"> _01_data[[#This Row],[country]] &amp; _01_data[[#This Row],[year]]</f>
        <v>Germany1997</v>
      </c>
      <c r="V9524">
        <v>12</v>
      </c>
      <c r="W9524">
        <v>1961</v>
      </c>
      <c r="X9524" t="str">
        <v>Qatar</v>
      </c>
      <c r="Y9524">
        <v>6.9729999999999999</v>
      </c>
      <c r="Z9524">
        <v>61.871000000000002</v>
      </c>
      <c r="AA9524" t="e">
        <v>#N/A</v>
      </c>
      <c r="AB9524" t="e">
        <v>#N/A</v>
      </c>
    </row>
    <row r="9525" spans="2:28">
      <c r="B9525" t="s">
        <v>71</v>
      </c>
      <c r="C9525" t="s">
        <v>6</v>
      </c>
      <c r="D9525" t="s">
        <v>228</v>
      </c>
      <c r="E9525">
        <v>1997</v>
      </c>
      <c r="F9525">
        <v>4.87</v>
      </c>
      <c r="G9525">
        <v>57.170999999999999</v>
      </c>
      <c r="H9525" t="str">
        <f xml:space="preserve"> _01_data[[#This Row],[country]] &amp; _01_data[[#This Row],[year]]</f>
        <v>Ghana1997</v>
      </c>
      <c r="V9525">
        <v>13</v>
      </c>
      <c r="W9525">
        <v>1962</v>
      </c>
      <c r="X9525" t="str">
        <v>Qatar</v>
      </c>
      <c r="Y9525">
        <v>6.9770000000000003</v>
      </c>
      <c r="Z9525">
        <v>62.628999999999998</v>
      </c>
      <c r="AA9525" t="e">
        <v>#N/A</v>
      </c>
      <c r="AB9525" t="e">
        <v>#N/A</v>
      </c>
    </row>
    <row r="9526" spans="2:28">
      <c r="B9526" t="s">
        <v>72</v>
      </c>
      <c r="C9526" t="s">
        <v>4</v>
      </c>
      <c r="D9526" t="s">
        <v>218</v>
      </c>
      <c r="E9526">
        <v>1997</v>
      </c>
      <c r="F9526">
        <v>1.2929999999999999</v>
      </c>
      <c r="G9526">
        <v>78.02</v>
      </c>
      <c r="H9526" t="str">
        <f xml:space="preserve"> _01_data[[#This Row],[country]] &amp; _01_data[[#This Row],[year]]</f>
        <v>Greece1997</v>
      </c>
      <c r="V9526">
        <v>14</v>
      </c>
      <c r="W9526">
        <v>1963</v>
      </c>
      <c r="X9526" t="str">
        <v>Qatar</v>
      </c>
      <c r="Y9526">
        <v>6.9809999999999999</v>
      </c>
      <c r="Z9526">
        <v>63.386000000000003</v>
      </c>
      <c r="AA9526" t="e">
        <v>#N/A</v>
      </c>
      <c r="AB9526" t="e">
        <v>#N/A</v>
      </c>
    </row>
    <row r="9527" spans="2:28">
      <c r="B9527" t="s">
        <v>73</v>
      </c>
      <c r="C9527" t="s">
        <v>221</v>
      </c>
      <c r="D9527" t="s">
        <v>224</v>
      </c>
      <c r="E9527">
        <v>1997</v>
      </c>
      <c r="F9527">
        <v>2.87</v>
      </c>
      <c r="G9527">
        <v>69.748000000000005</v>
      </c>
      <c r="H9527" t="str">
        <f xml:space="preserve"> _01_data[[#This Row],[country]] &amp; _01_data[[#This Row],[year]]</f>
        <v>Grenada1997</v>
      </c>
      <c r="V9527">
        <v>15</v>
      </c>
      <c r="W9527">
        <v>1964</v>
      </c>
      <c r="X9527" t="str">
        <v>Qatar</v>
      </c>
      <c r="Y9527">
        <v>6.9850000000000003</v>
      </c>
      <c r="Z9527">
        <v>64.138999999999996</v>
      </c>
      <c r="AA9527" t="e">
        <v>#N/A</v>
      </c>
      <c r="AB9527" t="e">
        <v>#N/A</v>
      </c>
    </row>
    <row r="9528" spans="2:28">
      <c r="B9528" t="s">
        <v>74</v>
      </c>
      <c r="C9528" t="s">
        <v>221</v>
      </c>
      <c r="D9528" t="s">
        <v>224</v>
      </c>
      <c r="E9528">
        <v>1997</v>
      </c>
      <c r="F9528">
        <v>2.0760000000000001</v>
      </c>
      <c r="G9528">
        <v>76.147000000000006</v>
      </c>
      <c r="H9528" t="str">
        <f xml:space="preserve"> _01_data[[#This Row],[country]] &amp; _01_data[[#This Row],[year]]</f>
        <v>Guadeloupe1997</v>
      </c>
      <c r="V9528">
        <v>16</v>
      </c>
      <c r="W9528">
        <v>1965</v>
      </c>
      <c r="X9528" t="str">
        <v>Qatar</v>
      </c>
      <c r="Y9528">
        <v>6.9870000000000001</v>
      </c>
      <c r="Z9528">
        <v>64.885000000000005</v>
      </c>
      <c r="AA9528" t="e">
        <v>#N/A</v>
      </c>
      <c r="AB9528" t="e">
        <v>#N/A</v>
      </c>
    </row>
    <row r="9529" spans="2:28">
      <c r="B9529" t="s">
        <v>75</v>
      </c>
      <c r="C9529" t="s">
        <v>225</v>
      </c>
      <c r="D9529" t="s">
        <v>225</v>
      </c>
      <c r="E9529">
        <v>1997</v>
      </c>
      <c r="F9529">
        <v>2.867</v>
      </c>
      <c r="G9529">
        <v>73.930000000000007</v>
      </c>
      <c r="H9529" t="str">
        <f xml:space="preserve"> _01_data[[#This Row],[country]] &amp; _01_data[[#This Row],[year]]</f>
        <v>Guam1997</v>
      </c>
      <c r="V9529">
        <v>17</v>
      </c>
      <c r="W9529">
        <v>1966</v>
      </c>
      <c r="X9529" t="str">
        <v>Qatar</v>
      </c>
      <c r="Y9529">
        <v>6.9870000000000001</v>
      </c>
      <c r="Z9529">
        <v>65.620999999999995</v>
      </c>
      <c r="AA9529" t="e">
        <v>#N/A</v>
      </c>
      <c r="AB9529" t="e">
        <v>#N/A</v>
      </c>
    </row>
    <row r="9530" spans="2:28">
      <c r="B9530" t="s">
        <v>76</v>
      </c>
      <c r="C9530" t="s">
        <v>221</v>
      </c>
      <c r="D9530" t="s">
        <v>227</v>
      </c>
      <c r="E9530">
        <v>1997</v>
      </c>
      <c r="F9530">
        <v>5.0579999999999998</v>
      </c>
      <c r="G9530">
        <v>66.070999999999998</v>
      </c>
      <c r="H9530" t="str">
        <f xml:space="preserve"> _01_data[[#This Row],[country]] &amp; _01_data[[#This Row],[year]]</f>
        <v>Guatemala1997</v>
      </c>
      <c r="V9530">
        <v>18</v>
      </c>
      <c r="W9530">
        <v>1967</v>
      </c>
      <c r="X9530" t="str">
        <v>Qatar</v>
      </c>
      <c r="Y9530">
        <v>6.9829999999999997</v>
      </c>
      <c r="Z9530">
        <v>66.340999999999994</v>
      </c>
      <c r="AA9530" t="e">
        <v>#N/A</v>
      </c>
      <c r="AB9530" t="e">
        <v>#N/A</v>
      </c>
    </row>
    <row r="9531" spans="2:28">
      <c r="B9531" t="s">
        <v>77</v>
      </c>
      <c r="C9531" t="s">
        <v>6</v>
      </c>
      <c r="D9531" t="s">
        <v>228</v>
      </c>
      <c r="E9531">
        <v>1997</v>
      </c>
      <c r="F9531">
        <v>6.1630000000000003</v>
      </c>
      <c r="G9531">
        <v>51.624000000000002</v>
      </c>
      <c r="H9531" t="str">
        <f xml:space="preserve"> _01_data[[#This Row],[country]] &amp; _01_data[[#This Row],[year]]</f>
        <v>Guinea1997</v>
      </c>
      <c r="V9531">
        <v>19</v>
      </c>
      <c r="W9531">
        <v>1968</v>
      </c>
      <c r="X9531" t="str">
        <v>Qatar</v>
      </c>
      <c r="Y9531">
        <v>6.9729999999999999</v>
      </c>
      <c r="Z9531">
        <v>67.039000000000001</v>
      </c>
      <c r="AA9531" t="e">
        <v>#N/A</v>
      </c>
      <c r="AB9531" t="e">
        <v>#N/A</v>
      </c>
    </row>
    <row r="9532" spans="2:28">
      <c r="B9532" t="s">
        <v>78</v>
      </c>
      <c r="C9532" t="s">
        <v>6</v>
      </c>
      <c r="D9532" t="s">
        <v>228</v>
      </c>
      <c r="E9532">
        <v>1997</v>
      </c>
      <c r="F9532">
        <v>6.1150000000000002</v>
      </c>
      <c r="G9532">
        <v>50.981000000000002</v>
      </c>
      <c r="H9532" t="str">
        <f xml:space="preserve"> _01_data[[#This Row],[country]] &amp; _01_data[[#This Row],[year]]</f>
        <v>Guinea-Bissau1997</v>
      </c>
      <c r="V9532">
        <v>20</v>
      </c>
      <c r="W9532">
        <v>1969</v>
      </c>
      <c r="X9532" t="str">
        <v>Qatar</v>
      </c>
      <c r="Y9532">
        <v>6.952</v>
      </c>
      <c r="Z9532">
        <v>67.707999999999998</v>
      </c>
      <c r="AA9532" t="e">
        <v>#N/A</v>
      </c>
      <c r="AB9532" t="e">
        <v>#N/A</v>
      </c>
    </row>
    <row r="9533" spans="2:28">
      <c r="B9533" t="s">
        <v>79</v>
      </c>
      <c r="C9533" t="s">
        <v>221</v>
      </c>
      <c r="D9533" t="s">
        <v>222</v>
      </c>
      <c r="E9533">
        <v>1997</v>
      </c>
      <c r="F9533">
        <v>2.5209999999999999</v>
      </c>
      <c r="G9533">
        <v>62.921999999999997</v>
      </c>
      <c r="H9533" t="str">
        <f xml:space="preserve"> _01_data[[#This Row],[country]] &amp; _01_data[[#This Row],[year]]</f>
        <v>Guyana1997</v>
      </c>
      <c r="V9533">
        <v>21</v>
      </c>
      <c r="W9533">
        <v>1970</v>
      </c>
      <c r="X9533" t="str">
        <v>Qatar</v>
      </c>
      <c r="Y9533">
        <v>6.9180000000000001</v>
      </c>
      <c r="Z9533">
        <v>68.343000000000004</v>
      </c>
      <c r="AA9533" t="e">
        <v>#N/A</v>
      </c>
      <c r="AB9533" t="e">
        <v>#N/A</v>
      </c>
    </row>
    <row r="9534" spans="2:28">
      <c r="B9534" t="s">
        <v>80</v>
      </c>
      <c r="C9534" t="s">
        <v>221</v>
      </c>
      <c r="D9534" t="s">
        <v>224</v>
      </c>
      <c r="E9534">
        <v>1997</v>
      </c>
      <c r="F9534">
        <v>4.665</v>
      </c>
      <c r="G9534">
        <v>56.716000000000001</v>
      </c>
      <c r="H9534" t="str">
        <f xml:space="preserve"> _01_data[[#This Row],[country]] &amp; _01_data[[#This Row],[year]]</f>
        <v>Haiti1997</v>
      </c>
      <c r="V9534">
        <v>22</v>
      </c>
      <c r="W9534">
        <v>1971</v>
      </c>
      <c r="X9534" t="str">
        <v>Qatar</v>
      </c>
      <c r="Y9534">
        <v>6.8659999999999997</v>
      </c>
      <c r="Z9534">
        <v>68.936999999999998</v>
      </c>
      <c r="AA9534" t="e">
        <v>#N/A</v>
      </c>
      <c r="AB9534" t="e">
        <v>#N/A</v>
      </c>
    </row>
    <row r="9535" spans="2:28">
      <c r="B9535" t="s">
        <v>81</v>
      </c>
      <c r="C9535" t="s">
        <v>221</v>
      </c>
      <c r="D9535" t="s">
        <v>227</v>
      </c>
      <c r="E9535">
        <v>1997</v>
      </c>
      <c r="F9535">
        <v>4.3659999999999997</v>
      </c>
      <c r="G9535">
        <v>69.626000000000005</v>
      </c>
      <c r="H9535" t="str">
        <f xml:space="preserve"> _01_data[[#This Row],[country]] &amp; _01_data[[#This Row],[year]]</f>
        <v>Honduras1997</v>
      </c>
      <c r="V9535">
        <v>23</v>
      </c>
      <c r="W9535">
        <v>1972</v>
      </c>
      <c r="X9535" t="str">
        <v>Qatar</v>
      </c>
      <c r="Y9535">
        <v>6.7939999999999996</v>
      </c>
      <c r="Z9535">
        <v>69.488</v>
      </c>
      <c r="AA9535" t="e">
        <v>#N/A</v>
      </c>
      <c r="AB9535" t="e">
        <v>#N/A</v>
      </c>
    </row>
    <row r="9536" spans="2:28">
      <c r="B9536" t="s">
        <v>82</v>
      </c>
      <c r="C9536" t="s">
        <v>216</v>
      </c>
      <c r="D9536" t="s">
        <v>232</v>
      </c>
      <c r="E9536">
        <v>1997</v>
      </c>
      <c r="F9536">
        <v>0.92400000000000004</v>
      </c>
      <c r="G9536">
        <v>79.293999999999997</v>
      </c>
      <c r="H9536" t="str">
        <f xml:space="preserve"> _01_data[[#This Row],[country]] &amp; _01_data[[#This Row],[year]]</f>
        <v>Hong Kong1997</v>
      </c>
      <c r="V9536">
        <v>24</v>
      </c>
      <c r="W9536">
        <v>1973</v>
      </c>
      <c r="X9536" t="str">
        <v>Qatar</v>
      </c>
      <c r="Y9536">
        <v>6.7030000000000003</v>
      </c>
      <c r="Z9536">
        <v>69.998999999999995</v>
      </c>
      <c r="AA9536" t="e">
        <v>#N/A</v>
      </c>
      <c r="AB9536" t="e">
        <v>#N/A</v>
      </c>
    </row>
    <row r="9537" spans="2:28">
      <c r="B9537" t="s">
        <v>83</v>
      </c>
      <c r="C9537" t="s">
        <v>4</v>
      </c>
      <c r="D9537" t="s">
        <v>218</v>
      </c>
      <c r="E9537">
        <v>1997</v>
      </c>
      <c r="F9537">
        <v>1.425</v>
      </c>
      <c r="G9537">
        <v>71.069999999999993</v>
      </c>
      <c r="H9537" t="str">
        <f xml:space="preserve"> _01_data[[#This Row],[country]] &amp; _01_data[[#This Row],[year]]</f>
        <v>Hungary1997</v>
      </c>
      <c r="V9537">
        <v>25</v>
      </c>
      <c r="W9537">
        <v>1974</v>
      </c>
      <c r="X9537" t="str">
        <v>Qatar</v>
      </c>
      <c r="Y9537">
        <v>6.5949999999999998</v>
      </c>
      <c r="Z9537">
        <v>70.468999999999994</v>
      </c>
      <c r="AA9537" t="e">
        <v>#N/A</v>
      </c>
      <c r="AB9537" t="e">
        <v>#N/A</v>
      </c>
    </row>
    <row r="9538" spans="2:28">
      <c r="B9538" t="s">
        <v>84</v>
      </c>
      <c r="C9538" t="s">
        <v>4</v>
      </c>
      <c r="D9538" t="s">
        <v>226</v>
      </c>
      <c r="E9538">
        <v>1997</v>
      </c>
      <c r="F9538">
        <v>2.0739999999999998</v>
      </c>
      <c r="G9538">
        <v>78.95</v>
      </c>
      <c r="H9538" t="str">
        <f xml:space="preserve"> _01_data[[#This Row],[country]] &amp; _01_data[[#This Row],[year]]</f>
        <v>Iceland1997</v>
      </c>
      <c r="V9538">
        <v>26</v>
      </c>
      <c r="W9538">
        <v>1975</v>
      </c>
      <c r="X9538" t="str">
        <v>Qatar</v>
      </c>
      <c r="Y9538">
        <v>6.4740000000000002</v>
      </c>
      <c r="Z9538">
        <v>70.903000000000006</v>
      </c>
      <c r="AA9538" t="e">
        <v>#N/A</v>
      </c>
      <c r="AB9538" t="e">
        <v>#N/A</v>
      </c>
    </row>
    <row r="9539" spans="2:28">
      <c r="B9539" t="s">
        <v>85</v>
      </c>
      <c r="C9539" t="s">
        <v>216</v>
      </c>
      <c r="D9539" t="s">
        <v>217</v>
      </c>
      <c r="E9539">
        <v>1997</v>
      </c>
      <c r="F9539">
        <v>3.3340000000000001</v>
      </c>
      <c r="G9539">
        <v>60.941000000000003</v>
      </c>
      <c r="H9539" t="str">
        <f xml:space="preserve"> _01_data[[#This Row],[country]] &amp; _01_data[[#This Row],[year]]</f>
        <v>India1997</v>
      </c>
      <c r="V9539">
        <v>27</v>
      </c>
      <c r="W9539">
        <v>1976</v>
      </c>
      <c r="X9539" t="str">
        <v>Qatar</v>
      </c>
      <c r="Y9539">
        <v>6.3440000000000003</v>
      </c>
      <c r="Z9539">
        <v>71.305000000000007</v>
      </c>
      <c r="AA9539" t="e">
        <v>#N/A</v>
      </c>
      <c r="AB9539" t="e">
        <v>#N/A</v>
      </c>
    </row>
    <row r="9540" spans="2:28">
      <c r="B9540" t="s">
        <v>86</v>
      </c>
      <c r="C9540" t="s">
        <v>216</v>
      </c>
      <c r="D9540" t="s">
        <v>230</v>
      </c>
      <c r="E9540">
        <v>1997</v>
      </c>
      <c r="F9540">
        <v>2.5750000000000002</v>
      </c>
      <c r="G9540">
        <v>66.236999999999995</v>
      </c>
      <c r="H9540" t="str">
        <f xml:space="preserve"> _01_data[[#This Row],[country]] &amp; _01_data[[#This Row],[year]]</f>
        <v>Indonesia1997</v>
      </c>
      <c r="V9540">
        <v>28</v>
      </c>
      <c r="W9540">
        <v>1977</v>
      </c>
      <c r="X9540" t="str">
        <v>Qatar</v>
      </c>
      <c r="Y9540">
        <v>6.2110000000000003</v>
      </c>
      <c r="Z9540">
        <v>71.683000000000007</v>
      </c>
      <c r="AA9540" t="e">
        <v>#N/A</v>
      </c>
      <c r="AB9540" t="e">
        <v>#N/A</v>
      </c>
    </row>
    <row r="9541" spans="2:28">
      <c r="B9541" t="s">
        <v>87</v>
      </c>
      <c r="C9541" t="s">
        <v>216</v>
      </c>
      <c r="D9541" t="s">
        <v>217</v>
      </c>
      <c r="E9541">
        <v>1997</v>
      </c>
      <c r="F9541">
        <v>2.7160000000000002</v>
      </c>
      <c r="G9541">
        <v>68.564999999999998</v>
      </c>
      <c r="H9541" t="str">
        <f xml:space="preserve"> _01_data[[#This Row],[country]] &amp; _01_data[[#This Row],[year]]</f>
        <v>Iran1997</v>
      </c>
      <c r="V9541">
        <v>29</v>
      </c>
      <c r="W9541">
        <v>1978</v>
      </c>
      <c r="X9541" t="str">
        <v>Qatar</v>
      </c>
      <c r="Y9541">
        <v>6.0789999999999997</v>
      </c>
      <c r="Z9541">
        <v>72.043000000000006</v>
      </c>
      <c r="AA9541" t="e">
        <v>#N/A</v>
      </c>
      <c r="AB9541" t="e">
        <v>#N/A</v>
      </c>
    </row>
    <row r="9542" spans="2:28">
      <c r="B9542" t="s">
        <v>88</v>
      </c>
      <c r="C9542" t="s">
        <v>216</v>
      </c>
      <c r="D9542" t="s">
        <v>223</v>
      </c>
      <c r="E9542">
        <v>1997</v>
      </c>
      <c r="F9542">
        <v>5.2329999999999997</v>
      </c>
      <c r="G9542">
        <v>71.052999999999997</v>
      </c>
      <c r="H9542" t="str">
        <f xml:space="preserve"> _01_data[[#This Row],[country]] &amp; _01_data[[#This Row],[year]]</f>
        <v>Iraq1997</v>
      </c>
      <c r="V9542">
        <v>30</v>
      </c>
      <c r="W9542">
        <v>1979</v>
      </c>
      <c r="X9542" t="str">
        <v>Qatar</v>
      </c>
      <c r="Y9542">
        <v>5.9470000000000001</v>
      </c>
      <c r="Z9542">
        <v>72.388000000000005</v>
      </c>
      <c r="AA9542" t="e">
        <v>#N/A</v>
      </c>
      <c r="AB9542" t="e">
        <v>#N/A</v>
      </c>
    </row>
    <row r="9543" spans="2:28">
      <c r="B9543" t="s">
        <v>89</v>
      </c>
      <c r="C9543" t="s">
        <v>4</v>
      </c>
      <c r="D9543" t="s">
        <v>226</v>
      </c>
      <c r="E9543">
        <v>1997</v>
      </c>
      <c r="F9543">
        <v>1.919</v>
      </c>
      <c r="G9543">
        <v>76.08</v>
      </c>
      <c r="H9543" t="str">
        <f xml:space="preserve"> _01_data[[#This Row],[country]] &amp; _01_data[[#This Row],[year]]</f>
        <v>Ireland1997</v>
      </c>
      <c r="V9543">
        <v>31</v>
      </c>
      <c r="W9543">
        <v>1980</v>
      </c>
      <c r="X9543" t="str">
        <v>Qatar</v>
      </c>
      <c r="Y9543">
        <v>5.8109999999999999</v>
      </c>
      <c r="Z9543">
        <v>72.72</v>
      </c>
      <c r="AA9543" t="e">
        <v>#N/A</v>
      </c>
      <c r="AB9543" t="e">
        <v>#N/A</v>
      </c>
    </row>
    <row r="9544" spans="2:28">
      <c r="B9544" t="s">
        <v>90</v>
      </c>
      <c r="C9544" t="s">
        <v>216</v>
      </c>
      <c r="D9544" t="s">
        <v>223</v>
      </c>
      <c r="E9544">
        <v>1997</v>
      </c>
      <c r="F9544">
        <v>2.9249999999999998</v>
      </c>
      <c r="G9544">
        <v>78.12</v>
      </c>
      <c r="H9544" t="str">
        <f xml:space="preserve"> _01_data[[#This Row],[country]] &amp; _01_data[[#This Row],[year]]</f>
        <v>Israel1997</v>
      </c>
      <c r="V9544">
        <v>32</v>
      </c>
      <c r="W9544">
        <v>1981</v>
      </c>
      <c r="X9544" t="str">
        <v>Qatar</v>
      </c>
      <c r="Y9544">
        <v>5.665</v>
      </c>
      <c r="Z9544">
        <v>73.040000000000006</v>
      </c>
      <c r="AA9544" t="e">
        <v>#N/A</v>
      </c>
      <c r="AB9544" t="e">
        <v>#N/A</v>
      </c>
    </row>
    <row r="9545" spans="2:28">
      <c r="B9545" t="s">
        <v>91</v>
      </c>
      <c r="C9545" t="s">
        <v>4</v>
      </c>
      <c r="D9545" t="s">
        <v>226</v>
      </c>
      <c r="E9545">
        <v>1997</v>
      </c>
      <c r="F9545">
        <v>1.22</v>
      </c>
      <c r="G9545">
        <v>78.819999999999993</v>
      </c>
      <c r="H9545" t="str">
        <f xml:space="preserve"> _01_data[[#This Row],[country]] &amp; _01_data[[#This Row],[year]]</f>
        <v>Italy1997</v>
      </c>
      <c r="V9545">
        <v>33</v>
      </c>
      <c r="W9545">
        <v>1982</v>
      </c>
      <c r="X9545" t="str">
        <v>Qatar</v>
      </c>
      <c r="Y9545">
        <v>5.5039999999999996</v>
      </c>
      <c r="Z9545">
        <v>73.344999999999999</v>
      </c>
      <c r="AA9545" t="e">
        <v>#N/A</v>
      </c>
      <c r="AB9545" t="e">
        <v>#N/A</v>
      </c>
    </row>
    <row r="9546" spans="2:28">
      <c r="B9546" t="s">
        <v>92</v>
      </c>
      <c r="C9546" t="s">
        <v>221</v>
      </c>
      <c r="D9546" t="s">
        <v>224</v>
      </c>
      <c r="E9546">
        <v>1997</v>
      </c>
      <c r="F9546">
        <v>2.6829999999999998</v>
      </c>
      <c r="G9546">
        <v>70.305999999999997</v>
      </c>
      <c r="H9546" t="str">
        <f xml:space="preserve"> _01_data[[#This Row],[country]] &amp; _01_data[[#This Row],[year]]</f>
        <v>Jamaica1997</v>
      </c>
      <c r="V9546">
        <v>34</v>
      </c>
      <c r="W9546">
        <v>1983</v>
      </c>
      <c r="X9546" t="str">
        <v>Qatar</v>
      </c>
      <c r="Y9546">
        <v>5.3259999999999996</v>
      </c>
      <c r="Z9546">
        <v>73.632999999999996</v>
      </c>
      <c r="AA9546" t="e">
        <v>#N/A</v>
      </c>
      <c r="AB9546" t="e">
        <v>#N/A</v>
      </c>
    </row>
    <row r="9547" spans="2:28">
      <c r="B9547" t="s">
        <v>93</v>
      </c>
      <c r="C9547" t="s">
        <v>216</v>
      </c>
      <c r="D9547" t="s">
        <v>232</v>
      </c>
      <c r="E9547">
        <v>1997</v>
      </c>
      <c r="F9547">
        <v>1.3720000000000001</v>
      </c>
      <c r="G9547">
        <v>80.69</v>
      </c>
      <c r="H9547" t="str">
        <f xml:space="preserve"> _01_data[[#This Row],[country]] &amp; _01_data[[#This Row],[year]]</f>
        <v>Japan1997</v>
      </c>
      <c r="V9547">
        <v>35</v>
      </c>
      <c r="W9547">
        <v>1984</v>
      </c>
      <c r="X9547" t="str">
        <v>Qatar</v>
      </c>
      <c r="Y9547">
        <v>5.1319999999999997</v>
      </c>
      <c r="Z9547">
        <v>73.903999999999996</v>
      </c>
      <c r="AA9547" t="e">
        <v>#N/A</v>
      </c>
      <c r="AB9547" t="e">
        <v>#N/A</v>
      </c>
    </row>
    <row r="9548" spans="2:28">
      <c r="B9548" t="s">
        <v>94</v>
      </c>
      <c r="C9548" t="s">
        <v>216</v>
      </c>
      <c r="D9548" t="s">
        <v>223</v>
      </c>
      <c r="E9548">
        <v>1997</v>
      </c>
      <c r="F9548">
        <v>4.3949999999999996</v>
      </c>
      <c r="G9548">
        <v>71.215999999999994</v>
      </c>
      <c r="H9548" t="str">
        <f xml:space="preserve"> _01_data[[#This Row],[country]] &amp; _01_data[[#This Row],[year]]</f>
        <v>Jordan1997</v>
      </c>
      <c r="V9548">
        <v>36</v>
      </c>
      <c r="W9548">
        <v>1985</v>
      </c>
      <c r="X9548" t="str">
        <v>Qatar</v>
      </c>
      <c r="Y9548">
        <v>4.9290000000000003</v>
      </c>
      <c r="Z9548">
        <v>74.16</v>
      </c>
      <c r="AA9548" t="e">
        <v>#N/A</v>
      </c>
      <c r="AB9548" t="e">
        <v>#N/A</v>
      </c>
    </row>
    <row r="9549" spans="2:28">
      <c r="B9549" t="s">
        <v>95</v>
      </c>
      <c r="C9549" t="s">
        <v>216</v>
      </c>
      <c r="D9549" t="s">
        <v>233</v>
      </c>
      <c r="E9549">
        <v>1997</v>
      </c>
      <c r="F9549">
        <v>2.0449999999999999</v>
      </c>
      <c r="G9549">
        <v>63.280999999999999</v>
      </c>
      <c r="H9549" t="str">
        <f xml:space="preserve"> _01_data[[#This Row],[country]] &amp; _01_data[[#This Row],[year]]</f>
        <v>Kazakhstan1997</v>
      </c>
      <c r="V9549">
        <v>37</v>
      </c>
      <c r="W9549">
        <v>1986</v>
      </c>
      <c r="X9549" t="str">
        <v>Qatar</v>
      </c>
      <c r="Y9549">
        <v>4.7220000000000004</v>
      </c>
      <c r="Z9549">
        <v>74.399000000000001</v>
      </c>
      <c r="AA9549" t="e">
        <v>#N/A</v>
      </c>
      <c r="AB9549" t="e">
        <v>#N/A</v>
      </c>
    </row>
    <row r="9550" spans="2:28">
      <c r="B9550" t="s">
        <v>96</v>
      </c>
      <c r="C9550" t="s">
        <v>6</v>
      </c>
      <c r="D9550" t="s">
        <v>231</v>
      </c>
      <c r="E9550">
        <v>1997</v>
      </c>
      <c r="F9550">
        <v>5.1020000000000003</v>
      </c>
      <c r="G9550">
        <v>54.365000000000002</v>
      </c>
      <c r="H9550" t="str">
        <f xml:space="preserve"> _01_data[[#This Row],[country]] &amp; _01_data[[#This Row],[year]]</f>
        <v>Kenya1997</v>
      </c>
      <c r="V9550">
        <v>38</v>
      </c>
      <c r="W9550">
        <v>1987</v>
      </c>
      <c r="X9550" t="str">
        <v>Qatar</v>
      </c>
      <c r="Y9550">
        <v>4.5209999999999999</v>
      </c>
      <c r="Z9550">
        <v>74.623000000000005</v>
      </c>
      <c r="AA9550" t="e">
        <v>#N/A</v>
      </c>
      <c r="AB9550" t="e">
        <v>#N/A</v>
      </c>
    </row>
    <row r="9551" spans="2:28">
      <c r="B9551" t="s">
        <v>97</v>
      </c>
      <c r="C9551" t="s">
        <v>225</v>
      </c>
      <c r="D9551" t="s">
        <v>225</v>
      </c>
      <c r="E9551">
        <v>1997</v>
      </c>
      <c r="F9551">
        <v>4.2350000000000003</v>
      </c>
      <c r="G9551">
        <v>63.454999999999998</v>
      </c>
      <c r="H9551" t="str">
        <f xml:space="preserve"> _01_data[[#This Row],[country]] &amp; _01_data[[#This Row],[year]]</f>
        <v>Kiribati1997</v>
      </c>
      <c r="V9551">
        <v>39</v>
      </c>
      <c r="W9551">
        <v>1988</v>
      </c>
      <c r="X9551" t="str">
        <v>Qatar</v>
      </c>
      <c r="Y9551">
        <v>4.3330000000000002</v>
      </c>
      <c r="Z9551">
        <v>74.832999999999998</v>
      </c>
      <c r="AA9551" t="e">
        <v>#N/A</v>
      </c>
      <c r="AB9551" t="e">
        <v>#N/A</v>
      </c>
    </row>
    <row r="9552" spans="2:28">
      <c r="B9552" t="s">
        <v>98</v>
      </c>
      <c r="C9552" t="s">
        <v>216</v>
      </c>
      <c r="D9552" t="s">
        <v>232</v>
      </c>
      <c r="E9552">
        <v>1997</v>
      </c>
      <c r="F9552">
        <v>2.0419999999999998</v>
      </c>
      <c r="G9552">
        <v>64.772000000000006</v>
      </c>
      <c r="H9552" t="str">
        <f xml:space="preserve"> _01_data[[#This Row],[country]] &amp; _01_data[[#This Row],[year]]</f>
        <v>Korea Democratic Republic1997</v>
      </c>
      <c r="V9552">
        <v>40</v>
      </c>
      <c r="W9552">
        <v>1989</v>
      </c>
      <c r="X9552" t="str">
        <v>Qatar</v>
      </c>
      <c r="Y9552">
        <v>4.1630000000000003</v>
      </c>
      <c r="Z9552">
        <v>75.03</v>
      </c>
      <c r="AA9552" t="e">
        <v>#N/A</v>
      </c>
      <c r="AB9552" t="e">
        <v>#N/A</v>
      </c>
    </row>
    <row r="9553" spans="2:28">
      <c r="B9553" t="s">
        <v>99</v>
      </c>
      <c r="C9553" t="s">
        <v>216</v>
      </c>
      <c r="D9553" t="s">
        <v>232</v>
      </c>
      <c r="E9553">
        <v>1997</v>
      </c>
      <c r="F9553">
        <v>1.5369999999999999</v>
      </c>
      <c r="G9553">
        <v>74.745999999999995</v>
      </c>
      <c r="H9553" t="str">
        <f xml:space="preserve"> _01_data[[#This Row],[country]] &amp; _01_data[[#This Row],[year]]</f>
        <v>Korea Republic1997</v>
      </c>
      <c r="V9553">
        <v>41</v>
      </c>
      <c r="W9553">
        <v>1990</v>
      </c>
      <c r="X9553" t="str">
        <v>Qatar</v>
      </c>
      <c r="Y9553">
        <v>4.016</v>
      </c>
      <c r="Z9553">
        <v>75.215999999999994</v>
      </c>
      <c r="AA9553" t="e">
        <v>#N/A</v>
      </c>
      <c r="AB9553" t="e">
        <v>#N/A</v>
      </c>
    </row>
    <row r="9554" spans="2:28">
      <c r="B9554" t="s">
        <v>100</v>
      </c>
      <c r="C9554" t="s">
        <v>216</v>
      </c>
      <c r="D9554" t="s">
        <v>223</v>
      </c>
      <c r="E9554">
        <v>1997</v>
      </c>
      <c r="F9554">
        <v>2.7879999999999998</v>
      </c>
      <c r="G9554">
        <v>72.873999999999995</v>
      </c>
      <c r="H9554" t="str">
        <f xml:space="preserve"> _01_data[[#This Row],[country]] &amp; _01_data[[#This Row],[year]]</f>
        <v>Kuwait1997</v>
      </c>
      <c r="V9554">
        <v>42</v>
      </c>
      <c r="W9554">
        <v>1991</v>
      </c>
      <c r="X9554" t="str">
        <v>Qatar</v>
      </c>
      <c r="Y9554">
        <v>3.8940000000000001</v>
      </c>
      <c r="Z9554">
        <v>75.391999999999996</v>
      </c>
      <c r="AA9554" t="e">
        <v>#N/A</v>
      </c>
      <c r="AB9554" t="e">
        <v>#N/A</v>
      </c>
    </row>
    <row r="9555" spans="2:28">
      <c r="B9555" t="s">
        <v>101</v>
      </c>
      <c r="C9555" t="s">
        <v>216</v>
      </c>
      <c r="D9555" t="s">
        <v>233</v>
      </c>
      <c r="E9555">
        <v>1997</v>
      </c>
      <c r="F9555">
        <v>3.0369999999999999</v>
      </c>
      <c r="G9555">
        <v>66.016999999999996</v>
      </c>
      <c r="H9555" t="str">
        <f xml:space="preserve"> _01_data[[#This Row],[country]] &amp; _01_data[[#This Row],[year]]</f>
        <v>Kyrgyzstan1997</v>
      </c>
      <c r="V9555">
        <v>43</v>
      </c>
      <c r="W9555">
        <v>1992</v>
      </c>
      <c r="X9555" t="str">
        <v>Qatar</v>
      </c>
      <c r="Y9555">
        <v>3.7959999999999998</v>
      </c>
      <c r="Z9555">
        <v>75.558000000000007</v>
      </c>
      <c r="AA9555" t="e">
        <v>#N/A</v>
      </c>
      <c r="AB9555" t="e">
        <v>#N/A</v>
      </c>
    </row>
    <row r="9556" spans="2:28">
      <c r="B9556" t="s">
        <v>102</v>
      </c>
      <c r="C9556" t="s">
        <v>216</v>
      </c>
      <c r="D9556" t="s">
        <v>230</v>
      </c>
      <c r="E9556">
        <v>1997</v>
      </c>
      <c r="F9556">
        <v>4.9219999999999997</v>
      </c>
      <c r="G9556">
        <v>59.625</v>
      </c>
      <c r="H9556" t="str">
        <f xml:space="preserve"> _01_data[[#This Row],[country]] &amp; _01_data[[#This Row],[year]]</f>
        <v>Laos1997</v>
      </c>
      <c r="V9556">
        <v>44</v>
      </c>
      <c r="W9556">
        <v>1993</v>
      </c>
      <c r="X9556" t="str">
        <v>Qatar</v>
      </c>
      <c r="Y9556">
        <v>3.7149999999999999</v>
      </c>
      <c r="Z9556">
        <v>75.715999999999994</v>
      </c>
      <c r="AA9556" t="e">
        <v>#N/A</v>
      </c>
      <c r="AB9556" t="e">
        <v>#N/A</v>
      </c>
    </row>
    <row r="9557" spans="2:28">
      <c r="B9557" t="s">
        <v>103</v>
      </c>
      <c r="C9557" t="s">
        <v>4</v>
      </c>
      <c r="D9557" t="s">
        <v>218</v>
      </c>
      <c r="E9557">
        <v>1997</v>
      </c>
      <c r="F9557">
        <v>1.216</v>
      </c>
      <c r="G9557">
        <v>69.209999999999994</v>
      </c>
      <c r="H9557" t="str">
        <f xml:space="preserve"> _01_data[[#This Row],[country]] &amp; _01_data[[#This Row],[year]]</f>
        <v>Latvia1997</v>
      </c>
      <c r="V9557">
        <v>45</v>
      </c>
      <c r="W9557">
        <v>1994</v>
      </c>
      <c r="X9557" t="str">
        <v>Qatar</v>
      </c>
      <c r="Y9557">
        <v>3.6480000000000001</v>
      </c>
      <c r="Z9557">
        <v>75.867000000000004</v>
      </c>
      <c r="AA9557" t="e">
        <v>#N/A</v>
      </c>
      <c r="AB9557" t="e">
        <v>#N/A</v>
      </c>
    </row>
    <row r="9558" spans="2:28">
      <c r="B9558" t="s">
        <v>104</v>
      </c>
      <c r="C9558" t="s">
        <v>216</v>
      </c>
      <c r="D9558" t="s">
        <v>223</v>
      </c>
      <c r="E9558">
        <v>1997</v>
      </c>
      <c r="F9558">
        <v>2.468</v>
      </c>
      <c r="G9558">
        <v>72.974999999999994</v>
      </c>
      <c r="H9558" t="str">
        <f xml:space="preserve"> _01_data[[#This Row],[country]] &amp; _01_data[[#This Row],[year]]</f>
        <v>Lebanon1997</v>
      </c>
      <c r="V9558">
        <v>46</v>
      </c>
      <c r="W9558">
        <v>1995</v>
      </c>
      <c r="X9558" t="str">
        <v>Qatar</v>
      </c>
      <c r="Y9558">
        <v>3.59</v>
      </c>
      <c r="Z9558">
        <v>76.013000000000005</v>
      </c>
      <c r="AA9558" t="e">
        <v>#N/A</v>
      </c>
      <c r="AB9558" t="e">
        <v>#N/A</v>
      </c>
    </row>
    <row r="9559" spans="2:28">
      <c r="B9559" t="s">
        <v>105</v>
      </c>
      <c r="C9559" t="s">
        <v>6</v>
      </c>
      <c r="D9559" t="s">
        <v>229</v>
      </c>
      <c r="E9559">
        <v>1997</v>
      </c>
      <c r="F9559">
        <v>4.3940000000000001</v>
      </c>
      <c r="G9559">
        <v>53.234999999999999</v>
      </c>
      <c r="H9559" t="str">
        <f xml:space="preserve"> _01_data[[#This Row],[country]] &amp; _01_data[[#This Row],[year]]</f>
        <v>Lesotho1997</v>
      </c>
      <c r="V9559">
        <v>47</v>
      </c>
      <c r="W9559">
        <v>1996</v>
      </c>
      <c r="X9559" t="str">
        <v>Qatar</v>
      </c>
      <c r="Y9559">
        <v>3.5339999999999998</v>
      </c>
      <c r="Z9559">
        <v>76.153999999999996</v>
      </c>
      <c r="AA9559" t="e">
        <v>#N/A</v>
      </c>
      <c r="AB9559" t="e">
        <v>#N/A</v>
      </c>
    </row>
    <row r="9560" spans="2:28">
      <c r="B9560" t="s">
        <v>106</v>
      </c>
      <c r="C9560" t="s">
        <v>6</v>
      </c>
      <c r="D9560" t="s">
        <v>228</v>
      </c>
      <c r="E9560">
        <v>1997</v>
      </c>
      <c r="F9560">
        <v>6.0609999999999999</v>
      </c>
      <c r="G9560">
        <v>51.640999999999998</v>
      </c>
      <c r="H9560" t="str">
        <f xml:space="preserve"> _01_data[[#This Row],[country]] &amp; _01_data[[#This Row],[year]]</f>
        <v>Liberia1997</v>
      </c>
      <c r="V9560">
        <v>48</v>
      </c>
      <c r="W9560">
        <v>1997</v>
      </c>
      <c r="X9560" t="str">
        <v>Qatar</v>
      </c>
      <c r="Y9560">
        <v>3.4769999999999999</v>
      </c>
      <c r="Z9560">
        <v>76.290000000000006</v>
      </c>
      <c r="AA9560" t="e">
        <v>#N/A</v>
      </c>
      <c r="AB9560" t="e">
        <v>#N/A</v>
      </c>
    </row>
    <row r="9561" spans="2:28">
      <c r="B9561" t="s">
        <v>107</v>
      </c>
      <c r="C9561" t="s">
        <v>6</v>
      </c>
      <c r="D9561" t="s">
        <v>219</v>
      </c>
      <c r="E9561">
        <v>1997</v>
      </c>
      <c r="F9561">
        <v>3.383</v>
      </c>
      <c r="G9561">
        <v>70.86</v>
      </c>
      <c r="H9561" t="str">
        <f xml:space="preserve"> _01_data[[#This Row],[country]] &amp; _01_data[[#This Row],[year]]</f>
        <v>Libya1997</v>
      </c>
      <c r="V9561">
        <v>49</v>
      </c>
      <c r="W9561">
        <v>1998</v>
      </c>
      <c r="X9561" t="str">
        <v>Qatar</v>
      </c>
      <c r="Y9561">
        <v>3.411</v>
      </c>
      <c r="Z9561">
        <v>76.421999999999997</v>
      </c>
      <c r="AA9561" t="e">
        <v>#N/A</v>
      </c>
      <c r="AB9561" t="e">
        <v>#N/A</v>
      </c>
    </row>
    <row r="9562" spans="2:28">
      <c r="B9562" t="s">
        <v>108</v>
      </c>
      <c r="C9562" t="s">
        <v>4</v>
      </c>
      <c r="D9562" t="s">
        <v>218</v>
      </c>
      <c r="E9562">
        <v>1997</v>
      </c>
      <c r="F9562">
        <v>1.502</v>
      </c>
      <c r="G9562">
        <v>70.989999999999995</v>
      </c>
      <c r="H9562" t="str">
        <f xml:space="preserve"> _01_data[[#This Row],[country]] &amp; _01_data[[#This Row],[year]]</f>
        <v>Lithuania1997</v>
      </c>
      <c r="V9562">
        <v>50</v>
      </c>
      <c r="W9562">
        <v>1999</v>
      </c>
      <c r="X9562" t="str">
        <v>Qatar</v>
      </c>
      <c r="Y9562">
        <v>3.3340000000000001</v>
      </c>
      <c r="Z9562">
        <v>76.552000000000007</v>
      </c>
      <c r="AA9562" t="e">
        <v>#N/A</v>
      </c>
      <c r="AB9562" t="e">
        <v>#N/A</v>
      </c>
    </row>
    <row r="9563" spans="2:28">
      <c r="B9563" t="s">
        <v>109</v>
      </c>
      <c r="C9563" t="s">
        <v>4</v>
      </c>
      <c r="D9563" t="s">
        <v>226</v>
      </c>
      <c r="E9563">
        <v>1997</v>
      </c>
      <c r="F9563">
        <v>1.7210000000000001</v>
      </c>
      <c r="G9563">
        <v>76.81</v>
      </c>
      <c r="H9563" t="str">
        <f xml:space="preserve"> _01_data[[#This Row],[country]] &amp; _01_data[[#This Row],[year]]</f>
        <v>Luxembourg1997</v>
      </c>
      <c r="V9563">
        <v>51</v>
      </c>
      <c r="W9563">
        <v>2000</v>
      </c>
      <c r="X9563" t="str">
        <v>Qatar</v>
      </c>
      <c r="Y9563">
        <v>3.2410000000000001</v>
      </c>
      <c r="Z9563">
        <v>76.680000000000007</v>
      </c>
      <c r="AA9563" t="e">
        <v>#N/A</v>
      </c>
      <c r="AB9563" t="e">
        <v>#N/A</v>
      </c>
    </row>
    <row r="9564" spans="2:28">
      <c r="B9564" t="s">
        <v>110</v>
      </c>
      <c r="C9564" t="s">
        <v>216</v>
      </c>
      <c r="D9564" t="s">
        <v>232</v>
      </c>
      <c r="E9564">
        <v>1997</v>
      </c>
      <c r="F9564">
        <v>1.119</v>
      </c>
      <c r="G9564">
        <v>76.998999999999995</v>
      </c>
      <c r="H9564" t="str">
        <f xml:space="preserve"> _01_data[[#This Row],[country]] &amp; _01_data[[#This Row],[year]]</f>
        <v>Macao1997</v>
      </c>
      <c r="V9564">
        <v>52</v>
      </c>
      <c r="W9564">
        <v>2001</v>
      </c>
      <c r="X9564" t="str">
        <v>Qatar</v>
      </c>
      <c r="Y9564">
        <v>3.1269999999999998</v>
      </c>
      <c r="Z9564">
        <v>76.805999999999997</v>
      </c>
      <c r="AA9564" t="e">
        <v>#N/A</v>
      </c>
      <c r="AB9564" t="e">
        <v>#N/A</v>
      </c>
    </row>
    <row r="9565" spans="2:28">
      <c r="B9565" t="s">
        <v>111</v>
      </c>
      <c r="C9565" t="s">
        <v>4</v>
      </c>
      <c r="D9565" t="s">
        <v>218</v>
      </c>
      <c r="E9565">
        <v>1997</v>
      </c>
      <c r="F9565">
        <v>1.8520000000000001</v>
      </c>
      <c r="G9565">
        <v>72.540999999999997</v>
      </c>
      <c r="H9565" t="str">
        <f xml:space="preserve"> _01_data[[#This Row],[country]] &amp; _01_data[[#This Row],[year]]</f>
        <v>Macedonia1997</v>
      </c>
      <c r="V9565">
        <v>53</v>
      </c>
      <c r="W9565">
        <v>2002</v>
      </c>
      <c r="X9565" t="str">
        <v>Qatar</v>
      </c>
      <c r="Y9565">
        <v>2.996</v>
      </c>
      <c r="Z9565">
        <v>76.930999999999997</v>
      </c>
      <c r="AA9565" t="e">
        <v>#N/A</v>
      </c>
      <c r="AB9565" t="e">
        <v>#N/A</v>
      </c>
    </row>
    <row r="9566" spans="2:28">
      <c r="B9566" t="s">
        <v>112</v>
      </c>
      <c r="C9566" t="s">
        <v>6</v>
      </c>
      <c r="D9566" t="s">
        <v>231</v>
      </c>
      <c r="E9566">
        <v>1997</v>
      </c>
      <c r="F9566">
        <v>5.8410000000000002</v>
      </c>
      <c r="G9566">
        <v>56.238999999999997</v>
      </c>
      <c r="H9566" t="str">
        <f xml:space="preserve"> _01_data[[#This Row],[country]] &amp; _01_data[[#This Row],[year]]</f>
        <v>Madagascar1997</v>
      </c>
      <c r="V9566">
        <v>54</v>
      </c>
      <c r="W9566">
        <v>2003</v>
      </c>
      <c r="X9566" t="str">
        <v>Qatar</v>
      </c>
      <c r="Y9566">
        <v>2.8530000000000002</v>
      </c>
      <c r="Z9566">
        <v>77.055999999999997</v>
      </c>
      <c r="AA9566" t="e">
        <v>#N/A</v>
      </c>
      <c r="AB9566" t="e">
        <v>#N/A</v>
      </c>
    </row>
    <row r="9567" spans="2:28">
      <c r="B9567" t="s">
        <v>113</v>
      </c>
      <c r="C9567" t="s">
        <v>6</v>
      </c>
      <c r="D9567" t="s">
        <v>231</v>
      </c>
      <c r="E9567">
        <v>1997</v>
      </c>
      <c r="F9567">
        <v>6.4109999999999996</v>
      </c>
      <c r="G9567">
        <v>46.209000000000003</v>
      </c>
      <c r="H9567" t="str">
        <f xml:space="preserve"> _01_data[[#This Row],[country]] &amp; _01_data[[#This Row],[year]]</f>
        <v>Malawi1997</v>
      </c>
      <c r="V9567">
        <v>55</v>
      </c>
      <c r="W9567">
        <v>2004</v>
      </c>
      <c r="X9567" t="str">
        <v>Qatar</v>
      </c>
      <c r="Y9567">
        <v>2.7029999999999998</v>
      </c>
      <c r="Z9567">
        <v>77.182000000000002</v>
      </c>
      <c r="AA9567" t="e">
        <v>#N/A</v>
      </c>
      <c r="AB9567" t="e">
        <v>#N/A</v>
      </c>
    </row>
    <row r="9568" spans="2:28">
      <c r="B9568" t="s">
        <v>114</v>
      </c>
      <c r="C9568" t="s">
        <v>216</v>
      </c>
      <c r="D9568" t="s">
        <v>230</v>
      </c>
      <c r="E9568">
        <v>1997</v>
      </c>
      <c r="F9568">
        <v>3.19</v>
      </c>
      <c r="G9568">
        <v>72.239999999999995</v>
      </c>
      <c r="H9568" t="str">
        <f xml:space="preserve"> _01_data[[#This Row],[country]] &amp; _01_data[[#This Row],[year]]</f>
        <v>Malaysia1997</v>
      </c>
      <c r="V9568">
        <v>56</v>
      </c>
      <c r="W9568">
        <v>2005</v>
      </c>
      <c r="X9568" t="str">
        <v>Qatar</v>
      </c>
      <c r="Y9568">
        <v>2.5550000000000002</v>
      </c>
      <c r="Z9568">
        <v>77.308000000000007</v>
      </c>
      <c r="AA9568" t="e">
        <v>#N/A</v>
      </c>
      <c r="AB9568" t="e">
        <v>#N/A</v>
      </c>
    </row>
    <row r="9569" spans="2:28">
      <c r="B9569" t="s">
        <v>115</v>
      </c>
      <c r="C9569" t="s">
        <v>216</v>
      </c>
      <c r="D9569" t="s">
        <v>217</v>
      </c>
      <c r="E9569">
        <v>1997</v>
      </c>
      <c r="F9569">
        <v>4.024</v>
      </c>
      <c r="G9569">
        <v>66.39</v>
      </c>
      <c r="H9569" t="str">
        <f xml:space="preserve"> _01_data[[#This Row],[country]] &amp; _01_data[[#This Row],[year]]</f>
        <v>Maldives1997</v>
      </c>
      <c r="V9569">
        <v>57</v>
      </c>
      <c r="W9569">
        <v>2006</v>
      </c>
      <c r="X9569" t="str">
        <v>Qatar</v>
      </c>
      <c r="Y9569">
        <v>2.4180000000000001</v>
      </c>
      <c r="Z9569">
        <v>77.435000000000002</v>
      </c>
      <c r="AA9569" t="e">
        <v>#N/A</v>
      </c>
      <c r="AB9569" t="e">
        <v>#N/A</v>
      </c>
    </row>
    <row r="9570" spans="2:28">
      <c r="B9570" t="s">
        <v>116</v>
      </c>
      <c r="C9570" t="s">
        <v>6</v>
      </c>
      <c r="D9570" t="s">
        <v>228</v>
      </c>
      <c r="E9570">
        <v>1997</v>
      </c>
      <c r="F9570">
        <v>6.8959999999999999</v>
      </c>
      <c r="G9570">
        <v>48.04</v>
      </c>
      <c r="H9570" t="str">
        <f xml:space="preserve"> _01_data[[#This Row],[country]] &amp; _01_data[[#This Row],[year]]</f>
        <v>Mali1997</v>
      </c>
      <c r="V9570">
        <v>58</v>
      </c>
      <c r="W9570">
        <v>2007</v>
      </c>
      <c r="X9570" t="str">
        <v>Qatar</v>
      </c>
      <c r="Y9570">
        <v>2.2989999999999999</v>
      </c>
      <c r="Z9570">
        <v>77.563999999999993</v>
      </c>
      <c r="AA9570" t="e">
        <v>#N/A</v>
      </c>
      <c r="AB9570" t="e">
        <v>#N/A</v>
      </c>
    </row>
    <row r="9571" spans="2:28">
      <c r="B9571" t="s">
        <v>117</v>
      </c>
      <c r="C9571" t="s">
        <v>4</v>
      </c>
      <c r="D9571" t="s">
        <v>226</v>
      </c>
      <c r="E9571">
        <v>1997</v>
      </c>
      <c r="F9571">
        <v>1.819</v>
      </c>
      <c r="G9571">
        <v>76.760999999999996</v>
      </c>
      <c r="H9571" t="str">
        <f xml:space="preserve"> _01_data[[#This Row],[country]] &amp; _01_data[[#This Row],[year]]</f>
        <v>Malta1997</v>
      </c>
      <c r="V9571">
        <v>59</v>
      </c>
      <c r="W9571">
        <v>2008</v>
      </c>
      <c r="X9571" t="str">
        <v>Qatar</v>
      </c>
      <c r="Y9571">
        <v>2.2029999999999998</v>
      </c>
      <c r="Z9571">
        <v>77.694000000000003</v>
      </c>
      <c r="AA9571" t="e">
        <v>#N/A</v>
      </c>
      <c r="AB9571" t="e">
        <v>#N/A</v>
      </c>
    </row>
    <row r="9572" spans="2:28">
      <c r="B9572" t="s">
        <v>118</v>
      </c>
      <c r="C9572" t="s">
        <v>221</v>
      </c>
      <c r="D9572" t="s">
        <v>224</v>
      </c>
      <c r="E9572">
        <v>1997</v>
      </c>
      <c r="F9572">
        <v>1.905</v>
      </c>
      <c r="G9572">
        <v>77.216999999999999</v>
      </c>
      <c r="H9572" t="str">
        <f xml:space="preserve"> _01_data[[#This Row],[country]] &amp; _01_data[[#This Row],[year]]</f>
        <v>Martinique1997</v>
      </c>
      <c r="V9572">
        <v>60</v>
      </c>
      <c r="W9572">
        <v>2009</v>
      </c>
      <c r="X9572" t="str">
        <v>Qatar</v>
      </c>
      <c r="Y9572">
        <v>2.133</v>
      </c>
      <c r="Z9572">
        <v>77.825999999999993</v>
      </c>
      <c r="AA9572" t="e">
        <v>#N/A</v>
      </c>
      <c r="AB9572" t="e">
        <v>#N/A</v>
      </c>
    </row>
    <row r="9573" spans="2:28">
      <c r="B9573" t="s">
        <v>119</v>
      </c>
      <c r="C9573" t="s">
        <v>6</v>
      </c>
      <c r="D9573" t="s">
        <v>228</v>
      </c>
      <c r="E9573">
        <v>1997</v>
      </c>
      <c r="F9573">
        <v>5.569</v>
      </c>
      <c r="G9573">
        <v>59.456000000000003</v>
      </c>
      <c r="H9573" t="str">
        <f xml:space="preserve"> _01_data[[#This Row],[country]] &amp; _01_data[[#This Row],[year]]</f>
        <v>Mauritania1997</v>
      </c>
      <c r="V9573">
        <v>61</v>
      </c>
      <c r="W9573">
        <v>2010</v>
      </c>
      <c r="X9573" t="str">
        <v>Qatar</v>
      </c>
      <c r="Y9573">
        <v>2.085</v>
      </c>
      <c r="Z9573">
        <v>77.959000000000003</v>
      </c>
      <c r="AA9573" t="e">
        <v>#N/A</v>
      </c>
      <c r="AB9573" t="e">
        <v>#N/A</v>
      </c>
    </row>
    <row r="9574" spans="2:28">
      <c r="B9574" t="s">
        <v>120</v>
      </c>
      <c r="C9574" t="s">
        <v>6</v>
      </c>
      <c r="D9574" t="s">
        <v>231</v>
      </c>
      <c r="E9574">
        <v>1997</v>
      </c>
      <c r="F9574">
        <v>2.0710000000000002</v>
      </c>
      <c r="G9574">
        <v>70.510000000000005</v>
      </c>
      <c r="H9574" t="str">
        <f xml:space="preserve"> _01_data[[#This Row],[country]] &amp; _01_data[[#This Row],[year]]</f>
        <v>Mauritius1997</v>
      </c>
      <c r="V9574">
        <v>62</v>
      </c>
      <c r="W9574">
        <v>2011</v>
      </c>
      <c r="X9574" t="str">
        <v>Qatar</v>
      </c>
      <c r="Y9574">
        <v>2.0550000000000002</v>
      </c>
      <c r="Z9574">
        <v>78.093999999999994</v>
      </c>
      <c r="AA9574" t="e">
        <v>#N/A</v>
      </c>
      <c r="AB9574" t="e">
        <v>#N/A</v>
      </c>
    </row>
    <row r="9575" spans="2:28">
      <c r="B9575" t="s">
        <v>121</v>
      </c>
      <c r="C9575" t="s">
        <v>6</v>
      </c>
      <c r="D9575" t="s">
        <v>231</v>
      </c>
      <c r="E9575">
        <v>1997</v>
      </c>
      <c r="F9575">
        <v>4.718</v>
      </c>
      <c r="G9575">
        <v>74.694999999999993</v>
      </c>
      <c r="H9575" t="str">
        <f xml:space="preserve"> _01_data[[#This Row],[country]] &amp; _01_data[[#This Row],[year]]</f>
        <v>Mayotte1997</v>
      </c>
      <c r="V9575">
        <v>63</v>
      </c>
      <c r="W9575">
        <v>2012</v>
      </c>
      <c r="X9575" t="str">
        <v>Qatar</v>
      </c>
      <c r="Y9575">
        <v>2.036</v>
      </c>
      <c r="Z9575">
        <v>78.230999999999995</v>
      </c>
      <c r="AA9575" t="e">
        <v>#N/A</v>
      </c>
      <c r="AB9575" t="e">
        <v>#N/A</v>
      </c>
    </row>
    <row r="9576" spans="2:28">
      <c r="B9576" t="s">
        <v>122</v>
      </c>
      <c r="C9576" t="s">
        <v>221</v>
      </c>
      <c r="D9576" t="s">
        <v>227</v>
      </c>
      <c r="E9576">
        <v>1997</v>
      </c>
      <c r="F9576">
        <v>2.831</v>
      </c>
      <c r="G9576">
        <v>73.52</v>
      </c>
      <c r="H9576" t="str">
        <f xml:space="preserve"> _01_data[[#This Row],[country]] &amp; _01_data[[#This Row],[year]]</f>
        <v>Mexico1997</v>
      </c>
      <c r="V9576">
        <v>64</v>
      </c>
      <c r="W9576">
        <v>2013</v>
      </c>
      <c r="X9576" t="str">
        <v>Qatar</v>
      </c>
      <c r="Y9576">
        <v>2.0190000000000001</v>
      </c>
      <c r="Z9576">
        <v>78.369</v>
      </c>
      <c r="AA9576">
        <v>2.0190000000000001</v>
      </c>
      <c r="AB9576">
        <v>78.369</v>
      </c>
    </row>
    <row r="9577" spans="2:28">
      <c r="B9577" t="s">
        <v>123</v>
      </c>
      <c r="C9577" t="s">
        <v>225</v>
      </c>
      <c r="D9577" t="s">
        <v>225</v>
      </c>
      <c r="E9577">
        <v>1997</v>
      </c>
      <c r="F9577">
        <v>4.5439999999999996</v>
      </c>
      <c r="G9577">
        <v>66.989999999999995</v>
      </c>
      <c r="H9577" t="str">
        <f xml:space="preserve"> _01_data[[#This Row],[country]] &amp; _01_data[[#This Row],[year]]</f>
        <v>Micronesia Federated States of1997</v>
      </c>
      <c r="V9577">
        <v>0</v>
      </c>
      <c r="W9577" t="str">
        <v/>
      </c>
      <c r="X9577" t="str">
        <v/>
      </c>
      <c r="Y9577" t="e">
        <v>#N/A</v>
      </c>
      <c r="Z9577" t="e">
        <v>#N/A</v>
      </c>
      <c r="AA9577" t="e">
        <v>#N/A</v>
      </c>
      <c r="AB9577" t="e">
        <v>#N/A</v>
      </c>
    </row>
    <row r="9578" spans="2:28">
      <c r="B9578" t="s">
        <v>124</v>
      </c>
      <c r="C9578" t="s">
        <v>4</v>
      </c>
      <c r="D9578" t="s">
        <v>218</v>
      </c>
      <c r="E9578">
        <v>1997</v>
      </c>
      <c r="F9578">
        <v>1.73</v>
      </c>
      <c r="G9578">
        <v>66.721000000000004</v>
      </c>
      <c r="H9578" t="str">
        <f xml:space="preserve"> _01_data[[#This Row],[country]] &amp; _01_data[[#This Row],[year]]</f>
        <v>Moldova1997</v>
      </c>
      <c r="V9578">
        <v>1</v>
      </c>
      <c r="W9578">
        <v>1950</v>
      </c>
      <c r="X9578" t="str">
        <v>Romania</v>
      </c>
      <c r="Y9578">
        <v>3.5796652338811601</v>
      </c>
      <c r="Z9578">
        <v>61.11</v>
      </c>
      <c r="AA9578" t="e">
        <v>#N/A</v>
      </c>
      <c r="AB9578" t="e">
        <v>#N/A</v>
      </c>
    </row>
    <row r="9579" spans="2:28">
      <c r="B9579" t="s">
        <v>125</v>
      </c>
      <c r="C9579" t="s">
        <v>216</v>
      </c>
      <c r="D9579" t="s">
        <v>232</v>
      </c>
      <c r="E9579">
        <v>1997</v>
      </c>
      <c r="F9579">
        <v>2.4300000000000002</v>
      </c>
      <c r="G9579">
        <v>61.731999999999999</v>
      </c>
      <c r="H9579" t="str">
        <f xml:space="preserve"> _01_data[[#This Row],[country]] &amp; _01_data[[#This Row],[year]]</f>
        <v>Mongolia1997</v>
      </c>
      <c r="V9579">
        <v>2</v>
      </c>
      <c r="W9579">
        <v>1951</v>
      </c>
      <c r="X9579" t="str">
        <v>Romania</v>
      </c>
      <c r="Y9579">
        <v>3.46093046776233</v>
      </c>
      <c r="Z9579">
        <v>61.031999999999996</v>
      </c>
      <c r="AA9579" t="e">
        <v>#N/A</v>
      </c>
      <c r="AB9579" t="e">
        <v>#N/A</v>
      </c>
    </row>
    <row r="9580" spans="2:28">
      <c r="B9580" t="s">
        <v>126</v>
      </c>
      <c r="C9580" t="s">
        <v>4</v>
      </c>
      <c r="D9580" t="s">
        <v>218</v>
      </c>
      <c r="E9580">
        <v>1997</v>
      </c>
      <c r="F9580">
        <v>1.8240000000000001</v>
      </c>
      <c r="G9580">
        <v>74.835999999999999</v>
      </c>
      <c r="H9580" t="str">
        <f xml:space="preserve"> _01_data[[#This Row],[country]] &amp; _01_data[[#This Row],[year]]</f>
        <v>Montenegro1997</v>
      </c>
      <c r="V9580">
        <v>3</v>
      </c>
      <c r="W9580">
        <v>1952</v>
      </c>
      <c r="X9580" t="str">
        <v>Romania</v>
      </c>
      <c r="Y9580">
        <v>3.3421957016434898</v>
      </c>
      <c r="Z9580">
        <v>60.962000000000003</v>
      </c>
      <c r="AA9580" t="e">
        <v>#N/A</v>
      </c>
      <c r="AB9580" t="e">
        <v>#N/A</v>
      </c>
    </row>
    <row r="9581" spans="2:28">
      <c r="B9581" t="s">
        <v>127</v>
      </c>
      <c r="C9581" t="s">
        <v>6</v>
      </c>
      <c r="D9581" t="s">
        <v>219</v>
      </c>
      <c r="E9581">
        <v>1997</v>
      </c>
      <c r="F9581">
        <v>3.0329999999999999</v>
      </c>
      <c r="G9581">
        <v>67.554000000000002</v>
      </c>
      <c r="H9581" t="str">
        <f xml:space="preserve"> _01_data[[#This Row],[country]] &amp; _01_data[[#This Row],[year]]</f>
        <v>Morocco1997</v>
      </c>
      <c r="V9581">
        <v>4</v>
      </c>
      <c r="W9581">
        <v>1953</v>
      </c>
      <c r="X9581" t="str">
        <v>Romania</v>
      </c>
      <c r="Y9581">
        <v>3.22346093552465</v>
      </c>
      <c r="Z9581">
        <v>61.064999999999998</v>
      </c>
      <c r="AA9581" t="e">
        <v>#N/A</v>
      </c>
      <c r="AB9581" t="e">
        <v>#N/A</v>
      </c>
    </row>
    <row r="9582" spans="2:28">
      <c r="B9582" t="s">
        <v>128</v>
      </c>
      <c r="C9582" t="s">
        <v>6</v>
      </c>
      <c r="D9582" t="s">
        <v>231</v>
      </c>
      <c r="E9582">
        <v>1997</v>
      </c>
      <c r="F9582">
        <v>5.88</v>
      </c>
      <c r="G9582">
        <v>46.747</v>
      </c>
      <c r="H9582" t="str">
        <f xml:space="preserve"> _01_data[[#This Row],[country]] &amp; _01_data[[#This Row],[year]]</f>
        <v>Mozambique1997</v>
      </c>
      <c r="V9582">
        <v>5</v>
      </c>
      <c r="W9582">
        <v>1954</v>
      </c>
      <c r="X9582" t="str">
        <v>Romania</v>
      </c>
      <c r="Y9582">
        <v>3.1047261694058199</v>
      </c>
      <c r="Z9582">
        <v>61.341000000000001</v>
      </c>
      <c r="AA9582" t="e">
        <v>#N/A</v>
      </c>
      <c r="AB9582" t="e">
        <v>#N/A</v>
      </c>
    </row>
    <row r="9583" spans="2:28">
      <c r="B9583" t="s">
        <v>129</v>
      </c>
      <c r="C9583" t="s">
        <v>216</v>
      </c>
      <c r="D9583" t="s">
        <v>230</v>
      </c>
      <c r="E9583">
        <v>1997</v>
      </c>
      <c r="F9583">
        <v>2.6749999999999998</v>
      </c>
      <c r="G9583">
        <v>61.125</v>
      </c>
      <c r="H9583" t="str">
        <f xml:space="preserve"> _01_data[[#This Row],[country]] &amp; _01_data[[#This Row],[year]]</f>
        <v>Myanmar1997</v>
      </c>
      <c r="V9583">
        <v>6</v>
      </c>
      <c r="W9583">
        <v>1955</v>
      </c>
      <c r="X9583" t="str">
        <v>Romania</v>
      </c>
      <c r="Y9583">
        <v>2.9859914032869801</v>
      </c>
      <c r="Z9583">
        <v>61.784999999999997</v>
      </c>
      <c r="AA9583" t="e">
        <v>#N/A</v>
      </c>
      <c r="AB9583" t="e">
        <v>#N/A</v>
      </c>
    </row>
    <row r="9584" spans="2:28">
      <c r="B9584" t="s">
        <v>130</v>
      </c>
      <c r="C9584" t="s">
        <v>6</v>
      </c>
      <c r="D9584" t="s">
        <v>229</v>
      </c>
      <c r="E9584">
        <v>1997</v>
      </c>
      <c r="F9584">
        <v>4.351</v>
      </c>
      <c r="G9584">
        <v>58.436999999999998</v>
      </c>
      <c r="H9584" t="str">
        <f xml:space="preserve"> _01_data[[#This Row],[country]] &amp; _01_data[[#This Row],[year]]</f>
        <v>Namibia1997</v>
      </c>
      <c r="V9584">
        <v>7</v>
      </c>
      <c r="W9584">
        <v>1956</v>
      </c>
      <c r="X9584" t="str">
        <v>Romania</v>
      </c>
      <c r="Y9584">
        <v>2.8672566371681398</v>
      </c>
      <c r="Z9584">
        <v>62.387</v>
      </c>
      <c r="AA9584" t="e">
        <v>#N/A</v>
      </c>
      <c r="AB9584" t="e">
        <v>#N/A</v>
      </c>
    </row>
    <row r="9585" spans="2:28">
      <c r="B9585" t="s">
        <v>131</v>
      </c>
      <c r="C9585" t="s">
        <v>216</v>
      </c>
      <c r="D9585" t="s">
        <v>217</v>
      </c>
      <c r="E9585">
        <v>1997</v>
      </c>
      <c r="F9585">
        <v>4.4729999999999999</v>
      </c>
      <c r="G9585">
        <v>60.180999999999997</v>
      </c>
      <c r="H9585" t="str">
        <f xml:space="preserve"> _01_data[[#This Row],[country]] &amp; _01_data[[#This Row],[year]]</f>
        <v>Nepal1997</v>
      </c>
      <c r="V9585">
        <v>8</v>
      </c>
      <c r="W9585">
        <v>1957</v>
      </c>
      <c r="X9585" t="str">
        <v>Romania</v>
      </c>
      <c r="Y9585">
        <v>2.72566371681416</v>
      </c>
      <c r="Z9585">
        <v>63.127000000000002</v>
      </c>
      <c r="AA9585" t="e">
        <v>#N/A</v>
      </c>
      <c r="AB9585" t="e">
        <v>#N/A</v>
      </c>
    </row>
    <row r="9586" spans="2:28">
      <c r="B9586" t="s">
        <v>132</v>
      </c>
      <c r="C9586" t="s">
        <v>4</v>
      </c>
      <c r="D9586" t="s">
        <v>226</v>
      </c>
      <c r="E9586">
        <v>1997</v>
      </c>
      <c r="F9586">
        <v>1.56</v>
      </c>
      <c r="G9586">
        <v>78.03</v>
      </c>
      <c r="H9586" t="str">
        <f xml:space="preserve"> _01_data[[#This Row],[country]] &amp; _01_data[[#This Row],[year]]</f>
        <v>Netherlands1997</v>
      </c>
      <c r="V9586">
        <v>9</v>
      </c>
      <c r="W9586">
        <v>1958</v>
      </c>
      <c r="X9586" t="str">
        <v>Romania</v>
      </c>
      <c r="Y9586">
        <v>2.5840707964601801</v>
      </c>
      <c r="Z9586">
        <v>63.970999999999997</v>
      </c>
      <c r="AA9586" t="e">
        <v>#N/A</v>
      </c>
      <c r="AB9586" t="e">
        <v>#N/A</v>
      </c>
    </row>
    <row r="9587" spans="2:28">
      <c r="B9587" t="s">
        <v>133</v>
      </c>
      <c r="C9587" t="s">
        <v>4</v>
      </c>
      <c r="D9587" t="s">
        <v>226</v>
      </c>
      <c r="E9587">
        <v>1997</v>
      </c>
      <c r="F9587">
        <v>2.15</v>
      </c>
      <c r="G9587">
        <v>74.495999999999995</v>
      </c>
      <c r="H9587" t="str">
        <f xml:space="preserve"> _01_data[[#This Row],[country]] &amp; _01_data[[#This Row],[year]]</f>
        <v>Netherlands Antilles1997</v>
      </c>
      <c r="V9587">
        <v>10</v>
      </c>
      <c r="W9587">
        <v>1959</v>
      </c>
      <c r="X9587" t="str">
        <v>Romania</v>
      </c>
      <c r="Y9587">
        <v>2.4070796460177002</v>
      </c>
      <c r="Z9587">
        <v>64.861000000000004</v>
      </c>
      <c r="AA9587" t="e">
        <v>#N/A</v>
      </c>
      <c r="AB9587" t="e">
        <v>#N/A</v>
      </c>
    </row>
    <row r="9588" spans="2:28">
      <c r="B9588" t="s">
        <v>134</v>
      </c>
      <c r="C9588" t="s">
        <v>225</v>
      </c>
      <c r="D9588" t="s">
        <v>225</v>
      </c>
      <c r="E9588">
        <v>1997</v>
      </c>
      <c r="F9588">
        <v>2.617</v>
      </c>
      <c r="G9588">
        <v>72.694999999999993</v>
      </c>
      <c r="H9588" t="str">
        <f xml:space="preserve"> _01_data[[#This Row],[country]] &amp; _01_data[[#This Row],[year]]</f>
        <v>New Caledonia1997</v>
      </c>
      <c r="V9588">
        <v>11</v>
      </c>
      <c r="W9588">
        <v>1960</v>
      </c>
      <c r="X9588" t="str">
        <v>Romania</v>
      </c>
      <c r="Y9588">
        <v>2.3185840707964598</v>
      </c>
      <c r="Z9588">
        <v>65.727000000000004</v>
      </c>
      <c r="AA9588" t="e">
        <v>#N/A</v>
      </c>
      <c r="AB9588" t="e">
        <v>#N/A</v>
      </c>
    </row>
    <row r="9589" spans="2:28">
      <c r="B9589" t="s">
        <v>135</v>
      </c>
      <c r="C9589" t="s">
        <v>225</v>
      </c>
      <c r="D9589" t="s">
        <v>225</v>
      </c>
      <c r="E9589">
        <v>1997</v>
      </c>
      <c r="F9589">
        <v>2.0515400000000001</v>
      </c>
      <c r="G9589">
        <v>77.55</v>
      </c>
      <c r="H9589" t="str">
        <f xml:space="preserve"> _01_data[[#This Row],[country]] &amp; _01_data[[#This Row],[year]]</f>
        <v>New Zealand1997</v>
      </c>
      <c r="V9589">
        <v>12</v>
      </c>
      <c r="W9589">
        <v>1961</v>
      </c>
      <c r="X9589" t="str">
        <v>Romania</v>
      </c>
      <c r="Y9589">
        <v>2.1592920353982299</v>
      </c>
      <c r="Z9589">
        <v>66.5</v>
      </c>
      <c r="AA9589" t="e">
        <v>#N/A</v>
      </c>
      <c r="AB9589" t="e">
        <v>#N/A</v>
      </c>
    </row>
    <row r="9590" spans="2:28">
      <c r="B9590" t="s">
        <v>136</v>
      </c>
      <c r="C9590" t="s">
        <v>221</v>
      </c>
      <c r="D9590" t="s">
        <v>227</v>
      </c>
      <c r="E9590">
        <v>1997</v>
      </c>
      <c r="F9590">
        <v>3.702</v>
      </c>
      <c r="G9590">
        <v>68.301000000000002</v>
      </c>
      <c r="H9590" t="str">
        <f xml:space="preserve"> _01_data[[#This Row],[country]] &amp; _01_data[[#This Row],[year]]</f>
        <v>Nicaragua1997</v>
      </c>
      <c r="V9590">
        <v>13</v>
      </c>
      <c r="W9590">
        <v>1962</v>
      </c>
      <c r="X9590" t="str">
        <v>Romania</v>
      </c>
      <c r="Y9590">
        <v>2.01769911504425</v>
      </c>
      <c r="Z9590">
        <v>67.111999999999995</v>
      </c>
      <c r="AA9590" t="e">
        <v>#N/A</v>
      </c>
      <c r="AB9590" t="e">
        <v>#N/A</v>
      </c>
    </row>
    <row r="9591" spans="2:28">
      <c r="B9591" t="s">
        <v>137</v>
      </c>
      <c r="C9591" t="s">
        <v>6</v>
      </c>
      <c r="D9591" t="s">
        <v>228</v>
      </c>
      <c r="E9591">
        <v>1997</v>
      </c>
      <c r="F9591">
        <v>7.7670000000000003</v>
      </c>
      <c r="G9591">
        <v>48.558999999999997</v>
      </c>
      <c r="H9591" t="str">
        <f xml:space="preserve"> _01_data[[#This Row],[country]] &amp; _01_data[[#This Row],[year]]</f>
        <v>Niger1997</v>
      </c>
      <c r="V9591">
        <v>14</v>
      </c>
      <c r="W9591">
        <v>1963</v>
      </c>
      <c r="X9591" t="str">
        <v>Romania</v>
      </c>
      <c r="Y9591">
        <v>1.9964601769911501</v>
      </c>
      <c r="Z9591">
        <v>67.522000000000006</v>
      </c>
      <c r="AA9591" t="e">
        <v>#N/A</v>
      </c>
      <c r="AB9591" t="e">
        <v>#N/A</v>
      </c>
    </row>
    <row r="9592" spans="2:28">
      <c r="B9592" t="s">
        <v>138</v>
      </c>
      <c r="C9592" t="s">
        <v>6</v>
      </c>
      <c r="D9592" t="s">
        <v>228</v>
      </c>
      <c r="E9592">
        <v>1997</v>
      </c>
      <c r="F9592">
        <v>6.1870000000000003</v>
      </c>
      <c r="G9592">
        <v>46.23</v>
      </c>
      <c r="H9592" t="str">
        <f xml:space="preserve"> _01_data[[#This Row],[country]] &amp; _01_data[[#This Row],[year]]</f>
        <v>Nigeria1997</v>
      </c>
      <c r="V9592">
        <v>15</v>
      </c>
      <c r="W9592">
        <v>1964</v>
      </c>
      <c r="X9592" t="str">
        <v>Romania</v>
      </c>
      <c r="Y9592">
        <v>1.9469026548672601</v>
      </c>
      <c r="Z9592">
        <v>67.73</v>
      </c>
      <c r="AA9592" t="e">
        <v>#N/A</v>
      </c>
      <c r="AB9592" t="e">
        <v>#N/A</v>
      </c>
    </row>
    <row r="9593" spans="2:28">
      <c r="B9593" t="s">
        <v>139</v>
      </c>
      <c r="C9593" t="s">
        <v>4</v>
      </c>
      <c r="D9593" t="s">
        <v>226</v>
      </c>
      <c r="E9593">
        <v>1997</v>
      </c>
      <c r="F9593">
        <v>1.86</v>
      </c>
      <c r="G9593">
        <v>78.319999999999993</v>
      </c>
      <c r="H9593" t="str">
        <f xml:space="preserve"> _01_data[[#This Row],[country]] &amp; _01_data[[#This Row],[year]]</f>
        <v>Norway1997</v>
      </c>
      <c r="V9593">
        <v>16</v>
      </c>
      <c r="W9593">
        <v>1965</v>
      </c>
      <c r="X9593" t="str">
        <v>Romania</v>
      </c>
      <c r="Y9593">
        <v>1.8867256637168099</v>
      </c>
      <c r="Z9593">
        <v>67.777000000000001</v>
      </c>
      <c r="AA9593" t="e">
        <v>#N/A</v>
      </c>
      <c r="AB9593" t="e">
        <v>#N/A</v>
      </c>
    </row>
    <row r="9594" spans="2:28">
      <c r="B9594" t="s">
        <v>140</v>
      </c>
      <c r="C9594" t="s">
        <v>216</v>
      </c>
      <c r="D9594" t="s">
        <v>223</v>
      </c>
      <c r="E9594">
        <v>1997</v>
      </c>
      <c r="F9594">
        <v>4.6310000000000002</v>
      </c>
      <c r="G9594">
        <v>70.712000000000003</v>
      </c>
      <c r="H9594" t="str">
        <f xml:space="preserve"> _01_data[[#This Row],[country]] &amp; _01_data[[#This Row],[year]]</f>
        <v>Oman1997</v>
      </c>
      <c r="V9594">
        <v>17</v>
      </c>
      <c r="W9594">
        <v>1966</v>
      </c>
      <c r="X9594" t="str">
        <v>Romania</v>
      </c>
      <c r="Y9594">
        <v>1.8867256637168099</v>
      </c>
      <c r="Z9594">
        <v>67.736999999999995</v>
      </c>
      <c r="AA9594" t="e">
        <v>#N/A</v>
      </c>
      <c r="AB9594" t="e">
        <v>#N/A</v>
      </c>
    </row>
    <row r="9595" spans="2:28">
      <c r="B9595" t="s">
        <v>141</v>
      </c>
      <c r="C9595" t="s">
        <v>216</v>
      </c>
      <c r="D9595" t="s">
        <v>217</v>
      </c>
      <c r="E9595">
        <v>1997</v>
      </c>
      <c r="F9595">
        <v>5.0419999999999998</v>
      </c>
      <c r="G9595">
        <v>63.039000000000001</v>
      </c>
      <c r="H9595" t="str">
        <f xml:space="preserve"> _01_data[[#This Row],[country]] &amp; _01_data[[#This Row],[year]]</f>
        <v>Pakistan1997</v>
      </c>
      <c r="V9595">
        <v>18</v>
      </c>
      <c r="W9595">
        <v>1967</v>
      </c>
      <c r="X9595" t="str">
        <v>Romania</v>
      </c>
      <c r="Y9595">
        <v>3.6460176991150401</v>
      </c>
      <c r="Z9595">
        <v>67.703999999999994</v>
      </c>
      <c r="AA9595" t="e">
        <v>#N/A</v>
      </c>
      <c r="AB9595" t="e">
        <v>#N/A</v>
      </c>
    </row>
    <row r="9596" spans="2:28">
      <c r="B9596" t="s">
        <v>142</v>
      </c>
      <c r="C9596" t="s">
        <v>221</v>
      </c>
      <c r="D9596" t="s">
        <v>227</v>
      </c>
      <c r="E9596">
        <v>1997</v>
      </c>
      <c r="F9596">
        <v>2.87</v>
      </c>
      <c r="G9596">
        <v>74.504999999999995</v>
      </c>
      <c r="H9596" t="str">
        <f xml:space="preserve"> _01_data[[#This Row],[country]] &amp; _01_data[[#This Row],[year]]</f>
        <v>Panama1997</v>
      </c>
      <c r="V9596">
        <v>19</v>
      </c>
      <c r="W9596">
        <v>1968</v>
      </c>
      <c r="X9596" t="str">
        <v>Romania</v>
      </c>
      <c r="Y9596">
        <v>3.6106194690265498</v>
      </c>
      <c r="Z9596">
        <v>67.747</v>
      </c>
      <c r="AA9596" t="e">
        <v>#N/A</v>
      </c>
      <c r="AB9596" t="e">
        <v>#N/A</v>
      </c>
    </row>
    <row r="9597" spans="2:28">
      <c r="B9597" t="s">
        <v>143</v>
      </c>
      <c r="C9597" t="s">
        <v>225</v>
      </c>
      <c r="D9597" t="s">
        <v>225</v>
      </c>
      <c r="E9597">
        <v>1997</v>
      </c>
      <c r="F9597">
        <v>4.6310000000000002</v>
      </c>
      <c r="G9597">
        <v>57.826999999999998</v>
      </c>
      <c r="H9597" t="str">
        <f xml:space="preserve"> _01_data[[#This Row],[country]] &amp; _01_data[[#This Row],[year]]</f>
        <v>Papua New Guinea1997</v>
      </c>
      <c r="V9597">
        <v>20</v>
      </c>
      <c r="W9597">
        <v>1969</v>
      </c>
      <c r="X9597" t="str">
        <v>Romania</v>
      </c>
      <c r="Y9597">
        <v>3.1858407079646001</v>
      </c>
      <c r="Z9597">
        <v>67.89</v>
      </c>
      <c r="AA9597" t="e">
        <v>#N/A</v>
      </c>
      <c r="AB9597" t="e">
        <v>#N/A</v>
      </c>
    </row>
    <row r="9598" spans="2:28">
      <c r="B9598" t="s">
        <v>144</v>
      </c>
      <c r="C9598" t="s">
        <v>221</v>
      </c>
      <c r="D9598" t="s">
        <v>222</v>
      </c>
      <c r="E9598">
        <v>1997</v>
      </c>
      <c r="F9598">
        <v>3.9209999999999998</v>
      </c>
      <c r="G9598">
        <v>69.322999999999993</v>
      </c>
      <c r="H9598" t="str">
        <f xml:space="preserve"> _01_data[[#This Row],[country]] &amp; _01_data[[#This Row],[year]]</f>
        <v>Paraguay1997</v>
      </c>
      <c r="V9598">
        <v>21</v>
      </c>
      <c r="W9598">
        <v>1970</v>
      </c>
      <c r="X9598" t="str">
        <v>Romania</v>
      </c>
      <c r="Y9598">
        <v>2.8672566371681398</v>
      </c>
      <c r="Z9598">
        <v>68.131</v>
      </c>
      <c r="AA9598" t="e">
        <v>#N/A</v>
      </c>
      <c r="AB9598" t="e">
        <v>#N/A</v>
      </c>
    </row>
    <row r="9599" spans="2:28">
      <c r="B9599" t="s">
        <v>145</v>
      </c>
      <c r="C9599" t="s">
        <v>221</v>
      </c>
      <c r="D9599" t="s">
        <v>222</v>
      </c>
      <c r="E9599">
        <v>1997</v>
      </c>
      <c r="F9599">
        <v>3.1419999999999999</v>
      </c>
      <c r="G9599">
        <v>69.034999999999997</v>
      </c>
      <c r="H9599" t="str">
        <f xml:space="preserve"> _01_data[[#This Row],[country]] &amp; _01_data[[#This Row],[year]]</f>
        <v>Peru1997</v>
      </c>
      <c r="V9599">
        <v>22</v>
      </c>
      <c r="W9599">
        <v>1971</v>
      </c>
      <c r="X9599" t="str">
        <v>Romania</v>
      </c>
      <c r="Y9599">
        <v>2.65486725663717</v>
      </c>
      <c r="Z9599">
        <v>68.438999999999993</v>
      </c>
      <c r="AA9599" t="e">
        <v>#N/A</v>
      </c>
      <c r="AB9599" t="e">
        <v>#N/A</v>
      </c>
    </row>
    <row r="9600" spans="2:28">
      <c r="B9600" t="s">
        <v>146</v>
      </c>
      <c r="C9600" t="s">
        <v>216</v>
      </c>
      <c r="D9600" t="s">
        <v>230</v>
      </c>
      <c r="E9600">
        <v>1997</v>
      </c>
      <c r="F9600">
        <v>3.923</v>
      </c>
      <c r="G9600">
        <v>66.322000000000003</v>
      </c>
      <c r="H9600" t="str">
        <f xml:space="preserve"> _01_data[[#This Row],[country]] &amp; _01_data[[#This Row],[year]]</f>
        <v>Philippines1997</v>
      </c>
      <c r="V9600">
        <v>23</v>
      </c>
      <c r="W9600">
        <v>1972</v>
      </c>
      <c r="X9600" t="str">
        <v>Romania</v>
      </c>
      <c r="Y9600">
        <v>2.53097345132743</v>
      </c>
      <c r="Z9600">
        <v>68.754999999999995</v>
      </c>
      <c r="AA9600" t="e">
        <v>#N/A</v>
      </c>
      <c r="AB9600" t="e">
        <v>#N/A</v>
      </c>
    </row>
    <row r="9601" spans="2:28">
      <c r="B9601" t="s">
        <v>147</v>
      </c>
      <c r="C9601" t="s">
        <v>4</v>
      </c>
      <c r="D9601" t="s">
        <v>218</v>
      </c>
      <c r="E9601">
        <v>1997</v>
      </c>
      <c r="F9601">
        <v>1.5189999999999999</v>
      </c>
      <c r="G9601">
        <v>72.75</v>
      </c>
      <c r="H9601" t="str">
        <f xml:space="preserve"> _01_data[[#This Row],[country]] &amp; _01_data[[#This Row],[year]]</f>
        <v>Poland1997</v>
      </c>
      <c r="V9601">
        <v>24</v>
      </c>
      <c r="W9601">
        <v>1973</v>
      </c>
      <c r="X9601" t="str">
        <v>Romania</v>
      </c>
      <c r="Y9601">
        <v>2.4247787610619498</v>
      </c>
      <c r="Z9601">
        <v>69.033000000000001</v>
      </c>
      <c r="AA9601" t="e">
        <v>#N/A</v>
      </c>
      <c r="AB9601" t="e">
        <v>#N/A</v>
      </c>
    </row>
    <row r="9602" spans="2:28">
      <c r="B9602" t="s">
        <v>148</v>
      </c>
      <c r="C9602" t="s">
        <v>4</v>
      </c>
      <c r="D9602" t="s">
        <v>226</v>
      </c>
      <c r="E9602">
        <v>1997</v>
      </c>
      <c r="F9602">
        <v>1.4770000000000001</v>
      </c>
      <c r="G9602">
        <v>75.97</v>
      </c>
      <c r="H9602" t="str">
        <f xml:space="preserve"> _01_data[[#This Row],[country]] &amp; _01_data[[#This Row],[year]]</f>
        <v>Portugal1997</v>
      </c>
      <c r="V9602">
        <v>25</v>
      </c>
      <c r="W9602">
        <v>1974</v>
      </c>
      <c r="X9602" t="str">
        <v>Romania</v>
      </c>
      <c r="Y9602">
        <v>2.7079646017699099</v>
      </c>
      <c r="Z9602">
        <v>69.257000000000005</v>
      </c>
      <c r="AA9602" t="e">
        <v>#N/A</v>
      </c>
      <c r="AB9602" t="e">
        <v>#N/A</v>
      </c>
    </row>
    <row r="9603" spans="2:28">
      <c r="B9603" t="s">
        <v>149</v>
      </c>
      <c r="C9603" t="s">
        <v>221</v>
      </c>
      <c r="D9603" t="s">
        <v>224</v>
      </c>
      <c r="E9603">
        <v>1997</v>
      </c>
      <c r="F9603">
        <v>2.0089999999999999</v>
      </c>
      <c r="G9603">
        <v>74.715000000000003</v>
      </c>
      <c r="H9603" t="str">
        <f xml:space="preserve"> _01_data[[#This Row],[country]] &amp; _01_data[[#This Row],[year]]</f>
        <v>Puerto Rico1997</v>
      </c>
      <c r="V9603">
        <v>26</v>
      </c>
      <c r="W9603">
        <v>1975</v>
      </c>
      <c r="X9603" t="str">
        <v>Romania</v>
      </c>
      <c r="Y9603">
        <v>2.61946902654867</v>
      </c>
      <c r="Z9603">
        <v>69.418999999999997</v>
      </c>
      <c r="AA9603" t="e">
        <v>#N/A</v>
      </c>
      <c r="AB9603" t="e">
        <v>#N/A</v>
      </c>
    </row>
    <row r="9604" spans="2:28">
      <c r="B9604" t="s">
        <v>150</v>
      </c>
      <c r="C9604" t="s">
        <v>216</v>
      </c>
      <c r="D9604" t="s">
        <v>223</v>
      </c>
      <c r="E9604">
        <v>1997</v>
      </c>
      <c r="F9604">
        <v>3.4769999999999999</v>
      </c>
      <c r="G9604">
        <v>76.290000000000006</v>
      </c>
      <c r="H9604" t="str">
        <f xml:space="preserve"> _01_data[[#This Row],[country]] &amp; _01_data[[#This Row],[year]]</f>
        <v>Qatar1997</v>
      </c>
      <c r="V9604">
        <v>27</v>
      </c>
      <c r="W9604">
        <v>1976</v>
      </c>
      <c r="X9604" t="str">
        <v>Romania</v>
      </c>
      <c r="Y9604">
        <v>2.5663716814159301</v>
      </c>
      <c r="Z9604">
        <v>69.527000000000001</v>
      </c>
      <c r="AA9604" t="e">
        <v>#N/A</v>
      </c>
      <c r="AB9604" t="e">
        <v>#N/A</v>
      </c>
    </row>
    <row r="9605" spans="2:28">
      <c r="B9605" t="s">
        <v>151</v>
      </c>
      <c r="C9605" t="s">
        <v>6</v>
      </c>
      <c r="D9605" t="s">
        <v>229</v>
      </c>
      <c r="E9605">
        <v>1997</v>
      </c>
      <c r="F9605">
        <v>2.33</v>
      </c>
      <c r="G9605">
        <v>75.119</v>
      </c>
      <c r="H9605" t="str">
        <f xml:space="preserve"> _01_data[[#This Row],[country]] &amp; _01_data[[#This Row],[year]]</f>
        <v>La Reunion1997</v>
      </c>
      <c r="V9605">
        <v>28</v>
      </c>
      <c r="W9605">
        <v>1977</v>
      </c>
      <c r="X9605" t="str">
        <v>Romania</v>
      </c>
      <c r="Y9605">
        <v>2.5840707964601801</v>
      </c>
      <c r="Z9605">
        <v>69.599000000000004</v>
      </c>
      <c r="AA9605" t="e">
        <v>#N/A</v>
      </c>
      <c r="AB9605" t="e">
        <v>#N/A</v>
      </c>
    </row>
    <row r="9606" spans="2:28">
      <c r="B9606" t="s">
        <v>152</v>
      </c>
      <c r="C9606" t="s">
        <v>4</v>
      </c>
      <c r="D9606" t="s">
        <v>218</v>
      </c>
      <c r="E9606">
        <v>1997</v>
      </c>
      <c r="F9606">
        <v>1.298</v>
      </c>
      <c r="G9606">
        <v>69.701999999999998</v>
      </c>
      <c r="H9606" t="str">
        <f xml:space="preserve"> _01_data[[#This Row],[country]] &amp; _01_data[[#This Row],[year]]</f>
        <v>Romania1997</v>
      </c>
      <c r="V9606">
        <v>29</v>
      </c>
      <c r="W9606">
        <v>1978</v>
      </c>
      <c r="X9606" t="str">
        <v>Romania</v>
      </c>
      <c r="Y9606">
        <v>2.5132743362831902</v>
      </c>
      <c r="Z9606">
        <v>69.652000000000001</v>
      </c>
      <c r="AA9606" t="e">
        <v>#N/A</v>
      </c>
      <c r="AB9606" t="e">
        <v>#N/A</v>
      </c>
    </row>
    <row r="9607" spans="2:28">
      <c r="B9607" t="s">
        <v>153</v>
      </c>
      <c r="C9607" t="s">
        <v>4</v>
      </c>
      <c r="D9607" t="s">
        <v>218</v>
      </c>
      <c r="E9607">
        <v>1997</v>
      </c>
      <c r="F9607">
        <v>1.2609999999999999</v>
      </c>
      <c r="G9607">
        <v>66.790000000000006</v>
      </c>
      <c r="H9607" t="str">
        <f xml:space="preserve"> _01_data[[#This Row],[country]] &amp; _01_data[[#This Row],[year]]</f>
        <v>Russia1997</v>
      </c>
      <c r="V9607">
        <v>30</v>
      </c>
      <c r="W9607">
        <v>1979</v>
      </c>
      <c r="X9607" t="str">
        <v>Romania</v>
      </c>
      <c r="Y9607">
        <v>2.4955752212389402</v>
      </c>
      <c r="Z9607">
        <v>69.691000000000003</v>
      </c>
      <c r="AA9607" t="e">
        <v>#N/A</v>
      </c>
      <c r="AB9607" t="e">
        <v>#N/A</v>
      </c>
    </row>
    <row r="9608" spans="2:28">
      <c r="B9608" t="s">
        <v>154</v>
      </c>
      <c r="C9608" t="s">
        <v>6</v>
      </c>
      <c r="D9608" t="s">
        <v>231</v>
      </c>
      <c r="E9608">
        <v>1997</v>
      </c>
      <c r="F9608">
        <v>6.16</v>
      </c>
      <c r="G9608">
        <v>39.203000000000003</v>
      </c>
      <c r="H9608" t="str">
        <f xml:space="preserve"> _01_data[[#This Row],[country]] &amp; _01_data[[#This Row],[year]]</f>
        <v>Rwanda1997</v>
      </c>
      <c r="V9608">
        <v>31</v>
      </c>
      <c r="W9608">
        <v>1980</v>
      </c>
      <c r="X9608" t="str">
        <v>Romania</v>
      </c>
      <c r="Y9608">
        <v>2.44247787610619</v>
      </c>
      <c r="Z9608">
        <v>69.718000000000004</v>
      </c>
      <c r="AA9608" t="e">
        <v>#N/A</v>
      </c>
      <c r="AB9608" t="e">
        <v>#N/A</v>
      </c>
    </row>
    <row r="9609" spans="2:28">
      <c r="B9609" t="s">
        <v>155</v>
      </c>
      <c r="C9609" t="s">
        <v>221</v>
      </c>
      <c r="D9609" t="s">
        <v>224</v>
      </c>
      <c r="E9609">
        <v>1997</v>
      </c>
      <c r="F9609">
        <v>2.6440000000000001</v>
      </c>
      <c r="G9609">
        <v>71.183999999999997</v>
      </c>
      <c r="H9609" t="str">
        <f xml:space="preserve"> _01_data[[#This Row],[country]] &amp; _01_data[[#This Row],[year]]</f>
        <v>Saint Lucia1997</v>
      </c>
      <c r="V9609">
        <v>32</v>
      </c>
      <c r="W9609">
        <v>1981</v>
      </c>
      <c r="X9609" t="str">
        <v>Romania</v>
      </c>
      <c r="Y9609">
        <v>2.3539823008849599</v>
      </c>
      <c r="Z9609">
        <v>69.728999999999999</v>
      </c>
      <c r="AA9609" t="e">
        <v>#N/A</v>
      </c>
      <c r="AB9609" t="e">
        <v>#N/A</v>
      </c>
    </row>
    <row r="9610" spans="2:28">
      <c r="B9610" t="s">
        <v>156</v>
      </c>
      <c r="C9610" t="s">
        <v>221</v>
      </c>
      <c r="D9610" t="s">
        <v>224</v>
      </c>
      <c r="E9610">
        <v>1997</v>
      </c>
      <c r="F9610">
        <v>2.5760000000000001</v>
      </c>
      <c r="G9610">
        <v>70.623000000000005</v>
      </c>
      <c r="H9610" t="str">
        <f xml:space="preserve"> _01_data[[#This Row],[country]] &amp; _01_data[[#This Row],[year]]</f>
        <v>Saint Vincent and the Grenadines1997</v>
      </c>
      <c r="V9610">
        <v>33</v>
      </c>
      <c r="W9610">
        <v>1982</v>
      </c>
      <c r="X9610" t="str">
        <v>Romania</v>
      </c>
      <c r="Y9610">
        <v>2.1592920353982299</v>
      </c>
      <c r="Z9610">
        <v>69.724000000000004</v>
      </c>
      <c r="AA9610" t="e">
        <v>#N/A</v>
      </c>
      <c r="AB9610" t="e">
        <v>#N/A</v>
      </c>
    </row>
    <row r="9611" spans="2:28">
      <c r="B9611" t="s">
        <v>157</v>
      </c>
      <c r="C9611" t="s">
        <v>225</v>
      </c>
      <c r="D9611" t="s">
        <v>225</v>
      </c>
      <c r="E9611">
        <v>1997</v>
      </c>
      <c r="F9611">
        <v>4.6369999999999996</v>
      </c>
      <c r="G9611">
        <v>68.25</v>
      </c>
      <c r="H9611" t="str">
        <f xml:space="preserve"> _01_data[[#This Row],[country]] &amp; _01_data[[#This Row],[year]]</f>
        <v>Samoa1997</v>
      </c>
      <c r="V9611">
        <v>34</v>
      </c>
      <c r="W9611">
        <v>1983</v>
      </c>
      <c r="X9611" t="str">
        <v>Romania</v>
      </c>
      <c r="Y9611">
        <v>1.9964601769911501</v>
      </c>
      <c r="Z9611">
        <v>69.700999999999993</v>
      </c>
      <c r="AA9611" t="e">
        <v>#N/A</v>
      </c>
      <c r="AB9611" t="e">
        <v>#N/A</v>
      </c>
    </row>
    <row r="9612" spans="2:28">
      <c r="B9612" t="s">
        <v>158</v>
      </c>
      <c r="C9612" t="s">
        <v>6</v>
      </c>
      <c r="D9612" t="s">
        <v>220</v>
      </c>
      <c r="E9612">
        <v>1997</v>
      </c>
      <c r="F9612">
        <v>4.8259999999999996</v>
      </c>
      <c r="G9612">
        <v>62.896000000000001</v>
      </c>
      <c r="H9612" t="str">
        <f xml:space="preserve"> _01_data[[#This Row],[country]] &amp; _01_data[[#This Row],[year]]</f>
        <v>Sao Tome and Principe1997</v>
      </c>
      <c r="V9612">
        <v>35</v>
      </c>
      <c r="W9612">
        <v>1984</v>
      </c>
      <c r="X9612" t="str">
        <v>Romania</v>
      </c>
      <c r="Y9612">
        <v>2.1769911504424799</v>
      </c>
      <c r="Z9612">
        <v>69.667000000000002</v>
      </c>
      <c r="AA9612" t="e">
        <v>#N/A</v>
      </c>
      <c r="AB9612" t="e">
        <v>#N/A</v>
      </c>
    </row>
    <row r="9613" spans="2:28">
      <c r="B9613" t="s">
        <v>159</v>
      </c>
      <c r="C9613" t="s">
        <v>216</v>
      </c>
      <c r="D9613" t="s">
        <v>223</v>
      </c>
      <c r="E9613">
        <v>1997</v>
      </c>
      <c r="F9613">
        <v>4.5940000000000003</v>
      </c>
      <c r="G9613">
        <v>71.433999999999997</v>
      </c>
      <c r="H9613" t="str">
        <f xml:space="preserve"> _01_data[[#This Row],[country]] &amp; _01_data[[#This Row],[year]]</f>
        <v>Saudi Arabia1997</v>
      </c>
      <c r="V9613">
        <v>36</v>
      </c>
      <c r="W9613">
        <v>1985</v>
      </c>
      <c r="X9613" t="str">
        <v>Romania</v>
      </c>
      <c r="Y9613">
        <v>2.2654867256637199</v>
      </c>
      <c r="Z9613">
        <v>69.626000000000005</v>
      </c>
      <c r="AA9613" t="e">
        <v>#N/A</v>
      </c>
      <c r="AB9613" t="e">
        <v>#N/A</v>
      </c>
    </row>
    <row r="9614" spans="2:28">
      <c r="B9614" t="s">
        <v>160</v>
      </c>
      <c r="C9614" t="s">
        <v>6</v>
      </c>
      <c r="D9614" t="s">
        <v>228</v>
      </c>
      <c r="E9614">
        <v>1997</v>
      </c>
      <c r="F9614">
        <v>5.8369999999999997</v>
      </c>
      <c r="G9614">
        <v>57.332999999999998</v>
      </c>
      <c r="H9614" t="str">
        <f xml:space="preserve"> _01_data[[#This Row],[country]] &amp; _01_data[[#This Row],[year]]</f>
        <v>Senegal1997</v>
      </c>
      <c r="V9614">
        <v>37</v>
      </c>
      <c r="W9614">
        <v>1986</v>
      </c>
      <c r="X9614" t="str">
        <v>Romania</v>
      </c>
      <c r="Y9614">
        <v>2.3716814159292001</v>
      </c>
      <c r="Z9614">
        <v>69.587000000000003</v>
      </c>
      <c r="AA9614" t="e">
        <v>#N/A</v>
      </c>
      <c r="AB9614" t="e">
        <v>#N/A</v>
      </c>
    </row>
    <row r="9615" spans="2:28">
      <c r="B9615" t="s">
        <v>161</v>
      </c>
      <c r="C9615" t="s">
        <v>4</v>
      </c>
      <c r="D9615" t="s">
        <v>218</v>
      </c>
      <c r="E9615">
        <v>1997</v>
      </c>
      <c r="F9615">
        <v>1.7609999999999999</v>
      </c>
      <c r="G9615">
        <v>71.899000000000001</v>
      </c>
      <c r="H9615" t="str">
        <f xml:space="preserve"> _01_data[[#This Row],[country]] &amp; _01_data[[#This Row],[year]]</f>
        <v>Serbia1997</v>
      </c>
      <c r="V9615">
        <v>38</v>
      </c>
      <c r="W9615">
        <v>1987</v>
      </c>
      <c r="X9615" t="str">
        <v>Romania</v>
      </c>
      <c r="Y9615">
        <v>2.4070796460177002</v>
      </c>
      <c r="Z9615">
        <v>69.555000000000007</v>
      </c>
      <c r="AA9615" t="e">
        <v>#N/A</v>
      </c>
      <c r="AB9615" t="e">
        <v>#N/A</v>
      </c>
    </row>
    <row r="9616" spans="2:28">
      <c r="B9616" t="s">
        <v>162</v>
      </c>
      <c r="C9616" t="s">
        <v>6</v>
      </c>
      <c r="D9616" t="s">
        <v>231</v>
      </c>
      <c r="E9616">
        <v>1997</v>
      </c>
      <c r="F9616">
        <v>2.2189999999999999</v>
      </c>
      <c r="G9616">
        <v>71.239999999999995</v>
      </c>
      <c r="H9616" t="str">
        <f xml:space="preserve"> _01_data[[#This Row],[country]] &amp; _01_data[[#This Row],[year]]</f>
        <v>Seychelles1997</v>
      </c>
      <c r="V9616">
        <v>39</v>
      </c>
      <c r="W9616">
        <v>1988</v>
      </c>
      <c r="X9616" t="str">
        <v>Romania</v>
      </c>
      <c r="Y9616">
        <v>2.3008849557522102</v>
      </c>
      <c r="Z9616">
        <v>69.534000000000006</v>
      </c>
      <c r="AA9616" t="e">
        <v>#N/A</v>
      </c>
      <c r="AB9616" t="e">
        <v>#N/A</v>
      </c>
    </row>
    <row r="9617" spans="2:28">
      <c r="B9617" t="s">
        <v>163</v>
      </c>
      <c r="C9617" t="s">
        <v>6</v>
      </c>
      <c r="D9617" t="s">
        <v>228</v>
      </c>
      <c r="E9617">
        <v>1997</v>
      </c>
      <c r="F9617">
        <v>6.0979999999999999</v>
      </c>
      <c r="G9617">
        <v>36.405000000000001</v>
      </c>
      <c r="H9617" t="str">
        <f xml:space="preserve"> _01_data[[#This Row],[country]] &amp; _01_data[[#This Row],[year]]</f>
        <v>Sierra Leone1997</v>
      </c>
      <c r="V9617">
        <v>40</v>
      </c>
      <c r="W9617">
        <v>1989</v>
      </c>
      <c r="X9617" t="str">
        <v>Romania</v>
      </c>
      <c r="Y9617">
        <v>2.1769911504424799</v>
      </c>
      <c r="Z9617">
        <v>69.527000000000001</v>
      </c>
      <c r="AA9617" t="e">
        <v>#N/A</v>
      </c>
      <c r="AB9617" t="e">
        <v>#N/A</v>
      </c>
    </row>
    <row r="9618" spans="2:28">
      <c r="B9618" t="s">
        <v>164</v>
      </c>
      <c r="C9618" t="s">
        <v>216</v>
      </c>
      <c r="D9618" t="s">
        <v>230</v>
      </c>
      <c r="E9618">
        <v>1997</v>
      </c>
      <c r="F9618">
        <v>1.61</v>
      </c>
      <c r="G9618">
        <v>77.661000000000001</v>
      </c>
      <c r="H9618" t="str">
        <f xml:space="preserve"> _01_data[[#This Row],[country]] &amp; _01_data[[#This Row],[year]]</f>
        <v>Singapore1997</v>
      </c>
      <c r="V9618">
        <v>41</v>
      </c>
      <c r="W9618">
        <v>1990</v>
      </c>
      <c r="X9618" t="str">
        <v>Romania</v>
      </c>
      <c r="Y9618">
        <v>1.8123893805309701</v>
      </c>
      <c r="Z9618">
        <v>69.527000000000001</v>
      </c>
      <c r="AA9618" t="e">
        <v>#N/A</v>
      </c>
      <c r="AB9618" t="e">
        <v>#N/A</v>
      </c>
    </row>
    <row r="9619" spans="2:28">
      <c r="B9619" t="s">
        <v>165</v>
      </c>
      <c r="C9619" t="s">
        <v>4</v>
      </c>
      <c r="D9619" t="s">
        <v>218</v>
      </c>
      <c r="E9619">
        <v>1997</v>
      </c>
      <c r="F9619">
        <v>1.458</v>
      </c>
      <c r="G9619">
        <v>72.709999999999994</v>
      </c>
      <c r="H9619" t="str">
        <f xml:space="preserve"> _01_data[[#This Row],[country]] &amp; _01_data[[#This Row],[year]]</f>
        <v>Slovakia1997</v>
      </c>
      <c r="V9619">
        <v>42</v>
      </c>
      <c r="W9619">
        <v>1991</v>
      </c>
      <c r="X9619" t="str">
        <v>Romania</v>
      </c>
      <c r="Y9619">
        <v>1.55752212389381</v>
      </c>
      <c r="Z9619">
        <v>69.525999999999996</v>
      </c>
      <c r="AA9619" t="e">
        <v>#N/A</v>
      </c>
      <c r="AB9619" t="e">
        <v>#N/A</v>
      </c>
    </row>
    <row r="9620" spans="2:28">
      <c r="B9620" t="s">
        <v>166</v>
      </c>
      <c r="C9620" t="s">
        <v>4</v>
      </c>
      <c r="D9620" t="s">
        <v>218</v>
      </c>
      <c r="E9620">
        <v>1997</v>
      </c>
      <c r="F9620">
        <v>1.2470000000000001</v>
      </c>
      <c r="G9620">
        <v>75.13</v>
      </c>
      <c r="H9620" t="str">
        <f xml:space="preserve"> _01_data[[#This Row],[country]] &amp; _01_data[[#This Row],[year]]</f>
        <v>Slovenia1997</v>
      </c>
      <c r="V9620">
        <v>43</v>
      </c>
      <c r="W9620">
        <v>1992</v>
      </c>
      <c r="X9620" t="str">
        <v>Romania</v>
      </c>
      <c r="Y9620">
        <v>1.48672566371681</v>
      </c>
      <c r="Z9620">
        <v>69.52</v>
      </c>
      <c r="AA9620" t="e">
        <v>#N/A</v>
      </c>
      <c r="AB9620" t="e">
        <v>#N/A</v>
      </c>
    </row>
    <row r="9621" spans="2:28">
      <c r="B9621" t="s">
        <v>167</v>
      </c>
      <c r="C9621" t="s">
        <v>225</v>
      </c>
      <c r="D9621" t="s">
        <v>225</v>
      </c>
      <c r="E9621">
        <v>1997</v>
      </c>
      <c r="F9621">
        <v>4.968</v>
      </c>
      <c r="G9621">
        <v>60.881999999999998</v>
      </c>
      <c r="H9621" t="str">
        <f xml:space="preserve"> _01_data[[#This Row],[country]] &amp; _01_data[[#This Row],[year]]</f>
        <v>Solomon Islands1997</v>
      </c>
      <c r="V9621">
        <v>44</v>
      </c>
      <c r="W9621">
        <v>1993</v>
      </c>
      <c r="X9621" t="str">
        <v>Romania</v>
      </c>
      <c r="Y9621">
        <v>1.4336283185840699</v>
      </c>
      <c r="Z9621">
        <v>69.509</v>
      </c>
      <c r="AA9621" t="e">
        <v>#N/A</v>
      </c>
      <c r="AB9621" t="e">
        <v>#N/A</v>
      </c>
    </row>
    <row r="9622" spans="2:28">
      <c r="B9622" t="s">
        <v>168</v>
      </c>
      <c r="C9622" t="s">
        <v>6</v>
      </c>
      <c r="D9622" t="s">
        <v>231</v>
      </c>
      <c r="E9622">
        <v>1997</v>
      </c>
      <c r="F9622">
        <v>7.6870000000000003</v>
      </c>
      <c r="G9622">
        <v>48.996000000000002</v>
      </c>
      <c r="H9622" t="str">
        <f xml:space="preserve"> _01_data[[#This Row],[country]] &amp; _01_data[[#This Row],[year]]</f>
        <v>Somalia1997</v>
      </c>
      <c r="V9622">
        <v>45</v>
      </c>
      <c r="W9622">
        <v>1994</v>
      </c>
      <c r="X9622" t="str">
        <v>Romania</v>
      </c>
      <c r="Y9622">
        <v>1.4159292035398201</v>
      </c>
      <c r="Z9622">
        <v>69.501999999999995</v>
      </c>
      <c r="AA9622" t="e">
        <v>#N/A</v>
      </c>
      <c r="AB9622" t="e">
        <v>#N/A</v>
      </c>
    </row>
    <row r="9623" spans="2:28">
      <c r="B9623" t="s">
        <v>169</v>
      </c>
      <c r="C9623" t="s">
        <v>6</v>
      </c>
      <c r="D9623" t="s">
        <v>229</v>
      </c>
      <c r="E9623">
        <v>1997</v>
      </c>
      <c r="F9623">
        <v>2.9830000000000001</v>
      </c>
      <c r="G9623">
        <v>59.628999999999998</v>
      </c>
      <c r="H9623" t="str">
        <f xml:space="preserve"> _01_data[[#This Row],[country]] &amp; _01_data[[#This Row],[year]]</f>
        <v>South Africa1997</v>
      </c>
      <c r="V9623">
        <v>46</v>
      </c>
      <c r="W9623">
        <v>1995</v>
      </c>
      <c r="X9623" t="str">
        <v>Romania</v>
      </c>
      <c r="Y9623">
        <v>1.3540000000000001</v>
      </c>
      <c r="Z9623">
        <v>69.518000000000001</v>
      </c>
      <c r="AA9623" t="e">
        <v>#N/A</v>
      </c>
      <c r="AB9623" t="e">
        <v>#N/A</v>
      </c>
    </row>
    <row r="9624" spans="2:28">
      <c r="B9624" t="s">
        <v>170</v>
      </c>
      <c r="C9624" t="s">
        <v>6</v>
      </c>
      <c r="D9624" t="s">
        <v>231</v>
      </c>
      <c r="E9624">
        <v>1997</v>
      </c>
      <c r="F9624">
        <v>6.3639999999999999</v>
      </c>
      <c r="G9624">
        <v>47.920999999999999</v>
      </c>
      <c r="H9624" t="str">
        <f xml:space="preserve"> _01_data[[#This Row],[country]] &amp; _01_data[[#This Row],[year]]</f>
        <v>South Sudan1997</v>
      </c>
      <c r="V9624">
        <v>47</v>
      </c>
      <c r="W9624">
        <v>1996</v>
      </c>
      <c r="X9624" t="str">
        <v>Romania</v>
      </c>
      <c r="Y9624">
        <v>1.3180000000000001</v>
      </c>
      <c r="Z9624">
        <v>69.58</v>
      </c>
      <c r="AA9624" t="e">
        <v>#N/A</v>
      </c>
      <c r="AB9624" t="e">
        <v>#N/A</v>
      </c>
    </row>
    <row r="9625" spans="2:28">
      <c r="B9625" t="s">
        <v>171</v>
      </c>
      <c r="C9625" t="s">
        <v>4</v>
      </c>
      <c r="D9625" t="s">
        <v>226</v>
      </c>
      <c r="E9625">
        <v>1997</v>
      </c>
      <c r="F9625">
        <v>1.1950000000000001</v>
      </c>
      <c r="G9625">
        <v>78.77</v>
      </c>
      <c r="H9625" t="str">
        <f xml:space="preserve"> _01_data[[#This Row],[country]] &amp; _01_data[[#This Row],[year]]</f>
        <v>Spain1997</v>
      </c>
      <c r="V9625">
        <v>48</v>
      </c>
      <c r="W9625">
        <v>1997</v>
      </c>
      <c r="X9625" t="str">
        <v>Romania</v>
      </c>
      <c r="Y9625">
        <v>1.298</v>
      </c>
      <c r="Z9625">
        <v>69.701999999999998</v>
      </c>
      <c r="AA9625" t="e">
        <v>#N/A</v>
      </c>
      <c r="AB9625" t="e">
        <v>#N/A</v>
      </c>
    </row>
    <row r="9626" spans="2:28">
      <c r="B9626" t="s">
        <v>172</v>
      </c>
      <c r="C9626" t="s">
        <v>216</v>
      </c>
      <c r="D9626" t="s">
        <v>217</v>
      </c>
      <c r="E9626">
        <v>1997</v>
      </c>
      <c r="F9626">
        <v>2.2509999999999999</v>
      </c>
      <c r="G9626">
        <v>69.441999999999993</v>
      </c>
      <c r="H9626" t="str">
        <f xml:space="preserve"> _01_data[[#This Row],[country]] &amp; _01_data[[#This Row],[year]]</f>
        <v>Sri Lanka1997</v>
      </c>
      <c r="V9626">
        <v>49</v>
      </c>
      <c r="W9626">
        <v>1998</v>
      </c>
      <c r="X9626" t="str">
        <v>Romania</v>
      </c>
      <c r="Y9626">
        <v>1.2849999999999999</v>
      </c>
      <c r="Z9626">
        <v>69.893000000000001</v>
      </c>
      <c r="AA9626" t="e">
        <v>#N/A</v>
      </c>
      <c r="AB9626" t="e">
        <v>#N/A</v>
      </c>
    </row>
    <row r="9627" spans="2:28">
      <c r="B9627" t="s">
        <v>173</v>
      </c>
      <c r="C9627" t="s">
        <v>6</v>
      </c>
      <c r="D9627" t="s">
        <v>231</v>
      </c>
      <c r="E9627">
        <v>1997</v>
      </c>
      <c r="F9627">
        <v>5.6719999999999997</v>
      </c>
      <c r="G9627">
        <v>57.058999999999997</v>
      </c>
      <c r="H9627" t="str">
        <f xml:space="preserve"> _01_data[[#This Row],[country]] &amp; _01_data[[#This Row],[year]]</f>
        <v>Sudan1997</v>
      </c>
      <c r="V9627">
        <v>50</v>
      </c>
      <c r="W9627">
        <v>1999</v>
      </c>
      <c r="X9627" t="str">
        <v>Romania</v>
      </c>
      <c r="Y9627">
        <v>1.278</v>
      </c>
      <c r="Z9627">
        <v>70.150999999999996</v>
      </c>
      <c r="AA9627" t="e">
        <v>#N/A</v>
      </c>
      <c r="AB9627" t="e">
        <v>#N/A</v>
      </c>
    </row>
    <row r="9628" spans="2:28">
      <c r="B9628" t="s">
        <v>174</v>
      </c>
      <c r="C9628" t="s">
        <v>221</v>
      </c>
      <c r="D9628" t="s">
        <v>222</v>
      </c>
      <c r="E9628">
        <v>1997</v>
      </c>
      <c r="F9628">
        <v>2.746</v>
      </c>
      <c r="G9628">
        <v>67.77</v>
      </c>
      <c r="H9628" t="str">
        <f xml:space="preserve"> _01_data[[#This Row],[country]] &amp; _01_data[[#This Row],[year]]</f>
        <v>Suriname1997</v>
      </c>
      <c r="V9628">
        <v>51</v>
      </c>
      <c r="W9628">
        <v>2000</v>
      </c>
      <c r="X9628" t="str">
        <v>Romania</v>
      </c>
      <c r="Y9628">
        <v>1.274</v>
      </c>
      <c r="Z9628">
        <v>70.47</v>
      </c>
      <c r="AA9628" t="e">
        <v>#N/A</v>
      </c>
      <c r="AB9628" t="e">
        <v>#N/A</v>
      </c>
    </row>
    <row r="9629" spans="2:28">
      <c r="B9629" t="s">
        <v>175</v>
      </c>
      <c r="C9629" t="s">
        <v>6</v>
      </c>
      <c r="D9629" t="s">
        <v>229</v>
      </c>
      <c r="E9629">
        <v>1997</v>
      </c>
      <c r="F9629">
        <v>4.5640000000000001</v>
      </c>
      <c r="G9629">
        <v>53.488</v>
      </c>
      <c r="H9629" t="str">
        <f xml:space="preserve"> _01_data[[#This Row],[country]] &amp; _01_data[[#This Row],[year]]</f>
        <v>Swaziland1997</v>
      </c>
      <c r="V9629">
        <v>52</v>
      </c>
      <c r="W9629">
        <v>2001</v>
      </c>
      <c r="X9629" t="str">
        <v>Romania</v>
      </c>
      <c r="Y9629">
        <v>1.272</v>
      </c>
      <c r="Z9629">
        <v>70.837000000000003</v>
      </c>
      <c r="AA9629" t="e">
        <v>#N/A</v>
      </c>
      <c r="AB9629" t="e">
        <v>#N/A</v>
      </c>
    </row>
    <row r="9630" spans="2:28">
      <c r="B9630" t="s">
        <v>176</v>
      </c>
      <c r="C9630" t="s">
        <v>4</v>
      </c>
      <c r="D9630" t="s">
        <v>226</v>
      </c>
      <c r="E9630">
        <v>1997</v>
      </c>
      <c r="F9630">
        <v>1.528</v>
      </c>
      <c r="G9630">
        <v>79.39</v>
      </c>
      <c r="H9630" t="str">
        <f xml:space="preserve"> _01_data[[#This Row],[country]] &amp; _01_data[[#This Row],[year]]</f>
        <v>Sweden1997</v>
      </c>
      <c r="V9630">
        <v>53</v>
      </c>
      <c r="W9630">
        <v>2002</v>
      </c>
      <c r="X9630" t="str">
        <v>Romania</v>
      </c>
      <c r="Y9630">
        <v>1.274</v>
      </c>
      <c r="Z9630">
        <v>71.23</v>
      </c>
      <c r="AA9630" t="e">
        <v>#N/A</v>
      </c>
      <c r="AB9630" t="e">
        <v>#N/A</v>
      </c>
    </row>
    <row r="9631" spans="2:28">
      <c r="B9631" t="s">
        <v>177</v>
      </c>
      <c r="C9631" t="s">
        <v>4</v>
      </c>
      <c r="D9631" t="s">
        <v>226</v>
      </c>
      <c r="E9631">
        <v>1997</v>
      </c>
      <c r="F9631">
        <v>1.4870000000000001</v>
      </c>
      <c r="G9631">
        <v>79.37</v>
      </c>
      <c r="H9631" t="str">
        <f xml:space="preserve"> _01_data[[#This Row],[country]] &amp; _01_data[[#This Row],[year]]</f>
        <v>Switzerland1997</v>
      </c>
      <c r="V9631">
        <v>54</v>
      </c>
      <c r="W9631">
        <v>2003</v>
      </c>
      <c r="X9631" t="str">
        <v>Romania</v>
      </c>
      <c r="Y9631">
        <v>1.2789999999999999</v>
      </c>
      <c r="Z9631">
        <v>71.623000000000005</v>
      </c>
      <c r="AA9631" t="e">
        <v>#N/A</v>
      </c>
      <c r="AB9631" t="e">
        <v>#N/A</v>
      </c>
    </row>
    <row r="9632" spans="2:28">
      <c r="B9632" t="s">
        <v>178</v>
      </c>
      <c r="C9632" t="s">
        <v>216</v>
      </c>
      <c r="D9632" t="s">
        <v>223</v>
      </c>
      <c r="E9632">
        <v>1997</v>
      </c>
      <c r="F9632">
        <v>4.282</v>
      </c>
      <c r="G9632">
        <v>72.491</v>
      </c>
      <c r="H9632" t="str">
        <f xml:space="preserve"> _01_data[[#This Row],[country]] &amp; _01_data[[#This Row],[year]]</f>
        <v>Syria1997</v>
      </c>
      <c r="V9632">
        <v>55</v>
      </c>
      <c r="W9632">
        <v>2004</v>
      </c>
      <c r="X9632" t="str">
        <v>Romania</v>
      </c>
      <c r="Y9632">
        <v>1.288</v>
      </c>
      <c r="Z9632">
        <v>72.001999999999995</v>
      </c>
      <c r="AA9632" t="e">
        <v>#N/A</v>
      </c>
      <c r="AB9632" t="e">
        <v>#N/A</v>
      </c>
    </row>
    <row r="9633" spans="2:28">
      <c r="B9633" t="s">
        <v>179</v>
      </c>
      <c r="C9633" t="s">
        <v>216</v>
      </c>
      <c r="D9633" t="s">
        <v>230</v>
      </c>
      <c r="E9633">
        <v>1997</v>
      </c>
      <c r="F9633">
        <v>1.77</v>
      </c>
      <c r="G9633">
        <v>75.180000000000007</v>
      </c>
      <c r="H9633" t="str">
        <f xml:space="preserve"> _01_data[[#This Row],[country]] &amp; _01_data[[#This Row],[year]]</f>
        <v>Taiwan1997</v>
      </c>
      <c r="V9633">
        <v>56</v>
      </c>
      <c r="W9633">
        <v>2005</v>
      </c>
      <c r="X9633" t="str">
        <v>Romania</v>
      </c>
      <c r="Y9633">
        <v>1.2989999999999999</v>
      </c>
      <c r="Z9633">
        <v>72.349999999999994</v>
      </c>
      <c r="AA9633" t="e">
        <v>#N/A</v>
      </c>
      <c r="AB9633" t="e">
        <v>#N/A</v>
      </c>
    </row>
    <row r="9634" spans="2:28">
      <c r="B9634" t="s">
        <v>180</v>
      </c>
      <c r="C9634" t="s">
        <v>216</v>
      </c>
      <c r="D9634" t="s">
        <v>233</v>
      </c>
      <c r="E9634">
        <v>1997</v>
      </c>
      <c r="F9634">
        <v>4.3339999999999996</v>
      </c>
      <c r="G9634">
        <v>62.694000000000003</v>
      </c>
      <c r="H9634" t="str">
        <f xml:space="preserve"> _01_data[[#This Row],[country]] &amp; _01_data[[#This Row],[year]]</f>
        <v>Tajikistan1997</v>
      </c>
      <c r="V9634">
        <v>57</v>
      </c>
      <c r="W9634">
        <v>2006</v>
      </c>
      <c r="X9634" t="str">
        <v>Romania</v>
      </c>
      <c r="Y9634">
        <v>1.3109999999999999</v>
      </c>
      <c r="Z9634">
        <v>72.653999999999996</v>
      </c>
      <c r="AA9634" t="e">
        <v>#N/A</v>
      </c>
      <c r="AB9634" t="e">
        <v>#N/A</v>
      </c>
    </row>
    <row r="9635" spans="2:28">
      <c r="B9635" t="s">
        <v>181</v>
      </c>
      <c r="C9635" t="s">
        <v>6</v>
      </c>
      <c r="D9635" t="s">
        <v>231</v>
      </c>
      <c r="E9635">
        <v>1997</v>
      </c>
      <c r="F9635">
        <v>5.78</v>
      </c>
      <c r="G9635">
        <v>49.218000000000004</v>
      </c>
      <c r="H9635" t="str">
        <f xml:space="preserve"> _01_data[[#This Row],[country]] &amp; _01_data[[#This Row],[year]]</f>
        <v>Tanzania1997</v>
      </c>
      <c r="V9635">
        <v>58</v>
      </c>
      <c r="W9635">
        <v>2007</v>
      </c>
      <c r="X9635" t="str">
        <v>Romania</v>
      </c>
      <c r="Y9635">
        <v>1.325</v>
      </c>
      <c r="Z9635">
        <v>72.915999999999997</v>
      </c>
      <c r="AA9635" t="e">
        <v>#N/A</v>
      </c>
      <c r="AB9635" t="e">
        <v>#N/A</v>
      </c>
    </row>
    <row r="9636" spans="2:28">
      <c r="B9636" t="s">
        <v>182</v>
      </c>
      <c r="C9636" t="s">
        <v>216</v>
      </c>
      <c r="D9636" t="s">
        <v>230</v>
      </c>
      <c r="E9636">
        <v>1997</v>
      </c>
      <c r="F9636">
        <v>1.784</v>
      </c>
      <c r="G9636">
        <v>70.600999999999999</v>
      </c>
      <c r="H9636" t="str">
        <f xml:space="preserve"> _01_data[[#This Row],[country]] &amp; _01_data[[#This Row],[year]]</f>
        <v>Thailand1997</v>
      </c>
      <c r="V9636">
        <v>59</v>
      </c>
      <c r="W9636">
        <v>2008</v>
      </c>
      <c r="X9636" t="str">
        <v>Romania</v>
      </c>
      <c r="Y9636">
        <v>1.34</v>
      </c>
      <c r="Z9636">
        <v>73.138999999999996</v>
      </c>
      <c r="AA9636" t="e">
        <v>#N/A</v>
      </c>
      <c r="AB9636" t="e">
        <v>#N/A</v>
      </c>
    </row>
    <row r="9637" spans="2:28">
      <c r="B9637" t="s">
        <v>183</v>
      </c>
      <c r="C9637" t="s">
        <v>216</v>
      </c>
      <c r="D9637" t="s">
        <v>230</v>
      </c>
      <c r="E9637">
        <v>1997</v>
      </c>
      <c r="F9637">
        <v>6.8319999999999999</v>
      </c>
      <c r="G9637">
        <v>56.201999999999998</v>
      </c>
      <c r="H9637" t="str">
        <f xml:space="preserve"> _01_data[[#This Row],[country]] &amp; _01_data[[#This Row],[year]]</f>
        <v>Timor-Leste1997</v>
      </c>
      <c r="V9637">
        <v>60</v>
      </c>
      <c r="W9637">
        <v>2009</v>
      </c>
      <c r="X9637" t="str">
        <v>Romania</v>
      </c>
      <c r="Y9637">
        <v>1.3560000000000001</v>
      </c>
      <c r="Z9637">
        <v>73.323999999999998</v>
      </c>
      <c r="AA9637" t="e">
        <v>#N/A</v>
      </c>
      <c r="AB9637" t="e">
        <v>#N/A</v>
      </c>
    </row>
    <row r="9638" spans="2:28">
      <c r="B9638" t="s">
        <v>184</v>
      </c>
      <c r="C9638" t="s">
        <v>6</v>
      </c>
      <c r="D9638" t="s">
        <v>228</v>
      </c>
      <c r="E9638">
        <v>1997</v>
      </c>
      <c r="F9638">
        <v>5.524</v>
      </c>
      <c r="G9638">
        <v>54.040999999999997</v>
      </c>
      <c r="H9638" t="str">
        <f xml:space="preserve"> _01_data[[#This Row],[country]] &amp; _01_data[[#This Row],[year]]</f>
        <v>Togo1997</v>
      </c>
      <c r="V9638">
        <v>61</v>
      </c>
      <c r="W9638">
        <v>2010</v>
      </c>
      <c r="X9638" t="str">
        <v>Romania</v>
      </c>
      <c r="Y9638">
        <v>1.3720000000000001</v>
      </c>
      <c r="Z9638">
        <v>73.475999999999999</v>
      </c>
      <c r="AA9638" t="e">
        <v>#N/A</v>
      </c>
      <c r="AB9638" t="e">
        <v>#N/A</v>
      </c>
    </row>
    <row r="9639" spans="2:28">
      <c r="B9639" t="s">
        <v>185</v>
      </c>
      <c r="C9639" t="s">
        <v>225</v>
      </c>
      <c r="D9639" t="s">
        <v>225</v>
      </c>
      <c r="E9639">
        <v>1997</v>
      </c>
      <c r="F9639">
        <v>4.34</v>
      </c>
      <c r="G9639">
        <v>70.411000000000001</v>
      </c>
      <c r="H9639" t="str">
        <f xml:space="preserve"> _01_data[[#This Row],[country]] &amp; _01_data[[#This Row],[year]]</f>
        <v>Tonga1997</v>
      </c>
      <c r="V9639">
        <v>62</v>
      </c>
      <c r="W9639">
        <v>2011</v>
      </c>
      <c r="X9639" t="str">
        <v>Romania</v>
      </c>
      <c r="Y9639">
        <v>1.387</v>
      </c>
      <c r="Z9639">
        <v>73.603999999999999</v>
      </c>
      <c r="AA9639" t="e">
        <v>#N/A</v>
      </c>
      <c r="AB9639" t="e">
        <v>#N/A</v>
      </c>
    </row>
    <row r="9640" spans="2:28">
      <c r="B9640" t="s">
        <v>186</v>
      </c>
      <c r="C9640" t="s">
        <v>221</v>
      </c>
      <c r="D9640" t="s">
        <v>224</v>
      </c>
      <c r="E9640">
        <v>1997</v>
      </c>
      <c r="F9640">
        <v>1.843</v>
      </c>
      <c r="G9640">
        <v>68.418999999999997</v>
      </c>
      <c r="H9640" t="str">
        <f xml:space="preserve"> _01_data[[#This Row],[country]] &amp; _01_data[[#This Row],[year]]</f>
        <v>Trinidad and Tobago1997</v>
      </c>
      <c r="V9640">
        <v>63</v>
      </c>
      <c r="W9640">
        <v>2012</v>
      </c>
      <c r="X9640" t="str">
        <v>Romania</v>
      </c>
      <c r="Y9640">
        <v>1.4019999999999999</v>
      </c>
      <c r="Z9640">
        <v>73.718000000000004</v>
      </c>
      <c r="AA9640" t="e">
        <v>#N/A</v>
      </c>
      <c r="AB9640" t="e">
        <v>#N/A</v>
      </c>
    </row>
    <row r="9641" spans="2:28">
      <c r="B9641" t="s">
        <v>187</v>
      </c>
      <c r="C9641" t="s">
        <v>6</v>
      </c>
      <c r="D9641" t="s">
        <v>219</v>
      </c>
      <c r="E9641">
        <v>1997</v>
      </c>
      <c r="F9641">
        <v>2.3889999999999998</v>
      </c>
      <c r="G9641">
        <v>72.254000000000005</v>
      </c>
      <c r="H9641" t="str">
        <f xml:space="preserve"> _01_data[[#This Row],[country]] &amp; _01_data[[#This Row],[year]]</f>
        <v>Tunisia1997</v>
      </c>
      <c r="V9641">
        <v>64</v>
      </c>
      <c r="W9641">
        <v>2013</v>
      </c>
      <c r="X9641" t="str">
        <v>Romania</v>
      </c>
      <c r="Y9641">
        <v>1.417</v>
      </c>
      <c r="Z9641">
        <v>73.831000000000003</v>
      </c>
      <c r="AA9641">
        <v>1.417</v>
      </c>
      <c r="AB9641">
        <v>73.831000000000003</v>
      </c>
    </row>
    <row r="9642" spans="2:28">
      <c r="B9642" t="s">
        <v>188</v>
      </c>
      <c r="C9642" t="s">
        <v>4</v>
      </c>
      <c r="D9642" t="s">
        <v>223</v>
      </c>
      <c r="E9642">
        <v>1997</v>
      </c>
      <c r="F9642">
        <v>2.609</v>
      </c>
      <c r="G9642">
        <v>68.192999999999998</v>
      </c>
      <c r="H9642" t="str">
        <f xml:space="preserve"> _01_data[[#This Row],[country]] &amp; _01_data[[#This Row],[year]]</f>
        <v>Turkey1997</v>
      </c>
      <c r="V9642">
        <v>0</v>
      </c>
      <c r="W9642" t="str">
        <v/>
      </c>
      <c r="X9642" t="str">
        <v/>
      </c>
      <c r="Y9642" t="e">
        <v>#N/A</v>
      </c>
      <c r="Z9642" t="e">
        <v>#N/A</v>
      </c>
      <c r="AA9642" t="e">
        <v>#N/A</v>
      </c>
      <c r="AB9642" t="e">
        <v>#N/A</v>
      </c>
    </row>
    <row r="9643" spans="2:28">
      <c r="B9643" t="s">
        <v>189</v>
      </c>
      <c r="C9643" t="s">
        <v>216</v>
      </c>
      <c r="D9643" t="s">
        <v>233</v>
      </c>
      <c r="E9643">
        <v>1997</v>
      </c>
      <c r="F9643">
        <v>3.1589999999999998</v>
      </c>
      <c r="G9643">
        <v>63.435000000000002</v>
      </c>
      <c r="H9643" t="str">
        <f xml:space="preserve"> _01_data[[#This Row],[country]] &amp; _01_data[[#This Row],[year]]</f>
        <v>Turkmenistan1997</v>
      </c>
      <c r="V9643">
        <v>1</v>
      </c>
      <c r="W9643">
        <v>1950</v>
      </c>
      <c r="X9643" t="str">
        <v>Russia</v>
      </c>
      <c r="Y9643">
        <v>2.8140000000000001</v>
      </c>
      <c r="Z9643">
        <v>57.3</v>
      </c>
      <c r="AA9643" t="e">
        <v>#N/A</v>
      </c>
      <c r="AB9643" t="e">
        <v>#N/A</v>
      </c>
    </row>
    <row r="9644" spans="2:28">
      <c r="B9644" t="s">
        <v>190</v>
      </c>
      <c r="C9644" t="s">
        <v>6</v>
      </c>
      <c r="D9644" t="s">
        <v>231</v>
      </c>
      <c r="E9644">
        <v>1997</v>
      </c>
      <c r="F9644">
        <v>6.9669999999999996</v>
      </c>
      <c r="G9644">
        <v>46.34</v>
      </c>
      <c r="H9644" t="str">
        <f xml:space="preserve"> _01_data[[#This Row],[country]] &amp; _01_data[[#This Row],[year]]</f>
        <v>Uganda1997</v>
      </c>
      <c r="V9644">
        <v>2</v>
      </c>
      <c r="W9644">
        <v>1951</v>
      </c>
      <c r="X9644" t="str">
        <v>Russia</v>
      </c>
      <c r="Y9644">
        <v>2.827</v>
      </c>
      <c r="Z9644">
        <v>63.814999999999998</v>
      </c>
      <c r="AA9644" t="e">
        <v>#N/A</v>
      </c>
      <c r="AB9644" t="e">
        <v>#N/A</v>
      </c>
    </row>
    <row r="9645" spans="2:28">
      <c r="B9645" t="s">
        <v>191</v>
      </c>
      <c r="C9645" t="s">
        <v>4</v>
      </c>
      <c r="D9645" t="s">
        <v>218</v>
      </c>
      <c r="E9645">
        <v>1997</v>
      </c>
      <c r="F9645">
        <v>1.2609999999999999</v>
      </c>
      <c r="G9645">
        <v>67.69</v>
      </c>
      <c r="H9645" t="str">
        <f xml:space="preserve"> _01_data[[#This Row],[country]] &amp; _01_data[[#This Row],[year]]</f>
        <v>Ukraine1997</v>
      </c>
      <c r="V9645">
        <v>3</v>
      </c>
      <c r="W9645">
        <v>1952</v>
      </c>
      <c r="X9645" t="str">
        <v>Russia</v>
      </c>
      <c r="Y9645">
        <v>2.8479999999999999</v>
      </c>
      <c r="Z9645">
        <v>64.242999999999995</v>
      </c>
      <c r="AA9645" t="e">
        <v>#N/A</v>
      </c>
      <c r="AB9645" t="e">
        <v>#N/A</v>
      </c>
    </row>
    <row r="9646" spans="2:28">
      <c r="B9646" t="s">
        <v>192</v>
      </c>
      <c r="C9646" t="s">
        <v>216</v>
      </c>
      <c r="D9646" t="s">
        <v>223</v>
      </c>
      <c r="E9646">
        <v>1997</v>
      </c>
      <c r="F9646">
        <v>3.052</v>
      </c>
      <c r="G9646">
        <v>73.415000000000006</v>
      </c>
      <c r="H9646" t="str">
        <f xml:space="preserve"> _01_data[[#This Row],[country]] &amp; _01_data[[#This Row],[year]]</f>
        <v>United Arab Emirates1997</v>
      </c>
      <c r="V9646">
        <v>4</v>
      </c>
      <c r="W9646">
        <v>1953</v>
      </c>
      <c r="X9646" t="str">
        <v>Russia</v>
      </c>
      <c r="Y9646">
        <v>2.863</v>
      </c>
      <c r="Z9646">
        <v>64.692999999999998</v>
      </c>
      <c r="AA9646" t="e">
        <v>#N/A</v>
      </c>
      <c r="AB9646" t="e">
        <v>#N/A</v>
      </c>
    </row>
    <row r="9647" spans="2:28">
      <c r="B9647" t="s">
        <v>193</v>
      </c>
      <c r="C9647" t="s">
        <v>4</v>
      </c>
      <c r="D9647" t="s">
        <v>226</v>
      </c>
      <c r="E9647">
        <v>1997</v>
      </c>
      <c r="F9647">
        <v>1.728</v>
      </c>
      <c r="G9647">
        <v>77.31</v>
      </c>
      <c r="H9647" t="str">
        <f xml:space="preserve"> _01_data[[#This Row],[country]] &amp; _01_data[[#This Row],[year]]</f>
        <v>United Kingdom1997</v>
      </c>
      <c r="V9647">
        <v>5</v>
      </c>
      <c r="W9647">
        <v>1954</v>
      </c>
      <c r="X9647" t="str">
        <v>Russia</v>
      </c>
      <c r="Y9647">
        <v>2.87</v>
      </c>
      <c r="Z9647">
        <v>65.164000000000001</v>
      </c>
      <c r="AA9647" t="e">
        <v>#N/A</v>
      </c>
      <c r="AB9647" t="e">
        <v>#N/A</v>
      </c>
    </row>
    <row r="9648" spans="2:28">
      <c r="B9648" t="s">
        <v>194</v>
      </c>
      <c r="C9648" t="s">
        <v>221</v>
      </c>
      <c r="D9648" t="s">
        <v>9</v>
      </c>
      <c r="E9648">
        <v>1997</v>
      </c>
      <c r="F9648">
        <v>1.974</v>
      </c>
      <c r="G9648">
        <v>76.5</v>
      </c>
      <c r="H9648" t="str">
        <f xml:space="preserve"> _01_data[[#This Row],[country]] &amp; _01_data[[#This Row],[year]]</f>
        <v>United States1997</v>
      </c>
      <c r="V9648">
        <v>6</v>
      </c>
      <c r="W9648">
        <v>1955</v>
      </c>
      <c r="X9648" t="str">
        <v>Russia</v>
      </c>
      <c r="Y9648">
        <v>2.8690000000000002</v>
      </c>
      <c r="Z9648">
        <v>65.656000000000006</v>
      </c>
      <c r="AA9648" t="e">
        <v>#N/A</v>
      </c>
      <c r="AB9648" t="e">
        <v>#N/A</v>
      </c>
    </row>
    <row r="9649" spans="2:28">
      <c r="B9649" t="s">
        <v>195</v>
      </c>
      <c r="C9649" t="s">
        <v>221</v>
      </c>
      <c r="D9649" t="s">
        <v>222</v>
      </c>
      <c r="E9649">
        <v>1997</v>
      </c>
      <c r="F9649">
        <v>2.327</v>
      </c>
      <c r="G9649">
        <v>74.09</v>
      </c>
      <c r="H9649" t="str">
        <f xml:space="preserve"> _01_data[[#This Row],[country]] &amp; _01_data[[#This Row],[year]]</f>
        <v>Uruguay1997</v>
      </c>
      <c r="V9649">
        <v>7</v>
      </c>
      <c r="W9649">
        <v>1956</v>
      </c>
      <c r="X9649" t="str">
        <v>Russia</v>
      </c>
      <c r="Y9649">
        <v>2.86</v>
      </c>
      <c r="Z9649">
        <v>66.165000000000006</v>
      </c>
      <c r="AA9649" t="e">
        <v>#N/A</v>
      </c>
      <c r="AB9649" t="e">
        <v>#N/A</v>
      </c>
    </row>
    <row r="9650" spans="2:28">
      <c r="B9650" t="s">
        <v>196</v>
      </c>
      <c r="C9650" t="s">
        <v>216</v>
      </c>
      <c r="D9650" t="s">
        <v>233</v>
      </c>
      <c r="E9650">
        <v>1997</v>
      </c>
      <c r="F9650">
        <v>3.137</v>
      </c>
      <c r="G9650">
        <v>66.650000000000006</v>
      </c>
      <c r="H9650" t="str">
        <f xml:space="preserve"> _01_data[[#This Row],[country]] &amp; _01_data[[#This Row],[year]]</f>
        <v>Uzbekistan1997</v>
      </c>
      <c r="V9650">
        <v>8</v>
      </c>
      <c r="W9650">
        <v>1957</v>
      </c>
      <c r="X9650" t="str">
        <v>Russia</v>
      </c>
      <c r="Y9650">
        <v>2.843</v>
      </c>
      <c r="Z9650">
        <v>66.685000000000002</v>
      </c>
      <c r="AA9650" t="e">
        <v>#N/A</v>
      </c>
      <c r="AB9650" t="e">
        <v>#N/A</v>
      </c>
    </row>
    <row r="9651" spans="2:28">
      <c r="B9651" t="s">
        <v>197</v>
      </c>
      <c r="C9651" t="s">
        <v>225</v>
      </c>
      <c r="D9651" t="s">
        <v>225</v>
      </c>
      <c r="E9651">
        <v>1997</v>
      </c>
      <c r="F9651">
        <v>4.6139999999999999</v>
      </c>
      <c r="G9651">
        <v>66.213999999999999</v>
      </c>
      <c r="H9651" t="str">
        <f xml:space="preserve"> _01_data[[#This Row],[country]] &amp; _01_data[[#This Row],[year]]</f>
        <v>Vanuatu1997</v>
      </c>
      <c r="V9651">
        <v>9</v>
      </c>
      <c r="W9651">
        <v>1958</v>
      </c>
      <c r="X9651" t="str">
        <v>Russia</v>
      </c>
      <c r="Y9651">
        <v>2.8149999999999999</v>
      </c>
      <c r="Z9651">
        <v>67.207999999999998</v>
      </c>
      <c r="AA9651" t="e">
        <v>#N/A</v>
      </c>
      <c r="AB9651" t="e">
        <v>#N/A</v>
      </c>
    </row>
    <row r="9652" spans="2:28">
      <c r="B9652" t="s">
        <v>198</v>
      </c>
      <c r="C9652" t="s">
        <v>221</v>
      </c>
      <c r="D9652" t="s">
        <v>222</v>
      </c>
      <c r="E9652">
        <v>1997</v>
      </c>
      <c r="F9652">
        <v>2.9670000000000001</v>
      </c>
      <c r="G9652">
        <v>72.087999999999994</v>
      </c>
      <c r="H9652" t="str">
        <f xml:space="preserve"> _01_data[[#This Row],[country]] &amp; _01_data[[#This Row],[year]]</f>
        <v>Venezuela1997</v>
      </c>
      <c r="V9652">
        <v>10</v>
      </c>
      <c r="W9652">
        <v>1959</v>
      </c>
      <c r="X9652" t="str">
        <v>Russia</v>
      </c>
      <c r="Y9652">
        <v>2.7759999999999998</v>
      </c>
      <c r="Z9652">
        <v>67.650000000000006</v>
      </c>
      <c r="AA9652" t="e">
        <v>#N/A</v>
      </c>
      <c r="AB9652" t="e">
        <v>#N/A</v>
      </c>
    </row>
    <row r="9653" spans="2:28">
      <c r="B9653" t="s">
        <v>199</v>
      </c>
      <c r="C9653" t="s">
        <v>216</v>
      </c>
      <c r="D9653" t="s">
        <v>230</v>
      </c>
      <c r="E9653">
        <v>1997</v>
      </c>
      <c r="F9653">
        <v>2.3090000000000002</v>
      </c>
      <c r="G9653">
        <v>72.911000000000001</v>
      </c>
      <c r="H9653" t="str">
        <f xml:space="preserve"> _01_data[[#This Row],[country]] &amp; _01_data[[#This Row],[year]]</f>
        <v>Vietnam1997</v>
      </c>
      <c r="V9653">
        <v>11</v>
      </c>
      <c r="W9653">
        <v>1960</v>
      </c>
      <c r="X9653" t="str">
        <v>Russia</v>
      </c>
      <c r="Y9653">
        <v>2.7229999999999999</v>
      </c>
      <c r="Z9653">
        <v>68.67</v>
      </c>
      <c r="AA9653" t="e">
        <v>#N/A</v>
      </c>
      <c r="AB9653" t="e">
        <v>#N/A</v>
      </c>
    </row>
    <row r="9654" spans="2:28">
      <c r="B9654" t="s">
        <v>200</v>
      </c>
      <c r="C9654" t="s">
        <v>221</v>
      </c>
      <c r="D9654" t="s">
        <v>224</v>
      </c>
      <c r="E9654">
        <v>1997</v>
      </c>
      <c r="F9654">
        <v>2.2650000000000001</v>
      </c>
      <c r="G9654">
        <v>76.799000000000007</v>
      </c>
      <c r="H9654" t="str">
        <f xml:space="preserve"> _01_data[[#This Row],[country]] &amp; _01_data[[#This Row],[year]]</f>
        <v>Virgin Islands1997</v>
      </c>
      <c r="V9654">
        <v>12</v>
      </c>
      <c r="W9654">
        <v>1961</v>
      </c>
      <c r="X9654" t="str">
        <v>Russia</v>
      </c>
      <c r="Y9654">
        <v>2.6549999999999998</v>
      </c>
      <c r="Z9654">
        <v>68.92</v>
      </c>
      <c r="AA9654" t="e">
        <v>#N/A</v>
      </c>
      <c r="AB9654" t="e">
        <v>#N/A</v>
      </c>
    </row>
    <row r="9655" spans="2:28">
      <c r="B9655" t="s">
        <v>201</v>
      </c>
      <c r="C9655" t="s">
        <v>216</v>
      </c>
      <c r="D9655" t="s">
        <v>223</v>
      </c>
      <c r="E9655">
        <v>1997</v>
      </c>
      <c r="F9655">
        <v>5.931</v>
      </c>
      <c r="G9655">
        <v>70.260000000000005</v>
      </c>
      <c r="H9655" t="str">
        <f xml:space="preserve"> _01_data[[#This Row],[country]] &amp; _01_data[[#This Row],[year]]</f>
        <v>West Bank and Gaza1997</v>
      </c>
      <c r="V9655">
        <v>13</v>
      </c>
      <c r="W9655">
        <v>1962</v>
      </c>
      <c r="X9655" t="str">
        <v>Russia</v>
      </c>
      <c r="Y9655">
        <v>2.5710000000000002</v>
      </c>
      <c r="Z9655">
        <v>68.58</v>
      </c>
      <c r="AA9655" t="e">
        <v>#N/A</v>
      </c>
      <c r="AB9655" t="e">
        <v>#N/A</v>
      </c>
    </row>
    <row r="9656" spans="2:28">
      <c r="B9656" t="s">
        <v>202</v>
      </c>
      <c r="C9656" t="s">
        <v>6</v>
      </c>
      <c r="D9656" t="s">
        <v>219</v>
      </c>
      <c r="E9656">
        <v>1997</v>
      </c>
      <c r="F9656">
        <v>3.27</v>
      </c>
      <c r="G9656">
        <v>61.04</v>
      </c>
      <c r="H9656" t="str">
        <f xml:space="preserve"> _01_data[[#This Row],[country]] &amp; _01_data[[#This Row],[year]]</f>
        <v>Western Sahara1997</v>
      </c>
      <c r="V9656">
        <v>14</v>
      </c>
      <c r="W9656">
        <v>1963</v>
      </c>
      <c r="X9656" t="str">
        <v>Russia</v>
      </c>
      <c r="Y9656">
        <v>2.4740000000000002</v>
      </c>
      <c r="Z9656">
        <v>69.05</v>
      </c>
      <c r="AA9656" t="e">
        <v>#N/A</v>
      </c>
      <c r="AB9656" t="e">
        <v>#N/A</v>
      </c>
    </row>
    <row r="9657" spans="2:28">
      <c r="B9657" t="s">
        <v>203</v>
      </c>
      <c r="C9657" t="s">
        <v>216</v>
      </c>
      <c r="D9657" t="s">
        <v>223</v>
      </c>
      <c r="E9657">
        <v>1997</v>
      </c>
      <c r="F9657">
        <v>7.0490000000000004</v>
      </c>
      <c r="G9657">
        <v>59.719000000000001</v>
      </c>
      <c r="H9657" t="str">
        <f xml:space="preserve"> _01_data[[#This Row],[country]] &amp; _01_data[[#This Row],[year]]</f>
        <v>Yemen Republic1997</v>
      </c>
      <c r="V9657">
        <v>15</v>
      </c>
      <c r="W9657">
        <v>1964</v>
      </c>
      <c r="X9657" t="str">
        <v>Russia</v>
      </c>
      <c r="Y9657">
        <v>2.3690000000000002</v>
      </c>
      <c r="Z9657">
        <v>69.849999999999994</v>
      </c>
      <c r="AA9657" t="e">
        <v>#N/A</v>
      </c>
      <c r="AB9657" t="e">
        <v>#N/A</v>
      </c>
    </row>
    <row r="9658" spans="2:28">
      <c r="B9658" t="s">
        <v>204</v>
      </c>
      <c r="C9658" t="s">
        <v>6</v>
      </c>
      <c r="D9658" t="s">
        <v>231</v>
      </c>
      <c r="E9658">
        <v>1997</v>
      </c>
      <c r="F9658">
        <v>6.1520000000000001</v>
      </c>
      <c r="G9658">
        <v>40.793999999999997</v>
      </c>
      <c r="H9658" t="str">
        <f xml:space="preserve"> _01_data[[#This Row],[country]] &amp; _01_data[[#This Row],[year]]</f>
        <v>Zambia1997</v>
      </c>
      <c r="V9658">
        <v>16</v>
      </c>
      <c r="W9658">
        <v>1965</v>
      </c>
      <c r="X9658" t="str">
        <v>Russia</v>
      </c>
      <c r="Y9658">
        <v>2.2650000000000001</v>
      </c>
      <c r="Z9658">
        <v>69.44</v>
      </c>
      <c r="AA9658" t="e">
        <v>#N/A</v>
      </c>
      <c r="AB9658" t="e">
        <v>#N/A</v>
      </c>
    </row>
    <row r="9659" spans="2:28">
      <c r="B9659" t="s">
        <v>205</v>
      </c>
      <c r="C9659" t="s">
        <v>6</v>
      </c>
      <c r="D9659" t="s">
        <v>231</v>
      </c>
      <c r="E9659">
        <v>1997</v>
      </c>
      <c r="F9659">
        <v>4.24</v>
      </c>
      <c r="G9659">
        <v>47.838999999999999</v>
      </c>
      <c r="H9659" t="str">
        <f xml:space="preserve"> _01_data[[#This Row],[country]] &amp; _01_data[[#This Row],[year]]</f>
        <v>Zimbabwe1997</v>
      </c>
      <c r="V9659">
        <v>17</v>
      </c>
      <c r="W9659">
        <v>1966</v>
      </c>
      <c r="X9659" t="str">
        <v>Russia</v>
      </c>
      <c r="Y9659">
        <v>2.17</v>
      </c>
      <c r="Z9659">
        <v>69.510000000000005</v>
      </c>
      <c r="AA9659" t="e">
        <v>#N/A</v>
      </c>
      <c r="AB9659" t="e">
        <v>#N/A</v>
      </c>
    </row>
    <row r="9660" spans="2:28">
      <c r="B9660" t="s">
        <v>2</v>
      </c>
      <c r="C9660" t="s">
        <v>216</v>
      </c>
      <c r="D9660" t="s">
        <v>217</v>
      </c>
      <c r="E9660">
        <v>1998</v>
      </c>
      <c r="F9660">
        <v>7.8540000000000001</v>
      </c>
      <c r="G9660">
        <v>54.009</v>
      </c>
      <c r="H9660" t="str">
        <f xml:space="preserve"> _01_data[[#This Row],[country]] &amp; _01_data[[#This Row],[year]]</f>
        <v>Afghanistan1998</v>
      </c>
      <c r="V9660">
        <v>18</v>
      </c>
      <c r="W9660">
        <v>1967</v>
      </c>
      <c r="X9660" t="str">
        <v>Russia</v>
      </c>
      <c r="Y9660">
        <v>2.093</v>
      </c>
      <c r="Z9660">
        <v>69.3</v>
      </c>
      <c r="AA9660" t="e">
        <v>#N/A</v>
      </c>
      <c r="AB9660" t="e">
        <v>#N/A</v>
      </c>
    </row>
    <row r="9661" spans="2:28">
      <c r="B9661" t="s">
        <v>3</v>
      </c>
      <c r="C9661" t="s">
        <v>4</v>
      </c>
      <c r="D9661" t="s">
        <v>218</v>
      </c>
      <c r="E9661">
        <v>1998</v>
      </c>
      <c r="F9661">
        <v>2.5430000000000001</v>
      </c>
      <c r="G9661">
        <v>73.234999999999999</v>
      </c>
      <c r="H9661" t="str">
        <f xml:space="preserve"> _01_data[[#This Row],[country]] &amp; _01_data[[#This Row],[year]]</f>
        <v>Albania1998</v>
      </c>
      <c r="V9661">
        <v>19</v>
      </c>
      <c r="W9661">
        <v>1968</v>
      </c>
      <c r="X9661" t="str">
        <v>Russia</v>
      </c>
      <c r="Y9661">
        <v>2.0379999999999998</v>
      </c>
      <c r="Z9661">
        <v>69.260000000000005</v>
      </c>
      <c r="AA9661" t="e">
        <v>#N/A</v>
      </c>
      <c r="AB9661" t="e">
        <v>#N/A</v>
      </c>
    </row>
    <row r="9662" spans="2:28">
      <c r="B9662" t="s">
        <v>5</v>
      </c>
      <c r="C9662" t="s">
        <v>6</v>
      </c>
      <c r="D9662" t="s">
        <v>219</v>
      </c>
      <c r="E9662">
        <v>1998</v>
      </c>
      <c r="F9662">
        <v>2.794</v>
      </c>
      <c r="G9662">
        <v>68.564999999999998</v>
      </c>
      <c r="H9662" t="str">
        <f xml:space="preserve"> _01_data[[#This Row],[country]] &amp; _01_data[[#This Row],[year]]</f>
        <v>Algeria1998</v>
      </c>
      <c r="V9662">
        <v>20</v>
      </c>
      <c r="W9662">
        <v>1969</v>
      </c>
      <c r="X9662" t="str">
        <v>Russia</v>
      </c>
      <c r="Y9662">
        <v>2.0049999999999999</v>
      </c>
      <c r="Z9662">
        <v>68.739999999999995</v>
      </c>
      <c r="AA9662" t="e">
        <v>#N/A</v>
      </c>
      <c r="AB9662" t="e">
        <v>#N/A</v>
      </c>
    </row>
    <row r="9663" spans="2:28">
      <c r="B9663" t="s">
        <v>7</v>
      </c>
      <c r="C9663" t="s">
        <v>6</v>
      </c>
      <c r="D9663" t="s">
        <v>220</v>
      </c>
      <c r="E9663">
        <v>1998</v>
      </c>
      <c r="F9663">
        <v>6.9130000000000003</v>
      </c>
      <c r="G9663">
        <v>43.741999999999997</v>
      </c>
      <c r="H9663" t="str">
        <f xml:space="preserve"> _01_data[[#This Row],[country]] &amp; _01_data[[#This Row],[year]]</f>
        <v>Angola1998</v>
      </c>
      <c r="V9663">
        <v>21</v>
      </c>
      <c r="W9663">
        <v>1970</v>
      </c>
      <c r="X9663" t="str">
        <v>Russia</v>
      </c>
      <c r="Y9663">
        <v>1.9910000000000001</v>
      </c>
      <c r="Z9663">
        <v>68.86</v>
      </c>
      <c r="AA9663" t="e">
        <v>#N/A</v>
      </c>
      <c r="AB9663" t="e">
        <v>#N/A</v>
      </c>
    </row>
    <row r="9664" spans="2:28">
      <c r="B9664" t="s">
        <v>8</v>
      </c>
      <c r="C9664" t="s">
        <v>221</v>
      </c>
      <c r="D9664" t="s">
        <v>9</v>
      </c>
      <c r="E9664">
        <v>1998</v>
      </c>
      <c r="F9664">
        <v>2.3039999999999998</v>
      </c>
      <c r="G9664">
        <v>73.11</v>
      </c>
      <c r="H9664" t="str">
        <f xml:space="preserve"> _01_data[[#This Row],[country]] &amp; _01_data[[#This Row],[year]]</f>
        <v>Antigua and Barbuda1998</v>
      </c>
      <c r="V9664">
        <v>22</v>
      </c>
      <c r="W9664">
        <v>1971</v>
      </c>
      <c r="X9664" t="str">
        <v>Russia</v>
      </c>
      <c r="Y9664">
        <v>1.9910000000000001</v>
      </c>
      <c r="Z9664">
        <v>69.12</v>
      </c>
      <c r="AA9664" t="e">
        <v>#N/A</v>
      </c>
      <c r="AB9664" t="e">
        <v>#N/A</v>
      </c>
    </row>
    <row r="9665" spans="2:28">
      <c r="B9665" t="s">
        <v>10</v>
      </c>
      <c r="C9665" t="s">
        <v>221</v>
      </c>
      <c r="D9665" t="s">
        <v>222</v>
      </c>
      <c r="E9665">
        <v>1998</v>
      </c>
      <c r="F9665">
        <v>2.5960000000000001</v>
      </c>
      <c r="G9665">
        <v>73.39</v>
      </c>
      <c r="H9665" t="str">
        <f xml:space="preserve"> _01_data[[#This Row],[country]] &amp; _01_data[[#This Row],[year]]</f>
        <v>Argentina1998</v>
      </c>
      <c r="V9665">
        <v>23</v>
      </c>
      <c r="W9665">
        <v>1972</v>
      </c>
      <c r="X9665" t="str">
        <v>Russia</v>
      </c>
      <c r="Y9665">
        <v>1.9930000000000001</v>
      </c>
      <c r="Z9665">
        <v>69.02</v>
      </c>
      <c r="AA9665" t="e">
        <v>#N/A</v>
      </c>
      <c r="AB9665" t="e">
        <v>#N/A</v>
      </c>
    </row>
    <row r="9666" spans="2:28">
      <c r="B9666" t="s">
        <v>11</v>
      </c>
      <c r="C9666" t="s">
        <v>4</v>
      </c>
      <c r="D9666" t="s">
        <v>223</v>
      </c>
      <c r="E9666">
        <v>1998</v>
      </c>
      <c r="F9666">
        <v>1.5</v>
      </c>
      <c r="G9666">
        <v>70.430000000000007</v>
      </c>
      <c r="H9666" t="str">
        <f xml:space="preserve"> _01_data[[#This Row],[country]] &amp; _01_data[[#This Row],[year]]</f>
        <v>Armenia1998</v>
      </c>
      <c r="V9666">
        <v>24</v>
      </c>
      <c r="W9666">
        <v>1973</v>
      </c>
      <c r="X9666" t="str">
        <v>Russia</v>
      </c>
      <c r="Y9666">
        <v>1.9930000000000001</v>
      </c>
      <c r="Z9666">
        <v>69</v>
      </c>
      <c r="AA9666" t="e">
        <v>#N/A</v>
      </c>
      <c r="AB9666" t="e">
        <v>#N/A</v>
      </c>
    </row>
    <row r="9667" spans="2:28">
      <c r="B9667" t="s">
        <v>12</v>
      </c>
      <c r="C9667" t="s">
        <v>221</v>
      </c>
      <c r="D9667" t="s">
        <v>224</v>
      </c>
      <c r="E9667">
        <v>1998</v>
      </c>
      <c r="F9667">
        <v>1.94</v>
      </c>
      <c r="G9667">
        <v>73.697000000000003</v>
      </c>
      <c r="H9667" t="str">
        <f xml:space="preserve"> _01_data[[#This Row],[country]] &amp; _01_data[[#This Row],[year]]</f>
        <v>Aruba1998</v>
      </c>
      <c r="V9667">
        <v>25</v>
      </c>
      <c r="W9667">
        <v>1974</v>
      </c>
      <c r="X9667" t="str">
        <v>Russia</v>
      </c>
      <c r="Y9667">
        <v>1.9870000000000001</v>
      </c>
      <c r="Z9667">
        <v>68.989999999999995</v>
      </c>
      <c r="AA9667" t="e">
        <v>#N/A</v>
      </c>
      <c r="AB9667" t="e">
        <v>#N/A</v>
      </c>
    </row>
    <row r="9668" spans="2:28">
      <c r="B9668" t="s">
        <v>13</v>
      </c>
      <c r="C9668" t="s">
        <v>225</v>
      </c>
      <c r="D9668" t="s">
        <v>225</v>
      </c>
      <c r="E9668">
        <v>1998</v>
      </c>
      <c r="F9668">
        <v>1.762</v>
      </c>
      <c r="G9668">
        <v>79.28</v>
      </c>
      <c r="H9668" t="str">
        <f xml:space="preserve"> _01_data[[#This Row],[country]] &amp; _01_data[[#This Row],[year]]</f>
        <v>Australia1998</v>
      </c>
      <c r="V9668">
        <v>26</v>
      </c>
      <c r="W9668">
        <v>1975</v>
      </c>
      <c r="X9668" t="str">
        <v>Russia</v>
      </c>
      <c r="Y9668">
        <v>1.976</v>
      </c>
      <c r="Z9668">
        <v>68.349999999999994</v>
      </c>
      <c r="AA9668" t="e">
        <v>#N/A</v>
      </c>
      <c r="AB9668" t="e">
        <v>#N/A</v>
      </c>
    </row>
    <row r="9669" spans="2:28">
      <c r="B9669" t="s">
        <v>14</v>
      </c>
      <c r="C9669" t="s">
        <v>4</v>
      </c>
      <c r="D9669" t="s">
        <v>226</v>
      </c>
      <c r="E9669">
        <v>1998</v>
      </c>
      <c r="F9669">
        <v>1.37</v>
      </c>
      <c r="G9669">
        <v>77.87</v>
      </c>
      <c r="H9669" t="str">
        <f xml:space="preserve"> _01_data[[#This Row],[country]] &amp; _01_data[[#This Row],[year]]</f>
        <v>Austria1998</v>
      </c>
      <c r="V9669">
        <v>27</v>
      </c>
      <c r="W9669">
        <v>1976</v>
      </c>
      <c r="X9669" t="str">
        <v>Russia</v>
      </c>
      <c r="Y9669">
        <v>1.964</v>
      </c>
      <c r="Z9669">
        <v>68.099999999999994</v>
      </c>
      <c r="AA9669" t="e">
        <v>#N/A</v>
      </c>
      <c r="AB9669" t="e">
        <v>#N/A</v>
      </c>
    </row>
    <row r="9670" spans="2:28">
      <c r="B9670" t="s">
        <v>15</v>
      </c>
      <c r="C9670" t="s">
        <v>4</v>
      </c>
      <c r="D9670" t="s">
        <v>223</v>
      </c>
      <c r="E9670">
        <v>1998</v>
      </c>
      <c r="F9670">
        <v>2.1930000000000001</v>
      </c>
      <c r="G9670">
        <v>65.989999999999995</v>
      </c>
      <c r="H9670" t="str">
        <f xml:space="preserve"> _01_data[[#This Row],[country]] &amp; _01_data[[#This Row],[year]]</f>
        <v>Azerbaijan1998</v>
      </c>
      <c r="V9670">
        <v>28</v>
      </c>
      <c r="W9670">
        <v>1977</v>
      </c>
      <c r="X9670" t="str">
        <v>Russia</v>
      </c>
      <c r="Y9670">
        <v>1.956</v>
      </c>
      <c r="Z9670">
        <v>67.97</v>
      </c>
      <c r="AA9670" t="e">
        <v>#N/A</v>
      </c>
      <c r="AB9670" t="e">
        <v>#N/A</v>
      </c>
    </row>
    <row r="9671" spans="2:28">
      <c r="B9671" t="s">
        <v>16</v>
      </c>
      <c r="C9671" t="s">
        <v>221</v>
      </c>
      <c r="D9671" t="s">
        <v>9</v>
      </c>
      <c r="E9671">
        <v>1998</v>
      </c>
      <c r="F9671">
        <v>2.2629999999999999</v>
      </c>
      <c r="G9671">
        <v>71.849999999999994</v>
      </c>
      <c r="H9671" t="str">
        <f xml:space="preserve"> _01_data[[#This Row],[country]] &amp; _01_data[[#This Row],[year]]</f>
        <v>Bahamas1998</v>
      </c>
      <c r="V9671">
        <v>29</v>
      </c>
      <c r="W9671">
        <v>1978</v>
      </c>
      <c r="X9671" t="str">
        <v>Russia</v>
      </c>
      <c r="Y9671">
        <v>1.9550000000000001</v>
      </c>
      <c r="Z9671">
        <v>68.010000000000005</v>
      </c>
      <c r="AA9671" t="e">
        <v>#N/A</v>
      </c>
      <c r="AB9671" t="e">
        <v>#N/A</v>
      </c>
    </row>
    <row r="9672" spans="2:28">
      <c r="B9672" t="s">
        <v>17</v>
      </c>
      <c r="C9672" t="s">
        <v>216</v>
      </c>
      <c r="D9672" t="s">
        <v>223</v>
      </c>
      <c r="E9672">
        <v>1998</v>
      </c>
      <c r="F9672">
        <v>2.8620000000000001</v>
      </c>
      <c r="G9672">
        <v>74.091999999999999</v>
      </c>
      <c r="H9672" t="str">
        <f xml:space="preserve"> _01_data[[#This Row],[country]] &amp; _01_data[[#This Row],[year]]</f>
        <v>Bahrain1998</v>
      </c>
      <c r="V9672">
        <v>30</v>
      </c>
      <c r="W9672">
        <v>1979</v>
      </c>
      <c r="X9672" t="str">
        <v>Russia</v>
      </c>
      <c r="Y9672">
        <v>1.9630000000000001</v>
      </c>
      <c r="Z9672">
        <v>67.73</v>
      </c>
      <c r="AA9672" t="e">
        <v>#N/A</v>
      </c>
      <c r="AB9672" t="e">
        <v>#N/A</v>
      </c>
    </row>
    <row r="9673" spans="2:28">
      <c r="B9673" t="s">
        <v>18</v>
      </c>
      <c r="C9673" t="s">
        <v>216</v>
      </c>
      <c r="D9673" t="s">
        <v>217</v>
      </c>
      <c r="E9673">
        <v>1998</v>
      </c>
      <c r="F9673">
        <v>3.3460000000000001</v>
      </c>
      <c r="G9673">
        <v>64.307000000000002</v>
      </c>
      <c r="H9673" t="str">
        <f xml:space="preserve"> _01_data[[#This Row],[country]] &amp; _01_data[[#This Row],[year]]</f>
        <v>Bangladesh1998</v>
      </c>
      <c r="V9673">
        <v>31</v>
      </c>
      <c r="W9673">
        <v>1980</v>
      </c>
      <c r="X9673" t="str">
        <v>Russia</v>
      </c>
      <c r="Y9673">
        <v>1.9790000000000001</v>
      </c>
      <c r="Z9673">
        <v>67.7</v>
      </c>
      <c r="AA9673" t="e">
        <v>#N/A</v>
      </c>
      <c r="AB9673" t="e">
        <v>#N/A</v>
      </c>
    </row>
    <row r="9674" spans="2:28">
      <c r="B9674" t="s">
        <v>19</v>
      </c>
      <c r="C9674" t="s">
        <v>221</v>
      </c>
      <c r="D9674" t="s">
        <v>224</v>
      </c>
      <c r="E9674">
        <v>1998</v>
      </c>
      <c r="F9674">
        <v>1.7450000000000001</v>
      </c>
      <c r="G9674">
        <v>72.751000000000005</v>
      </c>
      <c r="H9674" t="str">
        <f xml:space="preserve"> _01_data[[#This Row],[country]] &amp; _01_data[[#This Row],[year]]</f>
        <v>Barbados1998</v>
      </c>
      <c r="V9674">
        <v>32</v>
      </c>
      <c r="W9674">
        <v>1981</v>
      </c>
      <c r="X9674" t="str">
        <v>Russia</v>
      </c>
      <c r="Y9674">
        <v>2.0059999999999998</v>
      </c>
      <c r="Z9674">
        <v>67.92</v>
      </c>
      <c r="AA9674" t="e">
        <v>#N/A</v>
      </c>
      <c r="AB9674" t="e">
        <v>#N/A</v>
      </c>
    </row>
    <row r="9675" spans="2:28">
      <c r="B9675" t="s">
        <v>20</v>
      </c>
      <c r="C9675" t="s">
        <v>4</v>
      </c>
      <c r="D9675" t="s">
        <v>218</v>
      </c>
      <c r="E9675">
        <v>1998</v>
      </c>
      <c r="F9675">
        <v>1.2889999999999999</v>
      </c>
      <c r="G9675">
        <v>68.37</v>
      </c>
      <c r="H9675" t="str">
        <f xml:space="preserve"> _01_data[[#This Row],[country]] &amp; _01_data[[#This Row],[year]]</f>
        <v>Belarus1998</v>
      </c>
      <c r="V9675">
        <v>33</v>
      </c>
      <c r="W9675">
        <v>1982</v>
      </c>
      <c r="X9675" t="str">
        <v>Russia</v>
      </c>
      <c r="Y9675">
        <v>2.0409999999999999</v>
      </c>
      <c r="Z9675">
        <v>68.38</v>
      </c>
      <c r="AA9675" t="e">
        <v>#N/A</v>
      </c>
      <c r="AB9675" t="e">
        <v>#N/A</v>
      </c>
    </row>
    <row r="9676" spans="2:28">
      <c r="B9676" t="s">
        <v>21</v>
      </c>
      <c r="C9676" t="s">
        <v>4</v>
      </c>
      <c r="D9676" t="s">
        <v>226</v>
      </c>
      <c r="E9676">
        <v>1998</v>
      </c>
      <c r="F9676">
        <v>1.6120000000000001</v>
      </c>
      <c r="G9676">
        <v>77.62</v>
      </c>
      <c r="H9676" t="str">
        <f xml:space="preserve"> _01_data[[#This Row],[country]] &amp; _01_data[[#This Row],[year]]</f>
        <v>Belgium1998</v>
      </c>
      <c r="V9676">
        <v>34</v>
      </c>
      <c r="W9676">
        <v>1983</v>
      </c>
      <c r="X9676" t="str">
        <v>Russia</v>
      </c>
      <c r="Y9676">
        <v>2.077</v>
      </c>
      <c r="Z9676">
        <v>68.150000000000006</v>
      </c>
      <c r="AA9676" t="e">
        <v>#N/A</v>
      </c>
      <c r="AB9676" t="e">
        <v>#N/A</v>
      </c>
    </row>
    <row r="9677" spans="2:28">
      <c r="B9677" t="s">
        <v>22</v>
      </c>
      <c r="C9677" t="s">
        <v>221</v>
      </c>
      <c r="D9677" t="s">
        <v>227</v>
      </c>
      <c r="E9677">
        <v>1998</v>
      </c>
      <c r="F9677">
        <v>3.8</v>
      </c>
      <c r="G9677">
        <v>70.024000000000001</v>
      </c>
      <c r="H9677" t="str">
        <f xml:space="preserve"> _01_data[[#This Row],[country]] &amp; _01_data[[#This Row],[year]]</f>
        <v>Belize1998</v>
      </c>
      <c r="V9677">
        <v>35</v>
      </c>
      <c r="W9677">
        <v>1984</v>
      </c>
      <c r="X9677" t="str">
        <v>Russia</v>
      </c>
      <c r="Y9677">
        <v>2.11</v>
      </c>
      <c r="Z9677">
        <v>67.67</v>
      </c>
      <c r="AA9677" t="e">
        <v>#N/A</v>
      </c>
      <c r="AB9677" t="e">
        <v>#N/A</v>
      </c>
    </row>
    <row r="9678" spans="2:28">
      <c r="B9678" t="s">
        <v>23</v>
      </c>
      <c r="C9678" t="s">
        <v>6</v>
      </c>
      <c r="D9678" t="s">
        <v>228</v>
      </c>
      <c r="E9678">
        <v>1998</v>
      </c>
      <c r="F9678">
        <v>6.1280000000000001</v>
      </c>
      <c r="G9678">
        <v>54.966999999999999</v>
      </c>
      <c r="H9678" t="str">
        <f xml:space="preserve"> _01_data[[#This Row],[country]] &amp; _01_data[[#This Row],[year]]</f>
        <v>Benin1998</v>
      </c>
      <c r="V9678">
        <v>36</v>
      </c>
      <c r="W9678">
        <v>1985</v>
      </c>
      <c r="X9678" t="str">
        <v>Russia</v>
      </c>
      <c r="Y9678">
        <v>2.1309999999999998</v>
      </c>
      <c r="Z9678">
        <v>68.33</v>
      </c>
      <c r="AA9678" t="e">
        <v>#N/A</v>
      </c>
      <c r="AB9678" t="e">
        <v>#N/A</v>
      </c>
    </row>
    <row r="9679" spans="2:28">
      <c r="B9679" t="s">
        <v>24</v>
      </c>
      <c r="C9679" t="s">
        <v>216</v>
      </c>
      <c r="D9679" t="s">
        <v>217</v>
      </c>
      <c r="E9679">
        <v>1998</v>
      </c>
      <c r="F9679">
        <v>4.0060000000000002</v>
      </c>
      <c r="G9679">
        <v>58.792000000000002</v>
      </c>
      <c r="H9679" t="str">
        <f xml:space="preserve"> _01_data[[#This Row],[country]] &amp; _01_data[[#This Row],[year]]</f>
        <v>Bhutan1998</v>
      </c>
      <c r="V9679">
        <v>37</v>
      </c>
      <c r="W9679">
        <v>1986</v>
      </c>
      <c r="X9679" t="str">
        <v>Russia</v>
      </c>
      <c r="Y9679">
        <v>2.129</v>
      </c>
      <c r="Z9679">
        <v>69.95</v>
      </c>
      <c r="AA9679" t="e">
        <v>#N/A</v>
      </c>
      <c r="AB9679" t="e">
        <v>#N/A</v>
      </c>
    </row>
    <row r="9680" spans="2:28">
      <c r="B9680" t="s">
        <v>25</v>
      </c>
      <c r="C9680" t="s">
        <v>221</v>
      </c>
      <c r="D9680" t="s">
        <v>222</v>
      </c>
      <c r="E9680">
        <v>1998</v>
      </c>
      <c r="F9680">
        <v>4.3019999999999996</v>
      </c>
      <c r="G9680">
        <v>62.265999999999998</v>
      </c>
      <c r="H9680" t="str">
        <f xml:space="preserve"> _01_data[[#This Row],[country]] &amp; _01_data[[#This Row],[year]]</f>
        <v>Bolivia1998</v>
      </c>
      <c r="V9680">
        <v>38</v>
      </c>
      <c r="W9680">
        <v>1987</v>
      </c>
      <c r="X9680" t="str">
        <v>Russia</v>
      </c>
      <c r="Y9680">
        <v>2.101</v>
      </c>
      <c r="Z9680">
        <v>69.959999999999994</v>
      </c>
      <c r="AA9680" t="e">
        <v>#N/A</v>
      </c>
      <c r="AB9680" t="e">
        <v>#N/A</v>
      </c>
    </row>
    <row r="9681" spans="2:28">
      <c r="B9681" t="s">
        <v>26</v>
      </c>
      <c r="C9681" t="s">
        <v>4</v>
      </c>
      <c r="D9681" t="s">
        <v>218</v>
      </c>
      <c r="E9681">
        <v>1998</v>
      </c>
      <c r="F9681">
        <v>1.474</v>
      </c>
      <c r="G9681">
        <v>73.155000000000001</v>
      </c>
      <c r="H9681" t="str">
        <f xml:space="preserve"> _01_data[[#This Row],[country]] &amp; _01_data[[#This Row],[year]]</f>
        <v>Bosnia and Herzegovina1998</v>
      </c>
      <c r="V9681">
        <v>39</v>
      </c>
      <c r="W9681">
        <v>1988</v>
      </c>
      <c r="X9681" t="str">
        <v>Russia</v>
      </c>
      <c r="Y9681">
        <v>2.0459999999999998</v>
      </c>
      <c r="Z9681">
        <v>69.81</v>
      </c>
      <c r="AA9681" t="e">
        <v>#N/A</v>
      </c>
      <c r="AB9681" t="e">
        <v>#N/A</v>
      </c>
    </row>
    <row r="9682" spans="2:28">
      <c r="B9682" t="s">
        <v>27</v>
      </c>
      <c r="C9682" t="s">
        <v>6</v>
      </c>
      <c r="D9682" t="s">
        <v>229</v>
      </c>
      <c r="E9682">
        <v>1998</v>
      </c>
      <c r="F9682">
        <v>3.6309999999999998</v>
      </c>
      <c r="G9682">
        <v>53.216999999999999</v>
      </c>
      <c r="H9682" t="str">
        <f xml:space="preserve"> _01_data[[#This Row],[country]] &amp; _01_data[[#This Row],[year]]</f>
        <v>Botswana1998</v>
      </c>
      <c r="V9682">
        <v>40</v>
      </c>
      <c r="W9682">
        <v>1989</v>
      </c>
      <c r="X9682" t="str">
        <v>Russia</v>
      </c>
      <c r="Y9682">
        <v>1.964</v>
      </c>
      <c r="Z9682">
        <v>69.73</v>
      </c>
      <c r="AA9682" t="e">
        <v>#N/A</v>
      </c>
      <c r="AB9682" t="e">
        <v>#N/A</v>
      </c>
    </row>
    <row r="9683" spans="2:28">
      <c r="B9683" t="s">
        <v>28</v>
      </c>
      <c r="C9683" t="s">
        <v>221</v>
      </c>
      <c r="D9683" t="s">
        <v>222</v>
      </c>
      <c r="E9683">
        <v>1998</v>
      </c>
      <c r="F9683">
        <v>2.427</v>
      </c>
      <c r="G9683">
        <v>69.581999999999994</v>
      </c>
      <c r="H9683" t="str">
        <f xml:space="preserve"> _01_data[[#This Row],[country]] &amp; _01_data[[#This Row],[year]]</f>
        <v>Brazil1998</v>
      </c>
      <c r="V9683">
        <v>41</v>
      </c>
      <c r="W9683">
        <v>1990</v>
      </c>
      <c r="X9683" t="str">
        <v>Russia</v>
      </c>
      <c r="Y9683">
        <v>1.861</v>
      </c>
      <c r="Z9683">
        <v>69.36</v>
      </c>
      <c r="AA9683" t="e">
        <v>#N/A</v>
      </c>
      <c r="AB9683" t="e">
        <v>#N/A</v>
      </c>
    </row>
    <row r="9684" spans="2:28">
      <c r="B9684" t="s">
        <v>29</v>
      </c>
      <c r="C9684" t="s">
        <v>216</v>
      </c>
      <c r="D9684" t="s">
        <v>230</v>
      </c>
      <c r="E9684">
        <v>1998</v>
      </c>
      <c r="F9684">
        <v>2.569</v>
      </c>
      <c r="G9684">
        <v>75.472999999999999</v>
      </c>
      <c r="H9684" t="str">
        <f xml:space="preserve"> _01_data[[#This Row],[country]] &amp; _01_data[[#This Row],[year]]</f>
        <v>Brunei1998</v>
      </c>
      <c r="V9684">
        <v>42</v>
      </c>
      <c r="W9684">
        <v>1991</v>
      </c>
      <c r="X9684" t="str">
        <v>Russia</v>
      </c>
      <c r="Y9684">
        <v>1.7450000000000001</v>
      </c>
      <c r="Z9684">
        <v>69.11</v>
      </c>
      <c r="AA9684" t="e">
        <v>#N/A</v>
      </c>
      <c r="AB9684" t="e">
        <v>#N/A</v>
      </c>
    </row>
    <row r="9685" spans="2:28">
      <c r="B9685" t="s">
        <v>30</v>
      </c>
      <c r="C9685" t="s">
        <v>4</v>
      </c>
      <c r="D9685" t="s">
        <v>218</v>
      </c>
      <c r="E9685">
        <v>1998</v>
      </c>
      <c r="F9685">
        <v>1.198</v>
      </c>
      <c r="G9685">
        <v>70.91</v>
      </c>
      <c r="H9685" t="str">
        <f xml:space="preserve"> _01_data[[#This Row],[country]] &amp; _01_data[[#This Row],[year]]</f>
        <v>Bulgaria1998</v>
      </c>
      <c r="V9685">
        <v>43</v>
      </c>
      <c r="W9685">
        <v>1992</v>
      </c>
      <c r="X9685" t="str">
        <v>Russia</v>
      </c>
      <c r="Y9685">
        <v>1.6279999999999999</v>
      </c>
      <c r="Z9685">
        <v>67.98</v>
      </c>
      <c r="AA9685" t="e">
        <v>#N/A</v>
      </c>
      <c r="AB9685" t="e">
        <v>#N/A</v>
      </c>
    </row>
    <row r="9686" spans="2:28">
      <c r="B9686" t="s">
        <v>31</v>
      </c>
      <c r="C9686" t="s">
        <v>6</v>
      </c>
      <c r="D9686" t="s">
        <v>228</v>
      </c>
      <c r="E9686">
        <v>1998</v>
      </c>
      <c r="F9686">
        <v>6.7039999999999997</v>
      </c>
      <c r="G9686">
        <v>49.984000000000002</v>
      </c>
      <c r="H9686" t="str">
        <f xml:space="preserve"> _01_data[[#This Row],[country]] &amp; _01_data[[#This Row],[year]]</f>
        <v>Burkina Faso1998</v>
      </c>
      <c r="V9686">
        <v>44</v>
      </c>
      <c r="W9686">
        <v>1993</v>
      </c>
      <c r="X9686" t="str">
        <v>Russia</v>
      </c>
      <c r="Y9686">
        <v>1.5189999999999999</v>
      </c>
      <c r="Z9686">
        <v>65.239999999999995</v>
      </c>
      <c r="AA9686" t="e">
        <v>#N/A</v>
      </c>
      <c r="AB9686" t="e">
        <v>#N/A</v>
      </c>
    </row>
    <row r="9687" spans="2:28">
      <c r="B9687" t="s">
        <v>32</v>
      </c>
      <c r="C9687" t="s">
        <v>6</v>
      </c>
      <c r="D9687" t="s">
        <v>231</v>
      </c>
      <c r="E9687">
        <v>1998</v>
      </c>
      <c r="F9687">
        <v>7.165</v>
      </c>
      <c r="G9687">
        <v>47.64</v>
      </c>
      <c r="H9687" t="str">
        <f xml:space="preserve"> _01_data[[#This Row],[country]] &amp; _01_data[[#This Row],[year]]</f>
        <v>Burundi1998</v>
      </c>
      <c r="V9687">
        <v>45</v>
      </c>
      <c r="W9687">
        <v>1994</v>
      </c>
      <c r="X9687" t="str">
        <v>Russia</v>
      </c>
      <c r="Y9687">
        <v>1.425</v>
      </c>
      <c r="Z9687">
        <v>63.93</v>
      </c>
      <c r="AA9687" t="e">
        <v>#N/A</v>
      </c>
      <c r="AB9687" t="e">
        <v>#N/A</v>
      </c>
    </row>
    <row r="9688" spans="2:28">
      <c r="B9688" t="s">
        <v>33</v>
      </c>
      <c r="C9688" t="s">
        <v>216</v>
      </c>
      <c r="D9688" t="s">
        <v>230</v>
      </c>
      <c r="E9688">
        <v>1998</v>
      </c>
      <c r="F9688">
        <v>4.0590000000000002</v>
      </c>
      <c r="G9688">
        <v>60.223999999999997</v>
      </c>
      <c r="H9688" t="str">
        <f xml:space="preserve"> _01_data[[#This Row],[country]] &amp; _01_data[[#This Row],[year]]</f>
        <v>Cambodia1998</v>
      </c>
      <c r="V9688">
        <v>46</v>
      </c>
      <c r="W9688">
        <v>1995</v>
      </c>
      <c r="X9688" t="str">
        <v>Russia</v>
      </c>
      <c r="Y9688">
        <v>1.35</v>
      </c>
      <c r="Z9688">
        <v>64.62</v>
      </c>
      <c r="AA9688" t="e">
        <v>#N/A</v>
      </c>
      <c r="AB9688" t="e">
        <v>#N/A</v>
      </c>
    </row>
    <row r="9689" spans="2:28">
      <c r="B9689" t="s">
        <v>34</v>
      </c>
      <c r="C9689" t="s">
        <v>6</v>
      </c>
      <c r="D9689" t="s">
        <v>220</v>
      </c>
      <c r="E9689">
        <v>1998</v>
      </c>
      <c r="F9689">
        <v>5.7489999999999997</v>
      </c>
      <c r="G9689">
        <v>52.472000000000001</v>
      </c>
      <c r="H9689" t="str">
        <f xml:space="preserve"> _01_data[[#This Row],[country]] &amp; _01_data[[#This Row],[year]]</f>
        <v>Cameroon1998</v>
      </c>
      <c r="V9689">
        <v>47</v>
      </c>
      <c r="W9689">
        <v>1996</v>
      </c>
      <c r="X9689" t="str">
        <v>Russia</v>
      </c>
      <c r="Y9689">
        <v>1.296</v>
      </c>
      <c r="Z9689">
        <v>65.89</v>
      </c>
      <c r="AA9689" t="e">
        <v>#N/A</v>
      </c>
      <c r="AB9689" t="e">
        <v>#N/A</v>
      </c>
    </row>
    <row r="9690" spans="2:28">
      <c r="B9690" t="s">
        <v>35</v>
      </c>
      <c r="C9690" t="s">
        <v>221</v>
      </c>
      <c r="D9690" t="s">
        <v>9</v>
      </c>
      <c r="E9690">
        <v>1998</v>
      </c>
      <c r="F9690">
        <v>1.556</v>
      </c>
      <c r="G9690">
        <v>78.83</v>
      </c>
      <c r="H9690" t="str">
        <f xml:space="preserve"> _01_data[[#This Row],[country]] &amp; _01_data[[#This Row],[year]]</f>
        <v>Canada1998</v>
      </c>
      <c r="V9690">
        <v>48</v>
      </c>
      <c r="W9690">
        <v>1997</v>
      </c>
      <c r="X9690" t="str">
        <v>Russia</v>
      </c>
      <c r="Y9690">
        <v>1.2609999999999999</v>
      </c>
      <c r="Z9690">
        <v>66.790000000000006</v>
      </c>
      <c r="AA9690" t="e">
        <v>#N/A</v>
      </c>
      <c r="AB9690" t="e">
        <v>#N/A</v>
      </c>
    </row>
    <row r="9691" spans="2:28">
      <c r="B9691" t="s">
        <v>36</v>
      </c>
      <c r="C9691" t="s">
        <v>6</v>
      </c>
      <c r="D9691" t="s">
        <v>228</v>
      </c>
      <c r="E9691">
        <v>1998</v>
      </c>
      <c r="F9691">
        <v>4.05</v>
      </c>
      <c r="G9691">
        <v>68.938999999999993</v>
      </c>
      <c r="H9691" t="str">
        <f xml:space="preserve"> _01_data[[#This Row],[country]] &amp; _01_data[[#This Row],[year]]</f>
        <v>Cape Verde1998</v>
      </c>
      <c r="V9691">
        <v>49</v>
      </c>
      <c r="W9691">
        <v>1998</v>
      </c>
      <c r="X9691" t="str">
        <v>Russia</v>
      </c>
      <c r="Y9691">
        <v>1.24</v>
      </c>
      <c r="Z9691">
        <v>67.14</v>
      </c>
      <c r="AA9691" t="e">
        <v>#N/A</v>
      </c>
      <c r="AB9691" t="e">
        <v>#N/A</v>
      </c>
    </row>
    <row r="9692" spans="2:28">
      <c r="B9692" t="s">
        <v>37</v>
      </c>
      <c r="C9692" t="s">
        <v>6</v>
      </c>
      <c r="D9692" t="s">
        <v>220</v>
      </c>
      <c r="E9692">
        <v>1998</v>
      </c>
      <c r="F9692">
        <v>5.5220000000000002</v>
      </c>
      <c r="G9692">
        <v>43.741999999999997</v>
      </c>
      <c r="H9692" t="str">
        <f xml:space="preserve"> _01_data[[#This Row],[country]] &amp; _01_data[[#This Row],[year]]</f>
        <v>Central African Republic1998</v>
      </c>
      <c r="V9692">
        <v>50</v>
      </c>
      <c r="W9692">
        <v>1999</v>
      </c>
      <c r="X9692" t="str">
        <v>Russia</v>
      </c>
      <c r="Y9692">
        <v>1.2330000000000001</v>
      </c>
      <c r="Z9692">
        <v>65.989999999999995</v>
      </c>
      <c r="AA9692" t="e">
        <v>#N/A</v>
      </c>
      <c r="AB9692" t="e">
        <v>#N/A</v>
      </c>
    </row>
    <row r="9693" spans="2:28">
      <c r="B9693" t="s">
        <v>38</v>
      </c>
      <c r="C9693" t="s">
        <v>6</v>
      </c>
      <c r="D9693" t="s">
        <v>220</v>
      </c>
      <c r="E9693">
        <v>1998</v>
      </c>
      <c r="F9693">
        <v>7.4050000000000002</v>
      </c>
      <c r="G9693">
        <v>46.587000000000003</v>
      </c>
      <c r="H9693" t="str">
        <f xml:space="preserve"> _01_data[[#This Row],[country]] &amp; _01_data[[#This Row],[year]]</f>
        <v>Chad1998</v>
      </c>
      <c r="V9693">
        <v>51</v>
      </c>
      <c r="W9693">
        <v>2000</v>
      </c>
      <c r="X9693" t="str">
        <v>Russia</v>
      </c>
      <c r="Y9693">
        <v>1.238</v>
      </c>
      <c r="Z9693">
        <v>65.38</v>
      </c>
      <c r="AA9693" t="e">
        <v>#N/A</v>
      </c>
      <c r="AB9693" t="e">
        <v>#N/A</v>
      </c>
    </row>
    <row r="9694" spans="2:28">
      <c r="B9694" t="s">
        <v>39</v>
      </c>
      <c r="C9694" t="s">
        <v>4</v>
      </c>
      <c r="D9694" t="s">
        <v>226</v>
      </c>
      <c r="E9694">
        <v>1998</v>
      </c>
      <c r="F9694">
        <v>1.405</v>
      </c>
      <c r="G9694">
        <v>77.135999999999996</v>
      </c>
      <c r="H9694" t="str">
        <f xml:space="preserve"> _01_data[[#This Row],[country]] &amp; _01_data[[#This Row],[year]]</f>
        <v>Channel Islands1998</v>
      </c>
      <c r="V9694">
        <v>52</v>
      </c>
      <c r="W9694">
        <v>2001</v>
      </c>
      <c r="X9694" t="str">
        <v>Russia</v>
      </c>
      <c r="Y9694">
        <v>1.2529999999999999</v>
      </c>
      <c r="Z9694">
        <v>65.3</v>
      </c>
      <c r="AA9694" t="e">
        <v>#N/A</v>
      </c>
      <c r="AB9694" t="e">
        <v>#N/A</v>
      </c>
    </row>
    <row r="9695" spans="2:28">
      <c r="B9695" t="s">
        <v>40</v>
      </c>
      <c r="C9695" t="s">
        <v>221</v>
      </c>
      <c r="D9695" t="s">
        <v>222</v>
      </c>
      <c r="E9695">
        <v>1998</v>
      </c>
      <c r="F9695">
        <v>2.1920000000000002</v>
      </c>
      <c r="G9695">
        <v>76.05</v>
      </c>
      <c r="H9695" t="str">
        <f xml:space="preserve"> _01_data[[#This Row],[country]] &amp; _01_data[[#This Row],[year]]</f>
        <v>Chile1998</v>
      </c>
      <c r="V9695">
        <v>53</v>
      </c>
      <c r="W9695">
        <v>2002</v>
      </c>
      <c r="X9695" t="str">
        <v>Russia</v>
      </c>
      <c r="Y9695">
        <v>1.276</v>
      </c>
      <c r="Z9695">
        <v>65.010000000000005</v>
      </c>
      <c r="AA9695" t="e">
        <v>#N/A</v>
      </c>
      <c r="AB9695" t="e">
        <v>#N/A</v>
      </c>
    </row>
    <row r="9696" spans="2:28">
      <c r="B9696" t="s">
        <v>41</v>
      </c>
      <c r="C9696" t="s">
        <v>216</v>
      </c>
      <c r="D9696" t="s">
        <v>232</v>
      </c>
      <c r="E9696">
        <v>1998</v>
      </c>
      <c r="F9696">
        <v>1.546</v>
      </c>
      <c r="G9696">
        <v>71.207999999999998</v>
      </c>
      <c r="H9696" t="str">
        <f xml:space="preserve"> _01_data[[#This Row],[country]] &amp; _01_data[[#This Row],[year]]</f>
        <v>China1998</v>
      </c>
      <c r="V9696">
        <v>54</v>
      </c>
      <c r="W9696">
        <v>2003</v>
      </c>
      <c r="X9696" t="str">
        <v>Russia</v>
      </c>
      <c r="Y9696">
        <v>1.304</v>
      </c>
      <c r="Z9696">
        <v>64.92</v>
      </c>
      <c r="AA9696" t="e">
        <v>#N/A</v>
      </c>
      <c r="AB9696" t="e">
        <v>#N/A</v>
      </c>
    </row>
    <row r="9697" spans="2:28">
      <c r="B9697" t="s">
        <v>42</v>
      </c>
      <c r="C9697" t="s">
        <v>221</v>
      </c>
      <c r="D9697" t="s">
        <v>222</v>
      </c>
      <c r="E9697">
        <v>1998</v>
      </c>
      <c r="F9697">
        <v>2.7269999999999999</v>
      </c>
      <c r="G9697">
        <v>70.423000000000002</v>
      </c>
      <c r="H9697" t="str">
        <f xml:space="preserve"> _01_data[[#This Row],[country]] &amp; _01_data[[#This Row],[year]]</f>
        <v>Colombia1998</v>
      </c>
      <c r="V9697">
        <v>55</v>
      </c>
      <c r="W9697">
        <v>2004</v>
      </c>
      <c r="X9697" t="str">
        <v>Russia</v>
      </c>
      <c r="Y9697">
        <v>1.3340000000000001</v>
      </c>
      <c r="Z9697">
        <v>65.290000000000006</v>
      </c>
      <c r="AA9697" t="e">
        <v>#N/A</v>
      </c>
      <c r="AB9697" t="e">
        <v>#N/A</v>
      </c>
    </row>
    <row r="9698" spans="2:28">
      <c r="B9698" t="s">
        <v>43</v>
      </c>
      <c r="C9698" t="s">
        <v>6</v>
      </c>
      <c r="D9698" t="s">
        <v>231</v>
      </c>
      <c r="E9698">
        <v>1998</v>
      </c>
      <c r="F9698">
        <v>5.2889999999999997</v>
      </c>
      <c r="G9698">
        <v>57.430999999999997</v>
      </c>
      <c r="H9698" t="str">
        <f xml:space="preserve"> _01_data[[#This Row],[country]] &amp; _01_data[[#This Row],[year]]</f>
        <v>Comoros1998</v>
      </c>
      <c r="V9698">
        <v>56</v>
      </c>
      <c r="W9698">
        <v>2005</v>
      </c>
      <c r="X9698" t="str">
        <v>Russia</v>
      </c>
      <c r="Y9698">
        <v>1.3640000000000001</v>
      </c>
      <c r="Z9698">
        <v>65.33</v>
      </c>
      <c r="AA9698" t="e">
        <v>#N/A</v>
      </c>
      <c r="AB9698" t="e">
        <v>#N/A</v>
      </c>
    </row>
    <row r="9699" spans="2:28">
      <c r="B9699" t="s">
        <v>44</v>
      </c>
      <c r="C9699" t="s">
        <v>6</v>
      </c>
      <c r="D9699" t="s">
        <v>220</v>
      </c>
      <c r="E9699">
        <v>1998</v>
      </c>
      <c r="F9699">
        <v>7.19</v>
      </c>
      <c r="G9699">
        <v>46.026000000000003</v>
      </c>
      <c r="H9699" t="str">
        <f xml:space="preserve"> _01_data[[#This Row],[country]] &amp; _01_data[[#This Row],[year]]</f>
        <v>Congo Democratic Republic1998</v>
      </c>
      <c r="V9699">
        <v>57</v>
      </c>
      <c r="W9699">
        <v>2006</v>
      </c>
      <c r="X9699" t="str">
        <v>Russia</v>
      </c>
      <c r="Y9699">
        <v>1.393</v>
      </c>
      <c r="Z9699">
        <v>66.650000000000006</v>
      </c>
      <c r="AA9699" t="e">
        <v>#N/A</v>
      </c>
      <c r="AB9699" t="e">
        <v>#N/A</v>
      </c>
    </row>
    <row r="9700" spans="2:28">
      <c r="B9700" t="s">
        <v>45</v>
      </c>
      <c r="C9700" t="s">
        <v>6</v>
      </c>
      <c r="D9700" t="s">
        <v>220</v>
      </c>
      <c r="E9700">
        <v>1998</v>
      </c>
      <c r="F9700">
        <v>5.1390000000000002</v>
      </c>
      <c r="G9700">
        <v>52.356999999999999</v>
      </c>
      <c r="H9700" t="str">
        <f xml:space="preserve"> _01_data[[#This Row],[country]] &amp; _01_data[[#This Row],[year]]</f>
        <v>Congo Republic1998</v>
      </c>
      <c r="V9700">
        <v>58</v>
      </c>
      <c r="W9700">
        <v>2007</v>
      </c>
      <c r="X9700" t="str">
        <v>Russia</v>
      </c>
      <c r="Y9700">
        <v>1.42</v>
      </c>
      <c r="Z9700">
        <v>67.569999999999993</v>
      </c>
      <c r="AA9700" t="e">
        <v>#N/A</v>
      </c>
      <c r="AB9700" t="e">
        <v>#N/A</v>
      </c>
    </row>
    <row r="9701" spans="2:28">
      <c r="B9701" t="s">
        <v>46</v>
      </c>
      <c r="C9701" t="s">
        <v>221</v>
      </c>
      <c r="D9701" t="s">
        <v>227</v>
      </c>
      <c r="E9701">
        <v>1998</v>
      </c>
      <c r="F9701">
        <v>2.548</v>
      </c>
      <c r="G9701">
        <v>77.355999999999995</v>
      </c>
      <c r="H9701" t="str">
        <f xml:space="preserve"> _01_data[[#This Row],[country]] &amp; _01_data[[#This Row],[year]]</f>
        <v>Costa Rica1998</v>
      </c>
      <c r="V9701">
        <v>59</v>
      </c>
      <c r="W9701">
        <v>2008</v>
      </c>
      <c r="X9701" t="str">
        <v>Russia</v>
      </c>
      <c r="Y9701">
        <v>1.446</v>
      </c>
      <c r="Z9701">
        <v>67.89</v>
      </c>
      <c r="AA9701" t="e">
        <v>#N/A</v>
      </c>
      <c r="AB9701" t="e">
        <v>#N/A</v>
      </c>
    </row>
    <row r="9702" spans="2:28">
      <c r="B9702" t="s">
        <v>47</v>
      </c>
      <c r="C9702" t="s">
        <v>6</v>
      </c>
      <c r="D9702" t="s">
        <v>228</v>
      </c>
      <c r="E9702">
        <v>1998</v>
      </c>
      <c r="F9702">
        <v>5.5469999999999997</v>
      </c>
      <c r="G9702">
        <v>47.359000000000002</v>
      </c>
      <c r="H9702" t="str">
        <f xml:space="preserve"> _01_data[[#This Row],[country]] &amp; _01_data[[#This Row],[year]]</f>
        <v>Cote d'Ivoire1998</v>
      </c>
      <c r="V9702">
        <v>60</v>
      </c>
      <c r="W9702">
        <v>2009</v>
      </c>
      <c r="X9702" t="str">
        <v>Russia</v>
      </c>
      <c r="Y9702">
        <v>1.468</v>
      </c>
      <c r="Z9702">
        <v>67.415999999999997</v>
      </c>
      <c r="AA9702" t="e">
        <v>#N/A</v>
      </c>
      <c r="AB9702" t="e">
        <v>#N/A</v>
      </c>
    </row>
    <row r="9703" spans="2:28">
      <c r="B9703" t="s">
        <v>48</v>
      </c>
      <c r="C9703" t="s">
        <v>4</v>
      </c>
      <c r="D9703" t="s">
        <v>218</v>
      </c>
      <c r="E9703">
        <v>1998</v>
      </c>
      <c r="F9703">
        <v>1.494</v>
      </c>
      <c r="G9703">
        <v>74.528999999999996</v>
      </c>
      <c r="H9703" t="str">
        <f xml:space="preserve"> _01_data[[#This Row],[country]] &amp; _01_data[[#This Row],[year]]</f>
        <v>Croatia1998</v>
      </c>
      <c r="V9703">
        <v>61</v>
      </c>
      <c r="W9703">
        <v>2010</v>
      </c>
      <c r="X9703" t="str">
        <v>Russia</v>
      </c>
      <c r="Y9703">
        <v>1.4890000000000001</v>
      </c>
      <c r="Z9703">
        <v>67.622</v>
      </c>
      <c r="AA9703" t="e">
        <v>#N/A</v>
      </c>
      <c r="AB9703" t="e">
        <v>#N/A</v>
      </c>
    </row>
    <row r="9704" spans="2:28">
      <c r="B9704" t="s">
        <v>49</v>
      </c>
      <c r="C9704" t="s">
        <v>221</v>
      </c>
      <c r="D9704" t="s">
        <v>224</v>
      </c>
      <c r="E9704">
        <v>1998</v>
      </c>
      <c r="F9704">
        <v>1.615</v>
      </c>
      <c r="G9704">
        <v>76.224999999999994</v>
      </c>
      <c r="H9704" t="str">
        <f xml:space="preserve"> _01_data[[#This Row],[country]] &amp; _01_data[[#This Row],[year]]</f>
        <v>Cuba1998</v>
      </c>
      <c r="V9704">
        <v>62</v>
      </c>
      <c r="W9704">
        <v>2011</v>
      </c>
      <c r="X9704" t="str">
        <v>Russia</v>
      </c>
      <c r="Y9704">
        <v>1.506</v>
      </c>
      <c r="Z9704">
        <v>67.763999999999996</v>
      </c>
      <c r="AA9704" t="e">
        <v>#N/A</v>
      </c>
      <c r="AB9704" t="e">
        <v>#N/A</v>
      </c>
    </row>
    <row r="9705" spans="2:28">
      <c r="B9705" t="s">
        <v>50</v>
      </c>
      <c r="C9705" t="s">
        <v>4</v>
      </c>
      <c r="D9705" t="s">
        <v>218</v>
      </c>
      <c r="E9705">
        <v>1998</v>
      </c>
      <c r="F9705">
        <v>1.86</v>
      </c>
      <c r="G9705">
        <v>77.738</v>
      </c>
      <c r="H9705" t="str">
        <f xml:space="preserve"> _01_data[[#This Row],[country]] &amp; _01_data[[#This Row],[year]]</f>
        <v>Cyprus1998</v>
      </c>
      <c r="V9705">
        <v>63</v>
      </c>
      <c r="W9705">
        <v>2012</v>
      </c>
      <c r="X9705" t="str">
        <v>Russia</v>
      </c>
      <c r="Y9705">
        <v>1.522</v>
      </c>
      <c r="Z9705">
        <v>67.873999999999995</v>
      </c>
      <c r="AA9705" t="e">
        <v>#N/A</v>
      </c>
      <c r="AB9705" t="e">
        <v>#N/A</v>
      </c>
    </row>
    <row r="9706" spans="2:28">
      <c r="B9706" t="s">
        <v>51</v>
      </c>
      <c r="C9706" t="s">
        <v>4</v>
      </c>
      <c r="D9706" t="s">
        <v>218</v>
      </c>
      <c r="E9706">
        <v>1998</v>
      </c>
      <c r="F9706">
        <v>1.175</v>
      </c>
      <c r="G9706">
        <v>74.62</v>
      </c>
      <c r="H9706" t="str">
        <f xml:space="preserve"> _01_data[[#This Row],[country]] &amp; _01_data[[#This Row],[year]]</f>
        <v>Czech Republic1998</v>
      </c>
      <c r="V9706">
        <v>64</v>
      </c>
      <c r="W9706">
        <v>2013</v>
      </c>
      <c r="X9706" t="str">
        <v>Russia</v>
      </c>
      <c r="Y9706">
        <v>1.538</v>
      </c>
      <c r="Z9706">
        <v>67.978999999999999</v>
      </c>
      <c r="AA9706">
        <v>1.538</v>
      </c>
      <c r="AB9706">
        <v>67.978999999999999</v>
      </c>
    </row>
    <row r="9707" spans="2:28">
      <c r="B9707" t="s">
        <v>52</v>
      </c>
      <c r="C9707" t="s">
        <v>4</v>
      </c>
      <c r="D9707" t="s">
        <v>226</v>
      </c>
      <c r="E9707">
        <v>1998</v>
      </c>
      <c r="F9707">
        <v>1.724</v>
      </c>
      <c r="G9707">
        <v>76.510000000000005</v>
      </c>
      <c r="H9707" t="str">
        <f xml:space="preserve"> _01_data[[#This Row],[country]] &amp; _01_data[[#This Row],[year]]</f>
        <v>Denmark1998</v>
      </c>
      <c r="V9707">
        <v>0</v>
      </c>
      <c r="W9707" t="str">
        <v/>
      </c>
      <c r="X9707" t="str">
        <v/>
      </c>
      <c r="Y9707" t="e">
        <v>#N/A</v>
      </c>
      <c r="Z9707" t="e">
        <v>#N/A</v>
      </c>
      <c r="AA9707" t="e">
        <v>#N/A</v>
      </c>
      <c r="AB9707" t="e">
        <v>#N/A</v>
      </c>
    </row>
    <row r="9708" spans="2:28">
      <c r="B9708" t="s">
        <v>53</v>
      </c>
      <c r="C9708" t="s">
        <v>6</v>
      </c>
      <c r="D9708" t="s">
        <v>231</v>
      </c>
      <c r="E9708">
        <v>1998</v>
      </c>
      <c r="F9708">
        <v>4.7679999999999998</v>
      </c>
      <c r="G9708">
        <v>56.999000000000002</v>
      </c>
      <c r="H9708" t="str">
        <f xml:space="preserve"> _01_data[[#This Row],[country]] &amp; _01_data[[#This Row],[year]]</f>
        <v>Djibouti1998</v>
      </c>
      <c r="V9708">
        <v>1</v>
      </c>
      <c r="W9708">
        <v>1950</v>
      </c>
      <c r="X9708" t="str">
        <v>Rwanda</v>
      </c>
      <c r="Y9708">
        <v>7.9160000000000004</v>
      </c>
      <c r="Z9708">
        <v>39.408000000000001</v>
      </c>
      <c r="AA9708" t="e">
        <v>#N/A</v>
      </c>
      <c r="AB9708" t="e">
        <v>#N/A</v>
      </c>
    </row>
    <row r="9709" spans="2:28">
      <c r="B9709" t="s">
        <v>54</v>
      </c>
      <c r="C9709" t="s">
        <v>221</v>
      </c>
      <c r="D9709" t="s">
        <v>224</v>
      </c>
      <c r="E9709">
        <v>1998</v>
      </c>
      <c r="F9709">
        <v>2.9660000000000002</v>
      </c>
      <c r="G9709">
        <v>70.179000000000002</v>
      </c>
      <c r="H9709" t="str">
        <f xml:space="preserve"> _01_data[[#This Row],[country]] &amp; _01_data[[#This Row],[year]]</f>
        <v>Dominican Republic1998</v>
      </c>
      <c r="V9709">
        <v>2</v>
      </c>
      <c r="W9709">
        <v>1951</v>
      </c>
      <c r="X9709" t="str">
        <v>Rwanda</v>
      </c>
      <c r="Y9709">
        <v>7.9390000000000001</v>
      </c>
      <c r="Z9709">
        <v>39.555</v>
      </c>
      <c r="AA9709" t="e">
        <v>#N/A</v>
      </c>
      <c r="AB9709" t="e">
        <v>#N/A</v>
      </c>
    </row>
    <row r="9710" spans="2:28">
      <c r="B9710" t="s">
        <v>55</v>
      </c>
      <c r="C9710" t="s">
        <v>221</v>
      </c>
      <c r="D9710" t="s">
        <v>222</v>
      </c>
      <c r="E9710">
        <v>1998</v>
      </c>
      <c r="F9710">
        <v>3.161</v>
      </c>
      <c r="G9710">
        <v>72.558000000000007</v>
      </c>
      <c r="H9710" t="str">
        <f xml:space="preserve"> _01_data[[#This Row],[country]] &amp; _01_data[[#This Row],[year]]</f>
        <v>Ecuador1998</v>
      </c>
      <c r="V9710">
        <v>3</v>
      </c>
      <c r="W9710">
        <v>1952</v>
      </c>
      <c r="X9710" t="str">
        <v>Rwanda</v>
      </c>
      <c r="Y9710">
        <v>7.9829999999999997</v>
      </c>
      <c r="Z9710">
        <v>39.848999999999997</v>
      </c>
      <c r="AA9710" t="e">
        <v>#N/A</v>
      </c>
      <c r="AB9710" t="e">
        <v>#N/A</v>
      </c>
    </row>
    <row r="9711" spans="2:28">
      <c r="B9711" t="s">
        <v>56</v>
      </c>
      <c r="C9711" t="s">
        <v>6</v>
      </c>
      <c r="D9711" t="s">
        <v>219</v>
      </c>
      <c r="E9711">
        <v>1998</v>
      </c>
      <c r="F9711">
        <v>3.44</v>
      </c>
      <c r="G9711">
        <v>68.078999999999994</v>
      </c>
      <c r="H9711" t="str">
        <f xml:space="preserve"> _01_data[[#This Row],[country]] &amp; _01_data[[#This Row],[year]]</f>
        <v>Egypt1998</v>
      </c>
      <c r="V9711">
        <v>4</v>
      </c>
      <c r="W9711">
        <v>1953</v>
      </c>
      <c r="X9711" t="str">
        <v>Rwanda</v>
      </c>
      <c r="Y9711">
        <v>8.0229999999999997</v>
      </c>
      <c r="Z9711">
        <v>40.146000000000001</v>
      </c>
      <c r="AA9711" t="e">
        <v>#N/A</v>
      </c>
      <c r="AB9711" t="e">
        <v>#N/A</v>
      </c>
    </row>
    <row r="9712" spans="2:28">
      <c r="B9712" t="s">
        <v>57</v>
      </c>
      <c r="C9712" t="s">
        <v>221</v>
      </c>
      <c r="D9712" t="s">
        <v>227</v>
      </c>
      <c r="E9712">
        <v>1998</v>
      </c>
      <c r="F9712">
        <v>3.2010000000000001</v>
      </c>
      <c r="G9712">
        <v>69.388999999999996</v>
      </c>
      <c r="H9712" t="str">
        <f xml:space="preserve"> _01_data[[#This Row],[country]] &amp; _01_data[[#This Row],[year]]</f>
        <v>El Salvador1998</v>
      </c>
      <c r="V9712">
        <v>5</v>
      </c>
      <c r="W9712">
        <v>1954</v>
      </c>
      <c r="X9712" t="str">
        <v>Rwanda</v>
      </c>
      <c r="Y9712">
        <v>8.0589999999999993</v>
      </c>
      <c r="Z9712">
        <v>40.447000000000003</v>
      </c>
      <c r="AA9712" t="e">
        <v>#N/A</v>
      </c>
      <c r="AB9712" t="e">
        <v>#N/A</v>
      </c>
    </row>
    <row r="9713" spans="2:28">
      <c r="B9713" t="s">
        <v>58</v>
      </c>
      <c r="C9713" t="s">
        <v>6</v>
      </c>
      <c r="D9713" t="s">
        <v>220</v>
      </c>
      <c r="E9713">
        <v>1998</v>
      </c>
      <c r="F9713">
        <v>5.8470000000000004</v>
      </c>
      <c r="G9713">
        <v>47.694000000000003</v>
      </c>
      <c r="H9713" t="str">
        <f xml:space="preserve"> _01_data[[#This Row],[country]] &amp; _01_data[[#This Row],[year]]</f>
        <v>Equatorial Guinea1998</v>
      </c>
      <c r="V9713">
        <v>6</v>
      </c>
      <c r="W9713">
        <v>1955</v>
      </c>
      <c r="X9713" t="str">
        <v>Rwanda</v>
      </c>
      <c r="Y9713">
        <v>8.09</v>
      </c>
      <c r="Z9713">
        <v>40.75</v>
      </c>
      <c r="AA9713" t="e">
        <v>#N/A</v>
      </c>
      <c r="AB9713" t="e">
        <v>#N/A</v>
      </c>
    </row>
    <row r="9714" spans="2:28">
      <c r="B9714" t="s">
        <v>59</v>
      </c>
      <c r="C9714" t="s">
        <v>6</v>
      </c>
      <c r="D9714" t="s">
        <v>231</v>
      </c>
      <c r="E9714">
        <v>1998</v>
      </c>
      <c r="F9714">
        <v>6.0880000000000001</v>
      </c>
      <c r="G9714">
        <v>54.832999999999998</v>
      </c>
      <c r="H9714" t="str">
        <f xml:space="preserve"> _01_data[[#This Row],[country]] &amp; _01_data[[#This Row],[year]]</f>
        <v>Eritrea1998</v>
      </c>
      <c r="V9714">
        <v>7</v>
      </c>
      <c r="W9714">
        <v>1956</v>
      </c>
      <c r="X9714" t="str">
        <v>Rwanda</v>
      </c>
      <c r="Y9714">
        <v>8.1180000000000003</v>
      </c>
      <c r="Z9714">
        <v>41.055999999999997</v>
      </c>
      <c r="AA9714" t="e">
        <v>#N/A</v>
      </c>
      <c r="AB9714" t="e">
        <v>#N/A</v>
      </c>
    </row>
    <row r="9715" spans="2:28">
      <c r="B9715" t="s">
        <v>60</v>
      </c>
      <c r="C9715" t="s">
        <v>4</v>
      </c>
      <c r="D9715" t="s">
        <v>218</v>
      </c>
      <c r="E9715">
        <v>1998</v>
      </c>
      <c r="F9715">
        <v>1.32</v>
      </c>
      <c r="G9715">
        <v>69.72</v>
      </c>
      <c r="H9715" t="str">
        <f xml:space="preserve"> _01_data[[#This Row],[country]] &amp; _01_data[[#This Row],[year]]</f>
        <v>Estonia1998</v>
      </c>
      <c r="V9715">
        <v>8</v>
      </c>
      <c r="W9715">
        <v>1957</v>
      </c>
      <c r="X9715" t="str">
        <v>Rwanda</v>
      </c>
      <c r="Y9715">
        <v>8.141</v>
      </c>
      <c r="Z9715">
        <v>41.363</v>
      </c>
      <c r="AA9715" t="e">
        <v>#N/A</v>
      </c>
      <c r="AB9715" t="e">
        <v>#N/A</v>
      </c>
    </row>
    <row r="9716" spans="2:28">
      <c r="B9716" t="s">
        <v>61</v>
      </c>
      <c r="C9716" t="s">
        <v>6</v>
      </c>
      <c r="D9716" t="s">
        <v>231</v>
      </c>
      <c r="E9716">
        <v>1998</v>
      </c>
      <c r="F9716">
        <v>6.7690000000000001</v>
      </c>
      <c r="G9716">
        <v>50.997</v>
      </c>
      <c r="H9716" t="str">
        <f xml:space="preserve"> _01_data[[#This Row],[country]] &amp; _01_data[[#This Row],[year]]</f>
        <v>Ethiopia1998</v>
      </c>
      <c r="V9716">
        <v>9</v>
      </c>
      <c r="W9716">
        <v>1958</v>
      </c>
      <c r="X9716" t="str">
        <v>Rwanda</v>
      </c>
      <c r="Y9716">
        <v>8.1609999999999996</v>
      </c>
      <c r="Z9716">
        <v>41.670999999999999</v>
      </c>
      <c r="AA9716" t="e">
        <v>#N/A</v>
      </c>
      <c r="AB9716" t="e">
        <v>#N/A</v>
      </c>
    </row>
    <row r="9717" spans="2:28">
      <c r="B9717" t="s">
        <v>62</v>
      </c>
      <c r="C9717" t="s">
        <v>225</v>
      </c>
      <c r="D9717" t="s">
        <v>225</v>
      </c>
      <c r="E9717">
        <v>1998</v>
      </c>
      <c r="F9717">
        <v>3.1709999999999998</v>
      </c>
      <c r="G9717">
        <v>67.171999999999997</v>
      </c>
      <c r="H9717" t="str">
        <f xml:space="preserve"> _01_data[[#This Row],[country]] &amp; _01_data[[#This Row],[year]]</f>
        <v>Fiji1998</v>
      </c>
      <c r="V9717">
        <v>10</v>
      </c>
      <c r="W9717">
        <v>1959</v>
      </c>
      <c r="X9717" t="str">
        <v>Rwanda</v>
      </c>
      <c r="Y9717">
        <v>8.1760000000000002</v>
      </c>
      <c r="Z9717">
        <v>41.978999999999999</v>
      </c>
      <c r="AA9717" t="e">
        <v>#N/A</v>
      </c>
      <c r="AB9717" t="e">
        <v>#N/A</v>
      </c>
    </row>
    <row r="9718" spans="2:28">
      <c r="B9718" t="s">
        <v>63</v>
      </c>
      <c r="C9718" t="s">
        <v>4</v>
      </c>
      <c r="D9718" t="s">
        <v>226</v>
      </c>
      <c r="E9718">
        <v>1998</v>
      </c>
      <c r="F9718">
        <v>1.71</v>
      </c>
      <c r="G9718">
        <v>77.34</v>
      </c>
      <c r="H9718" t="str">
        <f xml:space="preserve"> _01_data[[#This Row],[country]] &amp; _01_data[[#This Row],[year]]</f>
        <v>Finland1998</v>
      </c>
      <c r="V9718">
        <v>11</v>
      </c>
      <c r="W9718">
        <v>1960</v>
      </c>
      <c r="X9718" t="str">
        <v>Rwanda</v>
      </c>
      <c r="Y9718">
        <v>8.1869999999999994</v>
      </c>
      <c r="Z9718">
        <v>42.283000000000001</v>
      </c>
      <c r="AA9718" t="e">
        <v>#N/A</v>
      </c>
      <c r="AB9718" t="e">
        <v>#N/A</v>
      </c>
    </row>
    <row r="9719" spans="2:28">
      <c r="B9719" t="s">
        <v>64</v>
      </c>
      <c r="C9719" t="s">
        <v>4</v>
      </c>
      <c r="D9719" t="s">
        <v>226</v>
      </c>
      <c r="E9719">
        <v>1998</v>
      </c>
      <c r="F9719">
        <v>1.772</v>
      </c>
      <c r="G9719">
        <v>78.790000000000006</v>
      </c>
      <c r="H9719" t="str">
        <f xml:space="preserve"> _01_data[[#This Row],[country]] &amp; _01_data[[#This Row],[year]]</f>
        <v>France1998</v>
      </c>
      <c r="V9719">
        <v>12</v>
      </c>
      <c r="W9719">
        <v>1961</v>
      </c>
      <c r="X9719" t="str">
        <v>Rwanda</v>
      </c>
      <c r="Y9719">
        <v>8.1940000000000008</v>
      </c>
      <c r="Z9719">
        <v>42.58</v>
      </c>
      <c r="AA9719" t="e">
        <v>#N/A</v>
      </c>
      <c r="AB9719" t="e">
        <v>#N/A</v>
      </c>
    </row>
    <row r="9720" spans="2:28">
      <c r="B9720" t="s">
        <v>65</v>
      </c>
      <c r="C9720" t="s">
        <v>221</v>
      </c>
      <c r="D9720" t="s">
        <v>222</v>
      </c>
      <c r="E9720">
        <v>1998</v>
      </c>
      <c r="F9720">
        <v>3.923</v>
      </c>
      <c r="G9720">
        <v>74.34</v>
      </c>
      <c r="H9720" t="str">
        <f xml:space="preserve"> _01_data[[#This Row],[country]] &amp; _01_data[[#This Row],[year]]</f>
        <v>French Guiana1998</v>
      </c>
      <c r="V9720">
        <v>13</v>
      </c>
      <c r="W9720">
        <v>1962</v>
      </c>
      <c r="X9720" t="str">
        <v>Rwanda</v>
      </c>
      <c r="Y9720">
        <v>8.1969999999999992</v>
      </c>
      <c r="Z9720">
        <v>42.866999999999997</v>
      </c>
      <c r="AA9720" t="e">
        <v>#N/A</v>
      </c>
      <c r="AB9720" t="e">
        <v>#N/A</v>
      </c>
    </row>
    <row r="9721" spans="2:28">
      <c r="B9721" t="s">
        <v>66</v>
      </c>
      <c r="C9721" t="s">
        <v>225</v>
      </c>
      <c r="D9721" t="s">
        <v>225</v>
      </c>
      <c r="E9721">
        <v>1998</v>
      </c>
      <c r="F9721">
        <v>2.585</v>
      </c>
      <c r="G9721">
        <v>71.587000000000003</v>
      </c>
      <c r="H9721" t="str">
        <f xml:space="preserve"> _01_data[[#This Row],[country]] &amp; _01_data[[#This Row],[year]]</f>
        <v>French Polynesia1998</v>
      </c>
      <c r="V9721">
        <v>14</v>
      </c>
      <c r="W9721">
        <v>1963</v>
      </c>
      <c r="X9721" t="str">
        <v>Rwanda</v>
      </c>
      <c r="Y9721">
        <v>8.1980000000000004</v>
      </c>
      <c r="Z9721">
        <v>43.14</v>
      </c>
      <c r="AA9721" t="e">
        <v>#N/A</v>
      </c>
      <c r="AB9721" t="e">
        <v>#N/A</v>
      </c>
    </row>
    <row r="9722" spans="2:28">
      <c r="B9722" t="s">
        <v>67</v>
      </c>
      <c r="C9722" t="s">
        <v>6</v>
      </c>
      <c r="D9722" t="s">
        <v>220</v>
      </c>
      <c r="E9722">
        <v>1998</v>
      </c>
      <c r="F9722">
        <v>4.7350000000000003</v>
      </c>
      <c r="G9722">
        <v>60.348999999999997</v>
      </c>
      <c r="H9722" t="str">
        <f xml:space="preserve"> _01_data[[#This Row],[country]] &amp; _01_data[[#This Row],[year]]</f>
        <v>Gabon1998</v>
      </c>
      <c r="V9722">
        <v>15</v>
      </c>
      <c r="W9722">
        <v>1964</v>
      </c>
      <c r="X9722" t="str">
        <v>Rwanda</v>
      </c>
      <c r="Y9722">
        <v>8.1980000000000004</v>
      </c>
      <c r="Z9722">
        <v>43.395000000000003</v>
      </c>
      <c r="AA9722" t="e">
        <v>#N/A</v>
      </c>
      <c r="AB9722" t="e">
        <v>#N/A</v>
      </c>
    </row>
    <row r="9723" spans="2:28">
      <c r="B9723" t="s">
        <v>68</v>
      </c>
      <c r="C9723" t="s">
        <v>6</v>
      </c>
      <c r="D9723" t="s">
        <v>228</v>
      </c>
      <c r="E9723">
        <v>1998</v>
      </c>
      <c r="F9723">
        <v>5.97</v>
      </c>
      <c r="G9723">
        <v>54.454999999999998</v>
      </c>
      <c r="H9723" t="str">
        <f xml:space="preserve"> _01_data[[#This Row],[country]] &amp; _01_data[[#This Row],[year]]</f>
        <v>Gambia1998</v>
      </c>
      <c r="V9723">
        <v>16</v>
      </c>
      <c r="W9723">
        <v>1965</v>
      </c>
      <c r="X9723" t="str">
        <v>Rwanda</v>
      </c>
      <c r="Y9723">
        <v>8.1980000000000004</v>
      </c>
      <c r="Z9723">
        <v>43.627000000000002</v>
      </c>
      <c r="AA9723" t="e">
        <v>#N/A</v>
      </c>
      <c r="AB9723" t="e">
        <v>#N/A</v>
      </c>
    </row>
    <row r="9724" spans="2:28">
      <c r="B9724" t="s">
        <v>69</v>
      </c>
      <c r="C9724" t="s">
        <v>4</v>
      </c>
      <c r="D9724" t="s">
        <v>223</v>
      </c>
      <c r="E9724">
        <v>1998</v>
      </c>
      <c r="F9724">
        <v>1.6919999999999999</v>
      </c>
      <c r="G9724">
        <v>71.224999999999994</v>
      </c>
      <c r="H9724" t="str">
        <f xml:space="preserve"> _01_data[[#This Row],[country]] &amp; _01_data[[#This Row],[year]]</f>
        <v>Georgia1998</v>
      </c>
      <c r="V9724">
        <v>17</v>
      </c>
      <c r="W9724">
        <v>1966</v>
      </c>
      <c r="X9724" t="str">
        <v>Rwanda</v>
      </c>
      <c r="Y9724">
        <v>8.1980000000000004</v>
      </c>
      <c r="Z9724">
        <v>43.832999999999998</v>
      </c>
      <c r="AA9724" t="e">
        <v>#N/A</v>
      </c>
      <c r="AB9724" t="e">
        <v>#N/A</v>
      </c>
    </row>
    <row r="9725" spans="2:28">
      <c r="B9725" t="s">
        <v>70</v>
      </c>
      <c r="C9725" t="s">
        <v>4</v>
      </c>
      <c r="D9725" t="s">
        <v>226</v>
      </c>
      <c r="E9725">
        <v>1998</v>
      </c>
      <c r="F9725">
        <v>1.34</v>
      </c>
      <c r="G9725">
        <v>77.7</v>
      </c>
      <c r="H9725" t="str">
        <f xml:space="preserve"> _01_data[[#This Row],[country]] &amp; _01_data[[#This Row],[year]]</f>
        <v>Germany1998</v>
      </c>
      <c r="V9725">
        <v>18</v>
      </c>
      <c r="W9725">
        <v>1967</v>
      </c>
      <c r="X9725" t="str">
        <v>Rwanda</v>
      </c>
      <c r="Y9725">
        <v>8.2010000000000005</v>
      </c>
      <c r="Z9725">
        <v>44.011000000000003</v>
      </c>
      <c r="AA9725" t="e">
        <v>#N/A</v>
      </c>
      <c r="AB9725" t="e">
        <v>#N/A</v>
      </c>
    </row>
    <row r="9726" spans="2:28">
      <c r="B9726" t="s">
        <v>71</v>
      </c>
      <c r="C9726" t="s">
        <v>6</v>
      </c>
      <c r="D9726" t="s">
        <v>228</v>
      </c>
      <c r="E9726">
        <v>1998</v>
      </c>
      <c r="F9726">
        <v>4.7930000000000001</v>
      </c>
      <c r="G9726">
        <v>57.031999999999996</v>
      </c>
      <c r="H9726" t="str">
        <f xml:space="preserve"> _01_data[[#This Row],[country]] &amp; _01_data[[#This Row],[year]]</f>
        <v>Ghana1998</v>
      </c>
      <c r="V9726">
        <v>19</v>
      </c>
      <c r="W9726">
        <v>1968</v>
      </c>
      <c r="X9726" t="str">
        <v>Rwanda</v>
      </c>
      <c r="Y9726">
        <v>8.2070000000000007</v>
      </c>
      <c r="Z9726">
        <v>44.164999999999999</v>
      </c>
      <c r="AA9726" t="e">
        <v>#N/A</v>
      </c>
      <c r="AB9726" t="e">
        <v>#N/A</v>
      </c>
    </row>
    <row r="9727" spans="2:28">
      <c r="B9727" t="s">
        <v>72</v>
      </c>
      <c r="C9727" t="s">
        <v>4</v>
      </c>
      <c r="D9727" t="s">
        <v>218</v>
      </c>
      <c r="E9727">
        <v>1998</v>
      </c>
      <c r="F9727">
        <v>1.282</v>
      </c>
      <c r="G9727">
        <v>78.17</v>
      </c>
      <c r="H9727" t="str">
        <f xml:space="preserve"> _01_data[[#This Row],[country]] &amp; _01_data[[#This Row],[year]]</f>
        <v>Greece1998</v>
      </c>
      <c r="V9727">
        <v>20</v>
      </c>
      <c r="W9727">
        <v>1969</v>
      </c>
      <c r="X9727" t="str">
        <v>Rwanda</v>
      </c>
      <c r="Y9727">
        <v>8.2170000000000005</v>
      </c>
      <c r="Z9727">
        <v>44.295000000000002</v>
      </c>
      <c r="AA9727" t="e">
        <v>#N/A</v>
      </c>
      <c r="AB9727" t="e">
        <v>#N/A</v>
      </c>
    </row>
    <row r="9728" spans="2:28">
      <c r="B9728" t="s">
        <v>73</v>
      </c>
      <c r="C9728" t="s">
        <v>221</v>
      </c>
      <c r="D9728" t="s">
        <v>224</v>
      </c>
      <c r="E9728">
        <v>1998</v>
      </c>
      <c r="F9728">
        <v>2.762</v>
      </c>
      <c r="G9728">
        <v>69.935000000000002</v>
      </c>
      <c r="H9728" t="str">
        <f xml:space="preserve"> _01_data[[#This Row],[country]] &amp; _01_data[[#This Row],[year]]</f>
        <v>Grenada1998</v>
      </c>
      <c r="V9728">
        <v>21</v>
      </c>
      <c r="W9728">
        <v>1970</v>
      </c>
      <c r="X9728" t="str">
        <v>Rwanda</v>
      </c>
      <c r="Y9728">
        <v>8.2309999999999999</v>
      </c>
      <c r="Z9728">
        <v>44.402000000000001</v>
      </c>
      <c r="AA9728" t="e">
        <v>#N/A</v>
      </c>
      <c r="AB9728" t="e">
        <v>#N/A</v>
      </c>
    </row>
    <row r="9729" spans="2:28">
      <c r="B9729" t="s">
        <v>74</v>
      </c>
      <c r="C9729" t="s">
        <v>221</v>
      </c>
      <c r="D9729" t="s">
        <v>224</v>
      </c>
      <c r="E9729">
        <v>1998</v>
      </c>
      <c r="F9729">
        <v>2.0779999999999998</v>
      </c>
      <c r="G9729">
        <v>76.474999999999994</v>
      </c>
      <c r="H9729" t="str">
        <f xml:space="preserve"> _01_data[[#This Row],[country]] &amp; _01_data[[#This Row],[year]]</f>
        <v>Guadeloupe1998</v>
      </c>
      <c r="V9729">
        <v>22</v>
      </c>
      <c r="W9729">
        <v>1971</v>
      </c>
      <c r="X9729" t="str">
        <v>Rwanda</v>
      </c>
      <c r="Y9729">
        <v>8.2520000000000007</v>
      </c>
      <c r="Z9729">
        <v>44.487000000000002</v>
      </c>
      <c r="AA9729" t="e">
        <v>#N/A</v>
      </c>
      <c r="AB9729" t="e">
        <v>#N/A</v>
      </c>
    </row>
    <row r="9730" spans="2:28">
      <c r="B9730" t="s">
        <v>75</v>
      </c>
      <c r="C9730" t="s">
        <v>225</v>
      </c>
      <c r="D9730" t="s">
        <v>225</v>
      </c>
      <c r="E9730">
        <v>1998</v>
      </c>
      <c r="F9730">
        <v>2.86</v>
      </c>
      <c r="G9730">
        <v>74.284000000000006</v>
      </c>
      <c r="H9730" t="str">
        <f xml:space="preserve"> _01_data[[#This Row],[country]] &amp; _01_data[[#This Row],[year]]</f>
        <v>Guam1998</v>
      </c>
      <c r="V9730">
        <v>23</v>
      </c>
      <c r="W9730">
        <v>1972</v>
      </c>
      <c r="X9730" t="str">
        <v>Rwanda</v>
      </c>
      <c r="Y9730">
        <v>8.2780000000000005</v>
      </c>
      <c r="Z9730">
        <v>44.554000000000002</v>
      </c>
      <c r="AA9730" t="e">
        <v>#N/A</v>
      </c>
      <c r="AB9730" t="e">
        <v>#N/A</v>
      </c>
    </row>
    <row r="9731" spans="2:28">
      <c r="B9731" t="s">
        <v>76</v>
      </c>
      <c r="C9731" t="s">
        <v>221</v>
      </c>
      <c r="D9731" t="s">
        <v>227</v>
      </c>
      <c r="E9731">
        <v>1998</v>
      </c>
      <c r="F9731">
        <v>4.97</v>
      </c>
      <c r="G9731">
        <v>66.653999999999996</v>
      </c>
      <c r="H9731" t="str">
        <f xml:space="preserve"> _01_data[[#This Row],[country]] &amp; _01_data[[#This Row],[year]]</f>
        <v>Guatemala1998</v>
      </c>
      <c r="V9731">
        <v>24</v>
      </c>
      <c r="W9731">
        <v>1973</v>
      </c>
      <c r="X9731" t="str">
        <v>Rwanda</v>
      </c>
      <c r="Y9731">
        <v>8.3070000000000004</v>
      </c>
      <c r="Z9731">
        <v>44.612000000000002</v>
      </c>
      <c r="AA9731" t="e">
        <v>#N/A</v>
      </c>
      <c r="AB9731" t="e">
        <v>#N/A</v>
      </c>
    </row>
    <row r="9732" spans="2:28">
      <c r="B9732" t="s">
        <v>77</v>
      </c>
      <c r="C9732" t="s">
        <v>6</v>
      </c>
      <c r="D9732" t="s">
        <v>228</v>
      </c>
      <c r="E9732">
        <v>1998</v>
      </c>
      <c r="F9732">
        <v>6.0890000000000004</v>
      </c>
      <c r="G9732">
        <v>51.487000000000002</v>
      </c>
      <c r="H9732" t="str">
        <f xml:space="preserve"> _01_data[[#This Row],[country]] &amp; _01_data[[#This Row],[year]]</f>
        <v>Guinea1998</v>
      </c>
      <c r="V9732">
        <v>25</v>
      </c>
      <c r="W9732">
        <v>1974</v>
      </c>
      <c r="X9732" t="str">
        <v>Rwanda</v>
      </c>
      <c r="Y9732">
        <v>8.3390000000000004</v>
      </c>
      <c r="Z9732">
        <v>44.670999999999999</v>
      </c>
      <c r="AA9732" t="e">
        <v>#N/A</v>
      </c>
      <c r="AB9732" t="e">
        <v>#N/A</v>
      </c>
    </row>
    <row r="9733" spans="2:28">
      <c r="B9733" t="s">
        <v>78</v>
      </c>
      <c r="C9733" t="s">
        <v>6</v>
      </c>
      <c r="D9733" t="s">
        <v>228</v>
      </c>
      <c r="E9733">
        <v>1998</v>
      </c>
      <c r="F9733">
        <v>6.0190000000000001</v>
      </c>
      <c r="G9733">
        <v>51.152000000000001</v>
      </c>
      <c r="H9733" t="str">
        <f xml:space="preserve"> _01_data[[#This Row],[country]] &amp; _01_data[[#This Row],[year]]</f>
        <v>Guinea-Bissau1998</v>
      </c>
      <c r="V9733">
        <v>26</v>
      </c>
      <c r="W9733">
        <v>1975</v>
      </c>
      <c r="X9733" t="str">
        <v>Rwanda</v>
      </c>
      <c r="Y9733">
        <v>8.3699999999999992</v>
      </c>
      <c r="Z9733">
        <v>44.753999999999998</v>
      </c>
      <c r="AA9733" t="e">
        <v>#N/A</v>
      </c>
      <c r="AB9733" t="e">
        <v>#N/A</v>
      </c>
    </row>
    <row r="9734" spans="2:28">
      <c r="B9734" t="s">
        <v>79</v>
      </c>
      <c r="C9734" t="s">
        <v>221</v>
      </c>
      <c r="D9734" t="s">
        <v>222</v>
      </c>
      <c r="E9734">
        <v>1998</v>
      </c>
      <c r="F9734">
        <v>2.54</v>
      </c>
      <c r="G9734">
        <v>63.033000000000001</v>
      </c>
      <c r="H9734" t="str">
        <f xml:space="preserve"> _01_data[[#This Row],[country]] &amp; _01_data[[#This Row],[year]]</f>
        <v>Guyana1998</v>
      </c>
      <c r="V9734">
        <v>27</v>
      </c>
      <c r="W9734">
        <v>1976</v>
      </c>
      <c r="X9734" t="str">
        <v>Rwanda</v>
      </c>
      <c r="Y9734">
        <v>8.3989999999999991</v>
      </c>
      <c r="Z9734">
        <v>44.887</v>
      </c>
      <c r="AA9734" t="e">
        <v>#N/A</v>
      </c>
      <c r="AB9734" t="e">
        <v>#N/A</v>
      </c>
    </row>
    <row r="9735" spans="2:28">
      <c r="B9735" t="s">
        <v>80</v>
      </c>
      <c r="C9735" t="s">
        <v>221</v>
      </c>
      <c r="D9735" t="s">
        <v>224</v>
      </c>
      <c r="E9735">
        <v>1998</v>
      </c>
      <c r="F9735">
        <v>4.5469999999999997</v>
      </c>
      <c r="G9735">
        <v>56.972000000000001</v>
      </c>
      <c r="H9735" t="str">
        <f xml:space="preserve"> _01_data[[#This Row],[country]] &amp; _01_data[[#This Row],[year]]</f>
        <v>Haiti1998</v>
      </c>
      <c r="V9735">
        <v>28</v>
      </c>
      <c r="W9735">
        <v>1977</v>
      </c>
      <c r="X9735" t="str">
        <v>Rwanda</v>
      </c>
      <c r="Y9735">
        <v>8.423</v>
      </c>
      <c r="Z9735">
        <v>45.076999999999998</v>
      </c>
      <c r="AA9735" t="e">
        <v>#N/A</v>
      </c>
      <c r="AB9735" t="e">
        <v>#N/A</v>
      </c>
    </row>
    <row r="9736" spans="2:28">
      <c r="B9736" t="s">
        <v>81</v>
      </c>
      <c r="C9736" t="s">
        <v>221</v>
      </c>
      <c r="D9736" t="s">
        <v>227</v>
      </c>
      <c r="E9736">
        <v>1998</v>
      </c>
      <c r="F9736">
        <v>4.2389999999999999</v>
      </c>
      <c r="G9736">
        <v>69.951999999999998</v>
      </c>
      <c r="H9736" t="str">
        <f xml:space="preserve"> _01_data[[#This Row],[country]] &amp; _01_data[[#This Row],[year]]</f>
        <v>Honduras1998</v>
      </c>
      <c r="V9736">
        <v>29</v>
      </c>
      <c r="W9736">
        <v>1978</v>
      </c>
      <c r="X9736" t="str">
        <v>Rwanda</v>
      </c>
      <c r="Y9736">
        <v>8.4410000000000007</v>
      </c>
      <c r="Z9736">
        <v>45.313000000000002</v>
      </c>
      <c r="AA9736" t="e">
        <v>#N/A</v>
      </c>
      <c r="AB9736" t="e">
        <v>#N/A</v>
      </c>
    </row>
    <row r="9737" spans="2:28">
      <c r="B9737" t="s">
        <v>82</v>
      </c>
      <c r="C9737" t="s">
        <v>216</v>
      </c>
      <c r="D9737" t="s">
        <v>232</v>
      </c>
      <c r="E9737">
        <v>1998</v>
      </c>
      <c r="F9737">
        <v>0.89100000000000001</v>
      </c>
      <c r="G9737">
        <v>79.626999999999995</v>
      </c>
      <c r="H9737" t="str">
        <f xml:space="preserve"> _01_data[[#This Row],[country]] &amp; _01_data[[#This Row],[year]]</f>
        <v>Hong Kong1998</v>
      </c>
      <c r="V9737">
        <v>30</v>
      </c>
      <c r="W9737">
        <v>1979</v>
      </c>
      <c r="X9737" t="str">
        <v>Rwanda</v>
      </c>
      <c r="Y9737">
        <v>8.4489999999999998</v>
      </c>
      <c r="Z9737">
        <v>45.576000000000001</v>
      </c>
      <c r="AA9737" t="e">
        <v>#N/A</v>
      </c>
      <c r="AB9737" t="e">
        <v>#N/A</v>
      </c>
    </row>
    <row r="9738" spans="2:28">
      <c r="B9738" t="s">
        <v>83</v>
      </c>
      <c r="C9738" t="s">
        <v>4</v>
      </c>
      <c r="D9738" t="s">
        <v>218</v>
      </c>
      <c r="E9738">
        <v>1998</v>
      </c>
      <c r="F9738">
        <v>1.373</v>
      </c>
      <c r="G9738">
        <v>71</v>
      </c>
      <c r="H9738" t="str">
        <f xml:space="preserve"> _01_data[[#This Row],[country]] &amp; _01_data[[#This Row],[year]]</f>
        <v>Hungary1998</v>
      </c>
      <c r="V9738">
        <v>31</v>
      </c>
      <c r="W9738">
        <v>1980</v>
      </c>
      <c r="X9738" t="str">
        <v>Rwanda</v>
      </c>
      <c r="Y9738">
        <v>8.4480000000000004</v>
      </c>
      <c r="Z9738">
        <v>45.883000000000003</v>
      </c>
      <c r="AA9738" t="e">
        <v>#N/A</v>
      </c>
      <c r="AB9738" t="e">
        <v>#N/A</v>
      </c>
    </row>
    <row r="9739" spans="2:28">
      <c r="B9739" t="s">
        <v>84</v>
      </c>
      <c r="C9739" t="s">
        <v>4</v>
      </c>
      <c r="D9739" t="s">
        <v>226</v>
      </c>
      <c r="E9739">
        <v>1998</v>
      </c>
      <c r="F9739">
        <v>2.0459999999999998</v>
      </c>
      <c r="G9739">
        <v>79.67</v>
      </c>
      <c r="H9739" t="str">
        <f xml:space="preserve"> _01_data[[#This Row],[country]] &amp; _01_data[[#This Row],[year]]</f>
        <v>Iceland1998</v>
      </c>
      <c r="V9739">
        <v>32</v>
      </c>
      <c r="W9739">
        <v>1981</v>
      </c>
      <c r="X9739" t="str">
        <v>Rwanda</v>
      </c>
      <c r="Y9739">
        <v>8.4390000000000001</v>
      </c>
      <c r="Z9739">
        <v>46.262</v>
      </c>
      <c r="AA9739" t="e">
        <v>#N/A</v>
      </c>
      <c r="AB9739" t="e">
        <v>#N/A</v>
      </c>
    </row>
    <row r="9740" spans="2:28">
      <c r="B9740" t="s">
        <v>85</v>
      </c>
      <c r="C9740" t="s">
        <v>216</v>
      </c>
      <c r="D9740" t="s">
        <v>217</v>
      </c>
      <c r="E9740">
        <v>1998</v>
      </c>
      <c r="F9740">
        <v>3.2690000000000001</v>
      </c>
      <c r="G9740">
        <v>61.338000000000001</v>
      </c>
      <c r="H9740" t="str">
        <f xml:space="preserve"> _01_data[[#This Row],[country]] &amp; _01_data[[#This Row],[year]]</f>
        <v>India1998</v>
      </c>
      <c r="V9740">
        <v>33</v>
      </c>
      <c r="W9740">
        <v>1982</v>
      </c>
      <c r="X9740" t="str">
        <v>Rwanda</v>
      </c>
      <c r="Y9740">
        <v>8.423</v>
      </c>
      <c r="Z9740">
        <v>46.665999999999997</v>
      </c>
      <c r="AA9740" t="e">
        <v>#N/A</v>
      </c>
      <c r="AB9740" t="e">
        <v>#N/A</v>
      </c>
    </row>
    <row r="9741" spans="2:28">
      <c r="B9741" t="s">
        <v>86</v>
      </c>
      <c r="C9741" t="s">
        <v>216</v>
      </c>
      <c r="D9741" t="s">
        <v>230</v>
      </c>
      <c r="E9741">
        <v>1998</v>
      </c>
      <c r="F9741">
        <v>2.5339999999999998</v>
      </c>
      <c r="G9741">
        <v>66.596000000000004</v>
      </c>
      <c r="H9741" t="str">
        <f xml:space="preserve"> _01_data[[#This Row],[country]] &amp; _01_data[[#This Row],[year]]</f>
        <v>Indonesia1998</v>
      </c>
      <c r="V9741">
        <v>34</v>
      </c>
      <c r="W9741">
        <v>1983</v>
      </c>
      <c r="X9741" t="str">
        <v>Rwanda</v>
      </c>
      <c r="Y9741">
        <v>8.3970000000000002</v>
      </c>
      <c r="Z9741">
        <v>47.002000000000002</v>
      </c>
      <c r="AA9741" t="e">
        <v>#N/A</v>
      </c>
      <c r="AB9741" t="e">
        <v>#N/A</v>
      </c>
    </row>
    <row r="9742" spans="2:28">
      <c r="B9742" t="s">
        <v>87</v>
      </c>
      <c r="C9742" t="s">
        <v>216</v>
      </c>
      <c r="D9742" t="s">
        <v>217</v>
      </c>
      <c r="E9742">
        <v>1998</v>
      </c>
      <c r="F9742">
        <v>2.512</v>
      </c>
      <c r="G9742">
        <v>68.896000000000001</v>
      </c>
      <c r="H9742" t="str">
        <f xml:space="preserve"> _01_data[[#This Row],[country]] &amp; _01_data[[#This Row],[year]]</f>
        <v>Iran1998</v>
      </c>
      <c r="V9742">
        <v>35</v>
      </c>
      <c r="W9742">
        <v>1984</v>
      </c>
      <c r="X9742" t="str">
        <v>Rwanda</v>
      </c>
      <c r="Y9742">
        <v>8.3550000000000004</v>
      </c>
      <c r="Z9742">
        <v>47.149000000000001</v>
      </c>
      <c r="AA9742" t="e">
        <v>#N/A</v>
      </c>
      <c r="AB9742" t="e">
        <v>#N/A</v>
      </c>
    </row>
    <row r="9743" spans="2:28">
      <c r="B9743" t="s">
        <v>88</v>
      </c>
      <c r="C9743" t="s">
        <v>216</v>
      </c>
      <c r="D9743" t="s">
        <v>223</v>
      </c>
      <c r="E9743">
        <v>1998</v>
      </c>
      <c r="F9743">
        <v>5.1420000000000003</v>
      </c>
      <c r="G9743">
        <v>71.016999999999996</v>
      </c>
      <c r="H9743" t="str">
        <f xml:space="preserve"> _01_data[[#This Row],[country]] &amp; _01_data[[#This Row],[year]]</f>
        <v>Iraq1998</v>
      </c>
      <c r="V9743">
        <v>36</v>
      </c>
      <c r="W9743">
        <v>1985</v>
      </c>
      <c r="X9743" t="str">
        <v>Rwanda</v>
      </c>
      <c r="Y9743">
        <v>8.2840000000000007</v>
      </c>
      <c r="Z9743">
        <v>47.378999999999998</v>
      </c>
      <c r="AA9743" t="e">
        <v>#N/A</v>
      </c>
      <c r="AB9743" t="e">
        <v>#N/A</v>
      </c>
    </row>
    <row r="9744" spans="2:28">
      <c r="B9744" t="s">
        <v>89</v>
      </c>
      <c r="C9744" t="s">
        <v>4</v>
      </c>
      <c r="D9744" t="s">
        <v>226</v>
      </c>
      <c r="E9744">
        <v>1998</v>
      </c>
      <c r="F9744">
        <v>1.9319999999999999</v>
      </c>
      <c r="G9744">
        <v>76.3</v>
      </c>
      <c r="H9744" t="str">
        <f xml:space="preserve"> _01_data[[#This Row],[country]] &amp; _01_data[[#This Row],[year]]</f>
        <v>Ireland1998</v>
      </c>
      <c r="V9744">
        <v>37</v>
      </c>
      <c r="W9744">
        <v>1986</v>
      </c>
      <c r="X9744" t="str">
        <v>Rwanda</v>
      </c>
      <c r="Y9744">
        <v>8.1690000000000005</v>
      </c>
      <c r="Z9744">
        <v>47.609000000000002</v>
      </c>
      <c r="AA9744" t="e">
        <v>#N/A</v>
      </c>
      <c r="AB9744" t="e">
        <v>#N/A</v>
      </c>
    </row>
    <row r="9745" spans="2:28">
      <c r="B9745" t="s">
        <v>90</v>
      </c>
      <c r="C9745" t="s">
        <v>216</v>
      </c>
      <c r="D9745" t="s">
        <v>223</v>
      </c>
      <c r="E9745">
        <v>1998</v>
      </c>
      <c r="F9745">
        <v>2.9249999999999998</v>
      </c>
      <c r="G9745">
        <v>78.290000000000006</v>
      </c>
      <c r="H9745" t="str">
        <f xml:space="preserve"> _01_data[[#This Row],[country]] &amp; _01_data[[#This Row],[year]]</f>
        <v>Israel1998</v>
      </c>
      <c r="V9745">
        <v>38</v>
      </c>
      <c r="W9745">
        <v>1987</v>
      </c>
      <c r="X9745" t="str">
        <v>Rwanda</v>
      </c>
      <c r="Y9745">
        <v>8.0039999999999996</v>
      </c>
      <c r="Z9745">
        <v>47.838999999999999</v>
      </c>
      <c r="AA9745" t="e">
        <v>#N/A</v>
      </c>
      <c r="AB9745" t="e">
        <v>#N/A</v>
      </c>
    </row>
    <row r="9746" spans="2:28">
      <c r="B9746" t="s">
        <v>91</v>
      </c>
      <c r="C9746" t="s">
        <v>4</v>
      </c>
      <c r="D9746" t="s">
        <v>226</v>
      </c>
      <c r="E9746">
        <v>1998</v>
      </c>
      <c r="F9746">
        <v>1.2150000000000001</v>
      </c>
      <c r="G9746">
        <v>78.92</v>
      </c>
      <c r="H9746" t="str">
        <f xml:space="preserve"> _01_data[[#This Row],[country]] &amp; _01_data[[#This Row],[year]]</f>
        <v>Italy1998</v>
      </c>
      <c r="V9746">
        <v>39</v>
      </c>
      <c r="W9746">
        <v>1988</v>
      </c>
      <c r="X9746" t="str">
        <v>Rwanda</v>
      </c>
      <c r="Y9746">
        <v>7.7919999999999998</v>
      </c>
      <c r="Z9746">
        <v>48.069000000000003</v>
      </c>
      <c r="AA9746" t="e">
        <v>#N/A</v>
      </c>
      <c r="AB9746" t="e">
        <v>#N/A</v>
      </c>
    </row>
    <row r="9747" spans="2:28">
      <c r="B9747" t="s">
        <v>92</v>
      </c>
      <c r="C9747" t="s">
        <v>221</v>
      </c>
      <c r="D9747" t="s">
        <v>224</v>
      </c>
      <c r="E9747">
        <v>1998</v>
      </c>
      <c r="F9747">
        <v>2.6549999999999998</v>
      </c>
      <c r="G9747">
        <v>70.335999999999999</v>
      </c>
      <c r="H9747" t="str">
        <f xml:space="preserve"> _01_data[[#This Row],[country]] &amp; _01_data[[#This Row],[year]]</f>
        <v>Jamaica1998</v>
      </c>
      <c r="V9747">
        <v>40</v>
      </c>
      <c r="W9747">
        <v>1989</v>
      </c>
      <c r="X9747" t="str">
        <v>Rwanda</v>
      </c>
      <c r="Y9747">
        <v>7.5410000000000004</v>
      </c>
      <c r="Z9747">
        <v>48.298999999999999</v>
      </c>
      <c r="AA9747" t="e">
        <v>#N/A</v>
      </c>
      <c r="AB9747" t="e">
        <v>#N/A</v>
      </c>
    </row>
    <row r="9748" spans="2:28">
      <c r="B9748" t="s">
        <v>93</v>
      </c>
      <c r="C9748" t="s">
        <v>216</v>
      </c>
      <c r="D9748" t="s">
        <v>232</v>
      </c>
      <c r="E9748">
        <v>1998</v>
      </c>
      <c r="F9748">
        <v>1.3540000000000001</v>
      </c>
      <c r="G9748">
        <v>80.77</v>
      </c>
      <c r="H9748" t="str">
        <f xml:space="preserve"> _01_data[[#This Row],[country]] &amp; _01_data[[#This Row],[year]]</f>
        <v>Japan1998</v>
      </c>
      <c r="V9748">
        <v>41</v>
      </c>
      <c r="W9748">
        <v>1990</v>
      </c>
      <c r="X9748" t="str">
        <v>Rwanda</v>
      </c>
      <c r="Y9748">
        <v>7.2709999999999999</v>
      </c>
      <c r="Z9748">
        <v>48.529000000000003</v>
      </c>
      <c r="AA9748" t="e">
        <v>#N/A</v>
      </c>
      <c r="AB9748" t="e">
        <v>#N/A</v>
      </c>
    </row>
    <row r="9749" spans="2:28">
      <c r="B9749" t="s">
        <v>94</v>
      </c>
      <c r="C9749" t="s">
        <v>216</v>
      </c>
      <c r="D9749" t="s">
        <v>223</v>
      </c>
      <c r="E9749">
        <v>1998</v>
      </c>
      <c r="F9749">
        <v>4.2690000000000001</v>
      </c>
      <c r="G9749">
        <v>71.382000000000005</v>
      </c>
      <c r="H9749" t="str">
        <f xml:space="preserve"> _01_data[[#This Row],[country]] &amp; _01_data[[#This Row],[year]]</f>
        <v>Jordan1998</v>
      </c>
      <c r="V9749">
        <v>42</v>
      </c>
      <c r="W9749">
        <v>1991</v>
      </c>
      <c r="X9749" t="str">
        <v>Rwanda</v>
      </c>
      <c r="Y9749">
        <v>7.0049999999999999</v>
      </c>
      <c r="Z9749">
        <v>48.759</v>
      </c>
      <c r="AA9749" t="e">
        <v>#N/A</v>
      </c>
      <c r="AB9749" t="e">
        <v>#N/A</v>
      </c>
    </row>
    <row r="9750" spans="2:28">
      <c r="B9750" t="s">
        <v>95</v>
      </c>
      <c r="C9750" t="s">
        <v>216</v>
      </c>
      <c r="D9750" t="s">
        <v>233</v>
      </c>
      <c r="E9750">
        <v>1998</v>
      </c>
      <c r="F9750">
        <v>1.978</v>
      </c>
      <c r="G9750">
        <v>63.197000000000003</v>
      </c>
      <c r="H9750" t="str">
        <f xml:space="preserve"> _01_data[[#This Row],[country]] &amp; _01_data[[#This Row],[year]]</f>
        <v>Kazakhstan1998</v>
      </c>
      <c r="V9750">
        <v>43</v>
      </c>
      <c r="W9750">
        <v>1992</v>
      </c>
      <c r="X9750" t="str">
        <v>Rwanda</v>
      </c>
      <c r="Y9750">
        <v>6.766</v>
      </c>
      <c r="Z9750">
        <v>48.988999999999997</v>
      </c>
      <c r="AA9750" t="e">
        <v>#N/A</v>
      </c>
      <c r="AB9750" t="e">
        <v>#N/A</v>
      </c>
    </row>
    <row r="9751" spans="2:28">
      <c r="B9751" t="s">
        <v>96</v>
      </c>
      <c r="C9751" t="s">
        <v>6</v>
      </c>
      <c r="D9751" t="s">
        <v>231</v>
      </c>
      <c r="E9751">
        <v>1998</v>
      </c>
      <c r="F9751">
        <v>5.0590000000000002</v>
      </c>
      <c r="G9751">
        <v>53.692</v>
      </c>
      <c r="H9751" t="str">
        <f xml:space="preserve"> _01_data[[#This Row],[country]] &amp; _01_data[[#This Row],[year]]</f>
        <v>Kenya1998</v>
      </c>
      <c r="V9751">
        <v>44</v>
      </c>
      <c r="W9751">
        <v>1993</v>
      </c>
      <c r="X9751" t="str">
        <v>Rwanda</v>
      </c>
      <c r="Y9751">
        <v>6.5679999999999996</v>
      </c>
      <c r="Z9751">
        <v>48.988999999999997</v>
      </c>
      <c r="AA9751" t="e">
        <v>#N/A</v>
      </c>
      <c r="AB9751" t="e">
        <v>#N/A</v>
      </c>
    </row>
    <row r="9752" spans="2:28">
      <c r="B9752" t="s">
        <v>97</v>
      </c>
      <c r="C9752" t="s">
        <v>225</v>
      </c>
      <c r="D9752" t="s">
        <v>225</v>
      </c>
      <c r="E9752">
        <v>1998</v>
      </c>
      <c r="F9752">
        <v>4.1260000000000003</v>
      </c>
      <c r="G9752">
        <v>63.87</v>
      </c>
      <c r="H9752" t="str">
        <f xml:space="preserve"> _01_data[[#This Row],[country]] &amp; _01_data[[#This Row],[year]]</f>
        <v>Kiribati1998</v>
      </c>
      <c r="V9752">
        <v>45</v>
      </c>
      <c r="W9752">
        <v>1994</v>
      </c>
      <c r="X9752" t="str">
        <v>Rwanda</v>
      </c>
      <c r="Y9752">
        <v>6.4160000000000004</v>
      </c>
      <c r="Z9752">
        <v>28.260999999999999</v>
      </c>
      <c r="AA9752" t="e">
        <v>#N/A</v>
      </c>
      <c r="AB9752" t="e">
        <v>#N/A</v>
      </c>
    </row>
    <row r="9753" spans="2:28">
      <c r="B9753" t="s">
        <v>98</v>
      </c>
      <c r="C9753" t="s">
        <v>216</v>
      </c>
      <c r="D9753" t="s">
        <v>232</v>
      </c>
      <c r="E9753">
        <v>1998</v>
      </c>
      <c r="F9753">
        <v>2.0150000000000001</v>
      </c>
      <c r="G9753">
        <v>64.492999999999995</v>
      </c>
      <c r="H9753" t="str">
        <f xml:space="preserve"> _01_data[[#This Row],[country]] &amp; _01_data[[#This Row],[year]]</f>
        <v>Korea Democratic Republic1998</v>
      </c>
      <c r="V9753">
        <v>46</v>
      </c>
      <c r="W9753">
        <v>1995</v>
      </c>
      <c r="X9753" t="str">
        <v>Rwanda</v>
      </c>
      <c r="Y9753">
        <v>6.3070000000000004</v>
      </c>
      <c r="Z9753">
        <v>31.251999999999999</v>
      </c>
      <c r="AA9753" t="e">
        <v>#N/A</v>
      </c>
      <c r="AB9753" t="e">
        <v>#N/A</v>
      </c>
    </row>
    <row r="9754" spans="2:28">
      <c r="B9754" t="s">
        <v>99</v>
      </c>
      <c r="C9754" t="s">
        <v>216</v>
      </c>
      <c r="D9754" t="s">
        <v>232</v>
      </c>
      <c r="E9754">
        <v>1998</v>
      </c>
      <c r="F9754">
        <v>1.476</v>
      </c>
      <c r="G9754">
        <v>75.182000000000002</v>
      </c>
      <c r="H9754" t="str">
        <f xml:space="preserve"> _01_data[[#This Row],[country]] &amp; _01_data[[#This Row],[year]]</f>
        <v>Korea Republic1998</v>
      </c>
      <c r="V9754">
        <v>47</v>
      </c>
      <c r="W9754">
        <v>1996</v>
      </c>
      <c r="X9754" t="str">
        <v>Rwanda</v>
      </c>
      <c r="Y9754">
        <v>6.2290000000000001</v>
      </c>
      <c r="Z9754">
        <v>35.158999999999999</v>
      </c>
      <c r="AA9754" t="e">
        <v>#N/A</v>
      </c>
      <c r="AB9754" t="e">
        <v>#N/A</v>
      </c>
    </row>
    <row r="9755" spans="2:28">
      <c r="B9755" t="s">
        <v>100</v>
      </c>
      <c r="C9755" t="s">
        <v>216</v>
      </c>
      <c r="D9755" t="s">
        <v>223</v>
      </c>
      <c r="E9755">
        <v>1998</v>
      </c>
      <c r="F9755">
        <v>2.8780000000000001</v>
      </c>
      <c r="G9755">
        <v>72.959999999999994</v>
      </c>
      <c r="H9755" t="str">
        <f xml:space="preserve"> _01_data[[#This Row],[country]] &amp; _01_data[[#This Row],[year]]</f>
        <v>Kuwait1998</v>
      </c>
      <c r="V9755">
        <v>48</v>
      </c>
      <c r="W9755">
        <v>1997</v>
      </c>
      <c r="X9755" t="str">
        <v>Rwanda</v>
      </c>
      <c r="Y9755">
        <v>6.16</v>
      </c>
      <c r="Z9755">
        <v>39.203000000000003</v>
      </c>
      <c r="AA9755" t="e">
        <v>#N/A</v>
      </c>
      <c r="AB9755" t="e">
        <v>#N/A</v>
      </c>
    </row>
    <row r="9756" spans="2:28">
      <c r="B9756" t="s">
        <v>101</v>
      </c>
      <c r="C9756" t="s">
        <v>216</v>
      </c>
      <c r="D9756" t="s">
        <v>233</v>
      </c>
      <c r="E9756">
        <v>1998</v>
      </c>
      <c r="F9756">
        <v>2.9039999999999999</v>
      </c>
      <c r="G9756">
        <v>66.052000000000007</v>
      </c>
      <c r="H9756" t="str">
        <f xml:space="preserve"> _01_data[[#This Row],[country]] &amp; _01_data[[#This Row],[year]]</f>
        <v>Kyrgyzstan1998</v>
      </c>
      <c r="V9756">
        <v>49</v>
      </c>
      <c r="W9756">
        <v>1998</v>
      </c>
      <c r="X9756" t="str">
        <v>Rwanda</v>
      </c>
      <c r="Y9756">
        <v>6.085</v>
      </c>
      <c r="Z9756">
        <v>42.77</v>
      </c>
      <c r="AA9756" t="e">
        <v>#N/A</v>
      </c>
      <c r="AB9756" t="e">
        <v>#N/A</v>
      </c>
    </row>
    <row r="9757" spans="2:28">
      <c r="B9757" t="s">
        <v>102</v>
      </c>
      <c r="C9757" t="s">
        <v>216</v>
      </c>
      <c r="D9757" t="s">
        <v>230</v>
      </c>
      <c r="E9757">
        <v>1998</v>
      </c>
      <c r="F9757">
        <v>4.6689999999999996</v>
      </c>
      <c r="G9757">
        <v>60.341000000000001</v>
      </c>
      <c r="H9757" t="str">
        <f xml:space="preserve"> _01_data[[#This Row],[country]] &amp; _01_data[[#This Row],[year]]</f>
        <v>Laos1998</v>
      </c>
      <c r="V9757">
        <v>50</v>
      </c>
      <c r="W9757">
        <v>1999</v>
      </c>
      <c r="X9757" t="str">
        <v>Rwanda</v>
      </c>
      <c r="Y9757">
        <v>5.9980000000000002</v>
      </c>
      <c r="Z9757">
        <v>45.609000000000002</v>
      </c>
      <c r="AA9757" t="e">
        <v>#N/A</v>
      </c>
      <c r="AB9757" t="e">
        <v>#N/A</v>
      </c>
    </row>
    <row r="9758" spans="2:28">
      <c r="B9758" t="s">
        <v>103</v>
      </c>
      <c r="C9758" t="s">
        <v>4</v>
      </c>
      <c r="D9758" t="s">
        <v>218</v>
      </c>
      <c r="E9758">
        <v>1998</v>
      </c>
      <c r="F9758">
        <v>1.18</v>
      </c>
      <c r="G9758">
        <v>68.86</v>
      </c>
      <c r="H9758" t="str">
        <f xml:space="preserve"> _01_data[[#This Row],[country]] &amp; _01_data[[#This Row],[year]]</f>
        <v>Latvia1998</v>
      </c>
      <c r="V9758">
        <v>51</v>
      </c>
      <c r="W9758">
        <v>2000</v>
      </c>
      <c r="X9758" t="str">
        <v>Rwanda</v>
      </c>
      <c r="Y9758">
        <v>5.8970000000000002</v>
      </c>
      <c r="Z9758">
        <v>47.682000000000002</v>
      </c>
      <c r="AA9758" t="e">
        <v>#N/A</v>
      </c>
      <c r="AB9758" t="e">
        <v>#N/A</v>
      </c>
    </row>
    <row r="9759" spans="2:28">
      <c r="B9759" t="s">
        <v>104</v>
      </c>
      <c r="C9759" t="s">
        <v>216</v>
      </c>
      <c r="D9759" t="s">
        <v>223</v>
      </c>
      <c r="E9759">
        <v>1998</v>
      </c>
      <c r="F9759">
        <v>2.39</v>
      </c>
      <c r="G9759">
        <v>73.445999999999998</v>
      </c>
      <c r="H9759" t="str">
        <f xml:space="preserve"> _01_data[[#This Row],[country]] &amp; _01_data[[#This Row],[year]]</f>
        <v>Lebanon1998</v>
      </c>
      <c r="V9759">
        <v>52</v>
      </c>
      <c r="W9759">
        <v>2001</v>
      </c>
      <c r="X9759" t="str">
        <v>Rwanda</v>
      </c>
      <c r="Y9759">
        <v>5.7859999999999996</v>
      </c>
      <c r="Z9759">
        <v>49.170999999999999</v>
      </c>
      <c r="AA9759" t="e">
        <v>#N/A</v>
      </c>
      <c r="AB9759" t="e">
        <v>#N/A</v>
      </c>
    </row>
    <row r="9760" spans="2:28">
      <c r="B9760" t="s">
        <v>105</v>
      </c>
      <c r="C9760" t="s">
        <v>6</v>
      </c>
      <c r="D9760" t="s">
        <v>229</v>
      </c>
      <c r="E9760">
        <v>1998</v>
      </c>
      <c r="F9760">
        <v>4.3019999999999996</v>
      </c>
      <c r="G9760">
        <v>51.155999999999999</v>
      </c>
      <c r="H9760" t="str">
        <f xml:space="preserve"> _01_data[[#This Row],[country]] &amp; _01_data[[#This Row],[year]]</f>
        <v>Lesotho1998</v>
      </c>
      <c r="V9760">
        <v>53</v>
      </c>
      <c r="W9760">
        <v>2002</v>
      </c>
      <c r="X9760" t="str">
        <v>Rwanda</v>
      </c>
      <c r="Y9760">
        <v>5.6740000000000004</v>
      </c>
      <c r="Z9760">
        <v>50.478000000000002</v>
      </c>
      <c r="AA9760" t="e">
        <v>#N/A</v>
      </c>
      <c r="AB9760" t="e">
        <v>#N/A</v>
      </c>
    </row>
    <row r="9761" spans="2:28">
      <c r="B9761" t="s">
        <v>106</v>
      </c>
      <c r="C9761" t="s">
        <v>6</v>
      </c>
      <c r="D9761" t="s">
        <v>228</v>
      </c>
      <c r="E9761">
        <v>1998</v>
      </c>
      <c r="F9761">
        <v>6.008</v>
      </c>
      <c r="G9761">
        <v>52.082000000000001</v>
      </c>
      <c r="H9761" t="str">
        <f xml:space="preserve"> _01_data[[#This Row],[country]] &amp; _01_data[[#This Row],[year]]</f>
        <v>Liberia1998</v>
      </c>
      <c r="V9761">
        <v>54</v>
      </c>
      <c r="W9761">
        <v>2003</v>
      </c>
      <c r="X9761" t="str">
        <v>Rwanda</v>
      </c>
      <c r="Y9761">
        <v>5.5659999999999998</v>
      </c>
      <c r="Z9761">
        <v>51.902999999999999</v>
      </c>
      <c r="AA9761" t="e">
        <v>#N/A</v>
      </c>
      <c r="AB9761" t="e">
        <v>#N/A</v>
      </c>
    </row>
    <row r="9762" spans="2:28">
      <c r="B9762" t="s">
        <v>107</v>
      </c>
      <c r="C9762" t="s">
        <v>6</v>
      </c>
      <c r="D9762" t="s">
        <v>219</v>
      </c>
      <c r="E9762">
        <v>1998</v>
      </c>
      <c r="F9762">
        <v>3.2480000000000002</v>
      </c>
      <c r="G9762">
        <v>71.195999999999998</v>
      </c>
      <c r="H9762" t="str">
        <f xml:space="preserve"> _01_data[[#This Row],[country]] &amp; _01_data[[#This Row],[year]]</f>
        <v>Libya1998</v>
      </c>
      <c r="V9762">
        <v>55</v>
      </c>
      <c r="W9762">
        <v>2004</v>
      </c>
      <c r="X9762" t="str">
        <v>Rwanda</v>
      </c>
      <c r="Y9762">
        <v>5.4630000000000001</v>
      </c>
      <c r="Z9762">
        <v>53.499000000000002</v>
      </c>
      <c r="AA9762" t="e">
        <v>#N/A</v>
      </c>
      <c r="AB9762" t="e">
        <v>#N/A</v>
      </c>
    </row>
    <row r="9763" spans="2:28">
      <c r="B9763" t="s">
        <v>108</v>
      </c>
      <c r="C9763" t="s">
        <v>4</v>
      </c>
      <c r="D9763" t="s">
        <v>218</v>
      </c>
      <c r="E9763">
        <v>1998</v>
      </c>
      <c r="F9763">
        <v>1.4390000000000001</v>
      </c>
      <c r="G9763">
        <v>71.319999999999993</v>
      </c>
      <c r="H9763" t="str">
        <f xml:space="preserve"> _01_data[[#This Row],[country]] &amp; _01_data[[#This Row],[year]]</f>
        <v>Lithuania1998</v>
      </c>
      <c r="V9763">
        <v>56</v>
      </c>
      <c r="W9763">
        <v>2005</v>
      </c>
      <c r="X9763" t="str">
        <v>Rwanda</v>
      </c>
      <c r="Y9763">
        <v>5.3650000000000002</v>
      </c>
      <c r="Z9763">
        <v>55.238999999999997</v>
      </c>
      <c r="AA9763" t="e">
        <v>#N/A</v>
      </c>
      <c r="AB9763" t="e">
        <v>#N/A</v>
      </c>
    </row>
    <row r="9764" spans="2:28">
      <c r="B9764" t="s">
        <v>109</v>
      </c>
      <c r="C9764" t="s">
        <v>4</v>
      </c>
      <c r="D9764" t="s">
        <v>226</v>
      </c>
      <c r="E9764">
        <v>1998</v>
      </c>
      <c r="F9764">
        <v>1.716</v>
      </c>
      <c r="G9764">
        <v>77</v>
      </c>
      <c r="H9764" t="str">
        <f xml:space="preserve"> _01_data[[#This Row],[country]] &amp; _01_data[[#This Row],[year]]</f>
        <v>Luxembourg1998</v>
      </c>
      <c r="V9764">
        <v>57</v>
      </c>
      <c r="W9764">
        <v>2006</v>
      </c>
      <c r="X9764" t="str">
        <v>Rwanda</v>
      </c>
      <c r="Y9764">
        <v>5.2670000000000003</v>
      </c>
      <c r="Z9764">
        <v>57.026000000000003</v>
      </c>
      <c r="AA9764" t="e">
        <v>#N/A</v>
      </c>
      <c r="AB9764" t="e">
        <v>#N/A</v>
      </c>
    </row>
    <row r="9765" spans="2:28">
      <c r="B9765" t="s">
        <v>110</v>
      </c>
      <c r="C9765" t="s">
        <v>216</v>
      </c>
      <c r="D9765" t="s">
        <v>232</v>
      </c>
      <c r="E9765">
        <v>1998</v>
      </c>
      <c r="F9765">
        <v>1.0569999999999999</v>
      </c>
      <c r="G9765">
        <v>77.212000000000003</v>
      </c>
      <c r="H9765" t="str">
        <f xml:space="preserve"> _01_data[[#This Row],[country]] &amp; _01_data[[#This Row],[year]]</f>
        <v>Macao1998</v>
      </c>
      <c r="V9765">
        <v>58</v>
      </c>
      <c r="W9765">
        <v>2007</v>
      </c>
      <c r="X9765" t="str">
        <v>Rwanda</v>
      </c>
      <c r="Y9765">
        <v>5.1669999999999998</v>
      </c>
      <c r="Z9765">
        <v>58.701999999999998</v>
      </c>
      <c r="AA9765" t="e">
        <v>#N/A</v>
      </c>
      <c r="AB9765" t="e">
        <v>#N/A</v>
      </c>
    </row>
    <row r="9766" spans="2:28">
      <c r="B9766" t="s">
        <v>111</v>
      </c>
      <c r="C9766" t="s">
        <v>4</v>
      </c>
      <c r="D9766" t="s">
        <v>218</v>
      </c>
      <c r="E9766">
        <v>1998</v>
      </c>
      <c r="F9766">
        <v>1.788</v>
      </c>
      <c r="G9766">
        <v>72.78</v>
      </c>
      <c r="H9766" t="str">
        <f xml:space="preserve"> _01_data[[#This Row],[country]] &amp; _01_data[[#This Row],[year]]</f>
        <v>Macedonia1998</v>
      </c>
      <c r="V9766">
        <v>59</v>
      </c>
      <c r="W9766">
        <v>2008</v>
      </c>
      <c r="X9766" t="str">
        <v>Rwanda</v>
      </c>
      <c r="Y9766">
        <v>5.0620000000000003</v>
      </c>
      <c r="Z9766">
        <v>60.15</v>
      </c>
      <c r="AA9766" t="e">
        <v>#N/A</v>
      </c>
      <c r="AB9766" t="e">
        <v>#N/A</v>
      </c>
    </row>
    <row r="9767" spans="2:28">
      <c r="B9767" t="s">
        <v>112</v>
      </c>
      <c r="C9767" t="s">
        <v>6</v>
      </c>
      <c r="D9767" t="s">
        <v>231</v>
      </c>
      <c r="E9767">
        <v>1998</v>
      </c>
      <c r="F9767">
        <v>5.7489999999999997</v>
      </c>
      <c r="G9767">
        <v>57.027999999999999</v>
      </c>
      <c r="H9767" t="str">
        <f xml:space="preserve"> _01_data[[#This Row],[country]] &amp; _01_data[[#This Row],[year]]</f>
        <v>Madagascar1998</v>
      </c>
      <c r="V9767">
        <v>60</v>
      </c>
      <c r="W9767">
        <v>2009</v>
      </c>
      <c r="X9767" t="str">
        <v>Rwanda</v>
      </c>
      <c r="Y9767">
        <v>4.9539999999999997</v>
      </c>
      <c r="Z9767">
        <v>61.341999999999999</v>
      </c>
      <c r="AA9767" t="e">
        <v>#N/A</v>
      </c>
      <c r="AB9767" t="e">
        <v>#N/A</v>
      </c>
    </row>
    <row r="9768" spans="2:28">
      <c r="B9768" t="s">
        <v>113</v>
      </c>
      <c r="C9768" t="s">
        <v>6</v>
      </c>
      <c r="D9768" t="s">
        <v>231</v>
      </c>
      <c r="E9768">
        <v>1998</v>
      </c>
      <c r="F9768">
        <v>6.3689999999999998</v>
      </c>
      <c r="G9768">
        <v>46.043999999999997</v>
      </c>
      <c r="H9768" t="str">
        <f xml:space="preserve"> _01_data[[#This Row],[country]] &amp; _01_data[[#This Row],[year]]</f>
        <v>Malawi1998</v>
      </c>
      <c r="V9768">
        <v>61</v>
      </c>
      <c r="W9768">
        <v>2010</v>
      </c>
      <c r="X9768" t="str">
        <v>Rwanda</v>
      </c>
      <c r="Y9768">
        <v>4.8410000000000002</v>
      </c>
      <c r="Z9768">
        <v>62.276000000000003</v>
      </c>
      <c r="AA9768" t="e">
        <v>#N/A</v>
      </c>
      <c r="AB9768" t="e">
        <v>#N/A</v>
      </c>
    </row>
    <row r="9769" spans="2:28">
      <c r="B9769" t="s">
        <v>114</v>
      </c>
      <c r="C9769" t="s">
        <v>216</v>
      </c>
      <c r="D9769" t="s">
        <v>230</v>
      </c>
      <c r="E9769">
        <v>1998</v>
      </c>
      <c r="F9769">
        <v>3.085</v>
      </c>
      <c r="G9769">
        <v>72.435000000000002</v>
      </c>
      <c r="H9769" t="str">
        <f xml:space="preserve"> _01_data[[#This Row],[country]] &amp; _01_data[[#This Row],[year]]</f>
        <v>Malaysia1998</v>
      </c>
      <c r="V9769">
        <v>62</v>
      </c>
      <c r="W9769">
        <v>2011</v>
      </c>
      <c r="X9769" t="str">
        <v>Rwanda</v>
      </c>
      <c r="Y9769">
        <v>4.7279999999999998</v>
      </c>
      <c r="Z9769">
        <v>62.99</v>
      </c>
      <c r="AA9769" t="e">
        <v>#N/A</v>
      </c>
      <c r="AB9769" t="e">
        <v>#N/A</v>
      </c>
    </row>
    <row r="9770" spans="2:28">
      <c r="B9770" t="s">
        <v>115</v>
      </c>
      <c r="C9770" t="s">
        <v>216</v>
      </c>
      <c r="D9770" t="s">
        <v>217</v>
      </c>
      <c r="E9770">
        <v>1998</v>
      </c>
      <c r="F9770">
        <v>3.7629999999999999</v>
      </c>
      <c r="G9770">
        <v>67.322000000000003</v>
      </c>
      <c r="H9770" t="str">
        <f xml:space="preserve"> _01_data[[#This Row],[country]] &amp; _01_data[[#This Row],[year]]</f>
        <v>Maldives1998</v>
      </c>
      <c r="V9770">
        <v>63</v>
      </c>
      <c r="W9770">
        <v>2012</v>
      </c>
      <c r="X9770" t="str">
        <v>Rwanda</v>
      </c>
      <c r="Y9770">
        <v>4.6159999999999997</v>
      </c>
      <c r="Z9770">
        <v>63.563000000000002</v>
      </c>
      <c r="AA9770" t="e">
        <v>#N/A</v>
      </c>
      <c r="AB9770" t="e">
        <v>#N/A</v>
      </c>
    </row>
    <row r="9771" spans="2:28">
      <c r="B9771" t="s">
        <v>116</v>
      </c>
      <c r="C9771" t="s">
        <v>6</v>
      </c>
      <c r="D9771" t="s">
        <v>228</v>
      </c>
      <c r="E9771">
        <v>1998</v>
      </c>
      <c r="F9771">
        <v>6.8730000000000002</v>
      </c>
      <c r="G9771">
        <v>48.308999999999997</v>
      </c>
      <c r="H9771" t="str">
        <f xml:space="preserve"> _01_data[[#This Row],[country]] &amp; _01_data[[#This Row],[year]]</f>
        <v>Mali1998</v>
      </c>
      <c r="V9771">
        <v>64</v>
      </c>
      <c r="W9771">
        <v>2013</v>
      </c>
      <c r="X9771" t="str">
        <v>Rwanda</v>
      </c>
      <c r="Y9771">
        <v>4.508</v>
      </c>
      <c r="Z9771">
        <v>64.066000000000003</v>
      </c>
      <c r="AA9771">
        <v>4.508</v>
      </c>
      <c r="AB9771">
        <v>64.066000000000003</v>
      </c>
    </row>
    <row r="9772" spans="2:28">
      <c r="B9772" t="s">
        <v>117</v>
      </c>
      <c r="C9772" t="s">
        <v>4</v>
      </c>
      <c r="D9772" t="s">
        <v>226</v>
      </c>
      <c r="E9772">
        <v>1998</v>
      </c>
      <c r="F9772">
        <v>1.748</v>
      </c>
      <c r="G9772">
        <v>76.962999999999994</v>
      </c>
      <c r="H9772" t="str">
        <f xml:space="preserve"> _01_data[[#This Row],[country]] &amp; _01_data[[#This Row],[year]]</f>
        <v>Malta1998</v>
      </c>
      <c r="V9772">
        <v>0</v>
      </c>
      <c r="W9772" t="str">
        <v/>
      </c>
      <c r="X9772" t="str">
        <v/>
      </c>
      <c r="Y9772" t="e">
        <v>#N/A</v>
      </c>
      <c r="Z9772" t="e">
        <v>#N/A</v>
      </c>
      <c r="AA9772" t="e">
        <v>#N/A</v>
      </c>
      <c r="AB9772" t="e">
        <v>#N/A</v>
      </c>
    </row>
    <row r="9773" spans="2:28">
      <c r="B9773" t="s">
        <v>118</v>
      </c>
      <c r="C9773" t="s">
        <v>221</v>
      </c>
      <c r="D9773" t="s">
        <v>224</v>
      </c>
      <c r="E9773">
        <v>1998</v>
      </c>
      <c r="F9773">
        <v>1.9119999999999999</v>
      </c>
      <c r="G9773">
        <v>77.548000000000002</v>
      </c>
      <c r="H9773" t="str">
        <f xml:space="preserve"> _01_data[[#This Row],[country]] &amp; _01_data[[#This Row],[year]]</f>
        <v>Martinique1998</v>
      </c>
      <c r="V9773">
        <v>1</v>
      </c>
      <c r="W9773">
        <v>1950</v>
      </c>
      <c r="X9773" t="str">
        <v>Saint Lucia</v>
      </c>
      <c r="Y9773">
        <v>5.3380000000000001</v>
      </c>
      <c r="Z9773">
        <v>52.008000000000003</v>
      </c>
      <c r="AA9773" t="e">
        <v>#N/A</v>
      </c>
      <c r="AB9773" t="e">
        <v>#N/A</v>
      </c>
    </row>
    <row r="9774" spans="2:28">
      <c r="B9774" t="s">
        <v>119</v>
      </c>
      <c r="C9774" t="s">
        <v>6</v>
      </c>
      <c r="D9774" t="s">
        <v>228</v>
      </c>
      <c r="E9774">
        <v>1998</v>
      </c>
      <c r="F9774">
        <v>5.5049999999999999</v>
      </c>
      <c r="G9774">
        <v>59.548999999999999</v>
      </c>
      <c r="H9774" t="str">
        <f xml:space="preserve"> _01_data[[#This Row],[country]] &amp; _01_data[[#This Row],[year]]</f>
        <v>Mauritania1998</v>
      </c>
      <c r="V9774">
        <v>2</v>
      </c>
      <c r="W9774">
        <v>1951</v>
      </c>
      <c r="X9774" t="str">
        <v>Saint Lucia</v>
      </c>
      <c r="Y9774">
        <v>5.5289999999999999</v>
      </c>
      <c r="Z9774">
        <v>52.093000000000004</v>
      </c>
      <c r="AA9774" t="e">
        <v>#N/A</v>
      </c>
      <c r="AB9774" t="e">
        <v>#N/A</v>
      </c>
    </row>
    <row r="9775" spans="2:28">
      <c r="B9775" t="s">
        <v>120</v>
      </c>
      <c r="C9775" t="s">
        <v>6</v>
      </c>
      <c r="D9775" t="s">
        <v>231</v>
      </c>
      <c r="E9775">
        <v>1998</v>
      </c>
      <c r="F9775">
        <v>2.0419999999999998</v>
      </c>
      <c r="G9775">
        <v>70.677000000000007</v>
      </c>
      <c r="H9775" t="str">
        <f xml:space="preserve"> _01_data[[#This Row],[country]] &amp; _01_data[[#This Row],[year]]</f>
        <v>Mauritius1998</v>
      </c>
      <c r="V9775">
        <v>3</v>
      </c>
      <c r="W9775">
        <v>1952</v>
      </c>
      <c r="X9775" t="str">
        <v>Saint Lucia</v>
      </c>
      <c r="Y9775">
        <v>5.8860000000000001</v>
      </c>
      <c r="Z9775">
        <v>52.313000000000002</v>
      </c>
      <c r="AA9775" t="e">
        <v>#N/A</v>
      </c>
      <c r="AB9775" t="e">
        <v>#N/A</v>
      </c>
    </row>
    <row r="9776" spans="2:28">
      <c r="B9776" t="s">
        <v>121</v>
      </c>
      <c r="C9776" t="s">
        <v>6</v>
      </c>
      <c r="D9776" t="s">
        <v>231</v>
      </c>
      <c r="E9776">
        <v>1998</v>
      </c>
      <c r="F9776">
        <v>4.6790000000000003</v>
      </c>
      <c r="G9776">
        <v>75.031999999999996</v>
      </c>
      <c r="H9776" t="str">
        <f xml:space="preserve"> _01_data[[#This Row],[country]] &amp; _01_data[[#This Row],[year]]</f>
        <v>Mayotte1998</v>
      </c>
      <c r="V9776">
        <v>4</v>
      </c>
      <c r="W9776">
        <v>1953</v>
      </c>
      <c r="X9776" t="str">
        <v>Saint Lucia</v>
      </c>
      <c r="Y9776">
        <v>6.1909999999999998</v>
      </c>
      <c r="Z9776">
        <v>52.636000000000003</v>
      </c>
      <c r="AA9776" t="e">
        <v>#N/A</v>
      </c>
      <c r="AB9776" t="e">
        <v>#N/A</v>
      </c>
    </row>
    <row r="9777" spans="2:28">
      <c r="B9777" t="s">
        <v>122</v>
      </c>
      <c r="C9777" t="s">
        <v>221</v>
      </c>
      <c r="D9777" t="s">
        <v>227</v>
      </c>
      <c r="E9777">
        <v>1998</v>
      </c>
      <c r="F9777">
        <v>2.77</v>
      </c>
      <c r="G9777">
        <v>73.831999999999994</v>
      </c>
      <c r="H9777" t="str">
        <f xml:space="preserve"> _01_data[[#This Row],[country]] &amp; _01_data[[#This Row],[year]]</f>
        <v>Mexico1998</v>
      </c>
      <c r="V9777">
        <v>5</v>
      </c>
      <c r="W9777">
        <v>1954</v>
      </c>
      <c r="X9777" t="str">
        <v>Saint Lucia</v>
      </c>
      <c r="Y9777">
        <v>6.4450000000000003</v>
      </c>
      <c r="Z9777">
        <v>53.06</v>
      </c>
      <c r="AA9777" t="e">
        <v>#N/A</v>
      </c>
      <c r="AB9777" t="e">
        <v>#N/A</v>
      </c>
    </row>
    <row r="9778" spans="2:28">
      <c r="B9778" t="s">
        <v>123</v>
      </c>
      <c r="C9778" t="s">
        <v>225</v>
      </c>
      <c r="D9778" t="s">
        <v>225</v>
      </c>
      <c r="E9778">
        <v>1998</v>
      </c>
      <c r="F9778">
        <v>4.4710000000000001</v>
      </c>
      <c r="G9778">
        <v>67.091999999999999</v>
      </c>
      <c r="H9778" t="str">
        <f xml:space="preserve"> _01_data[[#This Row],[country]] &amp; _01_data[[#This Row],[year]]</f>
        <v>Micronesia Federated States of1998</v>
      </c>
      <c r="V9778">
        <v>6</v>
      </c>
      <c r="W9778">
        <v>1955</v>
      </c>
      <c r="X9778" t="str">
        <v>Saint Lucia</v>
      </c>
      <c r="Y9778">
        <v>6.6459999999999999</v>
      </c>
      <c r="Z9778">
        <v>53.585000000000001</v>
      </c>
      <c r="AA9778" t="e">
        <v>#N/A</v>
      </c>
      <c r="AB9778" t="e">
        <v>#N/A</v>
      </c>
    </row>
    <row r="9779" spans="2:28">
      <c r="B9779" t="s">
        <v>124</v>
      </c>
      <c r="C9779" t="s">
        <v>4</v>
      </c>
      <c r="D9779" t="s">
        <v>218</v>
      </c>
      <c r="E9779">
        <v>1998</v>
      </c>
      <c r="F9779">
        <v>1.667</v>
      </c>
      <c r="G9779">
        <v>66.75</v>
      </c>
      <c r="H9779" t="str">
        <f xml:space="preserve"> _01_data[[#This Row],[country]] &amp; _01_data[[#This Row],[year]]</f>
        <v>Moldova1998</v>
      </c>
      <c r="V9779">
        <v>7</v>
      </c>
      <c r="W9779">
        <v>1956</v>
      </c>
      <c r="X9779" t="str">
        <v>Saint Lucia</v>
      </c>
      <c r="Y9779">
        <v>6.798</v>
      </c>
      <c r="Z9779">
        <v>54.204999999999998</v>
      </c>
      <c r="AA9779" t="e">
        <v>#N/A</v>
      </c>
      <c r="AB9779" t="e">
        <v>#N/A</v>
      </c>
    </row>
    <row r="9780" spans="2:28">
      <c r="B9780" t="s">
        <v>125</v>
      </c>
      <c r="C9780" t="s">
        <v>216</v>
      </c>
      <c r="D9780" t="s">
        <v>232</v>
      </c>
      <c r="E9780">
        <v>1998</v>
      </c>
      <c r="F9780">
        <v>2.3119999999999998</v>
      </c>
      <c r="G9780">
        <v>62.066000000000003</v>
      </c>
      <c r="H9780" t="str">
        <f xml:space="preserve"> _01_data[[#This Row],[country]] &amp; _01_data[[#This Row],[year]]</f>
        <v>Mongolia1998</v>
      </c>
      <c r="V9780">
        <v>8</v>
      </c>
      <c r="W9780">
        <v>1957</v>
      </c>
      <c r="X9780" t="str">
        <v>Saint Lucia</v>
      </c>
      <c r="Y9780">
        <v>6.9009999999999998</v>
      </c>
      <c r="Z9780">
        <v>54.911000000000001</v>
      </c>
      <c r="AA9780" t="e">
        <v>#N/A</v>
      </c>
      <c r="AB9780" t="e">
        <v>#N/A</v>
      </c>
    </row>
    <row r="9781" spans="2:28">
      <c r="B9781" t="s">
        <v>126</v>
      </c>
      <c r="C9781" t="s">
        <v>4</v>
      </c>
      <c r="D9781" t="s">
        <v>218</v>
      </c>
      <c r="E9781">
        <v>1998</v>
      </c>
      <c r="F9781">
        <v>1.8260000000000001</v>
      </c>
      <c r="G9781">
        <v>74.644999999999996</v>
      </c>
      <c r="H9781" t="str">
        <f xml:space="preserve"> _01_data[[#This Row],[country]] &amp; _01_data[[#This Row],[year]]</f>
        <v>Montenegro1998</v>
      </c>
      <c r="V9781">
        <v>9</v>
      </c>
      <c r="W9781">
        <v>1958</v>
      </c>
      <c r="X9781" t="str">
        <v>Saint Lucia</v>
      </c>
      <c r="Y9781">
        <v>6.9589999999999996</v>
      </c>
      <c r="Z9781">
        <v>55.686</v>
      </c>
      <c r="AA9781" t="e">
        <v>#N/A</v>
      </c>
      <c r="AB9781" t="e">
        <v>#N/A</v>
      </c>
    </row>
    <row r="9782" spans="2:28">
      <c r="B9782" t="s">
        <v>127</v>
      </c>
      <c r="C9782" t="s">
        <v>6</v>
      </c>
      <c r="D9782" t="s">
        <v>219</v>
      </c>
      <c r="E9782">
        <v>1998</v>
      </c>
      <c r="F9782">
        <v>2.9089999999999998</v>
      </c>
      <c r="G9782">
        <v>67.796999999999997</v>
      </c>
      <c r="H9782" t="str">
        <f xml:space="preserve"> _01_data[[#This Row],[country]] &amp; _01_data[[#This Row],[year]]</f>
        <v>Morocco1998</v>
      </c>
      <c r="V9782">
        <v>10</v>
      </c>
      <c r="W9782">
        <v>1959</v>
      </c>
      <c r="X9782" t="str">
        <v>Saint Lucia</v>
      </c>
      <c r="Y9782">
        <v>6.9790000000000001</v>
      </c>
      <c r="Z9782">
        <v>56.503</v>
      </c>
      <c r="AA9782" t="e">
        <v>#N/A</v>
      </c>
      <c r="AB9782" t="e">
        <v>#N/A</v>
      </c>
    </row>
    <row r="9783" spans="2:28">
      <c r="B9783" t="s">
        <v>128</v>
      </c>
      <c r="C9783" t="s">
        <v>6</v>
      </c>
      <c r="D9783" t="s">
        <v>231</v>
      </c>
      <c r="E9783">
        <v>1998</v>
      </c>
      <c r="F9783">
        <v>5.84</v>
      </c>
      <c r="G9783">
        <v>47.07</v>
      </c>
      <c r="H9783" t="str">
        <f xml:space="preserve"> _01_data[[#This Row],[country]] &amp; _01_data[[#This Row],[year]]</f>
        <v>Mozambique1998</v>
      </c>
      <c r="V9783">
        <v>11</v>
      </c>
      <c r="W9783">
        <v>1960</v>
      </c>
      <c r="X9783" t="str">
        <v>Saint Lucia</v>
      </c>
      <c r="Y9783">
        <v>6.9669999999999996</v>
      </c>
      <c r="Z9783">
        <v>57.329000000000001</v>
      </c>
      <c r="AA9783" t="e">
        <v>#N/A</v>
      </c>
      <c r="AB9783" t="e">
        <v>#N/A</v>
      </c>
    </row>
    <row r="9784" spans="2:28">
      <c r="B9784" t="s">
        <v>129</v>
      </c>
      <c r="C9784" t="s">
        <v>216</v>
      </c>
      <c r="D9784" t="s">
        <v>230</v>
      </c>
      <c r="E9784">
        <v>1998</v>
      </c>
      <c r="F9784">
        <v>2.59</v>
      </c>
      <c r="G9784">
        <v>61.445999999999998</v>
      </c>
      <c r="H9784" t="str">
        <f xml:space="preserve"> _01_data[[#This Row],[country]] &amp; _01_data[[#This Row],[year]]</f>
        <v>Myanmar1998</v>
      </c>
      <c r="V9784">
        <v>12</v>
      </c>
      <c r="W9784">
        <v>1961</v>
      </c>
      <c r="X9784" t="str">
        <v>Saint Lucia</v>
      </c>
      <c r="Y9784">
        <v>6.931</v>
      </c>
      <c r="Z9784">
        <v>58.13</v>
      </c>
      <c r="AA9784" t="e">
        <v>#N/A</v>
      </c>
      <c r="AB9784" t="e">
        <v>#N/A</v>
      </c>
    </row>
    <row r="9785" spans="2:28">
      <c r="B9785" t="s">
        <v>130</v>
      </c>
      <c r="C9785" t="s">
        <v>6</v>
      </c>
      <c r="D9785" t="s">
        <v>229</v>
      </c>
      <c r="E9785">
        <v>1998</v>
      </c>
      <c r="F9785">
        <v>4.24</v>
      </c>
      <c r="G9785">
        <v>57.337000000000003</v>
      </c>
      <c r="H9785" t="str">
        <f xml:space="preserve"> _01_data[[#This Row],[country]] &amp; _01_data[[#This Row],[year]]</f>
        <v>Namibia1998</v>
      </c>
      <c r="V9785">
        <v>13</v>
      </c>
      <c r="W9785">
        <v>1962</v>
      </c>
      <c r="X9785" t="str">
        <v>Saint Lucia</v>
      </c>
      <c r="Y9785">
        <v>6.88</v>
      </c>
      <c r="Z9785">
        <v>58.872</v>
      </c>
      <c r="AA9785" t="e">
        <v>#N/A</v>
      </c>
      <c r="AB9785" t="e">
        <v>#N/A</v>
      </c>
    </row>
    <row r="9786" spans="2:28">
      <c r="B9786" t="s">
        <v>131</v>
      </c>
      <c r="C9786" t="s">
        <v>216</v>
      </c>
      <c r="D9786" t="s">
        <v>217</v>
      </c>
      <c r="E9786">
        <v>1998</v>
      </c>
      <c r="F9786">
        <v>4.343</v>
      </c>
      <c r="G9786">
        <v>60.826000000000001</v>
      </c>
      <c r="H9786" t="str">
        <f xml:space="preserve"> _01_data[[#This Row],[country]] &amp; _01_data[[#This Row],[year]]</f>
        <v>Nepal1998</v>
      </c>
      <c r="V9786">
        <v>14</v>
      </c>
      <c r="W9786">
        <v>1963</v>
      </c>
      <c r="X9786" t="str">
        <v>Saint Lucia</v>
      </c>
      <c r="Y9786">
        <v>6.8209999999999997</v>
      </c>
      <c r="Z9786">
        <v>59.530999999999999</v>
      </c>
      <c r="AA9786" t="e">
        <v>#N/A</v>
      </c>
      <c r="AB9786" t="e">
        <v>#N/A</v>
      </c>
    </row>
    <row r="9787" spans="2:28">
      <c r="B9787" t="s">
        <v>132</v>
      </c>
      <c r="C9787" t="s">
        <v>4</v>
      </c>
      <c r="D9787" t="s">
        <v>226</v>
      </c>
      <c r="E9787">
        <v>1998</v>
      </c>
      <c r="F9787">
        <v>1.63</v>
      </c>
      <c r="G9787">
        <v>78.12</v>
      </c>
      <c r="H9787" t="str">
        <f xml:space="preserve"> _01_data[[#This Row],[country]] &amp; _01_data[[#This Row],[year]]</f>
        <v>Netherlands1998</v>
      </c>
      <c r="V9787">
        <v>15</v>
      </c>
      <c r="W9787">
        <v>1964</v>
      </c>
      <c r="X9787" t="str">
        <v>Saint Lucia</v>
      </c>
      <c r="Y9787">
        <v>6.758</v>
      </c>
      <c r="Z9787">
        <v>60.103999999999999</v>
      </c>
      <c r="AA9787" t="e">
        <v>#N/A</v>
      </c>
      <c r="AB9787" t="e">
        <v>#N/A</v>
      </c>
    </row>
    <row r="9788" spans="2:28">
      <c r="B9788" t="s">
        <v>133</v>
      </c>
      <c r="C9788" t="s">
        <v>4</v>
      </c>
      <c r="D9788" t="s">
        <v>226</v>
      </c>
      <c r="E9788">
        <v>1998</v>
      </c>
      <c r="F9788">
        <v>2.13</v>
      </c>
      <c r="G9788">
        <v>74.525000000000006</v>
      </c>
      <c r="H9788" t="str">
        <f xml:space="preserve"> _01_data[[#This Row],[country]] &amp; _01_data[[#This Row],[year]]</f>
        <v>Netherlands Antilles1998</v>
      </c>
      <c r="V9788">
        <v>16</v>
      </c>
      <c r="W9788">
        <v>1965</v>
      </c>
      <c r="X9788" t="str">
        <v>Saint Lucia</v>
      </c>
      <c r="Y9788">
        <v>6.6879999999999997</v>
      </c>
      <c r="Z9788">
        <v>60.601999999999997</v>
      </c>
      <c r="AA9788" t="e">
        <v>#N/A</v>
      </c>
      <c r="AB9788" t="e">
        <v>#N/A</v>
      </c>
    </row>
    <row r="9789" spans="2:28">
      <c r="B9789" t="s">
        <v>134</v>
      </c>
      <c r="C9789" t="s">
        <v>225</v>
      </c>
      <c r="D9789" t="s">
        <v>225</v>
      </c>
      <c r="E9789">
        <v>1998</v>
      </c>
      <c r="F9789">
        <v>2.5379999999999998</v>
      </c>
      <c r="G9789">
        <v>72.953999999999994</v>
      </c>
      <c r="H9789" t="str">
        <f xml:space="preserve"> _01_data[[#This Row],[country]] &amp; _01_data[[#This Row],[year]]</f>
        <v>New Caledonia1998</v>
      </c>
      <c r="V9789">
        <v>17</v>
      </c>
      <c r="W9789">
        <v>1966</v>
      </c>
      <c r="X9789" t="str">
        <v>Saint Lucia</v>
      </c>
      <c r="Y9789">
        <v>6.6070000000000002</v>
      </c>
      <c r="Z9789">
        <v>61.052</v>
      </c>
      <c r="AA9789" t="e">
        <v>#N/A</v>
      </c>
      <c r="AB9789" t="e">
        <v>#N/A</v>
      </c>
    </row>
    <row r="9790" spans="2:28">
      <c r="B9790" t="s">
        <v>135</v>
      </c>
      <c r="C9790" t="s">
        <v>225</v>
      </c>
      <c r="D9790" t="s">
        <v>225</v>
      </c>
      <c r="E9790">
        <v>1998</v>
      </c>
      <c r="F9790">
        <v>1.95506</v>
      </c>
      <c r="G9790">
        <v>78.37</v>
      </c>
      <c r="H9790" t="str">
        <f xml:space="preserve"> _01_data[[#This Row],[country]] &amp; _01_data[[#This Row],[year]]</f>
        <v>New Zealand1998</v>
      </c>
      <c r="V9790">
        <v>18</v>
      </c>
      <c r="W9790">
        <v>1967</v>
      </c>
      <c r="X9790" t="str">
        <v>Saint Lucia</v>
      </c>
      <c r="Y9790">
        <v>6.508</v>
      </c>
      <c r="Z9790">
        <v>61.494</v>
      </c>
      <c r="AA9790" t="e">
        <v>#N/A</v>
      </c>
      <c r="AB9790" t="e">
        <v>#N/A</v>
      </c>
    </row>
    <row r="9791" spans="2:28">
      <c r="B9791" t="s">
        <v>136</v>
      </c>
      <c r="C9791" t="s">
        <v>221</v>
      </c>
      <c r="D9791" t="s">
        <v>227</v>
      </c>
      <c r="E9791">
        <v>1998</v>
      </c>
      <c r="F9791">
        <v>3.5350000000000001</v>
      </c>
      <c r="G9791">
        <v>68.754000000000005</v>
      </c>
      <c r="H9791" t="str">
        <f xml:space="preserve"> _01_data[[#This Row],[country]] &amp; _01_data[[#This Row],[year]]</f>
        <v>Nicaragua1998</v>
      </c>
      <c r="V9791">
        <v>19</v>
      </c>
      <c r="W9791">
        <v>1968</v>
      </c>
      <c r="X9791" t="str">
        <v>Saint Lucia</v>
      </c>
      <c r="Y9791">
        <v>6.3869999999999996</v>
      </c>
      <c r="Z9791">
        <v>61.962000000000003</v>
      </c>
      <c r="AA9791" t="e">
        <v>#N/A</v>
      </c>
      <c r="AB9791" t="e">
        <v>#N/A</v>
      </c>
    </row>
    <row r="9792" spans="2:28">
      <c r="B9792" t="s">
        <v>137</v>
      </c>
      <c r="C9792" t="s">
        <v>6</v>
      </c>
      <c r="D9792" t="s">
        <v>228</v>
      </c>
      <c r="E9792">
        <v>1998</v>
      </c>
      <c r="F9792">
        <v>7.7569999999999997</v>
      </c>
      <c r="G9792">
        <v>49.274999999999999</v>
      </c>
      <c r="H9792" t="str">
        <f xml:space="preserve"> _01_data[[#This Row],[country]] &amp; _01_data[[#This Row],[year]]</f>
        <v>Niger1998</v>
      </c>
      <c r="V9792">
        <v>20</v>
      </c>
      <c r="W9792">
        <v>1969</v>
      </c>
      <c r="X9792" t="str">
        <v>Saint Lucia</v>
      </c>
      <c r="Y9792">
        <v>6.2489999999999997</v>
      </c>
      <c r="Z9792">
        <v>62.468000000000004</v>
      </c>
      <c r="AA9792" t="e">
        <v>#N/A</v>
      </c>
      <c r="AB9792" t="e">
        <v>#N/A</v>
      </c>
    </row>
    <row r="9793" spans="2:28">
      <c r="B9793" t="s">
        <v>138</v>
      </c>
      <c r="C9793" t="s">
        <v>6</v>
      </c>
      <c r="D9793" t="s">
        <v>228</v>
      </c>
      <c r="E9793">
        <v>1998</v>
      </c>
      <c r="F9793">
        <v>6.1539999999999999</v>
      </c>
      <c r="G9793">
        <v>46.320999999999998</v>
      </c>
      <c r="H9793" t="str">
        <f xml:space="preserve"> _01_data[[#This Row],[country]] &amp; _01_data[[#This Row],[year]]</f>
        <v>Nigeria1998</v>
      </c>
      <c r="V9793">
        <v>21</v>
      </c>
      <c r="W9793">
        <v>1970</v>
      </c>
      <c r="X9793" t="str">
        <v>Saint Lucia</v>
      </c>
      <c r="Y9793">
        <v>6.101</v>
      </c>
      <c r="Z9793">
        <v>63.017000000000003</v>
      </c>
      <c r="AA9793" t="e">
        <v>#N/A</v>
      </c>
      <c r="AB9793" t="e">
        <v>#N/A</v>
      </c>
    </row>
    <row r="9794" spans="2:28">
      <c r="B9794" t="s">
        <v>139</v>
      </c>
      <c r="C9794" t="s">
        <v>4</v>
      </c>
      <c r="D9794" t="s">
        <v>226</v>
      </c>
      <c r="E9794">
        <v>1998</v>
      </c>
      <c r="F9794">
        <v>1.81</v>
      </c>
      <c r="G9794">
        <v>78.489999999999995</v>
      </c>
      <c r="H9794" t="str">
        <f xml:space="preserve"> _01_data[[#This Row],[country]] &amp; _01_data[[#This Row],[year]]</f>
        <v>Norway1998</v>
      </c>
      <c r="V9794">
        <v>22</v>
      </c>
      <c r="W9794">
        <v>1971</v>
      </c>
      <c r="X9794" t="str">
        <v>Saint Lucia</v>
      </c>
      <c r="Y9794">
        <v>5.9530000000000003</v>
      </c>
      <c r="Z9794">
        <v>63.603999999999999</v>
      </c>
      <c r="AA9794" t="e">
        <v>#N/A</v>
      </c>
      <c r="AB9794" t="e">
        <v>#N/A</v>
      </c>
    </row>
    <row r="9795" spans="2:28">
      <c r="B9795" t="s">
        <v>140</v>
      </c>
      <c r="C9795" t="s">
        <v>216</v>
      </c>
      <c r="D9795" t="s">
        <v>223</v>
      </c>
      <c r="E9795">
        <v>1998</v>
      </c>
      <c r="F9795">
        <v>4.298</v>
      </c>
      <c r="G9795">
        <v>71.191999999999993</v>
      </c>
      <c r="H9795" t="str">
        <f xml:space="preserve"> _01_data[[#This Row],[country]] &amp; _01_data[[#This Row],[year]]</f>
        <v>Oman1998</v>
      </c>
      <c r="V9795">
        <v>23</v>
      </c>
      <c r="W9795">
        <v>1972</v>
      </c>
      <c r="X9795" t="str">
        <v>Saint Lucia</v>
      </c>
      <c r="Y9795">
        <v>5.8129999999999997</v>
      </c>
      <c r="Z9795">
        <v>64.209999999999994</v>
      </c>
      <c r="AA9795" t="e">
        <v>#N/A</v>
      </c>
      <c r="AB9795" t="e">
        <v>#N/A</v>
      </c>
    </row>
    <row r="9796" spans="2:28">
      <c r="B9796" t="s">
        <v>141</v>
      </c>
      <c r="C9796" t="s">
        <v>216</v>
      </c>
      <c r="D9796" t="s">
        <v>217</v>
      </c>
      <c r="E9796">
        <v>1998</v>
      </c>
      <c r="F9796">
        <v>4.8609999999999998</v>
      </c>
      <c r="G9796">
        <v>63.305999999999997</v>
      </c>
      <c r="H9796" t="str">
        <f xml:space="preserve"> _01_data[[#This Row],[country]] &amp; _01_data[[#This Row],[year]]</f>
        <v>Pakistan1998</v>
      </c>
      <c r="V9796">
        <v>24</v>
      </c>
      <c r="W9796">
        <v>1973</v>
      </c>
      <c r="X9796" t="str">
        <v>Saint Lucia</v>
      </c>
      <c r="Y9796">
        <v>5.6859999999999999</v>
      </c>
      <c r="Z9796">
        <v>64.817999999999998</v>
      </c>
      <c r="AA9796" t="e">
        <v>#N/A</v>
      </c>
      <c r="AB9796" t="e">
        <v>#N/A</v>
      </c>
    </row>
    <row r="9797" spans="2:28">
      <c r="B9797" t="s">
        <v>142</v>
      </c>
      <c r="C9797" t="s">
        <v>221</v>
      </c>
      <c r="D9797" t="s">
        <v>227</v>
      </c>
      <c r="E9797">
        <v>1998</v>
      </c>
      <c r="F9797">
        <v>2.855</v>
      </c>
      <c r="G9797">
        <v>74.704999999999998</v>
      </c>
      <c r="H9797" t="str">
        <f xml:space="preserve"> _01_data[[#This Row],[country]] &amp; _01_data[[#This Row],[year]]</f>
        <v>Panama1998</v>
      </c>
      <c r="V9797">
        <v>25</v>
      </c>
      <c r="W9797">
        <v>1974</v>
      </c>
      <c r="X9797" t="str">
        <v>Saint Lucia</v>
      </c>
      <c r="Y9797">
        <v>5.5709999999999997</v>
      </c>
      <c r="Z9797">
        <v>65.421999999999997</v>
      </c>
      <c r="AA9797" t="e">
        <v>#N/A</v>
      </c>
      <c r="AB9797" t="e">
        <v>#N/A</v>
      </c>
    </row>
    <row r="9798" spans="2:28">
      <c r="B9798" t="s">
        <v>143</v>
      </c>
      <c r="C9798" t="s">
        <v>225</v>
      </c>
      <c r="D9798" t="s">
        <v>225</v>
      </c>
      <c r="E9798">
        <v>1998</v>
      </c>
      <c r="F9798">
        <v>4.5990000000000002</v>
      </c>
      <c r="G9798">
        <v>58.122</v>
      </c>
      <c r="H9798" t="str">
        <f xml:space="preserve"> _01_data[[#This Row],[country]] &amp; _01_data[[#This Row],[year]]</f>
        <v>Papua New Guinea1998</v>
      </c>
      <c r="V9798">
        <v>26</v>
      </c>
      <c r="W9798">
        <v>1975</v>
      </c>
      <c r="X9798" t="str">
        <v>Saint Lucia</v>
      </c>
      <c r="Y9798">
        <v>5.4619999999999997</v>
      </c>
      <c r="Z9798">
        <v>66.02</v>
      </c>
      <c r="AA9798" t="e">
        <v>#N/A</v>
      </c>
      <c r="AB9798" t="e">
        <v>#N/A</v>
      </c>
    </row>
    <row r="9799" spans="2:28">
      <c r="B9799" t="s">
        <v>144</v>
      </c>
      <c r="C9799" t="s">
        <v>221</v>
      </c>
      <c r="D9799" t="s">
        <v>222</v>
      </c>
      <c r="E9799">
        <v>1998</v>
      </c>
      <c r="F9799">
        <v>3.839</v>
      </c>
      <c r="G9799">
        <v>69.557000000000002</v>
      </c>
      <c r="H9799" t="str">
        <f xml:space="preserve"> _01_data[[#This Row],[country]] &amp; _01_data[[#This Row],[year]]</f>
        <v>Paraguay1998</v>
      </c>
      <c r="V9799">
        <v>27</v>
      </c>
      <c r="W9799">
        <v>1976</v>
      </c>
      <c r="X9799" t="str">
        <v>Saint Lucia</v>
      </c>
      <c r="Y9799">
        <v>5.3470000000000004</v>
      </c>
      <c r="Z9799">
        <v>66.614999999999995</v>
      </c>
      <c r="AA9799" t="e">
        <v>#N/A</v>
      </c>
      <c r="AB9799" t="e">
        <v>#N/A</v>
      </c>
    </row>
    <row r="9800" spans="2:28">
      <c r="B9800" t="s">
        <v>145</v>
      </c>
      <c r="C9800" t="s">
        <v>221</v>
      </c>
      <c r="D9800" t="s">
        <v>222</v>
      </c>
      <c r="E9800">
        <v>1998</v>
      </c>
      <c r="F9800">
        <v>3.0640000000000001</v>
      </c>
      <c r="G9800">
        <v>69.537999999999997</v>
      </c>
      <c r="H9800" t="str">
        <f xml:space="preserve"> _01_data[[#This Row],[country]] &amp; _01_data[[#This Row],[year]]</f>
        <v>Peru1998</v>
      </c>
      <c r="V9800">
        <v>28</v>
      </c>
      <c r="W9800">
        <v>1977</v>
      </c>
      <c r="X9800" t="str">
        <v>Saint Lucia</v>
      </c>
      <c r="Y9800">
        <v>5.2160000000000002</v>
      </c>
      <c r="Z9800">
        <v>67.206999999999994</v>
      </c>
      <c r="AA9800" t="e">
        <v>#N/A</v>
      </c>
      <c r="AB9800" t="e">
        <v>#N/A</v>
      </c>
    </row>
    <row r="9801" spans="2:28">
      <c r="B9801" t="s">
        <v>146</v>
      </c>
      <c r="C9801" t="s">
        <v>216</v>
      </c>
      <c r="D9801" t="s">
        <v>230</v>
      </c>
      <c r="E9801">
        <v>1998</v>
      </c>
      <c r="F9801">
        <v>3.8879999999999999</v>
      </c>
      <c r="G9801">
        <v>66.475999999999999</v>
      </c>
      <c r="H9801" t="str">
        <f xml:space="preserve"> _01_data[[#This Row],[country]] &amp; _01_data[[#This Row],[year]]</f>
        <v>Philippines1998</v>
      </c>
      <c r="V9801">
        <v>29</v>
      </c>
      <c r="W9801">
        <v>1978</v>
      </c>
      <c r="X9801" t="str">
        <v>Saint Lucia</v>
      </c>
      <c r="Y9801">
        <v>5.0640000000000001</v>
      </c>
      <c r="Z9801">
        <v>67.790999999999997</v>
      </c>
      <c r="AA9801" t="e">
        <v>#N/A</v>
      </c>
      <c r="AB9801" t="e">
        <v>#N/A</v>
      </c>
    </row>
    <row r="9802" spans="2:28">
      <c r="B9802" t="s">
        <v>147</v>
      </c>
      <c r="C9802" t="s">
        <v>4</v>
      </c>
      <c r="D9802" t="s">
        <v>218</v>
      </c>
      <c r="E9802">
        <v>1998</v>
      </c>
      <c r="F9802">
        <v>1.448</v>
      </c>
      <c r="G9802">
        <v>73.13</v>
      </c>
      <c r="H9802" t="str">
        <f xml:space="preserve"> _01_data[[#This Row],[country]] &amp; _01_data[[#This Row],[year]]</f>
        <v>Poland1998</v>
      </c>
      <c r="V9802">
        <v>30</v>
      </c>
      <c r="W9802">
        <v>1979</v>
      </c>
      <c r="X9802" t="str">
        <v>Saint Lucia</v>
      </c>
      <c r="Y9802">
        <v>4.891</v>
      </c>
      <c r="Z9802">
        <v>68.353999999999999</v>
      </c>
      <c r="AA9802" t="e">
        <v>#N/A</v>
      </c>
      <c r="AB9802" t="e">
        <v>#N/A</v>
      </c>
    </row>
    <row r="9803" spans="2:28">
      <c r="B9803" t="s">
        <v>148</v>
      </c>
      <c r="C9803" t="s">
        <v>4</v>
      </c>
      <c r="D9803" t="s">
        <v>226</v>
      </c>
      <c r="E9803">
        <v>1998</v>
      </c>
      <c r="F9803">
        <v>1.474</v>
      </c>
      <c r="G9803">
        <v>76.180000000000007</v>
      </c>
      <c r="H9803" t="str">
        <f xml:space="preserve"> _01_data[[#This Row],[country]] &amp; _01_data[[#This Row],[year]]</f>
        <v>Portugal1998</v>
      </c>
      <c r="V9803">
        <v>31</v>
      </c>
      <c r="W9803">
        <v>1980</v>
      </c>
      <c r="X9803" t="str">
        <v>Saint Lucia</v>
      </c>
      <c r="Y9803">
        <v>4.7030000000000003</v>
      </c>
      <c r="Z9803">
        <v>68.88</v>
      </c>
      <c r="AA9803" t="e">
        <v>#N/A</v>
      </c>
      <c r="AB9803" t="e">
        <v>#N/A</v>
      </c>
    </row>
    <row r="9804" spans="2:28">
      <c r="B9804" t="s">
        <v>149</v>
      </c>
      <c r="C9804" t="s">
        <v>221</v>
      </c>
      <c r="D9804" t="s">
        <v>224</v>
      </c>
      <c r="E9804">
        <v>1998</v>
      </c>
      <c r="F9804">
        <v>1.97</v>
      </c>
      <c r="G9804">
        <v>75.066999999999993</v>
      </c>
      <c r="H9804" t="str">
        <f xml:space="preserve"> _01_data[[#This Row],[country]] &amp; _01_data[[#This Row],[year]]</f>
        <v>Puerto Rico1998</v>
      </c>
      <c r="V9804">
        <v>32</v>
      </c>
      <c r="W9804">
        <v>1981</v>
      </c>
      <c r="X9804" t="str">
        <v>Saint Lucia</v>
      </c>
      <c r="Y9804">
        <v>4.5119999999999996</v>
      </c>
      <c r="Z9804">
        <v>69.347999999999999</v>
      </c>
      <c r="AA9804" t="e">
        <v>#N/A</v>
      </c>
      <c r="AB9804" t="e">
        <v>#N/A</v>
      </c>
    </row>
    <row r="9805" spans="2:28">
      <c r="B9805" t="s">
        <v>150</v>
      </c>
      <c r="C9805" t="s">
        <v>216</v>
      </c>
      <c r="D9805" t="s">
        <v>223</v>
      </c>
      <c r="E9805">
        <v>1998</v>
      </c>
      <c r="F9805">
        <v>3.411</v>
      </c>
      <c r="G9805">
        <v>76.421999999999997</v>
      </c>
      <c r="H9805" t="str">
        <f xml:space="preserve"> _01_data[[#This Row],[country]] &amp; _01_data[[#This Row],[year]]</f>
        <v>Qatar1998</v>
      </c>
      <c r="V9805">
        <v>33</v>
      </c>
      <c r="W9805">
        <v>1982</v>
      </c>
      <c r="X9805" t="str">
        <v>Saint Lucia</v>
      </c>
      <c r="Y9805">
        <v>4.3280000000000003</v>
      </c>
      <c r="Z9805">
        <v>69.747</v>
      </c>
      <c r="AA9805" t="e">
        <v>#N/A</v>
      </c>
      <c r="AB9805" t="e">
        <v>#N/A</v>
      </c>
    </row>
    <row r="9806" spans="2:28">
      <c r="B9806" t="s">
        <v>151</v>
      </c>
      <c r="C9806" t="s">
        <v>6</v>
      </c>
      <c r="D9806" t="s">
        <v>229</v>
      </c>
      <c r="E9806">
        <v>1998</v>
      </c>
      <c r="F9806">
        <v>2.3420000000000001</v>
      </c>
      <c r="G9806">
        <v>75.444000000000003</v>
      </c>
      <c r="H9806" t="str">
        <f xml:space="preserve"> _01_data[[#This Row],[country]] &amp; _01_data[[#This Row],[year]]</f>
        <v>La Reunion1998</v>
      </c>
      <c r="V9806">
        <v>34</v>
      </c>
      <c r="W9806">
        <v>1983</v>
      </c>
      <c r="X9806" t="str">
        <v>Saint Lucia</v>
      </c>
      <c r="Y9806">
        <v>4.1609999999999996</v>
      </c>
      <c r="Z9806">
        <v>70.073999999999998</v>
      </c>
      <c r="AA9806" t="e">
        <v>#N/A</v>
      </c>
      <c r="AB9806" t="e">
        <v>#N/A</v>
      </c>
    </row>
    <row r="9807" spans="2:28">
      <c r="B9807" t="s">
        <v>152</v>
      </c>
      <c r="C9807" t="s">
        <v>4</v>
      </c>
      <c r="D9807" t="s">
        <v>218</v>
      </c>
      <c r="E9807">
        <v>1998</v>
      </c>
      <c r="F9807">
        <v>1.2849999999999999</v>
      </c>
      <c r="G9807">
        <v>69.893000000000001</v>
      </c>
      <c r="H9807" t="str">
        <f xml:space="preserve"> _01_data[[#This Row],[country]] &amp; _01_data[[#This Row],[year]]</f>
        <v>Romania1998</v>
      </c>
      <c r="V9807">
        <v>35</v>
      </c>
      <c r="W9807">
        <v>1984</v>
      </c>
      <c r="X9807" t="str">
        <v>Saint Lucia</v>
      </c>
      <c r="Y9807">
        <v>4.0140000000000002</v>
      </c>
      <c r="Z9807">
        <v>70.328999999999994</v>
      </c>
      <c r="AA9807" t="e">
        <v>#N/A</v>
      </c>
      <c r="AB9807" t="e">
        <v>#N/A</v>
      </c>
    </row>
    <row r="9808" spans="2:28">
      <c r="B9808" t="s">
        <v>153</v>
      </c>
      <c r="C9808" t="s">
        <v>4</v>
      </c>
      <c r="D9808" t="s">
        <v>218</v>
      </c>
      <c r="E9808">
        <v>1998</v>
      </c>
      <c r="F9808">
        <v>1.24</v>
      </c>
      <c r="G9808">
        <v>67.14</v>
      </c>
      <c r="H9808" t="str">
        <f xml:space="preserve"> _01_data[[#This Row],[country]] &amp; _01_data[[#This Row],[year]]</f>
        <v>Russia1998</v>
      </c>
      <c r="V9808">
        <v>36</v>
      </c>
      <c r="W9808">
        <v>1985</v>
      </c>
      <c r="X9808" t="str">
        <v>Saint Lucia</v>
      </c>
      <c r="Y9808">
        <v>3.8879999999999999</v>
      </c>
      <c r="Z9808">
        <v>70.521000000000001</v>
      </c>
      <c r="AA9808" t="e">
        <v>#N/A</v>
      </c>
      <c r="AB9808" t="e">
        <v>#N/A</v>
      </c>
    </row>
    <row r="9809" spans="2:28">
      <c r="B9809" t="s">
        <v>154</v>
      </c>
      <c r="C9809" t="s">
        <v>6</v>
      </c>
      <c r="D9809" t="s">
        <v>231</v>
      </c>
      <c r="E9809">
        <v>1998</v>
      </c>
      <c r="F9809">
        <v>6.085</v>
      </c>
      <c r="G9809">
        <v>42.77</v>
      </c>
      <c r="H9809" t="str">
        <f xml:space="preserve"> _01_data[[#This Row],[country]] &amp; _01_data[[#This Row],[year]]</f>
        <v>Rwanda1998</v>
      </c>
      <c r="V9809">
        <v>37</v>
      </c>
      <c r="W9809">
        <v>1986</v>
      </c>
      <c r="X9809" t="str">
        <v>Saint Lucia</v>
      </c>
      <c r="Y9809">
        <v>3.78</v>
      </c>
      <c r="Z9809">
        <v>70.668000000000006</v>
      </c>
      <c r="AA9809" t="e">
        <v>#N/A</v>
      </c>
      <c r="AB9809" t="e">
        <v>#N/A</v>
      </c>
    </row>
    <row r="9810" spans="2:28">
      <c r="B9810" t="s">
        <v>155</v>
      </c>
      <c r="C9810" t="s">
        <v>221</v>
      </c>
      <c r="D9810" t="s">
        <v>224</v>
      </c>
      <c r="E9810">
        <v>1998</v>
      </c>
      <c r="F9810">
        <v>2.528</v>
      </c>
      <c r="G9810">
        <v>71.221000000000004</v>
      </c>
      <c r="H9810" t="str">
        <f xml:space="preserve"> _01_data[[#This Row],[country]] &amp; _01_data[[#This Row],[year]]</f>
        <v>Saint Lucia1998</v>
      </c>
      <c r="V9810">
        <v>38</v>
      </c>
      <c r="W9810">
        <v>1987</v>
      </c>
      <c r="X9810" t="str">
        <v>Saint Lucia</v>
      </c>
      <c r="Y9810">
        <v>3.6829999999999998</v>
      </c>
      <c r="Z9810">
        <v>70.789000000000001</v>
      </c>
      <c r="AA9810" t="e">
        <v>#N/A</v>
      </c>
      <c r="AB9810" t="e">
        <v>#N/A</v>
      </c>
    </row>
    <row r="9811" spans="2:28">
      <c r="B9811" t="s">
        <v>156</v>
      </c>
      <c r="C9811" t="s">
        <v>221</v>
      </c>
      <c r="D9811" t="s">
        <v>224</v>
      </c>
      <c r="E9811">
        <v>1998</v>
      </c>
      <c r="F9811">
        <v>2.5089999999999999</v>
      </c>
      <c r="G9811">
        <v>70.605999999999995</v>
      </c>
      <c r="H9811" t="str">
        <f xml:space="preserve"> _01_data[[#This Row],[country]] &amp; _01_data[[#This Row],[year]]</f>
        <v>Saint Vincent and the Grenadines1998</v>
      </c>
      <c r="V9811">
        <v>39</v>
      </c>
      <c r="W9811">
        <v>1988</v>
      </c>
      <c r="X9811" t="str">
        <v>Saint Lucia</v>
      </c>
      <c r="Y9811">
        <v>3.589</v>
      </c>
      <c r="Z9811">
        <v>70.900000000000006</v>
      </c>
      <c r="AA9811" t="e">
        <v>#N/A</v>
      </c>
      <c r="AB9811" t="e">
        <v>#N/A</v>
      </c>
    </row>
    <row r="9812" spans="2:28">
      <c r="B9812" t="s">
        <v>157</v>
      </c>
      <c r="C9812" t="s">
        <v>225</v>
      </c>
      <c r="D9812" t="s">
        <v>225</v>
      </c>
      <c r="E9812">
        <v>1998</v>
      </c>
      <c r="F9812">
        <v>4.5869999999999997</v>
      </c>
      <c r="G9812">
        <v>68.638999999999996</v>
      </c>
      <c r="H9812" t="str">
        <f xml:space="preserve"> _01_data[[#This Row],[country]] &amp; _01_data[[#This Row],[year]]</f>
        <v>Samoa1998</v>
      </c>
      <c r="V9812">
        <v>40</v>
      </c>
      <c r="W9812">
        <v>1989</v>
      </c>
      <c r="X9812" t="str">
        <v>Saint Lucia</v>
      </c>
      <c r="Y9812">
        <v>3.4950000000000001</v>
      </c>
      <c r="Z9812">
        <v>71.007999999999996</v>
      </c>
      <c r="AA9812" t="e">
        <v>#N/A</v>
      </c>
      <c r="AB9812" t="e">
        <v>#N/A</v>
      </c>
    </row>
    <row r="9813" spans="2:28">
      <c r="B9813" t="s">
        <v>158</v>
      </c>
      <c r="C9813" t="s">
        <v>6</v>
      </c>
      <c r="D9813" t="s">
        <v>220</v>
      </c>
      <c r="E9813">
        <v>1998</v>
      </c>
      <c r="F9813">
        <v>4.7729999999999997</v>
      </c>
      <c r="G9813">
        <v>63.034999999999997</v>
      </c>
      <c r="H9813" t="str">
        <f xml:space="preserve"> _01_data[[#This Row],[country]] &amp; _01_data[[#This Row],[year]]</f>
        <v>Sao Tome and Principe1998</v>
      </c>
      <c r="V9813">
        <v>41</v>
      </c>
      <c r="W9813">
        <v>1990</v>
      </c>
      <c r="X9813" t="str">
        <v>Saint Lucia</v>
      </c>
      <c r="Y9813">
        <v>3.3980000000000001</v>
      </c>
      <c r="Z9813">
        <v>71.108000000000004</v>
      </c>
      <c r="AA9813" t="e">
        <v>#N/A</v>
      </c>
      <c r="AB9813" t="e">
        <v>#N/A</v>
      </c>
    </row>
    <row r="9814" spans="2:28">
      <c r="B9814" t="s">
        <v>159</v>
      </c>
      <c r="C9814" t="s">
        <v>216</v>
      </c>
      <c r="D9814" t="s">
        <v>223</v>
      </c>
      <c r="E9814">
        <v>1998</v>
      </c>
      <c r="F9814">
        <v>4.3899999999999997</v>
      </c>
      <c r="G9814">
        <v>71.763999999999996</v>
      </c>
      <c r="H9814" t="str">
        <f xml:space="preserve"> _01_data[[#This Row],[country]] &amp; _01_data[[#This Row],[year]]</f>
        <v>Saudi Arabia1998</v>
      </c>
      <c r="V9814">
        <v>42</v>
      </c>
      <c r="W9814">
        <v>1991</v>
      </c>
      <c r="X9814" t="str">
        <v>Saint Lucia</v>
      </c>
      <c r="Y9814">
        <v>3.298</v>
      </c>
      <c r="Z9814">
        <v>71.186999999999998</v>
      </c>
      <c r="AA9814" t="e">
        <v>#N/A</v>
      </c>
      <c r="AB9814" t="e">
        <v>#N/A</v>
      </c>
    </row>
    <row r="9815" spans="2:28">
      <c r="B9815" t="s">
        <v>160</v>
      </c>
      <c r="C9815" t="s">
        <v>6</v>
      </c>
      <c r="D9815" t="s">
        <v>228</v>
      </c>
      <c r="E9815">
        <v>1998</v>
      </c>
      <c r="F9815">
        <v>5.7370000000000001</v>
      </c>
      <c r="G9815">
        <v>57.393000000000001</v>
      </c>
      <c r="H9815" t="str">
        <f xml:space="preserve"> _01_data[[#This Row],[country]] &amp; _01_data[[#This Row],[year]]</f>
        <v>Senegal1998</v>
      </c>
      <c r="V9815">
        <v>43</v>
      </c>
      <c r="W9815">
        <v>1992</v>
      </c>
      <c r="X9815" t="str">
        <v>Saint Lucia</v>
      </c>
      <c r="Y9815">
        <v>3.1949999999999998</v>
      </c>
      <c r="Z9815">
        <v>71.234999999999999</v>
      </c>
      <c r="AA9815" t="e">
        <v>#N/A</v>
      </c>
      <c r="AB9815" t="e">
        <v>#N/A</v>
      </c>
    </row>
    <row r="9816" spans="2:28">
      <c r="B9816" t="s">
        <v>161</v>
      </c>
      <c r="C9816" t="s">
        <v>4</v>
      </c>
      <c r="D9816" t="s">
        <v>218</v>
      </c>
      <c r="E9816">
        <v>1998</v>
      </c>
      <c r="F9816">
        <v>1.7210000000000001</v>
      </c>
      <c r="G9816">
        <v>71.94</v>
      </c>
      <c r="H9816" t="str">
        <f xml:space="preserve"> _01_data[[#This Row],[country]] &amp; _01_data[[#This Row],[year]]</f>
        <v>Serbia1998</v>
      </c>
      <c r="V9816">
        <v>44</v>
      </c>
      <c r="W9816">
        <v>1993</v>
      </c>
      <c r="X9816" t="str">
        <v>Saint Lucia</v>
      </c>
      <c r="Y9816">
        <v>3.09</v>
      </c>
      <c r="Z9816">
        <v>71.248000000000005</v>
      </c>
      <c r="AA9816" t="e">
        <v>#N/A</v>
      </c>
      <c r="AB9816" t="e">
        <v>#N/A</v>
      </c>
    </row>
    <row r="9817" spans="2:28">
      <c r="B9817" t="s">
        <v>162</v>
      </c>
      <c r="C9817" t="s">
        <v>6</v>
      </c>
      <c r="D9817" t="s">
        <v>231</v>
      </c>
      <c r="E9817">
        <v>1998</v>
      </c>
      <c r="F9817">
        <v>2.1789999999999998</v>
      </c>
      <c r="G9817">
        <v>71.429000000000002</v>
      </c>
      <c r="H9817" t="str">
        <f xml:space="preserve"> _01_data[[#This Row],[country]] &amp; _01_data[[#This Row],[year]]</f>
        <v>Seychelles1998</v>
      </c>
      <c r="V9817">
        <v>45</v>
      </c>
      <c r="W9817">
        <v>1994</v>
      </c>
      <c r="X9817" t="str">
        <v>Saint Lucia</v>
      </c>
      <c r="Y9817">
        <v>2.9830000000000001</v>
      </c>
      <c r="Z9817">
        <v>71.234999999999999</v>
      </c>
      <c r="AA9817" t="e">
        <v>#N/A</v>
      </c>
      <c r="AB9817" t="e">
        <v>#N/A</v>
      </c>
    </row>
    <row r="9818" spans="2:28">
      <c r="B9818" t="s">
        <v>163</v>
      </c>
      <c r="C9818" t="s">
        <v>6</v>
      </c>
      <c r="D9818" t="s">
        <v>228</v>
      </c>
      <c r="E9818">
        <v>1998</v>
      </c>
      <c r="F9818">
        <v>6.0430000000000001</v>
      </c>
      <c r="G9818">
        <v>36.887</v>
      </c>
      <c r="H9818" t="str">
        <f xml:space="preserve"> _01_data[[#This Row],[country]] &amp; _01_data[[#This Row],[year]]</f>
        <v>Sierra Leone1998</v>
      </c>
      <c r="V9818">
        <v>46</v>
      </c>
      <c r="W9818">
        <v>1995</v>
      </c>
      <c r="X9818" t="str">
        <v>Saint Lucia</v>
      </c>
      <c r="Y9818">
        <v>2.8730000000000002</v>
      </c>
      <c r="Z9818">
        <v>71.209000000000003</v>
      </c>
      <c r="AA9818" t="e">
        <v>#N/A</v>
      </c>
      <c r="AB9818" t="e">
        <v>#N/A</v>
      </c>
    </row>
    <row r="9819" spans="2:28">
      <c r="B9819" t="s">
        <v>164</v>
      </c>
      <c r="C9819" t="s">
        <v>216</v>
      </c>
      <c r="D9819" t="s">
        <v>230</v>
      </c>
      <c r="E9819">
        <v>1998</v>
      </c>
      <c r="F9819">
        <v>1.48</v>
      </c>
      <c r="G9819">
        <v>77.844999999999999</v>
      </c>
      <c r="H9819" t="str">
        <f xml:space="preserve"> _01_data[[#This Row],[country]] &amp; _01_data[[#This Row],[year]]</f>
        <v>Singapore1998</v>
      </c>
      <c r="V9819">
        <v>47</v>
      </c>
      <c r="W9819">
        <v>1996</v>
      </c>
      <c r="X9819" t="str">
        <v>Saint Lucia</v>
      </c>
      <c r="Y9819">
        <v>2.76</v>
      </c>
      <c r="Z9819">
        <v>71.186000000000007</v>
      </c>
      <c r="AA9819" t="e">
        <v>#N/A</v>
      </c>
      <c r="AB9819" t="e">
        <v>#N/A</v>
      </c>
    </row>
    <row r="9820" spans="2:28">
      <c r="B9820" t="s">
        <v>165</v>
      </c>
      <c r="C9820" t="s">
        <v>4</v>
      </c>
      <c r="D9820" t="s">
        <v>218</v>
      </c>
      <c r="E9820">
        <v>1998</v>
      </c>
      <c r="F9820">
        <v>1.383</v>
      </c>
      <c r="G9820">
        <v>72.62</v>
      </c>
      <c r="H9820" t="str">
        <f xml:space="preserve"> _01_data[[#This Row],[country]] &amp; _01_data[[#This Row],[year]]</f>
        <v>Slovakia1998</v>
      </c>
      <c r="V9820">
        <v>48</v>
      </c>
      <c r="W9820">
        <v>1997</v>
      </c>
      <c r="X9820" t="str">
        <v>Saint Lucia</v>
      </c>
      <c r="Y9820">
        <v>2.6440000000000001</v>
      </c>
      <c r="Z9820">
        <v>71.183999999999997</v>
      </c>
      <c r="AA9820" t="e">
        <v>#N/A</v>
      </c>
      <c r="AB9820" t="e">
        <v>#N/A</v>
      </c>
    </row>
    <row r="9821" spans="2:28">
      <c r="B9821" t="s">
        <v>166</v>
      </c>
      <c r="C9821" t="s">
        <v>4</v>
      </c>
      <c r="D9821" t="s">
        <v>218</v>
      </c>
      <c r="E9821">
        <v>1998</v>
      </c>
      <c r="F9821">
        <v>1.232</v>
      </c>
      <c r="G9821">
        <v>75.260000000000005</v>
      </c>
      <c r="H9821" t="str">
        <f xml:space="preserve"> _01_data[[#This Row],[country]] &amp; _01_data[[#This Row],[year]]</f>
        <v>Slovenia1998</v>
      </c>
      <c r="V9821">
        <v>49</v>
      </c>
      <c r="W9821">
        <v>1998</v>
      </c>
      <c r="X9821" t="str">
        <v>Saint Lucia</v>
      </c>
      <c r="Y9821">
        <v>2.528</v>
      </c>
      <c r="Z9821">
        <v>71.221000000000004</v>
      </c>
      <c r="AA9821" t="e">
        <v>#N/A</v>
      </c>
      <c r="AB9821" t="e">
        <v>#N/A</v>
      </c>
    </row>
    <row r="9822" spans="2:28">
      <c r="B9822" t="s">
        <v>167</v>
      </c>
      <c r="C9822" t="s">
        <v>225</v>
      </c>
      <c r="D9822" t="s">
        <v>225</v>
      </c>
      <c r="E9822">
        <v>1998</v>
      </c>
      <c r="F9822">
        <v>4.8719999999999999</v>
      </c>
      <c r="G9822">
        <v>61.515999999999998</v>
      </c>
      <c r="H9822" t="str">
        <f xml:space="preserve"> _01_data[[#This Row],[country]] &amp; _01_data[[#This Row],[year]]</f>
        <v>Solomon Islands1998</v>
      </c>
      <c r="V9822">
        <v>50</v>
      </c>
      <c r="W9822">
        <v>1999</v>
      </c>
      <c r="X9822" t="str">
        <v>Saint Lucia</v>
      </c>
      <c r="Y9822">
        <v>2.4159999999999999</v>
      </c>
      <c r="Z9822">
        <v>71.307000000000002</v>
      </c>
      <c r="AA9822" t="e">
        <v>#N/A</v>
      </c>
      <c r="AB9822" t="e">
        <v>#N/A</v>
      </c>
    </row>
    <row r="9823" spans="2:28">
      <c r="B9823" t="s">
        <v>168</v>
      </c>
      <c r="C9823" t="s">
        <v>6</v>
      </c>
      <c r="D9823" t="s">
        <v>231</v>
      </c>
      <c r="E9823">
        <v>1998</v>
      </c>
      <c r="F9823">
        <v>7.6779999999999999</v>
      </c>
      <c r="G9823">
        <v>49.784999999999997</v>
      </c>
      <c r="H9823" t="str">
        <f xml:space="preserve"> _01_data[[#This Row],[country]] &amp; _01_data[[#This Row],[year]]</f>
        <v>Somalia1998</v>
      </c>
      <c r="V9823">
        <v>51</v>
      </c>
      <c r="W9823">
        <v>2000</v>
      </c>
      <c r="X9823" t="str">
        <v>Saint Lucia</v>
      </c>
      <c r="Y9823">
        <v>2.3130000000000002</v>
      </c>
      <c r="Z9823">
        <v>71.456000000000003</v>
      </c>
      <c r="AA9823" t="e">
        <v>#N/A</v>
      </c>
      <c r="AB9823" t="e">
        <v>#N/A</v>
      </c>
    </row>
    <row r="9824" spans="2:28">
      <c r="B9824" t="s">
        <v>169</v>
      </c>
      <c r="C9824" t="s">
        <v>6</v>
      </c>
      <c r="D9824" t="s">
        <v>229</v>
      </c>
      <c r="E9824">
        <v>1998</v>
      </c>
      <c r="F9824">
        <v>2.9369999999999998</v>
      </c>
      <c r="G9824">
        <v>58.469000000000001</v>
      </c>
      <c r="H9824" t="str">
        <f xml:space="preserve"> _01_data[[#This Row],[country]] &amp; _01_data[[#This Row],[year]]</f>
        <v>South Africa1998</v>
      </c>
      <c r="V9824">
        <v>52</v>
      </c>
      <c r="W9824">
        <v>2001</v>
      </c>
      <c r="X9824" t="str">
        <v>Saint Lucia</v>
      </c>
      <c r="Y9824">
        <v>2.2240000000000002</v>
      </c>
      <c r="Z9824">
        <v>71.677000000000007</v>
      </c>
      <c r="AA9824" t="e">
        <v>#N/A</v>
      </c>
      <c r="AB9824" t="e">
        <v>#N/A</v>
      </c>
    </row>
    <row r="9825" spans="2:28">
      <c r="B9825" t="s">
        <v>170</v>
      </c>
      <c r="C9825" t="s">
        <v>6</v>
      </c>
      <c r="D9825" t="s">
        <v>231</v>
      </c>
      <c r="E9825">
        <v>1998</v>
      </c>
      <c r="F9825">
        <v>6.2889999999999997</v>
      </c>
      <c r="G9825">
        <v>48.393999999999998</v>
      </c>
      <c r="H9825" t="str">
        <f xml:space="preserve"> _01_data[[#This Row],[country]] &amp; _01_data[[#This Row],[year]]</f>
        <v>South Sudan1998</v>
      </c>
      <c r="V9825">
        <v>53</v>
      </c>
      <c r="W9825">
        <v>2002</v>
      </c>
      <c r="X9825" t="str">
        <v>Saint Lucia</v>
      </c>
      <c r="Y9825">
        <v>2.1520000000000001</v>
      </c>
      <c r="Z9825">
        <v>71.960999999999999</v>
      </c>
      <c r="AA9825" t="e">
        <v>#N/A</v>
      </c>
      <c r="AB9825" t="e">
        <v>#N/A</v>
      </c>
    </row>
    <row r="9826" spans="2:28">
      <c r="B9826" t="s">
        <v>171</v>
      </c>
      <c r="C9826" t="s">
        <v>4</v>
      </c>
      <c r="D9826" t="s">
        <v>226</v>
      </c>
      <c r="E9826">
        <v>1998</v>
      </c>
      <c r="F9826">
        <v>1.1970000000000001</v>
      </c>
      <c r="G9826">
        <v>78.849999999999994</v>
      </c>
      <c r="H9826" t="str">
        <f xml:space="preserve"> _01_data[[#This Row],[country]] &amp; _01_data[[#This Row],[year]]</f>
        <v>Spain1998</v>
      </c>
      <c r="V9826">
        <v>54</v>
      </c>
      <c r="W9826">
        <v>2003</v>
      </c>
      <c r="X9826" t="str">
        <v>Saint Lucia</v>
      </c>
      <c r="Y9826">
        <v>2.0979999999999999</v>
      </c>
      <c r="Z9826">
        <v>72.293999999999997</v>
      </c>
      <c r="AA9826" t="e">
        <v>#N/A</v>
      </c>
      <c r="AB9826" t="e">
        <v>#N/A</v>
      </c>
    </row>
    <row r="9827" spans="2:28">
      <c r="B9827" t="s">
        <v>172</v>
      </c>
      <c r="C9827" t="s">
        <v>216</v>
      </c>
      <c r="D9827" t="s">
        <v>217</v>
      </c>
      <c r="E9827">
        <v>1998</v>
      </c>
      <c r="F9827">
        <v>2.2400000000000002</v>
      </c>
      <c r="G9827">
        <v>69.804000000000002</v>
      </c>
      <c r="H9827" t="str">
        <f xml:space="preserve"> _01_data[[#This Row],[country]] &amp; _01_data[[#This Row],[year]]</f>
        <v>Sri Lanka1998</v>
      </c>
      <c r="V9827">
        <v>55</v>
      </c>
      <c r="W9827">
        <v>2004</v>
      </c>
      <c r="X9827" t="str">
        <v>Saint Lucia</v>
      </c>
      <c r="Y9827">
        <v>2.0619999999999998</v>
      </c>
      <c r="Z9827">
        <v>72.66</v>
      </c>
      <c r="AA9827" t="e">
        <v>#N/A</v>
      </c>
      <c r="AB9827" t="e">
        <v>#N/A</v>
      </c>
    </row>
    <row r="9828" spans="2:28">
      <c r="B9828" t="s">
        <v>173</v>
      </c>
      <c r="C9828" t="s">
        <v>6</v>
      </c>
      <c r="D9828" t="s">
        <v>231</v>
      </c>
      <c r="E9828">
        <v>1998</v>
      </c>
      <c r="F9828">
        <v>5.5960000000000001</v>
      </c>
      <c r="G9828">
        <v>57.345999999999997</v>
      </c>
      <c r="H9828" t="str">
        <f xml:space="preserve"> _01_data[[#This Row],[country]] &amp; _01_data[[#This Row],[year]]</f>
        <v>Sudan1998</v>
      </c>
      <c r="V9828">
        <v>56</v>
      </c>
      <c r="W9828">
        <v>2005</v>
      </c>
      <c r="X9828" t="str">
        <v>Saint Lucia</v>
      </c>
      <c r="Y9828">
        <v>2.04</v>
      </c>
      <c r="Z9828">
        <v>73.037999999999997</v>
      </c>
      <c r="AA9828" t="e">
        <v>#N/A</v>
      </c>
      <c r="AB9828" t="e">
        <v>#N/A</v>
      </c>
    </row>
    <row r="9829" spans="2:28">
      <c r="B9829" t="s">
        <v>174</v>
      </c>
      <c r="C9829" t="s">
        <v>221</v>
      </c>
      <c r="D9829" t="s">
        <v>222</v>
      </c>
      <c r="E9829">
        <v>1998</v>
      </c>
      <c r="F9829">
        <v>2.762</v>
      </c>
      <c r="G9829">
        <v>67.784999999999997</v>
      </c>
      <c r="H9829" t="str">
        <f xml:space="preserve"> _01_data[[#This Row],[country]] &amp; _01_data[[#This Row],[year]]</f>
        <v>Suriname1998</v>
      </c>
      <c r="V9829">
        <v>57</v>
      </c>
      <c r="W9829">
        <v>2006</v>
      </c>
      <c r="X9829" t="str">
        <v>Saint Lucia</v>
      </c>
      <c r="Y9829">
        <v>2.0289999999999999</v>
      </c>
      <c r="Z9829">
        <v>73.400999999999996</v>
      </c>
      <c r="AA9829" t="e">
        <v>#N/A</v>
      </c>
      <c r="AB9829" t="e">
        <v>#N/A</v>
      </c>
    </row>
    <row r="9830" spans="2:28">
      <c r="B9830" t="s">
        <v>175</v>
      </c>
      <c r="C9830" t="s">
        <v>6</v>
      </c>
      <c r="D9830" t="s">
        <v>229</v>
      </c>
      <c r="E9830">
        <v>1998</v>
      </c>
      <c r="F9830">
        <v>4.4320000000000004</v>
      </c>
      <c r="G9830">
        <v>51.828000000000003</v>
      </c>
      <c r="H9830" t="str">
        <f xml:space="preserve"> _01_data[[#This Row],[country]] &amp; _01_data[[#This Row],[year]]</f>
        <v>Swaziland1998</v>
      </c>
      <c r="V9830">
        <v>58</v>
      </c>
      <c r="W9830">
        <v>2007</v>
      </c>
      <c r="X9830" t="str">
        <v>Saint Lucia</v>
      </c>
      <c r="Y9830">
        <v>2.0219999999999998</v>
      </c>
      <c r="Z9830">
        <v>73.730999999999995</v>
      </c>
      <c r="AA9830" t="e">
        <v>#N/A</v>
      </c>
      <c r="AB9830" t="e">
        <v>#N/A</v>
      </c>
    </row>
    <row r="9831" spans="2:28">
      <c r="B9831" t="s">
        <v>176</v>
      </c>
      <c r="C9831" t="s">
        <v>4</v>
      </c>
      <c r="D9831" t="s">
        <v>226</v>
      </c>
      <c r="E9831">
        <v>1998</v>
      </c>
      <c r="F9831">
        <v>1.5169999999999999</v>
      </c>
      <c r="G9831">
        <v>79.53</v>
      </c>
      <c r="H9831" t="str">
        <f xml:space="preserve"> _01_data[[#This Row],[country]] &amp; _01_data[[#This Row],[year]]</f>
        <v>Sweden1998</v>
      </c>
      <c r="V9831">
        <v>59</v>
      </c>
      <c r="W9831">
        <v>2008</v>
      </c>
      <c r="X9831" t="str">
        <v>Saint Lucia</v>
      </c>
      <c r="Y9831">
        <v>2.0129999999999999</v>
      </c>
      <c r="Z9831">
        <v>74.015000000000001</v>
      </c>
      <c r="AA9831" t="e">
        <v>#N/A</v>
      </c>
      <c r="AB9831" t="e">
        <v>#N/A</v>
      </c>
    </row>
    <row r="9832" spans="2:28">
      <c r="B9832" t="s">
        <v>177</v>
      </c>
      <c r="C9832" t="s">
        <v>4</v>
      </c>
      <c r="D9832" t="s">
        <v>226</v>
      </c>
      <c r="E9832">
        <v>1998</v>
      </c>
      <c r="F9832">
        <v>1.47</v>
      </c>
      <c r="G9832">
        <v>79.62</v>
      </c>
      <c r="H9832" t="str">
        <f xml:space="preserve"> _01_data[[#This Row],[country]] &amp; _01_data[[#This Row],[year]]</f>
        <v>Switzerland1998</v>
      </c>
      <c r="V9832">
        <v>60</v>
      </c>
      <c r="W9832">
        <v>2009</v>
      </c>
      <c r="X9832" t="str">
        <v>Saint Lucia</v>
      </c>
      <c r="Y9832">
        <v>2</v>
      </c>
      <c r="Z9832">
        <v>74.245999999999995</v>
      </c>
      <c r="AA9832" t="e">
        <v>#N/A</v>
      </c>
      <c r="AB9832" t="e">
        <v>#N/A</v>
      </c>
    </row>
    <row r="9833" spans="2:28">
      <c r="B9833" t="s">
        <v>178</v>
      </c>
      <c r="C9833" t="s">
        <v>216</v>
      </c>
      <c r="D9833" t="s">
        <v>223</v>
      </c>
      <c r="E9833">
        <v>1998</v>
      </c>
      <c r="F9833">
        <v>4.1779999999999999</v>
      </c>
      <c r="G9833">
        <v>72.772000000000006</v>
      </c>
      <c r="H9833" t="str">
        <f xml:space="preserve"> _01_data[[#This Row],[country]] &amp; _01_data[[#This Row],[year]]</f>
        <v>Syria1998</v>
      </c>
      <c r="V9833">
        <v>61</v>
      </c>
      <c r="W9833">
        <v>2010</v>
      </c>
      <c r="X9833" t="str">
        <v>Saint Lucia</v>
      </c>
      <c r="Y9833">
        <v>1.982</v>
      </c>
      <c r="Z9833">
        <v>74.424999999999997</v>
      </c>
      <c r="AA9833" t="e">
        <v>#N/A</v>
      </c>
      <c r="AB9833" t="e">
        <v>#N/A</v>
      </c>
    </row>
    <row r="9834" spans="2:28">
      <c r="B9834" t="s">
        <v>179</v>
      </c>
      <c r="C9834" t="s">
        <v>216</v>
      </c>
      <c r="D9834" t="s">
        <v>230</v>
      </c>
      <c r="E9834">
        <v>1998</v>
      </c>
      <c r="F9834">
        <v>1.4650000000000001</v>
      </c>
      <c r="G9834">
        <v>75.36</v>
      </c>
      <c r="H9834" t="str">
        <f xml:space="preserve"> _01_data[[#This Row],[country]] &amp; _01_data[[#This Row],[year]]</f>
        <v>Taiwan1998</v>
      </c>
      <c r="V9834">
        <v>62</v>
      </c>
      <c r="W9834">
        <v>2011</v>
      </c>
      <c r="X9834" t="str">
        <v>Saint Lucia</v>
      </c>
      <c r="Y9834">
        <v>1.96</v>
      </c>
      <c r="Z9834">
        <v>74.564999999999998</v>
      </c>
      <c r="AA9834" t="e">
        <v>#N/A</v>
      </c>
      <c r="AB9834" t="e">
        <v>#N/A</v>
      </c>
    </row>
    <row r="9835" spans="2:28">
      <c r="B9835" t="s">
        <v>180</v>
      </c>
      <c r="C9835" t="s">
        <v>216</v>
      </c>
      <c r="D9835" t="s">
        <v>233</v>
      </c>
      <c r="E9835">
        <v>1998</v>
      </c>
      <c r="F9835">
        <v>4.2030000000000003</v>
      </c>
      <c r="G9835">
        <v>62.96</v>
      </c>
      <c r="H9835" t="str">
        <f xml:space="preserve"> _01_data[[#This Row],[country]] &amp; _01_data[[#This Row],[year]]</f>
        <v>Tajikistan1998</v>
      </c>
      <c r="V9835">
        <v>63</v>
      </c>
      <c r="W9835">
        <v>2012</v>
      </c>
      <c r="X9835" t="str">
        <v>Saint Lucia</v>
      </c>
      <c r="Y9835">
        <v>1.9359999999999999</v>
      </c>
      <c r="Z9835">
        <v>74.686000000000007</v>
      </c>
      <c r="AA9835" t="e">
        <v>#N/A</v>
      </c>
      <c r="AB9835" t="e">
        <v>#N/A</v>
      </c>
    </row>
    <row r="9836" spans="2:28">
      <c r="B9836" t="s">
        <v>181</v>
      </c>
      <c r="C9836" t="s">
        <v>6</v>
      </c>
      <c r="D9836" t="s">
        <v>231</v>
      </c>
      <c r="E9836">
        <v>1998</v>
      </c>
      <c r="F9836">
        <v>5.7409999999999997</v>
      </c>
      <c r="G9836">
        <v>49.368000000000002</v>
      </c>
      <c r="H9836" t="str">
        <f xml:space="preserve"> _01_data[[#This Row],[country]] &amp; _01_data[[#This Row],[year]]</f>
        <v>Tanzania1998</v>
      </c>
      <c r="V9836">
        <v>64</v>
      </c>
      <c r="W9836">
        <v>2013</v>
      </c>
      <c r="X9836" t="str">
        <v>Saint Lucia</v>
      </c>
      <c r="Y9836">
        <v>1.9119999999999999</v>
      </c>
      <c r="Z9836">
        <v>74.804000000000002</v>
      </c>
      <c r="AA9836">
        <v>1.9119999999999999</v>
      </c>
      <c r="AB9836">
        <v>74.804000000000002</v>
      </c>
    </row>
    <row r="9837" spans="2:28">
      <c r="B9837" t="s">
        <v>182</v>
      </c>
      <c r="C9837" t="s">
        <v>216</v>
      </c>
      <c r="D9837" t="s">
        <v>230</v>
      </c>
      <c r="E9837">
        <v>1998</v>
      </c>
      <c r="F9837">
        <v>1.7450000000000001</v>
      </c>
      <c r="G9837">
        <v>70.673000000000002</v>
      </c>
      <c r="H9837" t="str">
        <f xml:space="preserve"> _01_data[[#This Row],[country]] &amp; _01_data[[#This Row],[year]]</f>
        <v>Thailand1998</v>
      </c>
      <c r="V9837">
        <v>0</v>
      </c>
      <c r="W9837" t="str">
        <v/>
      </c>
      <c r="X9837" t="str">
        <v/>
      </c>
      <c r="Y9837" t="e">
        <v>#N/A</v>
      </c>
      <c r="Z9837" t="e">
        <v>#N/A</v>
      </c>
      <c r="AA9837" t="e">
        <v>#N/A</v>
      </c>
      <c r="AB9837" t="e">
        <v>#N/A</v>
      </c>
    </row>
    <row r="9838" spans="2:28">
      <c r="B9838" t="s">
        <v>183</v>
      </c>
      <c r="C9838" t="s">
        <v>216</v>
      </c>
      <c r="D9838" t="s">
        <v>230</v>
      </c>
      <c r="E9838">
        <v>1998</v>
      </c>
      <c r="F9838">
        <v>6.9859999999999998</v>
      </c>
      <c r="G9838">
        <v>57.393000000000001</v>
      </c>
      <c r="H9838" t="str">
        <f xml:space="preserve"> _01_data[[#This Row],[country]] &amp; _01_data[[#This Row],[year]]</f>
        <v>Timor-Leste1998</v>
      </c>
      <c r="V9838">
        <v>1</v>
      </c>
      <c r="W9838">
        <v>1950</v>
      </c>
      <c r="X9838" t="str">
        <v>Saint Vincent and the Grenadines</v>
      </c>
      <c r="Y9838">
        <v>7.2560000000000002</v>
      </c>
      <c r="Z9838">
        <v>49.985999999999997</v>
      </c>
      <c r="AA9838" t="e">
        <v>#N/A</v>
      </c>
      <c r="AB9838" t="e">
        <v>#N/A</v>
      </c>
    </row>
    <row r="9839" spans="2:28">
      <c r="B9839" t="s">
        <v>184</v>
      </c>
      <c r="C9839" t="s">
        <v>6</v>
      </c>
      <c r="D9839" t="s">
        <v>228</v>
      </c>
      <c r="E9839">
        <v>1998</v>
      </c>
      <c r="F9839">
        <v>5.4370000000000003</v>
      </c>
      <c r="G9839">
        <v>53.786000000000001</v>
      </c>
      <c r="H9839" t="str">
        <f xml:space="preserve"> _01_data[[#This Row],[country]] &amp; _01_data[[#This Row],[year]]</f>
        <v>Togo1998</v>
      </c>
      <c r="V9839">
        <v>2</v>
      </c>
      <c r="W9839">
        <v>1951</v>
      </c>
      <c r="X9839" t="str">
        <v>Saint Vincent and the Grenadines</v>
      </c>
      <c r="Y9839">
        <v>7.2809999999999997</v>
      </c>
      <c r="Z9839">
        <v>50.207000000000001</v>
      </c>
      <c r="AA9839" t="e">
        <v>#N/A</v>
      </c>
      <c r="AB9839" t="e">
        <v>#N/A</v>
      </c>
    </row>
    <row r="9840" spans="2:28">
      <c r="B9840" t="s">
        <v>185</v>
      </c>
      <c r="C9840" t="s">
        <v>225</v>
      </c>
      <c r="D9840" t="s">
        <v>225</v>
      </c>
      <c r="E9840">
        <v>1998</v>
      </c>
      <c r="F9840">
        <v>4.3</v>
      </c>
      <c r="G9840">
        <v>70.540999999999997</v>
      </c>
      <c r="H9840" t="str">
        <f xml:space="preserve"> _01_data[[#This Row],[country]] &amp; _01_data[[#This Row],[year]]</f>
        <v>Tonga1998</v>
      </c>
      <c r="V9840">
        <v>3</v>
      </c>
      <c r="W9840">
        <v>1952</v>
      </c>
      <c r="X9840" t="str">
        <v>Saint Vincent and the Grenadines</v>
      </c>
      <c r="Y9840">
        <v>7.3239999999999998</v>
      </c>
      <c r="Z9840">
        <v>50.701999999999998</v>
      </c>
      <c r="AA9840" t="e">
        <v>#N/A</v>
      </c>
      <c r="AB9840" t="e">
        <v>#N/A</v>
      </c>
    </row>
    <row r="9841" spans="2:28">
      <c r="B9841" t="s">
        <v>186</v>
      </c>
      <c r="C9841" t="s">
        <v>221</v>
      </c>
      <c r="D9841" t="s">
        <v>224</v>
      </c>
      <c r="E9841">
        <v>1998</v>
      </c>
      <c r="F9841">
        <v>1.8009999999999999</v>
      </c>
      <c r="G9841">
        <v>68.451999999999998</v>
      </c>
      <c r="H9841" t="str">
        <f xml:space="preserve"> _01_data[[#This Row],[country]] &amp; _01_data[[#This Row],[year]]</f>
        <v>Trinidad and Tobago1998</v>
      </c>
      <c r="V9841">
        <v>4</v>
      </c>
      <c r="W9841">
        <v>1953</v>
      </c>
      <c r="X9841" t="str">
        <v>Saint Vincent and the Grenadines</v>
      </c>
      <c r="Y9841">
        <v>7.3550000000000004</v>
      </c>
      <c r="Z9841">
        <v>51.302</v>
      </c>
      <c r="AA9841" t="e">
        <v>#N/A</v>
      </c>
      <c r="AB9841" t="e">
        <v>#N/A</v>
      </c>
    </row>
    <row r="9842" spans="2:28">
      <c r="B9842" t="s">
        <v>187</v>
      </c>
      <c r="C9842" t="s">
        <v>6</v>
      </c>
      <c r="D9842" t="s">
        <v>219</v>
      </c>
      <c r="E9842">
        <v>1998</v>
      </c>
      <c r="F9842">
        <v>2.2749999999999999</v>
      </c>
      <c r="G9842">
        <v>72.585999999999999</v>
      </c>
      <c r="H9842" t="str">
        <f xml:space="preserve"> _01_data[[#This Row],[country]] &amp; _01_data[[#This Row],[year]]</f>
        <v>Tunisia1998</v>
      </c>
      <c r="V9842">
        <v>5</v>
      </c>
      <c r="W9842">
        <v>1954</v>
      </c>
      <c r="X9842" t="str">
        <v>Saint Vincent and the Grenadines</v>
      </c>
      <c r="Y9842">
        <v>7.3730000000000002</v>
      </c>
      <c r="Z9842">
        <v>52.006999999999998</v>
      </c>
      <c r="AA9842" t="e">
        <v>#N/A</v>
      </c>
      <c r="AB9842" t="e">
        <v>#N/A</v>
      </c>
    </row>
    <row r="9843" spans="2:28">
      <c r="B9843" t="s">
        <v>188</v>
      </c>
      <c r="C9843" t="s">
        <v>4</v>
      </c>
      <c r="D9843" t="s">
        <v>223</v>
      </c>
      <c r="E9843">
        <v>1998</v>
      </c>
      <c r="F9843">
        <v>2.5569999999999999</v>
      </c>
      <c r="G9843">
        <v>68.811999999999998</v>
      </c>
      <c r="H9843" t="str">
        <f xml:space="preserve"> _01_data[[#This Row],[country]] &amp; _01_data[[#This Row],[year]]</f>
        <v>Turkey1998</v>
      </c>
      <c r="V9843">
        <v>6</v>
      </c>
      <c r="W9843">
        <v>1955</v>
      </c>
      <c r="X9843" t="str">
        <v>Saint Vincent and the Grenadines</v>
      </c>
      <c r="Y9843">
        <v>7.3789999999999996</v>
      </c>
      <c r="Z9843">
        <v>52.816000000000003</v>
      </c>
      <c r="AA9843" t="e">
        <v>#N/A</v>
      </c>
      <c r="AB9843" t="e">
        <v>#N/A</v>
      </c>
    </row>
    <row r="9844" spans="2:28">
      <c r="B9844" t="s">
        <v>189</v>
      </c>
      <c r="C9844" t="s">
        <v>216</v>
      </c>
      <c r="D9844" t="s">
        <v>233</v>
      </c>
      <c r="E9844">
        <v>1998</v>
      </c>
      <c r="F9844">
        <v>3.0209999999999999</v>
      </c>
      <c r="G9844">
        <v>63.615000000000002</v>
      </c>
      <c r="H9844" t="str">
        <f xml:space="preserve"> _01_data[[#This Row],[country]] &amp; _01_data[[#This Row],[year]]</f>
        <v>Turkmenistan1998</v>
      </c>
      <c r="V9844">
        <v>7</v>
      </c>
      <c r="W9844">
        <v>1956</v>
      </c>
      <c r="X9844" t="str">
        <v>Saint Vincent and the Grenadines</v>
      </c>
      <c r="Y9844">
        <v>7.3730000000000002</v>
      </c>
      <c r="Z9844">
        <v>53.722000000000001</v>
      </c>
      <c r="AA9844" t="e">
        <v>#N/A</v>
      </c>
      <c r="AB9844" t="e">
        <v>#N/A</v>
      </c>
    </row>
    <row r="9845" spans="2:28">
      <c r="B9845" t="s">
        <v>190</v>
      </c>
      <c r="C9845" t="s">
        <v>6</v>
      </c>
      <c r="D9845" t="s">
        <v>231</v>
      </c>
      <c r="E9845">
        <v>1998</v>
      </c>
      <c r="F9845">
        <v>6.9370000000000003</v>
      </c>
      <c r="G9845">
        <v>46.78</v>
      </c>
      <c r="H9845" t="str">
        <f xml:space="preserve"> _01_data[[#This Row],[country]] &amp; _01_data[[#This Row],[year]]</f>
        <v>Uganda1998</v>
      </c>
      <c r="V9845">
        <v>8</v>
      </c>
      <c r="W9845">
        <v>1957</v>
      </c>
      <c r="X9845" t="str">
        <v>Saint Vincent and the Grenadines</v>
      </c>
      <c r="Y9845">
        <v>7.3540000000000001</v>
      </c>
      <c r="Z9845">
        <v>54.719000000000001</v>
      </c>
      <c r="AA9845" t="e">
        <v>#N/A</v>
      </c>
      <c r="AB9845" t="e">
        <v>#N/A</v>
      </c>
    </row>
    <row r="9846" spans="2:28">
      <c r="B9846" t="s">
        <v>191</v>
      </c>
      <c r="C9846" t="s">
        <v>4</v>
      </c>
      <c r="D9846" t="s">
        <v>218</v>
      </c>
      <c r="E9846">
        <v>1998</v>
      </c>
      <c r="F9846">
        <v>1.204</v>
      </c>
      <c r="G9846">
        <v>68.569999999999993</v>
      </c>
      <c r="H9846" t="str">
        <f xml:space="preserve"> _01_data[[#This Row],[country]] &amp; _01_data[[#This Row],[year]]</f>
        <v>Ukraine1998</v>
      </c>
      <c r="V9846">
        <v>9</v>
      </c>
      <c r="W9846">
        <v>1958</v>
      </c>
      <c r="X9846" t="str">
        <v>Saint Vincent and the Grenadines</v>
      </c>
      <c r="Y9846">
        <v>7.3230000000000004</v>
      </c>
      <c r="Z9846">
        <v>55.787999999999997</v>
      </c>
      <c r="AA9846" t="e">
        <v>#N/A</v>
      </c>
      <c r="AB9846" t="e">
        <v>#N/A</v>
      </c>
    </row>
    <row r="9847" spans="2:28">
      <c r="B9847" t="s">
        <v>192</v>
      </c>
      <c r="C9847" t="s">
        <v>216</v>
      </c>
      <c r="D9847" t="s">
        <v>223</v>
      </c>
      <c r="E9847">
        <v>1998</v>
      </c>
      <c r="F9847">
        <v>2.9020000000000001</v>
      </c>
      <c r="G9847">
        <v>73.668999999999997</v>
      </c>
      <c r="H9847" t="str">
        <f xml:space="preserve"> _01_data[[#This Row],[country]] &amp; _01_data[[#This Row],[year]]</f>
        <v>United Arab Emirates1998</v>
      </c>
      <c r="V9847">
        <v>10</v>
      </c>
      <c r="W9847">
        <v>1959</v>
      </c>
      <c r="X9847" t="str">
        <v>Saint Vincent and the Grenadines</v>
      </c>
      <c r="Y9847">
        <v>7.28</v>
      </c>
      <c r="Z9847">
        <v>56.902999999999999</v>
      </c>
      <c r="AA9847" t="e">
        <v>#N/A</v>
      </c>
      <c r="AB9847" t="e">
        <v>#N/A</v>
      </c>
    </row>
    <row r="9848" spans="2:28">
      <c r="B9848" t="s">
        <v>193</v>
      </c>
      <c r="C9848" t="s">
        <v>4</v>
      </c>
      <c r="D9848" t="s">
        <v>226</v>
      </c>
      <c r="E9848">
        <v>1998</v>
      </c>
      <c r="F9848">
        <v>1.71</v>
      </c>
      <c r="G9848">
        <v>77.45</v>
      </c>
      <c r="H9848" t="str">
        <f xml:space="preserve"> _01_data[[#This Row],[country]] &amp; _01_data[[#This Row],[year]]</f>
        <v>United Kingdom1998</v>
      </c>
      <c r="V9848">
        <v>11</v>
      </c>
      <c r="W9848">
        <v>1960</v>
      </c>
      <c r="X9848" t="str">
        <v>Saint Vincent and the Grenadines</v>
      </c>
      <c r="Y9848">
        <v>7.2240000000000002</v>
      </c>
      <c r="Z9848">
        <v>58.030999999999999</v>
      </c>
      <c r="AA9848" t="e">
        <v>#N/A</v>
      </c>
      <c r="AB9848" t="e">
        <v>#N/A</v>
      </c>
    </row>
    <row r="9849" spans="2:28">
      <c r="B9849" t="s">
        <v>194</v>
      </c>
      <c r="C9849" t="s">
        <v>221</v>
      </c>
      <c r="D9849" t="s">
        <v>9</v>
      </c>
      <c r="E9849">
        <v>1998</v>
      </c>
      <c r="F9849">
        <v>2.0030000000000001</v>
      </c>
      <c r="G9849">
        <v>76.7</v>
      </c>
      <c r="H9849" t="str">
        <f xml:space="preserve"> _01_data[[#This Row],[country]] &amp; _01_data[[#This Row],[year]]</f>
        <v>United States1998</v>
      </c>
      <c r="V9849">
        <v>12</v>
      </c>
      <c r="W9849">
        <v>1961</v>
      </c>
      <c r="X9849" t="str">
        <v>Saint Vincent and the Grenadines</v>
      </c>
      <c r="Y9849">
        <v>7.1550000000000002</v>
      </c>
      <c r="Z9849">
        <v>59.136000000000003</v>
      </c>
      <c r="AA9849" t="e">
        <v>#N/A</v>
      </c>
      <c r="AB9849" t="e">
        <v>#N/A</v>
      </c>
    </row>
    <row r="9850" spans="2:28">
      <c r="B9850" t="s">
        <v>195</v>
      </c>
      <c r="C9850" t="s">
        <v>221</v>
      </c>
      <c r="D9850" t="s">
        <v>222</v>
      </c>
      <c r="E9850">
        <v>1998</v>
      </c>
      <c r="F9850">
        <v>2.2949999999999999</v>
      </c>
      <c r="G9850">
        <v>74.325000000000003</v>
      </c>
      <c r="H9850" t="str">
        <f xml:space="preserve"> _01_data[[#This Row],[country]] &amp; _01_data[[#This Row],[year]]</f>
        <v>Uruguay1998</v>
      </c>
      <c r="V9850">
        <v>13</v>
      </c>
      <c r="W9850">
        <v>1962</v>
      </c>
      <c r="X9850" t="str">
        <v>Saint Vincent and the Grenadines</v>
      </c>
      <c r="Y9850">
        <v>7.0739999999999998</v>
      </c>
      <c r="Z9850">
        <v>60.177999999999997</v>
      </c>
      <c r="AA9850" t="e">
        <v>#N/A</v>
      </c>
      <c r="AB9850" t="e">
        <v>#N/A</v>
      </c>
    </row>
    <row r="9851" spans="2:28">
      <c r="B9851" t="s">
        <v>196</v>
      </c>
      <c r="C9851" t="s">
        <v>216</v>
      </c>
      <c r="D9851" t="s">
        <v>233</v>
      </c>
      <c r="E9851">
        <v>1998</v>
      </c>
      <c r="F9851">
        <v>2.988</v>
      </c>
      <c r="G9851">
        <v>66.781000000000006</v>
      </c>
      <c r="H9851" t="str">
        <f xml:space="preserve"> _01_data[[#This Row],[country]] &amp; _01_data[[#This Row],[year]]</f>
        <v>Uzbekistan1998</v>
      </c>
      <c r="V9851">
        <v>14</v>
      </c>
      <c r="W9851">
        <v>1963</v>
      </c>
      <c r="X9851" t="str">
        <v>Saint Vincent and the Grenadines</v>
      </c>
      <c r="Y9851">
        <v>6.9809999999999999</v>
      </c>
      <c r="Z9851">
        <v>61.125999999999998</v>
      </c>
      <c r="AA9851" t="e">
        <v>#N/A</v>
      </c>
      <c r="AB9851" t="e">
        <v>#N/A</v>
      </c>
    </row>
    <row r="9852" spans="2:28">
      <c r="B9852" t="s">
        <v>197</v>
      </c>
      <c r="C9852" t="s">
        <v>225</v>
      </c>
      <c r="D9852" t="s">
        <v>225</v>
      </c>
      <c r="E9852">
        <v>1998</v>
      </c>
      <c r="F9852">
        <v>4.5419999999999998</v>
      </c>
      <c r="G9852">
        <v>66.634</v>
      </c>
      <c r="H9852" t="str">
        <f xml:space="preserve"> _01_data[[#This Row],[country]] &amp; _01_data[[#This Row],[year]]</f>
        <v>Vanuatu1998</v>
      </c>
      <c r="V9852">
        <v>15</v>
      </c>
      <c r="W9852">
        <v>1964</v>
      </c>
      <c r="X9852" t="str">
        <v>Saint Vincent and the Grenadines</v>
      </c>
      <c r="Y9852">
        <v>6.8760000000000003</v>
      </c>
      <c r="Z9852">
        <v>61.962000000000003</v>
      </c>
      <c r="AA9852" t="e">
        <v>#N/A</v>
      </c>
      <c r="AB9852" t="e">
        <v>#N/A</v>
      </c>
    </row>
    <row r="9853" spans="2:28">
      <c r="B9853" t="s">
        <v>198</v>
      </c>
      <c r="C9853" t="s">
        <v>221</v>
      </c>
      <c r="D9853" t="s">
        <v>222</v>
      </c>
      <c r="E9853">
        <v>1998</v>
      </c>
      <c r="F9853">
        <v>2.915</v>
      </c>
      <c r="G9853">
        <v>72.198999999999998</v>
      </c>
      <c r="H9853" t="str">
        <f xml:space="preserve"> _01_data[[#This Row],[country]] &amp; _01_data[[#This Row],[year]]</f>
        <v>Venezuela1998</v>
      </c>
      <c r="V9853">
        <v>16</v>
      </c>
      <c r="W9853">
        <v>1965</v>
      </c>
      <c r="X9853" t="str">
        <v>Saint Vincent and the Grenadines</v>
      </c>
      <c r="Y9853">
        <v>6.76</v>
      </c>
      <c r="Z9853">
        <v>62.679000000000002</v>
      </c>
      <c r="AA9853" t="e">
        <v>#N/A</v>
      </c>
      <c r="AB9853" t="e">
        <v>#N/A</v>
      </c>
    </row>
    <row r="9854" spans="2:28">
      <c r="B9854" t="s">
        <v>199</v>
      </c>
      <c r="C9854" t="s">
        <v>216</v>
      </c>
      <c r="D9854" t="s">
        <v>230</v>
      </c>
      <c r="E9854">
        <v>1998</v>
      </c>
      <c r="F9854">
        <v>2.1659999999999999</v>
      </c>
      <c r="G9854">
        <v>73.212999999999994</v>
      </c>
      <c r="H9854" t="str">
        <f xml:space="preserve"> _01_data[[#This Row],[country]] &amp; _01_data[[#This Row],[year]]</f>
        <v>Vietnam1998</v>
      </c>
      <c r="V9854">
        <v>17</v>
      </c>
      <c r="W9854">
        <v>1966</v>
      </c>
      <c r="X9854" t="str">
        <v>Saint Vincent and the Grenadines</v>
      </c>
      <c r="Y9854">
        <v>6.6319999999999997</v>
      </c>
      <c r="Z9854">
        <v>63.286999999999999</v>
      </c>
      <c r="AA9854" t="e">
        <v>#N/A</v>
      </c>
      <c r="AB9854" t="e">
        <v>#N/A</v>
      </c>
    </row>
    <row r="9855" spans="2:28">
      <c r="B9855" t="s">
        <v>200</v>
      </c>
      <c r="C9855" t="s">
        <v>221</v>
      </c>
      <c r="D9855" t="s">
        <v>224</v>
      </c>
      <c r="E9855">
        <v>1998</v>
      </c>
      <c r="F9855">
        <v>2.1840000000000002</v>
      </c>
      <c r="G9855">
        <v>77.069999999999993</v>
      </c>
      <c r="H9855" t="str">
        <f xml:space="preserve"> _01_data[[#This Row],[country]] &amp; _01_data[[#This Row],[year]]</f>
        <v>Virgin Islands1998</v>
      </c>
      <c r="V9855">
        <v>18</v>
      </c>
      <c r="W9855">
        <v>1967</v>
      </c>
      <c r="X9855" t="str">
        <v>Saint Vincent and the Grenadines</v>
      </c>
      <c r="Y9855">
        <v>6.4939999999999998</v>
      </c>
      <c r="Z9855">
        <v>63.816000000000003</v>
      </c>
      <c r="AA9855" t="e">
        <v>#N/A</v>
      </c>
      <c r="AB9855" t="e">
        <v>#N/A</v>
      </c>
    </row>
    <row r="9856" spans="2:28">
      <c r="B9856" t="s">
        <v>201</v>
      </c>
      <c r="C9856" t="s">
        <v>216</v>
      </c>
      <c r="D9856" t="s">
        <v>223</v>
      </c>
      <c r="E9856">
        <v>1998</v>
      </c>
      <c r="F9856">
        <v>5.7480000000000002</v>
      </c>
      <c r="G9856">
        <v>70.507000000000005</v>
      </c>
      <c r="H9856" t="str">
        <f xml:space="preserve"> _01_data[[#This Row],[country]] &amp; _01_data[[#This Row],[year]]</f>
        <v>West Bank and Gaza1998</v>
      </c>
      <c r="V9856">
        <v>19</v>
      </c>
      <c r="W9856">
        <v>1968</v>
      </c>
      <c r="X9856" t="str">
        <v>Saint Vincent and the Grenadines</v>
      </c>
      <c r="Y9856">
        <v>6.3449999999999998</v>
      </c>
      <c r="Z9856">
        <v>64.290000000000006</v>
      </c>
      <c r="AA9856" t="e">
        <v>#N/A</v>
      </c>
      <c r="AB9856" t="e">
        <v>#N/A</v>
      </c>
    </row>
    <row r="9857" spans="2:28">
      <c r="B9857" t="s">
        <v>202</v>
      </c>
      <c r="C9857" t="s">
        <v>6</v>
      </c>
      <c r="D9857" t="s">
        <v>219</v>
      </c>
      <c r="E9857">
        <v>1998</v>
      </c>
      <c r="F9857">
        <v>3.1480000000000001</v>
      </c>
      <c r="G9857">
        <v>61.572000000000003</v>
      </c>
      <c r="H9857" t="str">
        <f xml:space="preserve"> _01_data[[#This Row],[country]] &amp; _01_data[[#This Row],[year]]</f>
        <v>Western Sahara1998</v>
      </c>
      <c r="V9857">
        <v>20</v>
      </c>
      <c r="W9857">
        <v>1969</v>
      </c>
      <c r="X9857" t="str">
        <v>Saint Vincent and the Grenadines</v>
      </c>
      <c r="Y9857">
        <v>6.1849999999999996</v>
      </c>
      <c r="Z9857">
        <v>64.718999999999994</v>
      </c>
      <c r="AA9857" t="e">
        <v>#N/A</v>
      </c>
      <c r="AB9857" t="e">
        <v>#N/A</v>
      </c>
    </row>
    <row r="9858" spans="2:28">
      <c r="B9858" t="s">
        <v>203</v>
      </c>
      <c r="C9858" t="s">
        <v>216</v>
      </c>
      <c r="D9858" t="s">
        <v>223</v>
      </c>
      <c r="E9858">
        <v>1998</v>
      </c>
      <c r="F9858">
        <v>6.8019999999999996</v>
      </c>
      <c r="G9858">
        <v>59.945999999999998</v>
      </c>
      <c r="H9858" t="str">
        <f xml:space="preserve"> _01_data[[#This Row],[country]] &amp; _01_data[[#This Row],[year]]</f>
        <v>Yemen Republic1998</v>
      </c>
      <c r="V9858">
        <v>21</v>
      </c>
      <c r="W9858">
        <v>1970</v>
      </c>
      <c r="X9858" t="str">
        <v>Saint Vincent and the Grenadines</v>
      </c>
      <c r="Y9858">
        <v>6.0140000000000002</v>
      </c>
      <c r="Z9858">
        <v>65.100999999999999</v>
      </c>
      <c r="AA9858" t="e">
        <v>#N/A</v>
      </c>
      <c r="AB9858" t="e">
        <v>#N/A</v>
      </c>
    </row>
    <row r="9859" spans="2:28">
      <c r="B9859" t="s">
        <v>204</v>
      </c>
      <c r="C9859" t="s">
        <v>6</v>
      </c>
      <c r="D9859" t="s">
        <v>231</v>
      </c>
      <c r="E9859">
        <v>1998</v>
      </c>
      <c r="F9859">
        <v>6.1260000000000003</v>
      </c>
      <c r="G9859">
        <v>40.951999999999998</v>
      </c>
      <c r="H9859" t="str">
        <f xml:space="preserve"> _01_data[[#This Row],[country]] &amp; _01_data[[#This Row],[year]]</f>
        <v>Zambia1998</v>
      </c>
      <c r="V9859">
        <v>22</v>
      </c>
      <c r="W9859">
        <v>1971</v>
      </c>
      <c r="X9859" t="str">
        <v>Saint Vincent and the Grenadines</v>
      </c>
      <c r="Y9859">
        <v>5.8280000000000003</v>
      </c>
      <c r="Z9859">
        <v>65.432000000000002</v>
      </c>
      <c r="AA9859" t="e">
        <v>#N/A</v>
      </c>
      <c r="AB9859" t="e">
        <v>#N/A</v>
      </c>
    </row>
    <row r="9860" spans="2:28">
      <c r="B9860" t="s">
        <v>205</v>
      </c>
      <c r="C9860" t="s">
        <v>6</v>
      </c>
      <c r="D9860" t="s">
        <v>231</v>
      </c>
      <c r="E9860">
        <v>1998</v>
      </c>
      <c r="F9860">
        <v>4.1689999999999996</v>
      </c>
      <c r="G9860">
        <v>46.283999999999999</v>
      </c>
      <c r="H9860" t="str">
        <f xml:space="preserve"> _01_data[[#This Row],[country]] &amp; _01_data[[#This Row],[year]]</f>
        <v>Zimbabwe1998</v>
      </c>
      <c r="V9860">
        <v>23</v>
      </c>
      <c r="W9860">
        <v>1972</v>
      </c>
      <c r="X9860" t="str">
        <v>Saint Vincent and the Grenadines</v>
      </c>
      <c r="Y9860">
        <v>5.6289999999999996</v>
      </c>
      <c r="Z9860">
        <v>65.707999999999998</v>
      </c>
      <c r="AA9860" t="e">
        <v>#N/A</v>
      </c>
      <c r="AB9860" t="e">
        <v>#N/A</v>
      </c>
    </row>
    <row r="9861" spans="2:28">
      <c r="B9861" t="s">
        <v>2</v>
      </c>
      <c r="C9861" t="s">
        <v>216</v>
      </c>
      <c r="D9861" t="s">
        <v>217</v>
      </c>
      <c r="E9861">
        <v>1999</v>
      </c>
      <c r="F9861">
        <v>7.8090000000000002</v>
      </c>
      <c r="G9861">
        <v>54.448999999999998</v>
      </c>
      <c r="H9861" t="str">
        <f xml:space="preserve"> _01_data[[#This Row],[country]] &amp; _01_data[[#This Row],[year]]</f>
        <v>Afghanistan1999</v>
      </c>
      <c r="V9861">
        <v>24</v>
      </c>
      <c r="W9861">
        <v>1973</v>
      </c>
      <c r="X9861" t="str">
        <v>Saint Vincent and the Grenadines</v>
      </c>
      <c r="Y9861">
        <v>5.4169999999999998</v>
      </c>
      <c r="Z9861">
        <v>65.933000000000007</v>
      </c>
      <c r="AA9861" t="e">
        <v>#N/A</v>
      </c>
      <c r="AB9861" t="e">
        <v>#N/A</v>
      </c>
    </row>
    <row r="9862" spans="2:28">
      <c r="B9862" t="s">
        <v>3</v>
      </c>
      <c r="C9862" t="s">
        <v>4</v>
      </c>
      <c r="D9862" t="s">
        <v>218</v>
      </c>
      <c r="E9862">
        <v>1999</v>
      </c>
      <c r="F9862">
        <v>2.4670000000000001</v>
      </c>
      <c r="G9862">
        <v>73.712999999999994</v>
      </c>
      <c r="H9862" t="str">
        <f xml:space="preserve"> _01_data[[#This Row],[country]] &amp; _01_data[[#This Row],[year]]</f>
        <v>Albania1999</v>
      </c>
      <c r="V9862">
        <v>25</v>
      </c>
      <c r="W9862">
        <v>1974</v>
      </c>
      <c r="X9862" t="str">
        <v>Saint Vincent and the Grenadines</v>
      </c>
      <c r="Y9862">
        <v>5.1970000000000001</v>
      </c>
      <c r="Z9862">
        <v>66.123000000000005</v>
      </c>
      <c r="AA9862" t="e">
        <v>#N/A</v>
      </c>
      <c r="AB9862" t="e">
        <v>#N/A</v>
      </c>
    </row>
    <row r="9863" spans="2:28">
      <c r="B9863" t="s">
        <v>5</v>
      </c>
      <c r="C9863" t="s">
        <v>6</v>
      </c>
      <c r="D9863" t="s">
        <v>219</v>
      </c>
      <c r="E9863">
        <v>1999</v>
      </c>
      <c r="F9863">
        <v>2.6339999999999999</v>
      </c>
      <c r="G9863">
        <v>68.769000000000005</v>
      </c>
      <c r="H9863" t="str">
        <f xml:space="preserve"> _01_data[[#This Row],[country]] &amp; _01_data[[#This Row],[year]]</f>
        <v>Algeria1999</v>
      </c>
      <c r="V9863">
        <v>26</v>
      </c>
      <c r="W9863">
        <v>1975</v>
      </c>
      <c r="X9863" t="str">
        <v>Saint Vincent and the Grenadines</v>
      </c>
      <c r="Y9863">
        <v>4.9729999999999999</v>
      </c>
      <c r="Z9863">
        <v>66.296999999999997</v>
      </c>
      <c r="AA9863" t="e">
        <v>#N/A</v>
      </c>
      <c r="AB9863" t="e">
        <v>#N/A</v>
      </c>
    </row>
    <row r="9864" spans="2:28">
      <c r="B9864" t="s">
        <v>7</v>
      </c>
      <c r="C9864" t="s">
        <v>6</v>
      </c>
      <c r="D9864" t="s">
        <v>220</v>
      </c>
      <c r="E9864">
        <v>1999</v>
      </c>
      <c r="F9864">
        <v>6.8780000000000001</v>
      </c>
      <c r="G9864">
        <v>44.468000000000004</v>
      </c>
      <c r="H9864" t="str">
        <f xml:space="preserve"> _01_data[[#This Row],[country]] &amp; _01_data[[#This Row],[year]]</f>
        <v>Angola1999</v>
      </c>
      <c r="V9864">
        <v>27</v>
      </c>
      <c r="W9864">
        <v>1976</v>
      </c>
      <c r="X9864" t="str">
        <v>Saint Vincent and the Grenadines</v>
      </c>
      <c r="Y9864">
        <v>4.7519999999999998</v>
      </c>
      <c r="Z9864">
        <v>66.480999999999995</v>
      </c>
      <c r="AA9864" t="e">
        <v>#N/A</v>
      </c>
      <c r="AB9864" t="e">
        <v>#N/A</v>
      </c>
    </row>
    <row r="9865" spans="2:28">
      <c r="B9865" t="s">
        <v>8</v>
      </c>
      <c r="C9865" t="s">
        <v>221</v>
      </c>
      <c r="D9865" t="s">
        <v>9</v>
      </c>
      <c r="E9865">
        <v>1999</v>
      </c>
      <c r="F9865">
        <v>2.3159999999999998</v>
      </c>
      <c r="G9865">
        <v>73.328999999999994</v>
      </c>
      <c r="H9865" t="str">
        <f xml:space="preserve"> _01_data[[#This Row],[country]] &amp; _01_data[[#This Row],[year]]</f>
        <v>Antigua and Barbuda1999</v>
      </c>
      <c r="V9865">
        <v>28</v>
      </c>
      <c r="W9865">
        <v>1977</v>
      </c>
      <c r="X9865" t="str">
        <v>Saint Vincent and the Grenadines</v>
      </c>
      <c r="Y9865">
        <v>4.54</v>
      </c>
      <c r="Z9865">
        <v>66.69</v>
      </c>
      <c r="AA9865" t="e">
        <v>#N/A</v>
      </c>
      <c r="AB9865" t="e">
        <v>#N/A</v>
      </c>
    </row>
    <row r="9866" spans="2:28">
      <c r="B9866" t="s">
        <v>10</v>
      </c>
      <c r="C9866" t="s">
        <v>221</v>
      </c>
      <c r="D9866" t="s">
        <v>222</v>
      </c>
      <c r="E9866">
        <v>1999</v>
      </c>
      <c r="F9866">
        <v>2.5350000000000001</v>
      </c>
      <c r="G9866">
        <v>73.608000000000004</v>
      </c>
      <c r="H9866" t="str">
        <f xml:space="preserve"> _01_data[[#This Row],[country]] &amp; _01_data[[#This Row],[year]]</f>
        <v>Argentina1999</v>
      </c>
      <c r="V9866">
        <v>29</v>
      </c>
      <c r="W9866">
        <v>1978</v>
      </c>
      <c r="X9866" t="str">
        <v>Saint Vincent and the Grenadines</v>
      </c>
      <c r="Y9866">
        <v>4.3390000000000004</v>
      </c>
      <c r="Z9866">
        <v>66.935000000000002</v>
      </c>
      <c r="AA9866" t="e">
        <v>#N/A</v>
      </c>
      <c r="AB9866" t="e">
        <v>#N/A</v>
      </c>
    </row>
    <row r="9867" spans="2:28">
      <c r="B9867" t="s">
        <v>11</v>
      </c>
      <c r="C9867" t="s">
        <v>4</v>
      </c>
      <c r="D9867" t="s">
        <v>223</v>
      </c>
      <c r="E9867">
        <v>1999</v>
      </c>
      <c r="F9867">
        <v>1.4</v>
      </c>
      <c r="G9867">
        <v>70.971000000000004</v>
      </c>
      <c r="H9867" t="str">
        <f xml:space="preserve"> _01_data[[#This Row],[country]] &amp; _01_data[[#This Row],[year]]</f>
        <v>Armenia1999</v>
      </c>
      <c r="V9867">
        <v>30</v>
      </c>
      <c r="W9867">
        <v>1979</v>
      </c>
      <c r="X9867" t="str">
        <v>Saint Vincent and the Grenadines</v>
      </c>
      <c r="Y9867">
        <v>4.1539999999999999</v>
      </c>
      <c r="Z9867">
        <v>67.218999999999994</v>
      </c>
      <c r="AA9867" t="e">
        <v>#N/A</v>
      </c>
      <c r="AB9867" t="e">
        <v>#N/A</v>
      </c>
    </row>
    <row r="9868" spans="2:28">
      <c r="B9868" t="s">
        <v>12</v>
      </c>
      <c r="C9868" t="s">
        <v>221</v>
      </c>
      <c r="D9868" t="s">
        <v>224</v>
      </c>
      <c r="E9868">
        <v>1999</v>
      </c>
      <c r="F9868">
        <v>1.905</v>
      </c>
      <c r="G9868">
        <v>73.733999999999995</v>
      </c>
      <c r="H9868" t="str">
        <f xml:space="preserve"> _01_data[[#This Row],[country]] &amp; _01_data[[#This Row],[year]]</f>
        <v>Aruba1999</v>
      </c>
      <c r="V9868">
        <v>31</v>
      </c>
      <c r="W9868">
        <v>1980</v>
      </c>
      <c r="X9868" t="str">
        <v>Saint Vincent and the Grenadines</v>
      </c>
      <c r="Y9868">
        <v>3.9849999999999999</v>
      </c>
      <c r="Z9868">
        <v>67.537000000000006</v>
      </c>
      <c r="AA9868" t="e">
        <v>#N/A</v>
      </c>
      <c r="AB9868" t="e">
        <v>#N/A</v>
      </c>
    </row>
    <row r="9869" spans="2:28">
      <c r="B9869" t="s">
        <v>13</v>
      </c>
      <c r="C9869" t="s">
        <v>225</v>
      </c>
      <c r="D9869" t="s">
        <v>225</v>
      </c>
      <c r="E9869">
        <v>1999</v>
      </c>
      <c r="F9869">
        <v>1.7549999999999999</v>
      </c>
      <c r="G9869">
        <v>79.53</v>
      </c>
      <c r="H9869" t="str">
        <f xml:space="preserve"> _01_data[[#This Row],[country]] &amp; _01_data[[#This Row],[year]]</f>
        <v>Australia1999</v>
      </c>
      <c r="V9869">
        <v>32</v>
      </c>
      <c r="W9869">
        <v>1981</v>
      </c>
      <c r="X9869" t="str">
        <v>Saint Vincent and the Grenadines</v>
      </c>
      <c r="Y9869">
        <v>3.8319999999999999</v>
      </c>
      <c r="Z9869">
        <v>67.875</v>
      </c>
      <c r="AA9869" t="e">
        <v>#N/A</v>
      </c>
      <c r="AB9869" t="e">
        <v>#N/A</v>
      </c>
    </row>
    <row r="9870" spans="2:28">
      <c r="B9870" t="s">
        <v>14</v>
      </c>
      <c r="C9870" t="s">
        <v>4</v>
      </c>
      <c r="D9870" t="s">
        <v>226</v>
      </c>
      <c r="E9870">
        <v>1999</v>
      </c>
      <c r="F9870">
        <v>1.34</v>
      </c>
      <c r="G9870">
        <v>78.05</v>
      </c>
      <c r="H9870" t="str">
        <f xml:space="preserve"> _01_data[[#This Row],[country]] &amp; _01_data[[#This Row],[year]]</f>
        <v>Austria1999</v>
      </c>
      <c r="V9870">
        <v>33</v>
      </c>
      <c r="W9870">
        <v>1982</v>
      </c>
      <c r="X9870" t="str">
        <v>Saint Vincent and the Grenadines</v>
      </c>
      <c r="Y9870">
        <v>3.6920000000000002</v>
      </c>
      <c r="Z9870">
        <v>68.210999999999999</v>
      </c>
      <c r="AA9870" t="e">
        <v>#N/A</v>
      </c>
      <c r="AB9870" t="e">
        <v>#N/A</v>
      </c>
    </row>
    <row r="9871" spans="2:28">
      <c r="B9871" t="s">
        <v>15</v>
      </c>
      <c r="C9871" t="s">
        <v>4</v>
      </c>
      <c r="D9871" t="s">
        <v>223</v>
      </c>
      <c r="E9871">
        <v>1999</v>
      </c>
      <c r="F9871">
        <v>2.1080000000000001</v>
      </c>
      <c r="G9871">
        <v>66.438000000000002</v>
      </c>
      <c r="H9871" t="str">
        <f xml:space="preserve"> _01_data[[#This Row],[country]] &amp; _01_data[[#This Row],[year]]</f>
        <v>Azerbaijan1999</v>
      </c>
      <c r="V9871">
        <v>34</v>
      </c>
      <c r="W9871">
        <v>1983</v>
      </c>
      <c r="X9871" t="str">
        <v>Saint Vincent and the Grenadines</v>
      </c>
      <c r="Y9871">
        <v>3.5609999999999999</v>
      </c>
      <c r="Z9871">
        <v>68.528999999999996</v>
      </c>
      <c r="AA9871" t="e">
        <v>#N/A</v>
      </c>
      <c r="AB9871" t="e">
        <v>#N/A</v>
      </c>
    </row>
    <row r="9872" spans="2:28">
      <c r="B9872" t="s">
        <v>16</v>
      </c>
      <c r="C9872" t="s">
        <v>221</v>
      </c>
      <c r="D9872" t="s">
        <v>9</v>
      </c>
      <c r="E9872">
        <v>1999</v>
      </c>
      <c r="F9872">
        <v>2.165</v>
      </c>
      <c r="G9872">
        <v>72.093000000000004</v>
      </c>
      <c r="H9872" t="str">
        <f xml:space="preserve"> _01_data[[#This Row],[country]] &amp; _01_data[[#This Row],[year]]</f>
        <v>Bahamas1999</v>
      </c>
      <c r="V9872">
        <v>35</v>
      </c>
      <c r="W9872">
        <v>1984</v>
      </c>
      <c r="X9872" t="str">
        <v>Saint Vincent and the Grenadines</v>
      </c>
      <c r="Y9872">
        <v>3.4390000000000001</v>
      </c>
      <c r="Z9872">
        <v>68.819999999999993</v>
      </c>
      <c r="AA9872" t="e">
        <v>#N/A</v>
      </c>
      <c r="AB9872" t="e">
        <v>#N/A</v>
      </c>
    </row>
    <row r="9873" spans="2:28">
      <c r="B9873" t="s">
        <v>17</v>
      </c>
      <c r="C9873" t="s">
        <v>216</v>
      </c>
      <c r="D9873" t="s">
        <v>223</v>
      </c>
      <c r="E9873">
        <v>1999</v>
      </c>
      <c r="F9873">
        <v>2.81</v>
      </c>
      <c r="G9873">
        <v>74.298000000000002</v>
      </c>
      <c r="H9873" t="str">
        <f xml:space="preserve"> _01_data[[#This Row],[country]] &amp; _01_data[[#This Row],[year]]</f>
        <v>Bahrain1999</v>
      </c>
      <c r="V9873">
        <v>36</v>
      </c>
      <c r="W9873">
        <v>1985</v>
      </c>
      <c r="X9873" t="str">
        <v>Saint Vincent and the Grenadines</v>
      </c>
      <c r="Y9873">
        <v>3.3279999999999998</v>
      </c>
      <c r="Z9873">
        <v>69.084000000000003</v>
      </c>
      <c r="AA9873" t="e">
        <v>#N/A</v>
      </c>
      <c r="AB9873" t="e">
        <v>#N/A</v>
      </c>
    </row>
    <row r="9874" spans="2:28">
      <c r="B9874" t="s">
        <v>18</v>
      </c>
      <c r="C9874" t="s">
        <v>216</v>
      </c>
      <c r="D9874" t="s">
        <v>217</v>
      </c>
      <c r="E9874">
        <v>1999</v>
      </c>
      <c r="F9874">
        <v>3.2309999999999999</v>
      </c>
      <c r="G9874">
        <v>64.819000000000003</v>
      </c>
      <c r="H9874" t="str">
        <f xml:space="preserve"> _01_data[[#This Row],[country]] &amp; _01_data[[#This Row],[year]]</f>
        <v>Bangladesh1999</v>
      </c>
      <c r="V9874">
        <v>37</v>
      </c>
      <c r="W9874">
        <v>1986</v>
      </c>
      <c r="X9874" t="str">
        <v>Saint Vincent and the Grenadines</v>
      </c>
      <c r="Y9874">
        <v>3.23</v>
      </c>
      <c r="Z9874">
        <v>69.323999999999998</v>
      </c>
      <c r="AA9874" t="e">
        <v>#N/A</v>
      </c>
      <c r="AB9874" t="e">
        <v>#N/A</v>
      </c>
    </row>
    <row r="9875" spans="2:28">
      <c r="B9875" t="s">
        <v>19</v>
      </c>
      <c r="C9875" t="s">
        <v>221</v>
      </c>
      <c r="D9875" t="s">
        <v>224</v>
      </c>
      <c r="E9875">
        <v>1999</v>
      </c>
      <c r="F9875">
        <v>1.756</v>
      </c>
      <c r="G9875">
        <v>72.935000000000002</v>
      </c>
      <c r="H9875" t="str">
        <f xml:space="preserve"> _01_data[[#This Row],[country]] &amp; _01_data[[#This Row],[year]]</f>
        <v>Barbados1999</v>
      </c>
      <c r="V9875">
        <v>38</v>
      </c>
      <c r="W9875">
        <v>1987</v>
      </c>
      <c r="X9875" t="str">
        <v>Saint Vincent and the Grenadines</v>
      </c>
      <c r="Y9875">
        <v>3.1440000000000001</v>
      </c>
      <c r="Z9875">
        <v>69.546999999999997</v>
      </c>
      <c r="AA9875" t="e">
        <v>#N/A</v>
      </c>
      <c r="AB9875" t="e">
        <v>#N/A</v>
      </c>
    </row>
    <row r="9876" spans="2:28">
      <c r="B9876" t="s">
        <v>20</v>
      </c>
      <c r="C9876" t="s">
        <v>4</v>
      </c>
      <c r="D9876" t="s">
        <v>218</v>
      </c>
      <c r="E9876">
        <v>1999</v>
      </c>
      <c r="F9876">
        <v>1.252</v>
      </c>
      <c r="G9876">
        <v>67.97</v>
      </c>
      <c r="H9876" t="str">
        <f xml:space="preserve"> _01_data[[#This Row],[country]] &amp; _01_data[[#This Row],[year]]</f>
        <v>Belarus1999</v>
      </c>
      <c r="V9876">
        <v>39</v>
      </c>
      <c r="W9876">
        <v>1988</v>
      </c>
      <c r="X9876" t="str">
        <v>Saint Vincent and the Grenadines</v>
      </c>
      <c r="Y9876">
        <v>3.0720000000000001</v>
      </c>
      <c r="Z9876">
        <v>69.760000000000005</v>
      </c>
      <c r="AA9876" t="e">
        <v>#N/A</v>
      </c>
      <c r="AB9876" t="e">
        <v>#N/A</v>
      </c>
    </row>
    <row r="9877" spans="2:28">
      <c r="B9877" t="s">
        <v>21</v>
      </c>
      <c r="C9877" t="s">
        <v>4</v>
      </c>
      <c r="D9877" t="s">
        <v>226</v>
      </c>
      <c r="E9877">
        <v>1999</v>
      </c>
      <c r="F9877">
        <v>1.62</v>
      </c>
      <c r="G9877">
        <v>77.8</v>
      </c>
      <c r="H9877" t="str">
        <f xml:space="preserve"> _01_data[[#This Row],[country]] &amp; _01_data[[#This Row],[year]]</f>
        <v>Belgium1999</v>
      </c>
      <c r="V9877">
        <v>40</v>
      </c>
      <c r="W9877">
        <v>1989</v>
      </c>
      <c r="X9877" t="str">
        <v>Saint Vincent and the Grenadines</v>
      </c>
      <c r="Y9877">
        <v>3.01</v>
      </c>
      <c r="Z9877">
        <v>69.960999999999999</v>
      </c>
      <c r="AA9877" t="e">
        <v>#N/A</v>
      </c>
      <c r="AB9877" t="e">
        <v>#N/A</v>
      </c>
    </row>
    <row r="9878" spans="2:28">
      <c r="B9878" t="s">
        <v>22</v>
      </c>
      <c r="C9878" t="s">
        <v>221</v>
      </c>
      <c r="D9878" t="s">
        <v>227</v>
      </c>
      <c r="E9878">
        <v>1999</v>
      </c>
      <c r="F9878">
        <v>3.6960000000000002</v>
      </c>
      <c r="G9878">
        <v>70.186999999999998</v>
      </c>
      <c r="H9878" t="str">
        <f xml:space="preserve"> _01_data[[#This Row],[country]] &amp; _01_data[[#This Row],[year]]</f>
        <v>Belize1999</v>
      </c>
      <c r="V9878">
        <v>41</v>
      </c>
      <c r="W9878">
        <v>1990</v>
      </c>
      <c r="X9878" t="str">
        <v>Saint Vincent and the Grenadines</v>
      </c>
      <c r="Y9878">
        <v>2.956</v>
      </c>
      <c r="Z9878">
        <v>70.144000000000005</v>
      </c>
      <c r="AA9878" t="e">
        <v>#N/A</v>
      </c>
      <c r="AB9878" t="e">
        <v>#N/A</v>
      </c>
    </row>
    <row r="9879" spans="2:28">
      <c r="B9879" t="s">
        <v>23</v>
      </c>
      <c r="C9879" t="s">
        <v>6</v>
      </c>
      <c r="D9879" t="s">
        <v>228</v>
      </c>
      <c r="E9879">
        <v>1999</v>
      </c>
      <c r="F9879">
        <v>6.0510000000000002</v>
      </c>
      <c r="G9879">
        <v>55.073</v>
      </c>
      <c r="H9879" t="str">
        <f xml:space="preserve"> _01_data[[#This Row],[country]] &amp; _01_data[[#This Row],[year]]</f>
        <v>Benin1999</v>
      </c>
      <c r="V9879">
        <v>42</v>
      </c>
      <c r="W9879">
        <v>1991</v>
      </c>
      <c r="X9879" t="str">
        <v>Saint Vincent and the Grenadines</v>
      </c>
      <c r="Y9879">
        <v>2.907</v>
      </c>
      <c r="Z9879">
        <v>70.302000000000007</v>
      </c>
      <c r="AA9879" t="e">
        <v>#N/A</v>
      </c>
      <c r="AB9879" t="e">
        <v>#N/A</v>
      </c>
    </row>
    <row r="9880" spans="2:28">
      <c r="B9880" t="s">
        <v>24</v>
      </c>
      <c r="C9880" t="s">
        <v>216</v>
      </c>
      <c r="D9880" t="s">
        <v>217</v>
      </c>
      <c r="E9880">
        <v>1999</v>
      </c>
      <c r="F9880">
        <v>3.806</v>
      </c>
      <c r="G9880">
        <v>59.552</v>
      </c>
      <c r="H9880" t="str">
        <f xml:space="preserve"> _01_data[[#This Row],[country]] &amp; _01_data[[#This Row],[year]]</f>
        <v>Bhutan1999</v>
      </c>
      <c r="V9880">
        <v>43</v>
      </c>
      <c r="W9880">
        <v>1992</v>
      </c>
      <c r="X9880" t="str">
        <v>Saint Vincent and the Grenadines</v>
      </c>
      <c r="Y9880">
        <v>2.86</v>
      </c>
      <c r="Z9880">
        <v>70.429000000000002</v>
      </c>
      <c r="AA9880" t="e">
        <v>#N/A</v>
      </c>
      <c r="AB9880" t="e">
        <v>#N/A</v>
      </c>
    </row>
    <row r="9881" spans="2:28">
      <c r="B9881" t="s">
        <v>25</v>
      </c>
      <c r="C9881" t="s">
        <v>221</v>
      </c>
      <c r="D9881" t="s">
        <v>222</v>
      </c>
      <c r="E9881">
        <v>1999</v>
      </c>
      <c r="F9881">
        <v>4.2190000000000003</v>
      </c>
      <c r="G9881">
        <v>62.631</v>
      </c>
      <c r="H9881" t="str">
        <f xml:space="preserve"> _01_data[[#This Row],[country]] &amp; _01_data[[#This Row],[year]]</f>
        <v>Bolivia1999</v>
      </c>
      <c r="V9881">
        <v>44</v>
      </c>
      <c r="W9881">
        <v>1993</v>
      </c>
      <c r="X9881" t="str">
        <v>Saint Vincent and the Grenadines</v>
      </c>
      <c r="Y9881">
        <v>2.8109999999999999</v>
      </c>
      <c r="Z9881">
        <v>70.525000000000006</v>
      </c>
      <c r="AA9881" t="e">
        <v>#N/A</v>
      </c>
      <c r="AB9881" t="e">
        <v>#N/A</v>
      </c>
    </row>
    <row r="9882" spans="2:28">
      <c r="B9882" t="s">
        <v>26</v>
      </c>
      <c r="C9882" t="s">
        <v>4</v>
      </c>
      <c r="D9882" t="s">
        <v>218</v>
      </c>
      <c r="E9882">
        <v>1999</v>
      </c>
      <c r="F9882">
        <v>1.4330000000000001</v>
      </c>
      <c r="G9882">
        <v>74.247</v>
      </c>
      <c r="H9882" t="str">
        <f xml:space="preserve"> _01_data[[#This Row],[country]] &amp; _01_data[[#This Row],[year]]</f>
        <v>Bosnia and Herzegovina1999</v>
      </c>
      <c r="V9882">
        <v>45</v>
      </c>
      <c r="W9882">
        <v>1994</v>
      </c>
      <c r="X9882" t="str">
        <v>Saint Vincent and the Grenadines</v>
      </c>
      <c r="Y9882">
        <v>2.76</v>
      </c>
      <c r="Z9882">
        <v>70.59</v>
      </c>
      <c r="AA9882" t="e">
        <v>#N/A</v>
      </c>
      <c r="AB9882" t="e">
        <v>#N/A</v>
      </c>
    </row>
    <row r="9883" spans="2:28">
      <c r="B9883" t="s">
        <v>27</v>
      </c>
      <c r="C9883" t="s">
        <v>6</v>
      </c>
      <c r="D9883" t="s">
        <v>229</v>
      </c>
      <c r="E9883">
        <v>1999</v>
      </c>
      <c r="F9883">
        <v>3.5190000000000001</v>
      </c>
      <c r="G9883">
        <v>51.817999999999998</v>
      </c>
      <c r="H9883" t="str">
        <f xml:space="preserve"> _01_data[[#This Row],[country]] &amp; _01_data[[#This Row],[year]]</f>
        <v>Botswana1999</v>
      </c>
      <c r="V9883">
        <v>46</v>
      </c>
      <c r="W9883">
        <v>1995</v>
      </c>
      <c r="X9883" t="str">
        <v>Saint Vincent and the Grenadines</v>
      </c>
      <c r="Y9883">
        <v>2.7029999999999998</v>
      </c>
      <c r="Z9883">
        <v>70.626000000000005</v>
      </c>
      <c r="AA9883" t="e">
        <v>#N/A</v>
      </c>
      <c r="AB9883" t="e">
        <v>#N/A</v>
      </c>
    </row>
    <row r="9884" spans="2:28">
      <c r="B9884" t="s">
        <v>28</v>
      </c>
      <c r="C9884" t="s">
        <v>221</v>
      </c>
      <c r="D9884" t="s">
        <v>222</v>
      </c>
      <c r="E9884">
        <v>1999</v>
      </c>
      <c r="F9884">
        <v>2.399</v>
      </c>
      <c r="G9884">
        <v>69.929000000000002</v>
      </c>
      <c r="H9884" t="str">
        <f xml:space="preserve"> _01_data[[#This Row],[country]] &amp; _01_data[[#This Row],[year]]</f>
        <v>Brazil1999</v>
      </c>
      <c r="V9884">
        <v>47</v>
      </c>
      <c r="W9884">
        <v>1996</v>
      </c>
      <c r="X9884" t="str">
        <v>Saint Vincent and the Grenadines</v>
      </c>
      <c r="Y9884">
        <v>2.641</v>
      </c>
      <c r="Z9884">
        <v>70.634</v>
      </c>
      <c r="AA9884" t="e">
        <v>#N/A</v>
      </c>
      <c r="AB9884" t="e">
        <v>#N/A</v>
      </c>
    </row>
    <row r="9885" spans="2:28">
      <c r="B9885" t="s">
        <v>29</v>
      </c>
      <c r="C9885" t="s">
        <v>216</v>
      </c>
      <c r="D9885" t="s">
        <v>230</v>
      </c>
      <c r="E9885">
        <v>1999</v>
      </c>
      <c r="F9885">
        <v>2.4769999999999999</v>
      </c>
      <c r="G9885">
        <v>75.700999999999993</v>
      </c>
      <c r="H9885" t="str">
        <f xml:space="preserve"> _01_data[[#This Row],[country]] &amp; _01_data[[#This Row],[year]]</f>
        <v>Brunei1999</v>
      </c>
      <c r="V9885">
        <v>48</v>
      </c>
      <c r="W9885">
        <v>1997</v>
      </c>
      <c r="X9885" t="str">
        <v>Saint Vincent and the Grenadines</v>
      </c>
      <c r="Y9885">
        <v>2.5760000000000001</v>
      </c>
      <c r="Z9885">
        <v>70.623000000000005</v>
      </c>
      <c r="AA9885" t="e">
        <v>#N/A</v>
      </c>
      <c r="AB9885" t="e">
        <v>#N/A</v>
      </c>
    </row>
    <row r="9886" spans="2:28">
      <c r="B9886" t="s">
        <v>30</v>
      </c>
      <c r="C9886" t="s">
        <v>4</v>
      </c>
      <c r="D9886" t="s">
        <v>218</v>
      </c>
      <c r="E9886">
        <v>1999</v>
      </c>
      <c r="F9886">
        <v>1.181</v>
      </c>
      <c r="G9886">
        <v>71.569999999999993</v>
      </c>
      <c r="H9886" t="str">
        <f xml:space="preserve"> _01_data[[#This Row],[country]] &amp; _01_data[[#This Row],[year]]</f>
        <v>Bulgaria1999</v>
      </c>
      <c r="V9886">
        <v>49</v>
      </c>
      <c r="W9886">
        <v>1998</v>
      </c>
      <c r="X9886" t="str">
        <v>Saint Vincent and the Grenadines</v>
      </c>
      <c r="Y9886">
        <v>2.5089999999999999</v>
      </c>
      <c r="Z9886">
        <v>70.605999999999995</v>
      </c>
      <c r="AA9886" t="e">
        <v>#N/A</v>
      </c>
      <c r="AB9886" t="e">
        <v>#N/A</v>
      </c>
    </row>
    <row r="9887" spans="2:28">
      <c r="B9887" t="s">
        <v>31</v>
      </c>
      <c r="C9887" t="s">
        <v>6</v>
      </c>
      <c r="D9887" t="s">
        <v>228</v>
      </c>
      <c r="E9887">
        <v>1999</v>
      </c>
      <c r="F9887">
        <v>6.65</v>
      </c>
      <c r="G9887">
        <v>50.262</v>
      </c>
      <c r="H9887" t="str">
        <f xml:space="preserve"> _01_data[[#This Row],[country]] &amp; _01_data[[#This Row],[year]]</f>
        <v>Burkina Faso1999</v>
      </c>
      <c r="V9887">
        <v>50</v>
      </c>
      <c r="W9887">
        <v>1999</v>
      </c>
      <c r="X9887" t="str">
        <v>Saint Vincent and the Grenadines</v>
      </c>
      <c r="Y9887">
        <v>2.4420000000000002</v>
      </c>
      <c r="Z9887">
        <v>70.591999999999999</v>
      </c>
      <c r="AA9887" t="e">
        <v>#N/A</v>
      </c>
      <c r="AB9887" t="e">
        <v>#N/A</v>
      </c>
    </row>
    <row r="9888" spans="2:28">
      <c r="B9888" t="s">
        <v>32</v>
      </c>
      <c r="C9888" t="s">
        <v>6</v>
      </c>
      <c r="D9888" t="s">
        <v>231</v>
      </c>
      <c r="E9888">
        <v>1999</v>
      </c>
      <c r="F9888">
        <v>7.1120000000000001</v>
      </c>
      <c r="G9888">
        <v>47.957999999999998</v>
      </c>
      <c r="H9888" t="str">
        <f xml:space="preserve"> _01_data[[#This Row],[country]] &amp; _01_data[[#This Row],[year]]</f>
        <v>Burundi1999</v>
      </c>
      <c r="V9888">
        <v>51</v>
      </c>
      <c r="W9888">
        <v>2000</v>
      </c>
      <c r="X9888" t="str">
        <v>Saint Vincent and the Grenadines</v>
      </c>
      <c r="Y9888">
        <v>2.379</v>
      </c>
      <c r="Z9888">
        <v>70.599999999999994</v>
      </c>
      <c r="AA9888" t="e">
        <v>#N/A</v>
      </c>
      <c r="AB9888" t="e">
        <v>#N/A</v>
      </c>
    </row>
    <row r="9889" spans="2:28">
      <c r="B9889" t="s">
        <v>33</v>
      </c>
      <c r="C9889" t="s">
        <v>216</v>
      </c>
      <c r="D9889" t="s">
        <v>230</v>
      </c>
      <c r="E9889">
        <v>1999</v>
      </c>
      <c r="F9889">
        <v>3.8959999999999999</v>
      </c>
      <c r="G9889">
        <v>61.1</v>
      </c>
      <c r="H9889" t="str">
        <f xml:space="preserve"> _01_data[[#This Row],[country]] &amp; _01_data[[#This Row],[year]]</f>
        <v>Cambodia1999</v>
      </c>
      <c r="V9889">
        <v>52</v>
      </c>
      <c r="W9889">
        <v>2001</v>
      </c>
      <c r="X9889" t="str">
        <v>Saint Vincent and the Grenadines</v>
      </c>
      <c r="Y9889">
        <v>2.3210000000000002</v>
      </c>
      <c r="Z9889">
        <v>70.644999999999996</v>
      </c>
      <c r="AA9889" t="e">
        <v>#N/A</v>
      </c>
      <c r="AB9889" t="e">
        <v>#N/A</v>
      </c>
    </row>
    <row r="9890" spans="2:28">
      <c r="B9890" t="s">
        <v>34</v>
      </c>
      <c r="C9890" t="s">
        <v>6</v>
      </c>
      <c r="D9890" t="s">
        <v>220</v>
      </c>
      <c r="E9890">
        <v>1999</v>
      </c>
      <c r="F9890">
        <v>5.6820000000000004</v>
      </c>
      <c r="G9890">
        <v>52.198999999999998</v>
      </c>
      <c r="H9890" t="str">
        <f xml:space="preserve"> _01_data[[#This Row],[country]] &amp; _01_data[[#This Row],[year]]</f>
        <v>Cameroon1999</v>
      </c>
      <c r="V9890">
        <v>53</v>
      </c>
      <c r="W9890">
        <v>2002</v>
      </c>
      <c r="X9890" t="str">
        <v>Saint Vincent and the Grenadines</v>
      </c>
      <c r="Y9890">
        <v>2.2709999999999999</v>
      </c>
      <c r="Z9890">
        <v>70.734999999999999</v>
      </c>
      <c r="AA9890" t="e">
        <v>#N/A</v>
      </c>
      <c r="AB9890" t="e">
        <v>#N/A</v>
      </c>
    </row>
    <row r="9891" spans="2:28">
      <c r="B9891" t="s">
        <v>35</v>
      </c>
      <c r="C9891" t="s">
        <v>221</v>
      </c>
      <c r="D9891" t="s">
        <v>9</v>
      </c>
      <c r="E9891">
        <v>1999</v>
      </c>
      <c r="F9891">
        <v>1.544</v>
      </c>
      <c r="G9891">
        <v>79.05</v>
      </c>
      <c r="H9891" t="str">
        <f xml:space="preserve"> _01_data[[#This Row],[country]] &amp; _01_data[[#This Row],[year]]</f>
        <v>Canada1999</v>
      </c>
      <c r="V9891">
        <v>54</v>
      </c>
      <c r="W9891">
        <v>2003</v>
      </c>
      <c r="X9891" t="str">
        <v>Saint Vincent and the Grenadines</v>
      </c>
      <c r="Y9891">
        <v>2.2290000000000001</v>
      </c>
      <c r="Z9891">
        <v>70.869</v>
      </c>
      <c r="AA9891" t="e">
        <v>#N/A</v>
      </c>
      <c r="AB9891" t="e">
        <v>#N/A</v>
      </c>
    </row>
    <row r="9892" spans="2:28">
      <c r="B9892" t="s">
        <v>36</v>
      </c>
      <c r="C9892" t="s">
        <v>6</v>
      </c>
      <c r="D9892" t="s">
        <v>228</v>
      </c>
      <c r="E9892">
        <v>1999</v>
      </c>
      <c r="F9892">
        <v>3.8759999999999999</v>
      </c>
      <c r="G9892">
        <v>69.381</v>
      </c>
      <c r="H9892" t="str">
        <f xml:space="preserve"> _01_data[[#This Row],[country]] &amp; _01_data[[#This Row],[year]]</f>
        <v>Cape Verde1999</v>
      </c>
      <c r="V9892">
        <v>55</v>
      </c>
      <c r="W9892">
        <v>2004</v>
      </c>
      <c r="X9892" t="str">
        <v>Saint Vincent and the Grenadines</v>
      </c>
      <c r="Y9892">
        <v>2.1960000000000002</v>
      </c>
      <c r="Z9892">
        <v>71.043999999999997</v>
      </c>
      <c r="AA9892" t="e">
        <v>#N/A</v>
      </c>
      <c r="AB9892" t="e">
        <v>#N/A</v>
      </c>
    </row>
    <row r="9893" spans="2:28">
      <c r="B9893" t="s">
        <v>37</v>
      </c>
      <c r="C9893" t="s">
        <v>6</v>
      </c>
      <c r="D9893" t="s">
        <v>220</v>
      </c>
      <c r="E9893">
        <v>1999</v>
      </c>
      <c r="F9893">
        <v>5.4880000000000004</v>
      </c>
      <c r="G9893">
        <v>43.703000000000003</v>
      </c>
      <c r="H9893" t="str">
        <f xml:space="preserve"> _01_data[[#This Row],[country]] &amp; _01_data[[#This Row],[year]]</f>
        <v>Central African Republic1999</v>
      </c>
      <c r="V9893">
        <v>56</v>
      </c>
      <c r="W9893">
        <v>2005</v>
      </c>
      <c r="X9893" t="str">
        <v>Saint Vincent and the Grenadines</v>
      </c>
      <c r="Y9893">
        <v>2.17</v>
      </c>
      <c r="Z9893">
        <v>71.248999999999995</v>
      </c>
      <c r="AA9893" t="e">
        <v>#N/A</v>
      </c>
      <c r="AB9893" t="e">
        <v>#N/A</v>
      </c>
    </row>
    <row r="9894" spans="2:28">
      <c r="B9894" t="s">
        <v>38</v>
      </c>
      <c r="C9894" t="s">
        <v>6</v>
      </c>
      <c r="D9894" t="s">
        <v>220</v>
      </c>
      <c r="E9894">
        <v>1999</v>
      </c>
      <c r="F9894">
        <v>7.3840000000000003</v>
      </c>
      <c r="G9894">
        <v>46.639000000000003</v>
      </c>
      <c r="H9894" t="str">
        <f xml:space="preserve"> _01_data[[#This Row],[country]] &amp; _01_data[[#This Row],[year]]</f>
        <v>Chad1999</v>
      </c>
      <c r="V9894">
        <v>57</v>
      </c>
      <c r="W9894">
        <v>2006</v>
      </c>
      <c r="X9894" t="str">
        <v>Saint Vincent and the Grenadines</v>
      </c>
      <c r="Y9894">
        <v>2.149</v>
      </c>
      <c r="Z9894">
        <v>71.466999999999999</v>
      </c>
      <c r="AA9894" t="e">
        <v>#N/A</v>
      </c>
      <c r="AB9894" t="e">
        <v>#N/A</v>
      </c>
    </row>
    <row r="9895" spans="2:28">
      <c r="B9895" t="s">
        <v>39</v>
      </c>
      <c r="C9895" t="s">
        <v>4</v>
      </c>
      <c r="D9895" t="s">
        <v>226</v>
      </c>
      <c r="E9895">
        <v>1999</v>
      </c>
      <c r="F9895">
        <v>1.4019999999999999</v>
      </c>
      <c r="G9895">
        <v>77.366</v>
      </c>
      <c r="H9895" t="str">
        <f xml:space="preserve"> _01_data[[#This Row],[country]] &amp; _01_data[[#This Row],[year]]</f>
        <v>Channel Islands1999</v>
      </c>
      <c r="V9895">
        <v>58</v>
      </c>
      <c r="W9895">
        <v>2007</v>
      </c>
      <c r="X9895" t="str">
        <v>Saint Vincent and the Grenadines</v>
      </c>
      <c r="Y9895">
        <v>2.1309999999999998</v>
      </c>
      <c r="Z9895">
        <v>71.680000000000007</v>
      </c>
      <c r="AA9895" t="e">
        <v>#N/A</v>
      </c>
      <c r="AB9895" t="e">
        <v>#N/A</v>
      </c>
    </row>
    <row r="9896" spans="2:28">
      <c r="B9896" t="s">
        <v>40</v>
      </c>
      <c r="C9896" t="s">
        <v>221</v>
      </c>
      <c r="D9896" t="s">
        <v>222</v>
      </c>
      <c r="E9896">
        <v>1999</v>
      </c>
      <c r="F9896">
        <v>2.1349999999999998</v>
      </c>
      <c r="G9896">
        <v>76.25</v>
      </c>
      <c r="H9896" t="str">
        <f xml:space="preserve"> _01_data[[#This Row],[country]] &amp; _01_data[[#This Row],[year]]</f>
        <v>Chile1999</v>
      </c>
      <c r="V9896">
        <v>59</v>
      </c>
      <c r="W9896">
        <v>2008</v>
      </c>
      <c r="X9896" t="str">
        <v>Saint Vincent and the Grenadines</v>
      </c>
      <c r="Y9896">
        <v>2.1120000000000001</v>
      </c>
      <c r="Z9896">
        <v>71.872</v>
      </c>
      <c r="AA9896" t="e">
        <v>#N/A</v>
      </c>
      <c r="AB9896" t="e">
        <v>#N/A</v>
      </c>
    </row>
    <row r="9897" spans="2:28">
      <c r="B9897" t="s">
        <v>41</v>
      </c>
      <c r="C9897" t="s">
        <v>216</v>
      </c>
      <c r="D9897" t="s">
        <v>232</v>
      </c>
      <c r="E9897">
        <v>1999</v>
      </c>
      <c r="F9897">
        <v>1.52</v>
      </c>
      <c r="G9897">
        <v>71.646000000000001</v>
      </c>
      <c r="H9897" t="str">
        <f xml:space="preserve"> _01_data[[#This Row],[country]] &amp; _01_data[[#This Row],[year]]</f>
        <v>China1999</v>
      </c>
      <c r="V9897">
        <v>60</v>
      </c>
      <c r="W9897">
        <v>2009</v>
      </c>
      <c r="X9897" t="str">
        <v>Saint Vincent and the Grenadines</v>
      </c>
      <c r="Y9897">
        <v>2.0920000000000001</v>
      </c>
      <c r="Z9897">
        <v>72.037999999999997</v>
      </c>
      <c r="AA9897" t="e">
        <v>#N/A</v>
      </c>
      <c r="AB9897" t="e">
        <v>#N/A</v>
      </c>
    </row>
    <row r="9898" spans="2:28">
      <c r="B9898" t="s">
        <v>42</v>
      </c>
      <c r="C9898" t="s">
        <v>221</v>
      </c>
      <c r="D9898" t="s">
        <v>222</v>
      </c>
      <c r="E9898">
        <v>1999</v>
      </c>
      <c r="F9898">
        <v>2.6819999999999999</v>
      </c>
      <c r="G9898">
        <v>70.733999999999995</v>
      </c>
      <c r="H9898" t="str">
        <f xml:space="preserve"> _01_data[[#This Row],[country]] &amp; _01_data[[#This Row],[year]]</f>
        <v>Colombia1999</v>
      </c>
      <c r="V9898">
        <v>61</v>
      </c>
      <c r="W9898">
        <v>2010</v>
      </c>
      <c r="X9898" t="str">
        <v>Saint Vincent and the Grenadines</v>
      </c>
      <c r="Y9898">
        <v>2.0699999999999998</v>
      </c>
      <c r="Z9898">
        <v>72.174000000000007</v>
      </c>
      <c r="AA9898" t="e">
        <v>#N/A</v>
      </c>
      <c r="AB9898" t="e">
        <v>#N/A</v>
      </c>
    </row>
    <row r="9899" spans="2:28">
      <c r="B9899" t="s">
        <v>43</v>
      </c>
      <c r="C9899" t="s">
        <v>6</v>
      </c>
      <c r="D9899" t="s">
        <v>231</v>
      </c>
      <c r="E9899">
        <v>1999</v>
      </c>
      <c r="F9899">
        <v>5.306</v>
      </c>
      <c r="G9899">
        <v>57.665999999999997</v>
      </c>
      <c r="H9899" t="str">
        <f xml:space="preserve"> _01_data[[#This Row],[country]] &amp; _01_data[[#This Row],[year]]</f>
        <v>Comoros1999</v>
      </c>
      <c r="V9899">
        <v>62</v>
      </c>
      <c r="W9899">
        <v>2011</v>
      </c>
      <c r="X9899" t="str">
        <v>Saint Vincent and the Grenadines</v>
      </c>
      <c r="Y9899">
        <v>2.0459999999999998</v>
      </c>
      <c r="Z9899">
        <v>72.287999999999997</v>
      </c>
      <c r="AA9899" t="e">
        <v>#N/A</v>
      </c>
      <c r="AB9899" t="e">
        <v>#N/A</v>
      </c>
    </row>
    <row r="9900" spans="2:28">
      <c r="B9900" t="s">
        <v>44</v>
      </c>
      <c r="C9900" t="s">
        <v>6</v>
      </c>
      <c r="D9900" t="s">
        <v>220</v>
      </c>
      <c r="E9900">
        <v>1999</v>
      </c>
      <c r="F9900">
        <v>7.1429999999999998</v>
      </c>
      <c r="G9900">
        <v>46.145000000000003</v>
      </c>
      <c r="H9900" t="str">
        <f xml:space="preserve"> _01_data[[#This Row],[country]] &amp; _01_data[[#This Row],[year]]</f>
        <v>Congo Democratic Republic1999</v>
      </c>
      <c r="V9900">
        <v>63</v>
      </c>
      <c r="W9900">
        <v>2012</v>
      </c>
      <c r="X9900" t="str">
        <v>Saint Vincent and the Grenadines</v>
      </c>
      <c r="Y9900">
        <v>2.0209999999999999</v>
      </c>
      <c r="Z9900">
        <v>72.388999999999996</v>
      </c>
      <c r="AA9900" t="e">
        <v>#N/A</v>
      </c>
      <c r="AB9900" t="e">
        <v>#N/A</v>
      </c>
    </row>
    <row r="9901" spans="2:28">
      <c r="B9901" t="s">
        <v>45</v>
      </c>
      <c r="C9901" t="s">
        <v>6</v>
      </c>
      <c r="D9901" t="s">
        <v>220</v>
      </c>
      <c r="E9901">
        <v>1999</v>
      </c>
      <c r="F9901">
        <v>5.1369999999999996</v>
      </c>
      <c r="G9901">
        <v>52.295000000000002</v>
      </c>
      <c r="H9901" t="str">
        <f xml:space="preserve"> _01_data[[#This Row],[country]] &amp; _01_data[[#This Row],[year]]</f>
        <v>Congo Republic1999</v>
      </c>
      <c r="V9901">
        <v>64</v>
      </c>
      <c r="W9901">
        <v>2013</v>
      </c>
      <c r="X9901" t="str">
        <v>Saint Vincent and the Grenadines</v>
      </c>
      <c r="Y9901">
        <v>1.9970000000000001</v>
      </c>
      <c r="Z9901">
        <v>72.488</v>
      </c>
      <c r="AA9901">
        <v>1.9970000000000001</v>
      </c>
      <c r="AB9901">
        <v>72.488</v>
      </c>
    </row>
    <row r="9902" spans="2:28">
      <c r="B9902" t="s">
        <v>46</v>
      </c>
      <c r="C9902" t="s">
        <v>221</v>
      </c>
      <c r="D9902" t="s">
        <v>227</v>
      </c>
      <c r="E9902">
        <v>1999</v>
      </c>
      <c r="F9902">
        <v>2.4809999999999999</v>
      </c>
      <c r="G9902">
        <v>77.545000000000002</v>
      </c>
      <c r="H9902" t="str">
        <f xml:space="preserve"> _01_data[[#This Row],[country]] &amp; _01_data[[#This Row],[year]]</f>
        <v>Costa Rica1999</v>
      </c>
      <c r="V9902">
        <v>0</v>
      </c>
      <c r="W9902" t="str">
        <v/>
      </c>
      <c r="X9902" t="str">
        <v/>
      </c>
      <c r="Y9902" t="e">
        <v>#N/A</v>
      </c>
      <c r="Z9902" t="e">
        <v>#N/A</v>
      </c>
      <c r="AA9902" t="e">
        <v>#N/A</v>
      </c>
      <c r="AB9902" t="e">
        <v>#N/A</v>
      </c>
    </row>
    <row r="9903" spans="2:28">
      <c r="B9903" t="s">
        <v>47</v>
      </c>
      <c r="C9903" t="s">
        <v>6</v>
      </c>
      <c r="D9903" t="s">
        <v>228</v>
      </c>
      <c r="E9903">
        <v>1999</v>
      </c>
      <c r="F9903">
        <v>5.46</v>
      </c>
      <c r="G9903">
        <v>46.811999999999998</v>
      </c>
      <c r="H9903" t="str">
        <f xml:space="preserve"> _01_data[[#This Row],[country]] &amp; _01_data[[#This Row],[year]]</f>
        <v>Cote d'Ivoire1999</v>
      </c>
      <c r="V9903">
        <v>1</v>
      </c>
      <c r="W9903">
        <v>1950</v>
      </c>
      <c r="X9903" t="str">
        <v>Samoa</v>
      </c>
      <c r="Y9903">
        <v>7.6390000000000002</v>
      </c>
      <c r="Z9903">
        <v>44.88</v>
      </c>
      <c r="AA9903" t="e">
        <v>#N/A</v>
      </c>
      <c r="AB9903" t="e">
        <v>#N/A</v>
      </c>
    </row>
    <row r="9904" spans="2:28">
      <c r="B9904" t="s">
        <v>48</v>
      </c>
      <c r="C9904" t="s">
        <v>4</v>
      </c>
      <c r="D9904" t="s">
        <v>218</v>
      </c>
      <c r="E9904">
        <v>1999</v>
      </c>
      <c r="F9904">
        <v>1.472</v>
      </c>
      <c r="G9904">
        <v>74.686999999999998</v>
      </c>
      <c r="H9904" t="str">
        <f xml:space="preserve"> _01_data[[#This Row],[country]] &amp; _01_data[[#This Row],[year]]</f>
        <v>Croatia1999</v>
      </c>
      <c r="V9904">
        <v>2</v>
      </c>
      <c r="W9904">
        <v>1951</v>
      </c>
      <c r="X9904" t="str">
        <v>Samoa</v>
      </c>
      <c r="Y9904">
        <v>7.6349999999999998</v>
      </c>
      <c r="Z9904">
        <v>45.143999999999998</v>
      </c>
      <c r="AA9904" t="e">
        <v>#N/A</v>
      </c>
      <c r="AB9904" t="e">
        <v>#N/A</v>
      </c>
    </row>
    <row r="9905" spans="2:28">
      <c r="B9905" t="s">
        <v>49</v>
      </c>
      <c r="C9905" t="s">
        <v>221</v>
      </c>
      <c r="D9905" t="s">
        <v>224</v>
      </c>
      <c r="E9905">
        <v>1999</v>
      </c>
      <c r="F9905">
        <v>1.621</v>
      </c>
      <c r="G9905">
        <v>76.465000000000003</v>
      </c>
      <c r="H9905" t="str">
        <f xml:space="preserve"> _01_data[[#This Row],[country]] &amp; _01_data[[#This Row],[year]]</f>
        <v>Cuba1999</v>
      </c>
      <c r="V9905">
        <v>3</v>
      </c>
      <c r="W9905">
        <v>1952</v>
      </c>
      <c r="X9905" t="str">
        <v>Samoa</v>
      </c>
      <c r="Y9905">
        <v>7.6289999999999996</v>
      </c>
      <c r="Z9905">
        <v>45.668999999999997</v>
      </c>
      <c r="AA9905" t="e">
        <v>#N/A</v>
      </c>
      <c r="AB9905" t="e">
        <v>#N/A</v>
      </c>
    </row>
    <row r="9906" spans="2:28">
      <c r="B9906" t="s">
        <v>50</v>
      </c>
      <c r="C9906" t="s">
        <v>4</v>
      </c>
      <c r="D9906" t="s">
        <v>218</v>
      </c>
      <c r="E9906">
        <v>1999</v>
      </c>
      <c r="F9906">
        <v>1.7809999999999999</v>
      </c>
      <c r="G9906">
        <v>77.876000000000005</v>
      </c>
      <c r="H9906" t="str">
        <f xml:space="preserve"> _01_data[[#This Row],[country]] &amp; _01_data[[#This Row],[year]]</f>
        <v>Cyprus1999</v>
      </c>
      <c r="V9906">
        <v>4</v>
      </c>
      <c r="W9906">
        <v>1953</v>
      </c>
      <c r="X9906" t="str">
        <v>Samoa</v>
      </c>
      <c r="Y9906">
        <v>7.6260000000000003</v>
      </c>
      <c r="Z9906">
        <v>46.191000000000003</v>
      </c>
      <c r="AA9906" t="e">
        <v>#N/A</v>
      </c>
      <c r="AB9906" t="e">
        <v>#N/A</v>
      </c>
    </row>
    <row r="9907" spans="2:28">
      <c r="B9907" t="s">
        <v>51</v>
      </c>
      <c r="C9907" t="s">
        <v>4</v>
      </c>
      <c r="D9907" t="s">
        <v>218</v>
      </c>
      <c r="E9907">
        <v>1999</v>
      </c>
      <c r="F9907">
        <v>1.1399999999999999</v>
      </c>
      <c r="G9907">
        <v>74.81</v>
      </c>
      <c r="H9907" t="str">
        <f xml:space="preserve"> _01_data[[#This Row],[country]] &amp; _01_data[[#This Row],[year]]</f>
        <v>Czech Republic1999</v>
      </c>
      <c r="V9907">
        <v>5</v>
      </c>
      <c r="W9907">
        <v>1954</v>
      </c>
      <c r="X9907" t="str">
        <v>Samoa</v>
      </c>
      <c r="Y9907">
        <v>7.6260000000000003</v>
      </c>
      <c r="Z9907">
        <v>46.709000000000003</v>
      </c>
      <c r="AA9907" t="e">
        <v>#N/A</v>
      </c>
      <c r="AB9907" t="e">
        <v>#N/A</v>
      </c>
    </row>
    <row r="9908" spans="2:28">
      <c r="B9908" t="s">
        <v>52</v>
      </c>
      <c r="C9908" t="s">
        <v>4</v>
      </c>
      <c r="D9908" t="s">
        <v>226</v>
      </c>
      <c r="E9908">
        <v>1999</v>
      </c>
      <c r="F9908">
        <v>1.7350000000000001</v>
      </c>
      <c r="G9908">
        <v>76.66</v>
      </c>
      <c r="H9908" t="str">
        <f xml:space="preserve"> _01_data[[#This Row],[country]] &amp; _01_data[[#This Row],[year]]</f>
        <v>Denmark1999</v>
      </c>
      <c r="V9908">
        <v>6</v>
      </c>
      <c r="W9908">
        <v>1955</v>
      </c>
      <c r="X9908" t="str">
        <v>Samoa</v>
      </c>
      <c r="Y9908">
        <v>7.6280000000000001</v>
      </c>
      <c r="Z9908">
        <v>47.222999999999999</v>
      </c>
      <c r="AA9908" t="e">
        <v>#N/A</v>
      </c>
      <c r="AB9908" t="e">
        <v>#N/A</v>
      </c>
    </row>
    <row r="9909" spans="2:28">
      <c r="B9909" t="s">
        <v>53</v>
      </c>
      <c r="C9909" t="s">
        <v>6</v>
      </c>
      <c r="D9909" t="s">
        <v>231</v>
      </c>
      <c r="E9909">
        <v>1999</v>
      </c>
      <c r="F9909">
        <v>4.6070000000000002</v>
      </c>
      <c r="G9909">
        <v>56.993000000000002</v>
      </c>
      <c r="H9909" t="str">
        <f xml:space="preserve"> _01_data[[#This Row],[country]] &amp; _01_data[[#This Row],[year]]</f>
        <v>Djibouti1999</v>
      </c>
      <c r="V9909">
        <v>7</v>
      </c>
      <c r="W9909">
        <v>1956</v>
      </c>
      <c r="X9909" t="str">
        <v>Samoa</v>
      </c>
      <c r="Y9909">
        <v>7.633</v>
      </c>
      <c r="Z9909">
        <v>47.732999999999997</v>
      </c>
      <c r="AA9909" t="e">
        <v>#N/A</v>
      </c>
      <c r="AB9909" t="e">
        <v>#N/A</v>
      </c>
    </row>
    <row r="9910" spans="2:28">
      <c r="B9910" t="s">
        <v>54</v>
      </c>
      <c r="C9910" t="s">
        <v>221</v>
      </c>
      <c r="D9910" t="s">
        <v>224</v>
      </c>
      <c r="E9910">
        <v>1999</v>
      </c>
      <c r="F9910">
        <v>2.9260000000000002</v>
      </c>
      <c r="G9910">
        <v>70.36</v>
      </c>
      <c r="H9910" t="str">
        <f xml:space="preserve"> _01_data[[#This Row],[country]] &amp; _01_data[[#This Row],[year]]</f>
        <v>Dominican Republic1999</v>
      </c>
      <c r="V9910">
        <v>8</v>
      </c>
      <c r="W9910">
        <v>1957</v>
      </c>
      <c r="X9910" t="str">
        <v>Samoa</v>
      </c>
      <c r="Y9910">
        <v>7.6390000000000002</v>
      </c>
      <c r="Z9910">
        <v>48.24</v>
      </c>
      <c r="AA9910" t="e">
        <v>#N/A</v>
      </c>
      <c r="AB9910" t="e">
        <v>#N/A</v>
      </c>
    </row>
    <row r="9911" spans="2:28">
      <c r="B9911" t="s">
        <v>55</v>
      </c>
      <c r="C9911" t="s">
        <v>221</v>
      </c>
      <c r="D9911" t="s">
        <v>222</v>
      </c>
      <c r="E9911">
        <v>1999</v>
      </c>
      <c r="F9911">
        <v>3.113</v>
      </c>
      <c r="G9911">
        <v>72.971000000000004</v>
      </c>
      <c r="H9911" t="str">
        <f xml:space="preserve"> _01_data[[#This Row],[country]] &amp; _01_data[[#This Row],[year]]</f>
        <v>Ecuador1999</v>
      </c>
      <c r="V9911">
        <v>9</v>
      </c>
      <c r="W9911">
        <v>1958</v>
      </c>
      <c r="X9911" t="str">
        <v>Samoa</v>
      </c>
      <c r="Y9911">
        <v>7.6449999999999996</v>
      </c>
      <c r="Z9911">
        <v>48.744999999999997</v>
      </c>
      <c r="AA9911" t="e">
        <v>#N/A</v>
      </c>
      <c r="AB9911" t="e">
        <v>#N/A</v>
      </c>
    </row>
    <row r="9912" spans="2:28">
      <c r="B9912" t="s">
        <v>56</v>
      </c>
      <c r="C9912" t="s">
        <v>6</v>
      </c>
      <c r="D9912" t="s">
        <v>219</v>
      </c>
      <c r="E9912">
        <v>1999</v>
      </c>
      <c r="F9912">
        <v>3.3719999999999999</v>
      </c>
      <c r="G9912">
        <v>68.387</v>
      </c>
      <c r="H9912" t="str">
        <f xml:space="preserve"> _01_data[[#This Row],[country]] &amp; _01_data[[#This Row],[year]]</f>
        <v>Egypt1999</v>
      </c>
      <c r="V9912">
        <v>10</v>
      </c>
      <c r="W9912">
        <v>1959</v>
      </c>
      <c r="X9912" t="str">
        <v>Samoa</v>
      </c>
      <c r="Y9912">
        <v>7.65</v>
      </c>
      <c r="Z9912">
        <v>49.247</v>
      </c>
      <c r="AA9912" t="e">
        <v>#N/A</v>
      </c>
      <c r="AB9912" t="e">
        <v>#N/A</v>
      </c>
    </row>
    <row r="9913" spans="2:28">
      <c r="B9913" t="s">
        <v>57</v>
      </c>
      <c r="C9913" t="s">
        <v>221</v>
      </c>
      <c r="D9913" t="s">
        <v>227</v>
      </c>
      <c r="E9913">
        <v>1999</v>
      </c>
      <c r="F9913">
        <v>3.07</v>
      </c>
      <c r="G9913">
        <v>69.539000000000001</v>
      </c>
      <c r="H9913" t="str">
        <f xml:space="preserve"> _01_data[[#This Row],[country]] &amp; _01_data[[#This Row],[year]]</f>
        <v>El Salvador1999</v>
      </c>
      <c r="V9913">
        <v>11</v>
      </c>
      <c r="W9913">
        <v>1960</v>
      </c>
      <c r="X9913" t="str">
        <v>Samoa</v>
      </c>
      <c r="Y9913">
        <v>7.6509999999999998</v>
      </c>
      <c r="Z9913">
        <v>49.747999999999998</v>
      </c>
      <c r="AA9913" t="e">
        <v>#N/A</v>
      </c>
      <c r="AB9913" t="e">
        <v>#N/A</v>
      </c>
    </row>
    <row r="9914" spans="2:28">
      <c r="B9914" t="s">
        <v>58</v>
      </c>
      <c r="C9914" t="s">
        <v>6</v>
      </c>
      <c r="D9914" t="s">
        <v>220</v>
      </c>
      <c r="E9914">
        <v>1999</v>
      </c>
      <c r="F9914">
        <v>5.8140000000000001</v>
      </c>
      <c r="G9914">
        <v>47.698</v>
      </c>
      <c r="H9914" t="str">
        <f xml:space="preserve"> _01_data[[#This Row],[country]] &amp; _01_data[[#This Row],[year]]</f>
        <v>Equatorial Guinea1999</v>
      </c>
      <c r="V9914">
        <v>12</v>
      </c>
      <c r="W9914">
        <v>1961</v>
      </c>
      <c r="X9914" t="str">
        <v>Samoa</v>
      </c>
      <c r="Y9914">
        <v>7.6449999999999996</v>
      </c>
      <c r="Z9914">
        <v>50.247999999999998</v>
      </c>
      <c r="AA9914" t="e">
        <v>#N/A</v>
      </c>
      <c r="AB9914" t="e">
        <v>#N/A</v>
      </c>
    </row>
    <row r="9915" spans="2:28">
      <c r="B9915" t="s">
        <v>59</v>
      </c>
      <c r="C9915" t="s">
        <v>6</v>
      </c>
      <c r="D9915" t="s">
        <v>231</v>
      </c>
      <c r="E9915">
        <v>1999</v>
      </c>
      <c r="F9915">
        <v>6.0149999999999997</v>
      </c>
      <c r="G9915">
        <v>55.512</v>
      </c>
      <c r="H9915" t="str">
        <f xml:space="preserve"> _01_data[[#This Row],[country]] &amp; _01_data[[#This Row],[year]]</f>
        <v>Eritrea1999</v>
      </c>
      <c r="V9915">
        <v>13</v>
      </c>
      <c r="W9915">
        <v>1962</v>
      </c>
      <c r="X9915" t="str">
        <v>Samoa</v>
      </c>
      <c r="Y9915">
        <v>7.63</v>
      </c>
      <c r="Z9915">
        <v>50.749000000000002</v>
      </c>
      <c r="AA9915" t="e">
        <v>#N/A</v>
      </c>
      <c r="AB9915" t="e">
        <v>#N/A</v>
      </c>
    </row>
    <row r="9916" spans="2:28">
      <c r="B9916" t="s">
        <v>60</v>
      </c>
      <c r="C9916" t="s">
        <v>4</v>
      </c>
      <c r="D9916" t="s">
        <v>218</v>
      </c>
      <c r="E9916">
        <v>1999</v>
      </c>
      <c r="F9916">
        <v>1.3120000000000001</v>
      </c>
      <c r="G9916">
        <v>70.5</v>
      </c>
      <c r="H9916" t="str">
        <f xml:space="preserve"> _01_data[[#This Row],[country]] &amp; _01_data[[#This Row],[year]]</f>
        <v>Estonia1999</v>
      </c>
      <c r="V9916">
        <v>14</v>
      </c>
      <c r="W9916">
        <v>1963</v>
      </c>
      <c r="X9916" t="str">
        <v>Samoa</v>
      </c>
      <c r="Y9916">
        <v>7.6040000000000001</v>
      </c>
      <c r="Z9916">
        <v>51.250999999999998</v>
      </c>
      <c r="AA9916" t="e">
        <v>#N/A</v>
      </c>
      <c r="AB9916" t="e">
        <v>#N/A</v>
      </c>
    </row>
    <row r="9917" spans="2:28">
      <c r="B9917" t="s">
        <v>61</v>
      </c>
      <c r="C9917" t="s">
        <v>6</v>
      </c>
      <c r="D9917" t="s">
        <v>231</v>
      </c>
      <c r="E9917">
        <v>1999</v>
      </c>
      <c r="F9917">
        <v>6.6589999999999998</v>
      </c>
      <c r="G9917">
        <v>51.603000000000002</v>
      </c>
      <c r="H9917" t="str">
        <f xml:space="preserve"> _01_data[[#This Row],[country]] &amp; _01_data[[#This Row],[year]]</f>
        <v>Ethiopia1999</v>
      </c>
      <c r="V9917">
        <v>15</v>
      </c>
      <c r="W9917">
        <v>1964</v>
      </c>
      <c r="X9917" t="str">
        <v>Samoa</v>
      </c>
      <c r="Y9917">
        <v>7.5670000000000002</v>
      </c>
      <c r="Z9917">
        <v>51.755000000000003</v>
      </c>
      <c r="AA9917" t="e">
        <v>#N/A</v>
      </c>
      <c r="AB9917" t="e">
        <v>#N/A</v>
      </c>
    </row>
    <row r="9918" spans="2:28">
      <c r="B9918" t="s">
        <v>62</v>
      </c>
      <c r="C9918" t="s">
        <v>225</v>
      </c>
      <c r="D9918" t="s">
        <v>225</v>
      </c>
      <c r="E9918">
        <v>1999</v>
      </c>
      <c r="F9918">
        <v>3.1320000000000001</v>
      </c>
      <c r="G9918">
        <v>67.364999999999995</v>
      </c>
      <c r="H9918" t="str">
        <f xml:space="preserve"> _01_data[[#This Row],[country]] &amp; _01_data[[#This Row],[year]]</f>
        <v>Fiji1999</v>
      </c>
      <c r="V9918">
        <v>16</v>
      </c>
      <c r="W9918">
        <v>1965</v>
      </c>
      <c r="X9918" t="str">
        <v>Samoa</v>
      </c>
      <c r="Y9918">
        <v>7.5190000000000001</v>
      </c>
      <c r="Z9918">
        <v>52.26</v>
      </c>
      <c r="AA9918" t="e">
        <v>#N/A</v>
      </c>
      <c r="AB9918" t="e">
        <v>#N/A</v>
      </c>
    </row>
    <row r="9919" spans="2:28">
      <c r="B9919" t="s">
        <v>63</v>
      </c>
      <c r="C9919" t="s">
        <v>4</v>
      </c>
      <c r="D9919" t="s">
        <v>226</v>
      </c>
      <c r="E9919">
        <v>1999</v>
      </c>
      <c r="F9919">
        <v>1.73</v>
      </c>
      <c r="G9919">
        <v>77.53</v>
      </c>
      <c r="H9919" t="str">
        <f xml:space="preserve"> _01_data[[#This Row],[country]] &amp; _01_data[[#This Row],[year]]</f>
        <v>Finland1999</v>
      </c>
      <c r="V9919">
        <v>17</v>
      </c>
      <c r="W9919">
        <v>1966</v>
      </c>
      <c r="X9919" t="str">
        <v>Samoa</v>
      </c>
      <c r="Y9919">
        <v>7.4619999999999997</v>
      </c>
      <c r="Z9919">
        <v>52.765999999999998</v>
      </c>
      <c r="AA9919" t="e">
        <v>#N/A</v>
      </c>
      <c r="AB9919" t="e">
        <v>#N/A</v>
      </c>
    </row>
    <row r="9920" spans="2:28">
      <c r="B9920" t="s">
        <v>64</v>
      </c>
      <c r="C9920" t="s">
        <v>4</v>
      </c>
      <c r="D9920" t="s">
        <v>226</v>
      </c>
      <c r="E9920">
        <v>1999</v>
      </c>
      <c r="F9920">
        <v>1.7949999999999999</v>
      </c>
      <c r="G9920">
        <v>78.92</v>
      </c>
      <c r="H9920" t="str">
        <f xml:space="preserve"> _01_data[[#This Row],[country]] &amp; _01_data[[#This Row],[year]]</f>
        <v>France1999</v>
      </c>
      <c r="V9920">
        <v>18</v>
      </c>
      <c r="W9920">
        <v>1967</v>
      </c>
      <c r="X9920" t="str">
        <v>Samoa</v>
      </c>
      <c r="Y9920">
        <v>7.4</v>
      </c>
      <c r="Z9920">
        <v>53.27</v>
      </c>
      <c r="AA9920" t="e">
        <v>#N/A</v>
      </c>
      <c r="AB9920" t="e">
        <v>#N/A</v>
      </c>
    </row>
    <row r="9921" spans="2:28">
      <c r="B9921" t="s">
        <v>65</v>
      </c>
      <c r="C9921" t="s">
        <v>221</v>
      </c>
      <c r="D9921" t="s">
        <v>222</v>
      </c>
      <c r="E9921">
        <v>1999</v>
      </c>
      <c r="F9921">
        <v>3.875</v>
      </c>
      <c r="G9921">
        <v>74.554000000000002</v>
      </c>
      <c r="H9921" t="str">
        <f xml:space="preserve"> _01_data[[#This Row],[country]] &amp; _01_data[[#This Row],[year]]</f>
        <v>French Guiana1999</v>
      </c>
      <c r="V9921">
        <v>19</v>
      </c>
      <c r="W9921">
        <v>1968</v>
      </c>
      <c r="X9921" t="str">
        <v>Samoa</v>
      </c>
      <c r="Y9921">
        <v>7.3339999999999996</v>
      </c>
      <c r="Z9921">
        <v>53.774000000000001</v>
      </c>
      <c r="AA9921" t="e">
        <v>#N/A</v>
      </c>
      <c r="AB9921" t="e">
        <v>#N/A</v>
      </c>
    </row>
    <row r="9922" spans="2:28">
      <c r="B9922" t="s">
        <v>66</v>
      </c>
      <c r="C9922" t="s">
        <v>225</v>
      </c>
      <c r="D9922" t="s">
        <v>225</v>
      </c>
      <c r="E9922">
        <v>1999</v>
      </c>
      <c r="F9922">
        <v>2.52</v>
      </c>
      <c r="G9922">
        <v>71.954999999999998</v>
      </c>
      <c r="H9922" t="str">
        <f xml:space="preserve"> _01_data[[#This Row],[country]] &amp; _01_data[[#This Row],[year]]</f>
        <v>French Polynesia1999</v>
      </c>
      <c r="V9922">
        <v>20</v>
      </c>
      <c r="W9922">
        <v>1969</v>
      </c>
      <c r="X9922" t="str">
        <v>Samoa</v>
      </c>
      <c r="Y9922">
        <v>7.2649999999999997</v>
      </c>
      <c r="Z9922">
        <v>54.276000000000003</v>
      </c>
      <c r="AA9922" t="e">
        <v>#N/A</v>
      </c>
      <c r="AB9922" t="e">
        <v>#N/A</v>
      </c>
    </row>
    <row r="9923" spans="2:28">
      <c r="B9923" t="s">
        <v>67</v>
      </c>
      <c r="C9923" t="s">
        <v>6</v>
      </c>
      <c r="D9923" t="s">
        <v>220</v>
      </c>
      <c r="E9923">
        <v>1999</v>
      </c>
      <c r="F9923">
        <v>4.6639999999999997</v>
      </c>
      <c r="G9923">
        <v>60.027000000000001</v>
      </c>
      <c r="H9923" t="str">
        <f xml:space="preserve"> _01_data[[#This Row],[country]] &amp; _01_data[[#This Row],[year]]</f>
        <v>Gabon1999</v>
      </c>
      <c r="V9923">
        <v>21</v>
      </c>
      <c r="W9923">
        <v>1970</v>
      </c>
      <c r="X9923" t="str">
        <v>Samoa</v>
      </c>
      <c r="Y9923">
        <v>7.194</v>
      </c>
      <c r="Z9923">
        <v>54.777000000000001</v>
      </c>
      <c r="AA9923" t="e">
        <v>#N/A</v>
      </c>
      <c r="AB9923" t="e">
        <v>#N/A</v>
      </c>
    </row>
    <row r="9924" spans="2:28">
      <c r="B9924" t="s">
        <v>68</v>
      </c>
      <c r="C9924" t="s">
        <v>6</v>
      </c>
      <c r="D9924" t="s">
        <v>228</v>
      </c>
      <c r="E9924">
        <v>1999</v>
      </c>
      <c r="F9924">
        <v>5.944</v>
      </c>
      <c r="G9924">
        <v>54.784999999999997</v>
      </c>
      <c r="H9924" t="str">
        <f xml:space="preserve"> _01_data[[#This Row],[country]] &amp; _01_data[[#This Row],[year]]</f>
        <v>Gambia1999</v>
      </c>
      <c r="V9924">
        <v>22</v>
      </c>
      <c r="W9924">
        <v>1971</v>
      </c>
      <c r="X9924" t="str">
        <v>Samoa</v>
      </c>
      <c r="Y9924">
        <v>7.1189999999999998</v>
      </c>
      <c r="Z9924">
        <v>55.277000000000001</v>
      </c>
      <c r="AA9924" t="e">
        <v>#N/A</v>
      </c>
      <c r="AB9924" t="e">
        <v>#N/A</v>
      </c>
    </row>
    <row r="9925" spans="2:28">
      <c r="B9925" t="s">
        <v>69</v>
      </c>
      <c r="C9925" t="s">
        <v>4</v>
      </c>
      <c r="D9925" t="s">
        <v>223</v>
      </c>
      <c r="E9925">
        <v>1999</v>
      </c>
      <c r="F9925">
        <v>1.643</v>
      </c>
      <c r="G9925">
        <v>71.531000000000006</v>
      </c>
      <c r="H9925" t="str">
        <f xml:space="preserve"> _01_data[[#This Row],[country]] &amp; _01_data[[#This Row],[year]]</f>
        <v>Georgia1999</v>
      </c>
      <c r="V9925">
        <v>23</v>
      </c>
      <c r="W9925">
        <v>1972</v>
      </c>
      <c r="X9925" t="str">
        <v>Samoa</v>
      </c>
      <c r="Y9925">
        <v>7.0389999999999997</v>
      </c>
      <c r="Z9925">
        <v>55.777000000000001</v>
      </c>
      <c r="AA9925" t="e">
        <v>#N/A</v>
      </c>
      <c r="AB9925" t="e">
        <v>#N/A</v>
      </c>
    </row>
    <row r="9926" spans="2:28">
      <c r="B9926" t="s">
        <v>70</v>
      </c>
      <c r="C9926" t="s">
        <v>4</v>
      </c>
      <c r="D9926" t="s">
        <v>226</v>
      </c>
      <c r="E9926">
        <v>1999</v>
      </c>
      <c r="F9926">
        <v>1.347</v>
      </c>
      <c r="G9926">
        <v>77.94</v>
      </c>
      <c r="H9926" t="str">
        <f xml:space="preserve"> _01_data[[#This Row],[country]] &amp; _01_data[[#This Row],[year]]</f>
        <v>Germany1999</v>
      </c>
      <c r="V9926">
        <v>24</v>
      </c>
      <c r="W9926">
        <v>1973</v>
      </c>
      <c r="X9926" t="str">
        <v>Samoa</v>
      </c>
      <c r="Y9926">
        <v>6.952</v>
      </c>
      <c r="Z9926">
        <v>56.277999999999999</v>
      </c>
      <c r="AA9926" t="e">
        <v>#N/A</v>
      </c>
      <c r="AB9926" t="e">
        <v>#N/A</v>
      </c>
    </row>
    <row r="9927" spans="2:28">
      <c r="B9927" t="s">
        <v>71</v>
      </c>
      <c r="C9927" t="s">
        <v>6</v>
      </c>
      <c r="D9927" t="s">
        <v>228</v>
      </c>
      <c r="E9927">
        <v>1999</v>
      </c>
      <c r="F9927">
        <v>4.7270000000000003</v>
      </c>
      <c r="G9927">
        <v>56.962000000000003</v>
      </c>
      <c r="H9927" t="str">
        <f xml:space="preserve"> _01_data[[#This Row],[country]] &amp; _01_data[[#This Row],[year]]</f>
        <v>Ghana1999</v>
      </c>
      <c r="V9927">
        <v>25</v>
      </c>
      <c r="W9927">
        <v>1974</v>
      </c>
      <c r="X9927" t="str">
        <v>Samoa</v>
      </c>
      <c r="Y9927">
        <v>6.859</v>
      </c>
      <c r="Z9927">
        <v>56.779000000000003</v>
      </c>
      <c r="AA9927" t="e">
        <v>#N/A</v>
      </c>
      <c r="AB9927" t="e">
        <v>#N/A</v>
      </c>
    </row>
    <row r="9928" spans="2:28">
      <c r="B9928" t="s">
        <v>72</v>
      </c>
      <c r="C9928" t="s">
        <v>4</v>
      </c>
      <c r="D9928" t="s">
        <v>218</v>
      </c>
      <c r="E9928">
        <v>1999</v>
      </c>
      <c r="F9928">
        <v>1.2729999999999999</v>
      </c>
      <c r="G9928">
        <v>78.341999999999999</v>
      </c>
      <c r="H9928" t="str">
        <f xml:space="preserve"> _01_data[[#This Row],[country]] &amp; _01_data[[#This Row],[year]]</f>
        <v>Greece1999</v>
      </c>
      <c r="V9928">
        <v>26</v>
      </c>
      <c r="W9928">
        <v>1975</v>
      </c>
      <c r="X9928" t="str">
        <v>Samoa</v>
      </c>
      <c r="Y9928">
        <v>6.7610000000000001</v>
      </c>
      <c r="Z9928">
        <v>57.280999999999999</v>
      </c>
      <c r="AA9928" t="e">
        <v>#N/A</v>
      </c>
      <c r="AB9928" t="e">
        <v>#N/A</v>
      </c>
    </row>
    <row r="9929" spans="2:28">
      <c r="B9929" t="s">
        <v>73</v>
      </c>
      <c r="C9929" t="s">
        <v>221</v>
      </c>
      <c r="D9929" t="s">
        <v>224</v>
      </c>
      <c r="E9929">
        <v>1999</v>
      </c>
      <c r="F9929">
        <v>2.6659999999999999</v>
      </c>
      <c r="G9929">
        <v>70.132999999999996</v>
      </c>
      <c r="H9929" t="str">
        <f xml:space="preserve"> _01_data[[#This Row],[country]] &amp; _01_data[[#This Row],[year]]</f>
        <v>Grenada1999</v>
      </c>
      <c r="V9929">
        <v>27</v>
      </c>
      <c r="W9929">
        <v>1976</v>
      </c>
      <c r="X9929" t="str">
        <v>Samoa</v>
      </c>
      <c r="Y9929">
        <v>6.6559999999999997</v>
      </c>
      <c r="Z9929">
        <v>57.783999999999999</v>
      </c>
      <c r="AA9929" t="e">
        <v>#N/A</v>
      </c>
      <c r="AB9929" t="e">
        <v>#N/A</v>
      </c>
    </row>
    <row r="9930" spans="2:28">
      <c r="B9930" t="s">
        <v>74</v>
      </c>
      <c r="C9930" t="s">
        <v>221</v>
      </c>
      <c r="D9930" t="s">
        <v>224</v>
      </c>
      <c r="E9930">
        <v>1999</v>
      </c>
      <c r="F9930">
        <v>2.0760000000000001</v>
      </c>
      <c r="G9930">
        <v>76.798000000000002</v>
      </c>
      <c r="H9930" t="str">
        <f xml:space="preserve"> _01_data[[#This Row],[country]] &amp; _01_data[[#This Row],[year]]</f>
        <v>Guadeloupe1999</v>
      </c>
      <c r="V9930">
        <v>28</v>
      </c>
      <c r="W9930">
        <v>1977</v>
      </c>
      <c r="X9930" t="str">
        <v>Samoa</v>
      </c>
      <c r="Y9930">
        <v>6.5469999999999997</v>
      </c>
      <c r="Z9930">
        <v>58.287999999999997</v>
      </c>
      <c r="AA9930" t="e">
        <v>#N/A</v>
      </c>
      <c r="AB9930" t="e">
        <v>#N/A</v>
      </c>
    </row>
    <row r="9931" spans="2:28">
      <c r="B9931" t="s">
        <v>75</v>
      </c>
      <c r="C9931" t="s">
        <v>225</v>
      </c>
      <c r="D9931" t="s">
        <v>225</v>
      </c>
      <c r="E9931">
        <v>1999</v>
      </c>
      <c r="F9931">
        <v>2.8460000000000001</v>
      </c>
      <c r="G9931">
        <v>74.646000000000001</v>
      </c>
      <c r="H9931" t="str">
        <f xml:space="preserve"> _01_data[[#This Row],[country]] &amp; _01_data[[#This Row],[year]]</f>
        <v>Guam1999</v>
      </c>
      <c r="V9931">
        <v>29</v>
      </c>
      <c r="W9931">
        <v>1978</v>
      </c>
      <c r="X9931" t="str">
        <v>Samoa</v>
      </c>
      <c r="Y9931">
        <v>6.4340000000000002</v>
      </c>
      <c r="Z9931">
        <v>58.792000000000002</v>
      </c>
      <c r="AA9931" t="e">
        <v>#N/A</v>
      </c>
      <c r="AB9931" t="e">
        <v>#N/A</v>
      </c>
    </row>
    <row r="9932" spans="2:28">
      <c r="B9932" t="s">
        <v>76</v>
      </c>
      <c r="C9932" t="s">
        <v>221</v>
      </c>
      <c r="D9932" t="s">
        <v>227</v>
      </c>
      <c r="E9932">
        <v>1999</v>
      </c>
      <c r="F9932">
        <v>4.8840000000000003</v>
      </c>
      <c r="G9932">
        <v>67.224999999999994</v>
      </c>
      <c r="H9932" t="str">
        <f xml:space="preserve"> _01_data[[#This Row],[country]] &amp; _01_data[[#This Row],[year]]</f>
        <v>Guatemala1999</v>
      </c>
      <c r="V9932">
        <v>30</v>
      </c>
      <c r="W9932">
        <v>1979</v>
      </c>
      <c r="X9932" t="str">
        <v>Samoa</v>
      </c>
      <c r="Y9932">
        <v>6.32</v>
      </c>
      <c r="Z9932">
        <v>59.295000000000002</v>
      </c>
      <c r="AA9932" t="e">
        <v>#N/A</v>
      </c>
      <c r="AB9932" t="e">
        <v>#N/A</v>
      </c>
    </row>
    <row r="9933" spans="2:28">
      <c r="B9933" t="s">
        <v>77</v>
      </c>
      <c r="C9933" t="s">
        <v>6</v>
      </c>
      <c r="D9933" t="s">
        <v>228</v>
      </c>
      <c r="E9933">
        <v>1999</v>
      </c>
      <c r="F9933">
        <v>6.0140000000000002</v>
      </c>
      <c r="G9933">
        <v>51.344999999999999</v>
      </c>
      <c r="H9933" t="str">
        <f xml:space="preserve"> _01_data[[#This Row],[country]] &amp; _01_data[[#This Row],[year]]</f>
        <v>Guinea1999</v>
      </c>
      <c r="V9933">
        <v>31</v>
      </c>
      <c r="W9933">
        <v>1980</v>
      </c>
      <c r="X9933" t="str">
        <v>Samoa</v>
      </c>
      <c r="Y9933">
        <v>6.2030000000000003</v>
      </c>
      <c r="Z9933">
        <v>59.796999999999997</v>
      </c>
      <c r="AA9933" t="e">
        <v>#N/A</v>
      </c>
      <c r="AB9933" t="e">
        <v>#N/A</v>
      </c>
    </row>
    <row r="9934" spans="2:28">
      <c r="B9934" t="s">
        <v>78</v>
      </c>
      <c r="C9934" t="s">
        <v>6</v>
      </c>
      <c r="D9934" t="s">
        <v>228</v>
      </c>
      <c r="E9934">
        <v>1999</v>
      </c>
      <c r="F9934">
        <v>5.9290000000000003</v>
      </c>
      <c r="G9934">
        <v>51.311</v>
      </c>
      <c r="H9934" t="str">
        <f xml:space="preserve"> _01_data[[#This Row],[country]] &amp; _01_data[[#This Row],[year]]</f>
        <v>Guinea-Bissau1999</v>
      </c>
      <c r="V9934">
        <v>32</v>
      </c>
      <c r="W9934">
        <v>1981</v>
      </c>
      <c r="X9934" t="str">
        <v>Samoa</v>
      </c>
      <c r="Y9934">
        <v>6.0860000000000003</v>
      </c>
      <c r="Z9934">
        <v>60.295999999999999</v>
      </c>
      <c r="AA9934" t="e">
        <v>#N/A</v>
      </c>
      <c r="AB9934" t="e">
        <v>#N/A</v>
      </c>
    </row>
    <row r="9935" spans="2:28">
      <c r="B9935" t="s">
        <v>79</v>
      </c>
      <c r="C9935" t="s">
        <v>221</v>
      </c>
      <c r="D9935" t="s">
        <v>222</v>
      </c>
      <c r="E9935">
        <v>1999</v>
      </c>
      <c r="F9935">
        <v>2.5609999999999999</v>
      </c>
      <c r="G9935">
        <v>63.152000000000001</v>
      </c>
      <c r="H9935" t="str">
        <f xml:space="preserve"> _01_data[[#This Row],[country]] &amp; _01_data[[#This Row],[year]]</f>
        <v>Guyana1999</v>
      </c>
      <c r="V9935">
        <v>33</v>
      </c>
      <c r="W9935">
        <v>1982</v>
      </c>
      <c r="X9935" t="str">
        <v>Samoa</v>
      </c>
      <c r="Y9935">
        <v>5.968</v>
      </c>
      <c r="Z9935">
        <v>60.790999999999997</v>
      </c>
      <c r="AA9935" t="e">
        <v>#N/A</v>
      </c>
      <c r="AB9935" t="e">
        <v>#N/A</v>
      </c>
    </row>
    <row r="9936" spans="2:28">
      <c r="B9936" t="s">
        <v>80</v>
      </c>
      <c r="C9936" t="s">
        <v>221</v>
      </c>
      <c r="D9936" t="s">
        <v>224</v>
      </c>
      <c r="E9936">
        <v>1999</v>
      </c>
      <c r="F9936">
        <v>4.4260000000000002</v>
      </c>
      <c r="G9936">
        <v>57.215000000000003</v>
      </c>
      <c r="H9936" t="str">
        <f xml:space="preserve"> _01_data[[#This Row],[country]] &amp; _01_data[[#This Row],[year]]</f>
        <v>Haiti1999</v>
      </c>
      <c r="V9936">
        <v>34</v>
      </c>
      <c r="W9936">
        <v>1983</v>
      </c>
      <c r="X9936" t="str">
        <v>Samoa</v>
      </c>
      <c r="Y9936">
        <v>5.85</v>
      </c>
      <c r="Z9936">
        <v>61.283000000000001</v>
      </c>
      <c r="AA9936" t="e">
        <v>#N/A</v>
      </c>
      <c r="AB9936" t="e">
        <v>#N/A</v>
      </c>
    </row>
    <row r="9937" spans="2:28">
      <c r="B9937" t="s">
        <v>81</v>
      </c>
      <c r="C9937" t="s">
        <v>221</v>
      </c>
      <c r="D9937" t="s">
        <v>227</v>
      </c>
      <c r="E9937">
        <v>1999</v>
      </c>
      <c r="F9937">
        <v>4.1159999999999997</v>
      </c>
      <c r="G9937">
        <v>70.236000000000004</v>
      </c>
      <c r="H9937" t="str">
        <f xml:space="preserve"> _01_data[[#This Row],[country]] &amp; _01_data[[#This Row],[year]]</f>
        <v>Honduras1999</v>
      </c>
      <c r="V9937">
        <v>35</v>
      </c>
      <c r="W9937">
        <v>1984</v>
      </c>
      <c r="X9937" t="str">
        <v>Samoa</v>
      </c>
      <c r="Y9937">
        <v>5.734</v>
      </c>
      <c r="Z9937">
        <v>61.773000000000003</v>
      </c>
      <c r="AA9937" t="e">
        <v>#N/A</v>
      </c>
      <c r="AB9937" t="e">
        <v>#N/A</v>
      </c>
    </row>
    <row r="9938" spans="2:28">
      <c r="B9938" t="s">
        <v>82</v>
      </c>
      <c r="C9938" t="s">
        <v>216</v>
      </c>
      <c r="D9938" t="s">
        <v>232</v>
      </c>
      <c r="E9938">
        <v>1999</v>
      </c>
      <c r="F9938">
        <v>0.877</v>
      </c>
      <c r="G9938">
        <v>79.986999999999995</v>
      </c>
      <c r="H9938" t="str">
        <f xml:space="preserve"> _01_data[[#This Row],[country]] &amp; _01_data[[#This Row],[year]]</f>
        <v>Hong Kong1999</v>
      </c>
      <c r="V9938">
        <v>36</v>
      </c>
      <c r="W9938">
        <v>1985</v>
      </c>
      <c r="X9938" t="str">
        <v>Samoa</v>
      </c>
      <c r="Y9938">
        <v>5.62</v>
      </c>
      <c r="Z9938">
        <v>62.265000000000001</v>
      </c>
      <c r="AA9938" t="e">
        <v>#N/A</v>
      </c>
      <c r="AB9938" t="e">
        <v>#N/A</v>
      </c>
    </row>
    <row r="9939" spans="2:28">
      <c r="B9939" t="s">
        <v>83</v>
      </c>
      <c r="C9939" t="s">
        <v>4</v>
      </c>
      <c r="D9939" t="s">
        <v>218</v>
      </c>
      <c r="E9939">
        <v>1999</v>
      </c>
      <c r="F9939">
        <v>1.333</v>
      </c>
      <c r="G9939">
        <v>71.14</v>
      </c>
      <c r="H9939" t="str">
        <f xml:space="preserve"> _01_data[[#This Row],[country]] &amp; _01_data[[#This Row],[year]]</f>
        <v>Hungary1999</v>
      </c>
      <c r="V9939">
        <v>37</v>
      </c>
      <c r="W9939">
        <v>1986</v>
      </c>
      <c r="X9939" t="str">
        <v>Samoa</v>
      </c>
      <c r="Y9939">
        <v>5.51</v>
      </c>
      <c r="Z9939">
        <v>62.764000000000003</v>
      </c>
      <c r="AA9939" t="e">
        <v>#N/A</v>
      </c>
      <c r="AB9939" t="e">
        <v>#N/A</v>
      </c>
    </row>
    <row r="9940" spans="2:28">
      <c r="B9940" t="s">
        <v>84</v>
      </c>
      <c r="C9940" t="s">
        <v>4</v>
      </c>
      <c r="D9940" t="s">
        <v>226</v>
      </c>
      <c r="E9940">
        <v>1999</v>
      </c>
      <c r="F9940">
        <v>2.0219999999999998</v>
      </c>
      <c r="G9940">
        <v>79.459999999999994</v>
      </c>
      <c r="H9940" t="str">
        <f xml:space="preserve"> _01_data[[#This Row],[country]] &amp; _01_data[[#This Row],[year]]</f>
        <v>Iceland1999</v>
      </c>
      <c r="V9940">
        <v>38</v>
      </c>
      <c r="W9940">
        <v>1987</v>
      </c>
      <c r="X9940" t="str">
        <v>Samoa</v>
      </c>
      <c r="Y9940">
        <v>5.4039999999999999</v>
      </c>
      <c r="Z9940">
        <v>63.273000000000003</v>
      </c>
      <c r="AA9940" t="e">
        <v>#N/A</v>
      </c>
      <c r="AB9940" t="e">
        <v>#N/A</v>
      </c>
    </row>
    <row r="9941" spans="2:28">
      <c r="B9941" t="s">
        <v>85</v>
      </c>
      <c r="C9941" t="s">
        <v>216</v>
      </c>
      <c r="D9941" t="s">
        <v>217</v>
      </c>
      <c r="E9941">
        <v>1999</v>
      </c>
      <c r="F9941">
        <v>3.2069999999999999</v>
      </c>
      <c r="G9941">
        <v>61.734999999999999</v>
      </c>
      <c r="H9941" t="str">
        <f xml:space="preserve"> _01_data[[#This Row],[country]] &amp; _01_data[[#This Row],[year]]</f>
        <v>India1999</v>
      </c>
      <c r="V9941">
        <v>39</v>
      </c>
      <c r="W9941">
        <v>1988</v>
      </c>
      <c r="X9941" t="str">
        <v>Samoa</v>
      </c>
      <c r="Y9941">
        <v>5.3029999999999999</v>
      </c>
      <c r="Z9941">
        <v>63.792000000000002</v>
      </c>
      <c r="AA9941" t="e">
        <v>#N/A</v>
      </c>
      <c r="AB9941" t="e">
        <v>#N/A</v>
      </c>
    </row>
    <row r="9942" spans="2:28">
      <c r="B9942" t="s">
        <v>86</v>
      </c>
      <c r="C9942" t="s">
        <v>216</v>
      </c>
      <c r="D9942" t="s">
        <v>230</v>
      </c>
      <c r="E9942">
        <v>1999</v>
      </c>
      <c r="F9942">
        <v>2.5030000000000001</v>
      </c>
      <c r="G9942">
        <v>66.945999999999998</v>
      </c>
      <c r="H9942" t="str">
        <f xml:space="preserve"> _01_data[[#This Row],[country]] &amp; _01_data[[#This Row],[year]]</f>
        <v>Indonesia1999</v>
      </c>
      <c r="V9942">
        <v>40</v>
      </c>
      <c r="W9942">
        <v>1989</v>
      </c>
      <c r="X9942" t="str">
        <v>Samoa</v>
      </c>
      <c r="Y9942">
        <v>5.2080000000000002</v>
      </c>
      <c r="Z9942">
        <v>64.319000000000003</v>
      </c>
      <c r="AA9942" t="e">
        <v>#N/A</v>
      </c>
      <c r="AB9942" t="e">
        <v>#N/A</v>
      </c>
    </row>
    <row r="9943" spans="2:28">
      <c r="B9943" t="s">
        <v>87</v>
      </c>
      <c r="C9943" t="s">
        <v>216</v>
      </c>
      <c r="D9943" t="s">
        <v>217</v>
      </c>
      <c r="E9943">
        <v>1999</v>
      </c>
      <c r="F9943">
        <v>2.3370000000000002</v>
      </c>
      <c r="G9943">
        <v>69.241</v>
      </c>
      <c r="H9943" t="str">
        <f xml:space="preserve"> _01_data[[#This Row],[country]] &amp; _01_data[[#This Row],[year]]</f>
        <v>Iran1999</v>
      </c>
      <c r="V9943">
        <v>41</v>
      </c>
      <c r="W9943">
        <v>1990</v>
      </c>
      <c r="X9943" t="str">
        <v>Samoa</v>
      </c>
      <c r="Y9943">
        <v>5.1180000000000003</v>
      </c>
      <c r="Z9943">
        <v>64.850999999999999</v>
      </c>
      <c r="AA9943" t="e">
        <v>#N/A</v>
      </c>
      <c r="AB9943" t="e">
        <v>#N/A</v>
      </c>
    </row>
    <row r="9944" spans="2:28">
      <c r="B9944" t="s">
        <v>88</v>
      </c>
      <c r="C9944" t="s">
        <v>216</v>
      </c>
      <c r="D9944" t="s">
        <v>223</v>
      </c>
      <c r="E9944">
        <v>1999</v>
      </c>
      <c r="F9944">
        <v>5.0529999999999999</v>
      </c>
      <c r="G9944">
        <v>70.95</v>
      </c>
      <c r="H9944" t="str">
        <f xml:space="preserve"> _01_data[[#This Row],[country]] &amp; _01_data[[#This Row],[year]]</f>
        <v>Iraq1999</v>
      </c>
      <c r="V9944">
        <v>42</v>
      </c>
      <c r="W9944">
        <v>1991</v>
      </c>
      <c r="X9944" t="str">
        <v>Samoa</v>
      </c>
      <c r="Y9944">
        <v>5.0339999999999998</v>
      </c>
      <c r="Z9944">
        <v>65.384</v>
      </c>
      <c r="AA9944" t="e">
        <v>#N/A</v>
      </c>
      <c r="AB9944" t="e">
        <v>#N/A</v>
      </c>
    </row>
    <row r="9945" spans="2:28">
      <c r="B9945" t="s">
        <v>89</v>
      </c>
      <c r="C9945" t="s">
        <v>4</v>
      </c>
      <c r="D9945" t="s">
        <v>226</v>
      </c>
      <c r="E9945">
        <v>1999</v>
      </c>
      <c r="F9945">
        <v>1.9430000000000001</v>
      </c>
      <c r="G9945">
        <v>76.2</v>
      </c>
      <c r="H9945" t="str">
        <f xml:space="preserve"> _01_data[[#This Row],[country]] &amp; _01_data[[#This Row],[year]]</f>
        <v>Ireland1999</v>
      </c>
      <c r="V9945">
        <v>43</v>
      </c>
      <c r="W9945">
        <v>1992</v>
      </c>
      <c r="X9945" t="str">
        <v>Samoa</v>
      </c>
      <c r="Y9945">
        <v>4.9560000000000004</v>
      </c>
      <c r="Z9945">
        <v>65.91</v>
      </c>
      <c r="AA9945" t="e">
        <v>#N/A</v>
      </c>
      <c r="AB9945" t="e">
        <v>#N/A</v>
      </c>
    </row>
    <row r="9946" spans="2:28">
      <c r="B9946" t="s">
        <v>90</v>
      </c>
      <c r="C9946" t="s">
        <v>216</v>
      </c>
      <c r="D9946" t="s">
        <v>223</v>
      </c>
      <c r="E9946">
        <v>1999</v>
      </c>
      <c r="F9946">
        <v>2.9239999999999999</v>
      </c>
      <c r="G9946">
        <v>78.569999999999993</v>
      </c>
      <c r="H9946" t="str">
        <f xml:space="preserve"> _01_data[[#This Row],[country]] &amp; _01_data[[#This Row],[year]]</f>
        <v>Israel1999</v>
      </c>
      <c r="V9946">
        <v>44</v>
      </c>
      <c r="W9946">
        <v>1993</v>
      </c>
      <c r="X9946" t="str">
        <v>Samoa</v>
      </c>
      <c r="Y9946">
        <v>4.8819999999999997</v>
      </c>
      <c r="Z9946">
        <v>66.424000000000007</v>
      </c>
      <c r="AA9946" t="e">
        <v>#N/A</v>
      </c>
      <c r="AB9946" t="e">
        <v>#N/A</v>
      </c>
    </row>
    <row r="9947" spans="2:28">
      <c r="B9947" t="s">
        <v>91</v>
      </c>
      <c r="C9947" t="s">
        <v>4</v>
      </c>
      <c r="D9947" t="s">
        <v>226</v>
      </c>
      <c r="E9947">
        <v>1999</v>
      </c>
      <c r="F9947">
        <v>1.214</v>
      </c>
      <c r="G9947">
        <v>79.319999999999993</v>
      </c>
      <c r="H9947" t="str">
        <f xml:space="preserve"> _01_data[[#This Row],[country]] &amp; _01_data[[#This Row],[year]]</f>
        <v>Italy1999</v>
      </c>
      <c r="V9947">
        <v>45</v>
      </c>
      <c r="W9947">
        <v>1994</v>
      </c>
      <c r="X9947" t="str">
        <v>Samoa</v>
      </c>
      <c r="Y9947">
        <v>4.8150000000000004</v>
      </c>
      <c r="Z9947">
        <v>66.918999999999997</v>
      </c>
      <c r="AA9947" t="e">
        <v>#N/A</v>
      </c>
      <c r="AB9947" t="e">
        <v>#N/A</v>
      </c>
    </row>
    <row r="9948" spans="2:28">
      <c r="B9948" t="s">
        <v>92</v>
      </c>
      <c r="C9948" t="s">
        <v>221</v>
      </c>
      <c r="D9948" t="s">
        <v>224</v>
      </c>
      <c r="E9948">
        <v>1999</v>
      </c>
      <c r="F9948">
        <v>2.629</v>
      </c>
      <c r="G9948">
        <v>70.391000000000005</v>
      </c>
      <c r="H9948" t="str">
        <f xml:space="preserve"> _01_data[[#This Row],[country]] &amp; _01_data[[#This Row],[year]]</f>
        <v>Jamaica1999</v>
      </c>
      <c r="V9948">
        <v>46</v>
      </c>
      <c r="W9948">
        <v>1995</v>
      </c>
      <c r="X9948" t="str">
        <v>Samoa</v>
      </c>
      <c r="Y9948">
        <v>4.7510000000000003</v>
      </c>
      <c r="Z9948">
        <v>67.391000000000005</v>
      </c>
      <c r="AA9948" t="e">
        <v>#N/A</v>
      </c>
      <c r="AB9948" t="e">
        <v>#N/A</v>
      </c>
    </row>
    <row r="9949" spans="2:28">
      <c r="B9949" t="s">
        <v>93</v>
      </c>
      <c r="C9949" t="s">
        <v>216</v>
      </c>
      <c r="D9949" t="s">
        <v>232</v>
      </c>
      <c r="E9949">
        <v>1999</v>
      </c>
      <c r="F9949">
        <v>1.337</v>
      </c>
      <c r="G9949">
        <v>80.75</v>
      </c>
      <c r="H9949" t="str">
        <f xml:space="preserve"> _01_data[[#This Row],[country]] &amp; _01_data[[#This Row],[year]]</f>
        <v>Japan1999</v>
      </c>
      <c r="V9949">
        <v>47</v>
      </c>
      <c r="W9949">
        <v>1996</v>
      </c>
      <c r="X9949" t="str">
        <v>Samoa</v>
      </c>
      <c r="Y9949">
        <v>4.6920000000000002</v>
      </c>
      <c r="Z9949">
        <v>67.834000000000003</v>
      </c>
      <c r="AA9949" t="e">
        <v>#N/A</v>
      </c>
      <c r="AB9949" t="e">
        <v>#N/A</v>
      </c>
    </row>
    <row r="9950" spans="2:28">
      <c r="B9950" t="s">
        <v>94</v>
      </c>
      <c r="C9950" t="s">
        <v>216</v>
      </c>
      <c r="D9950" t="s">
        <v>223</v>
      </c>
      <c r="E9950">
        <v>1999</v>
      </c>
      <c r="F9950">
        <v>4.1550000000000002</v>
      </c>
      <c r="G9950">
        <v>71.551000000000002</v>
      </c>
      <c r="H9950" t="str">
        <f xml:space="preserve"> _01_data[[#This Row],[country]] &amp; _01_data[[#This Row],[year]]</f>
        <v>Jordan1999</v>
      </c>
      <c r="V9950">
        <v>48</v>
      </c>
      <c r="W9950">
        <v>1997</v>
      </c>
      <c r="X9950" t="str">
        <v>Samoa</v>
      </c>
      <c r="Y9950">
        <v>4.6369999999999996</v>
      </c>
      <c r="Z9950">
        <v>68.25</v>
      </c>
      <c r="AA9950" t="e">
        <v>#N/A</v>
      </c>
      <c r="AB9950" t="e">
        <v>#N/A</v>
      </c>
    </row>
    <row r="9951" spans="2:28">
      <c r="B9951" t="s">
        <v>95</v>
      </c>
      <c r="C9951" t="s">
        <v>216</v>
      </c>
      <c r="D9951" t="s">
        <v>233</v>
      </c>
      <c r="E9951">
        <v>1999</v>
      </c>
      <c r="F9951">
        <v>1.9350000000000001</v>
      </c>
      <c r="G9951">
        <v>63.281999999999996</v>
      </c>
      <c r="H9951" t="str">
        <f xml:space="preserve"> _01_data[[#This Row],[country]] &amp; _01_data[[#This Row],[year]]</f>
        <v>Kazakhstan1999</v>
      </c>
      <c r="V9951">
        <v>49</v>
      </c>
      <c r="W9951">
        <v>1998</v>
      </c>
      <c r="X9951" t="str">
        <v>Samoa</v>
      </c>
      <c r="Y9951">
        <v>4.5869999999999997</v>
      </c>
      <c r="Z9951">
        <v>68.638999999999996</v>
      </c>
      <c r="AA9951" t="e">
        <v>#N/A</v>
      </c>
      <c r="AB9951" t="e">
        <v>#N/A</v>
      </c>
    </row>
    <row r="9952" spans="2:28">
      <c r="B9952" t="s">
        <v>96</v>
      </c>
      <c r="C9952" t="s">
        <v>6</v>
      </c>
      <c r="D9952" t="s">
        <v>231</v>
      </c>
      <c r="E9952">
        <v>1999</v>
      </c>
      <c r="F9952">
        <v>5.03</v>
      </c>
      <c r="G9952">
        <v>53.173000000000002</v>
      </c>
      <c r="H9952" t="str">
        <f xml:space="preserve"> _01_data[[#This Row],[country]] &amp; _01_data[[#This Row],[year]]</f>
        <v>Kenya1999</v>
      </c>
      <c r="V9952">
        <v>50</v>
      </c>
      <c r="W9952">
        <v>1999</v>
      </c>
      <c r="X9952" t="str">
        <v>Samoa</v>
      </c>
      <c r="Y9952">
        <v>4.5410000000000004</v>
      </c>
      <c r="Z9952">
        <v>69.003</v>
      </c>
      <c r="AA9952" t="e">
        <v>#N/A</v>
      </c>
      <c r="AB9952" t="e">
        <v>#N/A</v>
      </c>
    </row>
    <row r="9953" spans="2:28">
      <c r="B9953" t="s">
        <v>97</v>
      </c>
      <c r="C9953" t="s">
        <v>225</v>
      </c>
      <c r="D9953" t="s">
        <v>225</v>
      </c>
      <c r="E9953">
        <v>1999</v>
      </c>
      <c r="F9953">
        <v>4.0060000000000002</v>
      </c>
      <c r="G9953">
        <v>64.266000000000005</v>
      </c>
      <c r="H9953" t="str">
        <f xml:space="preserve"> _01_data[[#This Row],[country]] &amp; _01_data[[#This Row],[year]]</f>
        <v>Kiribati1999</v>
      </c>
      <c r="V9953">
        <v>51</v>
      </c>
      <c r="W9953">
        <v>2000</v>
      </c>
      <c r="X9953" t="str">
        <v>Samoa</v>
      </c>
      <c r="Y9953">
        <v>4.5030000000000001</v>
      </c>
      <c r="Z9953">
        <v>69.343999999999994</v>
      </c>
      <c r="AA9953" t="e">
        <v>#N/A</v>
      </c>
      <c r="AB9953" t="e">
        <v>#N/A</v>
      </c>
    </row>
    <row r="9954" spans="2:28">
      <c r="B9954" t="s">
        <v>98</v>
      </c>
      <c r="C9954" t="s">
        <v>216</v>
      </c>
      <c r="D9954" t="s">
        <v>232</v>
      </c>
      <c r="E9954">
        <v>1999</v>
      </c>
      <c r="F9954">
        <v>1.9990000000000001</v>
      </c>
      <c r="G9954">
        <v>64.683999999999997</v>
      </c>
      <c r="H9954" t="str">
        <f xml:space="preserve"> _01_data[[#This Row],[country]] &amp; _01_data[[#This Row],[year]]</f>
        <v>Korea Democratic Republic1999</v>
      </c>
      <c r="V9954">
        <v>52</v>
      </c>
      <c r="W9954">
        <v>2001</v>
      </c>
      <c r="X9954" t="str">
        <v>Samoa</v>
      </c>
      <c r="Y9954">
        <v>4.476</v>
      </c>
      <c r="Z9954">
        <v>69.665000000000006</v>
      </c>
      <c r="AA9954" t="e">
        <v>#N/A</v>
      </c>
      <c r="AB9954" t="e">
        <v>#N/A</v>
      </c>
    </row>
    <row r="9955" spans="2:28">
      <c r="B9955" t="s">
        <v>99</v>
      </c>
      <c r="C9955" t="s">
        <v>216</v>
      </c>
      <c r="D9955" t="s">
        <v>232</v>
      </c>
      <c r="E9955">
        <v>1999</v>
      </c>
      <c r="F9955">
        <v>1.413</v>
      </c>
      <c r="G9955">
        <v>75.637</v>
      </c>
      <c r="H9955" t="str">
        <f xml:space="preserve"> _01_data[[#This Row],[country]] &amp; _01_data[[#This Row],[year]]</f>
        <v>Korea Republic1999</v>
      </c>
      <c r="V9955">
        <v>53</v>
      </c>
      <c r="W9955">
        <v>2002</v>
      </c>
      <c r="X9955" t="str">
        <v>Samoa</v>
      </c>
      <c r="Y9955">
        <v>4.46</v>
      </c>
      <c r="Z9955">
        <v>69.97</v>
      </c>
      <c r="AA9955" t="e">
        <v>#N/A</v>
      </c>
      <c r="AB9955" t="e">
        <v>#N/A</v>
      </c>
    </row>
    <row r="9956" spans="2:28">
      <c r="B9956" t="s">
        <v>100</v>
      </c>
      <c r="C9956" t="s">
        <v>216</v>
      </c>
      <c r="D9956" t="s">
        <v>223</v>
      </c>
      <c r="E9956">
        <v>1999</v>
      </c>
      <c r="F9956">
        <v>2.903</v>
      </c>
      <c r="G9956">
        <v>73.046000000000006</v>
      </c>
      <c r="H9956" t="str">
        <f xml:space="preserve"> _01_data[[#This Row],[country]] &amp; _01_data[[#This Row],[year]]</f>
        <v>Kuwait1999</v>
      </c>
      <c r="V9956">
        <v>54</v>
      </c>
      <c r="W9956">
        <v>2003</v>
      </c>
      <c r="X9956" t="str">
        <v>Samoa</v>
      </c>
      <c r="Y9956">
        <v>4.4539999999999997</v>
      </c>
      <c r="Z9956">
        <v>70.265000000000001</v>
      </c>
      <c r="AA9956" t="e">
        <v>#N/A</v>
      </c>
      <c r="AB9956" t="e">
        <v>#N/A</v>
      </c>
    </row>
    <row r="9957" spans="2:28">
      <c r="B9957" t="s">
        <v>101</v>
      </c>
      <c r="C9957" t="s">
        <v>216</v>
      </c>
      <c r="D9957" t="s">
        <v>233</v>
      </c>
      <c r="E9957">
        <v>1999</v>
      </c>
      <c r="F9957">
        <v>2.78</v>
      </c>
      <c r="G9957">
        <v>66.126999999999995</v>
      </c>
      <c r="H9957" t="str">
        <f xml:space="preserve"> _01_data[[#This Row],[country]] &amp; _01_data[[#This Row],[year]]</f>
        <v>Kyrgyzstan1999</v>
      </c>
      <c r="V9957">
        <v>55</v>
      </c>
      <c r="W9957">
        <v>2004</v>
      </c>
      <c r="X9957" t="str">
        <v>Samoa</v>
      </c>
      <c r="Y9957">
        <v>4.4560000000000004</v>
      </c>
      <c r="Z9957">
        <v>70.552999999999997</v>
      </c>
      <c r="AA9957" t="e">
        <v>#N/A</v>
      </c>
      <c r="AB9957" t="e">
        <v>#N/A</v>
      </c>
    </row>
    <row r="9958" spans="2:28">
      <c r="B9958" t="s">
        <v>102</v>
      </c>
      <c r="C9958" t="s">
        <v>216</v>
      </c>
      <c r="D9958" t="s">
        <v>230</v>
      </c>
      <c r="E9958">
        <v>1999</v>
      </c>
      <c r="F9958">
        <v>4.42</v>
      </c>
      <c r="G9958">
        <v>61.03</v>
      </c>
      <c r="H9958" t="str">
        <f xml:space="preserve"> _01_data[[#This Row],[country]] &amp; _01_data[[#This Row],[year]]</f>
        <v>Laos1999</v>
      </c>
      <c r="V9958">
        <v>56</v>
      </c>
      <c r="W9958">
        <v>2005</v>
      </c>
      <c r="X9958" t="str">
        <v>Samoa</v>
      </c>
      <c r="Y9958">
        <v>4.46</v>
      </c>
      <c r="Z9958">
        <v>70.84</v>
      </c>
      <c r="AA9958" t="e">
        <v>#N/A</v>
      </c>
      <c r="AB9958" t="e">
        <v>#N/A</v>
      </c>
    </row>
    <row r="9959" spans="2:28">
      <c r="B9959" t="s">
        <v>103</v>
      </c>
      <c r="C9959" t="s">
        <v>4</v>
      </c>
      <c r="D9959" t="s">
        <v>218</v>
      </c>
      <c r="E9959">
        <v>1999</v>
      </c>
      <c r="F9959">
        <v>1.1679999999999999</v>
      </c>
      <c r="G9959">
        <v>69.64</v>
      </c>
      <c r="H9959" t="str">
        <f xml:space="preserve"> _01_data[[#This Row],[country]] &amp; _01_data[[#This Row],[year]]</f>
        <v>Latvia1999</v>
      </c>
      <c r="V9959">
        <v>57</v>
      </c>
      <c r="W9959">
        <v>2006</v>
      </c>
      <c r="X9959" t="str">
        <v>Samoa</v>
      </c>
      <c r="Y9959">
        <v>4.46</v>
      </c>
      <c r="Z9959">
        <v>71.126999999999995</v>
      </c>
      <c r="AA9959" t="e">
        <v>#N/A</v>
      </c>
      <c r="AB9959" t="e">
        <v>#N/A</v>
      </c>
    </row>
    <row r="9960" spans="2:28">
      <c r="B9960" t="s">
        <v>104</v>
      </c>
      <c r="C9960" t="s">
        <v>216</v>
      </c>
      <c r="D9960" t="s">
        <v>223</v>
      </c>
      <c r="E9960">
        <v>1999</v>
      </c>
      <c r="F9960">
        <v>2.31</v>
      </c>
      <c r="G9960">
        <v>73.923000000000002</v>
      </c>
      <c r="H9960" t="str">
        <f xml:space="preserve"> _01_data[[#This Row],[country]] &amp; _01_data[[#This Row],[year]]</f>
        <v>Lebanon1999</v>
      </c>
      <c r="V9960">
        <v>58</v>
      </c>
      <c r="W9960">
        <v>2007</v>
      </c>
      <c r="X9960" t="str">
        <v>Samoa</v>
      </c>
      <c r="Y9960">
        <v>4.45</v>
      </c>
      <c r="Z9960">
        <v>71.415000000000006</v>
      </c>
      <c r="AA9960" t="e">
        <v>#N/A</v>
      </c>
      <c r="AB9960" t="e">
        <v>#N/A</v>
      </c>
    </row>
    <row r="9961" spans="2:28">
      <c r="B9961" t="s">
        <v>105</v>
      </c>
      <c r="C9961" t="s">
        <v>6</v>
      </c>
      <c r="D9961" t="s">
        <v>229</v>
      </c>
      <c r="E9961">
        <v>1999</v>
      </c>
      <c r="F9961">
        <v>4.2</v>
      </c>
      <c r="G9961">
        <v>49.113999999999997</v>
      </c>
      <c r="H9961" t="str">
        <f xml:space="preserve"> _01_data[[#This Row],[country]] &amp; _01_data[[#This Row],[year]]</f>
        <v>Lesotho1999</v>
      </c>
      <c r="V9961">
        <v>59</v>
      </c>
      <c r="W9961">
        <v>2008</v>
      </c>
      <c r="X9961" t="str">
        <v>Samoa</v>
      </c>
      <c r="Y9961">
        <v>4.4260000000000002</v>
      </c>
      <c r="Z9961">
        <v>71.701999999999998</v>
      </c>
      <c r="AA9961" t="e">
        <v>#N/A</v>
      </c>
      <c r="AB9961" t="e">
        <v>#N/A</v>
      </c>
    </row>
    <row r="9962" spans="2:28">
      <c r="B9962" t="s">
        <v>106</v>
      </c>
      <c r="C9962" t="s">
        <v>6</v>
      </c>
      <c r="D9962" t="s">
        <v>228</v>
      </c>
      <c r="E9962">
        <v>1999</v>
      </c>
      <c r="F9962">
        <v>5.9480000000000004</v>
      </c>
      <c r="G9962">
        <v>52.314</v>
      </c>
      <c r="H9962" t="str">
        <f xml:space="preserve"> _01_data[[#This Row],[country]] &amp; _01_data[[#This Row],[year]]</f>
        <v>Liberia1999</v>
      </c>
      <c r="V9962">
        <v>60</v>
      </c>
      <c r="W9962">
        <v>2009</v>
      </c>
      <c r="X9962" t="str">
        <v>Samoa</v>
      </c>
      <c r="Y9962">
        <v>4.3890000000000002</v>
      </c>
      <c r="Z9962">
        <v>71.992000000000004</v>
      </c>
      <c r="AA9962" t="e">
        <v>#N/A</v>
      </c>
      <c r="AB9962" t="e">
        <v>#N/A</v>
      </c>
    </row>
    <row r="9963" spans="2:28">
      <c r="B9963" t="s">
        <v>107</v>
      </c>
      <c r="C9963" t="s">
        <v>6</v>
      </c>
      <c r="D9963" t="s">
        <v>219</v>
      </c>
      <c r="E9963">
        <v>1999</v>
      </c>
      <c r="F9963">
        <v>3.1389999999999998</v>
      </c>
      <c r="G9963">
        <v>71.534000000000006</v>
      </c>
      <c r="H9963" t="str">
        <f xml:space="preserve"> _01_data[[#This Row],[country]] &amp; _01_data[[#This Row],[year]]</f>
        <v>Libya1999</v>
      </c>
      <c r="V9963">
        <v>61</v>
      </c>
      <c r="W9963">
        <v>2010</v>
      </c>
      <c r="X9963" t="str">
        <v>Samoa</v>
      </c>
      <c r="Y9963">
        <v>4.3380000000000001</v>
      </c>
      <c r="Z9963">
        <v>72.283000000000001</v>
      </c>
      <c r="AA9963" t="e">
        <v>#N/A</v>
      </c>
      <c r="AB9963" t="e">
        <v>#N/A</v>
      </c>
    </row>
    <row r="9964" spans="2:28">
      <c r="B9964" t="s">
        <v>108</v>
      </c>
      <c r="C9964" t="s">
        <v>4</v>
      </c>
      <c r="D9964" t="s">
        <v>218</v>
      </c>
      <c r="E9964">
        <v>1999</v>
      </c>
      <c r="F9964">
        <v>1.383</v>
      </c>
      <c r="G9964">
        <v>71.709999999999994</v>
      </c>
      <c r="H9964" t="str">
        <f xml:space="preserve"> _01_data[[#This Row],[country]] &amp; _01_data[[#This Row],[year]]</f>
        <v>Lithuania1999</v>
      </c>
      <c r="V9964">
        <v>62</v>
      </c>
      <c r="W9964">
        <v>2011</v>
      </c>
      <c r="X9964" t="str">
        <v>Samoa</v>
      </c>
      <c r="Y9964">
        <v>4.2770000000000001</v>
      </c>
      <c r="Z9964">
        <v>72.575000000000003</v>
      </c>
      <c r="AA9964" t="e">
        <v>#N/A</v>
      </c>
      <c r="AB9964" t="e">
        <v>#N/A</v>
      </c>
    </row>
    <row r="9965" spans="2:28">
      <c r="B9965" t="s">
        <v>109</v>
      </c>
      <c r="C9965" t="s">
        <v>4</v>
      </c>
      <c r="D9965" t="s">
        <v>226</v>
      </c>
      <c r="E9965">
        <v>1999</v>
      </c>
      <c r="F9965">
        <v>1.7070000000000001</v>
      </c>
      <c r="G9965">
        <v>77.67</v>
      </c>
      <c r="H9965" t="str">
        <f xml:space="preserve"> _01_data[[#This Row],[country]] &amp; _01_data[[#This Row],[year]]</f>
        <v>Luxembourg1999</v>
      </c>
      <c r="V9965">
        <v>63</v>
      </c>
      <c r="W9965">
        <v>2012</v>
      </c>
      <c r="X9965" t="str">
        <v>Samoa</v>
      </c>
      <c r="Y9965">
        <v>4.2119999999999997</v>
      </c>
      <c r="Z9965">
        <v>72.867000000000004</v>
      </c>
      <c r="AA9965" t="e">
        <v>#N/A</v>
      </c>
      <c r="AB9965" t="e">
        <v>#N/A</v>
      </c>
    </row>
    <row r="9966" spans="2:28">
      <c r="B9966" t="s">
        <v>110</v>
      </c>
      <c r="C9966" t="s">
        <v>216</v>
      </c>
      <c r="D9966" t="s">
        <v>232</v>
      </c>
      <c r="E9966">
        <v>1999</v>
      </c>
      <c r="F9966">
        <v>0.996</v>
      </c>
      <c r="G9966">
        <v>77.42</v>
      </c>
      <c r="H9966" t="str">
        <f xml:space="preserve"> _01_data[[#This Row],[country]] &amp; _01_data[[#This Row],[year]]</f>
        <v>Macao1999</v>
      </c>
      <c r="V9966">
        <v>64</v>
      </c>
      <c r="W9966">
        <v>2013</v>
      </c>
      <c r="X9966" t="str">
        <v>Samoa</v>
      </c>
      <c r="Y9966">
        <v>4.1470000000000002</v>
      </c>
      <c r="Z9966">
        <v>73.156000000000006</v>
      </c>
      <c r="AA9966">
        <v>4.1470000000000002</v>
      </c>
      <c r="AB9966">
        <v>73.156000000000006</v>
      </c>
    </row>
    <row r="9967" spans="2:28">
      <c r="B9967" t="s">
        <v>111</v>
      </c>
      <c r="C9967" t="s">
        <v>4</v>
      </c>
      <c r="D9967" t="s">
        <v>218</v>
      </c>
      <c r="E9967">
        <v>1999</v>
      </c>
      <c r="F9967">
        <v>1.7290000000000001</v>
      </c>
      <c r="G9967">
        <v>73.016999999999996</v>
      </c>
      <c r="H9967" t="str">
        <f xml:space="preserve"> _01_data[[#This Row],[country]] &amp; _01_data[[#This Row],[year]]</f>
        <v>Macedonia1999</v>
      </c>
      <c r="V9967">
        <v>0</v>
      </c>
      <c r="W9967" t="str">
        <v/>
      </c>
      <c r="X9967" t="str">
        <v/>
      </c>
      <c r="Y9967" t="e">
        <v>#N/A</v>
      </c>
      <c r="Z9967" t="e">
        <v>#N/A</v>
      </c>
      <c r="AA9967" t="e">
        <v>#N/A</v>
      </c>
      <c r="AB9967" t="e">
        <v>#N/A</v>
      </c>
    </row>
    <row r="9968" spans="2:28">
      <c r="B9968" t="s">
        <v>112</v>
      </c>
      <c r="C9968" t="s">
        <v>6</v>
      </c>
      <c r="D9968" t="s">
        <v>231</v>
      </c>
      <c r="E9968">
        <v>1999</v>
      </c>
      <c r="F9968">
        <v>5.6509999999999998</v>
      </c>
      <c r="G9968">
        <v>57.781999999999996</v>
      </c>
      <c r="H9968" t="str">
        <f xml:space="preserve"> _01_data[[#This Row],[country]] &amp; _01_data[[#This Row],[year]]</f>
        <v>Madagascar1999</v>
      </c>
      <c r="V9968">
        <v>1</v>
      </c>
      <c r="W9968">
        <v>1950</v>
      </c>
      <c r="X9968" t="str">
        <v>Sao Tome and Principe</v>
      </c>
      <c r="Y9968">
        <v>6.2270000000000003</v>
      </c>
      <c r="Z9968">
        <v>45.545999999999999</v>
      </c>
      <c r="AA9968" t="e">
        <v>#N/A</v>
      </c>
      <c r="AB9968" t="e">
        <v>#N/A</v>
      </c>
    </row>
    <row r="9969" spans="2:28">
      <c r="B9969" t="s">
        <v>113</v>
      </c>
      <c r="C9969" t="s">
        <v>6</v>
      </c>
      <c r="D9969" t="s">
        <v>231</v>
      </c>
      <c r="E9969">
        <v>1999</v>
      </c>
      <c r="F9969">
        <v>6.3170000000000002</v>
      </c>
      <c r="G9969">
        <v>45.970999999999997</v>
      </c>
      <c r="H9969" t="str">
        <f xml:space="preserve"> _01_data[[#This Row],[country]] &amp; _01_data[[#This Row],[year]]</f>
        <v>Malawi1999</v>
      </c>
      <c r="V9969">
        <v>2</v>
      </c>
      <c r="W9969">
        <v>1951</v>
      </c>
      <c r="X9969" t="str">
        <v>Sao Tome and Principe</v>
      </c>
      <c r="Y9969">
        <v>6.218</v>
      </c>
      <c r="Z9969">
        <v>45.746000000000002</v>
      </c>
      <c r="AA9969" t="e">
        <v>#N/A</v>
      </c>
      <c r="AB9969" t="e">
        <v>#N/A</v>
      </c>
    </row>
    <row r="9970" spans="2:28">
      <c r="B9970" t="s">
        <v>114</v>
      </c>
      <c r="C9970" t="s">
        <v>216</v>
      </c>
      <c r="D9970" t="s">
        <v>230</v>
      </c>
      <c r="E9970">
        <v>1999</v>
      </c>
      <c r="F9970">
        <v>2.9609999999999999</v>
      </c>
      <c r="G9970">
        <v>72.625</v>
      </c>
      <c r="H9970" t="str">
        <f xml:space="preserve"> _01_data[[#This Row],[country]] &amp; _01_data[[#This Row],[year]]</f>
        <v>Malaysia1999</v>
      </c>
      <c r="V9970">
        <v>3</v>
      </c>
      <c r="W9970">
        <v>1952</v>
      </c>
      <c r="X9970" t="str">
        <v>Sao Tome and Principe</v>
      </c>
      <c r="Y9970">
        <v>6.202</v>
      </c>
      <c r="Z9970">
        <v>46.158999999999999</v>
      </c>
      <c r="AA9970" t="e">
        <v>#N/A</v>
      </c>
      <c r="AB9970" t="e">
        <v>#N/A</v>
      </c>
    </row>
    <row r="9971" spans="2:28">
      <c r="B9971" t="s">
        <v>115</v>
      </c>
      <c r="C9971" t="s">
        <v>216</v>
      </c>
      <c r="D9971" t="s">
        <v>217</v>
      </c>
      <c r="E9971">
        <v>1999</v>
      </c>
      <c r="F9971">
        <v>3.51</v>
      </c>
      <c r="G9971">
        <v>68.289000000000001</v>
      </c>
      <c r="H9971" t="str">
        <f xml:space="preserve"> _01_data[[#This Row],[country]] &amp; _01_data[[#This Row],[year]]</f>
        <v>Maldives1999</v>
      </c>
      <c r="V9971">
        <v>4</v>
      </c>
      <c r="W9971">
        <v>1953</v>
      </c>
      <c r="X9971" t="str">
        <v>Sao Tome and Principe</v>
      </c>
      <c r="Y9971">
        <v>6.1909999999999998</v>
      </c>
      <c r="Z9971">
        <v>46.600999999999999</v>
      </c>
      <c r="AA9971" t="e">
        <v>#N/A</v>
      </c>
      <c r="AB9971" t="e">
        <v>#N/A</v>
      </c>
    </row>
    <row r="9972" spans="2:28">
      <c r="B9972" t="s">
        <v>116</v>
      </c>
      <c r="C9972" t="s">
        <v>6</v>
      </c>
      <c r="D9972" t="s">
        <v>228</v>
      </c>
      <c r="E9972">
        <v>1999</v>
      </c>
      <c r="F9972">
        <v>6.8529999999999998</v>
      </c>
      <c r="G9972">
        <v>48.65</v>
      </c>
      <c r="H9972" t="str">
        <f xml:space="preserve"> _01_data[[#This Row],[country]] &amp; _01_data[[#This Row],[year]]</f>
        <v>Mali1999</v>
      </c>
      <c r="V9972">
        <v>5</v>
      </c>
      <c r="W9972">
        <v>1954</v>
      </c>
      <c r="X9972" t="str">
        <v>Sao Tome and Principe</v>
      </c>
      <c r="Y9972">
        <v>6.1849999999999996</v>
      </c>
      <c r="Z9972">
        <v>47.07</v>
      </c>
      <c r="AA9972" t="e">
        <v>#N/A</v>
      </c>
      <c r="AB9972" t="e">
        <v>#N/A</v>
      </c>
    </row>
    <row r="9973" spans="2:28">
      <c r="B9973" t="s">
        <v>117</v>
      </c>
      <c r="C9973" t="s">
        <v>4</v>
      </c>
      <c r="D9973" t="s">
        <v>226</v>
      </c>
      <c r="E9973">
        <v>1999</v>
      </c>
      <c r="F9973">
        <v>1.671</v>
      </c>
      <c r="G9973">
        <v>77.164000000000001</v>
      </c>
      <c r="H9973" t="str">
        <f xml:space="preserve"> _01_data[[#This Row],[country]] &amp; _01_data[[#This Row],[year]]</f>
        <v>Malta1999</v>
      </c>
      <c r="V9973">
        <v>6</v>
      </c>
      <c r="W9973">
        <v>1955</v>
      </c>
      <c r="X9973" t="str">
        <v>Sao Tome and Principe</v>
      </c>
      <c r="Y9973">
        <v>6.1840000000000002</v>
      </c>
      <c r="Z9973">
        <v>47.567</v>
      </c>
      <c r="AA9973" t="e">
        <v>#N/A</v>
      </c>
      <c r="AB9973" t="e">
        <v>#N/A</v>
      </c>
    </row>
    <row r="9974" spans="2:28">
      <c r="B9974" t="s">
        <v>118</v>
      </c>
      <c r="C9974" t="s">
        <v>221</v>
      </c>
      <c r="D9974" t="s">
        <v>224</v>
      </c>
      <c r="E9974">
        <v>1999</v>
      </c>
      <c r="F9974">
        <v>1.9239999999999999</v>
      </c>
      <c r="G9974">
        <v>77.875</v>
      </c>
      <c r="H9974" t="str">
        <f xml:space="preserve"> _01_data[[#This Row],[country]] &amp; _01_data[[#This Row],[year]]</f>
        <v>Martinique1999</v>
      </c>
      <c r="V9974">
        <v>7</v>
      </c>
      <c r="W9974">
        <v>1956</v>
      </c>
      <c r="X9974" t="str">
        <v>Sao Tome and Principe</v>
      </c>
      <c r="Y9974">
        <v>6.1870000000000003</v>
      </c>
      <c r="Z9974">
        <v>48.09</v>
      </c>
      <c r="AA9974" t="e">
        <v>#N/A</v>
      </c>
      <c r="AB9974" t="e">
        <v>#N/A</v>
      </c>
    </row>
    <row r="9975" spans="2:28">
      <c r="B9975" t="s">
        <v>119</v>
      </c>
      <c r="C9975" t="s">
        <v>6</v>
      </c>
      <c r="D9975" t="s">
        <v>228</v>
      </c>
      <c r="E9975">
        <v>1999</v>
      </c>
      <c r="F9975">
        <v>5.4420000000000002</v>
      </c>
      <c r="G9975">
        <v>59.639000000000003</v>
      </c>
      <c r="H9975" t="str">
        <f xml:space="preserve"> _01_data[[#This Row],[country]] &amp; _01_data[[#This Row],[year]]</f>
        <v>Mauritania1999</v>
      </c>
      <c r="V9975">
        <v>8</v>
      </c>
      <c r="W9975">
        <v>1957</v>
      </c>
      <c r="X9975" t="str">
        <v>Sao Tome and Principe</v>
      </c>
      <c r="Y9975">
        <v>6.1950000000000003</v>
      </c>
      <c r="Z9975">
        <v>48.636000000000003</v>
      </c>
      <c r="AA9975" t="e">
        <v>#N/A</v>
      </c>
      <c r="AB9975" t="e">
        <v>#N/A</v>
      </c>
    </row>
    <row r="9976" spans="2:28">
      <c r="B9976" t="s">
        <v>120</v>
      </c>
      <c r="C9976" t="s">
        <v>6</v>
      </c>
      <c r="D9976" t="s">
        <v>231</v>
      </c>
      <c r="E9976">
        <v>1999</v>
      </c>
      <c r="F9976">
        <v>2.0179999999999998</v>
      </c>
      <c r="G9976">
        <v>70.912000000000006</v>
      </c>
      <c r="H9976" t="str">
        <f xml:space="preserve"> _01_data[[#This Row],[country]] &amp; _01_data[[#This Row],[year]]</f>
        <v>Mauritius1999</v>
      </c>
      <c r="V9976">
        <v>9</v>
      </c>
      <c r="W9976">
        <v>1958</v>
      </c>
      <c r="X9976" t="str">
        <v>Sao Tome and Principe</v>
      </c>
      <c r="Y9976">
        <v>6.2080000000000002</v>
      </c>
      <c r="Z9976">
        <v>49.201999999999998</v>
      </c>
      <c r="AA9976" t="e">
        <v>#N/A</v>
      </c>
      <c r="AB9976" t="e">
        <v>#N/A</v>
      </c>
    </row>
    <row r="9977" spans="2:28">
      <c r="B9977" t="s">
        <v>121</v>
      </c>
      <c r="C9977" t="s">
        <v>6</v>
      </c>
      <c r="D9977" t="s">
        <v>231</v>
      </c>
      <c r="E9977">
        <v>1999</v>
      </c>
      <c r="F9977">
        <v>4.6360000000000001</v>
      </c>
      <c r="G9977">
        <v>75.361999999999995</v>
      </c>
      <c r="H9977" t="str">
        <f xml:space="preserve"> _01_data[[#This Row],[country]] &amp; _01_data[[#This Row],[year]]</f>
        <v>Mayotte1999</v>
      </c>
      <c r="V9977">
        <v>10</v>
      </c>
      <c r="W9977">
        <v>1959</v>
      </c>
      <c r="X9977" t="str">
        <v>Sao Tome and Principe</v>
      </c>
      <c r="Y9977">
        <v>6.2229999999999999</v>
      </c>
      <c r="Z9977">
        <v>49.780999999999999</v>
      </c>
      <c r="AA9977" t="e">
        <v>#N/A</v>
      </c>
      <c r="AB9977" t="e">
        <v>#N/A</v>
      </c>
    </row>
    <row r="9978" spans="2:28">
      <c r="B9978" t="s">
        <v>122</v>
      </c>
      <c r="C9978" t="s">
        <v>221</v>
      </c>
      <c r="D9978" t="s">
        <v>227</v>
      </c>
      <c r="E9978">
        <v>1999</v>
      </c>
      <c r="F9978">
        <v>2.7120000000000002</v>
      </c>
      <c r="G9978">
        <v>74.117000000000004</v>
      </c>
      <c r="H9978" t="str">
        <f xml:space="preserve"> _01_data[[#This Row],[country]] &amp; _01_data[[#This Row],[year]]</f>
        <v>Mexico1999</v>
      </c>
      <c r="V9978">
        <v>11</v>
      </c>
      <c r="W9978">
        <v>1960</v>
      </c>
      <c r="X9978" t="str">
        <v>Sao Tome and Principe</v>
      </c>
      <c r="Y9978">
        <v>6.242</v>
      </c>
      <c r="Z9978">
        <v>50.365000000000002</v>
      </c>
      <c r="AA9978" t="e">
        <v>#N/A</v>
      </c>
      <c r="AB9978" t="e">
        <v>#N/A</v>
      </c>
    </row>
    <row r="9979" spans="2:28">
      <c r="B9979" t="s">
        <v>123</v>
      </c>
      <c r="C9979" t="s">
        <v>225</v>
      </c>
      <c r="D9979" t="s">
        <v>225</v>
      </c>
      <c r="E9979">
        <v>1999</v>
      </c>
      <c r="F9979">
        <v>4.3899999999999997</v>
      </c>
      <c r="G9979">
        <v>67.194999999999993</v>
      </c>
      <c r="H9979" t="str">
        <f xml:space="preserve"> _01_data[[#This Row],[country]] &amp; _01_data[[#This Row],[year]]</f>
        <v>Micronesia Federated States of1999</v>
      </c>
      <c r="V9979">
        <v>12</v>
      </c>
      <c r="W9979">
        <v>1961</v>
      </c>
      <c r="X9979" t="str">
        <v>Sao Tome and Principe</v>
      </c>
      <c r="Y9979">
        <v>6.2629999999999999</v>
      </c>
      <c r="Z9979">
        <v>50.945</v>
      </c>
      <c r="AA9979" t="e">
        <v>#N/A</v>
      </c>
      <c r="AB9979" t="e">
        <v>#N/A</v>
      </c>
    </row>
    <row r="9980" spans="2:28">
      <c r="B9980" t="s">
        <v>124</v>
      </c>
      <c r="C9980" t="s">
        <v>4</v>
      </c>
      <c r="D9980" t="s">
        <v>218</v>
      </c>
      <c r="E9980">
        <v>1999</v>
      </c>
      <c r="F9980">
        <v>1.613</v>
      </c>
      <c r="G9980">
        <v>66.849000000000004</v>
      </c>
      <c r="H9980" t="str">
        <f xml:space="preserve"> _01_data[[#This Row],[country]] &amp; _01_data[[#This Row],[year]]</f>
        <v>Moldova1999</v>
      </c>
      <c r="V9980">
        <v>13</v>
      </c>
      <c r="W9980">
        <v>1962</v>
      </c>
      <c r="X9980" t="str">
        <v>Sao Tome and Principe</v>
      </c>
      <c r="Y9980">
        <v>6.2839999999999998</v>
      </c>
      <c r="Z9980">
        <v>51.512</v>
      </c>
      <c r="AA9980" t="e">
        <v>#N/A</v>
      </c>
      <c r="AB9980" t="e">
        <v>#N/A</v>
      </c>
    </row>
    <row r="9981" spans="2:28">
      <c r="B9981" t="s">
        <v>125</v>
      </c>
      <c r="C9981" t="s">
        <v>216</v>
      </c>
      <c r="D9981" t="s">
        <v>232</v>
      </c>
      <c r="E9981">
        <v>1999</v>
      </c>
      <c r="F9981">
        <v>2.2160000000000002</v>
      </c>
      <c r="G9981">
        <v>62.448999999999998</v>
      </c>
      <c r="H9981" t="str">
        <f xml:space="preserve"> _01_data[[#This Row],[country]] &amp; _01_data[[#This Row],[year]]</f>
        <v>Mongolia1999</v>
      </c>
      <c r="V9981">
        <v>14</v>
      </c>
      <c r="W9981">
        <v>1963</v>
      </c>
      <c r="X9981" t="str">
        <v>Sao Tome and Principe</v>
      </c>
      <c r="Y9981">
        <v>6.306</v>
      </c>
      <c r="Z9981">
        <v>52.063000000000002</v>
      </c>
      <c r="AA9981" t="e">
        <v>#N/A</v>
      </c>
      <c r="AB9981" t="e">
        <v>#N/A</v>
      </c>
    </row>
    <row r="9982" spans="2:28">
      <c r="B9982" t="s">
        <v>126</v>
      </c>
      <c r="C9982" t="s">
        <v>4</v>
      </c>
      <c r="D9982" t="s">
        <v>218</v>
      </c>
      <c r="E9982">
        <v>1999</v>
      </c>
      <c r="F9982">
        <v>1.823</v>
      </c>
      <c r="G9982">
        <v>74.396000000000001</v>
      </c>
      <c r="H9982" t="str">
        <f xml:space="preserve"> _01_data[[#This Row],[country]] &amp; _01_data[[#This Row],[year]]</f>
        <v>Montenegro1999</v>
      </c>
      <c r="V9982">
        <v>15</v>
      </c>
      <c r="W9982">
        <v>1964</v>
      </c>
      <c r="X9982" t="str">
        <v>Sao Tome and Principe</v>
      </c>
      <c r="Y9982">
        <v>6.327</v>
      </c>
      <c r="Z9982">
        <v>52.597000000000001</v>
      </c>
      <c r="AA9982" t="e">
        <v>#N/A</v>
      </c>
      <c r="AB9982" t="e">
        <v>#N/A</v>
      </c>
    </row>
    <row r="9983" spans="2:28">
      <c r="B9983" t="s">
        <v>127</v>
      </c>
      <c r="C9983" t="s">
        <v>6</v>
      </c>
      <c r="D9983" t="s">
        <v>219</v>
      </c>
      <c r="E9983">
        <v>1999</v>
      </c>
      <c r="F9983">
        <v>2.7970000000000002</v>
      </c>
      <c r="G9983">
        <v>68.016999999999996</v>
      </c>
      <c r="H9983" t="str">
        <f xml:space="preserve"> _01_data[[#This Row],[country]] &amp; _01_data[[#This Row],[year]]</f>
        <v>Morocco1999</v>
      </c>
      <c r="V9983">
        <v>16</v>
      </c>
      <c r="W9983">
        <v>1965</v>
      </c>
      <c r="X9983" t="str">
        <v>Sao Tome and Principe</v>
      </c>
      <c r="Y9983">
        <v>6.3490000000000002</v>
      </c>
      <c r="Z9983">
        <v>53.119</v>
      </c>
      <c r="AA9983" t="e">
        <v>#N/A</v>
      </c>
      <c r="AB9983" t="e">
        <v>#N/A</v>
      </c>
    </row>
    <row r="9984" spans="2:28">
      <c r="B9984" t="s">
        <v>128</v>
      </c>
      <c r="C9984" t="s">
        <v>6</v>
      </c>
      <c r="D9984" t="s">
        <v>231</v>
      </c>
      <c r="E9984">
        <v>1999</v>
      </c>
      <c r="F9984">
        <v>5.8079999999999998</v>
      </c>
      <c r="G9984">
        <v>47.31</v>
      </c>
      <c r="H9984" t="str">
        <f xml:space="preserve"> _01_data[[#This Row],[country]] &amp; _01_data[[#This Row],[year]]</f>
        <v>Mozambique1999</v>
      </c>
      <c r="V9984">
        <v>17</v>
      </c>
      <c r="W9984">
        <v>1966</v>
      </c>
      <c r="X9984" t="str">
        <v>Sao Tome and Principe</v>
      </c>
      <c r="Y9984">
        <v>6.3710000000000004</v>
      </c>
      <c r="Z9984">
        <v>53.637999999999998</v>
      </c>
      <c r="AA9984" t="e">
        <v>#N/A</v>
      </c>
      <c r="AB9984" t="e">
        <v>#N/A</v>
      </c>
    </row>
    <row r="9985" spans="2:28">
      <c r="B9985" t="s">
        <v>129</v>
      </c>
      <c r="C9985" t="s">
        <v>216</v>
      </c>
      <c r="D9985" t="s">
        <v>230</v>
      </c>
      <c r="E9985">
        <v>1999</v>
      </c>
      <c r="F9985">
        <v>2.508</v>
      </c>
      <c r="G9985">
        <v>61.762</v>
      </c>
      <c r="H9985" t="str">
        <f xml:space="preserve"> _01_data[[#This Row],[country]] &amp; _01_data[[#This Row],[year]]</f>
        <v>Myanmar1999</v>
      </c>
      <c r="V9985">
        <v>18</v>
      </c>
      <c r="W9985">
        <v>1967</v>
      </c>
      <c r="X9985" t="str">
        <v>Sao Tome and Principe</v>
      </c>
      <c r="Y9985">
        <v>6.3940000000000001</v>
      </c>
      <c r="Z9985">
        <v>54.165999999999997</v>
      </c>
      <c r="AA9985" t="e">
        <v>#N/A</v>
      </c>
      <c r="AB9985" t="e">
        <v>#N/A</v>
      </c>
    </row>
    <row r="9986" spans="2:28">
      <c r="B9986" t="s">
        <v>130</v>
      </c>
      <c r="C9986" t="s">
        <v>6</v>
      </c>
      <c r="D9986" t="s">
        <v>229</v>
      </c>
      <c r="E9986">
        <v>1999</v>
      </c>
      <c r="F9986">
        <v>4.1340000000000003</v>
      </c>
      <c r="G9986">
        <v>56.195</v>
      </c>
      <c r="H9986" t="str">
        <f xml:space="preserve"> _01_data[[#This Row],[country]] &amp; _01_data[[#This Row],[year]]</f>
        <v>Namibia1999</v>
      </c>
      <c r="V9986">
        <v>19</v>
      </c>
      <c r="W9986">
        <v>1968</v>
      </c>
      <c r="X9986" t="str">
        <v>Sao Tome and Principe</v>
      </c>
      <c r="Y9986">
        <v>6.4189999999999996</v>
      </c>
      <c r="Z9986">
        <v>54.71</v>
      </c>
      <c r="AA9986" t="e">
        <v>#N/A</v>
      </c>
      <c r="AB9986" t="e">
        <v>#N/A</v>
      </c>
    </row>
    <row r="9987" spans="2:28">
      <c r="B9987" t="s">
        <v>131</v>
      </c>
      <c r="C9987" t="s">
        <v>216</v>
      </c>
      <c r="D9987" t="s">
        <v>217</v>
      </c>
      <c r="E9987">
        <v>1999</v>
      </c>
      <c r="F9987">
        <v>4.2080000000000002</v>
      </c>
      <c r="G9987">
        <v>61.451000000000001</v>
      </c>
      <c r="H9987" t="str">
        <f xml:space="preserve"> _01_data[[#This Row],[country]] &amp; _01_data[[#This Row],[year]]</f>
        <v>Nepal1999</v>
      </c>
      <c r="V9987">
        <v>20</v>
      </c>
      <c r="W9987">
        <v>1969</v>
      </c>
      <c r="X9987" t="str">
        <v>Sao Tome and Principe</v>
      </c>
      <c r="Y9987">
        <v>6.444</v>
      </c>
      <c r="Z9987">
        <v>55.271999999999998</v>
      </c>
      <c r="AA9987" t="e">
        <v>#N/A</v>
      </c>
      <c r="AB9987" t="e">
        <v>#N/A</v>
      </c>
    </row>
    <row r="9988" spans="2:28">
      <c r="B9988" t="s">
        <v>132</v>
      </c>
      <c r="C9988" t="s">
        <v>4</v>
      </c>
      <c r="D9988" t="s">
        <v>226</v>
      </c>
      <c r="E9988">
        <v>1999</v>
      </c>
      <c r="F9988">
        <v>1.65</v>
      </c>
      <c r="G9988">
        <v>78.069999999999993</v>
      </c>
      <c r="H9988" t="str">
        <f xml:space="preserve"> _01_data[[#This Row],[country]] &amp; _01_data[[#This Row],[year]]</f>
        <v>Netherlands1999</v>
      </c>
      <c r="V9988">
        <v>21</v>
      </c>
      <c r="W9988">
        <v>1970</v>
      </c>
      <c r="X9988" t="str">
        <v>Sao Tome and Principe</v>
      </c>
      <c r="Y9988">
        <v>6.468</v>
      </c>
      <c r="Z9988">
        <v>55.859000000000002</v>
      </c>
      <c r="AA9988" t="e">
        <v>#N/A</v>
      </c>
      <c r="AB9988" t="e">
        <v>#N/A</v>
      </c>
    </row>
    <row r="9989" spans="2:28">
      <c r="B9989" t="s">
        <v>133</v>
      </c>
      <c r="C9989" t="s">
        <v>4</v>
      </c>
      <c r="D9989" t="s">
        <v>226</v>
      </c>
      <c r="E9989">
        <v>1999</v>
      </c>
      <c r="F9989">
        <v>2.11</v>
      </c>
      <c r="G9989">
        <v>74.572000000000003</v>
      </c>
      <c r="H9989" t="str">
        <f xml:space="preserve"> _01_data[[#This Row],[country]] &amp; _01_data[[#This Row],[year]]</f>
        <v>Netherlands Antilles1999</v>
      </c>
      <c r="V9989">
        <v>22</v>
      </c>
      <c r="W9989">
        <v>1971</v>
      </c>
      <c r="X9989" t="str">
        <v>Sao Tome and Principe</v>
      </c>
      <c r="Y9989">
        <v>6.49</v>
      </c>
      <c r="Z9989">
        <v>56.475999999999999</v>
      </c>
      <c r="AA9989" t="e">
        <v>#N/A</v>
      </c>
      <c r="AB9989" t="e">
        <v>#N/A</v>
      </c>
    </row>
    <row r="9990" spans="2:28">
      <c r="B9990" t="s">
        <v>134</v>
      </c>
      <c r="C9990" t="s">
        <v>225</v>
      </c>
      <c r="D9990" t="s">
        <v>225</v>
      </c>
      <c r="E9990">
        <v>1999</v>
      </c>
      <c r="F9990">
        <v>2.4609999999999999</v>
      </c>
      <c r="G9990">
        <v>73.207999999999998</v>
      </c>
      <c r="H9990" t="str">
        <f xml:space="preserve"> _01_data[[#This Row],[country]] &amp; _01_data[[#This Row],[year]]</f>
        <v>New Caledonia1999</v>
      </c>
      <c r="V9990">
        <v>23</v>
      </c>
      <c r="W9990">
        <v>1972</v>
      </c>
      <c r="X9990" t="str">
        <v>Sao Tome and Principe</v>
      </c>
      <c r="Y9990">
        <v>6.51</v>
      </c>
      <c r="Z9990">
        <v>57.113999999999997</v>
      </c>
      <c r="AA9990" t="e">
        <v>#N/A</v>
      </c>
      <c r="AB9990" t="e">
        <v>#N/A</v>
      </c>
    </row>
    <row r="9991" spans="2:28">
      <c r="B9991" t="s">
        <v>135</v>
      </c>
      <c r="C9991" t="s">
        <v>225</v>
      </c>
      <c r="D9991" t="s">
        <v>225</v>
      </c>
      <c r="E9991">
        <v>1999</v>
      </c>
      <c r="F9991">
        <v>2.0046400000000002</v>
      </c>
      <c r="G9991">
        <v>78.14</v>
      </c>
      <c r="H9991" t="str">
        <f xml:space="preserve"> _01_data[[#This Row],[country]] &amp; _01_data[[#This Row],[year]]</f>
        <v>New Zealand1999</v>
      </c>
      <c r="V9991">
        <v>24</v>
      </c>
      <c r="W9991">
        <v>1973</v>
      </c>
      <c r="X9991" t="str">
        <v>Sao Tome and Principe</v>
      </c>
      <c r="Y9991">
        <v>6.5250000000000004</v>
      </c>
      <c r="Z9991">
        <v>57.758000000000003</v>
      </c>
      <c r="AA9991" t="e">
        <v>#N/A</v>
      </c>
      <c r="AB9991" t="e">
        <v>#N/A</v>
      </c>
    </row>
    <row r="9992" spans="2:28">
      <c r="B9992" t="s">
        <v>136</v>
      </c>
      <c r="C9992" t="s">
        <v>221</v>
      </c>
      <c r="D9992" t="s">
        <v>227</v>
      </c>
      <c r="E9992">
        <v>1999</v>
      </c>
      <c r="F9992">
        <v>3.3839999999999999</v>
      </c>
      <c r="G9992">
        <v>69.212999999999994</v>
      </c>
      <c r="H9992" t="str">
        <f xml:space="preserve"> _01_data[[#This Row],[country]] &amp; _01_data[[#This Row],[year]]</f>
        <v>Nicaragua1999</v>
      </c>
      <c r="V9992">
        <v>25</v>
      </c>
      <c r="W9992">
        <v>1974</v>
      </c>
      <c r="X9992" t="str">
        <v>Sao Tome and Principe</v>
      </c>
      <c r="Y9992">
        <v>6.5339999999999998</v>
      </c>
      <c r="Z9992">
        <v>58.389000000000003</v>
      </c>
      <c r="AA9992" t="e">
        <v>#N/A</v>
      </c>
      <c r="AB9992" t="e">
        <v>#N/A</v>
      </c>
    </row>
    <row r="9993" spans="2:28">
      <c r="B9993" t="s">
        <v>137</v>
      </c>
      <c r="C9993" t="s">
        <v>6</v>
      </c>
      <c r="D9993" t="s">
        <v>228</v>
      </c>
      <c r="E9993">
        <v>1999</v>
      </c>
      <c r="F9993">
        <v>7.7430000000000003</v>
      </c>
      <c r="G9993">
        <v>49.987000000000002</v>
      </c>
      <c r="H9993" t="str">
        <f xml:space="preserve"> _01_data[[#This Row],[country]] &amp; _01_data[[#This Row],[year]]</f>
        <v>Niger1999</v>
      </c>
      <c r="V9993">
        <v>26</v>
      </c>
      <c r="W9993">
        <v>1975</v>
      </c>
      <c r="X9993" t="str">
        <v>Sao Tome and Principe</v>
      </c>
      <c r="Y9993">
        <v>6.5350000000000001</v>
      </c>
      <c r="Z9993">
        <v>58.976999999999997</v>
      </c>
      <c r="AA9993" t="e">
        <v>#N/A</v>
      </c>
      <c r="AB9993" t="e">
        <v>#N/A</v>
      </c>
    </row>
    <row r="9994" spans="2:28">
      <c r="B9994" t="s">
        <v>138</v>
      </c>
      <c r="C9994" t="s">
        <v>6</v>
      </c>
      <c r="D9994" t="s">
        <v>228</v>
      </c>
      <c r="E9994">
        <v>1999</v>
      </c>
      <c r="F9994">
        <v>6.125</v>
      </c>
      <c r="G9994">
        <v>46.448</v>
      </c>
      <c r="H9994" t="str">
        <f xml:space="preserve"> _01_data[[#This Row],[country]] &amp; _01_data[[#This Row],[year]]</f>
        <v>Nigeria1999</v>
      </c>
      <c r="V9994">
        <v>27</v>
      </c>
      <c r="W9994">
        <v>1976</v>
      </c>
      <c r="X9994" t="str">
        <v>Sao Tome and Principe</v>
      </c>
      <c r="Y9994">
        <v>6.5279999999999996</v>
      </c>
      <c r="Z9994">
        <v>59.487000000000002</v>
      </c>
      <c r="AA9994" t="e">
        <v>#N/A</v>
      </c>
      <c r="AB9994" t="e">
        <v>#N/A</v>
      </c>
    </row>
    <row r="9995" spans="2:28">
      <c r="B9995" t="s">
        <v>139</v>
      </c>
      <c r="C9995" t="s">
        <v>4</v>
      </c>
      <c r="D9995" t="s">
        <v>226</v>
      </c>
      <c r="E9995">
        <v>1999</v>
      </c>
      <c r="F9995">
        <v>1.85</v>
      </c>
      <c r="G9995">
        <v>78.47</v>
      </c>
      <c r="H9995" t="str">
        <f xml:space="preserve"> _01_data[[#This Row],[country]] &amp; _01_data[[#This Row],[year]]</f>
        <v>Norway1999</v>
      </c>
      <c r="V9995">
        <v>28</v>
      </c>
      <c r="W9995">
        <v>1977</v>
      </c>
      <c r="X9995" t="str">
        <v>Sao Tome and Principe</v>
      </c>
      <c r="Y9995">
        <v>6.5129999999999999</v>
      </c>
      <c r="Z9995">
        <v>59.902000000000001</v>
      </c>
      <c r="AA9995" t="e">
        <v>#N/A</v>
      </c>
      <c r="AB9995" t="e">
        <v>#N/A</v>
      </c>
    </row>
    <row r="9996" spans="2:28">
      <c r="B9996" t="s">
        <v>140</v>
      </c>
      <c r="C9996" t="s">
        <v>216</v>
      </c>
      <c r="D9996" t="s">
        <v>223</v>
      </c>
      <c r="E9996">
        <v>1999</v>
      </c>
      <c r="F9996">
        <v>3.992</v>
      </c>
      <c r="G9996">
        <v>71.668999999999997</v>
      </c>
      <c r="H9996" t="str">
        <f xml:space="preserve"> _01_data[[#This Row],[country]] &amp; _01_data[[#This Row],[year]]</f>
        <v>Oman1999</v>
      </c>
      <c r="V9996">
        <v>29</v>
      </c>
      <c r="W9996">
        <v>1978</v>
      </c>
      <c r="X9996" t="str">
        <v>Sao Tome and Principe</v>
      </c>
      <c r="Y9996">
        <v>6.4889999999999999</v>
      </c>
      <c r="Z9996">
        <v>60.213000000000001</v>
      </c>
      <c r="AA9996" t="e">
        <v>#N/A</v>
      </c>
      <c r="AB9996" t="e">
        <v>#N/A</v>
      </c>
    </row>
    <row r="9997" spans="2:28">
      <c r="B9997" t="s">
        <v>141</v>
      </c>
      <c r="C9997" t="s">
        <v>216</v>
      </c>
      <c r="D9997" t="s">
        <v>217</v>
      </c>
      <c r="E9997">
        <v>1999</v>
      </c>
      <c r="F9997">
        <v>4.6689999999999996</v>
      </c>
      <c r="G9997">
        <v>63.578000000000003</v>
      </c>
      <c r="H9997" t="str">
        <f xml:space="preserve"> _01_data[[#This Row],[country]] &amp; _01_data[[#This Row],[year]]</f>
        <v>Pakistan1999</v>
      </c>
      <c r="V9997">
        <v>30</v>
      </c>
      <c r="W9997">
        <v>1979</v>
      </c>
      <c r="X9997" t="str">
        <v>Sao Tome and Principe</v>
      </c>
      <c r="Y9997">
        <v>6.4550000000000001</v>
      </c>
      <c r="Z9997">
        <v>60.424999999999997</v>
      </c>
      <c r="AA9997" t="e">
        <v>#N/A</v>
      </c>
      <c r="AB9997" t="e">
        <v>#N/A</v>
      </c>
    </row>
    <row r="9998" spans="2:28">
      <c r="B9998" t="s">
        <v>142</v>
      </c>
      <c r="C9998" t="s">
        <v>221</v>
      </c>
      <c r="D9998" t="s">
        <v>227</v>
      </c>
      <c r="E9998">
        <v>1999</v>
      </c>
      <c r="F9998">
        <v>2.839</v>
      </c>
      <c r="G9998">
        <v>74.902000000000001</v>
      </c>
      <c r="H9998" t="str">
        <f xml:space="preserve"> _01_data[[#This Row],[country]] &amp; _01_data[[#This Row],[year]]</f>
        <v>Panama1999</v>
      </c>
      <c r="V9998">
        <v>31</v>
      </c>
      <c r="W9998">
        <v>1980</v>
      </c>
      <c r="X9998" t="str">
        <v>Sao Tome and Principe</v>
      </c>
      <c r="Y9998">
        <v>6.4089999999999998</v>
      </c>
      <c r="Z9998">
        <v>60.555</v>
      </c>
      <c r="AA9998" t="e">
        <v>#N/A</v>
      </c>
      <c r="AB9998" t="e">
        <v>#N/A</v>
      </c>
    </row>
    <row r="9999" spans="2:28">
      <c r="B9999" t="s">
        <v>143</v>
      </c>
      <c r="C9999" t="s">
        <v>225</v>
      </c>
      <c r="D9999" t="s">
        <v>225</v>
      </c>
      <c r="E9999">
        <v>1999</v>
      </c>
      <c r="F9999">
        <v>4.5570000000000004</v>
      </c>
      <c r="G9999">
        <v>58.426000000000002</v>
      </c>
      <c r="H9999" t="str">
        <f xml:space="preserve"> _01_data[[#This Row],[country]] &amp; _01_data[[#This Row],[year]]</f>
        <v>Papua New Guinea1999</v>
      </c>
      <c r="V9999">
        <v>32</v>
      </c>
      <c r="W9999">
        <v>1981</v>
      </c>
      <c r="X9999" t="str">
        <v>Sao Tome and Principe</v>
      </c>
      <c r="Y9999">
        <v>6.3479999999999999</v>
      </c>
      <c r="Z9999">
        <v>60.628999999999998</v>
      </c>
      <c r="AA9999" t="e">
        <v>#N/A</v>
      </c>
      <c r="AB9999" t="e">
        <v>#N/A</v>
      </c>
    </row>
    <row r="10000" spans="2:28">
      <c r="B10000" t="s">
        <v>144</v>
      </c>
      <c r="C10000" t="s">
        <v>221</v>
      </c>
      <c r="D10000" t="s">
        <v>222</v>
      </c>
      <c r="E10000">
        <v>1999</v>
      </c>
      <c r="F10000">
        <v>3.758</v>
      </c>
      <c r="G10000">
        <v>69.808000000000007</v>
      </c>
      <c r="H10000" t="str">
        <f xml:space="preserve"> _01_data[[#This Row],[country]] &amp; _01_data[[#This Row],[year]]</f>
        <v>Paraguay1999</v>
      </c>
      <c r="V10000">
        <v>33</v>
      </c>
      <c r="W10000">
        <v>1982</v>
      </c>
      <c r="X10000" t="str">
        <v>Sao Tome and Principe</v>
      </c>
      <c r="Y10000">
        <v>6.2709999999999999</v>
      </c>
      <c r="Z10000">
        <v>60.683999999999997</v>
      </c>
      <c r="AA10000" t="e">
        <v>#N/A</v>
      </c>
      <c r="AB10000" t="e">
        <v>#N/A</v>
      </c>
    </row>
    <row r="10001" spans="2:28">
      <c r="B10001" t="s">
        <v>145</v>
      </c>
      <c r="C10001" t="s">
        <v>221</v>
      </c>
      <c r="D10001" t="s">
        <v>222</v>
      </c>
      <c r="E10001">
        <v>1999</v>
      </c>
      <c r="F10001">
        <v>2.9929999999999999</v>
      </c>
      <c r="G10001">
        <v>70.031999999999996</v>
      </c>
      <c r="H10001" t="str">
        <f xml:space="preserve"> _01_data[[#This Row],[country]] &amp; _01_data[[#This Row],[year]]</f>
        <v>Peru1999</v>
      </c>
      <c r="V10001">
        <v>34</v>
      </c>
      <c r="W10001">
        <v>1983</v>
      </c>
      <c r="X10001" t="str">
        <v>Sao Tome and Principe</v>
      </c>
      <c r="Y10001">
        <v>6.181</v>
      </c>
      <c r="Z10001">
        <v>60.750999999999998</v>
      </c>
      <c r="AA10001" t="e">
        <v>#N/A</v>
      </c>
      <c r="AB10001" t="e">
        <v>#N/A</v>
      </c>
    </row>
    <row r="10002" spans="2:28">
      <c r="B10002" t="s">
        <v>146</v>
      </c>
      <c r="C10002" t="s">
        <v>216</v>
      </c>
      <c r="D10002" t="s">
        <v>230</v>
      </c>
      <c r="E10002">
        <v>1999</v>
      </c>
      <c r="F10002">
        <v>3.8519999999999999</v>
      </c>
      <c r="G10002">
        <v>66.626999999999995</v>
      </c>
      <c r="H10002" t="str">
        <f xml:space="preserve"> _01_data[[#This Row],[country]] &amp; _01_data[[#This Row],[year]]</f>
        <v>Philippines1999</v>
      </c>
      <c r="V10002">
        <v>35</v>
      </c>
      <c r="W10002">
        <v>1984</v>
      </c>
      <c r="X10002" t="str">
        <v>Sao Tome and Principe</v>
      </c>
      <c r="Y10002">
        <v>6.0780000000000003</v>
      </c>
      <c r="Z10002">
        <v>60.843000000000004</v>
      </c>
      <c r="AA10002" t="e">
        <v>#N/A</v>
      </c>
      <c r="AB10002" t="e">
        <v>#N/A</v>
      </c>
    </row>
    <row r="10003" spans="2:28">
      <c r="B10003" t="s">
        <v>147</v>
      </c>
      <c r="C10003" t="s">
        <v>4</v>
      </c>
      <c r="D10003" t="s">
        <v>218</v>
      </c>
      <c r="E10003">
        <v>1999</v>
      </c>
      <c r="F10003">
        <v>1.3859999999999999</v>
      </c>
      <c r="G10003">
        <v>73.180000000000007</v>
      </c>
      <c r="H10003" t="str">
        <f xml:space="preserve"> _01_data[[#This Row],[country]] &amp; _01_data[[#This Row],[year]]</f>
        <v>Poland1999</v>
      </c>
      <c r="V10003">
        <v>36</v>
      </c>
      <c r="W10003">
        <v>1985</v>
      </c>
      <c r="X10003" t="str">
        <v>Sao Tome and Principe</v>
      </c>
      <c r="Y10003">
        <v>5.9669999999999996</v>
      </c>
      <c r="Z10003">
        <v>60.97</v>
      </c>
      <c r="AA10003" t="e">
        <v>#N/A</v>
      </c>
      <c r="AB10003" t="e">
        <v>#N/A</v>
      </c>
    </row>
    <row r="10004" spans="2:28">
      <c r="B10004" t="s">
        <v>148</v>
      </c>
      <c r="C10004" t="s">
        <v>4</v>
      </c>
      <c r="D10004" t="s">
        <v>226</v>
      </c>
      <c r="E10004">
        <v>1999</v>
      </c>
      <c r="F10004">
        <v>1.472</v>
      </c>
      <c r="G10004">
        <v>76.36</v>
      </c>
      <c r="H10004" t="str">
        <f xml:space="preserve"> _01_data[[#This Row],[country]] &amp; _01_data[[#This Row],[year]]</f>
        <v>Portugal1999</v>
      </c>
      <c r="V10004">
        <v>37</v>
      </c>
      <c r="W10004">
        <v>1986</v>
      </c>
      <c r="X10004" t="str">
        <v>Sao Tome and Principe</v>
      </c>
      <c r="Y10004">
        <v>5.8490000000000002</v>
      </c>
      <c r="Z10004">
        <v>61.127000000000002</v>
      </c>
      <c r="AA10004" t="e">
        <v>#N/A</v>
      </c>
      <c r="AB10004" t="e">
        <v>#N/A</v>
      </c>
    </row>
    <row r="10005" spans="2:28">
      <c r="B10005" t="s">
        <v>149</v>
      </c>
      <c r="C10005" t="s">
        <v>221</v>
      </c>
      <c r="D10005" t="s">
        <v>224</v>
      </c>
      <c r="E10005">
        <v>1999</v>
      </c>
      <c r="F10005">
        <v>1.9319999999999999</v>
      </c>
      <c r="G10005">
        <v>75.444000000000003</v>
      </c>
      <c r="H10005" t="str">
        <f xml:space="preserve"> _01_data[[#This Row],[country]] &amp; _01_data[[#This Row],[year]]</f>
        <v>Puerto Rico1999</v>
      </c>
      <c r="V10005">
        <v>38</v>
      </c>
      <c r="W10005">
        <v>1987</v>
      </c>
      <c r="X10005" t="str">
        <v>Sao Tome and Principe</v>
      </c>
      <c r="Y10005">
        <v>5.73</v>
      </c>
      <c r="Z10005">
        <v>61.298999999999999</v>
      </c>
      <c r="AA10005" t="e">
        <v>#N/A</v>
      </c>
      <c r="AB10005" t="e">
        <v>#N/A</v>
      </c>
    </row>
    <row r="10006" spans="2:28">
      <c r="B10006" t="s">
        <v>150</v>
      </c>
      <c r="C10006" t="s">
        <v>216</v>
      </c>
      <c r="D10006" t="s">
        <v>223</v>
      </c>
      <c r="E10006">
        <v>1999</v>
      </c>
      <c r="F10006">
        <v>3.3340000000000001</v>
      </c>
      <c r="G10006">
        <v>76.552000000000007</v>
      </c>
      <c r="H10006" t="str">
        <f xml:space="preserve"> _01_data[[#This Row],[country]] &amp; _01_data[[#This Row],[year]]</f>
        <v>Qatar1999</v>
      </c>
      <c r="V10006">
        <v>39</v>
      </c>
      <c r="W10006">
        <v>1988</v>
      </c>
      <c r="X10006" t="str">
        <v>Sao Tome and Principe</v>
      </c>
      <c r="Y10006">
        <v>5.6130000000000004</v>
      </c>
      <c r="Z10006">
        <v>61.470999999999997</v>
      </c>
      <c r="AA10006" t="e">
        <v>#N/A</v>
      </c>
      <c r="AB10006" t="e">
        <v>#N/A</v>
      </c>
    </row>
    <row r="10007" spans="2:28">
      <c r="B10007" t="s">
        <v>151</v>
      </c>
      <c r="C10007" t="s">
        <v>6</v>
      </c>
      <c r="D10007" t="s">
        <v>229</v>
      </c>
      <c r="E10007">
        <v>1999</v>
      </c>
      <c r="F10007">
        <v>2.3610000000000002</v>
      </c>
      <c r="G10007">
        <v>75.763999999999996</v>
      </c>
      <c r="H10007" t="str">
        <f xml:space="preserve"> _01_data[[#This Row],[country]] &amp; _01_data[[#This Row],[year]]</f>
        <v>La Reunion1999</v>
      </c>
      <c r="V10007">
        <v>40</v>
      </c>
      <c r="W10007">
        <v>1989</v>
      </c>
      <c r="X10007" t="str">
        <v>Sao Tome and Principe</v>
      </c>
      <c r="Y10007">
        <v>5.5010000000000003</v>
      </c>
      <c r="Z10007">
        <v>61.642000000000003</v>
      </c>
      <c r="AA10007" t="e">
        <v>#N/A</v>
      </c>
      <c r="AB10007" t="e">
        <v>#N/A</v>
      </c>
    </row>
    <row r="10008" spans="2:28">
      <c r="B10008" t="s">
        <v>152</v>
      </c>
      <c r="C10008" t="s">
        <v>4</v>
      </c>
      <c r="D10008" t="s">
        <v>218</v>
      </c>
      <c r="E10008">
        <v>1999</v>
      </c>
      <c r="F10008">
        <v>1.278</v>
      </c>
      <c r="G10008">
        <v>70.150999999999996</v>
      </c>
      <c r="H10008" t="str">
        <f xml:space="preserve"> _01_data[[#This Row],[country]] &amp; _01_data[[#This Row],[year]]</f>
        <v>Romania1999</v>
      </c>
      <c r="V10008">
        <v>41</v>
      </c>
      <c r="W10008">
        <v>1990</v>
      </c>
      <c r="X10008" t="str">
        <v>Sao Tome and Principe</v>
      </c>
      <c r="Y10008">
        <v>5.3949999999999996</v>
      </c>
      <c r="Z10008">
        <v>61.808999999999997</v>
      </c>
      <c r="AA10008" t="e">
        <v>#N/A</v>
      </c>
      <c r="AB10008" t="e">
        <v>#N/A</v>
      </c>
    </row>
    <row r="10009" spans="2:28">
      <c r="B10009" t="s">
        <v>153</v>
      </c>
      <c r="C10009" t="s">
        <v>4</v>
      </c>
      <c r="D10009" t="s">
        <v>218</v>
      </c>
      <c r="E10009">
        <v>1999</v>
      </c>
      <c r="F10009">
        <v>1.2330000000000001</v>
      </c>
      <c r="G10009">
        <v>65.989999999999995</v>
      </c>
      <c r="H10009" t="str">
        <f xml:space="preserve"> _01_data[[#This Row],[country]] &amp; _01_data[[#This Row],[year]]</f>
        <v>Russia1999</v>
      </c>
      <c r="V10009">
        <v>42</v>
      </c>
      <c r="W10009">
        <v>1991</v>
      </c>
      <c r="X10009" t="str">
        <v>Sao Tome and Principe</v>
      </c>
      <c r="Y10009">
        <v>5.2960000000000003</v>
      </c>
      <c r="Z10009">
        <v>61.972000000000001</v>
      </c>
      <c r="AA10009" t="e">
        <v>#N/A</v>
      </c>
      <c r="AB10009" t="e">
        <v>#N/A</v>
      </c>
    </row>
    <row r="10010" spans="2:28">
      <c r="B10010" t="s">
        <v>154</v>
      </c>
      <c r="C10010" t="s">
        <v>6</v>
      </c>
      <c r="D10010" t="s">
        <v>231</v>
      </c>
      <c r="E10010">
        <v>1999</v>
      </c>
      <c r="F10010">
        <v>5.9980000000000002</v>
      </c>
      <c r="G10010">
        <v>45.609000000000002</v>
      </c>
      <c r="H10010" t="str">
        <f xml:space="preserve"> _01_data[[#This Row],[country]] &amp; _01_data[[#This Row],[year]]</f>
        <v>Rwanda1999</v>
      </c>
      <c r="V10010">
        <v>43</v>
      </c>
      <c r="W10010">
        <v>1992</v>
      </c>
      <c r="X10010" t="str">
        <v>Sao Tome and Principe</v>
      </c>
      <c r="Y10010">
        <v>5.2030000000000003</v>
      </c>
      <c r="Z10010">
        <v>62.133000000000003</v>
      </c>
      <c r="AA10010" t="e">
        <v>#N/A</v>
      </c>
      <c r="AB10010" t="e">
        <v>#N/A</v>
      </c>
    </row>
    <row r="10011" spans="2:28">
      <c r="B10011" t="s">
        <v>155</v>
      </c>
      <c r="C10011" t="s">
        <v>221</v>
      </c>
      <c r="D10011" t="s">
        <v>224</v>
      </c>
      <c r="E10011">
        <v>1999</v>
      </c>
      <c r="F10011">
        <v>2.4159999999999999</v>
      </c>
      <c r="G10011">
        <v>71.307000000000002</v>
      </c>
      <c r="H10011" t="str">
        <f xml:space="preserve"> _01_data[[#This Row],[country]] &amp; _01_data[[#This Row],[year]]</f>
        <v>Saint Lucia1999</v>
      </c>
      <c r="V10011">
        <v>44</v>
      </c>
      <c r="W10011">
        <v>1993</v>
      </c>
      <c r="X10011" t="str">
        <v>Sao Tome and Principe</v>
      </c>
      <c r="Y10011">
        <v>5.1150000000000002</v>
      </c>
      <c r="Z10011">
        <v>62.292000000000002</v>
      </c>
      <c r="AA10011" t="e">
        <v>#N/A</v>
      </c>
      <c r="AB10011" t="e">
        <v>#N/A</v>
      </c>
    </row>
    <row r="10012" spans="2:28">
      <c r="B10012" t="s">
        <v>156</v>
      </c>
      <c r="C10012" t="s">
        <v>221</v>
      </c>
      <c r="D10012" t="s">
        <v>224</v>
      </c>
      <c r="E10012">
        <v>1999</v>
      </c>
      <c r="F10012">
        <v>2.4420000000000002</v>
      </c>
      <c r="G10012">
        <v>70.591999999999999</v>
      </c>
      <c r="H10012" t="str">
        <f xml:space="preserve"> _01_data[[#This Row],[country]] &amp; _01_data[[#This Row],[year]]</f>
        <v>Saint Vincent and the Grenadines1999</v>
      </c>
      <c r="V10012">
        <v>45</v>
      </c>
      <c r="W10012">
        <v>1994</v>
      </c>
      <c r="X10012" t="str">
        <v>Sao Tome and Principe</v>
      </c>
      <c r="Y10012">
        <v>5.032</v>
      </c>
      <c r="Z10012">
        <v>62.45</v>
      </c>
      <c r="AA10012" t="e">
        <v>#N/A</v>
      </c>
      <c r="AB10012" t="e">
        <v>#N/A</v>
      </c>
    </row>
    <row r="10013" spans="2:28">
      <c r="B10013" t="s">
        <v>157</v>
      </c>
      <c r="C10013" t="s">
        <v>225</v>
      </c>
      <c r="D10013" t="s">
        <v>225</v>
      </c>
      <c r="E10013">
        <v>1999</v>
      </c>
      <c r="F10013">
        <v>4.5410000000000004</v>
      </c>
      <c r="G10013">
        <v>69.003</v>
      </c>
      <c r="H10013" t="str">
        <f xml:space="preserve"> _01_data[[#This Row],[country]] &amp; _01_data[[#This Row],[year]]</f>
        <v>Samoa1999</v>
      </c>
      <c r="V10013">
        <v>46</v>
      </c>
      <c r="W10013">
        <v>1995</v>
      </c>
      <c r="X10013" t="str">
        <v>Sao Tome and Principe</v>
      </c>
      <c r="Y10013">
        <v>4.9560000000000004</v>
      </c>
      <c r="Z10013">
        <v>62.604999999999997</v>
      </c>
      <c r="AA10013" t="e">
        <v>#N/A</v>
      </c>
      <c r="AB10013" t="e">
        <v>#N/A</v>
      </c>
    </row>
    <row r="10014" spans="2:28">
      <c r="B10014" t="s">
        <v>158</v>
      </c>
      <c r="C10014" t="s">
        <v>6</v>
      </c>
      <c r="D10014" t="s">
        <v>220</v>
      </c>
      <c r="E10014">
        <v>1999</v>
      </c>
      <c r="F10014">
        <v>4.7270000000000003</v>
      </c>
      <c r="G10014">
        <v>63.177999999999997</v>
      </c>
      <c r="H10014" t="str">
        <f xml:space="preserve"> _01_data[[#This Row],[country]] &amp; _01_data[[#This Row],[year]]</f>
        <v>Sao Tome and Principe1999</v>
      </c>
      <c r="V10014">
        <v>47</v>
      </c>
      <c r="W10014">
        <v>1996</v>
      </c>
      <c r="X10014" t="str">
        <v>Sao Tome and Principe</v>
      </c>
      <c r="Y10014">
        <v>4.8869999999999996</v>
      </c>
      <c r="Z10014">
        <v>62.753999999999998</v>
      </c>
      <c r="AA10014" t="e">
        <v>#N/A</v>
      </c>
      <c r="AB10014" t="e">
        <v>#N/A</v>
      </c>
    </row>
    <row r="10015" spans="2:28">
      <c r="B10015" t="s">
        <v>159</v>
      </c>
      <c r="C10015" t="s">
        <v>216</v>
      </c>
      <c r="D10015" t="s">
        <v>223</v>
      </c>
      <c r="E10015">
        <v>1999</v>
      </c>
      <c r="F10015">
        <v>4.1870000000000003</v>
      </c>
      <c r="G10015">
        <v>72.087999999999994</v>
      </c>
      <c r="H10015" t="str">
        <f xml:space="preserve"> _01_data[[#This Row],[country]] &amp; _01_data[[#This Row],[year]]</f>
        <v>Saudi Arabia1999</v>
      </c>
      <c r="V10015">
        <v>48</v>
      </c>
      <c r="W10015">
        <v>1997</v>
      </c>
      <c r="X10015" t="str">
        <v>Sao Tome and Principe</v>
      </c>
      <c r="Y10015">
        <v>4.8259999999999996</v>
      </c>
      <c r="Z10015">
        <v>62.896000000000001</v>
      </c>
      <c r="AA10015" t="e">
        <v>#N/A</v>
      </c>
      <c r="AB10015" t="e">
        <v>#N/A</v>
      </c>
    </row>
    <row r="10016" spans="2:28">
      <c r="B10016" t="s">
        <v>160</v>
      </c>
      <c r="C10016" t="s">
        <v>6</v>
      </c>
      <c r="D10016" t="s">
        <v>228</v>
      </c>
      <c r="E10016">
        <v>1999</v>
      </c>
      <c r="F10016">
        <v>5.6449999999999996</v>
      </c>
      <c r="G10016">
        <v>57.545999999999999</v>
      </c>
      <c r="H10016" t="str">
        <f xml:space="preserve"> _01_data[[#This Row],[country]] &amp; _01_data[[#This Row],[year]]</f>
        <v>Senegal1999</v>
      </c>
      <c r="V10016">
        <v>49</v>
      </c>
      <c r="W10016">
        <v>1998</v>
      </c>
      <c r="X10016" t="str">
        <v>Sao Tome and Principe</v>
      </c>
      <c r="Y10016">
        <v>4.7729999999999997</v>
      </c>
      <c r="Z10016">
        <v>63.034999999999997</v>
      </c>
      <c r="AA10016" t="e">
        <v>#N/A</v>
      </c>
      <c r="AB10016" t="e">
        <v>#N/A</v>
      </c>
    </row>
    <row r="10017" spans="2:28">
      <c r="B10017" t="s">
        <v>161</v>
      </c>
      <c r="C10017" t="s">
        <v>4</v>
      </c>
      <c r="D10017" t="s">
        <v>218</v>
      </c>
      <c r="E10017">
        <v>1999</v>
      </c>
      <c r="F10017">
        <v>1.681</v>
      </c>
      <c r="G10017">
        <v>71.995000000000005</v>
      </c>
      <c r="H10017" t="str">
        <f xml:space="preserve"> _01_data[[#This Row],[country]] &amp; _01_data[[#This Row],[year]]</f>
        <v>Serbia1999</v>
      </c>
      <c r="V10017">
        <v>50</v>
      </c>
      <c r="W10017">
        <v>1999</v>
      </c>
      <c r="X10017" t="str">
        <v>Sao Tome and Principe</v>
      </c>
      <c r="Y10017">
        <v>4.7270000000000003</v>
      </c>
      <c r="Z10017">
        <v>63.177999999999997</v>
      </c>
      <c r="AA10017" t="e">
        <v>#N/A</v>
      </c>
      <c r="AB10017" t="e">
        <v>#N/A</v>
      </c>
    </row>
    <row r="10018" spans="2:28">
      <c r="B10018" t="s">
        <v>162</v>
      </c>
      <c r="C10018" t="s">
        <v>6</v>
      </c>
      <c r="D10018" t="s">
        <v>231</v>
      </c>
      <c r="E10018">
        <v>1999</v>
      </c>
      <c r="F10018">
        <v>2.157</v>
      </c>
      <c r="G10018">
        <v>71.608999999999995</v>
      </c>
      <c r="H10018" t="str">
        <f xml:space="preserve"> _01_data[[#This Row],[country]] &amp; _01_data[[#This Row],[year]]</f>
        <v>Seychelles1999</v>
      </c>
      <c r="V10018">
        <v>51</v>
      </c>
      <c r="W10018">
        <v>2000</v>
      </c>
      <c r="X10018" t="str">
        <v>Sao Tome and Principe</v>
      </c>
      <c r="Y10018">
        <v>4.6870000000000003</v>
      </c>
      <c r="Z10018">
        <v>63.335999999999999</v>
      </c>
      <c r="AA10018" t="e">
        <v>#N/A</v>
      </c>
      <c r="AB10018" t="e">
        <v>#N/A</v>
      </c>
    </row>
    <row r="10019" spans="2:28">
      <c r="B10019" t="s">
        <v>163</v>
      </c>
      <c r="C10019" t="s">
        <v>6</v>
      </c>
      <c r="D10019" t="s">
        <v>228</v>
      </c>
      <c r="E10019">
        <v>1999</v>
      </c>
      <c r="F10019">
        <v>5.9850000000000003</v>
      </c>
      <c r="G10019">
        <v>37.463000000000001</v>
      </c>
      <c r="H10019" t="str">
        <f xml:space="preserve"> _01_data[[#This Row],[country]] &amp; _01_data[[#This Row],[year]]</f>
        <v>Sierra Leone1999</v>
      </c>
      <c r="V10019">
        <v>52</v>
      </c>
      <c r="W10019">
        <v>2001</v>
      </c>
      <c r="X10019" t="str">
        <v>Sao Tome and Principe</v>
      </c>
      <c r="Y10019">
        <v>4.6539999999999999</v>
      </c>
      <c r="Z10019">
        <v>63.526000000000003</v>
      </c>
      <c r="AA10019" t="e">
        <v>#N/A</v>
      </c>
      <c r="AB10019" t="e">
        <v>#N/A</v>
      </c>
    </row>
    <row r="10020" spans="2:28">
      <c r="B10020" t="s">
        <v>164</v>
      </c>
      <c r="C10020" t="s">
        <v>216</v>
      </c>
      <c r="D10020" t="s">
        <v>230</v>
      </c>
      <c r="E10020">
        <v>1999</v>
      </c>
      <c r="F10020">
        <v>1.47</v>
      </c>
      <c r="G10020">
        <v>78.066999999999993</v>
      </c>
      <c r="H10020" t="str">
        <f xml:space="preserve"> _01_data[[#This Row],[country]] &amp; _01_data[[#This Row],[year]]</f>
        <v>Singapore1999</v>
      </c>
      <c r="V10020">
        <v>53</v>
      </c>
      <c r="W10020">
        <v>2002</v>
      </c>
      <c r="X10020" t="str">
        <v>Sao Tome and Principe</v>
      </c>
      <c r="Y10020">
        <v>4.625</v>
      </c>
      <c r="Z10020">
        <v>63.755000000000003</v>
      </c>
      <c r="AA10020" t="e">
        <v>#N/A</v>
      </c>
      <c r="AB10020" t="e">
        <v>#N/A</v>
      </c>
    </row>
    <row r="10021" spans="2:28">
      <c r="B10021" t="s">
        <v>165</v>
      </c>
      <c r="C10021" t="s">
        <v>4</v>
      </c>
      <c r="D10021" t="s">
        <v>218</v>
      </c>
      <c r="E10021">
        <v>1999</v>
      </c>
      <c r="F10021">
        <v>1.321</v>
      </c>
      <c r="G10021">
        <v>72.989999999999995</v>
      </c>
      <c r="H10021" t="str">
        <f xml:space="preserve"> _01_data[[#This Row],[country]] &amp; _01_data[[#This Row],[year]]</f>
        <v>Slovakia1999</v>
      </c>
      <c r="V10021">
        <v>54</v>
      </c>
      <c r="W10021">
        <v>2003</v>
      </c>
      <c r="X10021" t="str">
        <v>Sao Tome and Principe</v>
      </c>
      <c r="Y10021">
        <v>4.5979999999999999</v>
      </c>
      <c r="Z10021">
        <v>64.022999999999996</v>
      </c>
      <c r="AA10021" t="e">
        <v>#N/A</v>
      </c>
      <c r="AB10021" t="e">
        <v>#N/A</v>
      </c>
    </row>
    <row r="10022" spans="2:28">
      <c r="B10022" t="s">
        <v>166</v>
      </c>
      <c r="C10022" t="s">
        <v>4</v>
      </c>
      <c r="D10022" t="s">
        <v>218</v>
      </c>
      <c r="E10022">
        <v>1999</v>
      </c>
      <c r="F10022">
        <v>1.22</v>
      </c>
      <c r="G10022">
        <v>75.64</v>
      </c>
      <c r="H10022" t="str">
        <f xml:space="preserve"> _01_data[[#This Row],[country]] &amp; _01_data[[#This Row],[year]]</f>
        <v>Slovenia1999</v>
      </c>
      <c r="V10022">
        <v>55</v>
      </c>
      <c r="W10022">
        <v>2004</v>
      </c>
      <c r="X10022" t="str">
        <v>Sao Tome and Principe</v>
      </c>
      <c r="Y10022">
        <v>4.5720000000000001</v>
      </c>
      <c r="Z10022">
        <v>64.323999999999998</v>
      </c>
      <c r="AA10022" t="e">
        <v>#N/A</v>
      </c>
      <c r="AB10022" t="e">
        <v>#N/A</v>
      </c>
    </row>
    <row r="10023" spans="2:28">
      <c r="B10023" t="s">
        <v>167</v>
      </c>
      <c r="C10023" t="s">
        <v>225</v>
      </c>
      <c r="D10023" t="s">
        <v>225</v>
      </c>
      <c r="E10023">
        <v>1999</v>
      </c>
      <c r="F10023">
        <v>4.7889999999999997</v>
      </c>
      <c r="G10023">
        <v>62.162999999999997</v>
      </c>
      <c r="H10023" t="str">
        <f xml:space="preserve"> _01_data[[#This Row],[country]] &amp; _01_data[[#This Row],[year]]</f>
        <v>Solomon Islands1999</v>
      </c>
      <c r="V10023">
        <v>56</v>
      </c>
      <c r="W10023">
        <v>2005</v>
      </c>
      <c r="X10023" t="str">
        <v>Sao Tome and Principe</v>
      </c>
      <c r="Y10023">
        <v>4.5419999999999998</v>
      </c>
      <c r="Z10023">
        <v>64.644000000000005</v>
      </c>
      <c r="AA10023" t="e">
        <v>#N/A</v>
      </c>
      <c r="AB10023" t="e">
        <v>#N/A</v>
      </c>
    </row>
    <row r="10024" spans="2:28">
      <c r="B10024" t="s">
        <v>168</v>
      </c>
      <c r="C10024" t="s">
        <v>6</v>
      </c>
      <c r="D10024" t="s">
        <v>231</v>
      </c>
      <c r="E10024">
        <v>1999</v>
      </c>
      <c r="F10024">
        <v>7.6509999999999998</v>
      </c>
      <c r="G10024">
        <v>50.423999999999999</v>
      </c>
      <c r="H10024" t="str">
        <f xml:space="preserve"> _01_data[[#This Row],[country]] &amp; _01_data[[#This Row],[year]]</f>
        <v>Somalia1999</v>
      </c>
      <c r="V10024">
        <v>57</v>
      </c>
      <c r="W10024">
        <v>2006</v>
      </c>
      <c r="X10024" t="str">
        <v>Sao Tome and Principe</v>
      </c>
      <c r="Y10024">
        <v>4.5060000000000002</v>
      </c>
      <c r="Z10024">
        <v>64.962999999999994</v>
      </c>
      <c r="AA10024" t="e">
        <v>#N/A</v>
      </c>
      <c r="AB10024" t="e">
        <v>#N/A</v>
      </c>
    </row>
    <row r="10025" spans="2:28">
      <c r="B10025" t="s">
        <v>169</v>
      </c>
      <c r="C10025" t="s">
        <v>6</v>
      </c>
      <c r="D10025" t="s">
        <v>229</v>
      </c>
      <c r="E10025">
        <v>1999</v>
      </c>
      <c r="F10025">
        <v>2.899</v>
      </c>
      <c r="G10025">
        <v>57.195999999999998</v>
      </c>
      <c r="H10025" t="str">
        <f xml:space="preserve"> _01_data[[#This Row],[country]] &amp; _01_data[[#This Row],[year]]</f>
        <v>South Africa1999</v>
      </c>
      <c r="V10025">
        <v>58</v>
      </c>
      <c r="W10025">
        <v>2007</v>
      </c>
      <c r="X10025" t="str">
        <v>Sao Tome and Principe</v>
      </c>
      <c r="Y10025">
        <v>4.4619999999999997</v>
      </c>
      <c r="Z10025">
        <v>65.260999999999996</v>
      </c>
      <c r="AA10025" t="e">
        <v>#N/A</v>
      </c>
      <c r="AB10025" t="e">
        <v>#N/A</v>
      </c>
    </row>
    <row r="10026" spans="2:28">
      <c r="B10026" t="s">
        <v>170</v>
      </c>
      <c r="C10026" t="s">
        <v>6</v>
      </c>
      <c r="D10026" t="s">
        <v>231</v>
      </c>
      <c r="E10026">
        <v>1999</v>
      </c>
      <c r="F10026">
        <v>6.2119999999999997</v>
      </c>
      <c r="G10026">
        <v>48.835999999999999</v>
      </c>
      <c r="H10026" t="str">
        <f xml:space="preserve"> _01_data[[#This Row],[country]] &amp; _01_data[[#This Row],[year]]</f>
        <v>South Sudan1999</v>
      </c>
      <c r="V10026">
        <v>59</v>
      </c>
      <c r="W10026">
        <v>2008</v>
      </c>
      <c r="X10026" t="str">
        <v>Sao Tome and Principe</v>
      </c>
      <c r="Y10026">
        <v>4.4109999999999996</v>
      </c>
      <c r="Z10026">
        <v>65.525000000000006</v>
      </c>
      <c r="AA10026" t="e">
        <v>#N/A</v>
      </c>
      <c r="AB10026" t="e">
        <v>#N/A</v>
      </c>
    </row>
    <row r="10027" spans="2:28">
      <c r="B10027" t="s">
        <v>171</v>
      </c>
      <c r="C10027" t="s">
        <v>4</v>
      </c>
      <c r="D10027" t="s">
        <v>226</v>
      </c>
      <c r="E10027">
        <v>1999</v>
      </c>
      <c r="F10027">
        <v>1.2070000000000001</v>
      </c>
      <c r="G10027">
        <v>78.86</v>
      </c>
      <c r="H10027" t="str">
        <f xml:space="preserve"> _01_data[[#This Row],[country]] &amp; _01_data[[#This Row],[year]]</f>
        <v>Spain1999</v>
      </c>
      <c r="V10027">
        <v>60</v>
      </c>
      <c r="W10027">
        <v>2009</v>
      </c>
      <c r="X10027" t="str">
        <v>Sao Tome and Principe</v>
      </c>
      <c r="Y10027">
        <v>4.3520000000000003</v>
      </c>
      <c r="Z10027">
        <v>65.747</v>
      </c>
      <c r="AA10027" t="e">
        <v>#N/A</v>
      </c>
      <c r="AB10027" t="e">
        <v>#N/A</v>
      </c>
    </row>
    <row r="10028" spans="2:28">
      <c r="B10028" t="s">
        <v>172</v>
      </c>
      <c r="C10028" t="s">
        <v>216</v>
      </c>
      <c r="D10028" t="s">
        <v>217</v>
      </c>
      <c r="E10028">
        <v>1999</v>
      </c>
      <c r="F10028">
        <v>2.2360000000000002</v>
      </c>
      <c r="G10028">
        <v>70.37</v>
      </c>
      <c r="H10028" t="str">
        <f xml:space="preserve"> _01_data[[#This Row],[country]] &amp; _01_data[[#This Row],[year]]</f>
        <v>Sri Lanka1999</v>
      </c>
      <c r="V10028">
        <v>61</v>
      </c>
      <c r="W10028">
        <v>2010</v>
      </c>
      <c r="X10028" t="str">
        <v>Sao Tome and Principe</v>
      </c>
      <c r="Y10028">
        <v>4.2869999999999999</v>
      </c>
      <c r="Z10028">
        <v>65.930000000000007</v>
      </c>
      <c r="AA10028" t="e">
        <v>#N/A</v>
      </c>
      <c r="AB10028" t="e">
        <v>#N/A</v>
      </c>
    </row>
    <row r="10029" spans="2:28">
      <c r="B10029" t="s">
        <v>173</v>
      </c>
      <c r="C10029" t="s">
        <v>6</v>
      </c>
      <c r="D10029" t="s">
        <v>231</v>
      </c>
      <c r="E10029">
        <v>1999</v>
      </c>
      <c r="F10029">
        <v>5.52</v>
      </c>
      <c r="G10029">
        <v>57.651000000000003</v>
      </c>
      <c r="H10029" t="str">
        <f xml:space="preserve"> _01_data[[#This Row],[country]] &amp; _01_data[[#This Row],[year]]</f>
        <v>Sudan1999</v>
      </c>
      <c r="V10029">
        <v>62</v>
      </c>
      <c r="W10029">
        <v>2011</v>
      </c>
      <c r="X10029" t="str">
        <v>Sao Tome and Principe</v>
      </c>
      <c r="Y10029">
        <v>4.2169999999999996</v>
      </c>
      <c r="Z10029">
        <v>66.078999999999994</v>
      </c>
      <c r="AA10029" t="e">
        <v>#N/A</v>
      </c>
      <c r="AB10029" t="e">
        <v>#N/A</v>
      </c>
    </row>
    <row r="10030" spans="2:28">
      <c r="B10030" t="s">
        <v>174</v>
      </c>
      <c r="C10030" t="s">
        <v>221</v>
      </c>
      <c r="D10030" t="s">
        <v>222</v>
      </c>
      <c r="E10030">
        <v>1999</v>
      </c>
      <c r="F10030">
        <v>2.7589999999999999</v>
      </c>
      <c r="G10030">
        <v>67.807000000000002</v>
      </c>
      <c r="H10030" t="str">
        <f xml:space="preserve"> _01_data[[#This Row],[country]] &amp; _01_data[[#This Row],[year]]</f>
        <v>Suriname1999</v>
      </c>
      <c r="V10030">
        <v>63</v>
      </c>
      <c r="W10030">
        <v>2012</v>
      </c>
      <c r="X10030" t="str">
        <v>Sao Tome and Principe</v>
      </c>
      <c r="Y10030">
        <v>4.1449999999999996</v>
      </c>
      <c r="Z10030">
        <v>66.210999999999999</v>
      </c>
      <c r="AA10030" t="e">
        <v>#N/A</v>
      </c>
      <c r="AB10030" t="e">
        <v>#N/A</v>
      </c>
    </row>
    <row r="10031" spans="2:28">
      <c r="B10031" t="s">
        <v>175</v>
      </c>
      <c r="C10031" t="s">
        <v>6</v>
      </c>
      <c r="D10031" t="s">
        <v>229</v>
      </c>
      <c r="E10031">
        <v>1999</v>
      </c>
      <c r="F10031">
        <v>4.3129999999999997</v>
      </c>
      <c r="G10031">
        <v>50.186999999999998</v>
      </c>
      <c r="H10031" t="str">
        <f xml:space="preserve"> _01_data[[#This Row],[country]] &amp; _01_data[[#This Row],[year]]</f>
        <v>Swaziland1999</v>
      </c>
      <c r="V10031">
        <v>64</v>
      </c>
      <c r="W10031">
        <v>2013</v>
      </c>
      <c r="X10031" t="str">
        <v>Sao Tome and Principe</v>
      </c>
      <c r="Y10031">
        <v>4.0750000000000002</v>
      </c>
      <c r="Z10031">
        <v>66.337000000000003</v>
      </c>
      <c r="AA10031">
        <v>4.0750000000000002</v>
      </c>
      <c r="AB10031">
        <v>66.337000000000003</v>
      </c>
    </row>
    <row r="10032" spans="2:28">
      <c r="B10032" t="s">
        <v>176</v>
      </c>
      <c r="C10032" t="s">
        <v>4</v>
      </c>
      <c r="D10032" t="s">
        <v>226</v>
      </c>
      <c r="E10032">
        <v>1999</v>
      </c>
      <c r="F10032">
        <v>1.512</v>
      </c>
      <c r="G10032">
        <v>79.61</v>
      </c>
      <c r="H10032" t="str">
        <f xml:space="preserve"> _01_data[[#This Row],[country]] &amp; _01_data[[#This Row],[year]]</f>
        <v>Sweden1999</v>
      </c>
      <c r="V10032">
        <v>0</v>
      </c>
      <c r="W10032" t="str">
        <v/>
      </c>
      <c r="X10032" t="str">
        <v/>
      </c>
      <c r="Y10032" t="e">
        <v>#N/A</v>
      </c>
      <c r="Z10032" t="e">
        <v>#N/A</v>
      </c>
      <c r="AA10032" t="e">
        <v>#N/A</v>
      </c>
      <c r="AB10032" t="e">
        <v>#N/A</v>
      </c>
    </row>
    <row r="10033" spans="2:28">
      <c r="B10033" t="s">
        <v>177</v>
      </c>
      <c r="C10033" t="s">
        <v>4</v>
      </c>
      <c r="D10033" t="s">
        <v>226</v>
      </c>
      <c r="E10033">
        <v>1999</v>
      </c>
      <c r="F10033">
        <v>1.4530000000000001</v>
      </c>
      <c r="G10033">
        <v>79.88</v>
      </c>
      <c r="H10033" t="str">
        <f xml:space="preserve"> _01_data[[#This Row],[country]] &amp; _01_data[[#This Row],[year]]</f>
        <v>Switzerland1999</v>
      </c>
      <c r="V10033">
        <v>1</v>
      </c>
      <c r="W10033">
        <v>1950</v>
      </c>
      <c r="X10033" t="str">
        <v>Saudi Arabia</v>
      </c>
      <c r="Y10033">
        <v>7.2</v>
      </c>
      <c r="Z10033">
        <v>40.972999999999999</v>
      </c>
      <c r="AA10033" t="e">
        <v>#N/A</v>
      </c>
      <c r="AB10033" t="e">
        <v>#N/A</v>
      </c>
    </row>
    <row r="10034" spans="2:28">
      <c r="B10034" t="s">
        <v>178</v>
      </c>
      <c r="C10034" t="s">
        <v>216</v>
      </c>
      <c r="D10034" t="s">
        <v>223</v>
      </c>
      <c r="E10034">
        <v>1999</v>
      </c>
      <c r="F10034">
        <v>4.07</v>
      </c>
      <c r="G10034">
        <v>73.046000000000006</v>
      </c>
      <c r="H10034" t="str">
        <f xml:space="preserve"> _01_data[[#This Row],[country]] &amp; _01_data[[#This Row],[year]]</f>
        <v>Syria1999</v>
      </c>
      <c r="V10034">
        <v>2</v>
      </c>
      <c r="W10034">
        <v>1951</v>
      </c>
      <c r="X10034" t="str">
        <v>Saudi Arabia</v>
      </c>
      <c r="Y10034">
        <v>7.1909999999999998</v>
      </c>
      <c r="Z10034">
        <v>41.215000000000003</v>
      </c>
      <c r="AA10034" t="e">
        <v>#N/A</v>
      </c>
      <c r="AB10034" t="e">
        <v>#N/A</v>
      </c>
    </row>
    <row r="10035" spans="2:28">
      <c r="B10035" t="s">
        <v>179</v>
      </c>
      <c r="C10035" t="s">
        <v>216</v>
      </c>
      <c r="D10035" t="s">
        <v>230</v>
      </c>
      <c r="E10035">
        <v>1999</v>
      </c>
      <c r="F10035">
        <v>1.5549999999999999</v>
      </c>
      <c r="G10035">
        <v>75.459999999999994</v>
      </c>
      <c r="H10035" t="str">
        <f xml:space="preserve"> _01_data[[#This Row],[country]] &amp; _01_data[[#This Row],[year]]</f>
        <v>Taiwan1999</v>
      </c>
      <c r="V10035">
        <v>3</v>
      </c>
      <c r="W10035">
        <v>1952</v>
      </c>
      <c r="X10035" t="str">
        <v>Saudi Arabia</v>
      </c>
      <c r="Y10035">
        <v>7.1760000000000002</v>
      </c>
      <c r="Z10035">
        <v>41.698999999999998</v>
      </c>
      <c r="AA10035" t="e">
        <v>#N/A</v>
      </c>
      <c r="AB10035" t="e">
        <v>#N/A</v>
      </c>
    </row>
    <row r="10036" spans="2:28">
      <c r="B10036" t="s">
        <v>180</v>
      </c>
      <c r="C10036" t="s">
        <v>216</v>
      </c>
      <c r="D10036" t="s">
        <v>233</v>
      </c>
      <c r="E10036">
        <v>1999</v>
      </c>
      <c r="F10036">
        <v>4.0750000000000002</v>
      </c>
      <c r="G10036">
        <v>63.253999999999998</v>
      </c>
      <c r="H10036" t="str">
        <f xml:space="preserve"> _01_data[[#This Row],[country]] &amp; _01_data[[#This Row],[year]]</f>
        <v>Tajikistan1999</v>
      </c>
      <c r="V10036">
        <v>4</v>
      </c>
      <c r="W10036">
        <v>1953</v>
      </c>
      <c r="X10036" t="str">
        <v>Saudi Arabia</v>
      </c>
      <c r="Y10036">
        <v>7.1660000000000004</v>
      </c>
      <c r="Z10036">
        <v>42.185000000000002</v>
      </c>
      <c r="AA10036" t="e">
        <v>#N/A</v>
      </c>
      <c r="AB10036" t="e">
        <v>#N/A</v>
      </c>
    </row>
    <row r="10037" spans="2:28">
      <c r="B10037" t="s">
        <v>181</v>
      </c>
      <c r="C10037" t="s">
        <v>6</v>
      </c>
      <c r="D10037" t="s">
        <v>231</v>
      </c>
      <c r="E10037">
        <v>1999</v>
      </c>
      <c r="F10037">
        <v>5.7110000000000003</v>
      </c>
      <c r="G10037">
        <v>49.625999999999998</v>
      </c>
      <c r="H10037" t="str">
        <f xml:space="preserve"> _01_data[[#This Row],[country]] &amp; _01_data[[#This Row],[year]]</f>
        <v>Tanzania1999</v>
      </c>
      <c r="V10037">
        <v>5</v>
      </c>
      <c r="W10037">
        <v>1954</v>
      </c>
      <c r="X10037" t="str">
        <v>Saudi Arabia</v>
      </c>
      <c r="Y10037">
        <v>7.1609999999999996</v>
      </c>
      <c r="Z10037">
        <v>42.671999999999997</v>
      </c>
      <c r="AA10037" t="e">
        <v>#N/A</v>
      </c>
      <c r="AB10037" t="e">
        <v>#N/A</v>
      </c>
    </row>
    <row r="10038" spans="2:28">
      <c r="B10038" t="s">
        <v>182</v>
      </c>
      <c r="C10038" t="s">
        <v>216</v>
      </c>
      <c r="D10038" t="s">
        <v>230</v>
      </c>
      <c r="E10038">
        <v>1999</v>
      </c>
      <c r="F10038">
        <v>1.7090000000000001</v>
      </c>
      <c r="G10038">
        <v>70.775000000000006</v>
      </c>
      <c r="H10038" t="str">
        <f xml:space="preserve"> _01_data[[#This Row],[country]] &amp; _01_data[[#This Row],[year]]</f>
        <v>Thailand1999</v>
      </c>
      <c r="V10038">
        <v>6</v>
      </c>
      <c r="W10038">
        <v>1955</v>
      </c>
      <c r="X10038" t="str">
        <v>Saudi Arabia</v>
      </c>
      <c r="Y10038">
        <v>7.1609999999999996</v>
      </c>
      <c r="Z10038">
        <v>43.161000000000001</v>
      </c>
      <c r="AA10038" t="e">
        <v>#N/A</v>
      </c>
      <c r="AB10038" t="e">
        <v>#N/A</v>
      </c>
    </row>
    <row r="10039" spans="2:28">
      <c r="B10039" t="s">
        <v>183</v>
      </c>
      <c r="C10039" t="s">
        <v>216</v>
      </c>
      <c r="D10039" t="s">
        <v>230</v>
      </c>
      <c r="E10039">
        <v>1999</v>
      </c>
      <c r="F10039">
        <v>7.0789999999999997</v>
      </c>
      <c r="G10039">
        <v>58.487000000000002</v>
      </c>
      <c r="H10039" t="str">
        <f xml:space="preserve"> _01_data[[#This Row],[country]] &amp; _01_data[[#This Row],[year]]</f>
        <v>Timor-Leste1999</v>
      </c>
      <c r="V10039">
        <v>7</v>
      </c>
      <c r="W10039">
        <v>1956</v>
      </c>
      <c r="X10039" t="str">
        <v>Saudi Arabia</v>
      </c>
      <c r="Y10039">
        <v>7.165</v>
      </c>
      <c r="Z10039">
        <v>43.652000000000001</v>
      </c>
      <c r="AA10039" t="e">
        <v>#N/A</v>
      </c>
      <c r="AB10039" t="e">
        <v>#N/A</v>
      </c>
    </row>
    <row r="10040" spans="2:28">
      <c r="B10040" t="s">
        <v>184</v>
      </c>
      <c r="C10040" t="s">
        <v>6</v>
      </c>
      <c r="D10040" t="s">
        <v>228</v>
      </c>
      <c r="E10040">
        <v>1999</v>
      </c>
      <c r="F10040">
        <v>5.359</v>
      </c>
      <c r="G10040">
        <v>53.633000000000003</v>
      </c>
      <c r="H10040" t="str">
        <f xml:space="preserve"> _01_data[[#This Row],[country]] &amp; _01_data[[#This Row],[year]]</f>
        <v>Togo1999</v>
      </c>
      <c r="V10040">
        <v>8</v>
      </c>
      <c r="W10040">
        <v>1957</v>
      </c>
      <c r="X10040" t="str">
        <v>Saudi Arabia</v>
      </c>
      <c r="Y10040">
        <v>7.1740000000000004</v>
      </c>
      <c r="Z10040">
        <v>44.143999999999998</v>
      </c>
      <c r="AA10040" t="e">
        <v>#N/A</v>
      </c>
      <c r="AB10040" t="e">
        <v>#N/A</v>
      </c>
    </row>
    <row r="10041" spans="2:28">
      <c r="B10041" t="s">
        <v>185</v>
      </c>
      <c r="C10041" t="s">
        <v>225</v>
      </c>
      <c r="D10041" t="s">
        <v>225</v>
      </c>
      <c r="E10041">
        <v>1999</v>
      </c>
      <c r="F10041">
        <v>4.2699999999999996</v>
      </c>
      <c r="G10041">
        <v>70.674000000000007</v>
      </c>
      <c r="H10041" t="str">
        <f xml:space="preserve"> _01_data[[#This Row],[country]] &amp; _01_data[[#This Row],[year]]</f>
        <v>Tonga1999</v>
      </c>
      <c r="V10041">
        <v>9</v>
      </c>
      <c r="W10041">
        <v>1958</v>
      </c>
      <c r="X10041" t="str">
        <v>Saudi Arabia</v>
      </c>
      <c r="Y10041">
        <v>7.1859999999999999</v>
      </c>
      <c r="Z10041">
        <v>44.639000000000003</v>
      </c>
      <c r="AA10041" t="e">
        <v>#N/A</v>
      </c>
      <c r="AB10041" t="e">
        <v>#N/A</v>
      </c>
    </row>
    <row r="10042" spans="2:28">
      <c r="B10042" t="s">
        <v>186</v>
      </c>
      <c r="C10042" t="s">
        <v>221</v>
      </c>
      <c r="D10042" t="s">
        <v>224</v>
      </c>
      <c r="E10042">
        <v>1999</v>
      </c>
      <c r="F10042">
        <v>1.772</v>
      </c>
      <c r="G10042">
        <v>68.489000000000004</v>
      </c>
      <c r="H10042" t="str">
        <f xml:space="preserve"> _01_data[[#This Row],[country]] &amp; _01_data[[#This Row],[year]]</f>
        <v>Trinidad and Tobago1999</v>
      </c>
      <c r="V10042">
        <v>10</v>
      </c>
      <c r="W10042">
        <v>1959</v>
      </c>
      <c r="X10042" t="str">
        <v>Saudi Arabia</v>
      </c>
      <c r="Y10042">
        <v>7.2</v>
      </c>
      <c r="Z10042">
        <v>45.136000000000003</v>
      </c>
      <c r="AA10042" t="e">
        <v>#N/A</v>
      </c>
      <c r="AB10042" t="e">
        <v>#N/A</v>
      </c>
    </row>
    <row r="10043" spans="2:28">
      <c r="B10043" t="s">
        <v>187</v>
      </c>
      <c r="C10043" t="s">
        <v>6</v>
      </c>
      <c r="D10043" t="s">
        <v>219</v>
      </c>
      <c r="E10043">
        <v>1999</v>
      </c>
      <c r="F10043">
        <v>2.1829999999999998</v>
      </c>
      <c r="G10043">
        <v>72.887</v>
      </c>
      <c r="H10043" t="str">
        <f xml:space="preserve"> _01_data[[#This Row],[country]] &amp; _01_data[[#This Row],[year]]</f>
        <v>Tunisia1999</v>
      </c>
      <c r="V10043">
        <v>11</v>
      </c>
      <c r="W10043">
        <v>1960</v>
      </c>
      <c r="X10043" t="str">
        <v>Saudi Arabia</v>
      </c>
      <c r="Y10043">
        <v>7.2160000000000002</v>
      </c>
      <c r="Z10043">
        <v>45.637</v>
      </c>
      <c r="AA10043" t="e">
        <v>#N/A</v>
      </c>
      <c r="AB10043" t="e">
        <v>#N/A</v>
      </c>
    </row>
    <row r="10044" spans="2:28">
      <c r="B10044" t="s">
        <v>188</v>
      </c>
      <c r="C10044" t="s">
        <v>4</v>
      </c>
      <c r="D10044" t="s">
        <v>223</v>
      </c>
      <c r="E10044">
        <v>1999</v>
      </c>
      <c r="F10044">
        <v>2.5059999999999998</v>
      </c>
      <c r="G10044">
        <v>69.421000000000006</v>
      </c>
      <c r="H10044" t="str">
        <f xml:space="preserve"> _01_data[[#This Row],[country]] &amp; _01_data[[#This Row],[year]]</f>
        <v>Turkey1999</v>
      </c>
      <c r="V10044">
        <v>12</v>
      </c>
      <c r="W10044">
        <v>1961</v>
      </c>
      <c r="X10044" t="str">
        <v>Saudi Arabia</v>
      </c>
      <c r="Y10044">
        <v>7.23</v>
      </c>
      <c r="Z10044">
        <v>46.145000000000003</v>
      </c>
      <c r="AA10044" t="e">
        <v>#N/A</v>
      </c>
      <c r="AB10044" t="e">
        <v>#N/A</v>
      </c>
    </row>
    <row r="10045" spans="2:28">
      <c r="B10045" t="s">
        <v>189</v>
      </c>
      <c r="C10045" t="s">
        <v>216</v>
      </c>
      <c r="D10045" t="s">
        <v>233</v>
      </c>
      <c r="E10045">
        <v>1999</v>
      </c>
      <c r="F10045">
        <v>2.9140000000000001</v>
      </c>
      <c r="G10045">
        <v>63.78</v>
      </c>
      <c r="H10045" t="str">
        <f xml:space="preserve"> _01_data[[#This Row],[country]] &amp; _01_data[[#This Row],[year]]</f>
        <v>Turkmenistan1999</v>
      </c>
      <c r="V10045">
        <v>13</v>
      </c>
      <c r="W10045">
        <v>1962</v>
      </c>
      <c r="X10045" t="str">
        <v>Saudi Arabia</v>
      </c>
      <c r="Y10045">
        <v>7.2430000000000003</v>
      </c>
      <c r="Z10045">
        <v>46.664999999999999</v>
      </c>
      <c r="AA10045" t="e">
        <v>#N/A</v>
      </c>
      <c r="AB10045" t="e">
        <v>#N/A</v>
      </c>
    </row>
    <row r="10046" spans="2:28">
      <c r="B10046" t="s">
        <v>190</v>
      </c>
      <c r="C10046" t="s">
        <v>6</v>
      </c>
      <c r="D10046" t="s">
        <v>231</v>
      </c>
      <c r="E10046">
        <v>1999</v>
      </c>
      <c r="F10046">
        <v>6.9029999999999996</v>
      </c>
      <c r="G10046">
        <v>47.381</v>
      </c>
      <c r="H10046" t="str">
        <f xml:space="preserve"> _01_data[[#This Row],[country]] &amp; _01_data[[#This Row],[year]]</f>
        <v>Uganda1999</v>
      </c>
      <c r="V10046">
        <v>14</v>
      </c>
      <c r="W10046">
        <v>1963</v>
      </c>
      <c r="X10046" t="str">
        <v>Saudi Arabia</v>
      </c>
      <c r="Y10046">
        <v>7.2519999999999998</v>
      </c>
      <c r="Z10046">
        <v>47.206000000000003</v>
      </c>
      <c r="AA10046" t="e">
        <v>#N/A</v>
      </c>
      <c r="AB10046" t="e">
        <v>#N/A</v>
      </c>
    </row>
    <row r="10047" spans="2:28">
      <c r="B10047" t="s">
        <v>191</v>
      </c>
      <c r="C10047" t="s">
        <v>4</v>
      </c>
      <c r="D10047" t="s">
        <v>218</v>
      </c>
      <c r="E10047">
        <v>1999</v>
      </c>
      <c r="F10047">
        <v>1.163</v>
      </c>
      <c r="G10047">
        <v>68.150000000000006</v>
      </c>
      <c r="H10047" t="str">
        <f xml:space="preserve"> _01_data[[#This Row],[country]] &amp; _01_data[[#This Row],[year]]</f>
        <v>Ukraine1999</v>
      </c>
      <c r="V10047">
        <v>15</v>
      </c>
      <c r="W10047">
        <v>1964</v>
      </c>
      <c r="X10047" t="str">
        <v>Saudi Arabia</v>
      </c>
      <c r="Y10047">
        <v>7.2569999999999997</v>
      </c>
      <c r="Z10047">
        <v>47.780999999999999</v>
      </c>
      <c r="AA10047" t="e">
        <v>#N/A</v>
      </c>
      <c r="AB10047" t="e">
        <v>#N/A</v>
      </c>
    </row>
    <row r="10048" spans="2:28">
      <c r="B10048" t="s">
        <v>192</v>
      </c>
      <c r="C10048" t="s">
        <v>216</v>
      </c>
      <c r="D10048" t="s">
        <v>223</v>
      </c>
      <c r="E10048">
        <v>1999</v>
      </c>
      <c r="F10048">
        <v>2.766</v>
      </c>
      <c r="G10048">
        <v>73.918000000000006</v>
      </c>
      <c r="H10048" t="str">
        <f xml:space="preserve"> _01_data[[#This Row],[country]] &amp; _01_data[[#This Row],[year]]</f>
        <v>United Arab Emirates1999</v>
      </c>
      <c r="V10048">
        <v>16</v>
      </c>
      <c r="W10048">
        <v>1965</v>
      </c>
      <c r="X10048" t="str">
        <v>Saudi Arabia</v>
      </c>
      <c r="Y10048">
        <v>7.26</v>
      </c>
      <c r="Z10048">
        <v>48.406999999999996</v>
      </c>
      <c r="AA10048" t="e">
        <v>#N/A</v>
      </c>
      <c r="AB10048" t="e">
        <v>#N/A</v>
      </c>
    </row>
    <row r="10049" spans="2:28">
      <c r="B10049" t="s">
        <v>193</v>
      </c>
      <c r="C10049" t="s">
        <v>4</v>
      </c>
      <c r="D10049" t="s">
        <v>226</v>
      </c>
      <c r="E10049">
        <v>1999</v>
      </c>
      <c r="F10049">
        <v>1.6910000000000001</v>
      </c>
      <c r="G10049">
        <v>77.56</v>
      </c>
      <c r="H10049" t="str">
        <f xml:space="preserve"> _01_data[[#This Row],[country]] &amp; _01_data[[#This Row],[year]]</f>
        <v>United Kingdom1999</v>
      </c>
      <c r="V10049">
        <v>17</v>
      </c>
      <c r="W10049">
        <v>1966</v>
      </c>
      <c r="X10049" t="str">
        <v>Saudi Arabia</v>
      </c>
      <c r="Y10049">
        <v>7.2619999999999996</v>
      </c>
      <c r="Z10049">
        <v>49.104999999999997</v>
      </c>
      <c r="AA10049" t="e">
        <v>#N/A</v>
      </c>
      <c r="AB10049" t="e">
        <v>#N/A</v>
      </c>
    </row>
    <row r="10050" spans="2:28">
      <c r="B10050" t="s">
        <v>194</v>
      </c>
      <c r="C10050" t="s">
        <v>221</v>
      </c>
      <c r="D10050" t="s">
        <v>9</v>
      </c>
      <c r="E10050">
        <v>1999</v>
      </c>
      <c r="F10050">
        <v>2.0089999999999999</v>
      </c>
      <c r="G10050">
        <v>76.7</v>
      </c>
      <c r="H10050" t="str">
        <f xml:space="preserve"> _01_data[[#This Row],[country]] &amp; _01_data[[#This Row],[year]]</f>
        <v>United States1999</v>
      </c>
      <c r="V10050">
        <v>18</v>
      </c>
      <c r="W10050">
        <v>1967</v>
      </c>
      <c r="X10050" t="str">
        <v>Saudi Arabia</v>
      </c>
      <c r="Y10050">
        <v>7.2640000000000002</v>
      </c>
      <c r="Z10050">
        <v>49.883000000000003</v>
      </c>
      <c r="AA10050" t="e">
        <v>#N/A</v>
      </c>
      <c r="AB10050" t="e">
        <v>#N/A</v>
      </c>
    </row>
    <row r="10051" spans="2:28">
      <c r="B10051" t="s">
        <v>195</v>
      </c>
      <c r="C10051" t="s">
        <v>221</v>
      </c>
      <c r="D10051" t="s">
        <v>222</v>
      </c>
      <c r="E10051">
        <v>1999</v>
      </c>
      <c r="F10051">
        <v>2.2669999999999999</v>
      </c>
      <c r="G10051">
        <v>74.552999999999997</v>
      </c>
      <c r="H10051" t="str">
        <f xml:space="preserve"> _01_data[[#This Row],[country]] &amp; _01_data[[#This Row],[year]]</f>
        <v>Uruguay1999</v>
      </c>
      <c r="V10051">
        <v>19</v>
      </c>
      <c r="W10051">
        <v>1968</v>
      </c>
      <c r="X10051" t="str">
        <v>Saudi Arabia</v>
      </c>
      <c r="Y10051">
        <v>7.2670000000000003</v>
      </c>
      <c r="Z10051">
        <v>50.743000000000002</v>
      </c>
      <c r="AA10051" t="e">
        <v>#N/A</v>
      </c>
      <c r="AB10051" t="e">
        <v>#N/A</v>
      </c>
    </row>
    <row r="10052" spans="2:28">
      <c r="B10052" t="s">
        <v>196</v>
      </c>
      <c r="C10052" t="s">
        <v>216</v>
      </c>
      <c r="D10052" t="s">
        <v>233</v>
      </c>
      <c r="E10052">
        <v>1999</v>
      </c>
      <c r="F10052">
        <v>2.855</v>
      </c>
      <c r="G10052">
        <v>66.899000000000001</v>
      </c>
      <c r="H10052" t="str">
        <f xml:space="preserve"> _01_data[[#This Row],[country]] &amp; _01_data[[#This Row],[year]]</f>
        <v>Uzbekistan1999</v>
      </c>
      <c r="V10052">
        <v>20</v>
      </c>
      <c r="W10052">
        <v>1969</v>
      </c>
      <c r="X10052" t="str">
        <v>Saudi Arabia</v>
      </c>
      <c r="Y10052">
        <v>7.2729999999999997</v>
      </c>
      <c r="Z10052">
        <v>51.682000000000002</v>
      </c>
      <c r="AA10052" t="e">
        <v>#N/A</v>
      </c>
      <c r="AB10052" t="e">
        <v>#N/A</v>
      </c>
    </row>
    <row r="10053" spans="2:28">
      <c r="B10053" t="s">
        <v>197</v>
      </c>
      <c r="C10053" t="s">
        <v>225</v>
      </c>
      <c r="D10053" t="s">
        <v>225</v>
      </c>
      <c r="E10053">
        <v>1999</v>
      </c>
      <c r="F10053">
        <v>4.4589999999999996</v>
      </c>
      <c r="G10053">
        <v>67.043000000000006</v>
      </c>
      <c r="H10053" t="str">
        <f xml:space="preserve"> _01_data[[#This Row],[country]] &amp; _01_data[[#This Row],[year]]</f>
        <v>Vanuatu1999</v>
      </c>
      <c r="V10053">
        <v>21</v>
      </c>
      <c r="W10053">
        <v>1970</v>
      </c>
      <c r="X10053" t="str">
        <v>Saudi Arabia</v>
      </c>
      <c r="Y10053">
        <v>7.28</v>
      </c>
      <c r="Z10053">
        <v>52.692</v>
      </c>
      <c r="AA10053" t="e">
        <v>#N/A</v>
      </c>
      <c r="AB10053" t="e">
        <v>#N/A</v>
      </c>
    </row>
    <row r="10054" spans="2:28">
      <c r="B10054" t="s">
        <v>198</v>
      </c>
      <c r="C10054" t="s">
        <v>221</v>
      </c>
      <c r="D10054" t="s">
        <v>222</v>
      </c>
      <c r="E10054">
        <v>1999</v>
      </c>
      <c r="F10054">
        <v>2.867</v>
      </c>
      <c r="G10054">
        <v>72.311999999999998</v>
      </c>
      <c r="H10054" t="str">
        <f xml:space="preserve"> _01_data[[#This Row],[country]] &amp; _01_data[[#This Row],[year]]</f>
        <v>Venezuela1999</v>
      </c>
      <c r="V10054">
        <v>22</v>
      </c>
      <c r="W10054">
        <v>1971</v>
      </c>
      <c r="X10054" t="str">
        <v>Saudi Arabia</v>
      </c>
      <c r="Y10054">
        <v>7.2889999999999997</v>
      </c>
      <c r="Z10054">
        <v>53.764000000000003</v>
      </c>
      <c r="AA10054" t="e">
        <v>#N/A</v>
      </c>
      <c r="AB10054" t="e">
        <v>#N/A</v>
      </c>
    </row>
    <row r="10055" spans="2:28">
      <c r="B10055" t="s">
        <v>199</v>
      </c>
      <c r="C10055" t="s">
        <v>216</v>
      </c>
      <c r="D10055" t="s">
        <v>230</v>
      </c>
      <c r="E10055">
        <v>1999</v>
      </c>
      <c r="F10055">
        <v>2.0569999999999999</v>
      </c>
      <c r="G10055">
        <v>73.504000000000005</v>
      </c>
      <c r="H10055" t="str">
        <f xml:space="preserve"> _01_data[[#This Row],[country]] &amp; _01_data[[#This Row],[year]]</f>
        <v>Vietnam1999</v>
      </c>
      <c r="V10055">
        <v>23</v>
      </c>
      <c r="W10055">
        <v>1972</v>
      </c>
      <c r="X10055" t="str">
        <v>Saudi Arabia</v>
      </c>
      <c r="Y10055">
        <v>7.2990000000000004</v>
      </c>
      <c r="Z10055">
        <v>54.875</v>
      </c>
      <c r="AA10055" t="e">
        <v>#N/A</v>
      </c>
      <c r="AB10055" t="e">
        <v>#N/A</v>
      </c>
    </row>
    <row r="10056" spans="2:28">
      <c r="B10056" t="s">
        <v>200</v>
      </c>
      <c r="C10056" t="s">
        <v>221</v>
      </c>
      <c r="D10056" t="s">
        <v>224</v>
      </c>
      <c r="E10056">
        <v>1999</v>
      </c>
      <c r="F10056">
        <v>2.1280000000000001</v>
      </c>
      <c r="G10056">
        <v>77.33</v>
      </c>
      <c r="H10056" t="str">
        <f xml:space="preserve"> _01_data[[#This Row],[country]] &amp; _01_data[[#This Row],[year]]</f>
        <v>Virgin Islands1999</v>
      </c>
      <c r="V10056">
        <v>24</v>
      </c>
      <c r="W10056">
        <v>1973</v>
      </c>
      <c r="X10056" t="str">
        <v>Saudi Arabia</v>
      </c>
      <c r="Y10056">
        <v>7.3070000000000004</v>
      </c>
      <c r="Z10056">
        <v>56</v>
      </c>
      <c r="AA10056" t="e">
        <v>#N/A</v>
      </c>
      <c r="AB10056" t="e">
        <v>#N/A</v>
      </c>
    </row>
    <row r="10057" spans="2:28">
      <c r="B10057" t="s">
        <v>201</v>
      </c>
      <c r="C10057" t="s">
        <v>216</v>
      </c>
      <c r="D10057" t="s">
        <v>223</v>
      </c>
      <c r="E10057">
        <v>1999</v>
      </c>
      <c r="F10057">
        <v>5.5709999999999997</v>
      </c>
      <c r="G10057">
        <v>70.728999999999999</v>
      </c>
      <c r="H10057" t="str">
        <f xml:space="preserve"> _01_data[[#This Row],[country]] &amp; _01_data[[#This Row],[year]]</f>
        <v>West Bank and Gaza1999</v>
      </c>
      <c r="V10057">
        <v>25</v>
      </c>
      <c r="W10057">
        <v>1974</v>
      </c>
      <c r="X10057" t="str">
        <v>Saudi Arabia</v>
      </c>
      <c r="Y10057">
        <v>7.3120000000000003</v>
      </c>
      <c r="Z10057">
        <v>57.119</v>
      </c>
      <c r="AA10057" t="e">
        <v>#N/A</v>
      </c>
      <c r="AB10057" t="e">
        <v>#N/A</v>
      </c>
    </row>
    <row r="10058" spans="2:28">
      <c r="B10058" t="s">
        <v>202</v>
      </c>
      <c r="C10058" t="s">
        <v>6</v>
      </c>
      <c r="D10058" t="s">
        <v>219</v>
      </c>
      <c r="E10058">
        <v>1999</v>
      </c>
      <c r="F10058">
        <v>3.044</v>
      </c>
      <c r="G10058">
        <v>62.106000000000002</v>
      </c>
      <c r="H10058" t="str">
        <f xml:space="preserve"> _01_data[[#This Row],[country]] &amp; _01_data[[#This Row],[year]]</f>
        <v>Western Sahara1999</v>
      </c>
      <c r="V10058">
        <v>26</v>
      </c>
      <c r="W10058">
        <v>1975</v>
      </c>
      <c r="X10058" t="str">
        <v>Saudi Arabia</v>
      </c>
      <c r="Y10058">
        <v>7.3129999999999997</v>
      </c>
      <c r="Z10058">
        <v>58.213999999999999</v>
      </c>
      <c r="AA10058" t="e">
        <v>#N/A</v>
      </c>
      <c r="AB10058" t="e">
        <v>#N/A</v>
      </c>
    </row>
    <row r="10059" spans="2:28">
      <c r="B10059" t="s">
        <v>203</v>
      </c>
      <c r="C10059" t="s">
        <v>216</v>
      </c>
      <c r="D10059" t="s">
        <v>223</v>
      </c>
      <c r="E10059">
        <v>1999</v>
      </c>
      <c r="F10059">
        <v>6.5739999999999998</v>
      </c>
      <c r="G10059">
        <v>60.173999999999999</v>
      </c>
      <c r="H10059" t="str">
        <f xml:space="preserve"> _01_data[[#This Row],[country]] &amp; _01_data[[#This Row],[year]]</f>
        <v>Yemen Republic1999</v>
      </c>
      <c r="V10059">
        <v>27</v>
      </c>
      <c r="W10059">
        <v>1976</v>
      </c>
      <c r="X10059" t="str">
        <v>Saudi Arabia</v>
      </c>
      <c r="Y10059">
        <v>7.3090000000000002</v>
      </c>
      <c r="Z10059">
        <v>59.273000000000003</v>
      </c>
      <c r="AA10059" t="e">
        <v>#N/A</v>
      </c>
      <c r="AB10059" t="e">
        <v>#N/A</v>
      </c>
    </row>
    <row r="10060" spans="2:28">
      <c r="B10060" t="s">
        <v>204</v>
      </c>
      <c r="C10060" t="s">
        <v>6</v>
      </c>
      <c r="D10060" t="s">
        <v>231</v>
      </c>
      <c r="E10060">
        <v>1999</v>
      </c>
      <c r="F10060">
        <v>6.0979999999999999</v>
      </c>
      <c r="G10060">
        <v>41.283000000000001</v>
      </c>
      <c r="H10060" t="str">
        <f xml:space="preserve"> _01_data[[#This Row],[country]] &amp; _01_data[[#This Row],[year]]</f>
        <v>Zambia1999</v>
      </c>
      <c r="V10060">
        <v>28</v>
      </c>
      <c r="W10060">
        <v>1977</v>
      </c>
      <c r="X10060" t="str">
        <v>Saudi Arabia</v>
      </c>
      <c r="Y10060">
        <v>7.2990000000000004</v>
      </c>
      <c r="Z10060">
        <v>60.29</v>
      </c>
      <c r="AA10060" t="e">
        <v>#N/A</v>
      </c>
      <c r="AB10060" t="e">
        <v>#N/A</v>
      </c>
    </row>
    <row r="10061" spans="2:28">
      <c r="B10061" t="s">
        <v>205</v>
      </c>
      <c r="C10061" t="s">
        <v>6</v>
      </c>
      <c r="D10061" t="s">
        <v>231</v>
      </c>
      <c r="E10061">
        <v>1999</v>
      </c>
      <c r="F10061">
        <v>4.1120000000000001</v>
      </c>
      <c r="G10061">
        <v>44.976999999999997</v>
      </c>
      <c r="H10061" t="str">
        <f xml:space="preserve"> _01_data[[#This Row],[country]] &amp; _01_data[[#This Row],[year]]</f>
        <v>Zimbabwe1999</v>
      </c>
      <c r="V10061">
        <v>29</v>
      </c>
      <c r="W10061">
        <v>1978</v>
      </c>
      <c r="X10061" t="str">
        <v>Saudi Arabia</v>
      </c>
      <c r="Y10061">
        <v>7.2809999999999997</v>
      </c>
      <c r="Z10061">
        <v>61.262</v>
      </c>
      <c r="AA10061" t="e">
        <v>#N/A</v>
      </c>
      <c r="AB10061" t="e">
        <v>#N/A</v>
      </c>
    </row>
    <row r="10062" spans="2:28">
      <c r="B10062" t="s">
        <v>2</v>
      </c>
      <c r="C10062" t="s">
        <v>216</v>
      </c>
      <c r="D10062" t="s">
        <v>217</v>
      </c>
      <c r="E10062">
        <v>2000</v>
      </c>
      <c r="F10062">
        <v>7.7329999999999997</v>
      </c>
      <c r="G10062">
        <v>54.863</v>
      </c>
      <c r="H10062" t="str">
        <f xml:space="preserve"> _01_data[[#This Row],[country]] &amp; _01_data[[#This Row],[year]]</f>
        <v>Afghanistan2000</v>
      </c>
      <c r="V10062">
        <v>30</v>
      </c>
      <c r="W10062">
        <v>1979</v>
      </c>
      <c r="X10062" t="str">
        <v>Saudi Arabia</v>
      </c>
      <c r="Y10062">
        <v>7.2519999999999998</v>
      </c>
      <c r="Z10062">
        <v>62.180999999999997</v>
      </c>
      <c r="AA10062" t="e">
        <v>#N/A</v>
      </c>
      <c r="AB10062" t="e">
        <v>#N/A</v>
      </c>
    </row>
    <row r="10063" spans="2:28">
      <c r="B10063" t="s">
        <v>3</v>
      </c>
      <c r="C10063" t="s">
        <v>4</v>
      </c>
      <c r="D10063" t="s">
        <v>218</v>
      </c>
      <c r="E10063">
        <v>2000</v>
      </c>
      <c r="F10063">
        <v>2.383</v>
      </c>
      <c r="G10063">
        <v>74.2</v>
      </c>
      <c r="H10063" t="str">
        <f xml:space="preserve"> _01_data[[#This Row],[country]] &amp; _01_data[[#This Row],[year]]</f>
        <v>Albania2000</v>
      </c>
      <c r="V10063">
        <v>31</v>
      </c>
      <c r="W10063">
        <v>1980</v>
      </c>
      <c r="X10063" t="str">
        <v>Saudi Arabia</v>
      </c>
      <c r="Y10063">
        <v>7.2060000000000004</v>
      </c>
      <c r="Z10063">
        <v>63.04</v>
      </c>
      <c r="AA10063" t="e">
        <v>#N/A</v>
      </c>
      <c r="AB10063" t="e">
        <v>#N/A</v>
      </c>
    </row>
    <row r="10064" spans="2:28">
      <c r="B10064" t="s">
        <v>5</v>
      </c>
      <c r="C10064" t="s">
        <v>6</v>
      </c>
      <c r="D10064" t="s">
        <v>219</v>
      </c>
      <c r="E10064">
        <v>2000</v>
      </c>
      <c r="F10064">
        <v>2.5139999999999998</v>
      </c>
      <c r="G10064">
        <v>68.962999999999994</v>
      </c>
      <c r="H10064" t="str">
        <f xml:space="preserve"> _01_data[[#This Row],[country]] &amp; _01_data[[#This Row],[year]]</f>
        <v>Algeria2000</v>
      </c>
      <c r="V10064">
        <v>32</v>
      </c>
      <c r="W10064">
        <v>1981</v>
      </c>
      <c r="X10064" t="str">
        <v>Saudi Arabia</v>
      </c>
      <c r="Y10064">
        <v>7.14</v>
      </c>
      <c r="Z10064">
        <v>63.841000000000001</v>
      </c>
      <c r="AA10064" t="e">
        <v>#N/A</v>
      </c>
      <c r="AB10064" t="e">
        <v>#N/A</v>
      </c>
    </row>
    <row r="10065" spans="2:28">
      <c r="B10065" t="s">
        <v>7</v>
      </c>
      <c r="C10065" t="s">
        <v>6</v>
      </c>
      <c r="D10065" t="s">
        <v>220</v>
      </c>
      <c r="E10065">
        <v>2000</v>
      </c>
      <c r="F10065">
        <v>6.8440000000000003</v>
      </c>
      <c r="G10065">
        <v>45.234000000000002</v>
      </c>
      <c r="H10065" t="str">
        <f xml:space="preserve"> _01_data[[#This Row],[country]] &amp; _01_data[[#This Row],[year]]</f>
        <v>Angola2000</v>
      </c>
      <c r="V10065">
        <v>33</v>
      </c>
      <c r="W10065">
        <v>1982</v>
      </c>
      <c r="X10065" t="str">
        <v>Saudi Arabia</v>
      </c>
      <c r="Y10065">
        <v>7.05</v>
      </c>
      <c r="Z10065">
        <v>64.588999999999999</v>
      </c>
      <c r="AA10065" t="e">
        <v>#N/A</v>
      </c>
      <c r="AB10065" t="e">
        <v>#N/A</v>
      </c>
    </row>
    <row r="10066" spans="2:28">
      <c r="B10066" t="s">
        <v>8</v>
      </c>
      <c r="C10066" t="s">
        <v>221</v>
      </c>
      <c r="D10066" t="s">
        <v>9</v>
      </c>
      <c r="E10066">
        <v>2000</v>
      </c>
      <c r="F10066">
        <v>2.3159999999999998</v>
      </c>
      <c r="G10066">
        <v>73.543999999999997</v>
      </c>
      <c r="H10066" t="str">
        <f xml:space="preserve"> _01_data[[#This Row],[country]] &amp; _01_data[[#This Row],[year]]</f>
        <v>Antigua and Barbuda2000</v>
      </c>
      <c r="V10066">
        <v>34</v>
      </c>
      <c r="W10066">
        <v>1983</v>
      </c>
      <c r="X10066" t="str">
        <v>Saudi Arabia</v>
      </c>
      <c r="Y10066">
        <v>6.9390000000000001</v>
      </c>
      <c r="Z10066">
        <v>65.290999999999997</v>
      </c>
      <c r="AA10066" t="e">
        <v>#N/A</v>
      </c>
      <c r="AB10066" t="e">
        <v>#N/A</v>
      </c>
    </row>
    <row r="10067" spans="2:28">
      <c r="B10067" t="s">
        <v>10</v>
      </c>
      <c r="C10067" t="s">
        <v>221</v>
      </c>
      <c r="D10067" t="s">
        <v>222</v>
      </c>
      <c r="E10067">
        <v>2000</v>
      </c>
      <c r="F10067">
        <v>2.4769999999999999</v>
      </c>
      <c r="G10067">
        <v>73.822000000000003</v>
      </c>
      <c r="H10067" t="str">
        <f xml:space="preserve"> _01_data[[#This Row],[country]] &amp; _01_data[[#This Row],[year]]</f>
        <v>Argentina2000</v>
      </c>
      <c r="V10067">
        <v>35</v>
      </c>
      <c r="W10067">
        <v>1984</v>
      </c>
      <c r="X10067" t="str">
        <v>Saudi Arabia</v>
      </c>
      <c r="Y10067">
        <v>6.806</v>
      </c>
      <c r="Z10067">
        <v>65.945999999999998</v>
      </c>
      <c r="AA10067" t="e">
        <v>#N/A</v>
      </c>
      <c r="AB10067" t="e">
        <v>#N/A</v>
      </c>
    </row>
    <row r="10068" spans="2:28">
      <c r="B10068" t="s">
        <v>11</v>
      </c>
      <c r="C10068" t="s">
        <v>4</v>
      </c>
      <c r="D10068" t="s">
        <v>223</v>
      </c>
      <c r="E10068">
        <v>2000</v>
      </c>
      <c r="F10068">
        <v>1.3</v>
      </c>
      <c r="G10068">
        <v>71.494</v>
      </c>
      <c r="H10068" t="str">
        <f xml:space="preserve"> _01_data[[#This Row],[country]] &amp; _01_data[[#This Row],[year]]</f>
        <v>Armenia2000</v>
      </c>
      <c r="V10068">
        <v>36</v>
      </c>
      <c r="W10068">
        <v>1985</v>
      </c>
      <c r="X10068" t="str">
        <v>Saudi Arabia</v>
      </c>
      <c r="Y10068">
        <v>6.6559999999999997</v>
      </c>
      <c r="Z10068">
        <v>66.557000000000002</v>
      </c>
      <c r="AA10068" t="e">
        <v>#N/A</v>
      </c>
      <c r="AB10068" t="e">
        <v>#N/A</v>
      </c>
    </row>
    <row r="10069" spans="2:28">
      <c r="B10069" t="s">
        <v>12</v>
      </c>
      <c r="C10069" t="s">
        <v>221</v>
      </c>
      <c r="D10069" t="s">
        <v>224</v>
      </c>
      <c r="E10069">
        <v>2000</v>
      </c>
      <c r="F10069">
        <v>1.8740000000000001</v>
      </c>
      <c r="G10069">
        <v>73.783000000000001</v>
      </c>
      <c r="H10069" t="str">
        <f xml:space="preserve"> _01_data[[#This Row],[country]] &amp; _01_data[[#This Row],[year]]</f>
        <v>Aruba2000</v>
      </c>
      <c r="V10069">
        <v>37</v>
      </c>
      <c r="W10069">
        <v>1986</v>
      </c>
      <c r="X10069" t="str">
        <v>Saudi Arabia</v>
      </c>
      <c r="Y10069">
        <v>6.4960000000000004</v>
      </c>
      <c r="Z10069">
        <v>67.12</v>
      </c>
      <c r="AA10069" t="e">
        <v>#N/A</v>
      </c>
      <c r="AB10069" t="e">
        <v>#N/A</v>
      </c>
    </row>
    <row r="10070" spans="2:28">
      <c r="B10070" t="s">
        <v>13</v>
      </c>
      <c r="C10070" t="s">
        <v>225</v>
      </c>
      <c r="D10070" t="s">
        <v>225</v>
      </c>
      <c r="E10070">
        <v>2000</v>
      </c>
      <c r="F10070">
        <v>1.756</v>
      </c>
      <c r="G10070">
        <v>79.930000000000007</v>
      </c>
      <c r="H10070" t="str">
        <f xml:space="preserve"> _01_data[[#This Row],[country]] &amp; _01_data[[#This Row],[year]]</f>
        <v>Australia2000</v>
      </c>
      <c r="V10070">
        <v>38</v>
      </c>
      <c r="W10070">
        <v>1987</v>
      </c>
      <c r="X10070" t="str">
        <v>Saudi Arabia</v>
      </c>
      <c r="Y10070">
        <v>6.3310000000000004</v>
      </c>
      <c r="Z10070">
        <v>67.637</v>
      </c>
      <c r="AA10070" t="e">
        <v>#N/A</v>
      </c>
      <c r="AB10070" t="e">
        <v>#N/A</v>
      </c>
    </row>
    <row r="10071" spans="2:28">
      <c r="B10071" t="s">
        <v>14</v>
      </c>
      <c r="C10071" t="s">
        <v>4</v>
      </c>
      <c r="D10071" t="s">
        <v>226</v>
      </c>
      <c r="E10071">
        <v>2000</v>
      </c>
      <c r="F10071">
        <v>1.365</v>
      </c>
      <c r="G10071">
        <v>78.33</v>
      </c>
      <c r="H10071" t="str">
        <f xml:space="preserve"> _01_data[[#This Row],[country]] &amp; _01_data[[#This Row],[year]]</f>
        <v>Austria2000</v>
      </c>
      <c r="V10071">
        <v>39</v>
      </c>
      <c r="W10071">
        <v>1988</v>
      </c>
      <c r="X10071" t="str">
        <v>Saudi Arabia</v>
      </c>
      <c r="Y10071">
        <v>6.1660000000000004</v>
      </c>
      <c r="Z10071">
        <v>68.113</v>
      </c>
      <c r="AA10071" t="e">
        <v>#N/A</v>
      </c>
      <c r="AB10071" t="e">
        <v>#N/A</v>
      </c>
    </row>
    <row r="10072" spans="2:28">
      <c r="B10072" t="s">
        <v>15</v>
      </c>
      <c r="C10072" t="s">
        <v>4</v>
      </c>
      <c r="D10072" t="s">
        <v>223</v>
      </c>
      <c r="E10072">
        <v>2000</v>
      </c>
      <c r="F10072">
        <v>2.0489999999999999</v>
      </c>
      <c r="G10072">
        <v>66.850999999999999</v>
      </c>
      <c r="H10072" t="str">
        <f xml:space="preserve"> _01_data[[#This Row],[country]] &amp; _01_data[[#This Row],[year]]</f>
        <v>Azerbaijan2000</v>
      </c>
      <c r="V10072">
        <v>40</v>
      </c>
      <c r="W10072">
        <v>1989</v>
      </c>
      <c r="X10072" t="str">
        <v>Saudi Arabia</v>
      </c>
      <c r="Y10072">
        <v>6.0039999999999996</v>
      </c>
      <c r="Z10072">
        <v>68.552999999999997</v>
      </c>
      <c r="AA10072" t="e">
        <v>#N/A</v>
      </c>
      <c r="AB10072" t="e">
        <v>#N/A</v>
      </c>
    </row>
    <row r="10073" spans="2:28">
      <c r="B10073" t="s">
        <v>16</v>
      </c>
      <c r="C10073" t="s">
        <v>221</v>
      </c>
      <c r="D10073" t="s">
        <v>9</v>
      </c>
      <c r="E10073">
        <v>2000</v>
      </c>
      <c r="F10073">
        <v>2.0710000000000002</v>
      </c>
      <c r="G10073">
        <v>72.37</v>
      </c>
      <c r="H10073" t="str">
        <f xml:space="preserve"> _01_data[[#This Row],[country]] &amp; _01_data[[#This Row],[year]]</f>
        <v>Bahamas2000</v>
      </c>
      <c r="V10073">
        <v>41</v>
      </c>
      <c r="W10073">
        <v>1990</v>
      </c>
      <c r="X10073" t="str">
        <v>Saudi Arabia</v>
      </c>
      <c r="Y10073">
        <v>5.8440000000000003</v>
      </c>
      <c r="Z10073">
        <v>68.962000000000003</v>
      </c>
      <c r="AA10073" t="e">
        <v>#N/A</v>
      </c>
      <c r="AB10073" t="e">
        <v>#N/A</v>
      </c>
    </row>
    <row r="10074" spans="2:28">
      <c r="B10074" t="s">
        <v>17</v>
      </c>
      <c r="C10074" t="s">
        <v>216</v>
      </c>
      <c r="D10074" t="s">
        <v>223</v>
      </c>
      <c r="E10074">
        <v>2000</v>
      </c>
      <c r="F10074">
        <v>2.7650000000000001</v>
      </c>
      <c r="G10074">
        <v>74.497</v>
      </c>
      <c r="H10074" t="str">
        <f xml:space="preserve"> _01_data[[#This Row],[country]] &amp; _01_data[[#This Row],[year]]</f>
        <v>Bahrain2000</v>
      </c>
      <c r="V10074">
        <v>42</v>
      </c>
      <c r="W10074">
        <v>1991</v>
      </c>
      <c r="X10074" t="str">
        <v>Saudi Arabia</v>
      </c>
      <c r="Y10074">
        <v>5.6849999999999996</v>
      </c>
      <c r="Z10074">
        <v>69.347999999999999</v>
      </c>
      <c r="AA10074" t="e">
        <v>#N/A</v>
      </c>
      <c r="AB10074" t="e">
        <v>#N/A</v>
      </c>
    </row>
    <row r="10075" spans="2:28">
      <c r="B10075" t="s">
        <v>18</v>
      </c>
      <c r="C10075" t="s">
        <v>216</v>
      </c>
      <c r="D10075" t="s">
        <v>217</v>
      </c>
      <c r="E10075">
        <v>2000</v>
      </c>
      <c r="F10075">
        <v>3.12</v>
      </c>
      <c r="G10075">
        <v>65.308999999999997</v>
      </c>
      <c r="H10075" t="str">
        <f xml:space="preserve"> _01_data[[#This Row],[country]] &amp; _01_data[[#This Row],[year]]</f>
        <v>Bangladesh2000</v>
      </c>
      <c r="V10075">
        <v>43</v>
      </c>
      <c r="W10075">
        <v>1992</v>
      </c>
      <c r="X10075" t="str">
        <v>Saudi Arabia</v>
      </c>
      <c r="Y10075">
        <v>5.5220000000000002</v>
      </c>
      <c r="Z10075">
        <v>69.715000000000003</v>
      </c>
      <c r="AA10075" t="e">
        <v>#N/A</v>
      </c>
      <c r="AB10075" t="e">
        <v>#N/A</v>
      </c>
    </row>
    <row r="10076" spans="2:28">
      <c r="B10076" t="s">
        <v>19</v>
      </c>
      <c r="C10076" t="s">
        <v>221</v>
      </c>
      <c r="D10076" t="s">
        <v>224</v>
      </c>
      <c r="E10076">
        <v>2000</v>
      </c>
      <c r="F10076">
        <v>1.768</v>
      </c>
      <c r="G10076">
        <v>73.117999999999995</v>
      </c>
      <c r="H10076" t="str">
        <f xml:space="preserve"> _01_data[[#This Row],[country]] &amp; _01_data[[#This Row],[year]]</f>
        <v>Barbados2000</v>
      </c>
      <c r="V10076">
        <v>44</v>
      </c>
      <c r="W10076">
        <v>1993</v>
      </c>
      <c r="X10076" t="str">
        <v>Saudi Arabia</v>
      </c>
      <c r="Y10076">
        <v>5.3520000000000003</v>
      </c>
      <c r="Z10076">
        <v>70.069000000000003</v>
      </c>
      <c r="AA10076" t="e">
        <v>#N/A</v>
      </c>
      <c r="AB10076" t="e">
        <v>#N/A</v>
      </c>
    </row>
    <row r="10077" spans="2:28">
      <c r="B10077" t="s">
        <v>20</v>
      </c>
      <c r="C10077" t="s">
        <v>4</v>
      </c>
      <c r="D10077" t="s">
        <v>218</v>
      </c>
      <c r="E10077">
        <v>2000</v>
      </c>
      <c r="F10077">
        <v>1.23</v>
      </c>
      <c r="G10077">
        <v>68.989999999999995</v>
      </c>
      <c r="H10077" t="str">
        <f xml:space="preserve"> _01_data[[#This Row],[country]] &amp; _01_data[[#This Row],[year]]</f>
        <v>Belarus2000</v>
      </c>
      <c r="V10077">
        <v>45</v>
      </c>
      <c r="W10077">
        <v>1994</v>
      </c>
      <c r="X10077" t="str">
        <v>Saudi Arabia</v>
      </c>
      <c r="Y10077">
        <v>5.1740000000000004</v>
      </c>
      <c r="Z10077">
        <v>70.415000000000006</v>
      </c>
      <c r="AA10077" t="e">
        <v>#N/A</v>
      </c>
      <c r="AB10077" t="e">
        <v>#N/A</v>
      </c>
    </row>
    <row r="10078" spans="2:28">
      <c r="B10078" t="s">
        <v>21</v>
      </c>
      <c r="C10078" t="s">
        <v>4</v>
      </c>
      <c r="D10078" t="s">
        <v>226</v>
      </c>
      <c r="E10078">
        <v>2000</v>
      </c>
      <c r="F10078">
        <v>1.633</v>
      </c>
      <c r="G10078">
        <v>77.91</v>
      </c>
      <c r="H10078" t="str">
        <f xml:space="preserve"> _01_data[[#This Row],[country]] &amp; _01_data[[#This Row],[year]]</f>
        <v>Belgium2000</v>
      </c>
      <c r="V10078">
        <v>46</v>
      </c>
      <c r="W10078">
        <v>1995</v>
      </c>
      <c r="X10078" t="str">
        <v>Saudi Arabia</v>
      </c>
      <c r="Y10078">
        <v>4.9889999999999999</v>
      </c>
      <c r="Z10078">
        <v>70.757000000000005</v>
      </c>
      <c r="AA10078" t="e">
        <v>#N/A</v>
      </c>
      <c r="AB10078" t="e">
        <v>#N/A</v>
      </c>
    </row>
    <row r="10079" spans="2:28">
      <c r="B10079" t="s">
        <v>22</v>
      </c>
      <c r="C10079" t="s">
        <v>221</v>
      </c>
      <c r="D10079" t="s">
        <v>227</v>
      </c>
      <c r="E10079">
        <v>2000</v>
      </c>
      <c r="F10079">
        <v>3.5939999999999999</v>
      </c>
      <c r="G10079">
        <v>70.424999999999997</v>
      </c>
      <c r="H10079" t="str">
        <f xml:space="preserve"> _01_data[[#This Row],[country]] &amp; _01_data[[#This Row],[year]]</f>
        <v>Belize2000</v>
      </c>
      <c r="V10079">
        <v>47</v>
      </c>
      <c r="W10079">
        <v>1996</v>
      </c>
      <c r="X10079" t="str">
        <v>Saudi Arabia</v>
      </c>
      <c r="Y10079">
        <v>4.7949999999999999</v>
      </c>
      <c r="Z10079">
        <v>71.097999999999999</v>
      </c>
      <c r="AA10079" t="e">
        <v>#N/A</v>
      </c>
      <c r="AB10079" t="e">
        <v>#N/A</v>
      </c>
    </row>
    <row r="10080" spans="2:28">
      <c r="B10080" t="s">
        <v>23</v>
      </c>
      <c r="C10080" t="s">
        <v>6</v>
      </c>
      <c r="D10080" t="s">
        <v>228</v>
      </c>
      <c r="E10080">
        <v>2000</v>
      </c>
      <c r="F10080">
        <v>5.9749999999999996</v>
      </c>
      <c r="G10080">
        <v>55.261000000000003</v>
      </c>
      <c r="H10080" t="str">
        <f xml:space="preserve"> _01_data[[#This Row],[country]] &amp; _01_data[[#This Row],[year]]</f>
        <v>Benin2000</v>
      </c>
      <c r="V10080">
        <v>48</v>
      </c>
      <c r="W10080">
        <v>1997</v>
      </c>
      <c r="X10080" t="str">
        <v>Saudi Arabia</v>
      </c>
      <c r="Y10080">
        <v>4.5940000000000003</v>
      </c>
      <c r="Z10080">
        <v>71.433999999999997</v>
      </c>
      <c r="AA10080" t="e">
        <v>#N/A</v>
      </c>
      <c r="AB10080" t="e">
        <v>#N/A</v>
      </c>
    </row>
    <row r="10081" spans="2:28">
      <c r="B10081" t="s">
        <v>24</v>
      </c>
      <c r="C10081" t="s">
        <v>216</v>
      </c>
      <c r="D10081" t="s">
        <v>217</v>
      </c>
      <c r="E10081">
        <v>2000</v>
      </c>
      <c r="F10081">
        <v>3.6080000000000001</v>
      </c>
      <c r="G10081">
        <v>60.307000000000002</v>
      </c>
      <c r="H10081" t="str">
        <f xml:space="preserve"> _01_data[[#This Row],[country]] &amp; _01_data[[#This Row],[year]]</f>
        <v>Bhutan2000</v>
      </c>
      <c r="V10081">
        <v>49</v>
      </c>
      <c r="W10081">
        <v>1998</v>
      </c>
      <c r="X10081" t="str">
        <v>Saudi Arabia</v>
      </c>
      <c r="Y10081">
        <v>4.3899999999999997</v>
      </c>
      <c r="Z10081">
        <v>71.763999999999996</v>
      </c>
      <c r="AA10081" t="e">
        <v>#N/A</v>
      </c>
      <c r="AB10081" t="e">
        <v>#N/A</v>
      </c>
    </row>
    <row r="10082" spans="2:28">
      <c r="B10082" t="s">
        <v>25</v>
      </c>
      <c r="C10082" t="s">
        <v>221</v>
      </c>
      <c r="D10082" t="s">
        <v>222</v>
      </c>
      <c r="E10082">
        <v>2000</v>
      </c>
      <c r="F10082">
        <v>4.1399999999999997</v>
      </c>
      <c r="G10082">
        <v>62.994</v>
      </c>
      <c r="H10082" t="str">
        <f xml:space="preserve"> _01_data[[#This Row],[country]] &amp; _01_data[[#This Row],[year]]</f>
        <v>Bolivia2000</v>
      </c>
      <c r="V10082">
        <v>50</v>
      </c>
      <c r="W10082">
        <v>1999</v>
      </c>
      <c r="X10082" t="str">
        <v>Saudi Arabia</v>
      </c>
      <c r="Y10082">
        <v>4.1870000000000003</v>
      </c>
      <c r="Z10082">
        <v>72.087999999999994</v>
      </c>
      <c r="AA10082" t="e">
        <v>#N/A</v>
      </c>
      <c r="AB10082" t="e">
        <v>#N/A</v>
      </c>
    </row>
    <row r="10083" spans="2:28">
      <c r="B10083" t="s">
        <v>26</v>
      </c>
      <c r="C10083" t="s">
        <v>4</v>
      </c>
      <c r="D10083" t="s">
        <v>218</v>
      </c>
      <c r="E10083">
        <v>2000</v>
      </c>
      <c r="F10083">
        <v>1.381</v>
      </c>
      <c r="G10083">
        <v>74.882000000000005</v>
      </c>
      <c r="H10083" t="str">
        <f xml:space="preserve"> _01_data[[#This Row],[country]] &amp; _01_data[[#This Row],[year]]</f>
        <v>Bosnia and Herzegovina2000</v>
      </c>
      <c r="V10083">
        <v>51</v>
      </c>
      <c r="W10083">
        <v>2000</v>
      </c>
      <c r="X10083" t="str">
        <v>Saudi Arabia</v>
      </c>
      <c r="Y10083">
        <v>3.99</v>
      </c>
      <c r="Z10083">
        <v>72.400999999999996</v>
      </c>
      <c r="AA10083" t="e">
        <v>#N/A</v>
      </c>
      <c r="AB10083" t="e">
        <v>#N/A</v>
      </c>
    </row>
    <row r="10084" spans="2:28">
      <c r="B10084" t="s">
        <v>27</v>
      </c>
      <c r="C10084" t="s">
        <v>6</v>
      </c>
      <c r="D10084" t="s">
        <v>229</v>
      </c>
      <c r="E10084">
        <v>2000</v>
      </c>
      <c r="F10084">
        <v>3.4129999999999998</v>
      </c>
      <c r="G10084">
        <v>50.567</v>
      </c>
      <c r="H10084" t="str">
        <f xml:space="preserve"> _01_data[[#This Row],[country]] &amp; _01_data[[#This Row],[year]]</f>
        <v>Botswana2000</v>
      </c>
      <c r="V10084">
        <v>52</v>
      </c>
      <c r="W10084">
        <v>2001</v>
      </c>
      <c r="X10084" t="str">
        <v>Saudi Arabia</v>
      </c>
      <c r="Y10084">
        <v>3.8039999999999998</v>
      </c>
      <c r="Z10084">
        <v>72.700999999999993</v>
      </c>
      <c r="AA10084" t="e">
        <v>#N/A</v>
      </c>
      <c r="AB10084" t="e">
        <v>#N/A</v>
      </c>
    </row>
    <row r="10085" spans="2:28">
      <c r="B10085" t="s">
        <v>28</v>
      </c>
      <c r="C10085" t="s">
        <v>221</v>
      </c>
      <c r="D10085" t="s">
        <v>222</v>
      </c>
      <c r="E10085">
        <v>2000</v>
      </c>
      <c r="F10085">
        <v>2.3639999999999999</v>
      </c>
      <c r="G10085">
        <v>70.260999999999996</v>
      </c>
      <c r="H10085" t="str">
        <f xml:space="preserve"> _01_data[[#This Row],[country]] &amp; _01_data[[#This Row],[year]]</f>
        <v>Brazil2000</v>
      </c>
      <c r="V10085">
        <v>53</v>
      </c>
      <c r="W10085">
        <v>2002</v>
      </c>
      <c r="X10085" t="str">
        <v>Saudi Arabia</v>
      </c>
      <c r="Y10085">
        <v>3.6339999999999999</v>
      </c>
      <c r="Z10085">
        <v>72.986000000000004</v>
      </c>
      <c r="AA10085" t="e">
        <v>#N/A</v>
      </c>
      <c r="AB10085" t="e">
        <v>#N/A</v>
      </c>
    </row>
    <row r="10086" spans="2:28">
      <c r="B10086" t="s">
        <v>29</v>
      </c>
      <c r="C10086" t="s">
        <v>216</v>
      </c>
      <c r="D10086" t="s">
        <v>230</v>
      </c>
      <c r="E10086">
        <v>2000</v>
      </c>
      <c r="F10086">
        <v>2.4009999999999998</v>
      </c>
      <c r="G10086">
        <v>75.927000000000007</v>
      </c>
      <c r="H10086" t="str">
        <f xml:space="preserve"> _01_data[[#This Row],[country]] &amp; _01_data[[#This Row],[year]]</f>
        <v>Brunei2000</v>
      </c>
      <c r="V10086">
        <v>54</v>
      </c>
      <c r="W10086">
        <v>2003</v>
      </c>
      <c r="X10086" t="str">
        <v>Saudi Arabia</v>
      </c>
      <c r="Y10086">
        <v>3.4820000000000002</v>
      </c>
      <c r="Z10086">
        <v>73.253</v>
      </c>
      <c r="AA10086" t="e">
        <v>#N/A</v>
      </c>
      <c r="AB10086" t="e">
        <v>#N/A</v>
      </c>
    </row>
    <row r="10087" spans="2:28">
      <c r="B10087" t="s">
        <v>30</v>
      </c>
      <c r="C10087" t="s">
        <v>4</v>
      </c>
      <c r="D10087" t="s">
        <v>218</v>
      </c>
      <c r="E10087">
        <v>2000</v>
      </c>
      <c r="F10087">
        <v>1.181</v>
      </c>
      <c r="G10087">
        <v>71.59</v>
      </c>
      <c r="H10087" t="str">
        <f xml:space="preserve"> _01_data[[#This Row],[country]] &amp; _01_data[[#This Row],[year]]</f>
        <v>Bulgaria2000</v>
      </c>
      <c r="V10087">
        <v>55</v>
      </c>
      <c r="W10087">
        <v>2004</v>
      </c>
      <c r="X10087" t="str">
        <v>Saudi Arabia</v>
      </c>
      <c r="Y10087">
        <v>3.3490000000000002</v>
      </c>
      <c r="Z10087">
        <v>73.504999999999995</v>
      </c>
      <c r="AA10087" t="e">
        <v>#N/A</v>
      </c>
      <c r="AB10087" t="e">
        <v>#N/A</v>
      </c>
    </row>
    <row r="10088" spans="2:28">
      <c r="B10088" t="s">
        <v>31</v>
      </c>
      <c r="C10088" t="s">
        <v>6</v>
      </c>
      <c r="D10088" t="s">
        <v>228</v>
      </c>
      <c r="E10088">
        <v>2000</v>
      </c>
      <c r="F10088">
        <v>6.5919999999999996</v>
      </c>
      <c r="G10088">
        <v>50.588999999999999</v>
      </c>
      <c r="H10088" t="str">
        <f xml:space="preserve"> _01_data[[#This Row],[country]] &amp; _01_data[[#This Row],[year]]</f>
        <v>Burkina Faso2000</v>
      </c>
      <c r="V10088">
        <v>56</v>
      </c>
      <c r="W10088">
        <v>2005</v>
      </c>
      <c r="X10088" t="str">
        <v>Saudi Arabia</v>
      </c>
      <c r="Y10088">
        <v>3.234</v>
      </c>
      <c r="Z10088">
        <v>73.742000000000004</v>
      </c>
      <c r="AA10088" t="e">
        <v>#N/A</v>
      </c>
      <c r="AB10088" t="e">
        <v>#N/A</v>
      </c>
    </row>
    <row r="10089" spans="2:28">
      <c r="B10089" t="s">
        <v>32</v>
      </c>
      <c r="C10089" t="s">
        <v>6</v>
      </c>
      <c r="D10089" t="s">
        <v>231</v>
      </c>
      <c r="E10089">
        <v>2000</v>
      </c>
      <c r="F10089">
        <v>7.0570000000000004</v>
      </c>
      <c r="G10089">
        <v>48.250999999999998</v>
      </c>
      <c r="H10089" t="str">
        <f xml:space="preserve"> _01_data[[#This Row],[country]] &amp; _01_data[[#This Row],[year]]</f>
        <v>Burundi2000</v>
      </c>
      <c r="V10089">
        <v>57</v>
      </c>
      <c r="W10089">
        <v>2006</v>
      </c>
      <c r="X10089" t="str">
        <v>Saudi Arabia</v>
      </c>
      <c r="Y10089">
        <v>3.1360000000000001</v>
      </c>
      <c r="Z10089">
        <v>73.968000000000004</v>
      </c>
      <c r="AA10089" t="e">
        <v>#N/A</v>
      </c>
      <c r="AB10089" t="e">
        <v>#N/A</v>
      </c>
    </row>
    <row r="10090" spans="2:28">
      <c r="B10090" t="s">
        <v>33</v>
      </c>
      <c r="C10090" t="s">
        <v>216</v>
      </c>
      <c r="D10090" t="s">
        <v>230</v>
      </c>
      <c r="E10090">
        <v>2000</v>
      </c>
      <c r="F10090">
        <v>3.75</v>
      </c>
      <c r="G10090">
        <v>62.03</v>
      </c>
      <c r="H10090" t="str">
        <f xml:space="preserve"> _01_data[[#This Row],[country]] &amp; _01_data[[#This Row],[year]]</f>
        <v>Cambodia2000</v>
      </c>
      <c r="V10090">
        <v>58</v>
      </c>
      <c r="W10090">
        <v>2007</v>
      </c>
      <c r="X10090" t="str">
        <v>Saudi Arabia</v>
      </c>
      <c r="Y10090">
        <v>3.05</v>
      </c>
      <c r="Z10090">
        <v>74.186999999999998</v>
      </c>
      <c r="AA10090" t="e">
        <v>#N/A</v>
      </c>
      <c r="AB10090" t="e">
        <v>#N/A</v>
      </c>
    </row>
    <row r="10091" spans="2:28">
      <c r="B10091" t="s">
        <v>34</v>
      </c>
      <c r="C10091" t="s">
        <v>6</v>
      </c>
      <c r="D10091" t="s">
        <v>220</v>
      </c>
      <c r="E10091">
        <v>2000</v>
      </c>
      <c r="F10091">
        <v>5.6210000000000004</v>
      </c>
      <c r="G10091">
        <v>51.96</v>
      </c>
      <c r="H10091" t="str">
        <f xml:space="preserve"> _01_data[[#This Row],[country]] &amp; _01_data[[#This Row],[year]]</f>
        <v>Cameroon2000</v>
      </c>
      <c r="V10091">
        <v>59</v>
      </c>
      <c r="W10091">
        <v>2008</v>
      </c>
      <c r="X10091" t="str">
        <v>Saudi Arabia</v>
      </c>
      <c r="Y10091">
        <v>2.9710000000000001</v>
      </c>
      <c r="Z10091">
        <v>74.403000000000006</v>
      </c>
      <c r="AA10091" t="e">
        <v>#N/A</v>
      </c>
      <c r="AB10091" t="e">
        <v>#N/A</v>
      </c>
    </row>
    <row r="10092" spans="2:28">
      <c r="B10092" t="s">
        <v>35</v>
      </c>
      <c r="C10092" t="s">
        <v>221</v>
      </c>
      <c r="D10092" t="s">
        <v>9</v>
      </c>
      <c r="E10092">
        <v>2000</v>
      </c>
      <c r="F10092">
        <v>1.5069999999999999</v>
      </c>
      <c r="G10092">
        <v>79.41</v>
      </c>
      <c r="H10092" t="str">
        <f xml:space="preserve"> _01_data[[#This Row],[country]] &amp; _01_data[[#This Row],[year]]</f>
        <v>Canada2000</v>
      </c>
      <c r="V10092">
        <v>60</v>
      </c>
      <c r="W10092">
        <v>2009</v>
      </c>
      <c r="X10092" t="str">
        <v>Saudi Arabia</v>
      </c>
      <c r="Y10092">
        <v>2.8980000000000001</v>
      </c>
      <c r="Z10092">
        <v>74.617000000000004</v>
      </c>
      <c r="AA10092" t="e">
        <v>#N/A</v>
      </c>
      <c r="AB10092" t="e">
        <v>#N/A</v>
      </c>
    </row>
    <row r="10093" spans="2:28">
      <c r="B10093" t="s">
        <v>36</v>
      </c>
      <c r="C10093" t="s">
        <v>6</v>
      </c>
      <c r="D10093" t="s">
        <v>228</v>
      </c>
      <c r="E10093">
        <v>2000</v>
      </c>
      <c r="F10093">
        <v>3.7010000000000001</v>
      </c>
      <c r="G10093">
        <v>69.834999999999994</v>
      </c>
      <c r="H10093" t="str">
        <f xml:space="preserve"> _01_data[[#This Row],[country]] &amp; _01_data[[#This Row],[year]]</f>
        <v>Cape Verde2000</v>
      </c>
      <c r="V10093">
        <v>61</v>
      </c>
      <c r="W10093">
        <v>2010</v>
      </c>
      <c r="X10093" t="str">
        <v>Saudi Arabia</v>
      </c>
      <c r="Y10093">
        <v>2.8290000000000002</v>
      </c>
      <c r="Z10093">
        <v>74.831999999999994</v>
      </c>
      <c r="AA10093" t="e">
        <v>#N/A</v>
      </c>
      <c r="AB10093" t="e">
        <v>#N/A</v>
      </c>
    </row>
    <row r="10094" spans="2:28">
      <c r="B10094" t="s">
        <v>37</v>
      </c>
      <c r="C10094" t="s">
        <v>6</v>
      </c>
      <c r="D10094" t="s">
        <v>220</v>
      </c>
      <c r="E10094">
        <v>2000</v>
      </c>
      <c r="F10094">
        <v>5.4459999999999997</v>
      </c>
      <c r="G10094">
        <v>43.726999999999997</v>
      </c>
      <c r="H10094" t="str">
        <f xml:space="preserve"> _01_data[[#This Row],[country]] &amp; _01_data[[#This Row],[year]]</f>
        <v>Central African Republic2000</v>
      </c>
      <c r="V10094">
        <v>62</v>
      </c>
      <c r="W10094">
        <v>2011</v>
      </c>
      <c r="X10094" t="str">
        <v>Saudi Arabia</v>
      </c>
      <c r="Y10094">
        <v>2.7629999999999999</v>
      </c>
      <c r="Z10094">
        <v>75.048000000000002</v>
      </c>
      <c r="AA10094" t="e">
        <v>#N/A</v>
      </c>
      <c r="AB10094" t="e">
        <v>#N/A</v>
      </c>
    </row>
    <row r="10095" spans="2:28">
      <c r="B10095" t="s">
        <v>38</v>
      </c>
      <c r="C10095" t="s">
        <v>6</v>
      </c>
      <c r="D10095" t="s">
        <v>220</v>
      </c>
      <c r="E10095">
        <v>2000</v>
      </c>
      <c r="F10095">
        <v>7.3540000000000001</v>
      </c>
      <c r="G10095">
        <v>46.707999999999998</v>
      </c>
      <c r="H10095" t="str">
        <f xml:space="preserve"> _01_data[[#This Row],[country]] &amp; _01_data[[#This Row],[year]]</f>
        <v>Chad2000</v>
      </c>
      <c r="V10095">
        <v>63</v>
      </c>
      <c r="W10095">
        <v>2012</v>
      </c>
      <c r="X10095" t="str">
        <v>Saudi Arabia</v>
      </c>
      <c r="Y10095">
        <v>2.702</v>
      </c>
      <c r="Z10095">
        <v>75.263999999999996</v>
      </c>
      <c r="AA10095" t="e">
        <v>#N/A</v>
      </c>
      <c r="AB10095" t="e">
        <v>#N/A</v>
      </c>
    </row>
    <row r="10096" spans="2:28">
      <c r="B10096" t="s">
        <v>39</v>
      </c>
      <c r="C10096" t="s">
        <v>4</v>
      </c>
      <c r="D10096" t="s">
        <v>226</v>
      </c>
      <c r="E10096">
        <v>2000</v>
      </c>
      <c r="F10096">
        <v>1.4019999999999999</v>
      </c>
      <c r="G10096">
        <v>77.611999999999995</v>
      </c>
      <c r="H10096" t="str">
        <f xml:space="preserve"> _01_data[[#This Row],[country]] &amp; _01_data[[#This Row],[year]]</f>
        <v>Channel Islands2000</v>
      </c>
      <c r="V10096">
        <v>64</v>
      </c>
      <c r="W10096">
        <v>2013</v>
      </c>
      <c r="X10096" t="str">
        <v>Saudi Arabia</v>
      </c>
      <c r="Y10096">
        <v>2.6440000000000001</v>
      </c>
      <c r="Z10096">
        <v>75.478999999999999</v>
      </c>
      <c r="AA10096">
        <v>2.6440000000000001</v>
      </c>
      <c r="AB10096">
        <v>75.478999999999999</v>
      </c>
    </row>
    <row r="10097" spans="2:28">
      <c r="B10097" t="s">
        <v>40</v>
      </c>
      <c r="C10097" t="s">
        <v>221</v>
      </c>
      <c r="D10097" t="s">
        <v>222</v>
      </c>
      <c r="E10097">
        <v>2000</v>
      </c>
      <c r="F10097">
        <v>2.0870000000000002</v>
      </c>
      <c r="G10097">
        <v>77.010000000000005</v>
      </c>
      <c r="H10097" t="str">
        <f xml:space="preserve"> _01_data[[#This Row],[country]] &amp; _01_data[[#This Row],[year]]</f>
        <v>Chile2000</v>
      </c>
      <c r="V10097">
        <v>0</v>
      </c>
      <c r="W10097" t="str">
        <v/>
      </c>
      <c r="X10097" t="str">
        <v/>
      </c>
      <c r="Y10097" t="e">
        <v>#N/A</v>
      </c>
      <c r="Z10097" t="e">
        <v>#N/A</v>
      </c>
      <c r="AA10097" t="e">
        <v>#N/A</v>
      </c>
      <c r="AB10097" t="e">
        <v>#N/A</v>
      </c>
    </row>
    <row r="10098" spans="2:28">
      <c r="B10098" t="s">
        <v>41</v>
      </c>
      <c r="C10098" t="s">
        <v>216</v>
      </c>
      <c r="D10098" t="s">
        <v>232</v>
      </c>
      <c r="E10098">
        <v>2000</v>
      </c>
      <c r="F10098">
        <v>1.51</v>
      </c>
      <c r="G10098">
        <v>72.123999999999995</v>
      </c>
      <c r="H10098" t="str">
        <f xml:space="preserve"> _01_data[[#This Row],[country]] &amp; _01_data[[#This Row],[year]]</f>
        <v>China2000</v>
      </c>
      <c r="V10098">
        <v>1</v>
      </c>
      <c r="W10098">
        <v>1950</v>
      </c>
      <c r="X10098" t="str">
        <v>Senegal</v>
      </c>
      <c r="Y10098">
        <v>6.4560000000000004</v>
      </c>
      <c r="Z10098">
        <v>34.508000000000003</v>
      </c>
      <c r="AA10098" t="e">
        <v>#N/A</v>
      </c>
      <c r="AB10098" t="e">
        <v>#N/A</v>
      </c>
    </row>
    <row r="10099" spans="2:28">
      <c r="B10099" t="s">
        <v>42</v>
      </c>
      <c r="C10099" t="s">
        <v>221</v>
      </c>
      <c r="D10099" t="s">
        <v>222</v>
      </c>
      <c r="E10099">
        <v>2000</v>
      </c>
      <c r="F10099">
        <v>2.64</v>
      </c>
      <c r="G10099">
        <v>71.025999999999996</v>
      </c>
      <c r="H10099" t="str">
        <f xml:space="preserve"> _01_data[[#This Row],[country]] &amp; _01_data[[#This Row],[year]]</f>
        <v>Colombia2000</v>
      </c>
      <c r="V10099">
        <v>2</v>
      </c>
      <c r="W10099">
        <v>1951</v>
      </c>
      <c r="X10099" t="str">
        <v>Senegal</v>
      </c>
      <c r="Y10099">
        <v>6.4850000000000003</v>
      </c>
      <c r="Z10099">
        <v>34.76</v>
      </c>
      <c r="AA10099" t="e">
        <v>#N/A</v>
      </c>
      <c r="AB10099" t="e">
        <v>#N/A</v>
      </c>
    </row>
    <row r="10100" spans="2:28">
      <c r="B10100" t="s">
        <v>43</v>
      </c>
      <c r="C10100" t="s">
        <v>6</v>
      </c>
      <c r="D10100" t="s">
        <v>231</v>
      </c>
      <c r="E10100">
        <v>2000</v>
      </c>
      <c r="F10100">
        <v>5.3150000000000004</v>
      </c>
      <c r="G10100">
        <v>57.9</v>
      </c>
      <c r="H10100" t="str">
        <f xml:space="preserve"> _01_data[[#This Row],[country]] &amp; _01_data[[#This Row],[year]]</f>
        <v>Comoros2000</v>
      </c>
      <c r="V10100">
        <v>3</v>
      </c>
      <c r="W10100">
        <v>1952</v>
      </c>
      <c r="X10100" t="str">
        <v>Senegal</v>
      </c>
      <c r="Y10100">
        <v>6.5439999999999996</v>
      </c>
      <c r="Z10100">
        <v>35.253</v>
      </c>
      <c r="AA10100" t="e">
        <v>#N/A</v>
      </c>
      <c r="AB10100" t="e">
        <v>#N/A</v>
      </c>
    </row>
    <row r="10101" spans="2:28">
      <c r="B10101" t="s">
        <v>44</v>
      </c>
      <c r="C10101" t="s">
        <v>6</v>
      </c>
      <c r="D10101" t="s">
        <v>220</v>
      </c>
      <c r="E10101">
        <v>2000</v>
      </c>
      <c r="F10101">
        <v>7.0890000000000004</v>
      </c>
      <c r="G10101">
        <v>46.387</v>
      </c>
      <c r="H10101" t="str">
        <f xml:space="preserve"> _01_data[[#This Row],[country]] &amp; _01_data[[#This Row],[year]]</f>
        <v>Congo Democratic Republic2000</v>
      </c>
      <c r="V10101">
        <v>4</v>
      </c>
      <c r="W10101">
        <v>1953</v>
      </c>
      <c r="X10101" t="str">
        <v>Senegal</v>
      </c>
      <c r="Y10101">
        <v>6.601</v>
      </c>
      <c r="Z10101">
        <v>35.723999999999997</v>
      </c>
      <c r="AA10101" t="e">
        <v>#N/A</v>
      </c>
      <c r="AB10101" t="e">
        <v>#N/A</v>
      </c>
    </row>
    <row r="10102" spans="2:28">
      <c r="B10102" t="s">
        <v>45</v>
      </c>
      <c r="C10102" t="s">
        <v>6</v>
      </c>
      <c r="D10102" t="s">
        <v>220</v>
      </c>
      <c r="E10102">
        <v>2000</v>
      </c>
      <c r="F10102">
        <v>5.1340000000000003</v>
      </c>
      <c r="G10102">
        <v>52.326000000000001</v>
      </c>
      <c r="H10102" t="str">
        <f xml:space="preserve"> _01_data[[#This Row],[country]] &amp; _01_data[[#This Row],[year]]</f>
        <v>Congo Republic2000</v>
      </c>
      <c r="V10102">
        <v>5</v>
      </c>
      <c r="W10102">
        <v>1954</v>
      </c>
      <c r="X10102" t="str">
        <v>Senegal</v>
      </c>
      <c r="Y10102">
        <v>6.6559999999999997</v>
      </c>
      <c r="Z10102">
        <v>36.173000000000002</v>
      </c>
      <c r="AA10102" t="e">
        <v>#N/A</v>
      </c>
      <c r="AB10102" t="e">
        <v>#N/A</v>
      </c>
    </row>
    <row r="10103" spans="2:28">
      <c r="B10103" t="s">
        <v>46</v>
      </c>
      <c r="C10103" t="s">
        <v>221</v>
      </c>
      <c r="D10103" t="s">
        <v>227</v>
      </c>
      <c r="E10103">
        <v>2000</v>
      </c>
      <c r="F10103">
        <v>2.4140000000000001</v>
      </c>
      <c r="G10103">
        <v>77.721000000000004</v>
      </c>
      <c r="H10103" t="str">
        <f xml:space="preserve"> _01_data[[#This Row],[country]] &amp; _01_data[[#This Row],[year]]</f>
        <v>Costa Rica2000</v>
      </c>
      <c r="V10103">
        <v>6</v>
      </c>
      <c r="W10103">
        <v>1955</v>
      </c>
      <c r="X10103" t="str">
        <v>Senegal</v>
      </c>
      <c r="Y10103">
        <v>6.71</v>
      </c>
      <c r="Z10103">
        <v>36.6</v>
      </c>
      <c r="AA10103" t="e">
        <v>#N/A</v>
      </c>
      <c r="AB10103" t="e">
        <v>#N/A</v>
      </c>
    </row>
    <row r="10104" spans="2:28">
      <c r="B10104" t="s">
        <v>47</v>
      </c>
      <c r="C10104" t="s">
        <v>6</v>
      </c>
      <c r="D10104" t="s">
        <v>228</v>
      </c>
      <c r="E10104">
        <v>2000</v>
      </c>
      <c r="F10104">
        <v>5.375</v>
      </c>
      <c r="G10104">
        <v>46.429000000000002</v>
      </c>
      <c r="H10104" t="str">
        <f xml:space="preserve"> _01_data[[#This Row],[country]] &amp; _01_data[[#This Row],[year]]</f>
        <v>Cote d'Ivoire2000</v>
      </c>
      <c r="V10104">
        <v>7</v>
      </c>
      <c r="W10104">
        <v>1956</v>
      </c>
      <c r="X10104" t="str">
        <v>Senegal</v>
      </c>
      <c r="Y10104">
        <v>6.7619999999999996</v>
      </c>
      <c r="Z10104">
        <v>37.000999999999998</v>
      </c>
      <c r="AA10104" t="e">
        <v>#N/A</v>
      </c>
      <c r="AB10104" t="e">
        <v>#N/A</v>
      </c>
    </row>
    <row r="10105" spans="2:28">
      <c r="B10105" t="s">
        <v>48</v>
      </c>
      <c r="C10105" t="s">
        <v>4</v>
      </c>
      <c r="D10105" t="s">
        <v>218</v>
      </c>
      <c r="E10105">
        <v>2000</v>
      </c>
      <c r="F10105">
        <v>1.444</v>
      </c>
      <c r="G10105">
        <v>74.798000000000002</v>
      </c>
      <c r="H10105" t="str">
        <f xml:space="preserve"> _01_data[[#This Row],[country]] &amp; _01_data[[#This Row],[year]]</f>
        <v>Croatia2000</v>
      </c>
      <c r="V10105">
        <v>8</v>
      </c>
      <c r="W10105">
        <v>1957</v>
      </c>
      <c r="X10105" t="str">
        <v>Senegal</v>
      </c>
      <c r="Y10105">
        <v>6.8120000000000003</v>
      </c>
      <c r="Z10105">
        <v>37.372999999999998</v>
      </c>
      <c r="AA10105" t="e">
        <v>#N/A</v>
      </c>
      <c r="AB10105" t="e">
        <v>#N/A</v>
      </c>
    </row>
    <row r="10106" spans="2:28">
      <c r="B10106" t="s">
        <v>49</v>
      </c>
      <c r="C10106" t="s">
        <v>221</v>
      </c>
      <c r="D10106" t="s">
        <v>224</v>
      </c>
      <c r="E10106">
        <v>2000</v>
      </c>
      <c r="F10106">
        <v>1.6259999999999999</v>
      </c>
      <c r="G10106">
        <v>76.683999999999997</v>
      </c>
      <c r="H10106" t="str">
        <f xml:space="preserve"> _01_data[[#This Row],[country]] &amp; _01_data[[#This Row],[year]]</f>
        <v>Cuba2000</v>
      </c>
      <c r="V10106">
        <v>9</v>
      </c>
      <c r="W10106">
        <v>1958</v>
      </c>
      <c r="X10106" t="str">
        <v>Senegal</v>
      </c>
      <c r="Y10106">
        <v>6.86</v>
      </c>
      <c r="Z10106">
        <v>37.709000000000003</v>
      </c>
      <c r="AA10106" t="e">
        <v>#N/A</v>
      </c>
      <c r="AB10106" t="e">
        <v>#N/A</v>
      </c>
    </row>
    <row r="10107" spans="2:28">
      <c r="B10107" t="s">
        <v>50</v>
      </c>
      <c r="C10107" t="s">
        <v>4</v>
      </c>
      <c r="D10107" t="s">
        <v>218</v>
      </c>
      <c r="E10107">
        <v>2000</v>
      </c>
      <c r="F10107">
        <v>1.714</v>
      </c>
      <c r="G10107">
        <v>78.010999999999996</v>
      </c>
      <c r="H10107" t="str">
        <f xml:space="preserve"> _01_data[[#This Row],[country]] &amp; _01_data[[#This Row],[year]]</f>
        <v>Cyprus2000</v>
      </c>
      <c r="V10107">
        <v>10</v>
      </c>
      <c r="W10107">
        <v>1959</v>
      </c>
      <c r="X10107" t="str">
        <v>Senegal</v>
      </c>
      <c r="Y10107">
        <v>6.9059999999999997</v>
      </c>
      <c r="Z10107">
        <v>37.996000000000002</v>
      </c>
      <c r="AA10107" t="e">
        <v>#N/A</v>
      </c>
      <c r="AB10107" t="e">
        <v>#N/A</v>
      </c>
    </row>
    <row r="10108" spans="2:28">
      <c r="B10108" t="s">
        <v>51</v>
      </c>
      <c r="C10108" t="s">
        <v>4</v>
      </c>
      <c r="D10108" t="s">
        <v>218</v>
      </c>
      <c r="E10108">
        <v>2000</v>
      </c>
      <c r="F10108">
        <v>1.1279999999999999</v>
      </c>
      <c r="G10108">
        <v>75.05</v>
      </c>
      <c r="H10108" t="str">
        <f xml:space="preserve"> _01_data[[#This Row],[country]] &amp; _01_data[[#This Row],[year]]</f>
        <v>Czech Republic2000</v>
      </c>
      <c r="V10108">
        <v>11</v>
      </c>
      <c r="W10108">
        <v>1960</v>
      </c>
      <c r="X10108" t="str">
        <v>Senegal</v>
      </c>
      <c r="Y10108">
        <v>6.9509999999999996</v>
      </c>
      <c r="Z10108">
        <v>38.222999999999999</v>
      </c>
      <c r="AA10108" t="e">
        <v>#N/A</v>
      </c>
      <c r="AB10108" t="e">
        <v>#N/A</v>
      </c>
    </row>
    <row r="10109" spans="2:28">
      <c r="B10109" t="s">
        <v>52</v>
      </c>
      <c r="C10109" t="s">
        <v>4</v>
      </c>
      <c r="D10109" t="s">
        <v>226</v>
      </c>
      <c r="E10109">
        <v>2000</v>
      </c>
      <c r="F10109">
        <v>1.7709999999999999</v>
      </c>
      <c r="G10109">
        <v>76.900000000000006</v>
      </c>
      <c r="H10109" t="str">
        <f xml:space="preserve"> _01_data[[#This Row],[country]] &amp; _01_data[[#This Row],[year]]</f>
        <v>Denmark2000</v>
      </c>
      <c r="V10109">
        <v>12</v>
      </c>
      <c r="W10109">
        <v>1961</v>
      </c>
      <c r="X10109" t="str">
        <v>Senegal</v>
      </c>
      <c r="Y10109">
        <v>6.9939999999999998</v>
      </c>
      <c r="Z10109">
        <v>38.380000000000003</v>
      </c>
      <c r="AA10109" t="e">
        <v>#N/A</v>
      </c>
      <c r="AB10109" t="e">
        <v>#N/A</v>
      </c>
    </row>
    <row r="10110" spans="2:28">
      <c r="B10110" t="s">
        <v>53</v>
      </c>
      <c r="C10110" t="s">
        <v>6</v>
      </c>
      <c r="D10110" t="s">
        <v>231</v>
      </c>
      <c r="E10110">
        <v>2000</v>
      </c>
      <c r="F10110">
        <v>4.4690000000000003</v>
      </c>
      <c r="G10110">
        <v>57.023000000000003</v>
      </c>
      <c r="H10110" t="str">
        <f xml:space="preserve"> _01_data[[#This Row],[country]] &amp; _01_data[[#This Row],[year]]</f>
        <v>Djibouti2000</v>
      </c>
      <c r="V10110">
        <v>13</v>
      </c>
      <c r="W10110">
        <v>1962</v>
      </c>
      <c r="X10110" t="str">
        <v>Senegal</v>
      </c>
      <c r="Y10110">
        <v>7.0359999999999996</v>
      </c>
      <c r="Z10110">
        <v>38.462000000000003</v>
      </c>
      <c r="AA10110" t="e">
        <v>#N/A</v>
      </c>
      <c r="AB10110" t="e">
        <v>#N/A</v>
      </c>
    </row>
    <row r="10111" spans="2:28">
      <c r="B10111" t="s">
        <v>54</v>
      </c>
      <c r="C10111" t="s">
        <v>221</v>
      </c>
      <c r="D10111" t="s">
        <v>224</v>
      </c>
      <c r="E10111">
        <v>2000</v>
      </c>
      <c r="F10111">
        <v>2.8919999999999999</v>
      </c>
      <c r="G10111">
        <v>70.552999999999997</v>
      </c>
      <c r="H10111" t="str">
        <f xml:space="preserve"> _01_data[[#This Row],[country]] &amp; _01_data[[#This Row],[year]]</f>
        <v>Dominican Republic2000</v>
      </c>
      <c r="V10111">
        <v>14</v>
      </c>
      <c r="W10111">
        <v>1963</v>
      </c>
      <c r="X10111" t="str">
        <v>Senegal</v>
      </c>
      <c r="Y10111">
        <v>7.0750000000000002</v>
      </c>
      <c r="Z10111">
        <v>38.476999999999997</v>
      </c>
      <c r="AA10111" t="e">
        <v>#N/A</v>
      </c>
      <c r="AB10111" t="e">
        <v>#N/A</v>
      </c>
    </row>
    <row r="10112" spans="2:28">
      <c r="B10112" t="s">
        <v>55</v>
      </c>
      <c r="C10112" t="s">
        <v>221</v>
      </c>
      <c r="D10112" t="s">
        <v>222</v>
      </c>
      <c r="E10112">
        <v>2000</v>
      </c>
      <c r="F10112">
        <v>3.0680000000000001</v>
      </c>
      <c r="G10112">
        <v>73.352999999999994</v>
      </c>
      <c r="H10112" t="str">
        <f xml:space="preserve"> _01_data[[#This Row],[country]] &amp; _01_data[[#This Row],[year]]</f>
        <v>Ecuador2000</v>
      </c>
      <c r="V10112">
        <v>15</v>
      </c>
      <c r="W10112">
        <v>1964</v>
      </c>
      <c r="X10112" t="str">
        <v>Senegal</v>
      </c>
      <c r="Y10112">
        <v>7.1139999999999999</v>
      </c>
      <c r="Z10112">
        <v>38.448999999999998</v>
      </c>
      <c r="AA10112" t="e">
        <v>#N/A</v>
      </c>
      <c r="AB10112" t="e">
        <v>#N/A</v>
      </c>
    </row>
    <row r="10113" spans="2:28">
      <c r="B10113" t="s">
        <v>56</v>
      </c>
      <c r="C10113" t="s">
        <v>6</v>
      </c>
      <c r="D10113" t="s">
        <v>219</v>
      </c>
      <c r="E10113">
        <v>2000</v>
      </c>
      <c r="F10113">
        <v>3.306</v>
      </c>
      <c r="G10113">
        <v>68.632000000000005</v>
      </c>
      <c r="H10113" t="str">
        <f xml:space="preserve"> _01_data[[#This Row],[country]] &amp; _01_data[[#This Row],[year]]</f>
        <v>Egypt2000</v>
      </c>
      <c r="V10113">
        <v>16</v>
      </c>
      <c r="W10113">
        <v>1965</v>
      </c>
      <c r="X10113" t="str">
        <v>Senegal</v>
      </c>
      <c r="Y10113">
        <v>7.1520000000000001</v>
      </c>
      <c r="Z10113">
        <v>38.406999999999996</v>
      </c>
      <c r="AA10113" t="e">
        <v>#N/A</v>
      </c>
      <c r="AB10113" t="e">
        <v>#N/A</v>
      </c>
    </row>
    <row r="10114" spans="2:28">
      <c r="B10114" t="s">
        <v>57</v>
      </c>
      <c r="C10114" t="s">
        <v>221</v>
      </c>
      <c r="D10114" t="s">
        <v>227</v>
      </c>
      <c r="E10114">
        <v>2000</v>
      </c>
      <c r="F10114">
        <v>2.9340000000000002</v>
      </c>
      <c r="G10114">
        <v>69.715000000000003</v>
      </c>
      <c r="H10114" t="str">
        <f xml:space="preserve"> _01_data[[#This Row],[country]] &amp; _01_data[[#This Row],[year]]</f>
        <v>El Salvador2000</v>
      </c>
      <c r="V10114">
        <v>17</v>
      </c>
      <c r="W10114">
        <v>1966</v>
      </c>
      <c r="X10114" t="str">
        <v>Senegal</v>
      </c>
      <c r="Y10114">
        <v>7.1890000000000001</v>
      </c>
      <c r="Z10114">
        <v>38.386000000000003</v>
      </c>
      <c r="AA10114" t="e">
        <v>#N/A</v>
      </c>
      <c r="AB10114" t="e">
        <v>#N/A</v>
      </c>
    </row>
    <row r="10115" spans="2:28">
      <c r="B10115" t="s">
        <v>58</v>
      </c>
      <c r="C10115" t="s">
        <v>6</v>
      </c>
      <c r="D10115" t="s">
        <v>220</v>
      </c>
      <c r="E10115">
        <v>2000</v>
      </c>
      <c r="F10115">
        <v>5.7729999999999997</v>
      </c>
      <c r="G10115">
        <v>47.722999999999999</v>
      </c>
      <c r="H10115" t="str">
        <f xml:space="preserve"> _01_data[[#This Row],[country]] &amp; _01_data[[#This Row],[year]]</f>
        <v>Equatorial Guinea2000</v>
      </c>
      <c r="V10115">
        <v>18</v>
      </c>
      <c r="W10115">
        <v>1967</v>
      </c>
      <c r="X10115" t="str">
        <v>Senegal</v>
      </c>
      <c r="Y10115">
        <v>7.2270000000000003</v>
      </c>
      <c r="Z10115">
        <v>38.423999999999999</v>
      </c>
      <c r="AA10115" t="e">
        <v>#N/A</v>
      </c>
      <c r="AB10115" t="e">
        <v>#N/A</v>
      </c>
    </row>
    <row r="10116" spans="2:28">
      <c r="B10116" t="s">
        <v>59</v>
      </c>
      <c r="C10116" t="s">
        <v>6</v>
      </c>
      <c r="D10116" t="s">
        <v>231</v>
      </c>
      <c r="E10116">
        <v>2000</v>
      </c>
      <c r="F10116">
        <v>5.94</v>
      </c>
      <c r="G10116">
        <v>56.131</v>
      </c>
      <c r="H10116" t="str">
        <f xml:space="preserve"> _01_data[[#This Row],[country]] &amp; _01_data[[#This Row],[year]]</f>
        <v>Eritrea2000</v>
      </c>
      <c r="V10116">
        <v>19</v>
      </c>
      <c r="W10116">
        <v>1968</v>
      </c>
      <c r="X10116" t="str">
        <v>Senegal</v>
      </c>
      <c r="Y10116">
        <v>7.266</v>
      </c>
      <c r="Z10116">
        <v>38.558</v>
      </c>
      <c r="AA10116" t="e">
        <v>#N/A</v>
      </c>
      <c r="AB10116" t="e">
        <v>#N/A</v>
      </c>
    </row>
    <row r="10117" spans="2:28">
      <c r="B10117" t="s">
        <v>60</v>
      </c>
      <c r="C10117" t="s">
        <v>4</v>
      </c>
      <c r="D10117" t="s">
        <v>218</v>
      </c>
      <c r="E10117">
        <v>2000</v>
      </c>
      <c r="F10117">
        <v>1.319</v>
      </c>
      <c r="G10117">
        <v>70.8</v>
      </c>
      <c r="H10117" t="str">
        <f xml:space="preserve"> _01_data[[#This Row],[country]] &amp; _01_data[[#This Row],[year]]</f>
        <v>Estonia2000</v>
      </c>
      <c r="V10117">
        <v>20</v>
      </c>
      <c r="W10117">
        <v>1969</v>
      </c>
      <c r="X10117" t="str">
        <v>Senegal</v>
      </c>
      <c r="Y10117">
        <v>7.3029999999999999</v>
      </c>
      <c r="Z10117">
        <v>38.816000000000003</v>
      </c>
      <c r="AA10117" t="e">
        <v>#N/A</v>
      </c>
      <c r="AB10117" t="e">
        <v>#N/A</v>
      </c>
    </row>
    <row r="10118" spans="2:28">
      <c r="B10118" t="s">
        <v>61</v>
      </c>
      <c r="C10118" t="s">
        <v>6</v>
      </c>
      <c r="D10118" t="s">
        <v>231</v>
      </c>
      <c r="E10118">
        <v>2000</v>
      </c>
      <c r="F10118">
        <v>6.5289999999999999</v>
      </c>
      <c r="G10118">
        <v>52.244999999999997</v>
      </c>
      <c r="H10118" t="str">
        <f xml:space="preserve"> _01_data[[#This Row],[country]] &amp; _01_data[[#This Row],[year]]</f>
        <v>Ethiopia2000</v>
      </c>
      <c r="V10118">
        <v>21</v>
      </c>
      <c r="W10118">
        <v>1970</v>
      </c>
      <c r="X10118" t="str">
        <v>Senegal</v>
      </c>
      <c r="Y10118">
        <v>7.3390000000000004</v>
      </c>
      <c r="Z10118">
        <v>39.226999999999997</v>
      </c>
      <c r="AA10118" t="e">
        <v>#N/A</v>
      </c>
      <c r="AB10118" t="e">
        <v>#N/A</v>
      </c>
    </row>
    <row r="10119" spans="2:28">
      <c r="B10119" t="s">
        <v>62</v>
      </c>
      <c r="C10119" t="s">
        <v>225</v>
      </c>
      <c r="D10119" t="s">
        <v>225</v>
      </c>
      <c r="E10119">
        <v>2000</v>
      </c>
      <c r="F10119">
        <v>3.09</v>
      </c>
      <c r="G10119">
        <v>67.552999999999997</v>
      </c>
      <c r="H10119" t="str">
        <f xml:space="preserve"> _01_data[[#This Row],[country]] &amp; _01_data[[#This Row],[year]]</f>
        <v>Fiji2000</v>
      </c>
      <c r="V10119">
        <v>22</v>
      </c>
      <c r="W10119">
        <v>1971</v>
      </c>
      <c r="X10119" t="str">
        <v>Senegal</v>
      </c>
      <c r="Y10119">
        <v>7.3739999999999997</v>
      </c>
      <c r="Z10119">
        <v>39.814</v>
      </c>
      <c r="AA10119" t="e">
        <v>#N/A</v>
      </c>
      <c r="AB10119" t="e">
        <v>#N/A</v>
      </c>
    </row>
    <row r="10120" spans="2:28">
      <c r="B10120" t="s">
        <v>63</v>
      </c>
      <c r="C10120" t="s">
        <v>4</v>
      </c>
      <c r="D10120" t="s">
        <v>226</v>
      </c>
      <c r="E10120">
        <v>2000</v>
      </c>
      <c r="F10120">
        <v>1.73</v>
      </c>
      <c r="G10120">
        <v>77.760000000000005</v>
      </c>
      <c r="H10120" t="str">
        <f xml:space="preserve"> _01_data[[#This Row],[country]] &amp; _01_data[[#This Row],[year]]</f>
        <v>Finland2000</v>
      </c>
      <c r="V10120">
        <v>23</v>
      </c>
      <c r="W10120">
        <v>1972</v>
      </c>
      <c r="X10120" t="str">
        <v>Senegal</v>
      </c>
      <c r="Y10120">
        <v>7.4050000000000002</v>
      </c>
      <c r="Z10120">
        <v>40.561999999999998</v>
      </c>
      <c r="AA10120" t="e">
        <v>#N/A</v>
      </c>
      <c r="AB10120" t="e">
        <v>#N/A</v>
      </c>
    </row>
    <row r="10121" spans="2:28">
      <c r="B10121" t="s">
        <v>64</v>
      </c>
      <c r="C10121" t="s">
        <v>4</v>
      </c>
      <c r="D10121" t="s">
        <v>226</v>
      </c>
      <c r="E10121">
        <v>2000</v>
      </c>
      <c r="F10121">
        <v>1.819</v>
      </c>
      <c r="G10121">
        <v>79.23</v>
      </c>
      <c r="H10121" t="str">
        <f xml:space="preserve"> _01_data[[#This Row],[country]] &amp; _01_data[[#This Row],[year]]</f>
        <v>France2000</v>
      </c>
      <c r="V10121">
        <v>24</v>
      </c>
      <c r="W10121">
        <v>1973</v>
      </c>
      <c r="X10121" t="str">
        <v>Senegal</v>
      </c>
      <c r="Y10121">
        <v>7.4320000000000004</v>
      </c>
      <c r="Z10121">
        <v>41.445</v>
      </c>
      <c r="AA10121" t="e">
        <v>#N/A</v>
      </c>
      <c r="AB10121" t="e">
        <v>#N/A</v>
      </c>
    </row>
    <row r="10122" spans="2:28">
      <c r="B10122" t="s">
        <v>65</v>
      </c>
      <c r="C10122" t="s">
        <v>221</v>
      </c>
      <c r="D10122" t="s">
        <v>222</v>
      </c>
      <c r="E10122">
        <v>2000</v>
      </c>
      <c r="F10122">
        <v>3.823</v>
      </c>
      <c r="G10122">
        <v>74.745000000000005</v>
      </c>
      <c r="H10122" t="str">
        <f xml:space="preserve"> _01_data[[#This Row],[country]] &amp; _01_data[[#This Row],[year]]</f>
        <v>French Guiana2000</v>
      </c>
      <c r="V10122">
        <v>25</v>
      </c>
      <c r="W10122">
        <v>1974</v>
      </c>
      <c r="X10122" t="str">
        <v>Senegal</v>
      </c>
      <c r="Y10122">
        <v>7.452</v>
      </c>
      <c r="Z10122">
        <v>42.442</v>
      </c>
      <c r="AA10122" t="e">
        <v>#N/A</v>
      </c>
      <c r="AB10122" t="e">
        <v>#N/A</v>
      </c>
    </row>
    <row r="10123" spans="2:28">
      <c r="B10123" t="s">
        <v>66</v>
      </c>
      <c r="C10123" t="s">
        <v>225</v>
      </c>
      <c r="D10123" t="s">
        <v>225</v>
      </c>
      <c r="E10123">
        <v>2000</v>
      </c>
      <c r="F10123">
        <v>2.4630000000000001</v>
      </c>
      <c r="G10123">
        <v>72.313000000000002</v>
      </c>
      <c r="H10123" t="str">
        <f xml:space="preserve"> _01_data[[#This Row],[country]] &amp; _01_data[[#This Row],[year]]</f>
        <v>French Polynesia2000</v>
      </c>
      <c r="V10123">
        <v>26</v>
      </c>
      <c r="W10123">
        <v>1975</v>
      </c>
      <c r="X10123" t="str">
        <v>Senegal</v>
      </c>
      <c r="Y10123">
        <v>7.4649999999999999</v>
      </c>
      <c r="Z10123">
        <v>43.521000000000001</v>
      </c>
      <c r="AA10123" t="e">
        <v>#N/A</v>
      </c>
      <c r="AB10123" t="e">
        <v>#N/A</v>
      </c>
    </row>
    <row r="10124" spans="2:28">
      <c r="B10124" t="s">
        <v>67</v>
      </c>
      <c r="C10124" t="s">
        <v>6</v>
      </c>
      <c r="D10124" t="s">
        <v>220</v>
      </c>
      <c r="E10124">
        <v>2000</v>
      </c>
      <c r="F10124">
        <v>4.5999999999999996</v>
      </c>
      <c r="G10124">
        <v>59.744</v>
      </c>
      <c r="H10124" t="str">
        <f xml:space="preserve"> _01_data[[#This Row],[country]] &amp; _01_data[[#This Row],[year]]</f>
        <v>Gabon2000</v>
      </c>
      <c r="V10124">
        <v>27</v>
      </c>
      <c r="W10124">
        <v>1976</v>
      </c>
      <c r="X10124" t="str">
        <v>Senegal</v>
      </c>
      <c r="Y10124">
        <v>7.468</v>
      </c>
      <c r="Z10124">
        <v>44.640999999999998</v>
      </c>
      <c r="AA10124" t="e">
        <v>#N/A</v>
      </c>
      <c r="AB10124" t="e">
        <v>#N/A</v>
      </c>
    </row>
    <row r="10125" spans="2:28">
      <c r="B10125" t="s">
        <v>68</v>
      </c>
      <c r="C10125" t="s">
        <v>6</v>
      </c>
      <c r="D10125" t="s">
        <v>228</v>
      </c>
      <c r="E10125">
        <v>2000</v>
      </c>
      <c r="F10125">
        <v>5.9169999999999998</v>
      </c>
      <c r="G10125">
        <v>55.115000000000002</v>
      </c>
      <c r="H10125" t="str">
        <f xml:space="preserve"> _01_data[[#This Row],[country]] &amp; _01_data[[#This Row],[year]]</f>
        <v>Gambia2000</v>
      </c>
      <c r="V10125">
        <v>28</v>
      </c>
      <c r="W10125">
        <v>1977</v>
      </c>
      <c r="X10125" t="str">
        <v>Senegal</v>
      </c>
      <c r="Y10125">
        <v>7.4610000000000003</v>
      </c>
      <c r="Z10125">
        <v>45.767000000000003</v>
      </c>
      <c r="AA10125" t="e">
        <v>#N/A</v>
      </c>
      <c r="AB10125" t="e">
        <v>#N/A</v>
      </c>
    </row>
    <row r="10126" spans="2:28">
      <c r="B10126" t="s">
        <v>69</v>
      </c>
      <c r="C10126" t="s">
        <v>4</v>
      </c>
      <c r="D10126" t="s">
        <v>223</v>
      </c>
      <c r="E10126">
        <v>2000</v>
      </c>
      <c r="F10126">
        <v>1.609</v>
      </c>
      <c r="G10126">
        <v>71.838999999999999</v>
      </c>
      <c r="H10126" t="str">
        <f xml:space="preserve"> _01_data[[#This Row],[country]] &amp; _01_data[[#This Row],[year]]</f>
        <v>Georgia2000</v>
      </c>
      <c r="V10126">
        <v>29</v>
      </c>
      <c r="W10126">
        <v>1978</v>
      </c>
      <c r="X10126" t="str">
        <v>Senegal</v>
      </c>
      <c r="Y10126">
        <v>7.4450000000000003</v>
      </c>
      <c r="Z10126">
        <v>46.869</v>
      </c>
      <c r="AA10126" t="e">
        <v>#N/A</v>
      </c>
      <c r="AB10126" t="e">
        <v>#N/A</v>
      </c>
    </row>
    <row r="10127" spans="2:28">
      <c r="B10127" t="s">
        <v>70</v>
      </c>
      <c r="C10127" t="s">
        <v>4</v>
      </c>
      <c r="D10127" t="s">
        <v>226</v>
      </c>
      <c r="E10127">
        <v>2000</v>
      </c>
      <c r="F10127">
        <v>1.35</v>
      </c>
      <c r="G10127">
        <v>78.209999999999994</v>
      </c>
      <c r="H10127" t="str">
        <f xml:space="preserve"> _01_data[[#This Row],[country]] &amp; _01_data[[#This Row],[year]]</f>
        <v>Germany2000</v>
      </c>
      <c r="V10127">
        <v>30</v>
      </c>
      <c r="W10127">
        <v>1979</v>
      </c>
      <c r="X10127" t="str">
        <v>Senegal</v>
      </c>
      <c r="Y10127">
        <v>7.4180000000000001</v>
      </c>
      <c r="Z10127">
        <v>47.927</v>
      </c>
      <c r="AA10127" t="e">
        <v>#N/A</v>
      </c>
      <c r="AB10127" t="e">
        <v>#N/A</v>
      </c>
    </row>
    <row r="10128" spans="2:28">
      <c r="B10128" t="s">
        <v>71</v>
      </c>
      <c r="C10128" t="s">
        <v>6</v>
      </c>
      <c r="D10128" t="s">
        <v>228</v>
      </c>
      <c r="E10128">
        <v>2000</v>
      </c>
      <c r="F10128">
        <v>4.6689999999999996</v>
      </c>
      <c r="G10128">
        <v>56.996000000000002</v>
      </c>
      <c r="H10128" t="str">
        <f xml:space="preserve"> _01_data[[#This Row],[country]] &amp; _01_data[[#This Row],[year]]</f>
        <v>Ghana2000</v>
      </c>
      <c r="V10128">
        <v>31</v>
      </c>
      <c r="W10128">
        <v>1980</v>
      </c>
      <c r="X10128" t="str">
        <v>Senegal</v>
      </c>
      <c r="Y10128">
        <v>7.3819999999999997</v>
      </c>
      <c r="Z10128">
        <v>48.944000000000003</v>
      </c>
      <c r="AA10128" t="e">
        <v>#N/A</v>
      </c>
      <c r="AB10128" t="e">
        <v>#N/A</v>
      </c>
    </row>
    <row r="10129" spans="2:28">
      <c r="B10129" t="s">
        <v>72</v>
      </c>
      <c r="C10129" t="s">
        <v>4</v>
      </c>
      <c r="D10129" t="s">
        <v>218</v>
      </c>
      <c r="E10129">
        <v>2000</v>
      </c>
      <c r="F10129">
        <v>1.2689999999999999</v>
      </c>
      <c r="G10129">
        <v>78.534999999999997</v>
      </c>
      <c r="H10129" t="str">
        <f xml:space="preserve"> _01_data[[#This Row],[country]] &amp; _01_data[[#This Row],[year]]</f>
        <v>Greece2000</v>
      </c>
      <c r="V10129">
        <v>32</v>
      </c>
      <c r="W10129">
        <v>1981</v>
      </c>
      <c r="X10129" t="str">
        <v>Senegal</v>
      </c>
      <c r="Y10129">
        <v>7.3369999999999997</v>
      </c>
      <c r="Z10129">
        <v>49.94</v>
      </c>
      <c r="AA10129" t="e">
        <v>#N/A</v>
      </c>
      <c r="AB10129" t="e">
        <v>#N/A</v>
      </c>
    </row>
    <row r="10130" spans="2:28">
      <c r="B10130" t="s">
        <v>73</v>
      </c>
      <c r="C10130" t="s">
        <v>221</v>
      </c>
      <c r="D10130" t="s">
        <v>224</v>
      </c>
      <c r="E10130">
        <v>2000</v>
      </c>
      <c r="F10130">
        <v>2.5819999999999999</v>
      </c>
      <c r="G10130">
        <v>70.340999999999994</v>
      </c>
      <c r="H10130" t="str">
        <f xml:space="preserve"> _01_data[[#This Row],[country]] &amp; _01_data[[#This Row],[year]]</f>
        <v>Grenada2000</v>
      </c>
      <c r="V10130">
        <v>33</v>
      </c>
      <c r="W10130">
        <v>1982</v>
      </c>
      <c r="X10130" t="str">
        <v>Senegal</v>
      </c>
      <c r="Y10130">
        <v>7.2839999999999998</v>
      </c>
      <c r="Z10130">
        <v>50.938000000000002</v>
      </c>
      <c r="AA10130" t="e">
        <v>#N/A</v>
      </c>
      <c r="AB10130" t="e">
        <v>#N/A</v>
      </c>
    </row>
    <row r="10131" spans="2:28">
      <c r="B10131" t="s">
        <v>74</v>
      </c>
      <c r="C10131" t="s">
        <v>221</v>
      </c>
      <c r="D10131" t="s">
        <v>224</v>
      </c>
      <c r="E10131">
        <v>2000</v>
      </c>
      <c r="F10131">
        <v>2.073</v>
      </c>
      <c r="G10131">
        <v>77.116</v>
      </c>
      <c r="H10131" t="str">
        <f xml:space="preserve"> _01_data[[#This Row],[country]] &amp; _01_data[[#This Row],[year]]</f>
        <v>Guadeloupe2000</v>
      </c>
      <c r="V10131">
        <v>34</v>
      </c>
      <c r="W10131">
        <v>1983</v>
      </c>
      <c r="X10131" t="str">
        <v>Senegal</v>
      </c>
      <c r="Y10131">
        <v>7.2249999999999996</v>
      </c>
      <c r="Z10131">
        <v>51.945</v>
      </c>
      <c r="AA10131" t="e">
        <v>#N/A</v>
      </c>
      <c r="AB10131" t="e">
        <v>#N/A</v>
      </c>
    </row>
    <row r="10132" spans="2:28">
      <c r="B10132" t="s">
        <v>75</v>
      </c>
      <c r="C10132" t="s">
        <v>225</v>
      </c>
      <c r="D10132" t="s">
        <v>225</v>
      </c>
      <c r="E10132">
        <v>2000</v>
      </c>
      <c r="F10132">
        <v>2.8239999999999998</v>
      </c>
      <c r="G10132">
        <v>75.010999999999996</v>
      </c>
      <c r="H10132" t="str">
        <f xml:space="preserve"> _01_data[[#This Row],[country]] &amp; _01_data[[#This Row],[year]]</f>
        <v>Guam2000</v>
      </c>
      <c r="V10132">
        <v>35</v>
      </c>
      <c r="W10132">
        <v>1984</v>
      </c>
      <c r="X10132" t="str">
        <v>Senegal</v>
      </c>
      <c r="Y10132">
        <v>7.16</v>
      </c>
      <c r="Z10132">
        <v>52.945999999999998</v>
      </c>
      <c r="AA10132" t="e">
        <v>#N/A</v>
      </c>
      <c r="AB10132" t="e">
        <v>#N/A</v>
      </c>
    </row>
    <row r="10133" spans="2:28">
      <c r="B10133" t="s">
        <v>76</v>
      </c>
      <c r="C10133" t="s">
        <v>221</v>
      </c>
      <c r="D10133" t="s">
        <v>227</v>
      </c>
      <c r="E10133">
        <v>2000</v>
      </c>
      <c r="F10133">
        <v>4.8010000000000002</v>
      </c>
      <c r="G10133">
        <v>67.768000000000001</v>
      </c>
      <c r="H10133" t="str">
        <f xml:space="preserve"> _01_data[[#This Row],[country]] &amp; _01_data[[#This Row],[year]]</f>
        <v>Guatemala2000</v>
      </c>
      <c r="V10133">
        <v>36</v>
      </c>
      <c r="W10133">
        <v>1985</v>
      </c>
      <c r="X10133" t="str">
        <v>Senegal</v>
      </c>
      <c r="Y10133">
        <v>7.0880000000000001</v>
      </c>
      <c r="Z10133">
        <v>53.914000000000001</v>
      </c>
      <c r="AA10133" t="e">
        <v>#N/A</v>
      </c>
      <c r="AB10133" t="e">
        <v>#N/A</v>
      </c>
    </row>
    <row r="10134" spans="2:28">
      <c r="B10134" t="s">
        <v>77</v>
      </c>
      <c r="C10134" t="s">
        <v>6</v>
      </c>
      <c r="D10134" t="s">
        <v>228</v>
      </c>
      <c r="E10134">
        <v>2000</v>
      </c>
      <c r="F10134">
        <v>5.9390000000000001</v>
      </c>
      <c r="G10134">
        <v>51.256999999999998</v>
      </c>
      <c r="H10134" t="str">
        <f xml:space="preserve"> _01_data[[#This Row],[country]] &amp; _01_data[[#This Row],[year]]</f>
        <v>Guinea2000</v>
      </c>
      <c r="V10134">
        <v>37</v>
      </c>
      <c r="W10134">
        <v>1986</v>
      </c>
      <c r="X10134" t="str">
        <v>Senegal</v>
      </c>
      <c r="Y10134">
        <v>7.01</v>
      </c>
      <c r="Z10134">
        <v>54.813000000000002</v>
      </c>
      <c r="AA10134" t="e">
        <v>#N/A</v>
      </c>
      <c r="AB10134" t="e">
        <v>#N/A</v>
      </c>
    </row>
    <row r="10135" spans="2:28">
      <c r="B10135" t="s">
        <v>78</v>
      </c>
      <c r="C10135" t="s">
        <v>6</v>
      </c>
      <c r="D10135" t="s">
        <v>228</v>
      </c>
      <c r="E10135">
        <v>2000</v>
      </c>
      <c r="F10135">
        <v>5.8449999999999998</v>
      </c>
      <c r="G10135">
        <v>51.468000000000004</v>
      </c>
      <c r="H10135" t="str">
        <f xml:space="preserve"> _01_data[[#This Row],[country]] &amp; _01_data[[#This Row],[year]]</f>
        <v>Guinea-Bissau2000</v>
      </c>
      <c r="V10135">
        <v>38</v>
      </c>
      <c r="W10135">
        <v>1987</v>
      </c>
      <c r="X10135" t="str">
        <v>Senegal</v>
      </c>
      <c r="Y10135">
        <v>6.9249999999999998</v>
      </c>
      <c r="Z10135">
        <v>55.61</v>
      </c>
      <c r="AA10135" t="e">
        <v>#N/A</v>
      </c>
      <c r="AB10135" t="e">
        <v>#N/A</v>
      </c>
    </row>
    <row r="10136" spans="2:28">
      <c r="B10136" t="s">
        <v>79</v>
      </c>
      <c r="C10136" t="s">
        <v>221</v>
      </c>
      <c r="D10136" t="s">
        <v>222</v>
      </c>
      <c r="E10136">
        <v>2000</v>
      </c>
      <c r="F10136">
        <v>2.585</v>
      </c>
      <c r="G10136">
        <v>63.29</v>
      </c>
      <c r="H10136" t="str">
        <f xml:space="preserve"> _01_data[[#This Row],[country]] &amp; _01_data[[#This Row],[year]]</f>
        <v>Guyana2000</v>
      </c>
      <c r="V10136">
        <v>39</v>
      </c>
      <c r="W10136">
        <v>1988</v>
      </c>
      <c r="X10136" t="str">
        <v>Senegal</v>
      </c>
      <c r="Y10136">
        <v>6.8319999999999999</v>
      </c>
      <c r="Z10136">
        <v>56.283000000000001</v>
      </c>
      <c r="AA10136" t="e">
        <v>#N/A</v>
      </c>
      <c r="AB10136" t="e">
        <v>#N/A</v>
      </c>
    </row>
    <row r="10137" spans="2:28">
      <c r="B10137" t="s">
        <v>80</v>
      </c>
      <c r="C10137" t="s">
        <v>221</v>
      </c>
      <c r="D10137" t="s">
        <v>224</v>
      </c>
      <c r="E10137">
        <v>2000</v>
      </c>
      <c r="F10137">
        <v>4.3029999999999999</v>
      </c>
      <c r="G10137">
        <v>57.46</v>
      </c>
      <c r="H10137" t="str">
        <f xml:space="preserve"> _01_data[[#This Row],[country]] &amp; _01_data[[#This Row],[year]]</f>
        <v>Haiti2000</v>
      </c>
      <c r="V10137">
        <v>40</v>
      </c>
      <c r="W10137">
        <v>1989</v>
      </c>
      <c r="X10137" t="str">
        <v>Senegal</v>
      </c>
      <c r="Y10137">
        <v>6.734</v>
      </c>
      <c r="Z10137">
        <v>56.817999999999998</v>
      </c>
      <c r="AA10137" t="e">
        <v>#N/A</v>
      </c>
      <c r="AB10137" t="e">
        <v>#N/A</v>
      </c>
    </row>
    <row r="10138" spans="2:28">
      <c r="B10138" t="s">
        <v>81</v>
      </c>
      <c r="C10138" t="s">
        <v>221</v>
      </c>
      <c r="D10138" t="s">
        <v>227</v>
      </c>
      <c r="E10138">
        <v>2000</v>
      </c>
      <c r="F10138">
        <v>3.996</v>
      </c>
      <c r="G10138">
        <v>70.481999999999999</v>
      </c>
      <c r="H10138" t="str">
        <f xml:space="preserve"> _01_data[[#This Row],[country]] &amp; _01_data[[#This Row],[year]]</f>
        <v>Honduras2000</v>
      </c>
      <c r="V10138">
        <v>41</v>
      </c>
      <c r="W10138">
        <v>1990</v>
      </c>
      <c r="X10138" t="str">
        <v>Senegal</v>
      </c>
      <c r="Y10138">
        <v>6.6289999999999996</v>
      </c>
      <c r="Z10138">
        <v>57.201999999999998</v>
      </c>
      <c r="AA10138" t="e">
        <v>#N/A</v>
      </c>
      <c r="AB10138" t="e">
        <v>#N/A</v>
      </c>
    </row>
    <row r="10139" spans="2:28">
      <c r="B10139" t="s">
        <v>82</v>
      </c>
      <c r="C10139" t="s">
        <v>216</v>
      </c>
      <c r="D10139" t="s">
        <v>232</v>
      </c>
      <c r="E10139">
        <v>2000</v>
      </c>
      <c r="F10139">
        <v>0.88100000000000001</v>
      </c>
      <c r="G10139">
        <v>80.361000000000004</v>
      </c>
      <c r="H10139" t="str">
        <f xml:space="preserve"> _01_data[[#This Row],[country]] &amp; _01_data[[#This Row],[year]]</f>
        <v>Hong Kong2000</v>
      </c>
      <c r="V10139">
        <v>42</v>
      </c>
      <c r="W10139">
        <v>1991</v>
      </c>
      <c r="X10139" t="str">
        <v>Senegal</v>
      </c>
      <c r="Y10139">
        <v>6.5190000000000001</v>
      </c>
      <c r="Z10139">
        <v>57.43</v>
      </c>
      <c r="AA10139" t="e">
        <v>#N/A</v>
      </c>
      <c r="AB10139" t="e">
        <v>#N/A</v>
      </c>
    </row>
    <row r="10140" spans="2:28">
      <c r="B10140" t="s">
        <v>83</v>
      </c>
      <c r="C10140" t="s">
        <v>4</v>
      </c>
      <c r="D10140" t="s">
        <v>218</v>
      </c>
      <c r="E10140">
        <v>2000</v>
      </c>
      <c r="F10140">
        <v>1.3069999999999999</v>
      </c>
      <c r="G10140">
        <v>71.86</v>
      </c>
      <c r="H10140" t="str">
        <f xml:space="preserve"> _01_data[[#This Row],[country]] &amp; _01_data[[#This Row],[year]]</f>
        <v>Hungary2000</v>
      </c>
      <c r="V10140">
        <v>43</v>
      </c>
      <c r="W10140">
        <v>1992</v>
      </c>
      <c r="X10140" t="str">
        <v>Senegal</v>
      </c>
      <c r="Y10140">
        <v>6.4039999999999999</v>
      </c>
      <c r="Z10140">
        <v>57.529000000000003</v>
      </c>
      <c r="AA10140" t="e">
        <v>#N/A</v>
      </c>
      <c r="AB10140" t="e">
        <v>#N/A</v>
      </c>
    </row>
    <row r="10141" spans="2:28">
      <c r="B10141" t="s">
        <v>84</v>
      </c>
      <c r="C10141" t="s">
        <v>4</v>
      </c>
      <c r="D10141" t="s">
        <v>226</v>
      </c>
      <c r="E10141">
        <v>2000</v>
      </c>
      <c r="F10141">
        <v>2.0049999999999999</v>
      </c>
      <c r="G10141">
        <v>79.72</v>
      </c>
      <c r="H10141" t="str">
        <f xml:space="preserve"> _01_data[[#This Row],[country]] &amp; _01_data[[#This Row],[year]]</f>
        <v>Iceland2000</v>
      </c>
      <c r="V10141">
        <v>44</v>
      </c>
      <c r="W10141">
        <v>1993</v>
      </c>
      <c r="X10141" t="str">
        <v>Senegal</v>
      </c>
      <c r="Y10141">
        <v>6.2869999999999999</v>
      </c>
      <c r="Z10141">
        <v>57.534999999999997</v>
      </c>
      <c r="AA10141" t="e">
        <v>#N/A</v>
      </c>
      <c r="AB10141" t="e">
        <v>#N/A</v>
      </c>
    </row>
    <row r="10142" spans="2:28">
      <c r="B10142" t="s">
        <v>85</v>
      </c>
      <c r="C10142" t="s">
        <v>216</v>
      </c>
      <c r="D10142" t="s">
        <v>217</v>
      </c>
      <c r="E10142">
        <v>2000</v>
      </c>
      <c r="F10142">
        <v>3.145</v>
      </c>
      <c r="G10142">
        <v>62.128999999999998</v>
      </c>
      <c r="H10142" t="str">
        <f xml:space="preserve"> _01_data[[#This Row],[country]] &amp; _01_data[[#This Row],[year]]</f>
        <v>India2000</v>
      </c>
      <c r="V10142">
        <v>45</v>
      </c>
      <c r="W10142">
        <v>1994</v>
      </c>
      <c r="X10142" t="str">
        <v>Senegal</v>
      </c>
      <c r="Y10142">
        <v>6.1689999999999996</v>
      </c>
      <c r="Z10142">
        <v>57.48</v>
      </c>
      <c r="AA10142" t="e">
        <v>#N/A</v>
      </c>
      <c r="AB10142" t="e">
        <v>#N/A</v>
      </c>
    </row>
    <row r="10143" spans="2:28">
      <c r="B10143" t="s">
        <v>86</v>
      </c>
      <c r="C10143" t="s">
        <v>216</v>
      </c>
      <c r="D10143" t="s">
        <v>230</v>
      </c>
      <c r="E10143">
        <v>2000</v>
      </c>
      <c r="F10143">
        <v>2.484</v>
      </c>
      <c r="G10143">
        <v>67.289000000000001</v>
      </c>
      <c r="H10143" t="str">
        <f xml:space="preserve"> _01_data[[#This Row],[country]] &amp; _01_data[[#This Row],[year]]</f>
        <v>Indonesia2000</v>
      </c>
      <c r="V10143">
        <v>46</v>
      </c>
      <c r="W10143">
        <v>1995</v>
      </c>
      <c r="X10143" t="str">
        <v>Senegal</v>
      </c>
      <c r="Y10143">
        <v>6.0540000000000003</v>
      </c>
      <c r="Z10143">
        <v>57.405000000000001</v>
      </c>
      <c r="AA10143" t="e">
        <v>#N/A</v>
      </c>
      <c r="AB10143" t="e">
        <v>#N/A</v>
      </c>
    </row>
    <row r="10144" spans="2:28">
      <c r="B10144" t="s">
        <v>87</v>
      </c>
      <c r="C10144" t="s">
        <v>216</v>
      </c>
      <c r="D10144" t="s">
        <v>217</v>
      </c>
      <c r="E10144">
        <v>2000</v>
      </c>
      <c r="F10144">
        <v>2.1930000000000001</v>
      </c>
      <c r="G10144">
        <v>69.611000000000004</v>
      </c>
      <c r="H10144" t="str">
        <f xml:space="preserve"> _01_data[[#This Row],[country]] &amp; _01_data[[#This Row],[year]]</f>
        <v>Iran2000</v>
      </c>
      <c r="V10144">
        <v>47</v>
      </c>
      <c r="W10144">
        <v>1996</v>
      </c>
      <c r="X10144" t="str">
        <v>Senegal</v>
      </c>
      <c r="Y10144">
        <v>5.9429999999999996</v>
      </c>
      <c r="Z10144">
        <v>57.345999999999997</v>
      </c>
      <c r="AA10144" t="e">
        <v>#N/A</v>
      </c>
      <c r="AB10144" t="e">
        <v>#N/A</v>
      </c>
    </row>
    <row r="10145" spans="2:28">
      <c r="B10145" t="s">
        <v>88</v>
      </c>
      <c r="C10145" t="s">
        <v>216</v>
      </c>
      <c r="D10145" t="s">
        <v>223</v>
      </c>
      <c r="E10145">
        <v>2000</v>
      </c>
      <c r="F10145">
        <v>4.9649999999999999</v>
      </c>
      <c r="G10145">
        <v>70.844999999999999</v>
      </c>
      <c r="H10145" t="str">
        <f xml:space="preserve"> _01_data[[#This Row],[country]] &amp; _01_data[[#This Row],[year]]</f>
        <v>Iraq2000</v>
      </c>
      <c r="V10145">
        <v>48</v>
      </c>
      <c r="W10145">
        <v>1997</v>
      </c>
      <c r="X10145" t="str">
        <v>Senegal</v>
      </c>
      <c r="Y10145">
        <v>5.8369999999999997</v>
      </c>
      <c r="Z10145">
        <v>57.332999999999998</v>
      </c>
      <c r="AA10145" t="e">
        <v>#N/A</v>
      </c>
      <c r="AB10145" t="e">
        <v>#N/A</v>
      </c>
    </row>
    <row r="10146" spans="2:28">
      <c r="B10146" t="s">
        <v>89</v>
      </c>
      <c r="C10146" t="s">
        <v>4</v>
      </c>
      <c r="D10146" t="s">
        <v>226</v>
      </c>
      <c r="E10146">
        <v>2000</v>
      </c>
      <c r="F10146">
        <v>1.9510000000000001</v>
      </c>
      <c r="G10146">
        <v>76.66</v>
      </c>
      <c r="H10146" t="str">
        <f xml:space="preserve"> _01_data[[#This Row],[country]] &amp; _01_data[[#This Row],[year]]</f>
        <v>Ireland2000</v>
      </c>
      <c r="V10146">
        <v>49</v>
      </c>
      <c r="W10146">
        <v>1998</v>
      </c>
      <c r="X10146" t="str">
        <v>Senegal</v>
      </c>
      <c r="Y10146">
        <v>5.7370000000000001</v>
      </c>
      <c r="Z10146">
        <v>57.393000000000001</v>
      </c>
      <c r="AA10146" t="e">
        <v>#N/A</v>
      </c>
      <c r="AB10146" t="e">
        <v>#N/A</v>
      </c>
    </row>
    <row r="10147" spans="2:28">
      <c r="B10147" t="s">
        <v>90</v>
      </c>
      <c r="C10147" t="s">
        <v>216</v>
      </c>
      <c r="D10147" t="s">
        <v>223</v>
      </c>
      <c r="E10147">
        <v>2000</v>
      </c>
      <c r="F10147">
        <v>2.9209999999999998</v>
      </c>
      <c r="G10147">
        <v>78.75</v>
      </c>
      <c r="H10147" t="str">
        <f xml:space="preserve"> _01_data[[#This Row],[country]] &amp; _01_data[[#This Row],[year]]</f>
        <v>Israel2000</v>
      </c>
      <c r="V10147">
        <v>50</v>
      </c>
      <c r="W10147">
        <v>1999</v>
      </c>
      <c r="X10147" t="str">
        <v>Senegal</v>
      </c>
      <c r="Y10147">
        <v>5.6449999999999996</v>
      </c>
      <c r="Z10147">
        <v>57.545999999999999</v>
      </c>
      <c r="AA10147" t="e">
        <v>#N/A</v>
      </c>
      <c r="AB10147" t="e">
        <v>#N/A</v>
      </c>
    </row>
    <row r="10148" spans="2:28">
      <c r="B10148" t="s">
        <v>91</v>
      </c>
      <c r="C10148" t="s">
        <v>4</v>
      </c>
      <c r="D10148" t="s">
        <v>226</v>
      </c>
      <c r="E10148">
        <v>2000</v>
      </c>
      <c r="F10148">
        <v>1.22</v>
      </c>
      <c r="G10148">
        <v>79.73</v>
      </c>
      <c r="H10148" t="str">
        <f xml:space="preserve"> _01_data[[#This Row],[country]] &amp; _01_data[[#This Row],[year]]</f>
        <v>Italy2000</v>
      </c>
      <c r="V10148">
        <v>51</v>
      </c>
      <c r="W10148">
        <v>2000</v>
      </c>
      <c r="X10148" t="str">
        <v>Senegal</v>
      </c>
      <c r="Y10148">
        <v>5.5609999999999999</v>
      </c>
      <c r="Z10148">
        <v>57.817</v>
      </c>
      <c r="AA10148" t="e">
        <v>#N/A</v>
      </c>
      <c r="AB10148" t="e">
        <v>#N/A</v>
      </c>
    </row>
    <row r="10149" spans="2:28">
      <c r="B10149" t="s">
        <v>92</v>
      </c>
      <c r="C10149" t="s">
        <v>221</v>
      </c>
      <c r="D10149" t="s">
        <v>224</v>
      </c>
      <c r="E10149">
        <v>2000</v>
      </c>
      <c r="F10149">
        <v>2.6030000000000002</v>
      </c>
      <c r="G10149">
        <v>70.478999999999999</v>
      </c>
      <c r="H10149" t="str">
        <f xml:space="preserve"> _01_data[[#This Row],[country]] &amp; _01_data[[#This Row],[year]]</f>
        <v>Jamaica2000</v>
      </c>
      <c r="V10149">
        <v>52</v>
      </c>
      <c r="W10149">
        <v>2001</v>
      </c>
      <c r="X10149" t="str">
        <v>Senegal</v>
      </c>
      <c r="Y10149">
        <v>5.484</v>
      </c>
      <c r="Z10149">
        <v>58.219000000000001</v>
      </c>
      <c r="AA10149" t="e">
        <v>#N/A</v>
      </c>
      <c r="AB10149" t="e">
        <v>#N/A</v>
      </c>
    </row>
    <row r="10150" spans="2:28">
      <c r="B10150" t="s">
        <v>93</v>
      </c>
      <c r="C10150" t="s">
        <v>216</v>
      </c>
      <c r="D10150" t="s">
        <v>232</v>
      </c>
      <c r="E10150">
        <v>2000</v>
      </c>
      <c r="F10150">
        <v>1.3220000000000001</v>
      </c>
      <c r="G10150">
        <v>81.349999999999994</v>
      </c>
      <c r="H10150" t="str">
        <f xml:space="preserve"> _01_data[[#This Row],[country]] &amp; _01_data[[#This Row],[year]]</f>
        <v>Japan2000</v>
      </c>
      <c r="V10150">
        <v>53</v>
      </c>
      <c r="W10150">
        <v>2002</v>
      </c>
      <c r="X10150" t="str">
        <v>Senegal</v>
      </c>
      <c r="Y10150">
        <v>5.4130000000000003</v>
      </c>
      <c r="Z10150">
        <v>58.731999999999999</v>
      </c>
      <c r="AA10150" t="e">
        <v>#N/A</v>
      </c>
      <c r="AB10150" t="e">
        <v>#N/A</v>
      </c>
    </row>
    <row r="10151" spans="2:28">
      <c r="B10151" t="s">
        <v>94</v>
      </c>
      <c r="C10151" t="s">
        <v>216</v>
      </c>
      <c r="D10151" t="s">
        <v>223</v>
      </c>
      <c r="E10151">
        <v>2000</v>
      </c>
      <c r="F10151">
        <v>4.0529999999999999</v>
      </c>
      <c r="G10151">
        <v>71.724000000000004</v>
      </c>
      <c r="H10151" t="str">
        <f xml:space="preserve"> _01_data[[#This Row],[country]] &amp; _01_data[[#This Row],[year]]</f>
        <v>Jordan2000</v>
      </c>
      <c r="V10151">
        <v>54</v>
      </c>
      <c r="W10151">
        <v>2003</v>
      </c>
      <c r="X10151" t="str">
        <v>Senegal</v>
      </c>
      <c r="Y10151">
        <v>5.3460000000000001</v>
      </c>
      <c r="Z10151">
        <v>59.323</v>
      </c>
      <c r="AA10151" t="e">
        <v>#N/A</v>
      </c>
      <c r="AB10151" t="e">
        <v>#N/A</v>
      </c>
    </row>
    <row r="10152" spans="2:28">
      <c r="B10152" t="s">
        <v>95</v>
      </c>
      <c r="C10152" t="s">
        <v>216</v>
      </c>
      <c r="D10152" t="s">
        <v>233</v>
      </c>
      <c r="E10152">
        <v>2000</v>
      </c>
      <c r="F10152">
        <v>1.9219999999999999</v>
      </c>
      <c r="G10152">
        <v>63.512999999999998</v>
      </c>
      <c r="H10152" t="str">
        <f xml:space="preserve"> _01_data[[#This Row],[country]] &amp; _01_data[[#This Row],[year]]</f>
        <v>Kazakhstan2000</v>
      </c>
      <c r="V10152">
        <v>55</v>
      </c>
      <c r="W10152">
        <v>2004</v>
      </c>
      <c r="X10152" t="str">
        <v>Senegal</v>
      </c>
      <c r="Y10152">
        <v>5.2850000000000001</v>
      </c>
      <c r="Z10152">
        <v>59.966000000000001</v>
      </c>
      <c r="AA10152" t="e">
        <v>#N/A</v>
      </c>
      <c r="AB10152" t="e">
        <v>#N/A</v>
      </c>
    </row>
    <row r="10153" spans="2:28">
      <c r="B10153" t="s">
        <v>96</v>
      </c>
      <c r="C10153" t="s">
        <v>6</v>
      </c>
      <c r="D10153" t="s">
        <v>231</v>
      </c>
      <c r="E10153">
        <v>2000</v>
      </c>
      <c r="F10153">
        <v>5.0119999999999996</v>
      </c>
      <c r="G10153">
        <v>52.863999999999997</v>
      </c>
      <c r="H10153" t="str">
        <f xml:space="preserve"> _01_data[[#This Row],[country]] &amp; _01_data[[#This Row],[year]]</f>
        <v>Kenya2000</v>
      </c>
      <c r="V10153">
        <v>56</v>
      </c>
      <c r="W10153">
        <v>2005</v>
      </c>
      <c r="X10153" t="str">
        <v>Senegal</v>
      </c>
      <c r="Y10153">
        <v>5.2290000000000001</v>
      </c>
      <c r="Z10153">
        <v>60.621000000000002</v>
      </c>
      <c r="AA10153" t="e">
        <v>#N/A</v>
      </c>
      <c r="AB10153" t="e">
        <v>#N/A</v>
      </c>
    </row>
    <row r="10154" spans="2:28">
      <c r="B10154" t="s">
        <v>97</v>
      </c>
      <c r="C10154" t="s">
        <v>225</v>
      </c>
      <c r="D10154" t="s">
        <v>225</v>
      </c>
      <c r="E10154">
        <v>2000</v>
      </c>
      <c r="F10154">
        <v>3.8809999999999998</v>
      </c>
      <c r="G10154">
        <v>64.641999999999996</v>
      </c>
      <c r="H10154" t="str">
        <f xml:space="preserve"> _01_data[[#This Row],[country]] &amp; _01_data[[#This Row],[year]]</f>
        <v>Kiribati2000</v>
      </c>
      <c r="V10154">
        <v>57</v>
      </c>
      <c r="W10154">
        <v>2006</v>
      </c>
      <c r="X10154" t="str">
        <v>Senegal</v>
      </c>
      <c r="Y10154">
        <v>5.181</v>
      </c>
      <c r="Z10154">
        <v>61.244999999999997</v>
      </c>
      <c r="AA10154" t="e">
        <v>#N/A</v>
      </c>
      <c r="AB10154" t="e">
        <v>#N/A</v>
      </c>
    </row>
    <row r="10155" spans="2:28">
      <c r="B10155" t="s">
        <v>98</v>
      </c>
      <c r="C10155" t="s">
        <v>216</v>
      </c>
      <c r="D10155" t="s">
        <v>232</v>
      </c>
      <c r="E10155">
        <v>2000</v>
      </c>
      <c r="F10155">
        <v>1.9910000000000001</v>
      </c>
      <c r="G10155">
        <v>65.271000000000001</v>
      </c>
      <c r="H10155" t="str">
        <f xml:space="preserve"> _01_data[[#This Row],[country]] &amp; _01_data[[#This Row],[year]]</f>
        <v>Korea Democratic Republic2000</v>
      </c>
      <c r="V10155">
        <v>58</v>
      </c>
      <c r="W10155">
        <v>2007</v>
      </c>
      <c r="X10155" t="str">
        <v>Senegal</v>
      </c>
      <c r="Y10155">
        <v>5.14</v>
      </c>
      <c r="Z10155">
        <v>61.804000000000002</v>
      </c>
      <c r="AA10155" t="e">
        <v>#N/A</v>
      </c>
      <c r="AB10155" t="e">
        <v>#N/A</v>
      </c>
    </row>
    <row r="10156" spans="2:28">
      <c r="B10156" t="s">
        <v>99</v>
      </c>
      <c r="C10156" t="s">
        <v>216</v>
      </c>
      <c r="D10156" t="s">
        <v>232</v>
      </c>
      <c r="E10156">
        <v>2000</v>
      </c>
      <c r="F10156">
        <v>1.3520000000000001</v>
      </c>
      <c r="G10156">
        <v>76.114000000000004</v>
      </c>
      <c r="H10156" t="str">
        <f xml:space="preserve"> _01_data[[#This Row],[country]] &amp; _01_data[[#This Row],[year]]</f>
        <v>Korea Republic2000</v>
      </c>
      <c r="V10156">
        <v>59</v>
      </c>
      <c r="W10156">
        <v>2008</v>
      </c>
      <c r="X10156" t="str">
        <v>Senegal</v>
      </c>
      <c r="Y10156">
        <v>5.1070000000000002</v>
      </c>
      <c r="Z10156">
        <v>62.277000000000001</v>
      </c>
      <c r="AA10156" t="e">
        <v>#N/A</v>
      </c>
      <c r="AB10156" t="e">
        <v>#N/A</v>
      </c>
    </row>
    <row r="10157" spans="2:28">
      <c r="B10157" t="s">
        <v>100</v>
      </c>
      <c r="C10157" t="s">
        <v>216</v>
      </c>
      <c r="D10157" t="s">
        <v>223</v>
      </c>
      <c r="E10157">
        <v>2000</v>
      </c>
      <c r="F10157">
        <v>2.8690000000000002</v>
      </c>
      <c r="G10157">
        <v>73.132999999999996</v>
      </c>
      <c r="H10157" t="str">
        <f xml:space="preserve"> _01_data[[#This Row],[country]] &amp; _01_data[[#This Row],[year]]</f>
        <v>Kuwait2000</v>
      </c>
      <c r="V10157">
        <v>60</v>
      </c>
      <c r="W10157">
        <v>2009</v>
      </c>
      <c r="X10157" t="str">
        <v>Senegal</v>
      </c>
      <c r="Y10157">
        <v>5.0780000000000003</v>
      </c>
      <c r="Z10157">
        <v>62.652999999999999</v>
      </c>
      <c r="AA10157" t="e">
        <v>#N/A</v>
      </c>
      <c r="AB10157" t="e">
        <v>#N/A</v>
      </c>
    </row>
    <row r="10158" spans="2:28">
      <c r="B10158" t="s">
        <v>101</v>
      </c>
      <c r="C10158" t="s">
        <v>216</v>
      </c>
      <c r="D10158" t="s">
        <v>233</v>
      </c>
      <c r="E10158">
        <v>2000</v>
      </c>
      <c r="F10158">
        <v>2.6739999999999999</v>
      </c>
      <c r="G10158">
        <v>66.231999999999999</v>
      </c>
      <c r="H10158" t="str">
        <f xml:space="preserve"> _01_data[[#This Row],[country]] &amp; _01_data[[#This Row],[year]]</f>
        <v>Kyrgyzstan2000</v>
      </c>
      <c r="V10158">
        <v>61</v>
      </c>
      <c r="W10158">
        <v>2010</v>
      </c>
      <c r="X10158" t="str">
        <v>Senegal</v>
      </c>
      <c r="Y10158">
        <v>5.05</v>
      </c>
      <c r="Z10158">
        <v>62.933999999999997</v>
      </c>
      <c r="AA10158" t="e">
        <v>#N/A</v>
      </c>
      <c r="AB10158" t="e">
        <v>#N/A</v>
      </c>
    </row>
    <row r="10159" spans="2:28">
      <c r="B10159" t="s">
        <v>102</v>
      </c>
      <c r="C10159" t="s">
        <v>216</v>
      </c>
      <c r="D10159" t="s">
        <v>230</v>
      </c>
      <c r="E10159">
        <v>2000</v>
      </c>
      <c r="F10159">
        <v>4.1900000000000004</v>
      </c>
      <c r="G10159">
        <v>61.689</v>
      </c>
      <c r="H10159" t="str">
        <f xml:space="preserve"> _01_data[[#This Row],[country]] &amp; _01_data[[#This Row],[year]]</f>
        <v>Laos2000</v>
      </c>
      <c r="V10159">
        <v>62</v>
      </c>
      <c r="W10159">
        <v>2011</v>
      </c>
      <c r="X10159" t="str">
        <v>Senegal</v>
      </c>
      <c r="Y10159">
        <v>5.0190000000000001</v>
      </c>
      <c r="Z10159">
        <v>63.137999999999998</v>
      </c>
      <c r="AA10159" t="e">
        <v>#N/A</v>
      </c>
      <c r="AB10159" t="e">
        <v>#N/A</v>
      </c>
    </row>
    <row r="10160" spans="2:28">
      <c r="B10160" t="s">
        <v>103</v>
      </c>
      <c r="C10160" t="s">
        <v>4</v>
      </c>
      <c r="D10160" t="s">
        <v>218</v>
      </c>
      <c r="E10160">
        <v>2000</v>
      </c>
      <c r="F10160">
        <v>1.1779999999999999</v>
      </c>
      <c r="G10160">
        <v>70.16</v>
      </c>
      <c r="H10160" t="str">
        <f xml:space="preserve"> _01_data[[#This Row],[country]] &amp; _01_data[[#This Row],[year]]</f>
        <v>Latvia2000</v>
      </c>
      <c r="V10160">
        <v>63</v>
      </c>
      <c r="W10160">
        <v>2012</v>
      </c>
      <c r="X10160" t="str">
        <v>Senegal</v>
      </c>
      <c r="Y10160">
        <v>4.9809999999999999</v>
      </c>
      <c r="Z10160">
        <v>63.3</v>
      </c>
      <c r="AA10160" t="e">
        <v>#N/A</v>
      </c>
      <c r="AB10160" t="e">
        <v>#N/A</v>
      </c>
    </row>
    <row r="10161" spans="2:28">
      <c r="B10161" t="s">
        <v>104</v>
      </c>
      <c r="C10161" t="s">
        <v>216</v>
      </c>
      <c r="D10161" t="s">
        <v>223</v>
      </c>
      <c r="E10161">
        <v>2000</v>
      </c>
      <c r="F10161">
        <v>2.226</v>
      </c>
      <c r="G10161">
        <v>74.409000000000006</v>
      </c>
      <c r="H10161" t="str">
        <f xml:space="preserve"> _01_data[[#This Row],[country]] &amp; _01_data[[#This Row],[year]]</f>
        <v>Lebanon2000</v>
      </c>
      <c r="V10161">
        <v>64</v>
      </c>
      <c r="W10161">
        <v>2013</v>
      </c>
      <c r="X10161" t="str">
        <v>Senegal</v>
      </c>
      <c r="Y10161">
        <v>4.9340000000000002</v>
      </c>
      <c r="Z10161">
        <v>63.451000000000001</v>
      </c>
      <c r="AA10161">
        <v>4.9340000000000002</v>
      </c>
      <c r="AB10161">
        <v>63.451000000000001</v>
      </c>
    </row>
    <row r="10162" spans="2:28">
      <c r="B10162" t="s">
        <v>105</v>
      </c>
      <c r="C10162" t="s">
        <v>6</v>
      </c>
      <c r="D10162" t="s">
        <v>229</v>
      </c>
      <c r="E10162">
        <v>2000</v>
      </c>
      <c r="F10162">
        <v>4.0890000000000004</v>
      </c>
      <c r="G10162">
        <v>47.265000000000001</v>
      </c>
      <c r="H10162" t="str">
        <f xml:space="preserve"> _01_data[[#This Row],[country]] &amp; _01_data[[#This Row],[year]]</f>
        <v>Lesotho2000</v>
      </c>
      <c r="V10162">
        <v>0</v>
      </c>
      <c r="W10162" t="str">
        <v/>
      </c>
      <c r="X10162" t="str">
        <v/>
      </c>
      <c r="Y10162" t="e">
        <v>#N/A</v>
      </c>
      <c r="Z10162" t="e">
        <v>#N/A</v>
      </c>
      <c r="AA10162" t="e">
        <v>#N/A</v>
      </c>
      <c r="AB10162" t="e">
        <v>#N/A</v>
      </c>
    </row>
    <row r="10163" spans="2:28">
      <c r="B10163" t="s">
        <v>106</v>
      </c>
      <c r="C10163" t="s">
        <v>6</v>
      </c>
      <c r="D10163" t="s">
        <v>228</v>
      </c>
      <c r="E10163">
        <v>2000</v>
      </c>
      <c r="F10163">
        <v>5.88</v>
      </c>
      <c r="G10163">
        <v>52.423999999999999</v>
      </c>
      <c r="H10163" t="str">
        <f xml:space="preserve"> _01_data[[#This Row],[country]] &amp; _01_data[[#This Row],[year]]</f>
        <v>Liberia2000</v>
      </c>
      <c r="V10163">
        <v>1</v>
      </c>
      <c r="W10163">
        <v>1950</v>
      </c>
      <c r="X10163" t="str">
        <v>Serbia</v>
      </c>
      <c r="Y10163">
        <v>3.484</v>
      </c>
      <c r="Z10163">
        <v>58.174999999999997</v>
      </c>
      <c r="AA10163" t="e">
        <v>#N/A</v>
      </c>
      <c r="AB10163" t="e">
        <v>#N/A</v>
      </c>
    </row>
    <row r="10164" spans="2:28">
      <c r="B10164" t="s">
        <v>107</v>
      </c>
      <c r="C10164" t="s">
        <v>6</v>
      </c>
      <c r="D10164" t="s">
        <v>219</v>
      </c>
      <c r="E10164">
        <v>2000</v>
      </c>
      <c r="F10164">
        <v>3.052</v>
      </c>
      <c r="G10164">
        <v>71.872</v>
      </c>
      <c r="H10164" t="str">
        <f xml:space="preserve"> _01_data[[#This Row],[country]] &amp; _01_data[[#This Row],[year]]</f>
        <v>Libya2000</v>
      </c>
      <c r="V10164">
        <v>2</v>
      </c>
      <c r="W10164">
        <v>1951</v>
      </c>
      <c r="X10164" t="str">
        <v>Serbia</v>
      </c>
      <c r="Y10164">
        <v>3.411</v>
      </c>
      <c r="Z10164">
        <v>58.405999999999999</v>
      </c>
      <c r="AA10164" t="e">
        <v>#N/A</v>
      </c>
      <c r="AB10164" t="e">
        <v>#N/A</v>
      </c>
    </row>
    <row r="10165" spans="2:28">
      <c r="B10165" t="s">
        <v>108</v>
      </c>
      <c r="C10165" t="s">
        <v>4</v>
      </c>
      <c r="D10165" t="s">
        <v>218</v>
      </c>
      <c r="E10165">
        <v>2000</v>
      </c>
      <c r="F10165">
        <v>1.3380000000000001</v>
      </c>
      <c r="G10165">
        <v>72.180000000000007</v>
      </c>
      <c r="H10165" t="str">
        <f xml:space="preserve"> _01_data[[#This Row],[country]] &amp; _01_data[[#This Row],[year]]</f>
        <v>Lithuania2000</v>
      </c>
      <c r="V10165">
        <v>3</v>
      </c>
      <c r="W10165">
        <v>1952</v>
      </c>
      <c r="X10165" t="str">
        <v>Serbia</v>
      </c>
      <c r="Y10165">
        <v>3.2719999999999998</v>
      </c>
      <c r="Z10165">
        <v>58.872999999999998</v>
      </c>
      <c r="AA10165" t="e">
        <v>#N/A</v>
      </c>
      <c r="AB10165" t="e">
        <v>#N/A</v>
      </c>
    </row>
    <row r="10166" spans="2:28">
      <c r="B10166" t="s">
        <v>109</v>
      </c>
      <c r="C10166" t="s">
        <v>4</v>
      </c>
      <c r="D10166" t="s">
        <v>226</v>
      </c>
      <c r="E10166">
        <v>2000</v>
      </c>
      <c r="F10166">
        <v>1.6950000000000001</v>
      </c>
      <c r="G10166">
        <v>77.819999999999993</v>
      </c>
      <c r="H10166" t="str">
        <f xml:space="preserve"> _01_data[[#This Row],[country]] &amp; _01_data[[#This Row],[year]]</f>
        <v>Luxembourg2000</v>
      </c>
      <c r="V10166">
        <v>4</v>
      </c>
      <c r="W10166">
        <v>1953</v>
      </c>
      <c r="X10166" t="str">
        <v>Serbia</v>
      </c>
      <c r="Y10166">
        <v>3.1469999999999998</v>
      </c>
      <c r="Z10166">
        <v>59.348999999999997</v>
      </c>
      <c r="AA10166" t="e">
        <v>#N/A</v>
      </c>
      <c r="AB10166" t="e">
        <v>#N/A</v>
      </c>
    </row>
    <row r="10167" spans="2:28">
      <c r="B10167" t="s">
        <v>110</v>
      </c>
      <c r="C10167" t="s">
        <v>216</v>
      </c>
      <c r="D10167" t="s">
        <v>232</v>
      </c>
      <c r="E10167">
        <v>2000</v>
      </c>
      <c r="F10167">
        <v>0.93899999999999995</v>
      </c>
      <c r="G10167">
        <v>77.626999999999995</v>
      </c>
      <c r="H10167" t="str">
        <f xml:space="preserve"> _01_data[[#This Row],[country]] &amp; _01_data[[#This Row],[year]]</f>
        <v>Macao2000</v>
      </c>
      <c r="V10167">
        <v>5</v>
      </c>
      <c r="W10167">
        <v>1954</v>
      </c>
      <c r="X10167" t="str">
        <v>Serbia</v>
      </c>
      <c r="Y10167">
        <v>3.0350000000000001</v>
      </c>
      <c r="Z10167">
        <v>59.835000000000001</v>
      </c>
      <c r="AA10167" t="e">
        <v>#N/A</v>
      </c>
      <c r="AB10167" t="e">
        <v>#N/A</v>
      </c>
    </row>
    <row r="10168" spans="2:28">
      <c r="B10168" t="s">
        <v>111</v>
      </c>
      <c r="C10168" t="s">
        <v>4</v>
      </c>
      <c r="D10168" t="s">
        <v>218</v>
      </c>
      <c r="E10168">
        <v>2000</v>
      </c>
      <c r="F10168">
        <v>1.6779999999999999</v>
      </c>
      <c r="G10168">
        <v>73.244</v>
      </c>
      <c r="H10168" t="str">
        <f xml:space="preserve"> _01_data[[#This Row],[country]] &amp; _01_data[[#This Row],[year]]</f>
        <v>Macedonia2000</v>
      </c>
      <c r="V10168">
        <v>6</v>
      </c>
      <c r="W10168">
        <v>1955</v>
      </c>
      <c r="X10168" t="str">
        <v>Serbia</v>
      </c>
      <c r="Y10168">
        <v>2.9380000000000002</v>
      </c>
      <c r="Z10168">
        <v>60.329000000000001</v>
      </c>
      <c r="AA10168" t="e">
        <v>#N/A</v>
      </c>
      <c r="AB10168" t="e">
        <v>#N/A</v>
      </c>
    </row>
    <row r="10169" spans="2:28">
      <c r="B10169" t="s">
        <v>112</v>
      </c>
      <c r="C10169" t="s">
        <v>6</v>
      </c>
      <c r="D10169" t="s">
        <v>231</v>
      </c>
      <c r="E10169">
        <v>2000</v>
      </c>
      <c r="F10169">
        <v>5.548</v>
      </c>
      <c r="G10169">
        <v>58.484999999999999</v>
      </c>
      <c r="H10169" t="str">
        <f xml:space="preserve"> _01_data[[#This Row],[country]] &amp; _01_data[[#This Row],[year]]</f>
        <v>Madagascar2000</v>
      </c>
      <c r="V10169">
        <v>7</v>
      </c>
      <c r="W10169">
        <v>1956</v>
      </c>
      <c r="X10169" t="str">
        <v>Serbia</v>
      </c>
      <c r="Y10169">
        <v>2.8530000000000002</v>
      </c>
      <c r="Z10169">
        <v>60.832999999999998</v>
      </c>
      <c r="AA10169" t="e">
        <v>#N/A</v>
      </c>
      <c r="AB10169" t="e">
        <v>#N/A</v>
      </c>
    </row>
    <row r="10170" spans="2:28">
      <c r="B10170" t="s">
        <v>113</v>
      </c>
      <c r="C10170" t="s">
        <v>6</v>
      </c>
      <c r="D10170" t="s">
        <v>231</v>
      </c>
      <c r="E10170">
        <v>2000</v>
      </c>
      <c r="F10170">
        <v>6.2539999999999996</v>
      </c>
      <c r="G10170">
        <v>46.04</v>
      </c>
      <c r="H10170" t="str">
        <f xml:space="preserve"> _01_data[[#This Row],[country]] &amp; _01_data[[#This Row],[year]]</f>
        <v>Malawi2000</v>
      </c>
      <c r="V10170">
        <v>8</v>
      </c>
      <c r="W10170">
        <v>1957</v>
      </c>
      <c r="X10170" t="str">
        <v>Serbia</v>
      </c>
      <c r="Y10170">
        <v>2.782</v>
      </c>
      <c r="Z10170">
        <v>61.345999999999997</v>
      </c>
      <c r="AA10170" t="e">
        <v>#N/A</v>
      </c>
      <c r="AB10170" t="e">
        <v>#N/A</v>
      </c>
    </row>
    <row r="10171" spans="2:28">
      <c r="B10171" t="s">
        <v>114</v>
      </c>
      <c r="C10171" t="s">
        <v>216</v>
      </c>
      <c r="D10171" t="s">
        <v>230</v>
      </c>
      <c r="E10171">
        <v>2000</v>
      </c>
      <c r="F10171">
        <v>2.8250000000000002</v>
      </c>
      <c r="G10171">
        <v>72.81</v>
      </c>
      <c r="H10171" t="str">
        <f xml:space="preserve"> _01_data[[#This Row],[country]] &amp; _01_data[[#This Row],[year]]</f>
        <v>Malaysia2000</v>
      </c>
      <c r="V10171">
        <v>9</v>
      </c>
      <c r="W10171">
        <v>1958</v>
      </c>
      <c r="X10171" t="str">
        <v>Serbia</v>
      </c>
      <c r="Y10171">
        <v>2.7229999999999999</v>
      </c>
      <c r="Z10171">
        <v>61.866999999999997</v>
      </c>
      <c r="AA10171" t="e">
        <v>#N/A</v>
      </c>
      <c r="AB10171" t="e">
        <v>#N/A</v>
      </c>
    </row>
    <row r="10172" spans="2:28">
      <c r="B10172" t="s">
        <v>115</v>
      </c>
      <c r="C10172" t="s">
        <v>216</v>
      </c>
      <c r="D10172" t="s">
        <v>217</v>
      </c>
      <c r="E10172">
        <v>2000</v>
      </c>
      <c r="F10172">
        <v>3.2709999999999999</v>
      </c>
      <c r="G10172">
        <v>69.278999999999996</v>
      </c>
      <c r="H10172" t="str">
        <f xml:space="preserve"> _01_data[[#This Row],[country]] &amp; _01_data[[#This Row],[year]]</f>
        <v>Maldives2000</v>
      </c>
      <c r="V10172">
        <v>10</v>
      </c>
      <c r="W10172">
        <v>1959</v>
      </c>
      <c r="X10172" t="str">
        <v>Serbia</v>
      </c>
      <c r="Y10172">
        <v>2.6739999999999999</v>
      </c>
      <c r="Z10172">
        <v>62.395000000000003</v>
      </c>
      <c r="AA10172" t="e">
        <v>#N/A</v>
      </c>
      <c r="AB10172" t="e">
        <v>#N/A</v>
      </c>
    </row>
    <row r="10173" spans="2:28">
      <c r="B10173" t="s">
        <v>116</v>
      </c>
      <c r="C10173" t="s">
        <v>6</v>
      </c>
      <c r="D10173" t="s">
        <v>228</v>
      </c>
      <c r="E10173">
        <v>2000</v>
      </c>
      <c r="F10173">
        <v>6.8360000000000003</v>
      </c>
      <c r="G10173">
        <v>49.061</v>
      </c>
      <c r="H10173" t="str">
        <f xml:space="preserve"> _01_data[[#This Row],[country]] &amp; _01_data[[#This Row],[year]]</f>
        <v>Mali2000</v>
      </c>
      <c r="V10173">
        <v>11</v>
      </c>
      <c r="W10173">
        <v>1960</v>
      </c>
      <c r="X10173" t="str">
        <v>Serbia</v>
      </c>
      <c r="Y10173">
        <v>2.6339999999999999</v>
      </c>
      <c r="Z10173">
        <v>62.927999999999997</v>
      </c>
      <c r="AA10173" t="e">
        <v>#N/A</v>
      </c>
      <c r="AB10173" t="e">
        <v>#N/A</v>
      </c>
    </row>
    <row r="10174" spans="2:28">
      <c r="B10174" t="s">
        <v>117</v>
      </c>
      <c r="C10174" t="s">
        <v>4</v>
      </c>
      <c r="D10174" t="s">
        <v>226</v>
      </c>
      <c r="E10174">
        <v>2000</v>
      </c>
      <c r="F10174">
        <v>1.593</v>
      </c>
      <c r="G10174">
        <v>77.364000000000004</v>
      </c>
      <c r="H10174" t="str">
        <f xml:space="preserve"> _01_data[[#This Row],[country]] &amp; _01_data[[#This Row],[year]]</f>
        <v>Malta2000</v>
      </c>
      <c r="V10174">
        <v>12</v>
      </c>
      <c r="W10174">
        <v>1961</v>
      </c>
      <c r="X10174" t="str">
        <v>Serbia</v>
      </c>
      <c r="Y10174">
        <v>2.6</v>
      </c>
      <c r="Z10174">
        <v>63.463999999999999</v>
      </c>
      <c r="AA10174" t="e">
        <v>#N/A</v>
      </c>
      <c r="AB10174" t="e">
        <v>#N/A</v>
      </c>
    </row>
    <row r="10175" spans="2:28">
      <c r="B10175" t="s">
        <v>118</v>
      </c>
      <c r="C10175" t="s">
        <v>221</v>
      </c>
      <c r="D10175" t="s">
        <v>224</v>
      </c>
      <c r="E10175">
        <v>2000</v>
      </c>
      <c r="F10175">
        <v>1.9390000000000001</v>
      </c>
      <c r="G10175">
        <v>78.191000000000003</v>
      </c>
      <c r="H10175" t="str">
        <f xml:space="preserve"> _01_data[[#This Row],[country]] &amp; _01_data[[#This Row],[year]]</f>
        <v>Martinique2000</v>
      </c>
      <c r="V10175">
        <v>13</v>
      </c>
      <c r="W10175">
        <v>1962</v>
      </c>
      <c r="X10175" t="str">
        <v>Serbia</v>
      </c>
      <c r="Y10175">
        <v>2.57</v>
      </c>
      <c r="Z10175">
        <v>63.999000000000002</v>
      </c>
      <c r="AA10175" t="e">
        <v>#N/A</v>
      </c>
      <c r="AB10175" t="e">
        <v>#N/A</v>
      </c>
    </row>
    <row r="10176" spans="2:28">
      <c r="B10176" t="s">
        <v>119</v>
      </c>
      <c r="C10176" t="s">
        <v>6</v>
      </c>
      <c r="D10176" t="s">
        <v>228</v>
      </c>
      <c r="E10176">
        <v>2000</v>
      </c>
      <c r="F10176">
        <v>5.3810000000000002</v>
      </c>
      <c r="G10176">
        <v>59.728999999999999</v>
      </c>
      <c r="H10176" t="str">
        <f xml:space="preserve"> _01_data[[#This Row],[country]] &amp; _01_data[[#This Row],[year]]</f>
        <v>Mauritania2000</v>
      </c>
      <c r="V10176">
        <v>14</v>
      </c>
      <c r="W10176">
        <v>1963</v>
      </c>
      <c r="X10176" t="str">
        <v>Serbia</v>
      </c>
      <c r="Y10176">
        <v>2.5430000000000001</v>
      </c>
      <c r="Z10176">
        <v>64.53</v>
      </c>
      <c r="AA10176" t="e">
        <v>#N/A</v>
      </c>
      <c r="AB10176" t="e">
        <v>#N/A</v>
      </c>
    </row>
    <row r="10177" spans="2:28">
      <c r="B10177" t="s">
        <v>120</v>
      </c>
      <c r="C10177" t="s">
        <v>6</v>
      </c>
      <c r="D10177" t="s">
        <v>231</v>
      </c>
      <c r="E10177">
        <v>2000</v>
      </c>
      <c r="F10177">
        <v>1.994</v>
      </c>
      <c r="G10177">
        <v>71.201999999999998</v>
      </c>
      <c r="H10177" t="str">
        <f xml:space="preserve"> _01_data[[#This Row],[country]] &amp; _01_data[[#This Row],[year]]</f>
        <v>Mauritius2000</v>
      </c>
      <c r="V10177">
        <v>15</v>
      </c>
      <c r="W10177">
        <v>1964</v>
      </c>
      <c r="X10177" t="str">
        <v>Serbia</v>
      </c>
      <c r="Y10177">
        <v>2.5169999999999999</v>
      </c>
      <c r="Z10177">
        <v>65.05</v>
      </c>
      <c r="AA10177" t="e">
        <v>#N/A</v>
      </c>
      <c r="AB10177" t="e">
        <v>#N/A</v>
      </c>
    </row>
    <row r="10178" spans="2:28">
      <c r="B10178" t="s">
        <v>121</v>
      </c>
      <c r="C10178" t="s">
        <v>6</v>
      </c>
      <c r="D10178" t="s">
        <v>231</v>
      </c>
      <c r="E10178">
        <v>2000</v>
      </c>
      <c r="F10178">
        <v>4.5869999999999997</v>
      </c>
      <c r="G10178">
        <v>75.686999999999998</v>
      </c>
      <c r="H10178" t="str">
        <f xml:space="preserve"> _01_data[[#This Row],[country]] &amp; _01_data[[#This Row],[year]]</f>
        <v>Mayotte2000</v>
      </c>
      <c r="V10178">
        <v>16</v>
      </c>
      <c r="W10178">
        <v>1965</v>
      </c>
      <c r="X10178" t="str">
        <v>Serbia</v>
      </c>
      <c r="Y10178">
        <v>2.4900000000000002</v>
      </c>
      <c r="Z10178">
        <v>65.555000000000007</v>
      </c>
      <c r="AA10178" t="e">
        <v>#N/A</v>
      </c>
      <c r="AB10178" t="e">
        <v>#N/A</v>
      </c>
    </row>
    <row r="10179" spans="2:28">
      <c r="B10179" t="s">
        <v>122</v>
      </c>
      <c r="C10179" t="s">
        <v>221</v>
      </c>
      <c r="D10179" t="s">
        <v>227</v>
      </c>
      <c r="E10179">
        <v>2000</v>
      </c>
      <c r="F10179">
        <v>2.6589999999999998</v>
      </c>
      <c r="G10179">
        <v>74.38</v>
      </c>
      <c r="H10179" t="str">
        <f xml:space="preserve"> _01_data[[#This Row],[country]] &amp; _01_data[[#This Row],[year]]</f>
        <v>Mexico2000</v>
      </c>
      <c r="V10179">
        <v>17</v>
      </c>
      <c r="W10179">
        <v>1966</v>
      </c>
      <c r="X10179" t="str">
        <v>Serbia</v>
      </c>
      <c r="Y10179">
        <v>2.464</v>
      </c>
      <c r="Z10179">
        <v>66.040999999999997</v>
      </c>
      <c r="AA10179" t="e">
        <v>#N/A</v>
      </c>
      <c r="AB10179" t="e">
        <v>#N/A</v>
      </c>
    </row>
    <row r="10180" spans="2:28">
      <c r="B10180" t="s">
        <v>123</v>
      </c>
      <c r="C10180" t="s">
        <v>225</v>
      </c>
      <c r="D10180" t="s">
        <v>225</v>
      </c>
      <c r="E10180">
        <v>2000</v>
      </c>
      <c r="F10180">
        <v>4.3</v>
      </c>
      <c r="G10180">
        <v>67.3</v>
      </c>
      <c r="H10180" t="str">
        <f xml:space="preserve"> _01_data[[#This Row],[country]] &amp; _01_data[[#This Row],[year]]</f>
        <v>Micronesia Federated States of2000</v>
      </c>
      <c r="V10180">
        <v>18</v>
      </c>
      <c r="W10180">
        <v>1967</v>
      </c>
      <c r="X10180" t="str">
        <v>Serbia</v>
      </c>
      <c r="Y10180">
        <v>2.44</v>
      </c>
      <c r="Z10180">
        <v>66.506</v>
      </c>
      <c r="AA10180" t="e">
        <v>#N/A</v>
      </c>
      <c r="AB10180" t="e">
        <v>#N/A</v>
      </c>
    </row>
    <row r="10181" spans="2:28">
      <c r="B10181" t="s">
        <v>124</v>
      </c>
      <c r="C10181" t="s">
        <v>4</v>
      </c>
      <c r="D10181" t="s">
        <v>218</v>
      </c>
      <c r="E10181">
        <v>2000</v>
      </c>
      <c r="F10181">
        <v>1.5680000000000001</v>
      </c>
      <c r="G10181">
        <v>67.007000000000005</v>
      </c>
      <c r="H10181" t="str">
        <f xml:space="preserve"> _01_data[[#This Row],[country]] &amp; _01_data[[#This Row],[year]]</f>
        <v>Moldova2000</v>
      </c>
      <c r="V10181">
        <v>19</v>
      </c>
      <c r="W10181">
        <v>1968</v>
      </c>
      <c r="X10181" t="str">
        <v>Serbia</v>
      </c>
      <c r="Y10181">
        <v>2.4180000000000001</v>
      </c>
      <c r="Z10181">
        <v>66.945999999999998</v>
      </c>
      <c r="AA10181" t="e">
        <v>#N/A</v>
      </c>
      <c r="AB10181" t="e">
        <v>#N/A</v>
      </c>
    </row>
    <row r="10182" spans="2:28">
      <c r="B10182" t="s">
        <v>125</v>
      </c>
      <c r="C10182" t="s">
        <v>216</v>
      </c>
      <c r="D10182" t="s">
        <v>232</v>
      </c>
      <c r="E10182">
        <v>2000</v>
      </c>
      <c r="F10182">
        <v>2.1440000000000001</v>
      </c>
      <c r="G10182">
        <v>62.875999999999998</v>
      </c>
      <c r="H10182" t="str">
        <f xml:space="preserve"> _01_data[[#This Row],[country]] &amp; _01_data[[#This Row],[year]]</f>
        <v>Mongolia2000</v>
      </c>
      <c r="V10182">
        <v>20</v>
      </c>
      <c r="W10182">
        <v>1969</v>
      </c>
      <c r="X10182" t="str">
        <v>Serbia</v>
      </c>
      <c r="Y10182">
        <v>2.399</v>
      </c>
      <c r="Z10182">
        <v>67.358000000000004</v>
      </c>
      <c r="AA10182" t="e">
        <v>#N/A</v>
      </c>
      <c r="AB10182" t="e">
        <v>#N/A</v>
      </c>
    </row>
    <row r="10183" spans="2:28">
      <c r="B10183" t="s">
        <v>126</v>
      </c>
      <c r="C10183" t="s">
        <v>4</v>
      </c>
      <c r="D10183" t="s">
        <v>218</v>
      </c>
      <c r="E10183">
        <v>2000</v>
      </c>
      <c r="F10183">
        <v>1.8149999999999999</v>
      </c>
      <c r="G10183">
        <v>74.125</v>
      </c>
      <c r="H10183" t="str">
        <f xml:space="preserve"> _01_data[[#This Row],[country]] &amp; _01_data[[#This Row],[year]]</f>
        <v>Montenegro2000</v>
      </c>
      <c r="V10183">
        <v>21</v>
      </c>
      <c r="W10183">
        <v>1970</v>
      </c>
      <c r="X10183" t="str">
        <v>Serbia</v>
      </c>
      <c r="Y10183">
        <v>2.3839999999999999</v>
      </c>
      <c r="Z10183">
        <v>67.738</v>
      </c>
      <c r="AA10183" t="e">
        <v>#N/A</v>
      </c>
      <c r="AB10183" t="e">
        <v>#N/A</v>
      </c>
    </row>
    <row r="10184" spans="2:28">
      <c r="B10184" t="s">
        <v>127</v>
      </c>
      <c r="C10184" t="s">
        <v>6</v>
      </c>
      <c r="D10184" t="s">
        <v>219</v>
      </c>
      <c r="E10184">
        <v>2000</v>
      </c>
      <c r="F10184">
        <v>2.698</v>
      </c>
      <c r="G10184">
        <v>68.22</v>
      </c>
      <c r="H10184" t="str">
        <f xml:space="preserve"> _01_data[[#This Row],[country]] &amp; _01_data[[#This Row],[year]]</f>
        <v>Morocco2000</v>
      </c>
      <c r="V10184">
        <v>22</v>
      </c>
      <c r="W10184">
        <v>1971</v>
      </c>
      <c r="X10184" t="str">
        <v>Serbia</v>
      </c>
      <c r="Y10184">
        <v>2.3719999999999999</v>
      </c>
      <c r="Z10184">
        <v>68.081000000000003</v>
      </c>
      <c r="AA10184" t="e">
        <v>#N/A</v>
      </c>
      <c r="AB10184" t="e">
        <v>#N/A</v>
      </c>
    </row>
    <row r="10185" spans="2:28">
      <c r="B10185" t="s">
        <v>128</v>
      </c>
      <c r="C10185" t="s">
        <v>6</v>
      </c>
      <c r="D10185" t="s">
        <v>231</v>
      </c>
      <c r="E10185">
        <v>2000</v>
      </c>
      <c r="F10185">
        <v>5.782</v>
      </c>
      <c r="G10185">
        <v>47.472000000000001</v>
      </c>
      <c r="H10185" t="str">
        <f xml:space="preserve"> _01_data[[#This Row],[country]] &amp; _01_data[[#This Row],[year]]</f>
        <v>Mozambique2000</v>
      </c>
      <c r="V10185">
        <v>23</v>
      </c>
      <c r="W10185">
        <v>1972</v>
      </c>
      <c r="X10185" t="str">
        <v>Serbia</v>
      </c>
      <c r="Y10185">
        <v>2.3660000000000001</v>
      </c>
      <c r="Z10185">
        <v>68.388999999999996</v>
      </c>
      <c r="AA10185" t="e">
        <v>#N/A</v>
      </c>
      <c r="AB10185" t="e">
        <v>#N/A</v>
      </c>
    </row>
    <row r="10186" spans="2:28">
      <c r="B10186" t="s">
        <v>129</v>
      </c>
      <c r="C10186" t="s">
        <v>216</v>
      </c>
      <c r="D10186" t="s">
        <v>230</v>
      </c>
      <c r="E10186">
        <v>2000</v>
      </c>
      <c r="F10186">
        <v>2.4279999999999999</v>
      </c>
      <c r="G10186">
        <v>62.073</v>
      </c>
      <c r="H10186" t="str">
        <f xml:space="preserve"> _01_data[[#This Row],[country]] &amp; _01_data[[#This Row],[year]]</f>
        <v>Myanmar2000</v>
      </c>
      <c r="V10186">
        <v>24</v>
      </c>
      <c r="W10186">
        <v>1973</v>
      </c>
      <c r="X10186" t="str">
        <v>Serbia</v>
      </c>
      <c r="Y10186">
        <v>2.3620000000000001</v>
      </c>
      <c r="Z10186">
        <v>68.664000000000001</v>
      </c>
      <c r="AA10186" t="e">
        <v>#N/A</v>
      </c>
      <c r="AB10186" t="e">
        <v>#N/A</v>
      </c>
    </row>
    <row r="10187" spans="2:28">
      <c r="B10187" t="s">
        <v>130</v>
      </c>
      <c r="C10187" t="s">
        <v>6</v>
      </c>
      <c r="D10187" t="s">
        <v>229</v>
      </c>
      <c r="E10187">
        <v>2000</v>
      </c>
      <c r="F10187">
        <v>4.0330000000000004</v>
      </c>
      <c r="G10187">
        <v>55.173000000000002</v>
      </c>
      <c r="H10187" t="str">
        <f xml:space="preserve"> _01_data[[#This Row],[country]] &amp; _01_data[[#This Row],[year]]</f>
        <v>Namibia2000</v>
      </c>
      <c r="V10187">
        <v>25</v>
      </c>
      <c r="W10187">
        <v>1974</v>
      </c>
      <c r="X10187" t="str">
        <v>Serbia</v>
      </c>
      <c r="Y10187">
        <v>2.3620000000000001</v>
      </c>
      <c r="Z10187">
        <v>68.906999999999996</v>
      </c>
      <c r="AA10187" t="e">
        <v>#N/A</v>
      </c>
      <c r="AB10187" t="e">
        <v>#N/A</v>
      </c>
    </row>
    <row r="10188" spans="2:28">
      <c r="B10188" t="s">
        <v>131</v>
      </c>
      <c r="C10188" t="s">
        <v>216</v>
      </c>
      <c r="D10188" t="s">
        <v>217</v>
      </c>
      <c r="E10188">
        <v>2000</v>
      </c>
      <c r="F10188">
        <v>4.0679999999999996</v>
      </c>
      <c r="G10188">
        <v>62.055</v>
      </c>
      <c r="H10188" t="str">
        <f xml:space="preserve"> _01_data[[#This Row],[country]] &amp; _01_data[[#This Row],[year]]</f>
        <v>Nepal2000</v>
      </c>
      <c r="V10188">
        <v>26</v>
      </c>
      <c r="W10188">
        <v>1975</v>
      </c>
      <c r="X10188" t="str">
        <v>Serbia</v>
      </c>
      <c r="Y10188">
        <v>2.363</v>
      </c>
      <c r="Z10188">
        <v>69.12</v>
      </c>
      <c r="AA10188" t="e">
        <v>#N/A</v>
      </c>
      <c r="AB10188" t="e">
        <v>#N/A</v>
      </c>
    </row>
    <row r="10189" spans="2:28">
      <c r="B10189" t="s">
        <v>132</v>
      </c>
      <c r="C10189" t="s">
        <v>4</v>
      </c>
      <c r="D10189" t="s">
        <v>226</v>
      </c>
      <c r="E10189">
        <v>2000</v>
      </c>
      <c r="F10189">
        <v>1.72</v>
      </c>
      <c r="G10189">
        <v>78.239999999999995</v>
      </c>
      <c r="H10189" t="str">
        <f xml:space="preserve"> _01_data[[#This Row],[country]] &amp; _01_data[[#This Row],[year]]</f>
        <v>Netherlands2000</v>
      </c>
      <c r="V10189">
        <v>27</v>
      </c>
      <c r="W10189">
        <v>1976</v>
      </c>
      <c r="X10189" t="str">
        <v>Serbia</v>
      </c>
      <c r="Y10189">
        <v>2.3650000000000002</v>
      </c>
      <c r="Z10189">
        <v>69.305000000000007</v>
      </c>
      <c r="AA10189" t="e">
        <v>#N/A</v>
      </c>
      <c r="AB10189" t="e">
        <v>#N/A</v>
      </c>
    </row>
    <row r="10190" spans="2:28">
      <c r="B10190" t="s">
        <v>133</v>
      </c>
      <c r="C10190" t="s">
        <v>4</v>
      </c>
      <c r="D10190" t="s">
        <v>226</v>
      </c>
      <c r="E10190">
        <v>2000</v>
      </c>
      <c r="F10190">
        <v>2.1</v>
      </c>
      <c r="G10190">
        <v>74.647999999999996</v>
      </c>
      <c r="H10190" t="str">
        <f xml:space="preserve"> _01_data[[#This Row],[country]] &amp; _01_data[[#This Row],[year]]</f>
        <v>Netherlands Antilles2000</v>
      </c>
      <c r="V10190">
        <v>28</v>
      </c>
      <c r="W10190">
        <v>1977</v>
      </c>
      <c r="X10190" t="str">
        <v>Serbia</v>
      </c>
      <c r="Y10190">
        <v>2.3660000000000001</v>
      </c>
      <c r="Z10190">
        <v>69.466999999999999</v>
      </c>
      <c r="AA10190" t="e">
        <v>#N/A</v>
      </c>
      <c r="AB10190" t="e">
        <v>#N/A</v>
      </c>
    </row>
    <row r="10191" spans="2:28">
      <c r="B10191" t="s">
        <v>134</v>
      </c>
      <c r="C10191" t="s">
        <v>225</v>
      </c>
      <c r="D10191" t="s">
        <v>225</v>
      </c>
      <c r="E10191">
        <v>2000</v>
      </c>
      <c r="F10191">
        <v>2.3929999999999998</v>
      </c>
      <c r="G10191">
        <v>73.456999999999994</v>
      </c>
      <c r="H10191" t="str">
        <f xml:space="preserve"> _01_data[[#This Row],[country]] &amp; _01_data[[#This Row],[year]]</f>
        <v>New Caledonia2000</v>
      </c>
      <c r="V10191">
        <v>29</v>
      </c>
      <c r="W10191">
        <v>1978</v>
      </c>
      <c r="X10191" t="str">
        <v>Serbia</v>
      </c>
      <c r="Y10191">
        <v>2.3639999999999999</v>
      </c>
      <c r="Z10191">
        <v>69.611000000000004</v>
      </c>
      <c r="AA10191" t="e">
        <v>#N/A</v>
      </c>
      <c r="AB10191" t="e">
        <v>#N/A</v>
      </c>
    </row>
    <row r="10192" spans="2:28">
      <c r="B10192" t="s">
        <v>135</v>
      </c>
      <c r="C10192" t="s">
        <v>225</v>
      </c>
      <c r="D10192" t="s">
        <v>225</v>
      </c>
      <c r="E10192">
        <v>2000</v>
      </c>
      <c r="F10192">
        <v>1.9791799999999999</v>
      </c>
      <c r="G10192">
        <v>78.900000000000006</v>
      </c>
      <c r="H10192" t="str">
        <f xml:space="preserve"> _01_data[[#This Row],[country]] &amp; _01_data[[#This Row],[year]]</f>
        <v>New Zealand2000</v>
      </c>
      <c r="V10192">
        <v>30</v>
      </c>
      <c r="W10192">
        <v>1979</v>
      </c>
      <c r="X10192" t="str">
        <v>Serbia</v>
      </c>
      <c r="Y10192">
        <v>2.36</v>
      </c>
      <c r="Z10192">
        <v>69.745000000000005</v>
      </c>
      <c r="AA10192" t="e">
        <v>#N/A</v>
      </c>
      <c r="AB10192" t="e">
        <v>#N/A</v>
      </c>
    </row>
    <row r="10193" spans="2:28">
      <c r="B10193" t="s">
        <v>136</v>
      </c>
      <c r="C10193" t="s">
        <v>221</v>
      </c>
      <c r="D10193" t="s">
        <v>227</v>
      </c>
      <c r="E10193">
        <v>2000</v>
      </c>
      <c r="F10193">
        <v>3.2509999999999999</v>
      </c>
      <c r="G10193">
        <v>69.682000000000002</v>
      </c>
      <c r="H10193" t="str">
        <f xml:space="preserve"> _01_data[[#This Row],[country]] &amp; _01_data[[#This Row],[year]]</f>
        <v>Nicaragua2000</v>
      </c>
      <c r="V10193">
        <v>31</v>
      </c>
      <c r="W10193">
        <v>1980</v>
      </c>
      <c r="X10193" t="str">
        <v>Serbia</v>
      </c>
      <c r="Y10193">
        <v>2.3530000000000002</v>
      </c>
      <c r="Z10193">
        <v>69.876999999999995</v>
      </c>
      <c r="AA10193" t="e">
        <v>#N/A</v>
      </c>
      <c r="AB10193" t="e">
        <v>#N/A</v>
      </c>
    </row>
    <row r="10194" spans="2:28">
      <c r="B10194" t="s">
        <v>137</v>
      </c>
      <c r="C10194" t="s">
        <v>6</v>
      </c>
      <c r="D10194" t="s">
        <v>228</v>
      </c>
      <c r="E10194">
        <v>2000</v>
      </c>
      <c r="F10194">
        <v>7.7249999999999996</v>
      </c>
      <c r="G10194">
        <v>50.692</v>
      </c>
      <c r="H10194" t="str">
        <f xml:space="preserve"> _01_data[[#This Row],[country]] &amp; _01_data[[#This Row],[year]]</f>
        <v>Niger2000</v>
      </c>
      <c r="V10194">
        <v>32</v>
      </c>
      <c r="W10194">
        <v>1981</v>
      </c>
      <c r="X10194" t="str">
        <v>Serbia</v>
      </c>
      <c r="Y10194">
        <v>2.3439999999999999</v>
      </c>
      <c r="Z10194">
        <v>70.016999999999996</v>
      </c>
      <c r="AA10194" t="e">
        <v>#N/A</v>
      </c>
      <c r="AB10194" t="e">
        <v>#N/A</v>
      </c>
    </row>
    <row r="10195" spans="2:28">
      <c r="B10195" t="s">
        <v>138</v>
      </c>
      <c r="C10195" t="s">
        <v>6</v>
      </c>
      <c r="D10195" t="s">
        <v>228</v>
      </c>
      <c r="E10195">
        <v>2000</v>
      </c>
      <c r="F10195">
        <v>6.0990000000000002</v>
      </c>
      <c r="G10195">
        <v>46.628999999999998</v>
      </c>
      <c r="H10195" t="str">
        <f xml:space="preserve"> _01_data[[#This Row],[country]] &amp; _01_data[[#This Row],[year]]</f>
        <v>Nigeria2000</v>
      </c>
      <c r="V10195">
        <v>33</v>
      </c>
      <c r="W10195">
        <v>1982</v>
      </c>
      <c r="X10195" t="str">
        <v>Serbia</v>
      </c>
      <c r="Y10195">
        <v>2.3340000000000001</v>
      </c>
      <c r="Z10195">
        <v>70.165999999999997</v>
      </c>
      <c r="AA10195" t="e">
        <v>#N/A</v>
      </c>
      <c r="AB10195" t="e">
        <v>#N/A</v>
      </c>
    </row>
    <row r="10196" spans="2:28">
      <c r="B10196" t="s">
        <v>139</v>
      </c>
      <c r="C10196" t="s">
        <v>4</v>
      </c>
      <c r="D10196" t="s">
        <v>226</v>
      </c>
      <c r="E10196">
        <v>2000</v>
      </c>
      <c r="F10196">
        <v>1.85</v>
      </c>
      <c r="G10196">
        <v>78.760000000000005</v>
      </c>
      <c r="H10196" t="str">
        <f xml:space="preserve"> _01_data[[#This Row],[country]] &amp; _01_data[[#This Row],[year]]</f>
        <v>Norway2000</v>
      </c>
      <c r="V10196">
        <v>34</v>
      </c>
      <c r="W10196">
        <v>1983</v>
      </c>
      <c r="X10196" t="str">
        <v>Serbia</v>
      </c>
      <c r="Y10196">
        <v>2.3220000000000001</v>
      </c>
      <c r="Z10196">
        <v>70.325999999999993</v>
      </c>
      <c r="AA10196" t="e">
        <v>#N/A</v>
      </c>
      <c r="AB10196" t="e">
        <v>#N/A</v>
      </c>
    </row>
    <row r="10197" spans="2:28">
      <c r="B10197" t="s">
        <v>140</v>
      </c>
      <c r="C10197" t="s">
        <v>216</v>
      </c>
      <c r="D10197" t="s">
        <v>223</v>
      </c>
      <c r="E10197">
        <v>2000</v>
      </c>
      <c r="F10197">
        <v>3.72</v>
      </c>
      <c r="G10197">
        <v>72.138999999999996</v>
      </c>
      <c r="H10197" t="str">
        <f xml:space="preserve"> _01_data[[#This Row],[country]] &amp; _01_data[[#This Row],[year]]</f>
        <v>Oman2000</v>
      </c>
      <c r="V10197">
        <v>35</v>
      </c>
      <c r="W10197">
        <v>1984</v>
      </c>
      <c r="X10197" t="str">
        <v>Serbia</v>
      </c>
      <c r="Y10197">
        <v>2.3090000000000002</v>
      </c>
      <c r="Z10197">
        <v>70.498000000000005</v>
      </c>
      <c r="AA10197" t="e">
        <v>#N/A</v>
      </c>
      <c r="AB10197" t="e">
        <v>#N/A</v>
      </c>
    </row>
    <row r="10198" spans="2:28">
      <c r="B10198" t="s">
        <v>141</v>
      </c>
      <c r="C10198" t="s">
        <v>216</v>
      </c>
      <c r="D10198" t="s">
        <v>217</v>
      </c>
      <c r="E10198">
        <v>2000</v>
      </c>
      <c r="F10198">
        <v>4.4740000000000002</v>
      </c>
      <c r="G10198">
        <v>63.853999999999999</v>
      </c>
      <c r="H10198" t="str">
        <f xml:space="preserve"> _01_data[[#This Row],[country]] &amp; _01_data[[#This Row],[year]]</f>
        <v>Pakistan2000</v>
      </c>
      <c r="V10198">
        <v>36</v>
      </c>
      <c r="W10198">
        <v>1985</v>
      </c>
      <c r="X10198" t="str">
        <v>Serbia</v>
      </c>
      <c r="Y10198">
        <v>2.2919999999999998</v>
      </c>
      <c r="Z10198">
        <v>70.679000000000002</v>
      </c>
      <c r="AA10198" t="e">
        <v>#N/A</v>
      </c>
      <c r="AB10198" t="e">
        <v>#N/A</v>
      </c>
    </row>
    <row r="10199" spans="2:28">
      <c r="B10199" t="s">
        <v>142</v>
      </c>
      <c r="C10199" t="s">
        <v>221</v>
      </c>
      <c r="D10199" t="s">
        <v>227</v>
      </c>
      <c r="E10199">
        <v>2000</v>
      </c>
      <c r="F10199">
        <v>2.8210000000000002</v>
      </c>
      <c r="G10199">
        <v>75.093999999999994</v>
      </c>
      <c r="H10199" t="str">
        <f xml:space="preserve"> _01_data[[#This Row],[country]] &amp; _01_data[[#This Row],[year]]</f>
        <v>Panama2000</v>
      </c>
      <c r="V10199">
        <v>37</v>
      </c>
      <c r="W10199">
        <v>1986</v>
      </c>
      <c r="X10199" t="str">
        <v>Serbia</v>
      </c>
      <c r="Y10199">
        <v>2.2690000000000001</v>
      </c>
      <c r="Z10199">
        <v>70.864000000000004</v>
      </c>
      <c r="AA10199" t="e">
        <v>#N/A</v>
      </c>
      <c r="AB10199" t="e">
        <v>#N/A</v>
      </c>
    </row>
    <row r="10200" spans="2:28">
      <c r="B10200" t="s">
        <v>143</v>
      </c>
      <c r="C10200" t="s">
        <v>225</v>
      </c>
      <c r="D10200" t="s">
        <v>225</v>
      </c>
      <c r="E10200">
        <v>2000</v>
      </c>
      <c r="F10200">
        <v>4.5069999999999997</v>
      </c>
      <c r="G10200">
        <v>58.749000000000002</v>
      </c>
      <c r="H10200" t="str">
        <f xml:space="preserve"> _01_data[[#This Row],[country]] &amp; _01_data[[#This Row],[year]]</f>
        <v>Papua New Guinea2000</v>
      </c>
      <c r="V10200">
        <v>38</v>
      </c>
      <c r="W10200">
        <v>1987</v>
      </c>
      <c r="X10200" t="str">
        <v>Serbia</v>
      </c>
      <c r="Y10200">
        <v>2.238</v>
      </c>
      <c r="Z10200">
        <v>71.045000000000002</v>
      </c>
      <c r="AA10200" t="e">
        <v>#N/A</v>
      </c>
      <c r="AB10200" t="e">
        <v>#N/A</v>
      </c>
    </row>
    <row r="10201" spans="2:28">
      <c r="B10201" t="s">
        <v>144</v>
      </c>
      <c r="C10201" t="s">
        <v>221</v>
      </c>
      <c r="D10201" t="s">
        <v>222</v>
      </c>
      <c r="E10201">
        <v>2000</v>
      </c>
      <c r="F10201">
        <v>3.677</v>
      </c>
      <c r="G10201">
        <v>70.072999999999993</v>
      </c>
      <c r="H10201" t="str">
        <f xml:space="preserve"> _01_data[[#This Row],[country]] &amp; _01_data[[#This Row],[year]]</f>
        <v>Paraguay2000</v>
      </c>
      <c r="V10201">
        <v>39</v>
      </c>
      <c r="W10201">
        <v>1988</v>
      </c>
      <c r="X10201" t="str">
        <v>Serbia</v>
      </c>
      <c r="Y10201">
        <v>2.2000000000000002</v>
      </c>
      <c r="Z10201">
        <v>71.213999999999999</v>
      </c>
      <c r="AA10201" t="e">
        <v>#N/A</v>
      </c>
      <c r="AB10201" t="e">
        <v>#N/A</v>
      </c>
    </row>
    <row r="10202" spans="2:28">
      <c r="B10202" t="s">
        <v>145</v>
      </c>
      <c r="C10202" t="s">
        <v>221</v>
      </c>
      <c r="D10202" t="s">
        <v>222</v>
      </c>
      <c r="E10202">
        <v>2000</v>
      </c>
      <c r="F10202">
        <v>2.9289999999999998</v>
      </c>
      <c r="G10202">
        <v>70.506</v>
      </c>
      <c r="H10202" t="str">
        <f xml:space="preserve"> _01_data[[#This Row],[country]] &amp; _01_data[[#This Row],[year]]</f>
        <v>Peru2000</v>
      </c>
      <c r="V10202">
        <v>40</v>
      </c>
      <c r="W10202">
        <v>1989</v>
      </c>
      <c r="X10202" t="str">
        <v>Serbia</v>
      </c>
      <c r="Y10202">
        <v>2.1549999999999998</v>
      </c>
      <c r="Z10202">
        <v>71.367999999999995</v>
      </c>
      <c r="AA10202" t="e">
        <v>#N/A</v>
      </c>
      <c r="AB10202" t="e">
        <v>#N/A</v>
      </c>
    </row>
    <row r="10203" spans="2:28">
      <c r="B10203" t="s">
        <v>146</v>
      </c>
      <c r="C10203" t="s">
        <v>216</v>
      </c>
      <c r="D10203" t="s">
        <v>230</v>
      </c>
      <c r="E10203">
        <v>2000</v>
      </c>
      <c r="F10203">
        <v>3.8130000000000002</v>
      </c>
      <c r="G10203">
        <v>66.774000000000001</v>
      </c>
      <c r="H10203" t="str">
        <f xml:space="preserve"> _01_data[[#This Row],[country]] &amp; _01_data[[#This Row],[year]]</f>
        <v>Philippines2000</v>
      </c>
      <c r="V10203">
        <v>41</v>
      </c>
      <c r="W10203">
        <v>1990</v>
      </c>
      <c r="X10203" t="str">
        <v>Serbia</v>
      </c>
      <c r="Y10203">
        <v>2.105</v>
      </c>
      <c r="Z10203">
        <v>71.5</v>
      </c>
      <c r="AA10203" t="e">
        <v>#N/A</v>
      </c>
      <c r="AB10203" t="e">
        <v>#N/A</v>
      </c>
    </row>
    <row r="10204" spans="2:28">
      <c r="B10204" t="s">
        <v>147</v>
      </c>
      <c r="C10204" t="s">
        <v>4</v>
      </c>
      <c r="D10204" t="s">
        <v>218</v>
      </c>
      <c r="E10204">
        <v>2000</v>
      </c>
      <c r="F10204">
        <v>1.3360000000000001</v>
      </c>
      <c r="G10204">
        <v>73.91</v>
      </c>
      <c r="H10204" t="str">
        <f xml:space="preserve"> _01_data[[#This Row],[country]] &amp; _01_data[[#This Row],[year]]</f>
        <v>Poland2000</v>
      </c>
      <c r="V10204">
        <v>42</v>
      </c>
      <c r="W10204">
        <v>1991</v>
      </c>
      <c r="X10204" t="str">
        <v>Serbia</v>
      </c>
      <c r="Y10204">
        <v>2.0510000000000002</v>
      </c>
      <c r="Z10204">
        <v>71.605999999999995</v>
      </c>
      <c r="AA10204" t="e">
        <v>#N/A</v>
      </c>
      <c r="AB10204" t="e">
        <v>#N/A</v>
      </c>
    </row>
    <row r="10205" spans="2:28">
      <c r="B10205" t="s">
        <v>148</v>
      </c>
      <c r="C10205" t="s">
        <v>4</v>
      </c>
      <c r="D10205" t="s">
        <v>226</v>
      </c>
      <c r="E10205">
        <v>2000</v>
      </c>
      <c r="F10205">
        <v>1.468</v>
      </c>
      <c r="G10205">
        <v>76.84</v>
      </c>
      <c r="H10205" t="str">
        <f xml:space="preserve"> _01_data[[#This Row],[country]] &amp; _01_data[[#This Row],[year]]</f>
        <v>Portugal2000</v>
      </c>
      <c r="V10205">
        <v>43</v>
      </c>
      <c r="W10205">
        <v>1992</v>
      </c>
      <c r="X10205" t="str">
        <v>Serbia</v>
      </c>
      <c r="Y10205">
        <v>1.996</v>
      </c>
      <c r="Z10205">
        <v>71.688999999999993</v>
      </c>
      <c r="AA10205" t="e">
        <v>#N/A</v>
      </c>
      <c r="AB10205" t="e">
        <v>#N/A</v>
      </c>
    </row>
    <row r="10206" spans="2:28">
      <c r="B10206" t="s">
        <v>149</v>
      </c>
      <c r="C10206" t="s">
        <v>221</v>
      </c>
      <c r="D10206" t="s">
        <v>224</v>
      </c>
      <c r="E10206">
        <v>2000</v>
      </c>
      <c r="F10206">
        <v>1.897</v>
      </c>
      <c r="G10206">
        <v>75.828000000000003</v>
      </c>
      <c r="H10206" t="str">
        <f xml:space="preserve"> _01_data[[#This Row],[country]] &amp; _01_data[[#This Row],[year]]</f>
        <v>Puerto Rico2000</v>
      </c>
      <c r="V10206">
        <v>44</v>
      </c>
      <c r="W10206">
        <v>1993</v>
      </c>
      <c r="X10206" t="str">
        <v>Serbia</v>
      </c>
      <c r="Y10206">
        <v>1.9430000000000001</v>
      </c>
      <c r="Z10206">
        <v>71.753</v>
      </c>
      <c r="AA10206" t="e">
        <v>#N/A</v>
      </c>
      <c r="AB10206" t="e">
        <v>#N/A</v>
      </c>
    </row>
    <row r="10207" spans="2:28">
      <c r="B10207" t="s">
        <v>150</v>
      </c>
      <c r="C10207" t="s">
        <v>216</v>
      </c>
      <c r="D10207" t="s">
        <v>223</v>
      </c>
      <c r="E10207">
        <v>2000</v>
      </c>
      <c r="F10207">
        <v>3.2410000000000001</v>
      </c>
      <c r="G10207">
        <v>76.680000000000007</v>
      </c>
      <c r="H10207" t="str">
        <f xml:space="preserve"> _01_data[[#This Row],[country]] &amp; _01_data[[#This Row],[year]]</f>
        <v>Qatar2000</v>
      </c>
      <c r="V10207">
        <v>45</v>
      </c>
      <c r="W10207">
        <v>1994</v>
      </c>
      <c r="X10207" t="str">
        <v>Serbia</v>
      </c>
      <c r="Y10207">
        <v>1.893</v>
      </c>
      <c r="Z10207">
        <v>71.8</v>
      </c>
      <c r="AA10207" t="e">
        <v>#N/A</v>
      </c>
      <c r="AB10207" t="e">
        <v>#N/A</v>
      </c>
    </row>
    <row r="10208" spans="2:28">
      <c r="B10208" t="s">
        <v>151</v>
      </c>
      <c r="C10208" t="s">
        <v>6</v>
      </c>
      <c r="D10208" t="s">
        <v>229</v>
      </c>
      <c r="E10208">
        <v>2000</v>
      </c>
      <c r="F10208">
        <v>2.3839999999999999</v>
      </c>
      <c r="G10208">
        <v>76.076999999999998</v>
      </c>
      <c r="H10208" t="str">
        <f xml:space="preserve"> _01_data[[#This Row],[country]] &amp; _01_data[[#This Row],[year]]</f>
        <v>La Reunion2000</v>
      </c>
      <c r="V10208">
        <v>46</v>
      </c>
      <c r="W10208">
        <v>1995</v>
      </c>
      <c r="X10208" t="str">
        <v>Serbia</v>
      </c>
      <c r="Y10208">
        <v>1.8460000000000001</v>
      </c>
      <c r="Z10208">
        <v>71.835999999999999</v>
      </c>
      <c r="AA10208" t="e">
        <v>#N/A</v>
      </c>
      <c r="AB10208" t="e">
        <v>#N/A</v>
      </c>
    </row>
    <row r="10209" spans="2:28">
      <c r="B10209" t="s">
        <v>152</v>
      </c>
      <c r="C10209" t="s">
        <v>4</v>
      </c>
      <c r="D10209" t="s">
        <v>218</v>
      </c>
      <c r="E10209">
        <v>2000</v>
      </c>
      <c r="F10209">
        <v>1.274</v>
      </c>
      <c r="G10209">
        <v>70.47</v>
      </c>
      <c r="H10209" t="str">
        <f xml:space="preserve"> _01_data[[#This Row],[country]] &amp; _01_data[[#This Row],[year]]</f>
        <v>Romania2000</v>
      </c>
      <c r="V10209">
        <v>47</v>
      </c>
      <c r="W10209">
        <v>1996</v>
      </c>
      <c r="X10209" t="str">
        <v>Serbia</v>
      </c>
      <c r="Y10209">
        <v>1.8029999999999999</v>
      </c>
      <c r="Z10209">
        <v>71.867000000000004</v>
      </c>
      <c r="AA10209" t="e">
        <v>#N/A</v>
      </c>
      <c r="AB10209" t="e">
        <v>#N/A</v>
      </c>
    </row>
    <row r="10210" spans="2:28">
      <c r="B10210" t="s">
        <v>153</v>
      </c>
      <c r="C10210" t="s">
        <v>4</v>
      </c>
      <c r="D10210" t="s">
        <v>218</v>
      </c>
      <c r="E10210">
        <v>2000</v>
      </c>
      <c r="F10210">
        <v>1.238</v>
      </c>
      <c r="G10210">
        <v>65.38</v>
      </c>
      <c r="H10210" t="str">
        <f xml:space="preserve"> _01_data[[#This Row],[country]] &amp; _01_data[[#This Row],[year]]</f>
        <v>Russia2000</v>
      </c>
      <c r="V10210">
        <v>48</v>
      </c>
      <c r="W10210">
        <v>1997</v>
      </c>
      <c r="X10210" t="str">
        <v>Serbia</v>
      </c>
      <c r="Y10210">
        <v>1.7609999999999999</v>
      </c>
      <c r="Z10210">
        <v>71.899000000000001</v>
      </c>
      <c r="AA10210" t="e">
        <v>#N/A</v>
      </c>
      <c r="AB10210" t="e">
        <v>#N/A</v>
      </c>
    </row>
    <row r="10211" spans="2:28">
      <c r="B10211" t="s">
        <v>154</v>
      </c>
      <c r="C10211" t="s">
        <v>6</v>
      </c>
      <c r="D10211" t="s">
        <v>231</v>
      </c>
      <c r="E10211">
        <v>2000</v>
      </c>
      <c r="F10211">
        <v>5.8970000000000002</v>
      </c>
      <c r="G10211">
        <v>47.682000000000002</v>
      </c>
      <c r="H10211" t="str">
        <f xml:space="preserve"> _01_data[[#This Row],[country]] &amp; _01_data[[#This Row],[year]]</f>
        <v>Rwanda2000</v>
      </c>
      <c r="V10211">
        <v>49</v>
      </c>
      <c r="W10211">
        <v>1998</v>
      </c>
      <c r="X10211" t="str">
        <v>Serbia</v>
      </c>
      <c r="Y10211">
        <v>1.7210000000000001</v>
      </c>
      <c r="Z10211">
        <v>71.94</v>
      </c>
      <c r="AA10211" t="e">
        <v>#N/A</v>
      </c>
      <c r="AB10211" t="e">
        <v>#N/A</v>
      </c>
    </row>
    <row r="10212" spans="2:28">
      <c r="B10212" t="s">
        <v>155</v>
      </c>
      <c r="C10212" t="s">
        <v>221</v>
      </c>
      <c r="D10212" t="s">
        <v>224</v>
      </c>
      <c r="E10212">
        <v>2000</v>
      </c>
      <c r="F10212">
        <v>2.3130000000000002</v>
      </c>
      <c r="G10212">
        <v>71.456000000000003</v>
      </c>
      <c r="H10212" t="str">
        <f xml:space="preserve"> _01_data[[#This Row],[country]] &amp; _01_data[[#This Row],[year]]</f>
        <v>Saint Lucia2000</v>
      </c>
      <c r="V10212">
        <v>50</v>
      </c>
      <c r="W10212">
        <v>1999</v>
      </c>
      <c r="X10212" t="str">
        <v>Serbia</v>
      </c>
      <c r="Y10212">
        <v>1.681</v>
      </c>
      <c r="Z10212">
        <v>71.995000000000005</v>
      </c>
      <c r="AA10212" t="e">
        <v>#N/A</v>
      </c>
      <c r="AB10212" t="e">
        <v>#N/A</v>
      </c>
    </row>
    <row r="10213" spans="2:28">
      <c r="B10213" t="s">
        <v>156</v>
      </c>
      <c r="C10213" t="s">
        <v>221</v>
      </c>
      <c r="D10213" t="s">
        <v>224</v>
      </c>
      <c r="E10213">
        <v>2000</v>
      </c>
      <c r="F10213">
        <v>2.379</v>
      </c>
      <c r="G10213">
        <v>70.599999999999994</v>
      </c>
      <c r="H10213" t="str">
        <f xml:space="preserve"> _01_data[[#This Row],[country]] &amp; _01_data[[#This Row],[year]]</f>
        <v>Saint Vincent and the Grenadines2000</v>
      </c>
      <c r="V10213">
        <v>51</v>
      </c>
      <c r="W10213">
        <v>2000</v>
      </c>
      <c r="X10213" t="str">
        <v>Serbia</v>
      </c>
      <c r="Y10213">
        <v>1.6419999999999999</v>
      </c>
      <c r="Z10213">
        <v>72.072000000000003</v>
      </c>
      <c r="AA10213" t="e">
        <v>#N/A</v>
      </c>
      <c r="AB10213" t="e">
        <v>#N/A</v>
      </c>
    </row>
    <row r="10214" spans="2:28">
      <c r="B10214" t="s">
        <v>157</v>
      </c>
      <c r="C10214" t="s">
        <v>225</v>
      </c>
      <c r="D10214" t="s">
        <v>225</v>
      </c>
      <c r="E10214">
        <v>2000</v>
      </c>
      <c r="F10214">
        <v>4.5030000000000001</v>
      </c>
      <c r="G10214">
        <v>69.343999999999994</v>
      </c>
      <c r="H10214" t="str">
        <f xml:space="preserve"> _01_data[[#This Row],[country]] &amp; _01_data[[#This Row],[year]]</f>
        <v>Samoa2000</v>
      </c>
      <c r="V10214">
        <v>52</v>
      </c>
      <c r="W10214">
        <v>2001</v>
      </c>
      <c r="X10214" t="str">
        <v>Serbia</v>
      </c>
      <c r="Y10214">
        <v>1.6040000000000001</v>
      </c>
      <c r="Z10214">
        <v>72.177000000000007</v>
      </c>
      <c r="AA10214" t="e">
        <v>#N/A</v>
      </c>
      <c r="AB10214" t="e">
        <v>#N/A</v>
      </c>
    </row>
    <row r="10215" spans="2:28">
      <c r="B10215" t="s">
        <v>158</v>
      </c>
      <c r="C10215" t="s">
        <v>6</v>
      </c>
      <c r="D10215" t="s">
        <v>220</v>
      </c>
      <c r="E10215">
        <v>2000</v>
      </c>
      <c r="F10215">
        <v>4.6870000000000003</v>
      </c>
      <c r="G10215">
        <v>63.335999999999999</v>
      </c>
      <c r="H10215" t="str">
        <f xml:space="preserve"> _01_data[[#This Row],[country]] &amp; _01_data[[#This Row],[year]]</f>
        <v>Sao Tome and Principe2000</v>
      </c>
      <c r="V10215">
        <v>53</v>
      </c>
      <c r="W10215">
        <v>2002</v>
      </c>
      <c r="X10215" t="str">
        <v>Serbia</v>
      </c>
      <c r="Y10215">
        <v>1.5680000000000001</v>
      </c>
      <c r="Z10215">
        <v>72.308999999999997</v>
      </c>
      <c r="AA10215" t="e">
        <v>#N/A</v>
      </c>
      <c r="AB10215" t="e">
        <v>#N/A</v>
      </c>
    </row>
    <row r="10216" spans="2:28">
      <c r="B10216" t="s">
        <v>159</v>
      </c>
      <c r="C10216" t="s">
        <v>216</v>
      </c>
      <c r="D10216" t="s">
        <v>223</v>
      </c>
      <c r="E10216">
        <v>2000</v>
      </c>
      <c r="F10216">
        <v>3.99</v>
      </c>
      <c r="G10216">
        <v>72.400999999999996</v>
      </c>
      <c r="H10216" t="str">
        <f xml:space="preserve"> _01_data[[#This Row],[country]] &amp; _01_data[[#This Row],[year]]</f>
        <v>Saudi Arabia2000</v>
      </c>
      <c r="V10216">
        <v>54</v>
      </c>
      <c r="W10216">
        <v>2003</v>
      </c>
      <c r="X10216" t="str">
        <v>Serbia</v>
      </c>
      <c r="Y10216">
        <v>1.534</v>
      </c>
      <c r="Z10216">
        <v>72.462999999999994</v>
      </c>
      <c r="AA10216" t="e">
        <v>#N/A</v>
      </c>
      <c r="AB10216" t="e">
        <v>#N/A</v>
      </c>
    </row>
    <row r="10217" spans="2:28">
      <c r="B10217" t="s">
        <v>160</v>
      </c>
      <c r="C10217" t="s">
        <v>6</v>
      </c>
      <c r="D10217" t="s">
        <v>228</v>
      </c>
      <c r="E10217">
        <v>2000</v>
      </c>
      <c r="F10217">
        <v>5.5609999999999999</v>
      </c>
      <c r="G10217">
        <v>57.817</v>
      </c>
      <c r="H10217" t="str">
        <f xml:space="preserve"> _01_data[[#This Row],[country]] &amp; _01_data[[#This Row],[year]]</f>
        <v>Senegal2000</v>
      </c>
      <c r="V10217">
        <v>55</v>
      </c>
      <c r="W10217">
        <v>2004</v>
      </c>
      <c r="X10217" t="str">
        <v>Serbia</v>
      </c>
      <c r="Y10217">
        <v>1.5009999999999999</v>
      </c>
      <c r="Z10217">
        <v>72.638000000000005</v>
      </c>
      <c r="AA10217" t="e">
        <v>#N/A</v>
      </c>
      <c r="AB10217" t="e">
        <v>#N/A</v>
      </c>
    </row>
    <row r="10218" spans="2:28">
      <c r="B10218" t="s">
        <v>161</v>
      </c>
      <c r="C10218" t="s">
        <v>4</v>
      </c>
      <c r="D10218" t="s">
        <v>218</v>
      </c>
      <c r="E10218">
        <v>2000</v>
      </c>
      <c r="F10218">
        <v>1.6419999999999999</v>
      </c>
      <c r="G10218">
        <v>72.072000000000003</v>
      </c>
      <c r="H10218" t="str">
        <f xml:space="preserve"> _01_data[[#This Row],[country]] &amp; _01_data[[#This Row],[year]]</f>
        <v>Serbia2000</v>
      </c>
      <c r="V10218">
        <v>56</v>
      </c>
      <c r="W10218">
        <v>2005</v>
      </c>
      <c r="X10218" t="str">
        <v>Serbia</v>
      </c>
      <c r="Y10218">
        <v>1.472</v>
      </c>
      <c r="Z10218">
        <v>72.823999999999998</v>
      </c>
      <c r="AA10218" t="e">
        <v>#N/A</v>
      </c>
      <c r="AB10218" t="e">
        <v>#N/A</v>
      </c>
    </row>
    <row r="10219" spans="2:28">
      <c r="B10219" t="s">
        <v>162</v>
      </c>
      <c r="C10219" t="s">
        <v>6</v>
      </c>
      <c r="D10219" t="s">
        <v>231</v>
      </c>
      <c r="E10219">
        <v>2000</v>
      </c>
      <c r="F10219">
        <v>2.1520000000000001</v>
      </c>
      <c r="G10219">
        <v>71.771000000000001</v>
      </c>
      <c r="H10219" t="str">
        <f xml:space="preserve"> _01_data[[#This Row],[country]] &amp; _01_data[[#This Row],[year]]</f>
        <v>Seychelles2000</v>
      </c>
      <c r="V10219">
        <v>57</v>
      </c>
      <c r="W10219">
        <v>2006</v>
      </c>
      <c r="X10219" t="str">
        <v>Serbia</v>
      </c>
      <c r="Y10219">
        <v>1.446</v>
      </c>
      <c r="Z10219">
        <v>73.013999999999996</v>
      </c>
      <c r="AA10219" t="e">
        <v>#N/A</v>
      </c>
      <c r="AB10219" t="e">
        <v>#N/A</v>
      </c>
    </row>
    <row r="10220" spans="2:28">
      <c r="B10220" t="s">
        <v>163</v>
      </c>
      <c r="C10220" t="s">
        <v>6</v>
      </c>
      <c r="D10220" t="s">
        <v>228</v>
      </c>
      <c r="E10220">
        <v>2000</v>
      </c>
      <c r="F10220">
        <v>5.92</v>
      </c>
      <c r="G10220">
        <v>38.122999999999998</v>
      </c>
      <c r="H10220" t="str">
        <f xml:space="preserve"> _01_data[[#This Row],[country]] &amp; _01_data[[#This Row],[year]]</f>
        <v>Sierra Leone2000</v>
      </c>
      <c r="V10220">
        <v>58</v>
      </c>
      <c r="W10220">
        <v>2007</v>
      </c>
      <c r="X10220" t="str">
        <v>Serbia</v>
      </c>
      <c r="Y10220">
        <v>1.4239999999999999</v>
      </c>
      <c r="Z10220">
        <v>73.198999999999998</v>
      </c>
      <c r="AA10220" t="e">
        <v>#N/A</v>
      </c>
      <c r="AB10220" t="e">
        <v>#N/A</v>
      </c>
    </row>
    <row r="10221" spans="2:28">
      <c r="B10221" t="s">
        <v>164</v>
      </c>
      <c r="C10221" t="s">
        <v>216</v>
      </c>
      <c r="D10221" t="s">
        <v>230</v>
      </c>
      <c r="E10221">
        <v>2000</v>
      </c>
      <c r="F10221">
        <v>1.6</v>
      </c>
      <c r="G10221">
        <v>78.34</v>
      </c>
      <c r="H10221" t="str">
        <f xml:space="preserve"> _01_data[[#This Row],[country]] &amp; _01_data[[#This Row],[year]]</f>
        <v>Singapore2000</v>
      </c>
      <c r="V10221">
        <v>59</v>
      </c>
      <c r="W10221">
        <v>2008</v>
      </c>
      <c r="X10221" t="str">
        <v>Serbia</v>
      </c>
      <c r="Y10221">
        <v>1.4059999999999999</v>
      </c>
      <c r="Z10221">
        <v>73.373000000000005</v>
      </c>
      <c r="AA10221" t="e">
        <v>#N/A</v>
      </c>
      <c r="AB10221" t="e">
        <v>#N/A</v>
      </c>
    </row>
    <row r="10222" spans="2:28">
      <c r="B10222" t="s">
        <v>165</v>
      </c>
      <c r="C10222" t="s">
        <v>4</v>
      </c>
      <c r="D10222" t="s">
        <v>218</v>
      </c>
      <c r="E10222">
        <v>2000</v>
      </c>
      <c r="F10222">
        <v>1.274</v>
      </c>
      <c r="G10222">
        <v>73.19</v>
      </c>
      <c r="H10222" t="str">
        <f xml:space="preserve"> _01_data[[#This Row],[country]] &amp; _01_data[[#This Row],[year]]</f>
        <v>Slovakia2000</v>
      </c>
      <c r="V10222">
        <v>60</v>
      </c>
      <c r="W10222">
        <v>2009</v>
      </c>
      <c r="X10222" t="str">
        <v>Serbia</v>
      </c>
      <c r="Y10222">
        <v>1.391</v>
      </c>
      <c r="Z10222">
        <v>73.531999999999996</v>
      </c>
      <c r="AA10222" t="e">
        <v>#N/A</v>
      </c>
      <c r="AB10222" t="e">
        <v>#N/A</v>
      </c>
    </row>
    <row r="10223" spans="2:28">
      <c r="B10223" t="s">
        <v>166</v>
      </c>
      <c r="C10223" t="s">
        <v>4</v>
      </c>
      <c r="D10223" t="s">
        <v>218</v>
      </c>
      <c r="E10223">
        <v>2000</v>
      </c>
      <c r="F10223">
        <v>1.214</v>
      </c>
      <c r="G10223">
        <v>76.11</v>
      </c>
      <c r="H10223" t="str">
        <f xml:space="preserve"> _01_data[[#This Row],[country]] &amp; _01_data[[#This Row],[year]]</f>
        <v>Slovenia2000</v>
      </c>
      <c r="V10223">
        <v>61</v>
      </c>
      <c r="W10223">
        <v>2010</v>
      </c>
      <c r="X10223" t="str">
        <v>Serbia</v>
      </c>
      <c r="Y10223">
        <v>1.38</v>
      </c>
      <c r="Z10223">
        <v>73.676000000000002</v>
      </c>
      <c r="AA10223" t="e">
        <v>#N/A</v>
      </c>
      <c r="AB10223" t="e">
        <v>#N/A</v>
      </c>
    </row>
    <row r="10224" spans="2:28">
      <c r="B10224" t="s">
        <v>167</v>
      </c>
      <c r="C10224" t="s">
        <v>225</v>
      </c>
      <c r="D10224" t="s">
        <v>225</v>
      </c>
      <c r="E10224">
        <v>2000</v>
      </c>
      <c r="F10224">
        <v>4.72</v>
      </c>
      <c r="G10224">
        <v>62.808</v>
      </c>
      <c r="H10224" t="str">
        <f xml:space="preserve"> _01_data[[#This Row],[country]] &amp; _01_data[[#This Row],[year]]</f>
        <v>Solomon Islands2000</v>
      </c>
      <c r="V10224">
        <v>62</v>
      </c>
      <c r="W10224">
        <v>2011</v>
      </c>
      <c r="X10224" t="str">
        <v>Serbia</v>
      </c>
      <c r="Y10224">
        <v>1.373</v>
      </c>
      <c r="Z10224">
        <v>73.808000000000007</v>
      </c>
      <c r="AA10224" t="e">
        <v>#N/A</v>
      </c>
      <c r="AB10224" t="e">
        <v>#N/A</v>
      </c>
    </row>
    <row r="10225" spans="2:28">
      <c r="B10225" t="s">
        <v>168</v>
      </c>
      <c r="C10225" t="s">
        <v>6</v>
      </c>
      <c r="D10225" t="s">
        <v>231</v>
      </c>
      <c r="E10225">
        <v>2000</v>
      </c>
      <c r="F10225">
        <v>7.61</v>
      </c>
      <c r="G10225">
        <v>50.902000000000001</v>
      </c>
      <c r="H10225" t="str">
        <f xml:space="preserve"> _01_data[[#This Row],[country]] &amp; _01_data[[#This Row],[year]]</f>
        <v>Somalia2000</v>
      </c>
      <c r="V10225">
        <v>63</v>
      </c>
      <c r="W10225">
        <v>2012</v>
      </c>
      <c r="X10225" t="str">
        <v>Serbia</v>
      </c>
      <c r="Y10225">
        <v>1.3680000000000001</v>
      </c>
      <c r="Z10225">
        <v>73.933999999999997</v>
      </c>
      <c r="AA10225" t="e">
        <v>#N/A</v>
      </c>
      <c r="AB10225" t="e">
        <v>#N/A</v>
      </c>
    </row>
    <row r="10226" spans="2:28">
      <c r="B10226" t="s">
        <v>169</v>
      </c>
      <c r="C10226" t="s">
        <v>6</v>
      </c>
      <c r="D10226" t="s">
        <v>229</v>
      </c>
      <c r="E10226">
        <v>2000</v>
      </c>
      <c r="F10226">
        <v>2.8660000000000001</v>
      </c>
      <c r="G10226">
        <v>55.892000000000003</v>
      </c>
      <c r="H10226" t="str">
        <f xml:space="preserve"> _01_data[[#This Row],[country]] &amp; _01_data[[#This Row],[year]]</f>
        <v>South Africa2000</v>
      </c>
      <c r="V10226">
        <v>64</v>
      </c>
      <c r="W10226">
        <v>2013</v>
      </c>
      <c r="X10226" t="str">
        <v>Serbia</v>
      </c>
      <c r="Y10226">
        <v>1.365</v>
      </c>
      <c r="Z10226">
        <v>74.058999999999997</v>
      </c>
      <c r="AA10226">
        <v>1.365</v>
      </c>
      <c r="AB10226">
        <v>74.058999999999997</v>
      </c>
    </row>
    <row r="10227" spans="2:28">
      <c r="B10227" t="s">
        <v>170</v>
      </c>
      <c r="C10227" t="s">
        <v>6</v>
      </c>
      <c r="D10227" t="s">
        <v>231</v>
      </c>
      <c r="E10227">
        <v>2000</v>
      </c>
      <c r="F10227">
        <v>6.133</v>
      </c>
      <c r="G10227">
        <v>49.247999999999998</v>
      </c>
      <c r="H10227" t="str">
        <f xml:space="preserve"> _01_data[[#This Row],[country]] &amp; _01_data[[#This Row],[year]]</f>
        <v>South Sudan2000</v>
      </c>
      <c r="V10227">
        <v>0</v>
      </c>
      <c r="W10227" t="str">
        <v/>
      </c>
      <c r="X10227" t="str">
        <v/>
      </c>
      <c r="Y10227" t="e">
        <v>#N/A</v>
      </c>
      <c r="Z10227" t="e">
        <v>#N/A</v>
      </c>
      <c r="AA10227" t="e">
        <v>#N/A</v>
      </c>
      <c r="AB10227" t="e">
        <v>#N/A</v>
      </c>
    </row>
    <row r="10228" spans="2:28">
      <c r="B10228" t="s">
        <v>171</v>
      </c>
      <c r="C10228" t="s">
        <v>4</v>
      </c>
      <c r="D10228" t="s">
        <v>226</v>
      </c>
      <c r="E10228">
        <v>2000</v>
      </c>
      <c r="F10228">
        <v>1.224</v>
      </c>
      <c r="G10228">
        <v>79.34</v>
      </c>
      <c r="H10228" t="str">
        <f xml:space="preserve"> _01_data[[#This Row],[country]] &amp; _01_data[[#This Row],[year]]</f>
        <v>Spain2000</v>
      </c>
      <c r="V10228">
        <v>1</v>
      </c>
      <c r="W10228">
        <v>1950</v>
      </c>
      <c r="X10228" t="str">
        <v>Seychelles</v>
      </c>
      <c r="Y10228">
        <v>5.157</v>
      </c>
      <c r="Z10228">
        <v>57.994</v>
      </c>
      <c r="AA10228" t="e">
        <v>#N/A</v>
      </c>
      <c r="AB10228" t="e">
        <v>#N/A</v>
      </c>
    </row>
    <row r="10229" spans="2:28">
      <c r="B10229" t="s">
        <v>172</v>
      </c>
      <c r="C10229" t="s">
        <v>216</v>
      </c>
      <c r="D10229" t="s">
        <v>217</v>
      </c>
      <c r="E10229">
        <v>2000</v>
      </c>
      <c r="F10229">
        <v>2.2370000000000001</v>
      </c>
      <c r="G10229">
        <v>71.078000000000003</v>
      </c>
      <c r="H10229" t="str">
        <f xml:space="preserve"> _01_data[[#This Row],[country]] &amp; _01_data[[#This Row],[year]]</f>
        <v>Sri Lanka2000</v>
      </c>
      <c r="V10229">
        <v>2</v>
      </c>
      <c r="W10229">
        <v>1951</v>
      </c>
      <c r="X10229" t="str">
        <v>Seychelles</v>
      </c>
      <c r="Y10229">
        <v>5.1029999999999998</v>
      </c>
      <c r="Z10229">
        <v>57.926000000000002</v>
      </c>
      <c r="AA10229" t="e">
        <v>#N/A</v>
      </c>
      <c r="AB10229" t="e">
        <v>#N/A</v>
      </c>
    </row>
    <row r="10230" spans="2:28">
      <c r="B10230" t="s">
        <v>173</v>
      </c>
      <c r="C10230" t="s">
        <v>6</v>
      </c>
      <c r="D10230" t="s">
        <v>231</v>
      </c>
      <c r="E10230">
        <v>2000</v>
      </c>
      <c r="F10230">
        <v>5.444</v>
      </c>
      <c r="G10230">
        <v>57.978999999999999</v>
      </c>
      <c r="H10230" t="str">
        <f xml:space="preserve"> _01_data[[#This Row],[country]] &amp; _01_data[[#This Row],[year]]</f>
        <v>Sudan2000</v>
      </c>
      <c r="V10230">
        <v>3</v>
      </c>
      <c r="W10230">
        <v>1952</v>
      </c>
      <c r="X10230" t="str">
        <v>Seychelles</v>
      </c>
      <c r="Y10230">
        <v>5.01</v>
      </c>
      <c r="Z10230">
        <v>57.851999999999997</v>
      </c>
      <c r="AA10230" t="e">
        <v>#N/A</v>
      </c>
      <c r="AB10230" t="e">
        <v>#N/A</v>
      </c>
    </row>
    <row r="10231" spans="2:28">
      <c r="B10231" t="s">
        <v>174</v>
      </c>
      <c r="C10231" t="s">
        <v>221</v>
      </c>
      <c r="D10231" t="s">
        <v>222</v>
      </c>
      <c r="E10231">
        <v>2000</v>
      </c>
      <c r="F10231">
        <v>2.7389999999999999</v>
      </c>
      <c r="G10231">
        <v>67.850999999999999</v>
      </c>
      <c r="H10231" t="str">
        <f xml:space="preserve"> _01_data[[#This Row],[country]] &amp; _01_data[[#This Row],[year]]</f>
        <v>Suriname2000</v>
      </c>
      <c r="V10231">
        <v>4</v>
      </c>
      <c r="W10231">
        <v>1953</v>
      </c>
      <c r="X10231" t="str">
        <v>Seychelles</v>
      </c>
      <c r="Y10231">
        <v>4.9459999999999997</v>
      </c>
      <c r="Z10231">
        <v>57.896999999999998</v>
      </c>
      <c r="AA10231" t="e">
        <v>#N/A</v>
      </c>
      <c r="AB10231" t="e">
        <v>#N/A</v>
      </c>
    </row>
    <row r="10232" spans="2:28">
      <c r="B10232" t="s">
        <v>175</v>
      </c>
      <c r="C10232" t="s">
        <v>6</v>
      </c>
      <c r="D10232" t="s">
        <v>229</v>
      </c>
      <c r="E10232">
        <v>2000</v>
      </c>
      <c r="F10232">
        <v>4.2089999999999996</v>
      </c>
      <c r="G10232">
        <v>48.689</v>
      </c>
      <c r="H10232" t="str">
        <f xml:space="preserve"> _01_data[[#This Row],[country]] &amp; _01_data[[#This Row],[year]]</f>
        <v>Swaziland2000</v>
      </c>
      <c r="V10232">
        <v>5</v>
      </c>
      <c r="W10232">
        <v>1954</v>
      </c>
      <c r="X10232" t="str">
        <v>Seychelles</v>
      </c>
      <c r="Y10232">
        <v>4.9119999999999999</v>
      </c>
      <c r="Z10232">
        <v>58.061</v>
      </c>
      <c r="AA10232" t="e">
        <v>#N/A</v>
      </c>
      <c r="AB10232" t="e">
        <v>#N/A</v>
      </c>
    </row>
    <row r="10233" spans="2:28">
      <c r="B10233" t="s">
        <v>176</v>
      </c>
      <c r="C10233" t="s">
        <v>4</v>
      </c>
      <c r="D10233" t="s">
        <v>226</v>
      </c>
      <c r="E10233">
        <v>2000</v>
      </c>
      <c r="F10233">
        <v>1.5589999999999999</v>
      </c>
      <c r="G10233">
        <v>79.84</v>
      </c>
      <c r="H10233" t="str">
        <f xml:space="preserve"> _01_data[[#This Row],[country]] &amp; _01_data[[#This Row],[year]]</f>
        <v>Sweden2000</v>
      </c>
      <c r="V10233">
        <v>6</v>
      </c>
      <c r="W10233">
        <v>1955</v>
      </c>
      <c r="X10233" t="str">
        <v>Seychelles</v>
      </c>
      <c r="Y10233">
        <v>4.9059999999999997</v>
      </c>
      <c r="Z10233">
        <v>58.344000000000001</v>
      </c>
      <c r="AA10233" t="e">
        <v>#N/A</v>
      </c>
      <c r="AB10233" t="e">
        <v>#N/A</v>
      </c>
    </row>
    <row r="10234" spans="2:28">
      <c r="B10234" t="s">
        <v>177</v>
      </c>
      <c r="C10234" t="s">
        <v>4</v>
      </c>
      <c r="D10234" t="s">
        <v>226</v>
      </c>
      <c r="E10234">
        <v>2000</v>
      </c>
      <c r="F10234">
        <v>1.4370000000000001</v>
      </c>
      <c r="G10234">
        <v>79.989999999999995</v>
      </c>
      <c r="H10234" t="str">
        <f xml:space="preserve"> _01_data[[#This Row],[country]] &amp; _01_data[[#This Row],[year]]</f>
        <v>Switzerland2000</v>
      </c>
      <c r="V10234">
        <v>7</v>
      </c>
      <c r="W10234">
        <v>1956</v>
      </c>
      <c r="X10234" t="str">
        <v>Seychelles</v>
      </c>
      <c r="Y10234">
        <v>4.93</v>
      </c>
      <c r="Z10234">
        <v>58.738999999999997</v>
      </c>
      <c r="AA10234" t="e">
        <v>#N/A</v>
      </c>
      <c r="AB10234" t="e">
        <v>#N/A</v>
      </c>
    </row>
    <row r="10235" spans="2:28">
      <c r="B10235" t="s">
        <v>178</v>
      </c>
      <c r="C10235" t="s">
        <v>216</v>
      </c>
      <c r="D10235" t="s">
        <v>223</v>
      </c>
      <c r="E10235">
        <v>2000</v>
      </c>
      <c r="F10235">
        <v>3.9580000000000002</v>
      </c>
      <c r="G10235">
        <v>73.316000000000003</v>
      </c>
      <c r="H10235" t="str">
        <f xml:space="preserve"> _01_data[[#This Row],[country]] &amp; _01_data[[#This Row],[year]]</f>
        <v>Syria2000</v>
      </c>
      <c r="V10235">
        <v>8</v>
      </c>
      <c r="W10235">
        <v>1957</v>
      </c>
      <c r="X10235" t="str">
        <v>Seychelles</v>
      </c>
      <c r="Y10235">
        <v>4.9809999999999999</v>
      </c>
      <c r="Z10235">
        <v>59.235999999999997</v>
      </c>
      <c r="AA10235" t="e">
        <v>#N/A</v>
      </c>
      <c r="AB10235" t="e">
        <v>#N/A</v>
      </c>
    </row>
    <row r="10236" spans="2:28">
      <c r="B10236" t="s">
        <v>179</v>
      </c>
      <c r="C10236" t="s">
        <v>216</v>
      </c>
      <c r="D10236" t="s">
        <v>230</v>
      </c>
      <c r="E10236">
        <v>2000</v>
      </c>
      <c r="F10236">
        <v>1.68</v>
      </c>
      <c r="G10236">
        <v>76.02</v>
      </c>
      <c r="H10236" t="str">
        <f xml:space="preserve"> _01_data[[#This Row],[country]] &amp; _01_data[[#This Row],[year]]</f>
        <v>Taiwan2000</v>
      </c>
      <c r="V10236">
        <v>9</v>
      </c>
      <c r="W10236">
        <v>1958</v>
      </c>
      <c r="X10236" t="str">
        <v>Seychelles</v>
      </c>
      <c r="Y10236">
        <v>5.0570000000000004</v>
      </c>
      <c r="Z10236">
        <v>59.819000000000003</v>
      </c>
      <c r="AA10236" t="e">
        <v>#N/A</v>
      </c>
      <c r="AB10236" t="e">
        <v>#N/A</v>
      </c>
    </row>
    <row r="10237" spans="2:28">
      <c r="B10237" t="s">
        <v>180</v>
      </c>
      <c r="C10237" t="s">
        <v>216</v>
      </c>
      <c r="D10237" t="s">
        <v>233</v>
      </c>
      <c r="E10237">
        <v>2000</v>
      </c>
      <c r="F10237">
        <v>3.9540000000000002</v>
      </c>
      <c r="G10237">
        <v>63.57</v>
      </c>
      <c r="H10237" t="str">
        <f xml:space="preserve"> _01_data[[#This Row],[country]] &amp; _01_data[[#This Row],[year]]</f>
        <v>Tajikistan2000</v>
      </c>
      <c r="V10237">
        <v>10</v>
      </c>
      <c r="W10237">
        <v>1959</v>
      </c>
      <c r="X10237" t="str">
        <v>Seychelles</v>
      </c>
      <c r="Y10237">
        <v>5.1550000000000002</v>
      </c>
      <c r="Z10237">
        <v>60.457999999999998</v>
      </c>
      <c r="AA10237" t="e">
        <v>#N/A</v>
      </c>
      <c r="AB10237" t="e">
        <v>#N/A</v>
      </c>
    </row>
    <row r="10238" spans="2:28">
      <c r="B10238" t="s">
        <v>181</v>
      </c>
      <c r="C10238" t="s">
        <v>6</v>
      </c>
      <c r="D10238" t="s">
        <v>231</v>
      </c>
      <c r="E10238">
        <v>2000</v>
      </c>
      <c r="F10238">
        <v>5.6890000000000001</v>
      </c>
      <c r="G10238">
        <v>50.01</v>
      </c>
      <c r="H10238" t="str">
        <f xml:space="preserve"> _01_data[[#This Row],[country]] &amp; _01_data[[#This Row],[year]]</f>
        <v>Tanzania2000</v>
      </c>
      <c r="V10238">
        <v>11</v>
      </c>
      <c r="W10238">
        <v>1960</v>
      </c>
      <c r="X10238" t="str">
        <v>Seychelles</v>
      </c>
      <c r="Y10238">
        <v>5.27</v>
      </c>
      <c r="Z10238">
        <v>61.118000000000002</v>
      </c>
      <c r="AA10238" t="e">
        <v>#N/A</v>
      </c>
      <c r="AB10238" t="e">
        <v>#N/A</v>
      </c>
    </row>
    <row r="10239" spans="2:28">
      <c r="B10239" t="s">
        <v>182</v>
      </c>
      <c r="C10239" t="s">
        <v>216</v>
      </c>
      <c r="D10239" t="s">
        <v>230</v>
      </c>
      <c r="E10239">
        <v>2000</v>
      </c>
      <c r="F10239">
        <v>1.6759999999999999</v>
      </c>
      <c r="G10239">
        <v>70.921000000000006</v>
      </c>
      <c r="H10239" t="str">
        <f xml:space="preserve"> _01_data[[#This Row],[country]] &amp; _01_data[[#This Row],[year]]</f>
        <v>Thailand2000</v>
      </c>
      <c r="V10239">
        <v>12</v>
      </c>
      <c r="W10239">
        <v>1961</v>
      </c>
      <c r="X10239" t="str">
        <v>Seychelles</v>
      </c>
      <c r="Y10239">
        <v>5.3970000000000002</v>
      </c>
      <c r="Z10239">
        <v>61.762</v>
      </c>
      <c r="AA10239" t="e">
        <v>#N/A</v>
      </c>
      <c r="AB10239" t="e">
        <v>#N/A</v>
      </c>
    </row>
    <row r="10240" spans="2:28">
      <c r="B10240" t="s">
        <v>183</v>
      </c>
      <c r="C10240" t="s">
        <v>216</v>
      </c>
      <c r="D10240" t="s">
        <v>230</v>
      </c>
      <c r="E10240">
        <v>2000</v>
      </c>
      <c r="F10240">
        <v>7.1120000000000001</v>
      </c>
      <c r="G10240">
        <v>59.468000000000004</v>
      </c>
      <c r="H10240" t="str">
        <f xml:space="preserve"> _01_data[[#This Row],[country]] &amp; _01_data[[#This Row],[year]]</f>
        <v>Timor-Leste2000</v>
      </c>
      <c r="V10240">
        <v>13</v>
      </c>
      <c r="W10240">
        <v>1962</v>
      </c>
      <c r="X10240" t="str">
        <v>Seychelles</v>
      </c>
      <c r="Y10240">
        <v>5.5259999999999998</v>
      </c>
      <c r="Z10240">
        <v>62.356000000000002</v>
      </c>
      <c r="AA10240" t="e">
        <v>#N/A</v>
      </c>
      <c r="AB10240" t="e">
        <v>#N/A</v>
      </c>
    </row>
    <row r="10241" spans="2:28">
      <c r="B10241" t="s">
        <v>184</v>
      </c>
      <c r="C10241" t="s">
        <v>6</v>
      </c>
      <c r="D10241" t="s">
        <v>228</v>
      </c>
      <c r="E10241">
        <v>2000</v>
      </c>
      <c r="F10241">
        <v>5.2880000000000003</v>
      </c>
      <c r="G10241">
        <v>53.585000000000001</v>
      </c>
      <c r="H10241" t="str">
        <f xml:space="preserve"> _01_data[[#This Row],[country]] &amp; _01_data[[#This Row],[year]]</f>
        <v>Togo2000</v>
      </c>
      <c r="V10241">
        <v>14</v>
      </c>
      <c r="W10241">
        <v>1963</v>
      </c>
      <c r="X10241" t="str">
        <v>Seychelles</v>
      </c>
      <c r="Y10241">
        <v>5.649</v>
      </c>
      <c r="Z10241">
        <v>62.875</v>
      </c>
      <c r="AA10241" t="e">
        <v>#N/A</v>
      </c>
      <c r="AB10241" t="e">
        <v>#N/A</v>
      </c>
    </row>
    <row r="10242" spans="2:28">
      <c r="B10242" t="s">
        <v>185</v>
      </c>
      <c r="C10242" t="s">
        <v>225</v>
      </c>
      <c r="D10242" t="s">
        <v>225</v>
      </c>
      <c r="E10242">
        <v>2000</v>
      </c>
      <c r="F10242">
        <v>4.25</v>
      </c>
      <c r="G10242">
        <v>70.81</v>
      </c>
      <c r="H10242" t="str">
        <f xml:space="preserve"> _01_data[[#This Row],[country]] &amp; _01_data[[#This Row],[year]]</f>
        <v>Tonga2000</v>
      </c>
      <c r="V10242">
        <v>15</v>
      </c>
      <c r="W10242">
        <v>1964</v>
      </c>
      <c r="X10242" t="str">
        <v>Seychelles</v>
      </c>
      <c r="Y10242">
        <v>5.7569999999999997</v>
      </c>
      <c r="Z10242">
        <v>63.311999999999998</v>
      </c>
      <c r="AA10242" t="e">
        <v>#N/A</v>
      </c>
      <c r="AB10242" t="e">
        <v>#N/A</v>
      </c>
    </row>
    <row r="10243" spans="2:28">
      <c r="B10243" t="s">
        <v>186</v>
      </c>
      <c r="C10243" t="s">
        <v>221</v>
      </c>
      <c r="D10243" t="s">
        <v>224</v>
      </c>
      <c r="E10243">
        <v>2000</v>
      </c>
      <c r="F10243">
        <v>1.7529999999999999</v>
      </c>
      <c r="G10243">
        <v>68.533000000000001</v>
      </c>
      <c r="H10243" t="str">
        <f xml:space="preserve"> _01_data[[#This Row],[country]] &amp; _01_data[[#This Row],[year]]</f>
        <v>Trinidad and Tobago2000</v>
      </c>
      <c r="V10243">
        <v>16</v>
      </c>
      <c r="W10243">
        <v>1965</v>
      </c>
      <c r="X10243" t="str">
        <v>Seychelles</v>
      </c>
      <c r="Y10243">
        <v>5.8419999999999996</v>
      </c>
      <c r="Z10243">
        <v>63.683999999999997</v>
      </c>
      <c r="AA10243" t="e">
        <v>#N/A</v>
      </c>
      <c r="AB10243" t="e">
        <v>#N/A</v>
      </c>
    </row>
    <row r="10244" spans="2:28">
      <c r="B10244" t="s">
        <v>187</v>
      </c>
      <c r="C10244" t="s">
        <v>6</v>
      </c>
      <c r="D10244" t="s">
        <v>219</v>
      </c>
      <c r="E10244">
        <v>2000</v>
      </c>
      <c r="F10244">
        <v>2.1139999999999999</v>
      </c>
      <c r="G10244">
        <v>73.159000000000006</v>
      </c>
      <c r="H10244" t="str">
        <f xml:space="preserve"> _01_data[[#This Row],[country]] &amp; _01_data[[#This Row],[year]]</f>
        <v>Tunisia2000</v>
      </c>
      <c r="V10244">
        <v>17</v>
      </c>
      <c r="W10244">
        <v>1966</v>
      </c>
      <c r="X10244" t="str">
        <v>Seychelles</v>
      </c>
      <c r="Y10244">
        <v>5.8940000000000001</v>
      </c>
      <c r="Z10244">
        <v>64.022999999999996</v>
      </c>
      <c r="AA10244" t="e">
        <v>#N/A</v>
      </c>
      <c r="AB10244" t="e">
        <v>#N/A</v>
      </c>
    </row>
    <row r="10245" spans="2:28">
      <c r="B10245" t="s">
        <v>188</v>
      </c>
      <c r="C10245" t="s">
        <v>4</v>
      </c>
      <c r="D10245" t="s">
        <v>223</v>
      </c>
      <c r="E10245">
        <v>2000</v>
      </c>
      <c r="F10245">
        <v>2.4540000000000002</v>
      </c>
      <c r="G10245">
        <v>70.010000000000005</v>
      </c>
      <c r="H10245" t="str">
        <f xml:space="preserve"> _01_data[[#This Row],[country]] &amp; _01_data[[#This Row],[year]]</f>
        <v>Turkey2000</v>
      </c>
      <c r="V10245">
        <v>18</v>
      </c>
      <c r="W10245">
        <v>1967</v>
      </c>
      <c r="X10245" t="str">
        <v>Seychelles</v>
      </c>
      <c r="Y10245">
        <v>5.915</v>
      </c>
      <c r="Z10245">
        <v>64.37</v>
      </c>
      <c r="AA10245" t="e">
        <v>#N/A</v>
      </c>
      <c r="AB10245" t="e">
        <v>#N/A</v>
      </c>
    </row>
    <row r="10246" spans="2:28">
      <c r="B10246" t="s">
        <v>189</v>
      </c>
      <c r="C10246" t="s">
        <v>216</v>
      </c>
      <c r="D10246" t="s">
        <v>233</v>
      </c>
      <c r="E10246">
        <v>2000</v>
      </c>
      <c r="F10246">
        <v>2.8370000000000002</v>
      </c>
      <c r="G10246">
        <v>63.924999999999997</v>
      </c>
      <c r="H10246" t="str">
        <f xml:space="preserve"> _01_data[[#This Row],[country]] &amp; _01_data[[#This Row],[year]]</f>
        <v>Turkmenistan2000</v>
      </c>
      <c r="V10246">
        <v>19</v>
      </c>
      <c r="W10246">
        <v>1968</v>
      </c>
      <c r="X10246" t="str">
        <v>Seychelles</v>
      </c>
      <c r="Y10246">
        <v>5.9</v>
      </c>
      <c r="Z10246">
        <v>64.757000000000005</v>
      </c>
      <c r="AA10246" t="e">
        <v>#N/A</v>
      </c>
      <c r="AB10246" t="e">
        <v>#N/A</v>
      </c>
    </row>
    <row r="10247" spans="2:28">
      <c r="B10247" t="s">
        <v>190</v>
      </c>
      <c r="C10247" t="s">
        <v>6</v>
      </c>
      <c r="D10247" t="s">
        <v>231</v>
      </c>
      <c r="E10247">
        <v>2000</v>
      </c>
      <c r="F10247">
        <v>6.8650000000000002</v>
      </c>
      <c r="G10247">
        <v>48.125999999999998</v>
      </c>
      <c r="H10247" t="str">
        <f xml:space="preserve"> _01_data[[#This Row],[country]] &amp; _01_data[[#This Row],[year]]</f>
        <v>Uganda2000</v>
      </c>
      <c r="V10247">
        <v>20</v>
      </c>
      <c r="W10247">
        <v>1969</v>
      </c>
      <c r="X10247" t="str">
        <v>Seychelles</v>
      </c>
      <c r="Y10247">
        <v>5.85</v>
      </c>
      <c r="Z10247">
        <v>65.191999999999993</v>
      </c>
      <c r="AA10247" t="e">
        <v>#N/A</v>
      </c>
      <c r="AB10247" t="e">
        <v>#N/A</v>
      </c>
    </row>
    <row r="10248" spans="2:28">
      <c r="B10248" t="s">
        <v>191</v>
      </c>
      <c r="C10248" t="s">
        <v>4</v>
      </c>
      <c r="D10248" t="s">
        <v>218</v>
      </c>
      <c r="E10248">
        <v>2000</v>
      </c>
      <c r="F10248">
        <v>1.139</v>
      </c>
      <c r="G10248">
        <v>67.790000000000006</v>
      </c>
      <c r="H10248" t="str">
        <f xml:space="preserve"> _01_data[[#This Row],[country]] &amp; _01_data[[#This Row],[year]]</f>
        <v>Ukraine2000</v>
      </c>
      <c r="V10248">
        <v>21</v>
      </c>
      <c r="W10248">
        <v>1970</v>
      </c>
      <c r="X10248" t="str">
        <v>Seychelles</v>
      </c>
      <c r="Y10248">
        <v>5.7610000000000001</v>
      </c>
      <c r="Z10248">
        <v>65.673000000000002</v>
      </c>
      <c r="AA10248" t="e">
        <v>#N/A</v>
      </c>
      <c r="AB10248" t="e">
        <v>#N/A</v>
      </c>
    </row>
    <row r="10249" spans="2:28">
      <c r="B10249" t="s">
        <v>192</v>
      </c>
      <c r="C10249" t="s">
        <v>216</v>
      </c>
      <c r="D10249" t="s">
        <v>223</v>
      </c>
      <c r="E10249">
        <v>2000</v>
      </c>
      <c r="F10249">
        <v>2.6440000000000001</v>
      </c>
      <c r="G10249">
        <v>74.162999999999997</v>
      </c>
      <c r="H10249" t="str">
        <f xml:space="preserve"> _01_data[[#This Row],[country]] &amp; _01_data[[#This Row],[year]]</f>
        <v>United Arab Emirates2000</v>
      </c>
      <c r="V10249">
        <v>22</v>
      </c>
      <c r="W10249">
        <v>1971</v>
      </c>
      <c r="X10249" t="str">
        <v>Seychelles</v>
      </c>
      <c r="Y10249">
        <v>5.6319999999999997</v>
      </c>
      <c r="Z10249">
        <v>66.186999999999998</v>
      </c>
      <c r="AA10249" t="e">
        <v>#N/A</v>
      </c>
      <c r="AB10249" t="e">
        <v>#N/A</v>
      </c>
    </row>
    <row r="10250" spans="2:28">
      <c r="B10250" t="s">
        <v>193</v>
      </c>
      <c r="C10250" t="s">
        <v>4</v>
      </c>
      <c r="D10250" t="s">
        <v>226</v>
      </c>
      <c r="E10250">
        <v>2000</v>
      </c>
      <c r="F10250">
        <v>1.675</v>
      </c>
      <c r="G10250">
        <v>78.040000000000006</v>
      </c>
      <c r="H10250" t="str">
        <f xml:space="preserve"> _01_data[[#This Row],[country]] &amp; _01_data[[#This Row],[year]]</f>
        <v>United Kingdom2000</v>
      </c>
      <c r="V10250">
        <v>23</v>
      </c>
      <c r="W10250">
        <v>1972</v>
      </c>
      <c r="X10250" t="str">
        <v>Seychelles</v>
      </c>
      <c r="Y10250">
        <v>5.468</v>
      </c>
      <c r="Z10250">
        <v>66.706000000000003</v>
      </c>
      <c r="AA10250" t="e">
        <v>#N/A</v>
      </c>
      <c r="AB10250" t="e">
        <v>#N/A</v>
      </c>
    </row>
    <row r="10251" spans="2:28">
      <c r="B10251" t="s">
        <v>194</v>
      </c>
      <c r="C10251" t="s">
        <v>221</v>
      </c>
      <c r="D10251" t="s">
        <v>9</v>
      </c>
      <c r="E10251">
        <v>2000</v>
      </c>
      <c r="F10251">
        <v>2.0539999999999998</v>
      </c>
      <c r="G10251">
        <v>76.8</v>
      </c>
      <c r="H10251" t="str">
        <f xml:space="preserve"> _01_data[[#This Row],[country]] &amp; _01_data[[#This Row],[year]]</f>
        <v>United States2000</v>
      </c>
      <c r="V10251">
        <v>24</v>
      </c>
      <c r="W10251">
        <v>1973</v>
      </c>
      <c r="X10251" t="str">
        <v>Seychelles</v>
      </c>
      <c r="Y10251">
        <v>5.2770000000000001</v>
      </c>
      <c r="Z10251">
        <v>67.207999999999998</v>
      </c>
      <c r="AA10251" t="e">
        <v>#N/A</v>
      </c>
      <c r="AB10251" t="e">
        <v>#N/A</v>
      </c>
    </row>
    <row r="10252" spans="2:28">
      <c r="B10252" t="s">
        <v>195</v>
      </c>
      <c r="C10252" t="s">
        <v>221</v>
      </c>
      <c r="D10252" t="s">
        <v>222</v>
      </c>
      <c r="E10252">
        <v>2000</v>
      </c>
      <c r="F10252">
        <v>2.2429999999999999</v>
      </c>
      <c r="G10252">
        <v>74.777000000000001</v>
      </c>
      <c r="H10252" t="str">
        <f xml:space="preserve"> _01_data[[#This Row],[country]] &amp; _01_data[[#This Row],[year]]</f>
        <v>Uruguay2000</v>
      </c>
      <c r="V10252">
        <v>25</v>
      </c>
      <c r="W10252">
        <v>1974</v>
      </c>
      <c r="X10252" t="str">
        <v>Seychelles</v>
      </c>
      <c r="Y10252">
        <v>5.0659999999999998</v>
      </c>
      <c r="Z10252">
        <v>67.680999999999997</v>
      </c>
      <c r="AA10252" t="e">
        <v>#N/A</v>
      </c>
      <c r="AB10252" t="e">
        <v>#N/A</v>
      </c>
    </row>
    <row r="10253" spans="2:28">
      <c r="B10253" t="s">
        <v>196</v>
      </c>
      <c r="C10253" t="s">
        <v>216</v>
      </c>
      <c r="D10253" t="s">
        <v>233</v>
      </c>
      <c r="E10253">
        <v>2000</v>
      </c>
      <c r="F10253">
        <v>2.742</v>
      </c>
      <c r="G10253">
        <v>66.998999999999995</v>
      </c>
      <c r="H10253" t="str">
        <f xml:space="preserve"> _01_data[[#This Row],[country]] &amp; _01_data[[#This Row],[year]]</f>
        <v>Uzbekistan2000</v>
      </c>
      <c r="V10253">
        <v>26</v>
      </c>
      <c r="W10253">
        <v>1975</v>
      </c>
      <c r="X10253" t="str">
        <v>Seychelles</v>
      </c>
      <c r="Y10253">
        <v>4.8449999999999998</v>
      </c>
      <c r="Z10253">
        <v>68.117000000000004</v>
      </c>
      <c r="AA10253" t="e">
        <v>#N/A</v>
      </c>
      <c r="AB10253" t="e">
        <v>#N/A</v>
      </c>
    </row>
    <row r="10254" spans="2:28">
      <c r="B10254" t="s">
        <v>197</v>
      </c>
      <c r="C10254" t="s">
        <v>225</v>
      </c>
      <c r="D10254" t="s">
        <v>225</v>
      </c>
      <c r="E10254">
        <v>2000</v>
      </c>
      <c r="F10254">
        <v>4.3680000000000003</v>
      </c>
      <c r="G10254">
        <v>67.438000000000002</v>
      </c>
      <c r="H10254" t="str">
        <f xml:space="preserve"> _01_data[[#This Row],[country]] &amp; _01_data[[#This Row],[year]]</f>
        <v>Vanuatu2000</v>
      </c>
      <c r="V10254">
        <v>27</v>
      </c>
      <c r="W10254">
        <v>1976</v>
      </c>
      <c r="X10254" t="str">
        <v>Seychelles</v>
      </c>
      <c r="Y10254">
        <v>4.6230000000000002</v>
      </c>
      <c r="Z10254">
        <v>68.515000000000001</v>
      </c>
      <c r="AA10254" t="e">
        <v>#N/A</v>
      </c>
      <c r="AB10254" t="e">
        <v>#N/A</v>
      </c>
    </row>
    <row r="10255" spans="2:28">
      <c r="B10255" t="s">
        <v>198</v>
      </c>
      <c r="C10255" t="s">
        <v>221</v>
      </c>
      <c r="D10255" t="s">
        <v>222</v>
      </c>
      <c r="E10255">
        <v>2000</v>
      </c>
      <c r="F10255">
        <v>2.8220000000000001</v>
      </c>
      <c r="G10255">
        <v>72.432000000000002</v>
      </c>
      <c r="H10255" t="str">
        <f xml:space="preserve"> _01_data[[#This Row],[country]] &amp; _01_data[[#This Row],[year]]</f>
        <v>Venezuela2000</v>
      </c>
      <c r="V10255">
        <v>28</v>
      </c>
      <c r="W10255">
        <v>1977</v>
      </c>
      <c r="X10255" t="str">
        <v>Seychelles</v>
      </c>
      <c r="Y10255">
        <v>4.407</v>
      </c>
      <c r="Z10255">
        <v>68.879000000000005</v>
      </c>
      <c r="AA10255" t="e">
        <v>#N/A</v>
      </c>
      <c r="AB10255" t="e">
        <v>#N/A</v>
      </c>
    </row>
    <row r="10256" spans="2:28">
      <c r="B10256" t="s">
        <v>199</v>
      </c>
      <c r="C10256" t="s">
        <v>216</v>
      </c>
      <c r="D10256" t="s">
        <v>230</v>
      </c>
      <c r="E10256">
        <v>2000</v>
      </c>
      <c r="F10256">
        <v>1.9830000000000001</v>
      </c>
      <c r="G10256">
        <v>73.777000000000001</v>
      </c>
      <c r="H10256" t="str">
        <f xml:space="preserve"> _01_data[[#This Row],[country]] &amp; _01_data[[#This Row],[year]]</f>
        <v>Vietnam2000</v>
      </c>
      <c r="V10256">
        <v>29</v>
      </c>
      <c r="W10256">
        <v>1978</v>
      </c>
      <c r="X10256" t="str">
        <v>Seychelles</v>
      </c>
      <c r="Y10256">
        <v>4.2030000000000003</v>
      </c>
      <c r="Z10256">
        <v>69.215000000000003</v>
      </c>
      <c r="AA10256" t="e">
        <v>#N/A</v>
      </c>
      <c r="AB10256" t="e">
        <v>#N/A</v>
      </c>
    </row>
    <row r="10257" spans="2:28">
      <c r="B10257" t="s">
        <v>200</v>
      </c>
      <c r="C10257" t="s">
        <v>221</v>
      </c>
      <c r="D10257" t="s">
        <v>224</v>
      </c>
      <c r="E10257">
        <v>2000</v>
      </c>
      <c r="F10257">
        <v>2.1</v>
      </c>
      <c r="G10257">
        <v>77.573999999999998</v>
      </c>
      <c r="H10257" t="str">
        <f xml:space="preserve"> _01_data[[#This Row],[country]] &amp; _01_data[[#This Row],[year]]</f>
        <v>Virgin Islands2000</v>
      </c>
      <c r="V10257">
        <v>30</v>
      </c>
      <c r="W10257">
        <v>1979</v>
      </c>
      <c r="X10257" t="str">
        <v>Seychelles</v>
      </c>
      <c r="Y10257">
        <v>4.016</v>
      </c>
      <c r="Z10257">
        <v>69.522000000000006</v>
      </c>
      <c r="AA10257" t="e">
        <v>#N/A</v>
      </c>
      <c r="AB10257" t="e">
        <v>#N/A</v>
      </c>
    </row>
    <row r="10258" spans="2:28">
      <c r="B10258" t="s">
        <v>201</v>
      </c>
      <c r="C10258" t="s">
        <v>216</v>
      </c>
      <c r="D10258" t="s">
        <v>223</v>
      </c>
      <c r="E10258">
        <v>2000</v>
      </c>
      <c r="F10258">
        <v>5.4039999999999999</v>
      </c>
      <c r="G10258">
        <v>70.929000000000002</v>
      </c>
      <c r="H10258" t="str">
        <f xml:space="preserve"> _01_data[[#This Row],[country]] &amp; _01_data[[#This Row],[year]]</f>
        <v>West Bank and Gaza2000</v>
      </c>
      <c r="V10258">
        <v>31</v>
      </c>
      <c r="W10258">
        <v>1980</v>
      </c>
      <c r="X10258" t="str">
        <v>Seychelles</v>
      </c>
      <c r="Y10258">
        <v>3.8479999999999999</v>
      </c>
      <c r="Z10258">
        <v>69.802000000000007</v>
      </c>
      <c r="AA10258" t="e">
        <v>#N/A</v>
      </c>
      <c r="AB10258" t="e">
        <v>#N/A</v>
      </c>
    </row>
    <row r="10259" spans="2:28">
      <c r="B10259" t="s">
        <v>202</v>
      </c>
      <c r="C10259" t="s">
        <v>6</v>
      </c>
      <c r="D10259" t="s">
        <v>219</v>
      </c>
      <c r="E10259">
        <v>2000</v>
      </c>
      <c r="F10259">
        <v>2.9569999999999999</v>
      </c>
      <c r="G10259">
        <v>62.636000000000003</v>
      </c>
      <c r="H10259" t="str">
        <f xml:space="preserve"> _01_data[[#This Row],[country]] &amp; _01_data[[#This Row],[year]]</f>
        <v>Western Sahara2000</v>
      </c>
      <c r="V10259">
        <v>32</v>
      </c>
      <c r="W10259">
        <v>1981</v>
      </c>
      <c r="X10259" t="str">
        <v>Seychelles</v>
      </c>
      <c r="Y10259">
        <v>3.698</v>
      </c>
      <c r="Z10259">
        <v>70.061000000000007</v>
      </c>
      <c r="AA10259" t="e">
        <v>#N/A</v>
      </c>
      <c r="AB10259" t="e">
        <v>#N/A</v>
      </c>
    </row>
    <row r="10260" spans="2:28">
      <c r="B10260" t="s">
        <v>203</v>
      </c>
      <c r="C10260" t="s">
        <v>216</v>
      </c>
      <c r="D10260" t="s">
        <v>223</v>
      </c>
      <c r="E10260">
        <v>2000</v>
      </c>
      <c r="F10260">
        <v>6.3630000000000004</v>
      </c>
      <c r="G10260">
        <v>60.404000000000003</v>
      </c>
      <c r="H10260" t="str">
        <f xml:space="preserve"> _01_data[[#This Row],[country]] &amp; _01_data[[#This Row],[year]]</f>
        <v>Yemen Republic2000</v>
      </c>
      <c r="V10260">
        <v>33</v>
      </c>
      <c r="W10260">
        <v>1982</v>
      </c>
      <c r="X10260" t="str">
        <v>Seychelles</v>
      </c>
      <c r="Y10260">
        <v>3.56</v>
      </c>
      <c r="Z10260">
        <v>70.301000000000002</v>
      </c>
      <c r="AA10260" t="e">
        <v>#N/A</v>
      </c>
      <c r="AB10260" t="e">
        <v>#N/A</v>
      </c>
    </row>
    <row r="10261" spans="2:28">
      <c r="B10261" t="s">
        <v>204</v>
      </c>
      <c r="C10261" t="s">
        <v>6</v>
      </c>
      <c r="D10261" t="s">
        <v>231</v>
      </c>
      <c r="E10261">
        <v>2000</v>
      </c>
      <c r="F10261">
        <v>6.0709999999999997</v>
      </c>
      <c r="G10261">
        <v>41.802</v>
      </c>
      <c r="H10261" t="str">
        <f xml:space="preserve"> _01_data[[#This Row],[country]] &amp; _01_data[[#This Row],[year]]</f>
        <v>Zambia2000</v>
      </c>
      <c r="V10261">
        <v>34</v>
      </c>
      <c r="W10261">
        <v>1983</v>
      </c>
      <c r="X10261" t="str">
        <v>Seychelles</v>
      </c>
      <c r="Y10261">
        <v>3.43</v>
      </c>
      <c r="Z10261">
        <v>70.519000000000005</v>
      </c>
      <c r="AA10261" t="e">
        <v>#N/A</v>
      </c>
      <c r="AB10261" t="e">
        <v>#N/A</v>
      </c>
    </row>
    <row r="10262" spans="2:28">
      <c r="B10262" t="s">
        <v>205</v>
      </c>
      <c r="C10262" t="s">
        <v>6</v>
      </c>
      <c r="D10262" t="s">
        <v>231</v>
      </c>
      <c r="E10262">
        <v>2000</v>
      </c>
      <c r="F10262">
        <v>4.069</v>
      </c>
      <c r="G10262">
        <v>43.975999999999999</v>
      </c>
      <c r="H10262" t="str">
        <f xml:space="preserve"> _01_data[[#This Row],[country]] &amp; _01_data[[#This Row],[year]]</f>
        <v>Zimbabwe2000</v>
      </c>
      <c r="V10262">
        <v>35</v>
      </c>
      <c r="W10262">
        <v>1984</v>
      </c>
      <c r="X10262" t="str">
        <v>Seychelles</v>
      </c>
      <c r="Y10262">
        <v>3.3069999999999999</v>
      </c>
      <c r="Z10262">
        <v>70.712999999999994</v>
      </c>
      <c r="AA10262" t="e">
        <v>#N/A</v>
      </c>
      <c r="AB10262" t="e">
        <v>#N/A</v>
      </c>
    </row>
    <row r="10263" spans="2:28">
      <c r="B10263" t="s">
        <v>2</v>
      </c>
      <c r="C10263" t="s">
        <v>216</v>
      </c>
      <c r="D10263" t="s">
        <v>217</v>
      </c>
      <c r="E10263">
        <v>2001</v>
      </c>
      <c r="F10263">
        <v>7.6230000000000002</v>
      </c>
      <c r="G10263">
        <v>55.271000000000001</v>
      </c>
      <c r="H10263" t="str">
        <f xml:space="preserve"> _01_data[[#This Row],[country]] &amp; _01_data[[#This Row],[year]]</f>
        <v>Afghanistan2001</v>
      </c>
      <c r="V10263">
        <v>36</v>
      </c>
      <c r="W10263">
        <v>1985</v>
      </c>
      <c r="X10263" t="str">
        <v>Seychelles</v>
      </c>
      <c r="Y10263">
        <v>3.1909999999999998</v>
      </c>
      <c r="Z10263">
        <v>70.869</v>
      </c>
      <c r="AA10263" t="e">
        <v>#N/A</v>
      </c>
      <c r="AB10263" t="e">
        <v>#N/A</v>
      </c>
    </row>
    <row r="10264" spans="2:28">
      <c r="B10264" t="s">
        <v>3</v>
      </c>
      <c r="C10264" t="s">
        <v>4</v>
      </c>
      <c r="D10264" t="s">
        <v>218</v>
      </c>
      <c r="E10264">
        <v>2001</v>
      </c>
      <c r="F10264">
        <v>2.2909999999999999</v>
      </c>
      <c r="G10264">
        <v>74.664000000000001</v>
      </c>
      <c r="H10264" t="str">
        <f xml:space="preserve"> _01_data[[#This Row],[country]] &amp; _01_data[[#This Row],[year]]</f>
        <v>Albania2001</v>
      </c>
      <c r="V10264">
        <v>37</v>
      </c>
      <c r="W10264">
        <v>1986</v>
      </c>
      <c r="X10264" t="str">
        <v>Seychelles</v>
      </c>
      <c r="Y10264">
        <v>3.0840000000000001</v>
      </c>
      <c r="Z10264">
        <v>70.97</v>
      </c>
      <c r="AA10264" t="e">
        <v>#N/A</v>
      </c>
      <c r="AB10264" t="e">
        <v>#N/A</v>
      </c>
    </row>
    <row r="10265" spans="2:28">
      <c r="B10265" t="s">
        <v>5</v>
      </c>
      <c r="C10265" t="s">
        <v>6</v>
      </c>
      <c r="D10265" t="s">
        <v>219</v>
      </c>
      <c r="E10265">
        <v>2001</v>
      </c>
      <c r="F10265">
        <v>2.4390000000000001</v>
      </c>
      <c r="G10265">
        <v>69.149000000000001</v>
      </c>
      <c r="H10265" t="str">
        <f xml:space="preserve"> _01_data[[#This Row],[country]] &amp; _01_data[[#This Row],[year]]</f>
        <v>Algeria2001</v>
      </c>
      <c r="V10265">
        <v>38</v>
      </c>
      <c r="W10265">
        <v>1987</v>
      </c>
      <c r="X10265" t="str">
        <v>Seychelles</v>
      </c>
      <c r="Y10265">
        <v>2.9870000000000001</v>
      </c>
      <c r="Z10265">
        <v>71.010999999999996</v>
      </c>
      <c r="AA10265" t="e">
        <v>#N/A</v>
      </c>
      <c r="AB10265" t="e">
        <v>#N/A</v>
      </c>
    </row>
    <row r="10266" spans="2:28">
      <c r="B10266" t="s">
        <v>7</v>
      </c>
      <c r="C10266" t="s">
        <v>6</v>
      </c>
      <c r="D10266" t="s">
        <v>220</v>
      </c>
      <c r="E10266">
        <v>2001</v>
      </c>
      <c r="F10266">
        <v>6.8109999999999999</v>
      </c>
      <c r="G10266">
        <v>46.003999999999998</v>
      </c>
      <c r="H10266" t="str">
        <f xml:space="preserve"> _01_data[[#This Row],[country]] &amp; _01_data[[#This Row],[year]]</f>
        <v>Angola2001</v>
      </c>
      <c r="V10266">
        <v>39</v>
      </c>
      <c r="W10266">
        <v>1988</v>
      </c>
      <c r="X10266" t="str">
        <v>Seychelles</v>
      </c>
      <c r="Y10266">
        <v>2.8980000000000001</v>
      </c>
      <c r="Z10266">
        <v>70.994</v>
      </c>
      <c r="AA10266" t="e">
        <v>#N/A</v>
      </c>
      <c r="AB10266" t="e">
        <v>#N/A</v>
      </c>
    </row>
    <row r="10267" spans="2:28">
      <c r="B10267" t="s">
        <v>8</v>
      </c>
      <c r="C10267" t="s">
        <v>221</v>
      </c>
      <c r="D10267" t="s">
        <v>9</v>
      </c>
      <c r="E10267">
        <v>2001</v>
      </c>
      <c r="F10267">
        <v>2.3050000000000002</v>
      </c>
      <c r="G10267">
        <v>73.754999999999995</v>
      </c>
      <c r="H10267" t="str">
        <f xml:space="preserve"> _01_data[[#This Row],[country]] &amp; _01_data[[#This Row],[year]]</f>
        <v>Antigua and Barbuda2001</v>
      </c>
      <c r="V10267">
        <v>40</v>
      </c>
      <c r="W10267">
        <v>1989</v>
      </c>
      <c r="X10267" t="str">
        <v>Seychelles</v>
      </c>
      <c r="Y10267">
        <v>2.8170000000000002</v>
      </c>
      <c r="Z10267">
        <v>70.930999999999997</v>
      </c>
      <c r="AA10267" t="e">
        <v>#N/A</v>
      </c>
      <c r="AB10267" t="e">
        <v>#N/A</v>
      </c>
    </row>
    <row r="10268" spans="2:28">
      <c r="B10268" t="s">
        <v>10</v>
      </c>
      <c r="C10268" t="s">
        <v>221</v>
      </c>
      <c r="D10268" t="s">
        <v>222</v>
      </c>
      <c r="E10268">
        <v>2001</v>
      </c>
      <c r="F10268">
        <v>2.4239999999999999</v>
      </c>
      <c r="G10268">
        <v>74.033000000000001</v>
      </c>
      <c r="H10268" t="str">
        <f xml:space="preserve"> _01_data[[#This Row],[country]] &amp; _01_data[[#This Row],[year]]</f>
        <v>Argentina2001</v>
      </c>
      <c r="V10268">
        <v>41</v>
      </c>
      <c r="W10268">
        <v>1990</v>
      </c>
      <c r="X10268" t="str">
        <v>Seychelles</v>
      </c>
      <c r="Y10268">
        <v>2.74</v>
      </c>
      <c r="Z10268">
        <v>70.846000000000004</v>
      </c>
      <c r="AA10268" t="e">
        <v>#N/A</v>
      </c>
      <c r="AB10268" t="e">
        <v>#N/A</v>
      </c>
    </row>
    <row r="10269" spans="2:28">
      <c r="B10269" t="s">
        <v>11</v>
      </c>
      <c r="C10269" t="s">
        <v>4</v>
      </c>
      <c r="D10269" t="s">
        <v>223</v>
      </c>
      <c r="E10269">
        <v>2001</v>
      </c>
      <c r="F10269">
        <v>1.2</v>
      </c>
      <c r="G10269">
        <v>71.980999999999995</v>
      </c>
      <c r="H10269" t="str">
        <f xml:space="preserve"> _01_data[[#This Row],[country]] &amp; _01_data[[#This Row],[year]]</f>
        <v>Armenia2001</v>
      </c>
      <c r="V10269">
        <v>42</v>
      </c>
      <c r="W10269">
        <v>1991</v>
      </c>
      <c r="X10269" t="str">
        <v>Seychelles</v>
      </c>
      <c r="Y10269">
        <v>2.6640000000000001</v>
      </c>
      <c r="Z10269">
        <v>70.766000000000005</v>
      </c>
      <c r="AA10269" t="e">
        <v>#N/A</v>
      </c>
      <c r="AB10269" t="e">
        <v>#N/A</v>
      </c>
    </row>
    <row r="10270" spans="2:28">
      <c r="B10270" t="s">
        <v>12</v>
      </c>
      <c r="C10270" t="s">
        <v>221</v>
      </c>
      <c r="D10270" t="s">
        <v>224</v>
      </c>
      <c r="E10270">
        <v>2001</v>
      </c>
      <c r="F10270">
        <v>1.8480000000000001</v>
      </c>
      <c r="G10270">
        <v>73.852000000000004</v>
      </c>
      <c r="H10270" t="str">
        <f xml:space="preserve"> _01_data[[#This Row],[country]] &amp; _01_data[[#This Row],[year]]</f>
        <v>Aruba2001</v>
      </c>
      <c r="V10270">
        <v>43</v>
      </c>
      <c r="W10270">
        <v>1992</v>
      </c>
      <c r="X10270" t="str">
        <v>Seychelles</v>
      </c>
      <c r="Y10270">
        <v>2.585</v>
      </c>
      <c r="Z10270">
        <v>70.718000000000004</v>
      </c>
      <c r="AA10270" t="e">
        <v>#N/A</v>
      </c>
      <c r="AB10270" t="e">
        <v>#N/A</v>
      </c>
    </row>
    <row r="10271" spans="2:28">
      <c r="B10271" t="s">
        <v>13</v>
      </c>
      <c r="C10271" t="s">
        <v>225</v>
      </c>
      <c r="D10271" t="s">
        <v>225</v>
      </c>
      <c r="E10271">
        <v>2001</v>
      </c>
      <c r="F10271">
        <v>1.7290000000000001</v>
      </c>
      <c r="G10271">
        <v>80.27</v>
      </c>
      <c r="H10271" t="str">
        <f xml:space="preserve"> _01_data[[#This Row],[country]] &amp; _01_data[[#This Row],[year]]</f>
        <v>Australia2001</v>
      </c>
      <c r="V10271">
        <v>44</v>
      </c>
      <c r="W10271">
        <v>1993</v>
      </c>
      <c r="X10271" t="str">
        <v>Seychelles</v>
      </c>
      <c r="Y10271">
        <v>2.5049999999999999</v>
      </c>
      <c r="Z10271">
        <v>70.718999999999994</v>
      </c>
      <c r="AA10271" t="e">
        <v>#N/A</v>
      </c>
      <c r="AB10271" t="e">
        <v>#N/A</v>
      </c>
    </row>
    <row r="10272" spans="2:28">
      <c r="B10272" t="s">
        <v>14</v>
      </c>
      <c r="C10272" t="s">
        <v>4</v>
      </c>
      <c r="D10272" t="s">
        <v>226</v>
      </c>
      <c r="E10272">
        <v>2001</v>
      </c>
      <c r="F10272">
        <v>1.33</v>
      </c>
      <c r="G10272">
        <v>78.83</v>
      </c>
      <c r="H10272" t="str">
        <f xml:space="preserve"> _01_data[[#This Row],[country]] &amp; _01_data[[#This Row],[year]]</f>
        <v>Austria2001</v>
      </c>
      <c r="V10272">
        <v>45</v>
      </c>
      <c r="W10272">
        <v>1994</v>
      </c>
      <c r="X10272" t="str">
        <v>Seychelles</v>
      </c>
      <c r="Y10272">
        <v>2.423</v>
      </c>
      <c r="Z10272">
        <v>70.777000000000001</v>
      </c>
      <c r="AA10272" t="e">
        <v>#N/A</v>
      </c>
      <c r="AB10272" t="e">
        <v>#N/A</v>
      </c>
    </row>
    <row r="10273" spans="2:28">
      <c r="B10273" t="s">
        <v>15</v>
      </c>
      <c r="C10273" t="s">
        <v>4</v>
      </c>
      <c r="D10273" t="s">
        <v>223</v>
      </c>
      <c r="E10273">
        <v>2001</v>
      </c>
      <c r="F10273">
        <v>2.0139999999999998</v>
      </c>
      <c r="G10273">
        <v>67.248999999999995</v>
      </c>
      <c r="H10273" t="str">
        <f xml:space="preserve"> _01_data[[#This Row],[country]] &amp; _01_data[[#This Row],[year]]</f>
        <v>Azerbaijan2001</v>
      </c>
      <c r="V10273">
        <v>46</v>
      </c>
      <c r="W10273">
        <v>1995</v>
      </c>
      <c r="X10273" t="str">
        <v>Seychelles</v>
      </c>
      <c r="Y10273">
        <v>2.3450000000000002</v>
      </c>
      <c r="Z10273">
        <v>70.893000000000001</v>
      </c>
      <c r="AA10273" t="e">
        <v>#N/A</v>
      </c>
      <c r="AB10273" t="e">
        <v>#N/A</v>
      </c>
    </row>
    <row r="10274" spans="2:28">
      <c r="B10274" t="s">
        <v>16</v>
      </c>
      <c r="C10274" t="s">
        <v>221</v>
      </c>
      <c r="D10274" t="s">
        <v>9</v>
      </c>
      <c r="E10274">
        <v>2001</v>
      </c>
      <c r="F10274">
        <v>1.9890000000000001</v>
      </c>
      <c r="G10274">
        <v>72.668000000000006</v>
      </c>
      <c r="H10274" t="str">
        <f xml:space="preserve"> _01_data[[#This Row],[country]] &amp; _01_data[[#This Row],[year]]</f>
        <v>Bahamas2001</v>
      </c>
      <c r="V10274">
        <v>47</v>
      </c>
      <c r="W10274">
        <v>1996</v>
      </c>
      <c r="X10274" t="str">
        <v>Seychelles</v>
      </c>
      <c r="Y10274">
        <v>2.2749999999999999</v>
      </c>
      <c r="Z10274">
        <v>71.055000000000007</v>
      </c>
      <c r="AA10274" t="e">
        <v>#N/A</v>
      </c>
      <c r="AB10274" t="e">
        <v>#N/A</v>
      </c>
    </row>
    <row r="10275" spans="2:28">
      <c r="B10275" t="s">
        <v>17</v>
      </c>
      <c r="C10275" t="s">
        <v>216</v>
      </c>
      <c r="D10275" t="s">
        <v>223</v>
      </c>
      <c r="E10275">
        <v>2001</v>
      </c>
      <c r="F10275">
        <v>2.718</v>
      </c>
      <c r="G10275">
        <v>74.69</v>
      </c>
      <c r="H10275" t="str">
        <f xml:space="preserve"> _01_data[[#This Row],[country]] &amp; _01_data[[#This Row],[year]]</f>
        <v>Bahrain2001</v>
      </c>
      <c r="V10275">
        <v>48</v>
      </c>
      <c r="W10275">
        <v>1997</v>
      </c>
      <c r="X10275" t="str">
        <v>Seychelles</v>
      </c>
      <c r="Y10275">
        <v>2.2189999999999999</v>
      </c>
      <c r="Z10275">
        <v>71.239999999999995</v>
      </c>
      <c r="AA10275" t="e">
        <v>#N/A</v>
      </c>
      <c r="AB10275" t="e">
        <v>#N/A</v>
      </c>
    </row>
    <row r="10276" spans="2:28">
      <c r="B10276" t="s">
        <v>18</v>
      </c>
      <c r="C10276" t="s">
        <v>216</v>
      </c>
      <c r="D10276" t="s">
        <v>217</v>
      </c>
      <c r="E10276">
        <v>2001</v>
      </c>
      <c r="F10276">
        <v>3.0110000000000001</v>
      </c>
      <c r="G10276">
        <v>65.777000000000001</v>
      </c>
      <c r="H10276" t="str">
        <f xml:space="preserve"> _01_data[[#This Row],[country]] &amp; _01_data[[#This Row],[year]]</f>
        <v>Bangladesh2001</v>
      </c>
      <c r="V10276">
        <v>49</v>
      </c>
      <c r="W10276">
        <v>1998</v>
      </c>
      <c r="X10276" t="str">
        <v>Seychelles</v>
      </c>
      <c r="Y10276">
        <v>2.1789999999999998</v>
      </c>
      <c r="Z10276">
        <v>71.429000000000002</v>
      </c>
      <c r="AA10276" t="e">
        <v>#N/A</v>
      </c>
      <c r="AB10276" t="e">
        <v>#N/A</v>
      </c>
    </row>
    <row r="10277" spans="2:28">
      <c r="B10277" t="s">
        <v>19</v>
      </c>
      <c r="C10277" t="s">
        <v>221</v>
      </c>
      <c r="D10277" t="s">
        <v>224</v>
      </c>
      <c r="E10277">
        <v>2001</v>
      </c>
      <c r="F10277">
        <v>1.78</v>
      </c>
      <c r="G10277">
        <v>73.3</v>
      </c>
      <c r="H10277" t="str">
        <f xml:space="preserve"> _01_data[[#This Row],[country]] &amp; _01_data[[#This Row],[year]]</f>
        <v>Barbados2001</v>
      </c>
      <c r="V10277">
        <v>50</v>
      </c>
      <c r="W10277">
        <v>1999</v>
      </c>
      <c r="X10277" t="str">
        <v>Seychelles</v>
      </c>
      <c r="Y10277">
        <v>2.157</v>
      </c>
      <c r="Z10277">
        <v>71.608999999999995</v>
      </c>
      <c r="AA10277" t="e">
        <v>#N/A</v>
      </c>
      <c r="AB10277" t="e">
        <v>#N/A</v>
      </c>
    </row>
    <row r="10278" spans="2:28">
      <c r="B10278" t="s">
        <v>20</v>
      </c>
      <c r="C10278" t="s">
        <v>4</v>
      </c>
      <c r="D10278" t="s">
        <v>218</v>
      </c>
      <c r="E10278">
        <v>2001</v>
      </c>
      <c r="F10278">
        <v>1.224</v>
      </c>
      <c r="G10278">
        <v>68.61</v>
      </c>
      <c r="H10278" t="str">
        <f xml:space="preserve"> _01_data[[#This Row],[country]] &amp; _01_data[[#This Row],[year]]</f>
        <v>Belarus2001</v>
      </c>
      <c r="V10278">
        <v>51</v>
      </c>
      <c r="W10278">
        <v>2000</v>
      </c>
      <c r="X10278" t="str">
        <v>Seychelles</v>
      </c>
      <c r="Y10278">
        <v>2.1520000000000001</v>
      </c>
      <c r="Z10278">
        <v>71.771000000000001</v>
      </c>
      <c r="AA10278" t="e">
        <v>#N/A</v>
      </c>
      <c r="AB10278" t="e">
        <v>#N/A</v>
      </c>
    </row>
    <row r="10279" spans="2:28">
      <c r="B10279" t="s">
        <v>21</v>
      </c>
      <c r="C10279" t="s">
        <v>4</v>
      </c>
      <c r="D10279" t="s">
        <v>226</v>
      </c>
      <c r="E10279">
        <v>2001</v>
      </c>
      <c r="F10279">
        <v>1.6519999999999999</v>
      </c>
      <c r="G10279">
        <v>78.22</v>
      </c>
      <c r="H10279" t="str">
        <f xml:space="preserve"> _01_data[[#This Row],[country]] &amp; _01_data[[#This Row],[year]]</f>
        <v>Belgium2001</v>
      </c>
      <c r="V10279">
        <v>52</v>
      </c>
      <c r="W10279">
        <v>2001</v>
      </c>
      <c r="X10279" t="str">
        <v>Seychelles</v>
      </c>
      <c r="Y10279">
        <v>2.1619999999999999</v>
      </c>
      <c r="Z10279">
        <v>71.906999999999996</v>
      </c>
      <c r="AA10279" t="e">
        <v>#N/A</v>
      </c>
      <c r="AB10279" t="e">
        <v>#N/A</v>
      </c>
    </row>
    <row r="10280" spans="2:28">
      <c r="B10280" t="s">
        <v>22</v>
      </c>
      <c r="C10280" t="s">
        <v>221</v>
      </c>
      <c r="D10280" t="s">
        <v>227</v>
      </c>
      <c r="E10280">
        <v>2001</v>
      </c>
      <c r="F10280">
        <v>3.4929999999999999</v>
      </c>
      <c r="G10280">
        <v>70.718999999999994</v>
      </c>
      <c r="H10280" t="str">
        <f xml:space="preserve"> _01_data[[#This Row],[country]] &amp; _01_data[[#This Row],[year]]</f>
        <v>Belize2001</v>
      </c>
      <c r="V10280">
        <v>53</v>
      </c>
      <c r="W10280">
        <v>2002</v>
      </c>
      <c r="X10280" t="str">
        <v>Seychelles</v>
      </c>
      <c r="Y10280">
        <v>2.1829999999999998</v>
      </c>
      <c r="Z10280">
        <v>72.02</v>
      </c>
      <c r="AA10280" t="e">
        <v>#N/A</v>
      </c>
      <c r="AB10280" t="e">
        <v>#N/A</v>
      </c>
    </row>
    <row r="10281" spans="2:28">
      <c r="B10281" t="s">
        <v>23</v>
      </c>
      <c r="C10281" t="s">
        <v>6</v>
      </c>
      <c r="D10281" t="s">
        <v>228</v>
      </c>
      <c r="E10281">
        <v>2001</v>
      </c>
      <c r="F10281">
        <v>5.8979999999999997</v>
      </c>
      <c r="G10281">
        <v>55.537999999999997</v>
      </c>
      <c r="H10281" t="str">
        <f xml:space="preserve"> _01_data[[#This Row],[country]] &amp; _01_data[[#This Row],[year]]</f>
        <v>Benin2001</v>
      </c>
      <c r="V10281">
        <v>54</v>
      </c>
      <c r="W10281">
        <v>2003</v>
      </c>
      <c r="X10281" t="str">
        <v>Seychelles</v>
      </c>
      <c r="Y10281">
        <v>2.2090000000000001</v>
      </c>
      <c r="Z10281">
        <v>72.114000000000004</v>
      </c>
      <c r="AA10281" t="e">
        <v>#N/A</v>
      </c>
      <c r="AB10281" t="e">
        <v>#N/A</v>
      </c>
    </row>
    <row r="10282" spans="2:28">
      <c r="B10282" t="s">
        <v>24</v>
      </c>
      <c r="C10282" t="s">
        <v>216</v>
      </c>
      <c r="D10282" t="s">
        <v>217</v>
      </c>
      <c r="E10282">
        <v>2001</v>
      </c>
      <c r="F10282">
        <v>3.4169999999999998</v>
      </c>
      <c r="G10282">
        <v>61.063000000000002</v>
      </c>
      <c r="H10282" t="str">
        <f xml:space="preserve"> _01_data[[#This Row],[country]] &amp; _01_data[[#This Row],[year]]</f>
        <v>Bhutan2001</v>
      </c>
      <c r="V10282">
        <v>55</v>
      </c>
      <c r="W10282">
        <v>2004</v>
      </c>
      <c r="X10282" t="str">
        <v>Seychelles</v>
      </c>
      <c r="Y10282">
        <v>2.2360000000000002</v>
      </c>
      <c r="Z10282">
        <v>72.191999999999993</v>
      </c>
      <c r="AA10282" t="e">
        <v>#N/A</v>
      </c>
      <c r="AB10282" t="e">
        <v>#N/A</v>
      </c>
    </row>
    <row r="10283" spans="2:28">
      <c r="B10283" t="s">
        <v>25</v>
      </c>
      <c r="C10283" t="s">
        <v>221</v>
      </c>
      <c r="D10283" t="s">
        <v>222</v>
      </c>
      <c r="E10283">
        <v>2001</v>
      </c>
      <c r="F10283">
        <v>4.0620000000000003</v>
      </c>
      <c r="G10283">
        <v>63.354999999999997</v>
      </c>
      <c r="H10283" t="str">
        <f xml:space="preserve"> _01_data[[#This Row],[country]] &amp; _01_data[[#This Row],[year]]</f>
        <v>Bolivia2001</v>
      </c>
      <c r="V10283">
        <v>56</v>
      </c>
      <c r="W10283">
        <v>2005</v>
      </c>
      <c r="X10283" t="str">
        <v>Seychelles</v>
      </c>
      <c r="Y10283">
        <v>2.2589999999999999</v>
      </c>
      <c r="Z10283">
        <v>72.260999999999996</v>
      </c>
      <c r="AA10283" t="e">
        <v>#N/A</v>
      </c>
      <c r="AB10283" t="e">
        <v>#N/A</v>
      </c>
    </row>
    <row r="10284" spans="2:28">
      <c r="B10284" t="s">
        <v>26</v>
      </c>
      <c r="C10284" t="s">
        <v>4</v>
      </c>
      <c r="D10284" t="s">
        <v>218</v>
      </c>
      <c r="E10284">
        <v>2001</v>
      </c>
      <c r="F10284">
        <v>1.325</v>
      </c>
      <c r="G10284">
        <v>75.123999999999995</v>
      </c>
      <c r="H10284" t="str">
        <f xml:space="preserve"> _01_data[[#This Row],[country]] &amp; _01_data[[#This Row],[year]]</f>
        <v>Bosnia and Herzegovina2001</v>
      </c>
      <c r="V10284">
        <v>57</v>
      </c>
      <c r="W10284">
        <v>2006</v>
      </c>
      <c r="X10284" t="str">
        <v>Seychelles</v>
      </c>
      <c r="Y10284">
        <v>2.2759999999999998</v>
      </c>
      <c r="Z10284">
        <v>72.328000000000003</v>
      </c>
      <c r="AA10284" t="e">
        <v>#N/A</v>
      </c>
      <c r="AB10284" t="e">
        <v>#N/A</v>
      </c>
    </row>
    <row r="10285" spans="2:28">
      <c r="B10285" t="s">
        <v>27</v>
      </c>
      <c r="C10285" t="s">
        <v>6</v>
      </c>
      <c r="D10285" t="s">
        <v>229</v>
      </c>
      <c r="E10285">
        <v>2001</v>
      </c>
      <c r="F10285">
        <v>3.3159999999999998</v>
      </c>
      <c r="G10285">
        <v>49.491999999999997</v>
      </c>
      <c r="H10285" t="str">
        <f xml:space="preserve"> _01_data[[#This Row],[country]] &amp; _01_data[[#This Row],[year]]</f>
        <v>Botswana2001</v>
      </c>
      <c r="V10285">
        <v>58</v>
      </c>
      <c r="W10285">
        <v>2007</v>
      </c>
      <c r="X10285" t="str">
        <v>Seychelles</v>
      </c>
      <c r="Y10285">
        <v>2.2839999999999998</v>
      </c>
      <c r="Z10285">
        <v>72.402000000000001</v>
      </c>
      <c r="AA10285" t="e">
        <v>#N/A</v>
      </c>
      <c r="AB10285" t="e">
        <v>#N/A</v>
      </c>
    </row>
    <row r="10286" spans="2:28">
      <c r="B10286" t="s">
        <v>28</v>
      </c>
      <c r="C10286" t="s">
        <v>221</v>
      </c>
      <c r="D10286" t="s">
        <v>222</v>
      </c>
      <c r="E10286">
        <v>2001</v>
      </c>
      <c r="F10286">
        <v>2.3180000000000001</v>
      </c>
      <c r="G10286">
        <v>70.578000000000003</v>
      </c>
      <c r="H10286" t="str">
        <f xml:space="preserve"> _01_data[[#This Row],[country]] &amp; _01_data[[#This Row],[year]]</f>
        <v>Brazil2001</v>
      </c>
      <c r="V10286">
        <v>59</v>
      </c>
      <c r="W10286">
        <v>2008</v>
      </c>
      <c r="X10286" t="str">
        <v>Seychelles</v>
      </c>
      <c r="Y10286">
        <v>2.2839999999999998</v>
      </c>
      <c r="Z10286">
        <v>72.491</v>
      </c>
      <c r="AA10286" t="e">
        <v>#N/A</v>
      </c>
      <c r="AB10286" t="e">
        <v>#N/A</v>
      </c>
    </row>
    <row r="10287" spans="2:28">
      <c r="B10287" t="s">
        <v>29</v>
      </c>
      <c r="C10287" t="s">
        <v>216</v>
      </c>
      <c r="D10287" t="s">
        <v>230</v>
      </c>
      <c r="E10287">
        <v>2001</v>
      </c>
      <c r="F10287">
        <v>2.3410000000000002</v>
      </c>
      <c r="G10287">
        <v>76.150000000000006</v>
      </c>
      <c r="H10287" t="str">
        <f xml:space="preserve"> _01_data[[#This Row],[country]] &amp; _01_data[[#This Row],[year]]</f>
        <v>Brunei2001</v>
      </c>
      <c r="V10287">
        <v>60</v>
      </c>
      <c r="W10287">
        <v>2009</v>
      </c>
      <c r="X10287" t="str">
        <v>Seychelles</v>
      </c>
      <c r="Y10287">
        <v>2.274</v>
      </c>
      <c r="Z10287">
        <v>72.597999999999999</v>
      </c>
      <c r="AA10287" t="e">
        <v>#N/A</v>
      </c>
      <c r="AB10287" t="e">
        <v>#N/A</v>
      </c>
    </row>
    <row r="10288" spans="2:28">
      <c r="B10288" t="s">
        <v>30</v>
      </c>
      <c r="C10288" t="s">
        <v>4</v>
      </c>
      <c r="D10288" t="s">
        <v>218</v>
      </c>
      <c r="E10288">
        <v>2001</v>
      </c>
      <c r="F10288">
        <v>1.1950000000000001</v>
      </c>
      <c r="G10288">
        <v>71.900000000000006</v>
      </c>
      <c r="H10288" t="str">
        <f xml:space="preserve"> _01_data[[#This Row],[country]] &amp; _01_data[[#This Row],[year]]</f>
        <v>Bulgaria2001</v>
      </c>
      <c r="V10288">
        <v>61</v>
      </c>
      <c r="W10288">
        <v>2010</v>
      </c>
      <c r="X10288" t="str">
        <v>Seychelles</v>
      </c>
      <c r="Y10288">
        <v>2.2570000000000001</v>
      </c>
      <c r="Z10288">
        <v>72.724000000000004</v>
      </c>
      <c r="AA10288" t="e">
        <v>#N/A</v>
      </c>
      <c r="AB10288" t="e">
        <v>#N/A</v>
      </c>
    </row>
    <row r="10289" spans="2:28">
      <c r="B10289" t="s">
        <v>31</v>
      </c>
      <c r="C10289" t="s">
        <v>6</v>
      </c>
      <c r="D10289" t="s">
        <v>228</v>
      </c>
      <c r="E10289">
        <v>2001</v>
      </c>
      <c r="F10289">
        <v>6.5309999999999997</v>
      </c>
      <c r="G10289">
        <v>50.963000000000001</v>
      </c>
      <c r="H10289" t="str">
        <f xml:space="preserve"> _01_data[[#This Row],[country]] &amp; _01_data[[#This Row],[year]]</f>
        <v>Burkina Faso2001</v>
      </c>
      <c r="V10289">
        <v>62</v>
      </c>
      <c r="W10289">
        <v>2011</v>
      </c>
      <c r="X10289" t="str">
        <v>Seychelles</v>
      </c>
      <c r="Y10289">
        <v>2.2330000000000001</v>
      </c>
      <c r="Z10289">
        <v>72.867999999999995</v>
      </c>
      <c r="AA10289" t="e">
        <v>#N/A</v>
      </c>
      <c r="AB10289" t="e">
        <v>#N/A</v>
      </c>
    </row>
    <row r="10290" spans="2:28">
      <c r="B10290" t="s">
        <v>32</v>
      </c>
      <c r="C10290" t="s">
        <v>6</v>
      </c>
      <c r="D10290" t="s">
        <v>231</v>
      </c>
      <c r="E10290">
        <v>2001</v>
      </c>
      <c r="F10290">
        <v>7</v>
      </c>
      <c r="G10290">
        <v>48.533999999999999</v>
      </c>
      <c r="H10290" t="str">
        <f xml:space="preserve"> _01_data[[#This Row],[country]] &amp; _01_data[[#This Row],[year]]</f>
        <v>Burundi2001</v>
      </c>
      <c r="V10290">
        <v>63</v>
      </c>
      <c r="W10290">
        <v>2012</v>
      </c>
      <c r="X10290" t="str">
        <v>Seychelles</v>
      </c>
      <c r="Y10290">
        <v>2.2069999999999999</v>
      </c>
      <c r="Z10290">
        <v>73.024000000000001</v>
      </c>
      <c r="AA10290" t="e">
        <v>#N/A</v>
      </c>
      <c r="AB10290" t="e">
        <v>#N/A</v>
      </c>
    </row>
    <row r="10291" spans="2:28">
      <c r="B10291" t="s">
        <v>33</v>
      </c>
      <c r="C10291" t="s">
        <v>216</v>
      </c>
      <c r="D10291" t="s">
        <v>230</v>
      </c>
      <c r="E10291">
        <v>2001</v>
      </c>
      <c r="F10291">
        <v>3.6190000000000002</v>
      </c>
      <c r="G10291">
        <v>63.018999999999998</v>
      </c>
      <c r="H10291" t="str">
        <f xml:space="preserve"> _01_data[[#This Row],[country]] &amp; _01_data[[#This Row],[year]]</f>
        <v>Cambodia2001</v>
      </c>
      <c r="V10291">
        <v>64</v>
      </c>
      <c r="W10291">
        <v>2013</v>
      </c>
      <c r="X10291" t="str">
        <v>Seychelles</v>
      </c>
      <c r="Y10291">
        <v>2.1800000000000002</v>
      </c>
      <c r="Z10291">
        <v>73.186999999999998</v>
      </c>
      <c r="AA10291">
        <v>2.1800000000000002</v>
      </c>
      <c r="AB10291">
        <v>73.186999999999998</v>
      </c>
    </row>
    <row r="10292" spans="2:28">
      <c r="B10292" t="s">
        <v>34</v>
      </c>
      <c r="C10292" t="s">
        <v>6</v>
      </c>
      <c r="D10292" t="s">
        <v>220</v>
      </c>
      <c r="E10292">
        <v>2001</v>
      </c>
      <c r="F10292">
        <v>5.5670000000000002</v>
      </c>
      <c r="G10292">
        <v>51.781999999999996</v>
      </c>
      <c r="H10292" t="str">
        <f xml:space="preserve"> _01_data[[#This Row],[country]] &amp; _01_data[[#This Row],[year]]</f>
        <v>Cameroon2001</v>
      </c>
      <c r="V10292">
        <v>0</v>
      </c>
      <c r="W10292" t="str">
        <v/>
      </c>
      <c r="X10292" t="str">
        <v/>
      </c>
      <c r="Y10292" t="e">
        <v>#N/A</v>
      </c>
      <c r="Z10292" t="e">
        <v>#N/A</v>
      </c>
      <c r="AA10292" t="e">
        <v>#N/A</v>
      </c>
      <c r="AB10292" t="e">
        <v>#N/A</v>
      </c>
    </row>
    <row r="10293" spans="2:28">
      <c r="B10293" t="s">
        <v>35</v>
      </c>
      <c r="C10293" t="s">
        <v>221</v>
      </c>
      <c r="D10293" t="s">
        <v>9</v>
      </c>
      <c r="E10293">
        <v>2001</v>
      </c>
      <c r="F10293">
        <v>1.536</v>
      </c>
      <c r="G10293">
        <v>79.650000000000006</v>
      </c>
      <c r="H10293" t="str">
        <f xml:space="preserve"> _01_data[[#This Row],[country]] &amp; _01_data[[#This Row],[year]]</f>
        <v>Canada2001</v>
      </c>
      <c r="V10293">
        <v>1</v>
      </c>
      <c r="W10293">
        <v>1950</v>
      </c>
      <c r="X10293" t="str">
        <v>Sierra Leone</v>
      </c>
      <c r="Y10293">
        <v>5.7240000000000002</v>
      </c>
      <c r="Z10293">
        <v>28.42</v>
      </c>
      <c r="AA10293" t="e">
        <v>#N/A</v>
      </c>
      <c r="AB10293" t="e">
        <v>#N/A</v>
      </c>
    </row>
    <row r="10294" spans="2:28">
      <c r="B10294" t="s">
        <v>36</v>
      </c>
      <c r="C10294" t="s">
        <v>6</v>
      </c>
      <c r="D10294" t="s">
        <v>228</v>
      </c>
      <c r="E10294">
        <v>2001</v>
      </c>
      <c r="F10294">
        <v>3.5270000000000001</v>
      </c>
      <c r="G10294">
        <v>70.296000000000006</v>
      </c>
      <c r="H10294" t="str">
        <f xml:space="preserve"> _01_data[[#This Row],[country]] &amp; _01_data[[#This Row],[year]]</f>
        <v>Cape Verde2001</v>
      </c>
      <c r="V10294">
        <v>2</v>
      </c>
      <c r="W10294">
        <v>1951</v>
      </c>
      <c r="X10294" t="str">
        <v>Sierra Leone</v>
      </c>
      <c r="Y10294">
        <v>5.73</v>
      </c>
      <c r="Z10294">
        <v>28.515999999999998</v>
      </c>
      <c r="AA10294" t="e">
        <v>#N/A</v>
      </c>
      <c r="AB10294" t="e">
        <v>#N/A</v>
      </c>
    </row>
    <row r="10295" spans="2:28">
      <c r="B10295" t="s">
        <v>37</v>
      </c>
      <c r="C10295" t="s">
        <v>6</v>
      </c>
      <c r="D10295" t="s">
        <v>220</v>
      </c>
      <c r="E10295">
        <v>2001</v>
      </c>
      <c r="F10295">
        <v>5.3929999999999998</v>
      </c>
      <c r="G10295">
        <v>43.823999999999998</v>
      </c>
      <c r="H10295" t="str">
        <f xml:space="preserve"> _01_data[[#This Row],[country]] &amp; _01_data[[#This Row],[year]]</f>
        <v>Central African Republic2001</v>
      </c>
      <c r="V10295">
        <v>3</v>
      </c>
      <c r="W10295">
        <v>1952</v>
      </c>
      <c r="X10295" t="str">
        <v>Sierra Leone</v>
      </c>
      <c r="Y10295">
        <v>5.7439999999999998</v>
      </c>
      <c r="Z10295">
        <v>28.712</v>
      </c>
      <c r="AA10295" t="e">
        <v>#N/A</v>
      </c>
      <c r="AB10295" t="e">
        <v>#N/A</v>
      </c>
    </row>
    <row r="10296" spans="2:28">
      <c r="B10296" t="s">
        <v>38</v>
      </c>
      <c r="C10296" t="s">
        <v>6</v>
      </c>
      <c r="D10296" t="s">
        <v>220</v>
      </c>
      <c r="E10296">
        <v>2001</v>
      </c>
      <c r="F10296">
        <v>7.3150000000000004</v>
      </c>
      <c r="G10296">
        <v>46.808999999999997</v>
      </c>
      <c r="H10296" t="str">
        <f xml:space="preserve"> _01_data[[#This Row],[country]] &amp; _01_data[[#This Row],[year]]</f>
        <v>Chad2001</v>
      </c>
      <c r="V10296">
        <v>4</v>
      </c>
      <c r="W10296">
        <v>1953</v>
      </c>
      <c r="X10296" t="str">
        <v>Sierra Leone</v>
      </c>
      <c r="Y10296">
        <v>5.7629999999999999</v>
      </c>
      <c r="Z10296">
        <v>28.911000000000001</v>
      </c>
      <c r="AA10296" t="e">
        <v>#N/A</v>
      </c>
      <c r="AB10296" t="e">
        <v>#N/A</v>
      </c>
    </row>
    <row r="10297" spans="2:28">
      <c r="B10297" t="s">
        <v>39</v>
      </c>
      <c r="C10297" t="s">
        <v>4</v>
      </c>
      <c r="D10297" t="s">
        <v>226</v>
      </c>
      <c r="E10297">
        <v>2001</v>
      </c>
      <c r="F10297">
        <v>1.4039999999999999</v>
      </c>
      <c r="G10297">
        <v>77.870999999999995</v>
      </c>
      <c r="H10297" t="str">
        <f xml:space="preserve"> _01_data[[#This Row],[country]] &amp; _01_data[[#This Row],[year]]</f>
        <v>Channel Islands2001</v>
      </c>
      <c r="V10297">
        <v>5</v>
      </c>
      <c r="W10297">
        <v>1954</v>
      </c>
      <c r="X10297" t="str">
        <v>Sierra Leone</v>
      </c>
      <c r="Y10297">
        <v>5.7869999999999999</v>
      </c>
      <c r="Z10297">
        <v>29.114000000000001</v>
      </c>
      <c r="AA10297" t="e">
        <v>#N/A</v>
      </c>
      <c r="AB10297" t="e">
        <v>#N/A</v>
      </c>
    </row>
    <row r="10298" spans="2:28">
      <c r="B10298" t="s">
        <v>40</v>
      </c>
      <c r="C10298" t="s">
        <v>221</v>
      </c>
      <c r="D10298" t="s">
        <v>222</v>
      </c>
      <c r="E10298">
        <v>2001</v>
      </c>
      <c r="F10298">
        <v>2.0470000000000002</v>
      </c>
      <c r="G10298">
        <v>76.86</v>
      </c>
      <c r="H10298" t="str">
        <f xml:space="preserve"> _01_data[[#This Row],[country]] &amp; _01_data[[#This Row],[year]]</f>
        <v>Chile2001</v>
      </c>
      <c r="V10298">
        <v>6</v>
      </c>
      <c r="W10298">
        <v>1955</v>
      </c>
      <c r="X10298" t="str">
        <v>Sierra Leone</v>
      </c>
      <c r="Y10298">
        <v>5.8159999999999998</v>
      </c>
      <c r="Z10298">
        <v>29.32</v>
      </c>
      <c r="AA10298" t="e">
        <v>#N/A</v>
      </c>
      <c r="AB10298" t="e">
        <v>#N/A</v>
      </c>
    </row>
    <row r="10299" spans="2:28">
      <c r="B10299" t="s">
        <v>41</v>
      </c>
      <c r="C10299" t="s">
        <v>216</v>
      </c>
      <c r="D10299" t="s">
        <v>232</v>
      </c>
      <c r="E10299">
        <v>2001</v>
      </c>
      <c r="F10299">
        <v>1.514</v>
      </c>
      <c r="G10299">
        <v>72.608999999999995</v>
      </c>
      <c r="H10299" t="str">
        <f xml:space="preserve"> _01_data[[#This Row],[country]] &amp; _01_data[[#This Row],[year]]</f>
        <v>China2001</v>
      </c>
      <c r="V10299">
        <v>7</v>
      </c>
      <c r="W10299">
        <v>1956</v>
      </c>
      <c r="X10299" t="str">
        <v>Sierra Leone</v>
      </c>
      <c r="Y10299">
        <v>5.8490000000000002</v>
      </c>
      <c r="Z10299">
        <v>29.527999999999999</v>
      </c>
      <c r="AA10299" t="e">
        <v>#N/A</v>
      </c>
      <c r="AB10299" t="e">
        <v>#N/A</v>
      </c>
    </row>
    <row r="10300" spans="2:28">
      <c r="B10300" t="s">
        <v>42</v>
      </c>
      <c r="C10300" t="s">
        <v>221</v>
      </c>
      <c r="D10300" t="s">
        <v>222</v>
      </c>
      <c r="E10300">
        <v>2001</v>
      </c>
      <c r="F10300">
        <v>2.6030000000000002</v>
      </c>
      <c r="G10300">
        <v>71.3</v>
      </c>
      <c r="H10300" t="str">
        <f xml:space="preserve"> _01_data[[#This Row],[country]] &amp; _01_data[[#This Row],[year]]</f>
        <v>Colombia2001</v>
      </c>
      <c r="V10300">
        <v>8</v>
      </c>
      <c r="W10300">
        <v>1957</v>
      </c>
      <c r="X10300" t="str">
        <v>Sierra Leone</v>
      </c>
      <c r="Y10300">
        <v>5.8869999999999996</v>
      </c>
      <c r="Z10300">
        <v>29.739000000000001</v>
      </c>
      <c r="AA10300" t="e">
        <v>#N/A</v>
      </c>
      <c r="AB10300" t="e">
        <v>#N/A</v>
      </c>
    </row>
    <row r="10301" spans="2:28">
      <c r="B10301" t="s">
        <v>43</v>
      </c>
      <c r="C10301" t="s">
        <v>6</v>
      </c>
      <c r="D10301" t="s">
        <v>231</v>
      </c>
      <c r="E10301">
        <v>2001</v>
      </c>
      <c r="F10301">
        <v>5.3129999999999997</v>
      </c>
      <c r="G10301">
        <v>58.134999999999998</v>
      </c>
      <c r="H10301" t="str">
        <f xml:space="preserve"> _01_data[[#This Row],[country]] &amp; _01_data[[#This Row],[year]]</f>
        <v>Comoros2001</v>
      </c>
      <c r="V10301">
        <v>9</v>
      </c>
      <c r="W10301">
        <v>1958</v>
      </c>
      <c r="X10301" t="str">
        <v>Sierra Leone</v>
      </c>
      <c r="Y10301">
        <v>5.93</v>
      </c>
      <c r="Z10301">
        <v>29.951000000000001</v>
      </c>
      <c r="AA10301" t="e">
        <v>#N/A</v>
      </c>
      <c r="AB10301" t="e">
        <v>#N/A</v>
      </c>
    </row>
    <row r="10302" spans="2:28">
      <c r="B10302" t="s">
        <v>44</v>
      </c>
      <c r="C10302" t="s">
        <v>6</v>
      </c>
      <c r="D10302" t="s">
        <v>220</v>
      </c>
      <c r="E10302">
        <v>2001</v>
      </c>
      <c r="F10302">
        <v>7.0270000000000001</v>
      </c>
      <c r="G10302">
        <v>46.709000000000003</v>
      </c>
      <c r="H10302" t="str">
        <f xml:space="preserve"> _01_data[[#This Row],[country]] &amp; _01_data[[#This Row],[year]]</f>
        <v>Congo Democratic Republic2001</v>
      </c>
      <c r="V10302">
        <v>10</v>
      </c>
      <c r="W10302">
        <v>1959</v>
      </c>
      <c r="X10302" t="str">
        <v>Sierra Leone</v>
      </c>
      <c r="Y10302">
        <v>5.9779999999999998</v>
      </c>
      <c r="Z10302">
        <v>30.163</v>
      </c>
      <c r="AA10302" t="e">
        <v>#N/A</v>
      </c>
      <c r="AB10302" t="e">
        <v>#N/A</v>
      </c>
    </row>
    <row r="10303" spans="2:28">
      <c r="B10303" t="s">
        <v>45</v>
      </c>
      <c r="C10303" t="s">
        <v>6</v>
      </c>
      <c r="D10303" t="s">
        <v>220</v>
      </c>
      <c r="E10303">
        <v>2001</v>
      </c>
      <c r="F10303">
        <v>5.1310000000000002</v>
      </c>
      <c r="G10303">
        <v>52.466000000000001</v>
      </c>
      <c r="H10303" t="str">
        <f xml:space="preserve"> _01_data[[#This Row],[country]] &amp; _01_data[[#This Row],[year]]</f>
        <v>Congo Republic2001</v>
      </c>
      <c r="V10303">
        <v>11</v>
      </c>
      <c r="W10303">
        <v>1960</v>
      </c>
      <c r="X10303" t="str">
        <v>Sierra Leone</v>
      </c>
      <c r="Y10303">
        <v>6.0330000000000004</v>
      </c>
      <c r="Z10303">
        <v>30.370999999999999</v>
      </c>
      <c r="AA10303" t="e">
        <v>#N/A</v>
      </c>
      <c r="AB10303" t="e">
        <v>#N/A</v>
      </c>
    </row>
    <row r="10304" spans="2:28">
      <c r="B10304" t="s">
        <v>46</v>
      </c>
      <c r="C10304" t="s">
        <v>221</v>
      </c>
      <c r="D10304" t="s">
        <v>227</v>
      </c>
      <c r="E10304">
        <v>2001</v>
      </c>
      <c r="F10304">
        <v>2.3450000000000002</v>
      </c>
      <c r="G10304">
        <v>77.884</v>
      </c>
      <c r="H10304" t="str">
        <f xml:space="preserve"> _01_data[[#This Row],[country]] &amp; _01_data[[#This Row],[year]]</f>
        <v>Costa Rica2001</v>
      </c>
      <c r="V10304">
        <v>12</v>
      </c>
      <c r="W10304">
        <v>1961</v>
      </c>
      <c r="X10304" t="str">
        <v>Sierra Leone</v>
      </c>
      <c r="Y10304">
        <v>6.093</v>
      </c>
      <c r="Z10304">
        <v>30.579000000000001</v>
      </c>
      <c r="AA10304" t="e">
        <v>#N/A</v>
      </c>
      <c r="AB10304" t="e">
        <v>#N/A</v>
      </c>
    </row>
    <row r="10305" spans="2:28">
      <c r="B10305" t="s">
        <v>47</v>
      </c>
      <c r="C10305" t="s">
        <v>6</v>
      </c>
      <c r="D10305" t="s">
        <v>228</v>
      </c>
      <c r="E10305">
        <v>2001</v>
      </c>
      <c r="F10305">
        <v>5.2889999999999997</v>
      </c>
      <c r="G10305">
        <v>46.244</v>
      </c>
      <c r="H10305" t="str">
        <f xml:space="preserve"> _01_data[[#This Row],[country]] &amp; _01_data[[#This Row],[year]]</f>
        <v>Cote d'Ivoire2001</v>
      </c>
      <c r="V10305">
        <v>13</v>
      </c>
      <c r="W10305">
        <v>1962</v>
      </c>
      <c r="X10305" t="str">
        <v>Sierra Leone</v>
      </c>
      <c r="Y10305">
        <v>6.1580000000000004</v>
      </c>
      <c r="Z10305">
        <v>30.789000000000001</v>
      </c>
      <c r="AA10305" t="e">
        <v>#N/A</v>
      </c>
      <c r="AB10305" t="e">
        <v>#N/A</v>
      </c>
    </row>
    <row r="10306" spans="2:28">
      <c r="B10306" t="s">
        <v>48</v>
      </c>
      <c r="C10306" t="s">
        <v>4</v>
      </c>
      <c r="D10306" t="s">
        <v>218</v>
      </c>
      <c r="E10306">
        <v>2001</v>
      </c>
      <c r="F10306">
        <v>1.415</v>
      </c>
      <c r="G10306">
        <v>74.888000000000005</v>
      </c>
      <c r="H10306" t="str">
        <f xml:space="preserve"> _01_data[[#This Row],[country]] &amp; _01_data[[#This Row],[year]]</f>
        <v>Croatia2001</v>
      </c>
      <c r="V10306">
        <v>14</v>
      </c>
      <c r="W10306">
        <v>1963</v>
      </c>
      <c r="X10306" t="str">
        <v>Sierra Leone</v>
      </c>
      <c r="Y10306">
        <v>6.2290000000000001</v>
      </c>
      <c r="Z10306">
        <v>31.012</v>
      </c>
      <c r="AA10306" t="e">
        <v>#N/A</v>
      </c>
      <c r="AB10306" t="e">
        <v>#N/A</v>
      </c>
    </row>
    <row r="10307" spans="2:28">
      <c r="B10307" t="s">
        <v>49</v>
      </c>
      <c r="C10307" t="s">
        <v>221</v>
      </c>
      <c r="D10307" t="s">
        <v>224</v>
      </c>
      <c r="E10307">
        <v>2001</v>
      </c>
      <c r="F10307">
        <v>1.6259999999999999</v>
      </c>
      <c r="G10307">
        <v>76.888999999999996</v>
      </c>
      <c r="H10307" t="str">
        <f xml:space="preserve"> _01_data[[#This Row],[country]] &amp; _01_data[[#This Row],[year]]</f>
        <v>Cuba2001</v>
      </c>
      <c r="V10307">
        <v>15</v>
      </c>
      <c r="W10307">
        <v>1964</v>
      </c>
      <c r="X10307" t="str">
        <v>Sierra Leone</v>
      </c>
      <c r="Y10307">
        <v>6.3019999999999996</v>
      </c>
      <c r="Z10307">
        <v>31.263000000000002</v>
      </c>
      <c r="AA10307" t="e">
        <v>#N/A</v>
      </c>
      <c r="AB10307" t="e">
        <v>#N/A</v>
      </c>
    </row>
    <row r="10308" spans="2:28">
      <c r="B10308" t="s">
        <v>50</v>
      </c>
      <c r="C10308" t="s">
        <v>4</v>
      </c>
      <c r="D10308" t="s">
        <v>218</v>
      </c>
      <c r="E10308">
        <v>2001</v>
      </c>
      <c r="F10308">
        <v>1.6579999999999999</v>
      </c>
      <c r="G10308">
        <v>78.141999999999996</v>
      </c>
      <c r="H10308" t="str">
        <f xml:space="preserve"> _01_data[[#This Row],[country]] &amp; _01_data[[#This Row],[year]]</f>
        <v>Cyprus2001</v>
      </c>
      <c r="V10308">
        <v>16</v>
      </c>
      <c r="W10308">
        <v>1965</v>
      </c>
      <c r="X10308" t="str">
        <v>Sierra Leone</v>
      </c>
      <c r="Y10308">
        <v>6.3760000000000003</v>
      </c>
      <c r="Z10308">
        <v>31.571999999999999</v>
      </c>
      <c r="AA10308" t="e">
        <v>#N/A</v>
      </c>
      <c r="AB10308" t="e">
        <v>#N/A</v>
      </c>
    </row>
    <row r="10309" spans="2:28">
      <c r="B10309" t="s">
        <v>51</v>
      </c>
      <c r="C10309" t="s">
        <v>4</v>
      </c>
      <c r="D10309" t="s">
        <v>218</v>
      </c>
      <c r="E10309">
        <v>2001</v>
      </c>
      <c r="F10309">
        <v>1.1379999999999999</v>
      </c>
      <c r="G10309">
        <v>75.38</v>
      </c>
      <c r="H10309" t="str">
        <f xml:space="preserve"> _01_data[[#This Row],[country]] &amp; _01_data[[#This Row],[year]]</f>
        <v>Czech Republic2001</v>
      </c>
      <c r="V10309">
        <v>17</v>
      </c>
      <c r="W10309">
        <v>1966</v>
      </c>
      <c r="X10309" t="str">
        <v>Sierra Leone</v>
      </c>
      <c r="Y10309">
        <v>6.4489999999999998</v>
      </c>
      <c r="Z10309">
        <v>31.972999999999999</v>
      </c>
      <c r="AA10309" t="e">
        <v>#N/A</v>
      </c>
      <c r="AB10309" t="e">
        <v>#N/A</v>
      </c>
    </row>
    <row r="10310" spans="2:28">
      <c r="B10310" t="s">
        <v>52</v>
      </c>
      <c r="C10310" t="s">
        <v>4</v>
      </c>
      <c r="D10310" t="s">
        <v>226</v>
      </c>
      <c r="E10310">
        <v>2001</v>
      </c>
      <c r="F10310">
        <v>1.7470000000000001</v>
      </c>
      <c r="G10310">
        <v>77.06</v>
      </c>
      <c r="H10310" t="str">
        <f xml:space="preserve"> _01_data[[#This Row],[country]] &amp; _01_data[[#This Row],[year]]</f>
        <v>Denmark2001</v>
      </c>
      <c r="V10310">
        <v>18</v>
      </c>
      <c r="W10310">
        <v>1967</v>
      </c>
      <c r="X10310" t="str">
        <v>Sierra Leone</v>
      </c>
      <c r="Y10310">
        <v>6.5190000000000001</v>
      </c>
      <c r="Z10310">
        <v>32.481000000000002</v>
      </c>
      <c r="AA10310" t="e">
        <v>#N/A</v>
      </c>
      <c r="AB10310" t="e">
        <v>#N/A</v>
      </c>
    </row>
    <row r="10311" spans="2:28">
      <c r="B10311" t="s">
        <v>53</v>
      </c>
      <c r="C10311" t="s">
        <v>6</v>
      </c>
      <c r="D10311" t="s">
        <v>231</v>
      </c>
      <c r="E10311">
        <v>2001</v>
      </c>
      <c r="F10311">
        <v>4.3529999999999998</v>
      </c>
      <c r="G10311">
        <v>57.100999999999999</v>
      </c>
      <c r="H10311" t="str">
        <f xml:space="preserve"> _01_data[[#This Row],[country]] &amp; _01_data[[#This Row],[year]]</f>
        <v>Djibouti2001</v>
      </c>
      <c r="V10311">
        <v>19</v>
      </c>
      <c r="W10311">
        <v>1968</v>
      </c>
      <c r="X10311" t="str">
        <v>Sierra Leone</v>
      </c>
      <c r="Y10311">
        <v>6.5830000000000002</v>
      </c>
      <c r="Z10311">
        <v>33.097999999999999</v>
      </c>
      <c r="AA10311" t="e">
        <v>#N/A</v>
      </c>
      <c r="AB10311" t="e">
        <v>#N/A</v>
      </c>
    </row>
    <row r="10312" spans="2:28">
      <c r="B10312" t="s">
        <v>54</v>
      </c>
      <c r="C10312" t="s">
        <v>221</v>
      </c>
      <c r="D10312" t="s">
        <v>224</v>
      </c>
      <c r="E10312">
        <v>2001</v>
      </c>
      <c r="F10312">
        <v>2.863</v>
      </c>
      <c r="G10312">
        <v>70.759</v>
      </c>
      <c r="H10312" t="str">
        <f xml:space="preserve"> _01_data[[#This Row],[country]] &amp; _01_data[[#This Row],[year]]</f>
        <v>Dominican Republic2001</v>
      </c>
      <c r="V10312">
        <v>20</v>
      </c>
      <c r="W10312">
        <v>1969</v>
      </c>
      <c r="X10312" t="str">
        <v>Sierra Leone</v>
      </c>
      <c r="Y10312">
        <v>6.6429999999999998</v>
      </c>
      <c r="Z10312">
        <v>33.811999999999998</v>
      </c>
      <c r="AA10312" t="e">
        <v>#N/A</v>
      </c>
      <c r="AB10312" t="e">
        <v>#N/A</v>
      </c>
    </row>
    <row r="10313" spans="2:28">
      <c r="B10313" t="s">
        <v>55</v>
      </c>
      <c r="C10313" t="s">
        <v>221</v>
      </c>
      <c r="D10313" t="s">
        <v>222</v>
      </c>
      <c r="E10313">
        <v>2001</v>
      </c>
      <c r="F10313">
        <v>3.0249999999999999</v>
      </c>
      <c r="G10313">
        <v>73.692999999999998</v>
      </c>
      <c r="H10313" t="str">
        <f xml:space="preserve"> _01_data[[#This Row],[country]] &amp; _01_data[[#This Row],[year]]</f>
        <v>Ecuador2001</v>
      </c>
      <c r="V10313">
        <v>21</v>
      </c>
      <c r="W10313">
        <v>1970</v>
      </c>
      <c r="X10313" t="str">
        <v>Sierra Leone</v>
      </c>
      <c r="Y10313">
        <v>6.6970000000000001</v>
      </c>
      <c r="Z10313">
        <v>34.600999999999999</v>
      </c>
      <c r="AA10313" t="e">
        <v>#N/A</v>
      </c>
      <c r="AB10313" t="e">
        <v>#N/A</v>
      </c>
    </row>
    <row r="10314" spans="2:28">
      <c r="B10314" t="s">
        <v>56</v>
      </c>
      <c r="C10314" t="s">
        <v>6</v>
      </c>
      <c r="D10314" t="s">
        <v>219</v>
      </c>
      <c r="E10314">
        <v>2001</v>
      </c>
      <c r="F10314">
        <v>3.242</v>
      </c>
      <c r="G10314">
        <v>68.825999999999993</v>
      </c>
      <c r="H10314" t="str">
        <f xml:space="preserve"> _01_data[[#This Row],[country]] &amp; _01_data[[#This Row],[year]]</f>
        <v>Egypt2001</v>
      </c>
      <c r="V10314">
        <v>22</v>
      </c>
      <c r="W10314">
        <v>1971</v>
      </c>
      <c r="X10314" t="str">
        <v>Sierra Leone</v>
      </c>
      <c r="Y10314">
        <v>6.7480000000000002</v>
      </c>
      <c r="Z10314">
        <v>35.435000000000002</v>
      </c>
      <c r="AA10314" t="e">
        <v>#N/A</v>
      </c>
      <c r="AB10314" t="e">
        <v>#N/A</v>
      </c>
    </row>
    <row r="10315" spans="2:28">
      <c r="B10315" t="s">
        <v>57</v>
      </c>
      <c r="C10315" t="s">
        <v>221</v>
      </c>
      <c r="D10315" t="s">
        <v>227</v>
      </c>
      <c r="E10315">
        <v>2001</v>
      </c>
      <c r="F10315">
        <v>2.8029999999999999</v>
      </c>
      <c r="G10315">
        <v>69.917000000000002</v>
      </c>
      <c r="H10315" t="str">
        <f xml:space="preserve"> _01_data[[#This Row],[country]] &amp; _01_data[[#This Row],[year]]</f>
        <v>El Salvador2001</v>
      </c>
      <c r="V10315">
        <v>23</v>
      </c>
      <c r="W10315">
        <v>1972</v>
      </c>
      <c r="X10315" t="str">
        <v>Sierra Leone</v>
      </c>
      <c r="Y10315">
        <v>6.798</v>
      </c>
      <c r="Z10315">
        <v>36.271999999999998</v>
      </c>
      <c r="AA10315" t="e">
        <v>#N/A</v>
      </c>
      <c r="AB10315" t="e">
        <v>#N/A</v>
      </c>
    </row>
    <row r="10316" spans="2:28">
      <c r="B10316" t="s">
        <v>58</v>
      </c>
      <c r="C10316" t="s">
        <v>6</v>
      </c>
      <c r="D10316" t="s">
        <v>220</v>
      </c>
      <c r="E10316">
        <v>2001</v>
      </c>
      <c r="F10316">
        <v>5.7270000000000003</v>
      </c>
      <c r="G10316">
        <v>47.795999999999999</v>
      </c>
      <c r="H10316" t="str">
        <f xml:space="preserve"> _01_data[[#This Row],[country]] &amp; _01_data[[#This Row],[year]]</f>
        <v>Equatorial Guinea2001</v>
      </c>
      <c r="V10316">
        <v>24</v>
      </c>
      <c r="W10316">
        <v>1973</v>
      </c>
      <c r="X10316" t="str">
        <v>Sierra Leone</v>
      </c>
      <c r="Y10316">
        <v>6.8470000000000004</v>
      </c>
      <c r="Z10316">
        <v>37.073</v>
      </c>
      <c r="AA10316" t="e">
        <v>#N/A</v>
      </c>
      <c r="AB10316" t="e">
        <v>#N/A</v>
      </c>
    </row>
    <row r="10317" spans="2:28">
      <c r="B10317" t="s">
        <v>59</v>
      </c>
      <c r="C10317" t="s">
        <v>6</v>
      </c>
      <c r="D10317" t="s">
        <v>231</v>
      </c>
      <c r="E10317">
        <v>2001</v>
      </c>
      <c r="F10317">
        <v>5.86</v>
      </c>
      <c r="G10317">
        <v>56.695</v>
      </c>
      <c r="H10317" t="str">
        <f xml:space="preserve"> _01_data[[#This Row],[country]] &amp; _01_data[[#This Row],[year]]</f>
        <v>Eritrea2001</v>
      </c>
      <c r="V10317">
        <v>25</v>
      </c>
      <c r="W10317">
        <v>1974</v>
      </c>
      <c r="X10317" t="str">
        <v>Sierra Leone</v>
      </c>
      <c r="Y10317">
        <v>6.8940000000000001</v>
      </c>
      <c r="Z10317">
        <v>37.808999999999997</v>
      </c>
      <c r="AA10317" t="e">
        <v>#N/A</v>
      </c>
      <c r="AB10317" t="e">
        <v>#N/A</v>
      </c>
    </row>
    <row r="10318" spans="2:28">
      <c r="B10318" t="s">
        <v>60</v>
      </c>
      <c r="C10318" t="s">
        <v>4</v>
      </c>
      <c r="D10318" t="s">
        <v>218</v>
      </c>
      <c r="E10318">
        <v>2001</v>
      </c>
      <c r="F10318">
        <v>1.341</v>
      </c>
      <c r="G10318">
        <v>70.67</v>
      </c>
      <c r="H10318" t="str">
        <f xml:space="preserve"> _01_data[[#This Row],[country]] &amp; _01_data[[#This Row],[year]]</f>
        <v>Estonia2001</v>
      </c>
      <c r="V10318">
        <v>26</v>
      </c>
      <c r="W10318">
        <v>1975</v>
      </c>
      <c r="X10318" t="str">
        <v>Sierra Leone</v>
      </c>
      <c r="Y10318">
        <v>6.9379999999999997</v>
      </c>
      <c r="Z10318">
        <v>38.468000000000004</v>
      </c>
      <c r="AA10318" t="e">
        <v>#N/A</v>
      </c>
      <c r="AB10318" t="e">
        <v>#N/A</v>
      </c>
    </row>
    <row r="10319" spans="2:28">
      <c r="B10319" t="s">
        <v>61</v>
      </c>
      <c r="C10319" t="s">
        <v>6</v>
      </c>
      <c r="D10319" t="s">
        <v>231</v>
      </c>
      <c r="E10319">
        <v>2001</v>
      </c>
      <c r="F10319">
        <v>6.38</v>
      </c>
      <c r="G10319">
        <v>52.951999999999998</v>
      </c>
      <c r="H10319" t="str">
        <f xml:space="preserve"> _01_data[[#This Row],[country]] &amp; _01_data[[#This Row],[year]]</f>
        <v>Ethiopia2001</v>
      </c>
      <c r="V10319">
        <v>27</v>
      </c>
      <c r="W10319">
        <v>1976</v>
      </c>
      <c r="X10319" t="str">
        <v>Sierra Leone</v>
      </c>
      <c r="Y10319">
        <v>6.9790000000000001</v>
      </c>
      <c r="Z10319">
        <v>39.045999999999999</v>
      </c>
      <c r="AA10319" t="e">
        <v>#N/A</v>
      </c>
      <c r="AB10319" t="e">
        <v>#N/A</v>
      </c>
    </row>
    <row r="10320" spans="2:28">
      <c r="B10320" t="s">
        <v>62</v>
      </c>
      <c r="C10320" t="s">
        <v>225</v>
      </c>
      <c r="D10320" t="s">
        <v>225</v>
      </c>
      <c r="E10320">
        <v>2001</v>
      </c>
      <c r="F10320">
        <v>3.0459999999999998</v>
      </c>
      <c r="G10320">
        <v>67.733999999999995</v>
      </c>
      <c r="H10320" t="str">
        <f xml:space="preserve"> _01_data[[#This Row],[country]] &amp; _01_data[[#This Row],[year]]</f>
        <v>Fiji2001</v>
      </c>
      <c r="V10320">
        <v>28</v>
      </c>
      <c r="W10320">
        <v>1977</v>
      </c>
      <c r="X10320" t="str">
        <v>Sierra Leone</v>
      </c>
      <c r="Y10320">
        <v>7.0129999999999999</v>
      </c>
      <c r="Z10320">
        <v>39.555</v>
      </c>
      <c r="AA10320" t="e">
        <v>#N/A</v>
      </c>
      <c r="AB10320" t="e">
        <v>#N/A</v>
      </c>
    </row>
    <row r="10321" spans="2:28">
      <c r="B10321" t="s">
        <v>63</v>
      </c>
      <c r="C10321" t="s">
        <v>4</v>
      </c>
      <c r="D10321" t="s">
        <v>226</v>
      </c>
      <c r="E10321">
        <v>2001</v>
      </c>
      <c r="F10321">
        <v>1.73</v>
      </c>
      <c r="G10321">
        <v>78.23</v>
      </c>
      <c r="H10321" t="str">
        <f xml:space="preserve"> _01_data[[#This Row],[country]] &amp; _01_data[[#This Row],[year]]</f>
        <v>Finland2001</v>
      </c>
      <c r="V10321">
        <v>29</v>
      </c>
      <c r="W10321">
        <v>1978</v>
      </c>
      <c r="X10321" t="str">
        <v>Sierra Leone</v>
      </c>
      <c r="Y10321">
        <v>7.0380000000000003</v>
      </c>
      <c r="Z10321">
        <v>39.997999999999998</v>
      </c>
      <c r="AA10321" t="e">
        <v>#N/A</v>
      </c>
      <c r="AB10321" t="e">
        <v>#N/A</v>
      </c>
    </row>
    <row r="10322" spans="2:28">
      <c r="B10322" t="s">
        <v>64</v>
      </c>
      <c r="C10322" t="s">
        <v>4</v>
      </c>
      <c r="D10322" t="s">
        <v>226</v>
      </c>
      <c r="E10322">
        <v>2001</v>
      </c>
      <c r="F10322">
        <v>1.8440000000000001</v>
      </c>
      <c r="G10322">
        <v>79.41</v>
      </c>
      <c r="H10322" t="str">
        <f xml:space="preserve"> _01_data[[#This Row],[country]] &amp; _01_data[[#This Row],[year]]</f>
        <v>France2001</v>
      </c>
      <c r="V10322">
        <v>30</v>
      </c>
      <c r="W10322">
        <v>1979</v>
      </c>
      <c r="X10322" t="str">
        <v>Sierra Leone</v>
      </c>
      <c r="Y10322">
        <v>7.0540000000000003</v>
      </c>
      <c r="Z10322">
        <v>40.365000000000002</v>
      </c>
      <c r="AA10322" t="e">
        <v>#N/A</v>
      </c>
      <c r="AB10322" t="e">
        <v>#N/A</v>
      </c>
    </row>
    <row r="10323" spans="2:28">
      <c r="B10323" t="s">
        <v>65</v>
      </c>
      <c r="C10323" t="s">
        <v>221</v>
      </c>
      <c r="D10323" t="s">
        <v>222</v>
      </c>
      <c r="E10323">
        <v>2001</v>
      </c>
      <c r="F10323">
        <v>3.7650000000000001</v>
      </c>
      <c r="G10323">
        <v>74.915000000000006</v>
      </c>
      <c r="H10323" t="str">
        <f xml:space="preserve"> _01_data[[#This Row],[country]] &amp; _01_data[[#This Row],[year]]</f>
        <v>French Guiana2001</v>
      </c>
      <c r="V10323">
        <v>31</v>
      </c>
      <c r="W10323">
        <v>1980</v>
      </c>
      <c r="X10323" t="str">
        <v>Sierra Leone</v>
      </c>
      <c r="Y10323">
        <v>7.0579999999999998</v>
      </c>
      <c r="Z10323">
        <v>40.640999999999998</v>
      </c>
      <c r="AA10323" t="e">
        <v>#N/A</v>
      </c>
      <c r="AB10323" t="e">
        <v>#N/A</v>
      </c>
    </row>
    <row r="10324" spans="2:28">
      <c r="B10324" t="s">
        <v>66</v>
      </c>
      <c r="C10324" t="s">
        <v>225</v>
      </c>
      <c r="D10324" t="s">
        <v>225</v>
      </c>
      <c r="E10324">
        <v>2001</v>
      </c>
      <c r="F10324">
        <v>2.4140000000000001</v>
      </c>
      <c r="G10324">
        <v>72.668999999999997</v>
      </c>
      <c r="H10324" t="str">
        <f xml:space="preserve"> _01_data[[#This Row],[country]] &amp; _01_data[[#This Row],[year]]</f>
        <v>French Polynesia2001</v>
      </c>
      <c r="V10324">
        <v>32</v>
      </c>
      <c r="W10324">
        <v>1981</v>
      </c>
      <c r="X10324" t="str">
        <v>Sierra Leone</v>
      </c>
      <c r="Y10324">
        <v>7.048</v>
      </c>
      <c r="Z10324">
        <v>40.808</v>
      </c>
      <c r="AA10324" t="e">
        <v>#N/A</v>
      </c>
      <c r="AB10324" t="e">
        <v>#N/A</v>
      </c>
    </row>
    <row r="10325" spans="2:28">
      <c r="B10325" t="s">
        <v>67</v>
      </c>
      <c r="C10325" t="s">
        <v>6</v>
      </c>
      <c r="D10325" t="s">
        <v>220</v>
      </c>
      <c r="E10325">
        <v>2001</v>
      </c>
      <c r="F10325">
        <v>4.5439999999999996</v>
      </c>
      <c r="G10325">
        <v>59.55</v>
      </c>
      <c r="H10325" t="str">
        <f xml:space="preserve"> _01_data[[#This Row],[country]] &amp; _01_data[[#This Row],[year]]</f>
        <v>Gabon2001</v>
      </c>
      <c r="V10325">
        <v>33</v>
      </c>
      <c r="W10325">
        <v>1982</v>
      </c>
      <c r="X10325" t="str">
        <v>Sierra Leone</v>
      </c>
      <c r="Y10325">
        <v>7.0250000000000004</v>
      </c>
      <c r="Z10325">
        <v>40.860999999999997</v>
      </c>
      <c r="AA10325" t="e">
        <v>#N/A</v>
      </c>
      <c r="AB10325" t="e">
        <v>#N/A</v>
      </c>
    </row>
    <row r="10326" spans="2:28">
      <c r="B10326" t="s">
        <v>68</v>
      </c>
      <c r="C10326" t="s">
        <v>6</v>
      </c>
      <c r="D10326" t="s">
        <v>228</v>
      </c>
      <c r="E10326">
        <v>2001</v>
      </c>
      <c r="F10326">
        <v>5.891</v>
      </c>
      <c r="G10326">
        <v>55.444000000000003</v>
      </c>
      <c r="H10326" t="str">
        <f xml:space="preserve"> _01_data[[#This Row],[country]] &amp; _01_data[[#This Row],[year]]</f>
        <v>Gambia2001</v>
      </c>
      <c r="V10326">
        <v>34</v>
      </c>
      <c r="W10326">
        <v>1983</v>
      </c>
      <c r="X10326" t="str">
        <v>Sierra Leone</v>
      </c>
      <c r="Y10326">
        <v>6.99</v>
      </c>
      <c r="Z10326">
        <v>40.795999999999999</v>
      </c>
      <c r="AA10326" t="e">
        <v>#N/A</v>
      </c>
      <c r="AB10326" t="e">
        <v>#N/A</v>
      </c>
    </row>
    <row r="10327" spans="2:28">
      <c r="B10327" t="s">
        <v>69</v>
      </c>
      <c r="C10327" t="s">
        <v>4</v>
      </c>
      <c r="D10327" t="s">
        <v>223</v>
      </c>
      <c r="E10327">
        <v>2001</v>
      </c>
      <c r="F10327">
        <v>1.5920000000000001</v>
      </c>
      <c r="G10327">
        <v>72.137</v>
      </c>
      <c r="H10327" t="str">
        <f xml:space="preserve"> _01_data[[#This Row],[country]] &amp; _01_data[[#This Row],[year]]</f>
        <v>Georgia2001</v>
      </c>
      <c r="V10327">
        <v>35</v>
      </c>
      <c r="W10327">
        <v>1984</v>
      </c>
      <c r="X10327" t="str">
        <v>Sierra Leone</v>
      </c>
      <c r="Y10327">
        <v>6.9450000000000003</v>
      </c>
      <c r="Z10327">
        <v>40.616</v>
      </c>
      <c r="AA10327" t="e">
        <v>#N/A</v>
      </c>
      <c r="AB10327" t="e">
        <v>#N/A</v>
      </c>
    </row>
    <row r="10328" spans="2:28">
      <c r="B10328" t="s">
        <v>70</v>
      </c>
      <c r="C10328" t="s">
        <v>4</v>
      </c>
      <c r="D10328" t="s">
        <v>226</v>
      </c>
      <c r="E10328">
        <v>2001</v>
      </c>
      <c r="F10328">
        <v>1.3520000000000001</v>
      </c>
      <c r="G10328">
        <v>78.58</v>
      </c>
      <c r="H10328" t="str">
        <f xml:space="preserve"> _01_data[[#This Row],[country]] &amp; _01_data[[#This Row],[year]]</f>
        <v>Germany2001</v>
      </c>
      <c r="V10328">
        <v>36</v>
      </c>
      <c r="W10328">
        <v>1985</v>
      </c>
      <c r="X10328" t="str">
        <v>Sierra Leone</v>
      </c>
      <c r="Y10328">
        <v>6.8890000000000002</v>
      </c>
      <c r="Z10328">
        <v>40.311999999999998</v>
      </c>
      <c r="AA10328" t="e">
        <v>#N/A</v>
      </c>
      <c r="AB10328" t="e">
        <v>#N/A</v>
      </c>
    </row>
    <row r="10329" spans="2:28">
      <c r="B10329" t="s">
        <v>71</v>
      </c>
      <c r="C10329" t="s">
        <v>6</v>
      </c>
      <c r="D10329" t="s">
        <v>228</v>
      </c>
      <c r="E10329">
        <v>2001</v>
      </c>
      <c r="F10329">
        <v>4.617</v>
      </c>
      <c r="G10329">
        <v>57.156999999999996</v>
      </c>
      <c r="H10329" t="str">
        <f xml:space="preserve"> _01_data[[#This Row],[country]] &amp; _01_data[[#This Row],[year]]</f>
        <v>Ghana2001</v>
      </c>
      <c r="V10329">
        <v>37</v>
      </c>
      <c r="W10329">
        <v>1986</v>
      </c>
      <c r="X10329" t="str">
        <v>Sierra Leone</v>
      </c>
      <c r="Y10329">
        <v>6.8239999999999998</v>
      </c>
      <c r="Z10329">
        <v>39.872999999999998</v>
      </c>
      <c r="AA10329" t="e">
        <v>#N/A</v>
      </c>
      <c r="AB10329" t="e">
        <v>#N/A</v>
      </c>
    </row>
    <row r="10330" spans="2:28">
      <c r="B10330" t="s">
        <v>72</v>
      </c>
      <c r="C10330" t="s">
        <v>4</v>
      </c>
      <c r="D10330" t="s">
        <v>218</v>
      </c>
      <c r="E10330">
        <v>2001</v>
      </c>
      <c r="F10330">
        <v>1.272</v>
      </c>
      <c r="G10330">
        <v>78.739000000000004</v>
      </c>
      <c r="H10330" t="str">
        <f xml:space="preserve"> _01_data[[#This Row],[country]] &amp; _01_data[[#This Row],[year]]</f>
        <v>Greece2001</v>
      </c>
      <c r="V10330">
        <v>38</v>
      </c>
      <c r="W10330">
        <v>1987</v>
      </c>
      <c r="X10330" t="str">
        <v>Sierra Leone</v>
      </c>
      <c r="Y10330">
        <v>6.7530000000000001</v>
      </c>
      <c r="Z10330">
        <v>39.317999999999998</v>
      </c>
      <c r="AA10330" t="e">
        <v>#N/A</v>
      </c>
      <c r="AB10330" t="e">
        <v>#N/A</v>
      </c>
    </row>
    <row r="10331" spans="2:28">
      <c r="B10331" t="s">
        <v>73</v>
      </c>
      <c r="C10331" t="s">
        <v>221</v>
      </c>
      <c r="D10331" t="s">
        <v>224</v>
      </c>
      <c r="E10331">
        <v>2001</v>
      </c>
      <c r="F10331">
        <v>2.512</v>
      </c>
      <c r="G10331">
        <v>70.56</v>
      </c>
      <c r="H10331" t="str">
        <f xml:space="preserve"> _01_data[[#This Row],[country]] &amp; _01_data[[#This Row],[year]]</f>
        <v>Grenada2001</v>
      </c>
      <c r="V10331">
        <v>39</v>
      </c>
      <c r="W10331">
        <v>1988</v>
      </c>
      <c r="X10331" t="str">
        <v>Sierra Leone</v>
      </c>
      <c r="Y10331">
        <v>6.6779999999999999</v>
      </c>
      <c r="Z10331">
        <v>38.683</v>
      </c>
      <c r="AA10331" t="e">
        <v>#N/A</v>
      </c>
      <c r="AB10331" t="e">
        <v>#N/A</v>
      </c>
    </row>
    <row r="10332" spans="2:28">
      <c r="B10332" t="s">
        <v>74</v>
      </c>
      <c r="C10332" t="s">
        <v>221</v>
      </c>
      <c r="D10332" t="s">
        <v>224</v>
      </c>
      <c r="E10332">
        <v>2001</v>
      </c>
      <c r="F10332">
        <v>2.0699999999999998</v>
      </c>
      <c r="G10332">
        <v>77.430000000000007</v>
      </c>
      <c r="H10332" t="str">
        <f xml:space="preserve"> _01_data[[#This Row],[country]] &amp; _01_data[[#This Row],[year]]</f>
        <v>Guadeloupe2001</v>
      </c>
      <c r="V10332">
        <v>40</v>
      </c>
      <c r="W10332">
        <v>1989</v>
      </c>
      <c r="X10332" t="str">
        <v>Sierra Leone</v>
      </c>
      <c r="Y10332">
        <v>6.601</v>
      </c>
      <c r="Z10332">
        <v>38.01</v>
      </c>
      <c r="AA10332" t="e">
        <v>#N/A</v>
      </c>
      <c r="AB10332" t="e">
        <v>#N/A</v>
      </c>
    </row>
    <row r="10333" spans="2:28">
      <c r="B10333" t="s">
        <v>75</v>
      </c>
      <c r="C10333" t="s">
        <v>225</v>
      </c>
      <c r="D10333" t="s">
        <v>225</v>
      </c>
      <c r="E10333">
        <v>2001</v>
      </c>
      <c r="F10333">
        <v>2.794</v>
      </c>
      <c r="G10333">
        <v>75.370999999999995</v>
      </c>
      <c r="H10333" t="str">
        <f xml:space="preserve"> _01_data[[#This Row],[country]] &amp; _01_data[[#This Row],[year]]</f>
        <v>Guam2001</v>
      </c>
      <c r="V10333">
        <v>41</v>
      </c>
      <c r="W10333">
        <v>1990</v>
      </c>
      <c r="X10333" t="str">
        <v>Sierra Leone</v>
      </c>
      <c r="Y10333">
        <v>6.5250000000000004</v>
      </c>
      <c r="Z10333">
        <v>37.351999999999997</v>
      </c>
      <c r="AA10333" t="e">
        <v>#N/A</v>
      </c>
      <c r="AB10333" t="e">
        <v>#N/A</v>
      </c>
    </row>
    <row r="10334" spans="2:28">
      <c r="B10334" t="s">
        <v>76</v>
      </c>
      <c r="C10334" t="s">
        <v>221</v>
      </c>
      <c r="D10334" t="s">
        <v>227</v>
      </c>
      <c r="E10334">
        <v>2001</v>
      </c>
      <c r="F10334">
        <v>4.718</v>
      </c>
      <c r="G10334">
        <v>68.262</v>
      </c>
      <c r="H10334" t="str">
        <f xml:space="preserve"> _01_data[[#This Row],[country]] &amp; _01_data[[#This Row],[year]]</f>
        <v>Guatemala2001</v>
      </c>
      <c r="V10334">
        <v>42</v>
      </c>
      <c r="W10334">
        <v>1991</v>
      </c>
      <c r="X10334" t="str">
        <v>Sierra Leone</v>
      </c>
      <c r="Y10334">
        <v>6.4530000000000003</v>
      </c>
      <c r="Z10334">
        <v>36.764000000000003</v>
      </c>
      <c r="AA10334" t="e">
        <v>#N/A</v>
      </c>
      <c r="AB10334" t="e">
        <v>#N/A</v>
      </c>
    </row>
    <row r="10335" spans="2:28">
      <c r="B10335" t="s">
        <v>77</v>
      </c>
      <c r="C10335" t="s">
        <v>6</v>
      </c>
      <c r="D10335" t="s">
        <v>228</v>
      </c>
      <c r="E10335">
        <v>2001</v>
      </c>
      <c r="F10335">
        <v>5.8659999999999997</v>
      </c>
      <c r="G10335">
        <v>51.283000000000001</v>
      </c>
      <c r="H10335" t="str">
        <f xml:space="preserve"> _01_data[[#This Row],[country]] &amp; _01_data[[#This Row],[year]]</f>
        <v>Guinea2001</v>
      </c>
      <c r="V10335">
        <v>43</v>
      </c>
      <c r="W10335">
        <v>1992</v>
      </c>
      <c r="X10335" t="str">
        <v>Sierra Leone</v>
      </c>
      <c r="Y10335">
        <v>6.3849999999999998</v>
      </c>
      <c r="Z10335">
        <v>36.286999999999999</v>
      </c>
      <c r="AA10335" t="e">
        <v>#N/A</v>
      </c>
      <c r="AB10335" t="e">
        <v>#N/A</v>
      </c>
    </row>
    <row r="10336" spans="2:28">
      <c r="B10336" t="s">
        <v>78</v>
      </c>
      <c r="C10336" t="s">
        <v>6</v>
      </c>
      <c r="D10336" t="s">
        <v>228</v>
      </c>
      <c r="E10336">
        <v>2001</v>
      </c>
      <c r="F10336">
        <v>5.766</v>
      </c>
      <c r="G10336">
        <v>51.628999999999998</v>
      </c>
      <c r="H10336" t="str">
        <f xml:space="preserve"> _01_data[[#This Row],[country]] &amp; _01_data[[#This Row],[year]]</f>
        <v>Guinea-Bissau2001</v>
      </c>
      <c r="V10336">
        <v>44</v>
      </c>
      <c r="W10336">
        <v>1993</v>
      </c>
      <c r="X10336" t="str">
        <v>Sierra Leone</v>
      </c>
      <c r="Y10336">
        <v>6.32</v>
      </c>
      <c r="Z10336">
        <v>35.956000000000003</v>
      </c>
      <c r="AA10336" t="e">
        <v>#N/A</v>
      </c>
      <c r="AB10336" t="e">
        <v>#N/A</v>
      </c>
    </row>
    <row r="10337" spans="2:28">
      <c r="B10337" t="s">
        <v>79</v>
      </c>
      <c r="C10337" t="s">
        <v>221</v>
      </c>
      <c r="D10337" t="s">
        <v>222</v>
      </c>
      <c r="E10337">
        <v>2001</v>
      </c>
      <c r="F10337">
        <v>2.6139999999999999</v>
      </c>
      <c r="G10337">
        <v>63.459000000000003</v>
      </c>
      <c r="H10337" t="str">
        <f xml:space="preserve"> _01_data[[#This Row],[country]] &amp; _01_data[[#This Row],[year]]</f>
        <v>Guyana2001</v>
      </c>
      <c r="V10337">
        <v>45</v>
      </c>
      <c r="W10337">
        <v>1994</v>
      </c>
      <c r="X10337" t="str">
        <v>Sierra Leone</v>
      </c>
      <c r="Y10337">
        <v>6.26</v>
      </c>
      <c r="Z10337">
        <v>35.795999999999999</v>
      </c>
      <c r="AA10337" t="e">
        <v>#N/A</v>
      </c>
      <c r="AB10337" t="e">
        <v>#N/A</v>
      </c>
    </row>
    <row r="10338" spans="2:28">
      <c r="B10338" t="s">
        <v>80</v>
      </c>
      <c r="C10338" t="s">
        <v>221</v>
      </c>
      <c r="D10338" t="s">
        <v>224</v>
      </c>
      <c r="E10338">
        <v>2001</v>
      </c>
      <c r="F10338">
        <v>4.1820000000000004</v>
      </c>
      <c r="G10338">
        <v>57.731999999999999</v>
      </c>
      <c r="H10338" t="str">
        <f xml:space="preserve"> _01_data[[#This Row],[country]] &amp; _01_data[[#This Row],[year]]</f>
        <v>Haiti2001</v>
      </c>
      <c r="V10338">
        <v>46</v>
      </c>
      <c r="W10338">
        <v>1995</v>
      </c>
      <c r="X10338" t="str">
        <v>Sierra Leone</v>
      </c>
      <c r="Y10338">
        <v>6.2039999999999997</v>
      </c>
      <c r="Z10338">
        <v>35.825000000000003</v>
      </c>
      <c r="AA10338" t="e">
        <v>#N/A</v>
      </c>
      <c r="AB10338" t="e">
        <v>#N/A</v>
      </c>
    </row>
    <row r="10339" spans="2:28">
      <c r="B10339" t="s">
        <v>81</v>
      </c>
      <c r="C10339" t="s">
        <v>221</v>
      </c>
      <c r="D10339" t="s">
        <v>227</v>
      </c>
      <c r="E10339">
        <v>2001</v>
      </c>
      <c r="F10339">
        <v>3.883</v>
      </c>
      <c r="G10339">
        <v>70.695999999999998</v>
      </c>
      <c r="H10339" t="str">
        <f xml:space="preserve"> _01_data[[#This Row],[country]] &amp; _01_data[[#This Row],[year]]</f>
        <v>Honduras2001</v>
      </c>
      <c r="V10339">
        <v>47</v>
      </c>
      <c r="W10339">
        <v>1996</v>
      </c>
      <c r="X10339" t="str">
        <v>Sierra Leone</v>
      </c>
      <c r="Y10339">
        <v>6.15</v>
      </c>
      <c r="Z10339">
        <v>36.039000000000001</v>
      </c>
      <c r="AA10339" t="e">
        <v>#N/A</v>
      </c>
      <c r="AB10339" t="e">
        <v>#N/A</v>
      </c>
    </row>
    <row r="10340" spans="2:28">
      <c r="B10340" t="s">
        <v>82</v>
      </c>
      <c r="C10340" t="s">
        <v>216</v>
      </c>
      <c r="D10340" t="s">
        <v>232</v>
      </c>
      <c r="E10340">
        <v>2001</v>
      </c>
      <c r="F10340">
        <v>0.89900000000000002</v>
      </c>
      <c r="G10340">
        <v>80.733000000000004</v>
      </c>
      <c r="H10340" t="str">
        <f xml:space="preserve"> _01_data[[#This Row],[country]] &amp; _01_data[[#This Row],[year]]</f>
        <v>Hong Kong2001</v>
      </c>
      <c r="V10340">
        <v>48</v>
      </c>
      <c r="W10340">
        <v>1997</v>
      </c>
      <c r="X10340" t="str">
        <v>Sierra Leone</v>
      </c>
      <c r="Y10340">
        <v>6.0979999999999999</v>
      </c>
      <c r="Z10340">
        <v>36.405000000000001</v>
      </c>
      <c r="AA10340" t="e">
        <v>#N/A</v>
      </c>
      <c r="AB10340" t="e">
        <v>#N/A</v>
      </c>
    </row>
    <row r="10341" spans="2:28">
      <c r="B10341" t="s">
        <v>83</v>
      </c>
      <c r="C10341" t="s">
        <v>4</v>
      </c>
      <c r="D10341" t="s">
        <v>218</v>
      </c>
      <c r="E10341">
        <v>2001</v>
      </c>
      <c r="F10341">
        <v>1.2929999999999999</v>
      </c>
      <c r="G10341">
        <v>72.489999999999995</v>
      </c>
      <c r="H10341" t="str">
        <f xml:space="preserve"> _01_data[[#This Row],[country]] &amp; _01_data[[#This Row],[year]]</f>
        <v>Hungary2001</v>
      </c>
      <c r="V10341">
        <v>49</v>
      </c>
      <c r="W10341">
        <v>1998</v>
      </c>
      <c r="X10341" t="str">
        <v>Sierra Leone</v>
      </c>
      <c r="Y10341">
        <v>6.0430000000000001</v>
      </c>
      <c r="Z10341">
        <v>36.887</v>
      </c>
      <c r="AA10341" t="e">
        <v>#N/A</v>
      </c>
      <c r="AB10341" t="e">
        <v>#N/A</v>
      </c>
    </row>
    <row r="10342" spans="2:28">
      <c r="B10342" t="s">
        <v>84</v>
      </c>
      <c r="C10342" t="s">
        <v>4</v>
      </c>
      <c r="D10342" t="s">
        <v>226</v>
      </c>
      <c r="E10342">
        <v>2001</v>
      </c>
      <c r="F10342">
        <v>1.9990000000000001</v>
      </c>
      <c r="G10342">
        <v>80.64</v>
      </c>
      <c r="H10342" t="str">
        <f xml:space="preserve"> _01_data[[#This Row],[country]] &amp; _01_data[[#This Row],[year]]</f>
        <v>Iceland2001</v>
      </c>
      <c r="V10342">
        <v>50</v>
      </c>
      <c r="W10342">
        <v>1999</v>
      </c>
      <c r="X10342" t="str">
        <v>Sierra Leone</v>
      </c>
      <c r="Y10342">
        <v>5.9850000000000003</v>
      </c>
      <c r="Z10342">
        <v>37.463000000000001</v>
      </c>
      <c r="AA10342" t="e">
        <v>#N/A</v>
      </c>
      <c r="AB10342" t="e">
        <v>#N/A</v>
      </c>
    </row>
    <row r="10343" spans="2:28">
      <c r="B10343" t="s">
        <v>85</v>
      </c>
      <c r="C10343" t="s">
        <v>216</v>
      </c>
      <c r="D10343" t="s">
        <v>217</v>
      </c>
      <c r="E10343">
        <v>2001</v>
      </c>
      <c r="F10343">
        <v>3.0830000000000002</v>
      </c>
      <c r="G10343">
        <v>62.521999999999998</v>
      </c>
      <c r="H10343" t="str">
        <f xml:space="preserve"> _01_data[[#This Row],[country]] &amp; _01_data[[#This Row],[year]]</f>
        <v>India2001</v>
      </c>
      <c r="V10343">
        <v>51</v>
      </c>
      <c r="W10343">
        <v>2000</v>
      </c>
      <c r="X10343" t="str">
        <v>Sierra Leone</v>
      </c>
      <c r="Y10343">
        <v>5.92</v>
      </c>
      <c r="Z10343">
        <v>38.122999999999998</v>
      </c>
      <c r="AA10343" t="e">
        <v>#N/A</v>
      </c>
      <c r="AB10343" t="e">
        <v>#N/A</v>
      </c>
    </row>
    <row r="10344" spans="2:28">
      <c r="B10344" t="s">
        <v>86</v>
      </c>
      <c r="C10344" t="s">
        <v>216</v>
      </c>
      <c r="D10344" t="s">
        <v>230</v>
      </c>
      <c r="E10344">
        <v>2001</v>
      </c>
      <c r="F10344">
        <v>2.4750000000000001</v>
      </c>
      <c r="G10344">
        <v>67.623999999999995</v>
      </c>
      <c r="H10344" t="str">
        <f xml:space="preserve"> _01_data[[#This Row],[country]] &amp; _01_data[[#This Row],[year]]</f>
        <v>Indonesia2001</v>
      </c>
      <c r="V10344">
        <v>52</v>
      </c>
      <c r="W10344">
        <v>2001</v>
      </c>
      <c r="X10344" t="str">
        <v>Sierra Leone</v>
      </c>
      <c r="Y10344">
        <v>5.8449999999999998</v>
      </c>
      <c r="Z10344">
        <v>38.86</v>
      </c>
      <c r="AA10344" t="e">
        <v>#N/A</v>
      </c>
      <c r="AB10344" t="e">
        <v>#N/A</v>
      </c>
    </row>
    <row r="10345" spans="2:28">
      <c r="B10345" t="s">
        <v>87</v>
      </c>
      <c r="C10345" t="s">
        <v>216</v>
      </c>
      <c r="D10345" t="s">
        <v>217</v>
      </c>
      <c r="E10345">
        <v>2001</v>
      </c>
      <c r="F10345">
        <v>2.0790000000000002</v>
      </c>
      <c r="G10345">
        <v>70.004000000000005</v>
      </c>
      <c r="H10345" t="str">
        <f xml:space="preserve"> _01_data[[#This Row],[country]] &amp; _01_data[[#This Row],[year]]</f>
        <v>Iran2001</v>
      </c>
      <c r="V10345">
        <v>53</v>
      </c>
      <c r="W10345">
        <v>2002</v>
      </c>
      <c r="X10345" t="str">
        <v>Sierra Leone</v>
      </c>
      <c r="Y10345">
        <v>5.7590000000000003</v>
      </c>
      <c r="Z10345">
        <v>39.659999999999997</v>
      </c>
      <c r="AA10345" t="e">
        <v>#N/A</v>
      </c>
      <c r="AB10345" t="e">
        <v>#N/A</v>
      </c>
    </row>
    <row r="10346" spans="2:28">
      <c r="B10346" t="s">
        <v>88</v>
      </c>
      <c r="C10346" t="s">
        <v>216</v>
      </c>
      <c r="D10346" t="s">
        <v>223</v>
      </c>
      <c r="E10346">
        <v>2001</v>
      </c>
      <c r="F10346">
        <v>4.8789999999999996</v>
      </c>
      <c r="G10346">
        <v>70.680000000000007</v>
      </c>
      <c r="H10346" t="str">
        <f xml:space="preserve"> _01_data[[#This Row],[country]] &amp; _01_data[[#This Row],[year]]</f>
        <v>Iraq2001</v>
      </c>
      <c r="V10346">
        <v>54</v>
      </c>
      <c r="W10346">
        <v>2003</v>
      </c>
      <c r="X10346" t="str">
        <v>Sierra Leone</v>
      </c>
      <c r="Y10346">
        <v>5.6639999999999997</v>
      </c>
      <c r="Z10346">
        <v>40.5</v>
      </c>
      <c r="AA10346" t="e">
        <v>#N/A</v>
      </c>
      <c r="AB10346" t="e">
        <v>#N/A</v>
      </c>
    </row>
    <row r="10347" spans="2:28">
      <c r="B10347" t="s">
        <v>89</v>
      </c>
      <c r="C10347" t="s">
        <v>4</v>
      </c>
      <c r="D10347" t="s">
        <v>226</v>
      </c>
      <c r="E10347">
        <v>2001</v>
      </c>
      <c r="F10347">
        <v>1.958</v>
      </c>
      <c r="G10347">
        <v>77.239999999999995</v>
      </c>
      <c r="H10347" t="str">
        <f xml:space="preserve"> _01_data[[#This Row],[country]] &amp; _01_data[[#This Row],[year]]</f>
        <v>Ireland2001</v>
      </c>
      <c r="V10347">
        <v>55</v>
      </c>
      <c r="W10347">
        <v>2004</v>
      </c>
      <c r="X10347" t="str">
        <v>Sierra Leone</v>
      </c>
      <c r="Y10347">
        <v>5.56</v>
      </c>
      <c r="Z10347">
        <v>41.345999999999997</v>
      </c>
      <c r="AA10347" t="e">
        <v>#N/A</v>
      </c>
      <c r="AB10347" t="e">
        <v>#N/A</v>
      </c>
    </row>
    <row r="10348" spans="2:28">
      <c r="B10348" t="s">
        <v>90</v>
      </c>
      <c r="C10348" t="s">
        <v>216</v>
      </c>
      <c r="D10348" t="s">
        <v>223</v>
      </c>
      <c r="E10348">
        <v>2001</v>
      </c>
      <c r="F10348">
        <v>2.9180000000000001</v>
      </c>
      <c r="G10348">
        <v>79.16</v>
      </c>
      <c r="H10348" t="str">
        <f xml:space="preserve"> _01_data[[#This Row],[country]] &amp; _01_data[[#This Row],[year]]</f>
        <v>Israel2001</v>
      </c>
      <c r="V10348">
        <v>56</v>
      </c>
      <c r="W10348">
        <v>2005</v>
      </c>
      <c r="X10348" t="str">
        <v>Sierra Leone</v>
      </c>
      <c r="Y10348">
        <v>5.4509999999999996</v>
      </c>
      <c r="Z10348">
        <v>42.156999999999996</v>
      </c>
      <c r="AA10348" t="e">
        <v>#N/A</v>
      </c>
      <c r="AB10348" t="e">
        <v>#N/A</v>
      </c>
    </row>
    <row r="10349" spans="2:28">
      <c r="B10349" t="s">
        <v>91</v>
      </c>
      <c r="C10349" t="s">
        <v>4</v>
      </c>
      <c r="D10349" t="s">
        <v>226</v>
      </c>
      <c r="E10349">
        <v>2001</v>
      </c>
      <c r="F10349">
        <v>1.23</v>
      </c>
      <c r="G10349">
        <v>80.010000000000005</v>
      </c>
      <c r="H10349" t="str">
        <f xml:space="preserve"> _01_data[[#This Row],[country]] &amp; _01_data[[#This Row],[year]]</f>
        <v>Italy2001</v>
      </c>
      <c r="V10349">
        <v>57</v>
      </c>
      <c r="W10349">
        <v>2006</v>
      </c>
      <c r="X10349" t="str">
        <v>Sierra Leone</v>
      </c>
      <c r="Y10349">
        <v>5.34</v>
      </c>
      <c r="Z10349">
        <v>42.893000000000001</v>
      </c>
      <c r="AA10349" t="e">
        <v>#N/A</v>
      </c>
      <c r="AB10349" t="e">
        <v>#N/A</v>
      </c>
    </row>
    <row r="10350" spans="2:28">
      <c r="B10350" t="s">
        <v>92</v>
      </c>
      <c r="C10350" t="s">
        <v>221</v>
      </c>
      <c r="D10350" t="s">
        <v>224</v>
      </c>
      <c r="E10350">
        <v>2001</v>
      </c>
      <c r="F10350">
        <v>2.5779999999999998</v>
      </c>
      <c r="G10350">
        <v>70.605999999999995</v>
      </c>
      <c r="H10350" t="str">
        <f xml:space="preserve"> _01_data[[#This Row],[country]] &amp; _01_data[[#This Row],[year]]</f>
        <v>Jamaica2001</v>
      </c>
      <c r="V10350">
        <v>58</v>
      </c>
      <c r="W10350">
        <v>2007</v>
      </c>
      <c r="X10350" t="str">
        <v>Sierra Leone</v>
      </c>
      <c r="Y10350">
        <v>5.2320000000000002</v>
      </c>
      <c r="Z10350">
        <v>43.534999999999997</v>
      </c>
      <c r="AA10350" t="e">
        <v>#N/A</v>
      </c>
      <c r="AB10350" t="e">
        <v>#N/A</v>
      </c>
    </row>
    <row r="10351" spans="2:28">
      <c r="B10351" t="s">
        <v>93</v>
      </c>
      <c r="C10351" t="s">
        <v>216</v>
      </c>
      <c r="D10351" t="s">
        <v>232</v>
      </c>
      <c r="E10351">
        <v>2001</v>
      </c>
      <c r="F10351">
        <v>1.31</v>
      </c>
      <c r="G10351">
        <v>81.7</v>
      </c>
      <c r="H10351" t="str">
        <f xml:space="preserve"> _01_data[[#This Row],[country]] &amp; _01_data[[#This Row],[year]]</f>
        <v>Japan2001</v>
      </c>
      <c r="V10351">
        <v>59</v>
      </c>
      <c r="W10351">
        <v>2008</v>
      </c>
      <c r="X10351" t="str">
        <v>Sierra Leone</v>
      </c>
      <c r="Y10351">
        <v>5.1280000000000001</v>
      </c>
      <c r="Z10351">
        <v>44.075000000000003</v>
      </c>
      <c r="AA10351" t="e">
        <v>#N/A</v>
      </c>
      <c r="AB10351" t="e">
        <v>#N/A</v>
      </c>
    </row>
    <row r="10352" spans="2:28">
      <c r="B10352" t="s">
        <v>94</v>
      </c>
      <c r="C10352" t="s">
        <v>216</v>
      </c>
      <c r="D10352" t="s">
        <v>223</v>
      </c>
      <c r="E10352">
        <v>2001</v>
      </c>
      <c r="F10352">
        <v>3.9660000000000002</v>
      </c>
      <c r="G10352">
        <v>71.900000000000006</v>
      </c>
      <c r="H10352" t="str">
        <f xml:space="preserve"> _01_data[[#This Row],[country]] &amp; _01_data[[#This Row],[year]]</f>
        <v>Jordan2001</v>
      </c>
      <c r="V10352">
        <v>60</v>
      </c>
      <c r="W10352">
        <v>2009</v>
      </c>
      <c r="X10352" t="str">
        <v>Sierra Leone</v>
      </c>
      <c r="Y10352">
        <v>5.032</v>
      </c>
      <c r="Z10352">
        <v>44.508000000000003</v>
      </c>
      <c r="AA10352" t="e">
        <v>#N/A</v>
      </c>
      <c r="AB10352" t="e">
        <v>#N/A</v>
      </c>
    </row>
    <row r="10353" spans="2:28">
      <c r="B10353" t="s">
        <v>95</v>
      </c>
      <c r="C10353" t="s">
        <v>216</v>
      </c>
      <c r="D10353" t="s">
        <v>233</v>
      </c>
      <c r="E10353">
        <v>2001</v>
      </c>
      <c r="F10353">
        <v>1.944</v>
      </c>
      <c r="G10353">
        <v>63.847999999999999</v>
      </c>
      <c r="H10353" t="str">
        <f xml:space="preserve"> _01_data[[#This Row],[country]] &amp; _01_data[[#This Row],[year]]</f>
        <v>Kazakhstan2001</v>
      </c>
      <c r="V10353">
        <v>61</v>
      </c>
      <c r="W10353">
        <v>2010</v>
      </c>
      <c r="X10353" t="str">
        <v>Sierra Leone</v>
      </c>
      <c r="Y10353">
        <v>4.9429999999999996</v>
      </c>
      <c r="Z10353">
        <v>44.845999999999997</v>
      </c>
      <c r="AA10353" t="e">
        <v>#N/A</v>
      </c>
      <c r="AB10353" t="e">
        <v>#N/A</v>
      </c>
    </row>
    <row r="10354" spans="2:28">
      <c r="B10354" t="s">
        <v>96</v>
      </c>
      <c r="C10354" t="s">
        <v>6</v>
      </c>
      <c r="D10354" t="s">
        <v>231</v>
      </c>
      <c r="E10354">
        <v>2001</v>
      </c>
      <c r="F10354">
        <v>5.0010000000000003</v>
      </c>
      <c r="G10354">
        <v>52.802</v>
      </c>
      <c r="H10354" t="str">
        <f xml:space="preserve"> _01_data[[#This Row],[country]] &amp; _01_data[[#This Row],[year]]</f>
        <v>Kenya2001</v>
      </c>
      <c r="V10354">
        <v>62</v>
      </c>
      <c r="W10354">
        <v>2011</v>
      </c>
      <c r="X10354" t="str">
        <v>Sierra Leone</v>
      </c>
      <c r="Y10354">
        <v>4.8609999999999998</v>
      </c>
      <c r="Z10354">
        <v>45.11</v>
      </c>
      <c r="AA10354" t="e">
        <v>#N/A</v>
      </c>
      <c r="AB10354" t="e">
        <v>#N/A</v>
      </c>
    </row>
    <row r="10355" spans="2:28">
      <c r="B10355" t="s">
        <v>97</v>
      </c>
      <c r="C10355" t="s">
        <v>225</v>
      </c>
      <c r="D10355" t="s">
        <v>225</v>
      </c>
      <c r="E10355">
        <v>2001</v>
      </c>
      <c r="F10355">
        <v>3.754</v>
      </c>
      <c r="G10355">
        <v>64.998999999999995</v>
      </c>
      <c r="H10355" t="str">
        <f xml:space="preserve"> _01_data[[#This Row],[country]] &amp; _01_data[[#This Row],[year]]</f>
        <v>Kiribati2001</v>
      </c>
      <c r="V10355">
        <v>63</v>
      </c>
      <c r="W10355">
        <v>2012</v>
      </c>
      <c r="X10355" t="str">
        <v>Sierra Leone</v>
      </c>
      <c r="Y10355">
        <v>4.782</v>
      </c>
      <c r="Z10355">
        <v>45.338000000000001</v>
      </c>
      <c r="AA10355" t="e">
        <v>#N/A</v>
      </c>
      <c r="AB10355" t="e">
        <v>#N/A</v>
      </c>
    </row>
    <row r="10356" spans="2:28">
      <c r="B10356" t="s">
        <v>98</v>
      </c>
      <c r="C10356" t="s">
        <v>216</v>
      </c>
      <c r="D10356" t="s">
        <v>232</v>
      </c>
      <c r="E10356">
        <v>2001</v>
      </c>
      <c r="F10356">
        <v>1.992</v>
      </c>
      <c r="G10356">
        <v>66.099999999999994</v>
      </c>
      <c r="H10356" t="str">
        <f xml:space="preserve"> _01_data[[#This Row],[country]] &amp; _01_data[[#This Row],[year]]</f>
        <v>Korea Democratic Republic2001</v>
      </c>
      <c r="V10356">
        <v>64</v>
      </c>
      <c r="W10356">
        <v>2013</v>
      </c>
      <c r="X10356" t="str">
        <v>Sierra Leone</v>
      </c>
      <c r="Y10356">
        <v>4.7050000000000001</v>
      </c>
      <c r="Z10356">
        <v>45.561</v>
      </c>
      <c r="AA10356">
        <v>4.7050000000000001</v>
      </c>
      <c r="AB10356">
        <v>45.561</v>
      </c>
    </row>
    <row r="10357" spans="2:28">
      <c r="B10357" t="s">
        <v>99</v>
      </c>
      <c r="C10357" t="s">
        <v>216</v>
      </c>
      <c r="D10357" t="s">
        <v>232</v>
      </c>
      <c r="E10357">
        <v>2001</v>
      </c>
      <c r="F10357">
        <v>1.298</v>
      </c>
      <c r="G10357">
        <v>76.619</v>
      </c>
      <c r="H10357" t="str">
        <f xml:space="preserve"> _01_data[[#This Row],[country]] &amp; _01_data[[#This Row],[year]]</f>
        <v>Korea Republic2001</v>
      </c>
      <c r="V10357">
        <v>0</v>
      </c>
      <c r="W10357" t="str">
        <v/>
      </c>
      <c r="X10357" t="str">
        <v/>
      </c>
      <c r="Y10357" t="e">
        <v>#N/A</v>
      </c>
      <c r="Z10357" t="e">
        <v>#N/A</v>
      </c>
      <c r="AA10357" t="e">
        <v>#N/A</v>
      </c>
      <c r="AB10357" t="e">
        <v>#N/A</v>
      </c>
    </row>
    <row r="10358" spans="2:28">
      <c r="B10358" t="s">
        <v>100</v>
      </c>
      <c r="C10358" t="s">
        <v>216</v>
      </c>
      <c r="D10358" t="s">
        <v>223</v>
      </c>
      <c r="E10358">
        <v>2001</v>
      </c>
      <c r="F10358">
        <v>2.7959999999999998</v>
      </c>
      <c r="G10358">
        <v>73.22</v>
      </c>
      <c r="H10358" t="str">
        <f xml:space="preserve"> _01_data[[#This Row],[country]] &amp; _01_data[[#This Row],[year]]</f>
        <v>Kuwait2001</v>
      </c>
      <c r="V10358">
        <v>1</v>
      </c>
      <c r="W10358">
        <v>1950</v>
      </c>
      <c r="X10358" t="str">
        <v>Singapore</v>
      </c>
      <c r="Y10358">
        <v>6.4870000000000001</v>
      </c>
      <c r="Z10358">
        <v>58.389000000000003</v>
      </c>
      <c r="AA10358" t="e">
        <v>#N/A</v>
      </c>
      <c r="AB10358" t="e">
        <v>#N/A</v>
      </c>
    </row>
    <row r="10359" spans="2:28">
      <c r="B10359" t="s">
        <v>101</v>
      </c>
      <c r="C10359" t="s">
        <v>216</v>
      </c>
      <c r="D10359" t="s">
        <v>233</v>
      </c>
      <c r="E10359">
        <v>2001</v>
      </c>
      <c r="F10359">
        <v>2.5939999999999999</v>
      </c>
      <c r="G10359">
        <v>66.346999999999994</v>
      </c>
      <c r="H10359" t="str">
        <f xml:space="preserve"> _01_data[[#This Row],[country]] &amp; _01_data[[#This Row],[year]]</f>
        <v>Kyrgyzstan2001</v>
      </c>
      <c r="V10359">
        <v>2</v>
      </c>
      <c r="W10359">
        <v>1951</v>
      </c>
      <c r="X10359" t="str">
        <v>Singapore</v>
      </c>
      <c r="Y10359">
        <v>6.5380000000000003</v>
      </c>
      <c r="Z10359">
        <v>58.874000000000002</v>
      </c>
      <c r="AA10359" t="e">
        <v>#N/A</v>
      </c>
      <c r="AB10359" t="e">
        <v>#N/A</v>
      </c>
    </row>
    <row r="10360" spans="2:28">
      <c r="B10360" t="s">
        <v>102</v>
      </c>
      <c r="C10360" t="s">
        <v>216</v>
      </c>
      <c r="D10360" t="s">
        <v>230</v>
      </c>
      <c r="E10360">
        <v>2001</v>
      </c>
      <c r="F10360">
        <v>3.9910000000000001</v>
      </c>
      <c r="G10360">
        <v>62.316000000000003</v>
      </c>
      <c r="H10360" t="str">
        <f xml:space="preserve"> _01_data[[#This Row],[country]] &amp; _01_data[[#This Row],[year]]</f>
        <v>Laos2001</v>
      </c>
      <c r="V10360">
        <v>3</v>
      </c>
      <c r="W10360">
        <v>1952</v>
      </c>
      <c r="X10360" t="str">
        <v>Singapore</v>
      </c>
      <c r="Y10360">
        <v>6.62</v>
      </c>
      <c r="Z10360">
        <v>59.817999999999998</v>
      </c>
      <c r="AA10360" t="e">
        <v>#N/A</v>
      </c>
      <c r="AB10360" t="e">
        <v>#N/A</v>
      </c>
    </row>
    <row r="10361" spans="2:28">
      <c r="B10361" t="s">
        <v>103</v>
      </c>
      <c r="C10361" t="s">
        <v>4</v>
      </c>
      <c r="D10361" t="s">
        <v>218</v>
      </c>
      <c r="E10361">
        <v>2001</v>
      </c>
      <c r="F10361">
        <v>1.2070000000000001</v>
      </c>
      <c r="G10361">
        <v>69.88</v>
      </c>
      <c r="H10361" t="str">
        <f xml:space="preserve"> _01_data[[#This Row],[country]] &amp; _01_data[[#This Row],[year]]</f>
        <v>Latvia2001</v>
      </c>
      <c r="V10361">
        <v>4</v>
      </c>
      <c r="W10361">
        <v>1953</v>
      </c>
      <c r="X10361" t="str">
        <v>Singapore</v>
      </c>
      <c r="Y10361">
        <v>6.6609999999999996</v>
      </c>
      <c r="Z10361">
        <v>60.712000000000003</v>
      </c>
      <c r="AA10361" t="e">
        <v>#N/A</v>
      </c>
      <c r="AB10361" t="e">
        <v>#N/A</v>
      </c>
    </row>
    <row r="10362" spans="2:28">
      <c r="B10362" t="s">
        <v>104</v>
      </c>
      <c r="C10362" t="s">
        <v>216</v>
      </c>
      <c r="D10362" t="s">
        <v>223</v>
      </c>
      <c r="E10362">
        <v>2001</v>
      </c>
      <c r="F10362">
        <v>2.137</v>
      </c>
      <c r="G10362">
        <v>74.909000000000006</v>
      </c>
      <c r="H10362" t="str">
        <f xml:space="preserve"> _01_data[[#This Row],[country]] &amp; _01_data[[#This Row],[year]]</f>
        <v>Lebanon2001</v>
      </c>
      <c r="V10362">
        <v>5</v>
      </c>
      <c r="W10362">
        <v>1954</v>
      </c>
      <c r="X10362" t="str">
        <v>Singapore</v>
      </c>
      <c r="Y10362">
        <v>6.6609999999999996</v>
      </c>
      <c r="Z10362">
        <v>61.557000000000002</v>
      </c>
      <c r="AA10362" t="e">
        <v>#N/A</v>
      </c>
      <c r="AB10362" t="e">
        <v>#N/A</v>
      </c>
    </row>
    <row r="10363" spans="2:28">
      <c r="B10363" t="s">
        <v>105</v>
      </c>
      <c r="C10363" t="s">
        <v>6</v>
      </c>
      <c r="D10363" t="s">
        <v>229</v>
      </c>
      <c r="E10363">
        <v>2001</v>
      </c>
      <c r="F10363">
        <v>3.9750000000000001</v>
      </c>
      <c r="G10363">
        <v>45.744999999999997</v>
      </c>
      <c r="H10363" t="str">
        <f xml:space="preserve"> _01_data[[#This Row],[country]] &amp; _01_data[[#This Row],[year]]</f>
        <v>Lesotho2001</v>
      </c>
      <c r="V10363">
        <v>6</v>
      </c>
      <c r="W10363">
        <v>1955</v>
      </c>
      <c r="X10363" t="str">
        <v>Singapore</v>
      </c>
      <c r="Y10363">
        <v>6.62</v>
      </c>
      <c r="Z10363">
        <v>62.351999999999997</v>
      </c>
      <c r="AA10363" t="e">
        <v>#N/A</v>
      </c>
      <c r="AB10363" t="e">
        <v>#N/A</v>
      </c>
    </row>
    <row r="10364" spans="2:28">
      <c r="B10364" t="s">
        <v>106</v>
      </c>
      <c r="C10364" t="s">
        <v>6</v>
      </c>
      <c r="D10364" t="s">
        <v>228</v>
      </c>
      <c r="E10364">
        <v>2001</v>
      </c>
      <c r="F10364">
        <v>5.8040000000000003</v>
      </c>
      <c r="G10364">
        <v>52.548999999999999</v>
      </c>
      <c r="H10364" t="str">
        <f xml:space="preserve"> _01_data[[#This Row],[country]] &amp; _01_data[[#This Row],[year]]</f>
        <v>Liberia2001</v>
      </c>
      <c r="V10364">
        <v>7</v>
      </c>
      <c r="W10364">
        <v>1956</v>
      </c>
      <c r="X10364" t="str">
        <v>Singapore</v>
      </c>
      <c r="Y10364">
        <v>6.5380000000000003</v>
      </c>
      <c r="Z10364">
        <v>63.094999999999999</v>
      </c>
      <c r="AA10364" t="e">
        <v>#N/A</v>
      </c>
      <c r="AB10364" t="e">
        <v>#N/A</v>
      </c>
    </row>
    <row r="10365" spans="2:28">
      <c r="B10365" t="s">
        <v>107</v>
      </c>
      <c r="C10365" t="s">
        <v>6</v>
      </c>
      <c r="D10365" t="s">
        <v>219</v>
      </c>
      <c r="E10365">
        <v>2001</v>
      </c>
      <c r="F10365">
        <v>2.984</v>
      </c>
      <c r="G10365">
        <v>72.209999999999994</v>
      </c>
      <c r="H10365" t="str">
        <f xml:space="preserve"> _01_data[[#This Row],[country]] &amp; _01_data[[#This Row],[year]]</f>
        <v>Libya2001</v>
      </c>
      <c r="V10365">
        <v>8</v>
      </c>
      <c r="W10365">
        <v>1957</v>
      </c>
      <c r="X10365" t="str">
        <v>Singapore</v>
      </c>
      <c r="Y10365">
        <v>6.415</v>
      </c>
      <c r="Z10365">
        <v>63.783999999999999</v>
      </c>
      <c r="AA10365" t="e">
        <v>#N/A</v>
      </c>
      <c r="AB10365" t="e">
        <v>#N/A</v>
      </c>
    </row>
    <row r="10366" spans="2:28">
      <c r="B10366" t="s">
        <v>108</v>
      </c>
      <c r="C10366" t="s">
        <v>4</v>
      </c>
      <c r="D10366" t="s">
        <v>218</v>
      </c>
      <c r="E10366">
        <v>2001</v>
      </c>
      <c r="F10366">
        <v>1.3080000000000001</v>
      </c>
      <c r="G10366">
        <v>71.790000000000006</v>
      </c>
      <c r="H10366" t="str">
        <f xml:space="preserve"> _01_data[[#This Row],[country]] &amp; _01_data[[#This Row],[year]]</f>
        <v>Lithuania2001</v>
      </c>
      <c r="V10366">
        <v>9</v>
      </c>
      <c r="W10366">
        <v>1958</v>
      </c>
      <c r="X10366" t="str">
        <v>Singapore</v>
      </c>
      <c r="Y10366">
        <v>6.2539999999999996</v>
      </c>
      <c r="Z10366">
        <v>64.415000000000006</v>
      </c>
      <c r="AA10366" t="e">
        <v>#N/A</v>
      </c>
      <c r="AB10366" t="e">
        <v>#N/A</v>
      </c>
    </row>
    <row r="10367" spans="2:28">
      <c r="B10367" t="s">
        <v>109</v>
      </c>
      <c r="C10367" t="s">
        <v>4</v>
      </c>
      <c r="D10367" t="s">
        <v>226</v>
      </c>
      <c r="E10367">
        <v>2001</v>
      </c>
      <c r="F10367">
        <v>1.68</v>
      </c>
      <c r="G10367">
        <v>77.95</v>
      </c>
      <c r="H10367" t="str">
        <f xml:space="preserve"> _01_data[[#This Row],[country]] &amp; _01_data[[#This Row],[year]]</f>
        <v>Luxembourg2001</v>
      </c>
      <c r="V10367">
        <v>10</v>
      </c>
      <c r="W10367">
        <v>1959</v>
      </c>
      <c r="X10367" t="str">
        <v>Singapore</v>
      </c>
      <c r="Y10367">
        <v>6.0549999999999997</v>
      </c>
      <c r="Z10367">
        <v>64.980999999999995</v>
      </c>
      <c r="AA10367" t="e">
        <v>#N/A</v>
      </c>
      <c r="AB10367" t="e">
        <v>#N/A</v>
      </c>
    </row>
    <row r="10368" spans="2:28">
      <c r="B10368" t="s">
        <v>110</v>
      </c>
      <c r="C10368" t="s">
        <v>216</v>
      </c>
      <c r="D10368" t="s">
        <v>232</v>
      </c>
      <c r="E10368">
        <v>2001</v>
      </c>
      <c r="F10368">
        <v>0.89100000000000001</v>
      </c>
      <c r="G10368">
        <v>77.832999999999998</v>
      </c>
      <c r="H10368" t="str">
        <f xml:space="preserve"> _01_data[[#This Row],[country]] &amp; _01_data[[#This Row],[year]]</f>
        <v>Macao2001</v>
      </c>
      <c r="V10368">
        <v>11</v>
      </c>
      <c r="W10368">
        <v>1960</v>
      </c>
      <c r="X10368" t="str">
        <v>Singapore</v>
      </c>
      <c r="Y10368">
        <v>5.8209999999999997</v>
      </c>
      <c r="Z10368">
        <v>65.474999999999994</v>
      </c>
      <c r="AA10368" t="e">
        <v>#N/A</v>
      </c>
      <c r="AB10368" t="e">
        <v>#N/A</v>
      </c>
    </row>
    <row r="10369" spans="2:28">
      <c r="B10369" t="s">
        <v>111</v>
      </c>
      <c r="C10369" t="s">
        <v>4</v>
      </c>
      <c r="D10369" t="s">
        <v>218</v>
      </c>
      <c r="E10369">
        <v>2001</v>
      </c>
      <c r="F10369">
        <v>1.635</v>
      </c>
      <c r="G10369">
        <v>73.453000000000003</v>
      </c>
      <c r="H10369" t="str">
        <f xml:space="preserve"> _01_data[[#This Row],[country]] &amp; _01_data[[#This Row],[year]]</f>
        <v>Macedonia2001</v>
      </c>
      <c r="V10369">
        <v>12</v>
      </c>
      <c r="W10369">
        <v>1961</v>
      </c>
      <c r="X10369" t="str">
        <v>Singapore</v>
      </c>
      <c r="Y10369">
        <v>5.5570000000000004</v>
      </c>
      <c r="Z10369">
        <v>65.891999999999996</v>
      </c>
      <c r="AA10369" t="e">
        <v>#N/A</v>
      </c>
      <c r="AB10369" t="e">
        <v>#N/A</v>
      </c>
    </row>
    <row r="10370" spans="2:28">
      <c r="B10370" t="s">
        <v>112</v>
      </c>
      <c r="C10370" t="s">
        <v>6</v>
      </c>
      <c r="D10370" t="s">
        <v>231</v>
      </c>
      <c r="E10370">
        <v>2001</v>
      </c>
      <c r="F10370">
        <v>5.4429999999999996</v>
      </c>
      <c r="G10370">
        <v>59.128999999999998</v>
      </c>
      <c r="H10370" t="str">
        <f xml:space="preserve"> _01_data[[#This Row],[country]] &amp; _01_data[[#This Row],[year]]</f>
        <v>Madagascar2001</v>
      </c>
      <c r="V10370">
        <v>13</v>
      </c>
      <c r="W10370">
        <v>1962</v>
      </c>
      <c r="X10370" t="str">
        <v>Singapore</v>
      </c>
      <c r="Y10370">
        <v>5.27</v>
      </c>
      <c r="Z10370">
        <v>66.23</v>
      </c>
      <c r="AA10370" t="e">
        <v>#N/A</v>
      </c>
      <c r="AB10370" t="e">
        <v>#N/A</v>
      </c>
    </row>
    <row r="10371" spans="2:28">
      <c r="B10371" t="s">
        <v>113</v>
      </c>
      <c r="C10371" t="s">
        <v>6</v>
      </c>
      <c r="D10371" t="s">
        <v>231</v>
      </c>
      <c r="E10371">
        <v>2001</v>
      </c>
      <c r="F10371">
        <v>6.1859999999999999</v>
      </c>
      <c r="G10371">
        <v>46.292000000000002</v>
      </c>
      <c r="H10371" t="str">
        <f xml:space="preserve"> _01_data[[#This Row],[country]] &amp; _01_data[[#This Row],[year]]</f>
        <v>Malawi2001</v>
      </c>
      <c r="V10371">
        <v>14</v>
      </c>
      <c r="W10371">
        <v>1963</v>
      </c>
      <c r="X10371" t="str">
        <v>Singapore</v>
      </c>
      <c r="Y10371">
        <v>4.9669999999999996</v>
      </c>
      <c r="Z10371">
        <v>66.495999999999995</v>
      </c>
      <c r="AA10371" t="e">
        <v>#N/A</v>
      </c>
      <c r="AB10371" t="e">
        <v>#N/A</v>
      </c>
    </row>
    <row r="10372" spans="2:28">
      <c r="B10372" t="s">
        <v>114</v>
      </c>
      <c r="C10372" t="s">
        <v>216</v>
      </c>
      <c r="D10372" t="s">
        <v>230</v>
      </c>
      <c r="E10372">
        <v>2001</v>
      </c>
      <c r="F10372">
        <v>2.6829999999999998</v>
      </c>
      <c r="G10372">
        <v>72.989000000000004</v>
      </c>
      <c r="H10372" t="str">
        <f xml:space="preserve"> _01_data[[#This Row],[country]] &amp; _01_data[[#This Row],[year]]</f>
        <v>Malaysia2001</v>
      </c>
      <c r="V10372">
        <v>15</v>
      </c>
      <c r="W10372">
        <v>1964</v>
      </c>
      <c r="X10372" t="str">
        <v>Singapore</v>
      </c>
      <c r="Y10372">
        <v>4.6580000000000004</v>
      </c>
      <c r="Z10372">
        <v>66.704999999999998</v>
      </c>
      <c r="AA10372" t="e">
        <v>#N/A</v>
      </c>
      <c r="AB10372" t="e">
        <v>#N/A</v>
      </c>
    </row>
    <row r="10373" spans="2:28">
      <c r="B10373" t="s">
        <v>115</v>
      </c>
      <c r="C10373" t="s">
        <v>216</v>
      </c>
      <c r="D10373" t="s">
        <v>217</v>
      </c>
      <c r="E10373">
        <v>2001</v>
      </c>
      <c r="F10373">
        <v>3.0550000000000002</v>
      </c>
      <c r="G10373">
        <v>70.275000000000006</v>
      </c>
      <c r="H10373" t="str">
        <f xml:space="preserve"> _01_data[[#This Row],[country]] &amp; _01_data[[#This Row],[year]]</f>
        <v>Maldives2001</v>
      </c>
      <c r="V10373">
        <v>16</v>
      </c>
      <c r="W10373">
        <v>1965</v>
      </c>
      <c r="X10373" t="str">
        <v>Singapore</v>
      </c>
      <c r="Y10373">
        <v>4.3559999999999999</v>
      </c>
      <c r="Z10373">
        <v>66.882999999999996</v>
      </c>
      <c r="AA10373" t="e">
        <v>#N/A</v>
      </c>
      <c r="AB10373" t="e">
        <v>#N/A</v>
      </c>
    </row>
    <row r="10374" spans="2:28">
      <c r="B10374" t="s">
        <v>116</v>
      </c>
      <c r="C10374" t="s">
        <v>6</v>
      </c>
      <c r="D10374" t="s">
        <v>228</v>
      </c>
      <c r="E10374">
        <v>2001</v>
      </c>
      <c r="F10374">
        <v>6.8220000000000001</v>
      </c>
      <c r="G10374">
        <v>49.53</v>
      </c>
      <c r="H10374" t="str">
        <f xml:space="preserve"> _01_data[[#This Row],[country]] &amp; _01_data[[#This Row],[year]]</f>
        <v>Mali2001</v>
      </c>
      <c r="V10374">
        <v>17</v>
      </c>
      <c r="W10374">
        <v>1966</v>
      </c>
      <c r="X10374" t="str">
        <v>Singapore</v>
      </c>
      <c r="Y10374">
        <v>4.0739999999999998</v>
      </c>
      <c r="Z10374">
        <v>67.055999999999997</v>
      </c>
      <c r="AA10374" t="e">
        <v>#N/A</v>
      </c>
      <c r="AB10374" t="e">
        <v>#N/A</v>
      </c>
    </row>
    <row r="10375" spans="2:28">
      <c r="B10375" t="s">
        <v>117</v>
      </c>
      <c r="C10375" t="s">
        <v>4</v>
      </c>
      <c r="D10375" t="s">
        <v>226</v>
      </c>
      <c r="E10375">
        <v>2001</v>
      </c>
      <c r="F10375">
        <v>1.5209999999999999</v>
      </c>
      <c r="G10375">
        <v>77.561000000000007</v>
      </c>
      <c r="H10375" t="str">
        <f xml:space="preserve"> _01_data[[#This Row],[country]] &amp; _01_data[[#This Row],[year]]</f>
        <v>Malta2001</v>
      </c>
      <c r="V10375">
        <v>18</v>
      </c>
      <c r="W10375">
        <v>1967</v>
      </c>
      <c r="X10375" t="str">
        <v>Singapore</v>
      </c>
      <c r="Y10375">
        <v>3.8149999999999999</v>
      </c>
      <c r="Z10375">
        <v>67.248000000000005</v>
      </c>
      <c r="AA10375" t="e">
        <v>#N/A</v>
      </c>
      <c r="AB10375" t="e">
        <v>#N/A</v>
      </c>
    </row>
    <row r="10376" spans="2:28">
      <c r="B10376" t="s">
        <v>118</v>
      </c>
      <c r="C10376" t="s">
        <v>221</v>
      </c>
      <c r="D10376" t="s">
        <v>224</v>
      </c>
      <c r="E10376">
        <v>2001</v>
      </c>
      <c r="F10376">
        <v>1.952</v>
      </c>
      <c r="G10376">
        <v>78.495000000000005</v>
      </c>
      <c r="H10376" t="str">
        <f xml:space="preserve"> _01_data[[#This Row],[country]] &amp; _01_data[[#This Row],[year]]</f>
        <v>Martinique2001</v>
      </c>
      <c r="V10376">
        <v>19</v>
      </c>
      <c r="W10376">
        <v>1968</v>
      </c>
      <c r="X10376" t="str">
        <v>Singapore</v>
      </c>
      <c r="Y10376">
        <v>3.5819999999999999</v>
      </c>
      <c r="Z10376">
        <v>67.478999999999999</v>
      </c>
      <c r="AA10376" t="e">
        <v>#N/A</v>
      </c>
      <c r="AB10376" t="e">
        <v>#N/A</v>
      </c>
    </row>
    <row r="10377" spans="2:28">
      <c r="B10377" t="s">
        <v>119</v>
      </c>
      <c r="C10377" t="s">
        <v>6</v>
      </c>
      <c r="D10377" t="s">
        <v>228</v>
      </c>
      <c r="E10377">
        <v>2001</v>
      </c>
      <c r="F10377">
        <v>5.3209999999999997</v>
      </c>
      <c r="G10377">
        <v>59.826000000000001</v>
      </c>
      <c r="H10377" t="str">
        <f xml:space="preserve"> _01_data[[#This Row],[country]] &amp; _01_data[[#This Row],[year]]</f>
        <v>Mauritania2001</v>
      </c>
      <c r="V10377">
        <v>20</v>
      </c>
      <c r="W10377">
        <v>1969</v>
      </c>
      <c r="X10377" t="str">
        <v>Singapore</v>
      </c>
      <c r="Y10377">
        <v>3.375</v>
      </c>
      <c r="Z10377">
        <v>67.757999999999996</v>
      </c>
      <c r="AA10377" t="e">
        <v>#N/A</v>
      </c>
      <c r="AB10377" t="e">
        <v>#N/A</v>
      </c>
    </row>
    <row r="10378" spans="2:28">
      <c r="B10378" t="s">
        <v>120</v>
      </c>
      <c r="C10378" t="s">
        <v>6</v>
      </c>
      <c r="D10378" t="s">
        <v>231</v>
      </c>
      <c r="E10378">
        <v>2001</v>
      </c>
      <c r="F10378">
        <v>1.9650000000000001</v>
      </c>
      <c r="G10378">
        <v>71.519000000000005</v>
      </c>
      <c r="H10378" t="str">
        <f xml:space="preserve"> _01_data[[#This Row],[country]] &amp; _01_data[[#This Row],[year]]</f>
        <v>Mauritius2001</v>
      </c>
      <c r="V10378">
        <v>21</v>
      </c>
      <c r="W10378">
        <v>1970</v>
      </c>
      <c r="X10378" t="str">
        <v>Singapore</v>
      </c>
      <c r="Y10378">
        <v>3.19</v>
      </c>
      <c r="Z10378">
        <v>68.087999999999994</v>
      </c>
      <c r="AA10378" t="e">
        <v>#N/A</v>
      </c>
      <c r="AB10378" t="e">
        <v>#N/A</v>
      </c>
    </row>
    <row r="10379" spans="2:28">
      <c r="B10379" t="s">
        <v>121</v>
      </c>
      <c r="C10379" t="s">
        <v>6</v>
      </c>
      <c r="D10379" t="s">
        <v>231</v>
      </c>
      <c r="E10379">
        <v>2001</v>
      </c>
      <c r="F10379">
        <v>4.5359999999999996</v>
      </c>
      <c r="G10379">
        <v>76.009</v>
      </c>
      <c r="H10379" t="str">
        <f xml:space="preserve"> _01_data[[#This Row],[country]] &amp; _01_data[[#This Row],[year]]</f>
        <v>Mayotte2001</v>
      </c>
      <c r="V10379">
        <v>22</v>
      </c>
      <c r="W10379">
        <v>1971</v>
      </c>
      <c r="X10379" t="str">
        <v>Singapore</v>
      </c>
      <c r="Y10379">
        <v>3.0139999999999998</v>
      </c>
      <c r="Z10379">
        <v>68.462000000000003</v>
      </c>
      <c r="AA10379" t="e">
        <v>#N/A</v>
      </c>
      <c r="AB10379" t="e">
        <v>#N/A</v>
      </c>
    </row>
    <row r="10380" spans="2:28">
      <c r="B10380" t="s">
        <v>122</v>
      </c>
      <c r="C10380" t="s">
        <v>221</v>
      </c>
      <c r="D10380" t="s">
        <v>227</v>
      </c>
      <c r="E10380">
        <v>2001</v>
      </c>
      <c r="F10380">
        <v>2.61</v>
      </c>
      <c r="G10380">
        <v>74.629000000000005</v>
      </c>
      <c r="H10380" t="str">
        <f xml:space="preserve"> _01_data[[#This Row],[country]] &amp; _01_data[[#This Row],[year]]</f>
        <v>Mexico2001</v>
      </c>
      <c r="V10380">
        <v>23</v>
      </c>
      <c r="W10380">
        <v>1972</v>
      </c>
      <c r="X10380" t="str">
        <v>Singapore</v>
      </c>
      <c r="Y10380">
        <v>2.8359999999999999</v>
      </c>
      <c r="Z10380">
        <v>68.858999999999995</v>
      </c>
      <c r="AA10380" t="e">
        <v>#N/A</v>
      </c>
      <c r="AB10380" t="e">
        <v>#N/A</v>
      </c>
    </row>
    <row r="10381" spans="2:28">
      <c r="B10381" t="s">
        <v>123</v>
      </c>
      <c r="C10381" t="s">
        <v>225</v>
      </c>
      <c r="D10381" t="s">
        <v>225</v>
      </c>
      <c r="E10381">
        <v>2001</v>
      </c>
      <c r="F10381">
        <v>4.2039999999999997</v>
      </c>
      <c r="G10381">
        <v>67.412000000000006</v>
      </c>
      <c r="H10381" t="str">
        <f xml:space="preserve"> _01_data[[#This Row],[country]] &amp; _01_data[[#This Row],[year]]</f>
        <v>Micronesia Federated States of2001</v>
      </c>
      <c r="V10381">
        <v>24</v>
      </c>
      <c r="W10381">
        <v>1973</v>
      </c>
      <c r="X10381" t="str">
        <v>Singapore</v>
      </c>
      <c r="Y10381">
        <v>2.6520000000000001</v>
      </c>
      <c r="Z10381">
        <v>69.262</v>
      </c>
      <c r="AA10381" t="e">
        <v>#N/A</v>
      </c>
      <c r="AB10381" t="e">
        <v>#N/A</v>
      </c>
    </row>
    <row r="10382" spans="2:28">
      <c r="B10382" t="s">
        <v>124</v>
      </c>
      <c r="C10382" t="s">
        <v>4</v>
      </c>
      <c r="D10382" t="s">
        <v>218</v>
      </c>
      <c r="E10382">
        <v>2001</v>
      </c>
      <c r="F10382">
        <v>1.5349999999999999</v>
      </c>
      <c r="G10382">
        <v>67.204999999999998</v>
      </c>
      <c r="H10382" t="str">
        <f xml:space="preserve"> _01_data[[#This Row],[country]] &amp; _01_data[[#This Row],[year]]</f>
        <v>Moldova2001</v>
      </c>
      <c r="V10382">
        <v>25</v>
      </c>
      <c r="W10382">
        <v>1974</v>
      </c>
      <c r="X10382" t="str">
        <v>Singapore</v>
      </c>
      <c r="Y10382">
        <v>2.4609999999999999</v>
      </c>
      <c r="Z10382">
        <v>69.664000000000001</v>
      </c>
      <c r="AA10382" t="e">
        <v>#N/A</v>
      </c>
      <c r="AB10382" t="e">
        <v>#N/A</v>
      </c>
    </row>
    <row r="10383" spans="2:28">
      <c r="B10383" t="s">
        <v>125</v>
      </c>
      <c r="C10383" t="s">
        <v>216</v>
      </c>
      <c r="D10383" t="s">
        <v>232</v>
      </c>
      <c r="E10383">
        <v>2001</v>
      </c>
      <c r="F10383">
        <v>2.1019999999999999</v>
      </c>
      <c r="G10383">
        <v>63.338999999999999</v>
      </c>
      <c r="H10383" t="str">
        <f xml:space="preserve"> _01_data[[#This Row],[country]] &amp; _01_data[[#This Row],[year]]</f>
        <v>Mongolia2001</v>
      </c>
      <c r="V10383">
        <v>26</v>
      </c>
      <c r="W10383">
        <v>1975</v>
      </c>
      <c r="X10383" t="str">
        <v>Singapore</v>
      </c>
      <c r="Y10383">
        <v>2.2719999999999998</v>
      </c>
      <c r="Z10383">
        <v>70.06</v>
      </c>
      <c r="AA10383" t="e">
        <v>#N/A</v>
      </c>
      <c r="AB10383" t="e">
        <v>#N/A</v>
      </c>
    </row>
    <row r="10384" spans="2:28">
      <c r="B10384" t="s">
        <v>126</v>
      </c>
      <c r="C10384" t="s">
        <v>4</v>
      </c>
      <c r="D10384" t="s">
        <v>218</v>
      </c>
      <c r="E10384">
        <v>2001</v>
      </c>
      <c r="F10384">
        <v>1.804</v>
      </c>
      <c r="G10384">
        <v>73.875</v>
      </c>
      <c r="H10384" t="str">
        <f xml:space="preserve"> _01_data[[#This Row],[country]] &amp; _01_data[[#This Row],[year]]</f>
        <v>Montenegro2001</v>
      </c>
      <c r="V10384">
        <v>27</v>
      </c>
      <c r="W10384">
        <v>1976</v>
      </c>
      <c r="X10384" t="str">
        <v>Singapore</v>
      </c>
      <c r="Y10384">
        <v>2.0960000000000001</v>
      </c>
      <c r="Z10384">
        <v>70.447000000000003</v>
      </c>
      <c r="AA10384" t="e">
        <v>#N/A</v>
      </c>
      <c r="AB10384" t="e">
        <v>#N/A</v>
      </c>
    </row>
    <row r="10385" spans="2:28">
      <c r="B10385" t="s">
        <v>127</v>
      </c>
      <c r="C10385" t="s">
        <v>6</v>
      </c>
      <c r="D10385" t="s">
        <v>219</v>
      </c>
      <c r="E10385">
        <v>2001</v>
      </c>
      <c r="F10385">
        <v>2.6110000000000002</v>
      </c>
      <c r="G10385">
        <v>68.412000000000006</v>
      </c>
      <c r="H10385" t="str">
        <f xml:space="preserve"> _01_data[[#This Row],[country]] &amp; _01_data[[#This Row],[year]]</f>
        <v>Morocco2001</v>
      </c>
      <c r="V10385">
        <v>28</v>
      </c>
      <c r="W10385">
        <v>1977</v>
      </c>
      <c r="X10385" t="str">
        <v>Singapore</v>
      </c>
      <c r="Y10385">
        <v>1.9450000000000001</v>
      </c>
      <c r="Z10385">
        <v>70.828000000000003</v>
      </c>
      <c r="AA10385" t="e">
        <v>#N/A</v>
      </c>
      <c r="AB10385" t="e">
        <v>#N/A</v>
      </c>
    </row>
    <row r="10386" spans="2:28">
      <c r="B10386" t="s">
        <v>128</v>
      </c>
      <c r="C10386" t="s">
        <v>6</v>
      </c>
      <c r="D10386" t="s">
        <v>231</v>
      </c>
      <c r="E10386">
        <v>2001</v>
      </c>
      <c r="F10386">
        <v>5.76</v>
      </c>
      <c r="G10386">
        <v>47.569000000000003</v>
      </c>
      <c r="H10386" t="str">
        <f xml:space="preserve"> _01_data[[#This Row],[country]] &amp; _01_data[[#This Row],[year]]</f>
        <v>Mozambique2001</v>
      </c>
      <c r="V10386">
        <v>29</v>
      </c>
      <c r="W10386">
        <v>1978</v>
      </c>
      <c r="X10386" t="str">
        <v>Singapore</v>
      </c>
      <c r="Y10386">
        <v>1.827</v>
      </c>
      <c r="Z10386">
        <v>71.204999999999998</v>
      </c>
      <c r="AA10386" t="e">
        <v>#N/A</v>
      </c>
      <c r="AB10386" t="e">
        <v>#N/A</v>
      </c>
    </row>
    <row r="10387" spans="2:28">
      <c r="B10387" t="s">
        <v>129</v>
      </c>
      <c r="C10387" t="s">
        <v>216</v>
      </c>
      <c r="D10387" t="s">
        <v>230</v>
      </c>
      <c r="E10387">
        <v>2001</v>
      </c>
      <c r="F10387">
        <v>2.3530000000000002</v>
      </c>
      <c r="G10387">
        <v>62.38</v>
      </c>
      <c r="H10387" t="str">
        <f xml:space="preserve"> _01_data[[#This Row],[country]] &amp; _01_data[[#This Row],[year]]</f>
        <v>Myanmar2001</v>
      </c>
      <c r="V10387">
        <v>30</v>
      </c>
      <c r="W10387">
        <v>1979</v>
      </c>
      <c r="X10387" t="str">
        <v>Singapore</v>
      </c>
      <c r="Y10387">
        <v>1.7430000000000001</v>
      </c>
      <c r="Z10387">
        <v>71.58</v>
      </c>
      <c r="AA10387" t="e">
        <v>#N/A</v>
      </c>
      <c r="AB10387" t="e">
        <v>#N/A</v>
      </c>
    </row>
    <row r="10388" spans="2:28">
      <c r="B10388" t="s">
        <v>130</v>
      </c>
      <c r="C10388" t="s">
        <v>6</v>
      </c>
      <c r="D10388" t="s">
        <v>229</v>
      </c>
      <c r="E10388">
        <v>2001</v>
      </c>
      <c r="F10388">
        <v>3.9380000000000002</v>
      </c>
      <c r="G10388">
        <v>54.456000000000003</v>
      </c>
      <c r="H10388" t="str">
        <f xml:space="preserve"> _01_data[[#This Row],[country]] &amp; _01_data[[#This Row],[year]]</f>
        <v>Namibia2001</v>
      </c>
      <c r="V10388">
        <v>31</v>
      </c>
      <c r="W10388">
        <v>1980</v>
      </c>
      <c r="X10388" t="str">
        <v>Singapore</v>
      </c>
      <c r="Y10388">
        <v>1.82</v>
      </c>
      <c r="Z10388">
        <v>71.954999999999998</v>
      </c>
      <c r="AA10388" t="e">
        <v>#N/A</v>
      </c>
      <c r="AB10388" t="e">
        <v>#N/A</v>
      </c>
    </row>
    <row r="10389" spans="2:28">
      <c r="B10389" t="s">
        <v>131</v>
      </c>
      <c r="C10389" t="s">
        <v>216</v>
      </c>
      <c r="D10389" t="s">
        <v>217</v>
      </c>
      <c r="E10389">
        <v>2001</v>
      </c>
      <c r="F10389">
        <v>3.9239999999999999</v>
      </c>
      <c r="G10389">
        <v>62.636000000000003</v>
      </c>
      <c r="H10389" t="str">
        <f xml:space="preserve"> _01_data[[#This Row],[country]] &amp; _01_data[[#This Row],[year]]</f>
        <v>Nepal2001</v>
      </c>
      <c r="V10389">
        <v>32</v>
      </c>
      <c r="W10389">
        <v>1981</v>
      </c>
      <c r="X10389" t="str">
        <v>Singapore</v>
      </c>
      <c r="Y10389">
        <v>1.78</v>
      </c>
      <c r="Z10389">
        <v>72.331999999999994</v>
      </c>
      <c r="AA10389" t="e">
        <v>#N/A</v>
      </c>
      <c r="AB10389" t="e">
        <v>#N/A</v>
      </c>
    </row>
    <row r="10390" spans="2:28">
      <c r="B10390" t="s">
        <v>132</v>
      </c>
      <c r="C10390" t="s">
        <v>4</v>
      </c>
      <c r="D10390" t="s">
        <v>226</v>
      </c>
      <c r="E10390">
        <v>2001</v>
      </c>
      <c r="F10390">
        <v>1.71</v>
      </c>
      <c r="G10390">
        <v>78.45</v>
      </c>
      <c r="H10390" t="str">
        <f xml:space="preserve"> _01_data[[#This Row],[country]] &amp; _01_data[[#This Row],[year]]</f>
        <v>Netherlands2001</v>
      </c>
      <c r="V10390">
        <v>33</v>
      </c>
      <c r="W10390">
        <v>1982</v>
      </c>
      <c r="X10390" t="str">
        <v>Singapore</v>
      </c>
      <c r="Y10390">
        <v>1.74</v>
      </c>
      <c r="Z10390">
        <v>72.712999999999994</v>
      </c>
      <c r="AA10390" t="e">
        <v>#N/A</v>
      </c>
      <c r="AB10390" t="e">
        <v>#N/A</v>
      </c>
    </row>
    <row r="10391" spans="2:28">
      <c r="B10391" t="s">
        <v>133</v>
      </c>
      <c r="C10391" t="s">
        <v>4</v>
      </c>
      <c r="D10391" t="s">
        <v>226</v>
      </c>
      <c r="E10391">
        <v>2001</v>
      </c>
      <c r="F10391">
        <v>2.1</v>
      </c>
      <c r="G10391">
        <v>74.759</v>
      </c>
      <c r="H10391" t="str">
        <f xml:space="preserve"> _01_data[[#This Row],[country]] &amp; _01_data[[#This Row],[year]]</f>
        <v>Netherlands Antilles2001</v>
      </c>
      <c r="V10391">
        <v>34</v>
      </c>
      <c r="W10391">
        <v>1983</v>
      </c>
      <c r="X10391" t="str">
        <v>Singapore</v>
      </c>
      <c r="Y10391">
        <v>1.61</v>
      </c>
      <c r="Z10391">
        <v>73.100999999999999</v>
      </c>
      <c r="AA10391" t="e">
        <v>#N/A</v>
      </c>
      <c r="AB10391" t="e">
        <v>#N/A</v>
      </c>
    </row>
    <row r="10392" spans="2:28">
      <c r="B10392" t="s">
        <v>134</v>
      </c>
      <c r="C10392" t="s">
        <v>225</v>
      </c>
      <c r="D10392" t="s">
        <v>225</v>
      </c>
      <c r="E10392">
        <v>2001</v>
      </c>
      <c r="F10392">
        <v>2.3370000000000002</v>
      </c>
      <c r="G10392">
        <v>73.700999999999993</v>
      </c>
      <c r="H10392" t="str">
        <f xml:space="preserve"> _01_data[[#This Row],[country]] &amp; _01_data[[#This Row],[year]]</f>
        <v>New Caledonia2001</v>
      </c>
      <c r="V10392">
        <v>35</v>
      </c>
      <c r="W10392">
        <v>1984</v>
      </c>
      <c r="X10392" t="str">
        <v>Singapore</v>
      </c>
      <c r="Y10392">
        <v>1.62</v>
      </c>
      <c r="Z10392">
        <v>73.497</v>
      </c>
      <c r="AA10392" t="e">
        <v>#N/A</v>
      </c>
      <c r="AB10392" t="e">
        <v>#N/A</v>
      </c>
    </row>
    <row r="10393" spans="2:28">
      <c r="B10393" t="s">
        <v>135</v>
      </c>
      <c r="C10393" t="s">
        <v>225</v>
      </c>
      <c r="D10393" t="s">
        <v>225</v>
      </c>
      <c r="E10393">
        <v>2001</v>
      </c>
      <c r="F10393">
        <v>1.9617599999999999</v>
      </c>
      <c r="G10393">
        <v>78.91</v>
      </c>
      <c r="H10393" t="str">
        <f xml:space="preserve"> _01_data[[#This Row],[country]] &amp; _01_data[[#This Row],[year]]</f>
        <v>New Zealand2001</v>
      </c>
      <c r="V10393">
        <v>36</v>
      </c>
      <c r="W10393">
        <v>1985</v>
      </c>
      <c r="X10393" t="str">
        <v>Singapore</v>
      </c>
      <c r="Y10393">
        <v>1.61</v>
      </c>
      <c r="Z10393">
        <v>73.903999999999996</v>
      </c>
      <c r="AA10393" t="e">
        <v>#N/A</v>
      </c>
      <c r="AB10393" t="e">
        <v>#N/A</v>
      </c>
    </row>
    <row r="10394" spans="2:28">
      <c r="B10394" t="s">
        <v>136</v>
      </c>
      <c r="C10394" t="s">
        <v>221</v>
      </c>
      <c r="D10394" t="s">
        <v>227</v>
      </c>
      <c r="E10394">
        <v>2001</v>
      </c>
      <c r="F10394">
        <v>3.1389999999999998</v>
      </c>
      <c r="G10394">
        <v>70.156000000000006</v>
      </c>
      <c r="H10394" t="str">
        <f xml:space="preserve"> _01_data[[#This Row],[country]] &amp; _01_data[[#This Row],[year]]</f>
        <v>Nicaragua2001</v>
      </c>
      <c r="V10394">
        <v>37</v>
      </c>
      <c r="W10394">
        <v>1986</v>
      </c>
      <c r="X10394" t="str">
        <v>Singapore</v>
      </c>
      <c r="Y10394">
        <v>1.43</v>
      </c>
      <c r="Z10394">
        <v>74.325999999999993</v>
      </c>
      <c r="AA10394" t="e">
        <v>#N/A</v>
      </c>
      <c r="AB10394" t="e">
        <v>#N/A</v>
      </c>
    </row>
    <row r="10395" spans="2:28">
      <c r="B10395" t="s">
        <v>137</v>
      </c>
      <c r="C10395" t="s">
        <v>6</v>
      </c>
      <c r="D10395" t="s">
        <v>228</v>
      </c>
      <c r="E10395">
        <v>2001</v>
      </c>
      <c r="F10395">
        <v>7.7039999999999997</v>
      </c>
      <c r="G10395">
        <v>51.39</v>
      </c>
      <c r="H10395" t="str">
        <f xml:space="preserve"> _01_data[[#This Row],[country]] &amp; _01_data[[#This Row],[year]]</f>
        <v>Niger2001</v>
      </c>
      <c r="V10395">
        <v>38</v>
      </c>
      <c r="W10395">
        <v>1987</v>
      </c>
      <c r="X10395" t="str">
        <v>Singapore</v>
      </c>
      <c r="Y10395">
        <v>1.62</v>
      </c>
      <c r="Z10395">
        <v>74.760000000000005</v>
      </c>
      <c r="AA10395" t="e">
        <v>#N/A</v>
      </c>
      <c r="AB10395" t="e">
        <v>#N/A</v>
      </c>
    </row>
    <row r="10396" spans="2:28">
      <c r="B10396" t="s">
        <v>138</v>
      </c>
      <c r="C10396" t="s">
        <v>6</v>
      </c>
      <c r="D10396" t="s">
        <v>228</v>
      </c>
      <c r="E10396">
        <v>2001</v>
      </c>
      <c r="F10396">
        <v>6.077</v>
      </c>
      <c r="G10396">
        <v>46.886000000000003</v>
      </c>
      <c r="H10396" t="str">
        <f xml:space="preserve"> _01_data[[#This Row],[country]] &amp; _01_data[[#This Row],[year]]</f>
        <v>Nigeria2001</v>
      </c>
      <c r="V10396">
        <v>39</v>
      </c>
      <c r="W10396">
        <v>1988</v>
      </c>
      <c r="X10396" t="str">
        <v>Singapore</v>
      </c>
      <c r="Y10396">
        <v>1.96</v>
      </c>
      <c r="Z10396">
        <v>75.2</v>
      </c>
      <c r="AA10396" t="e">
        <v>#N/A</v>
      </c>
      <c r="AB10396" t="e">
        <v>#N/A</v>
      </c>
    </row>
    <row r="10397" spans="2:28">
      <c r="B10397" t="s">
        <v>139</v>
      </c>
      <c r="C10397" t="s">
        <v>4</v>
      </c>
      <c r="D10397" t="s">
        <v>226</v>
      </c>
      <c r="E10397">
        <v>2001</v>
      </c>
      <c r="F10397">
        <v>1.78</v>
      </c>
      <c r="G10397">
        <v>78.98</v>
      </c>
      <c r="H10397" t="str">
        <f xml:space="preserve"> _01_data[[#This Row],[country]] &amp; _01_data[[#This Row],[year]]</f>
        <v>Norway2001</v>
      </c>
      <c r="V10397">
        <v>40</v>
      </c>
      <c r="W10397">
        <v>1989</v>
      </c>
      <c r="X10397" t="str">
        <v>Singapore</v>
      </c>
      <c r="Y10397">
        <v>1.75</v>
      </c>
      <c r="Z10397">
        <v>75.635999999999996</v>
      </c>
      <c r="AA10397" t="e">
        <v>#N/A</v>
      </c>
      <c r="AB10397" t="e">
        <v>#N/A</v>
      </c>
    </row>
    <row r="10398" spans="2:28">
      <c r="B10398" t="s">
        <v>140</v>
      </c>
      <c r="C10398" t="s">
        <v>216</v>
      </c>
      <c r="D10398" t="s">
        <v>223</v>
      </c>
      <c r="E10398">
        <v>2001</v>
      </c>
      <c r="F10398">
        <v>3.488</v>
      </c>
      <c r="G10398">
        <v>72.593999999999994</v>
      </c>
      <c r="H10398" t="str">
        <f xml:space="preserve"> _01_data[[#This Row],[country]] &amp; _01_data[[#This Row],[year]]</f>
        <v>Oman2001</v>
      </c>
      <c r="V10398">
        <v>41</v>
      </c>
      <c r="W10398">
        <v>1990</v>
      </c>
      <c r="X10398" t="str">
        <v>Singapore</v>
      </c>
      <c r="Y10398">
        <v>1.83</v>
      </c>
      <c r="Z10398">
        <v>76.049000000000007</v>
      </c>
      <c r="AA10398" t="e">
        <v>#N/A</v>
      </c>
      <c r="AB10398" t="e">
        <v>#N/A</v>
      </c>
    </row>
    <row r="10399" spans="2:28">
      <c r="B10399" t="s">
        <v>141</v>
      </c>
      <c r="C10399" t="s">
        <v>216</v>
      </c>
      <c r="D10399" t="s">
        <v>217</v>
      </c>
      <c r="E10399">
        <v>2001</v>
      </c>
      <c r="F10399">
        <v>4.29</v>
      </c>
      <c r="G10399">
        <v>64.13</v>
      </c>
      <c r="H10399" t="str">
        <f xml:space="preserve"> _01_data[[#This Row],[country]] &amp; _01_data[[#This Row],[year]]</f>
        <v>Pakistan2001</v>
      </c>
      <c r="V10399">
        <v>42</v>
      </c>
      <c r="W10399">
        <v>1991</v>
      </c>
      <c r="X10399" t="str">
        <v>Singapore</v>
      </c>
      <c r="Y10399">
        <v>1.73</v>
      </c>
      <c r="Z10399">
        <v>76.418000000000006</v>
      </c>
      <c r="AA10399" t="e">
        <v>#N/A</v>
      </c>
      <c r="AB10399" t="e">
        <v>#N/A</v>
      </c>
    </row>
    <row r="10400" spans="2:28">
      <c r="B10400" t="s">
        <v>142</v>
      </c>
      <c r="C10400" t="s">
        <v>221</v>
      </c>
      <c r="D10400" t="s">
        <v>227</v>
      </c>
      <c r="E10400">
        <v>2001</v>
      </c>
      <c r="F10400">
        <v>2.7989999999999999</v>
      </c>
      <c r="G10400">
        <v>75.28</v>
      </c>
      <c r="H10400" t="str">
        <f xml:space="preserve"> _01_data[[#This Row],[country]] &amp; _01_data[[#This Row],[year]]</f>
        <v>Panama2001</v>
      </c>
      <c r="V10400">
        <v>43</v>
      </c>
      <c r="W10400">
        <v>1992</v>
      </c>
      <c r="X10400" t="str">
        <v>Singapore</v>
      </c>
      <c r="Y10400">
        <v>1.72</v>
      </c>
      <c r="Z10400">
        <v>76.731999999999999</v>
      </c>
      <c r="AA10400" t="e">
        <v>#N/A</v>
      </c>
      <c r="AB10400" t="e">
        <v>#N/A</v>
      </c>
    </row>
    <row r="10401" spans="2:28">
      <c r="B10401" t="s">
        <v>143</v>
      </c>
      <c r="C10401" t="s">
        <v>225</v>
      </c>
      <c r="D10401" t="s">
        <v>225</v>
      </c>
      <c r="E10401">
        <v>2001</v>
      </c>
      <c r="F10401">
        <v>4.4509999999999996</v>
      </c>
      <c r="G10401">
        <v>59.094999999999999</v>
      </c>
      <c r="H10401" t="str">
        <f xml:space="preserve"> _01_data[[#This Row],[country]] &amp; _01_data[[#This Row],[year]]</f>
        <v>Papua New Guinea2001</v>
      </c>
      <c r="V10401">
        <v>44</v>
      </c>
      <c r="W10401">
        <v>1993</v>
      </c>
      <c r="X10401" t="str">
        <v>Singapore</v>
      </c>
      <c r="Y10401">
        <v>1.74</v>
      </c>
      <c r="Z10401">
        <v>76.989000000000004</v>
      </c>
      <c r="AA10401" t="e">
        <v>#N/A</v>
      </c>
      <c r="AB10401" t="e">
        <v>#N/A</v>
      </c>
    </row>
    <row r="10402" spans="2:28">
      <c r="B10402" t="s">
        <v>144</v>
      </c>
      <c r="C10402" t="s">
        <v>221</v>
      </c>
      <c r="D10402" t="s">
        <v>222</v>
      </c>
      <c r="E10402">
        <v>2001</v>
      </c>
      <c r="F10402">
        <v>3.5950000000000002</v>
      </c>
      <c r="G10402">
        <v>70.343999999999994</v>
      </c>
      <c r="H10402" t="str">
        <f xml:space="preserve"> _01_data[[#This Row],[country]] &amp; _01_data[[#This Row],[year]]</f>
        <v>Paraguay2001</v>
      </c>
      <c r="V10402">
        <v>45</v>
      </c>
      <c r="W10402">
        <v>1994</v>
      </c>
      <c r="X10402" t="str">
        <v>Singapore</v>
      </c>
      <c r="Y10402">
        <v>1.71</v>
      </c>
      <c r="Z10402">
        <v>77.192999999999998</v>
      </c>
      <c r="AA10402" t="e">
        <v>#N/A</v>
      </c>
      <c r="AB10402" t="e">
        <v>#N/A</v>
      </c>
    </row>
    <row r="10403" spans="2:28">
      <c r="B10403" t="s">
        <v>145</v>
      </c>
      <c r="C10403" t="s">
        <v>221</v>
      </c>
      <c r="D10403" t="s">
        <v>222</v>
      </c>
      <c r="E10403">
        <v>2001</v>
      </c>
      <c r="F10403">
        <v>2.8719999999999999</v>
      </c>
      <c r="G10403">
        <v>70.953000000000003</v>
      </c>
      <c r="H10403" t="str">
        <f xml:space="preserve"> _01_data[[#This Row],[country]] &amp; _01_data[[#This Row],[year]]</f>
        <v>Peru2001</v>
      </c>
      <c r="V10403">
        <v>46</v>
      </c>
      <c r="W10403">
        <v>1995</v>
      </c>
      <c r="X10403" t="str">
        <v>Singapore</v>
      </c>
      <c r="Y10403">
        <v>1.67</v>
      </c>
      <c r="Z10403">
        <v>77.358000000000004</v>
      </c>
      <c r="AA10403" t="e">
        <v>#N/A</v>
      </c>
      <c r="AB10403" t="e">
        <v>#N/A</v>
      </c>
    </row>
    <row r="10404" spans="2:28">
      <c r="B10404" t="s">
        <v>146</v>
      </c>
      <c r="C10404" t="s">
        <v>216</v>
      </c>
      <c r="D10404" t="s">
        <v>230</v>
      </c>
      <c r="E10404">
        <v>2001</v>
      </c>
      <c r="F10404">
        <v>3.766</v>
      </c>
      <c r="G10404">
        <v>66.917000000000002</v>
      </c>
      <c r="H10404" t="str">
        <f xml:space="preserve"> _01_data[[#This Row],[country]] &amp; _01_data[[#This Row],[year]]</f>
        <v>Philippines2001</v>
      </c>
      <c r="V10404">
        <v>47</v>
      </c>
      <c r="W10404">
        <v>1996</v>
      </c>
      <c r="X10404" t="str">
        <v>Singapore</v>
      </c>
      <c r="Y10404">
        <v>1.66</v>
      </c>
      <c r="Z10404">
        <v>77.506</v>
      </c>
      <c r="AA10404" t="e">
        <v>#N/A</v>
      </c>
      <c r="AB10404" t="e">
        <v>#N/A</v>
      </c>
    </row>
    <row r="10405" spans="2:28">
      <c r="B10405" t="s">
        <v>147</v>
      </c>
      <c r="C10405" t="s">
        <v>4</v>
      </c>
      <c r="D10405" t="s">
        <v>218</v>
      </c>
      <c r="E10405">
        <v>2001</v>
      </c>
      <c r="F10405">
        <v>1.3</v>
      </c>
      <c r="G10405">
        <v>74.33</v>
      </c>
      <c r="H10405" t="str">
        <f xml:space="preserve"> _01_data[[#This Row],[country]] &amp; _01_data[[#This Row],[year]]</f>
        <v>Poland2001</v>
      </c>
      <c r="V10405">
        <v>48</v>
      </c>
      <c r="W10405">
        <v>1997</v>
      </c>
      <c r="X10405" t="str">
        <v>Singapore</v>
      </c>
      <c r="Y10405">
        <v>1.61</v>
      </c>
      <c r="Z10405">
        <v>77.661000000000001</v>
      </c>
      <c r="AA10405" t="e">
        <v>#N/A</v>
      </c>
      <c r="AB10405" t="e">
        <v>#N/A</v>
      </c>
    </row>
    <row r="10406" spans="2:28">
      <c r="B10406" t="s">
        <v>148</v>
      </c>
      <c r="C10406" t="s">
        <v>4</v>
      </c>
      <c r="D10406" t="s">
        <v>226</v>
      </c>
      <c r="E10406">
        <v>2001</v>
      </c>
      <c r="F10406">
        <v>1.4610000000000001</v>
      </c>
      <c r="G10406">
        <v>77.11</v>
      </c>
      <c r="H10406" t="str">
        <f xml:space="preserve"> _01_data[[#This Row],[country]] &amp; _01_data[[#This Row],[year]]</f>
        <v>Portugal2001</v>
      </c>
      <c r="V10406">
        <v>49</v>
      </c>
      <c r="W10406">
        <v>1998</v>
      </c>
      <c r="X10406" t="str">
        <v>Singapore</v>
      </c>
      <c r="Y10406">
        <v>1.48</v>
      </c>
      <c r="Z10406">
        <v>77.844999999999999</v>
      </c>
      <c r="AA10406" t="e">
        <v>#N/A</v>
      </c>
      <c r="AB10406" t="e">
        <v>#N/A</v>
      </c>
    </row>
    <row r="10407" spans="2:28">
      <c r="B10407" t="s">
        <v>149</v>
      </c>
      <c r="C10407" t="s">
        <v>221</v>
      </c>
      <c r="D10407" t="s">
        <v>224</v>
      </c>
      <c r="E10407">
        <v>2001</v>
      </c>
      <c r="F10407">
        <v>1.8640000000000001</v>
      </c>
      <c r="G10407">
        <v>76.2</v>
      </c>
      <c r="H10407" t="str">
        <f xml:space="preserve"> _01_data[[#This Row],[country]] &amp; _01_data[[#This Row],[year]]</f>
        <v>Puerto Rico2001</v>
      </c>
      <c r="V10407">
        <v>50</v>
      </c>
      <c r="W10407">
        <v>1999</v>
      </c>
      <c r="X10407" t="str">
        <v>Singapore</v>
      </c>
      <c r="Y10407">
        <v>1.47</v>
      </c>
      <c r="Z10407">
        <v>78.066999999999993</v>
      </c>
      <c r="AA10407" t="e">
        <v>#N/A</v>
      </c>
      <c r="AB10407" t="e">
        <v>#N/A</v>
      </c>
    </row>
    <row r="10408" spans="2:28">
      <c r="B10408" t="s">
        <v>150</v>
      </c>
      <c r="C10408" t="s">
        <v>216</v>
      </c>
      <c r="D10408" t="s">
        <v>223</v>
      </c>
      <c r="E10408">
        <v>2001</v>
      </c>
      <c r="F10408">
        <v>3.1269999999999998</v>
      </c>
      <c r="G10408">
        <v>76.805999999999997</v>
      </c>
      <c r="H10408" t="str">
        <f xml:space="preserve"> _01_data[[#This Row],[country]] &amp; _01_data[[#This Row],[year]]</f>
        <v>Qatar2001</v>
      </c>
      <c r="V10408">
        <v>51</v>
      </c>
      <c r="W10408">
        <v>2000</v>
      </c>
      <c r="X10408" t="str">
        <v>Singapore</v>
      </c>
      <c r="Y10408">
        <v>1.6</v>
      </c>
      <c r="Z10408">
        <v>78.34</v>
      </c>
      <c r="AA10408" t="e">
        <v>#N/A</v>
      </c>
      <c r="AB10408" t="e">
        <v>#N/A</v>
      </c>
    </row>
    <row r="10409" spans="2:28">
      <c r="B10409" t="s">
        <v>151</v>
      </c>
      <c r="C10409" t="s">
        <v>6</v>
      </c>
      <c r="D10409" t="s">
        <v>229</v>
      </c>
      <c r="E10409">
        <v>2001</v>
      </c>
      <c r="F10409">
        <v>2.4060000000000001</v>
      </c>
      <c r="G10409">
        <v>76.382000000000005</v>
      </c>
      <c r="H10409" t="str">
        <f xml:space="preserve"> _01_data[[#This Row],[country]] &amp; _01_data[[#This Row],[year]]</f>
        <v>La Reunion2001</v>
      </c>
      <c r="V10409">
        <v>52</v>
      </c>
      <c r="W10409">
        <v>2001</v>
      </c>
      <c r="X10409" t="str">
        <v>Singapore</v>
      </c>
      <c r="Y10409">
        <v>1.41</v>
      </c>
      <c r="Z10409">
        <v>78.665999999999997</v>
      </c>
      <c r="AA10409" t="e">
        <v>#N/A</v>
      </c>
      <c r="AB10409" t="e">
        <v>#N/A</v>
      </c>
    </row>
    <row r="10410" spans="2:28">
      <c r="B10410" t="s">
        <v>152</v>
      </c>
      <c r="C10410" t="s">
        <v>4</v>
      </c>
      <c r="D10410" t="s">
        <v>218</v>
      </c>
      <c r="E10410">
        <v>2001</v>
      </c>
      <c r="F10410">
        <v>1.272</v>
      </c>
      <c r="G10410">
        <v>70.837000000000003</v>
      </c>
      <c r="H10410" t="str">
        <f xml:space="preserve"> _01_data[[#This Row],[country]] &amp; _01_data[[#This Row],[year]]</f>
        <v>Romania2001</v>
      </c>
      <c r="V10410">
        <v>53</v>
      </c>
      <c r="W10410">
        <v>2002</v>
      </c>
      <c r="X10410" t="str">
        <v>Singapore</v>
      </c>
      <c r="Y10410">
        <v>1.37</v>
      </c>
      <c r="Z10410">
        <v>79.034000000000006</v>
      </c>
      <c r="AA10410" t="e">
        <v>#N/A</v>
      </c>
      <c r="AB10410" t="e">
        <v>#N/A</v>
      </c>
    </row>
    <row r="10411" spans="2:28">
      <c r="B10411" t="s">
        <v>153</v>
      </c>
      <c r="C10411" t="s">
        <v>4</v>
      </c>
      <c r="D10411" t="s">
        <v>218</v>
      </c>
      <c r="E10411">
        <v>2001</v>
      </c>
      <c r="F10411">
        <v>1.2529999999999999</v>
      </c>
      <c r="G10411">
        <v>65.3</v>
      </c>
      <c r="H10411" t="str">
        <f xml:space="preserve"> _01_data[[#This Row],[country]] &amp; _01_data[[#This Row],[year]]</f>
        <v>Russia2001</v>
      </c>
      <c r="V10411">
        <v>54</v>
      </c>
      <c r="W10411">
        <v>2003</v>
      </c>
      <c r="X10411" t="str">
        <v>Singapore</v>
      </c>
      <c r="Y10411">
        <v>1.27</v>
      </c>
      <c r="Z10411">
        <v>79.427999999999997</v>
      </c>
      <c r="AA10411" t="e">
        <v>#N/A</v>
      </c>
      <c r="AB10411" t="e">
        <v>#N/A</v>
      </c>
    </row>
    <row r="10412" spans="2:28">
      <c r="B10412" t="s">
        <v>154</v>
      </c>
      <c r="C10412" t="s">
        <v>6</v>
      </c>
      <c r="D10412" t="s">
        <v>231</v>
      </c>
      <c r="E10412">
        <v>2001</v>
      </c>
      <c r="F10412">
        <v>5.7859999999999996</v>
      </c>
      <c r="G10412">
        <v>49.170999999999999</v>
      </c>
      <c r="H10412" t="str">
        <f xml:space="preserve"> _01_data[[#This Row],[country]] &amp; _01_data[[#This Row],[year]]</f>
        <v>Rwanda2001</v>
      </c>
      <c r="V10412">
        <v>55</v>
      </c>
      <c r="W10412">
        <v>2004</v>
      </c>
      <c r="X10412" t="str">
        <v>Singapore</v>
      </c>
      <c r="Y10412">
        <v>1.26</v>
      </c>
      <c r="Z10412">
        <v>79.834999999999994</v>
      </c>
      <c r="AA10412" t="e">
        <v>#N/A</v>
      </c>
      <c r="AB10412" t="e">
        <v>#N/A</v>
      </c>
    </row>
    <row r="10413" spans="2:28">
      <c r="B10413" t="s">
        <v>155</v>
      </c>
      <c r="C10413" t="s">
        <v>221</v>
      </c>
      <c r="D10413" t="s">
        <v>224</v>
      </c>
      <c r="E10413">
        <v>2001</v>
      </c>
      <c r="F10413">
        <v>2.2240000000000002</v>
      </c>
      <c r="G10413">
        <v>71.677000000000007</v>
      </c>
      <c r="H10413" t="str">
        <f xml:space="preserve"> _01_data[[#This Row],[country]] &amp; _01_data[[#This Row],[year]]</f>
        <v>Saint Lucia2001</v>
      </c>
      <c r="V10413">
        <v>56</v>
      </c>
      <c r="W10413">
        <v>2005</v>
      </c>
      <c r="X10413" t="str">
        <v>Singapore</v>
      </c>
      <c r="Y10413">
        <v>1.26</v>
      </c>
      <c r="Z10413">
        <v>80.241</v>
      </c>
      <c r="AA10413" t="e">
        <v>#N/A</v>
      </c>
      <c r="AB10413" t="e">
        <v>#N/A</v>
      </c>
    </row>
    <row r="10414" spans="2:28">
      <c r="B10414" t="s">
        <v>156</v>
      </c>
      <c r="C10414" t="s">
        <v>221</v>
      </c>
      <c r="D10414" t="s">
        <v>224</v>
      </c>
      <c r="E10414">
        <v>2001</v>
      </c>
      <c r="F10414">
        <v>2.3210000000000002</v>
      </c>
      <c r="G10414">
        <v>70.644999999999996</v>
      </c>
      <c r="H10414" t="str">
        <f xml:space="preserve"> _01_data[[#This Row],[country]] &amp; _01_data[[#This Row],[year]]</f>
        <v>Saint Vincent and the Grenadines2001</v>
      </c>
      <c r="V10414">
        <v>57</v>
      </c>
      <c r="W10414">
        <v>2006</v>
      </c>
      <c r="X10414" t="str">
        <v>Singapore</v>
      </c>
      <c r="Y10414">
        <v>1.28</v>
      </c>
      <c r="Z10414">
        <v>80.626000000000005</v>
      </c>
      <c r="AA10414" t="e">
        <v>#N/A</v>
      </c>
      <c r="AB10414" t="e">
        <v>#N/A</v>
      </c>
    </row>
    <row r="10415" spans="2:28">
      <c r="B10415" t="s">
        <v>157</v>
      </c>
      <c r="C10415" t="s">
        <v>225</v>
      </c>
      <c r="D10415" t="s">
        <v>225</v>
      </c>
      <c r="E10415">
        <v>2001</v>
      </c>
      <c r="F10415">
        <v>4.476</v>
      </c>
      <c r="G10415">
        <v>69.665000000000006</v>
      </c>
      <c r="H10415" t="str">
        <f xml:space="preserve"> _01_data[[#This Row],[country]] &amp; _01_data[[#This Row],[year]]</f>
        <v>Samoa2001</v>
      </c>
      <c r="V10415">
        <v>58</v>
      </c>
      <c r="W10415">
        <v>2007</v>
      </c>
      <c r="X10415" t="str">
        <v>Singapore</v>
      </c>
      <c r="Y10415">
        <v>1.29</v>
      </c>
      <c r="Z10415">
        <v>80.978999999999999</v>
      </c>
      <c r="AA10415" t="e">
        <v>#N/A</v>
      </c>
      <c r="AB10415" t="e">
        <v>#N/A</v>
      </c>
    </row>
    <row r="10416" spans="2:28">
      <c r="B10416" t="s">
        <v>158</v>
      </c>
      <c r="C10416" t="s">
        <v>6</v>
      </c>
      <c r="D10416" t="s">
        <v>220</v>
      </c>
      <c r="E10416">
        <v>2001</v>
      </c>
      <c r="F10416">
        <v>4.6539999999999999</v>
      </c>
      <c r="G10416">
        <v>63.526000000000003</v>
      </c>
      <c r="H10416" t="str">
        <f xml:space="preserve"> _01_data[[#This Row],[country]] &amp; _01_data[[#This Row],[year]]</f>
        <v>Sao Tome and Principe2001</v>
      </c>
      <c r="V10416">
        <v>59</v>
      </c>
      <c r="W10416">
        <v>2008</v>
      </c>
      <c r="X10416" t="str">
        <v>Singapore</v>
      </c>
      <c r="Y10416">
        <v>1.28</v>
      </c>
      <c r="Z10416">
        <v>81.292000000000002</v>
      </c>
      <c r="AA10416" t="e">
        <v>#N/A</v>
      </c>
      <c r="AB10416" t="e">
        <v>#N/A</v>
      </c>
    </row>
    <row r="10417" spans="2:28">
      <c r="B10417" t="s">
        <v>159</v>
      </c>
      <c r="C10417" t="s">
        <v>216</v>
      </c>
      <c r="D10417" t="s">
        <v>223</v>
      </c>
      <c r="E10417">
        <v>2001</v>
      </c>
      <c r="F10417">
        <v>3.8039999999999998</v>
      </c>
      <c r="G10417">
        <v>72.700999999999993</v>
      </c>
      <c r="H10417" t="str">
        <f xml:space="preserve"> _01_data[[#This Row],[country]] &amp; _01_data[[#This Row],[year]]</f>
        <v>Saudi Arabia2001</v>
      </c>
      <c r="V10417">
        <v>60</v>
      </c>
      <c r="W10417">
        <v>2009</v>
      </c>
      <c r="X10417" t="str">
        <v>Singapore</v>
      </c>
      <c r="Y10417">
        <v>1.2569999999999999</v>
      </c>
      <c r="Z10417">
        <v>81.561000000000007</v>
      </c>
      <c r="AA10417" t="e">
        <v>#N/A</v>
      </c>
      <c r="AB10417" t="e">
        <v>#N/A</v>
      </c>
    </row>
    <row r="10418" spans="2:28">
      <c r="B10418" t="s">
        <v>160</v>
      </c>
      <c r="C10418" t="s">
        <v>6</v>
      </c>
      <c r="D10418" t="s">
        <v>228</v>
      </c>
      <c r="E10418">
        <v>2001</v>
      </c>
      <c r="F10418">
        <v>5.484</v>
      </c>
      <c r="G10418">
        <v>58.219000000000001</v>
      </c>
      <c r="H10418" t="str">
        <f xml:space="preserve"> _01_data[[#This Row],[country]] &amp; _01_data[[#This Row],[year]]</f>
        <v>Senegal2001</v>
      </c>
      <c r="V10418">
        <v>61</v>
      </c>
      <c r="W10418">
        <v>2010</v>
      </c>
      <c r="X10418" t="str">
        <v>Singapore</v>
      </c>
      <c r="Y10418">
        <v>1.2609999999999999</v>
      </c>
      <c r="Z10418">
        <v>81.787999999999997</v>
      </c>
      <c r="AA10418" t="e">
        <v>#N/A</v>
      </c>
      <c r="AB10418" t="e">
        <v>#N/A</v>
      </c>
    </row>
    <row r="10419" spans="2:28">
      <c r="B10419" t="s">
        <v>161</v>
      </c>
      <c r="C10419" t="s">
        <v>4</v>
      </c>
      <c r="D10419" t="s">
        <v>218</v>
      </c>
      <c r="E10419">
        <v>2001</v>
      </c>
      <c r="F10419">
        <v>1.6040000000000001</v>
      </c>
      <c r="G10419">
        <v>72.177000000000007</v>
      </c>
      <c r="H10419" t="str">
        <f xml:space="preserve"> _01_data[[#This Row],[country]] &amp; _01_data[[#This Row],[year]]</f>
        <v>Serbia2001</v>
      </c>
      <c r="V10419">
        <v>62</v>
      </c>
      <c r="W10419">
        <v>2011</v>
      </c>
      <c r="X10419" t="str">
        <v>Singapore</v>
      </c>
      <c r="Y10419">
        <v>1.2669999999999999</v>
      </c>
      <c r="Z10419">
        <v>81.980999999999995</v>
      </c>
      <c r="AA10419" t="e">
        <v>#N/A</v>
      </c>
      <c r="AB10419" t="e">
        <v>#N/A</v>
      </c>
    </row>
    <row r="10420" spans="2:28">
      <c r="B10420" t="s">
        <v>162</v>
      </c>
      <c r="C10420" t="s">
        <v>6</v>
      </c>
      <c r="D10420" t="s">
        <v>231</v>
      </c>
      <c r="E10420">
        <v>2001</v>
      </c>
      <c r="F10420">
        <v>2.1619999999999999</v>
      </c>
      <c r="G10420">
        <v>71.906999999999996</v>
      </c>
      <c r="H10420" t="str">
        <f xml:space="preserve"> _01_data[[#This Row],[country]] &amp; _01_data[[#This Row],[year]]</f>
        <v>Seychelles2001</v>
      </c>
      <c r="V10420">
        <v>63</v>
      </c>
      <c r="W10420">
        <v>2012</v>
      </c>
      <c r="X10420" t="str">
        <v>Singapore</v>
      </c>
      <c r="Y10420">
        <v>1.2749999999999999</v>
      </c>
      <c r="Z10420">
        <v>82.155000000000001</v>
      </c>
      <c r="AA10420" t="e">
        <v>#N/A</v>
      </c>
      <c r="AB10420" t="e">
        <v>#N/A</v>
      </c>
    </row>
    <row r="10421" spans="2:28">
      <c r="B10421" t="s">
        <v>163</v>
      </c>
      <c r="C10421" t="s">
        <v>6</v>
      </c>
      <c r="D10421" t="s">
        <v>228</v>
      </c>
      <c r="E10421">
        <v>2001</v>
      </c>
      <c r="F10421">
        <v>5.8449999999999998</v>
      </c>
      <c r="G10421">
        <v>38.86</v>
      </c>
      <c r="H10421" t="str">
        <f xml:space="preserve"> _01_data[[#This Row],[country]] &amp; _01_data[[#This Row],[year]]</f>
        <v>Sierra Leone2001</v>
      </c>
      <c r="V10421">
        <v>64</v>
      </c>
      <c r="W10421">
        <v>2013</v>
      </c>
      <c r="X10421" t="str">
        <v>Singapore</v>
      </c>
      <c r="Y10421">
        <v>1.282</v>
      </c>
      <c r="Z10421">
        <v>82.322000000000003</v>
      </c>
      <c r="AA10421">
        <v>1.282</v>
      </c>
      <c r="AB10421">
        <v>82.322000000000003</v>
      </c>
    </row>
    <row r="10422" spans="2:28">
      <c r="B10422" t="s">
        <v>164</v>
      </c>
      <c r="C10422" t="s">
        <v>216</v>
      </c>
      <c r="D10422" t="s">
        <v>230</v>
      </c>
      <c r="E10422">
        <v>2001</v>
      </c>
      <c r="F10422">
        <v>1.41</v>
      </c>
      <c r="G10422">
        <v>78.665999999999997</v>
      </c>
      <c r="H10422" t="str">
        <f xml:space="preserve"> _01_data[[#This Row],[country]] &amp; _01_data[[#This Row],[year]]</f>
        <v>Singapore2001</v>
      </c>
      <c r="V10422">
        <v>0</v>
      </c>
      <c r="W10422" t="str">
        <v/>
      </c>
      <c r="X10422" t="str">
        <v/>
      </c>
      <c r="Y10422" t="e">
        <v>#N/A</v>
      </c>
      <c r="Z10422" t="e">
        <v>#N/A</v>
      </c>
      <c r="AA10422" t="e">
        <v>#N/A</v>
      </c>
      <c r="AB10422" t="e">
        <v>#N/A</v>
      </c>
    </row>
    <row r="10423" spans="2:28">
      <c r="B10423" t="s">
        <v>165</v>
      </c>
      <c r="C10423" t="s">
        <v>4</v>
      </c>
      <c r="D10423" t="s">
        <v>218</v>
      </c>
      <c r="E10423">
        <v>2001</v>
      </c>
      <c r="F10423">
        <v>1.2430000000000001</v>
      </c>
      <c r="G10423">
        <v>73.62</v>
      </c>
      <c r="H10423" t="str">
        <f xml:space="preserve"> _01_data[[#This Row],[country]] &amp; _01_data[[#This Row],[year]]</f>
        <v>Slovakia2001</v>
      </c>
      <c r="V10423">
        <v>1</v>
      </c>
      <c r="W10423">
        <v>1950</v>
      </c>
      <c r="X10423" t="str">
        <v>Slovakia</v>
      </c>
      <c r="Y10423">
        <v>3.5920000000000001</v>
      </c>
      <c r="Z10423">
        <v>60.89</v>
      </c>
      <c r="AA10423" t="e">
        <v>#N/A</v>
      </c>
      <c r="AB10423" t="e">
        <v>#N/A</v>
      </c>
    </row>
    <row r="10424" spans="2:28">
      <c r="B10424" t="s">
        <v>166</v>
      </c>
      <c r="C10424" t="s">
        <v>4</v>
      </c>
      <c r="D10424" t="s">
        <v>218</v>
      </c>
      <c r="E10424">
        <v>2001</v>
      </c>
      <c r="F10424">
        <v>1.2170000000000001</v>
      </c>
      <c r="G10424">
        <v>76.38</v>
      </c>
      <c r="H10424" t="str">
        <f xml:space="preserve"> _01_data[[#This Row],[country]] &amp; _01_data[[#This Row],[year]]</f>
        <v>Slovenia2001</v>
      </c>
      <c r="V10424">
        <v>2</v>
      </c>
      <c r="W10424">
        <v>1951</v>
      </c>
      <c r="X10424" t="str">
        <v>Slovakia</v>
      </c>
      <c r="Y10424">
        <v>3.5710000000000002</v>
      </c>
      <c r="Z10424">
        <v>61.31</v>
      </c>
      <c r="AA10424" t="e">
        <v>#N/A</v>
      </c>
      <c r="AB10424" t="e">
        <v>#N/A</v>
      </c>
    </row>
    <row r="10425" spans="2:28">
      <c r="B10425" t="s">
        <v>167</v>
      </c>
      <c r="C10425" t="s">
        <v>225</v>
      </c>
      <c r="D10425" t="s">
        <v>225</v>
      </c>
      <c r="E10425">
        <v>2001</v>
      </c>
      <c r="F10425">
        <v>4.665</v>
      </c>
      <c r="G10425">
        <v>63.435000000000002</v>
      </c>
      <c r="H10425" t="str">
        <f xml:space="preserve"> _01_data[[#This Row],[country]] &amp; _01_data[[#This Row],[year]]</f>
        <v>Solomon Islands2001</v>
      </c>
      <c r="V10425">
        <v>3</v>
      </c>
      <c r="W10425">
        <v>1952</v>
      </c>
      <c r="X10425" t="str">
        <v>Slovakia</v>
      </c>
      <c r="Y10425">
        <v>3.5270000000000001</v>
      </c>
      <c r="Z10425">
        <v>64.36</v>
      </c>
      <c r="AA10425" t="e">
        <v>#N/A</v>
      </c>
      <c r="AB10425" t="e">
        <v>#N/A</v>
      </c>
    </row>
    <row r="10426" spans="2:28">
      <c r="B10426" t="s">
        <v>168</v>
      </c>
      <c r="C10426" t="s">
        <v>6</v>
      </c>
      <c r="D10426" t="s">
        <v>231</v>
      </c>
      <c r="E10426">
        <v>2001</v>
      </c>
      <c r="F10426">
        <v>7.556</v>
      </c>
      <c r="G10426">
        <v>51.247</v>
      </c>
      <c r="H10426" t="str">
        <f xml:space="preserve"> _01_data[[#This Row],[country]] &amp; _01_data[[#This Row],[year]]</f>
        <v>Somalia2001</v>
      </c>
      <c r="V10426">
        <v>4</v>
      </c>
      <c r="W10426">
        <v>1953</v>
      </c>
      <c r="X10426" t="str">
        <v>Slovakia</v>
      </c>
      <c r="Y10426">
        <v>3.4809999999999999</v>
      </c>
      <c r="Z10426">
        <v>65.66</v>
      </c>
      <c r="AA10426" t="e">
        <v>#N/A</v>
      </c>
      <c r="AB10426" t="e">
        <v>#N/A</v>
      </c>
    </row>
    <row r="10427" spans="2:28">
      <c r="B10427" t="s">
        <v>169</v>
      </c>
      <c r="C10427" t="s">
        <v>6</v>
      </c>
      <c r="D10427" t="s">
        <v>229</v>
      </c>
      <c r="E10427">
        <v>2001</v>
      </c>
      <c r="F10427">
        <v>2.8340000000000001</v>
      </c>
      <c r="G10427">
        <v>54.640999999999998</v>
      </c>
      <c r="H10427" t="str">
        <f xml:space="preserve"> _01_data[[#This Row],[country]] &amp; _01_data[[#This Row],[year]]</f>
        <v>South Africa2001</v>
      </c>
      <c r="V10427">
        <v>5</v>
      </c>
      <c r="W10427">
        <v>1954</v>
      </c>
      <c r="X10427" t="str">
        <v>Slovakia</v>
      </c>
      <c r="Y10427">
        <v>3.4329999999999998</v>
      </c>
      <c r="Z10427">
        <v>66.709999999999994</v>
      </c>
      <c r="AA10427" t="e">
        <v>#N/A</v>
      </c>
      <c r="AB10427" t="e">
        <v>#N/A</v>
      </c>
    </row>
    <row r="10428" spans="2:28">
      <c r="B10428" t="s">
        <v>170</v>
      </c>
      <c r="C10428" t="s">
        <v>6</v>
      </c>
      <c r="D10428" t="s">
        <v>231</v>
      </c>
      <c r="E10428">
        <v>2001</v>
      </c>
      <c r="F10428">
        <v>6.05</v>
      </c>
      <c r="G10428">
        <v>49.634</v>
      </c>
      <c r="H10428" t="str">
        <f xml:space="preserve"> _01_data[[#This Row],[country]] &amp; _01_data[[#This Row],[year]]</f>
        <v>South Sudan2001</v>
      </c>
      <c r="V10428">
        <v>6</v>
      </c>
      <c r="W10428">
        <v>1955</v>
      </c>
      <c r="X10428" t="str">
        <v>Slovakia</v>
      </c>
      <c r="Y10428">
        <v>3.3820000000000001</v>
      </c>
      <c r="Z10428">
        <v>67.84</v>
      </c>
      <c r="AA10428" t="e">
        <v>#N/A</v>
      </c>
      <c r="AB10428" t="e">
        <v>#N/A</v>
      </c>
    </row>
    <row r="10429" spans="2:28">
      <c r="B10429" t="s">
        <v>171</v>
      </c>
      <c r="C10429" t="s">
        <v>4</v>
      </c>
      <c r="D10429" t="s">
        <v>226</v>
      </c>
      <c r="E10429">
        <v>2001</v>
      </c>
      <c r="F10429">
        <v>1.246</v>
      </c>
      <c r="G10429">
        <v>79.69</v>
      </c>
      <c r="H10429" t="str">
        <f xml:space="preserve"> _01_data[[#This Row],[country]] &amp; _01_data[[#This Row],[year]]</f>
        <v>Spain2001</v>
      </c>
      <c r="V10429">
        <v>7</v>
      </c>
      <c r="W10429">
        <v>1956</v>
      </c>
      <c r="X10429" t="str">
        <v>Slovakia</v>
      </c>
      <c r="Y10429">
        <v>3.3290000000000002</v>
      </c>
      <c r="Z10429">
        <v>68.37</v>
      </c>
      <c r="AA10429" t="e">
        <v>#N/A</v>
      </c>
      <c r="AB10429" t="e">
        <v>#N/A</v>
      </c>
    </row>
    <row r="10430" spans="2:28">
      <c r="B10430" t="s">
        <v>172</v>
      </c>
      <c r="C10430" t="s">
        <v>216</v>
      </c>
      <c r="D10430" t="s">
        <v>217</v>
      </c>
      <c r="E10430">
        <v>2001</v>
      </c>
      <c r="F10430">
        <v>2.2429999999999999</v>
      </c>
      <c r="G10430">
        <v>71.828000000000003</v>
      </c>
      <c r="H10430" t="str">
        <f xml:space="preserve"> _01_data[[#This Row],[country]] &amp; _01_data[[#This Row],[year]]</f>
        <v>Sri Lanka2001</v>
      </c>
      <c r="V10430">
        <v>8</v>
      </c>
      <c r="W10430">
        <v>1957</v>
      </c>
      <c r="X10430" t="str">
        <v>Slovakia</v>
      </c>
      <c r="Y10430">
        <v>3.2730000000000001</v>
      </c>
      <c r="Z10430">
        <v>67.45</v>
      </c>
      <c r="AA10430" t="e">
        <v>#N/A</v>
      </c>
      <c r="AB10430" t="e">
        <v>#N/A</v>
      </c>
    </row>
    <row r="10431" spans="2:28">
      <c r="B10431" t="s">
        <v>173</v>
      </c>
      <c r="C10431" t="s">
        <v>6</v>
      </c>
      <c r="D10431" t="s">
        <v>231</v>
      </c>
      <c r="E10431">
        <v>2001</v>
      </c>
      <c r="F10431">
        <v>5.3659999999999997</v>
      </c>
      <c r="G10431">
        <v>58.332999999999998</v>
      </c>
      <c r="H10431" t="str">
        <f xml:space="preserve"> _01_data[[#This Row],[country]] &amp; _01_data[[#This Row],[year]]</f>
        <v>Sudan2001</v>
      </c>
      <c r="V10431">
        <v>9</v>
      </c>
      <c r="W10431">
        <v>1958</v>
      </c>
      <c r="X10431" t="str">
        <v>Slovakia</v>
      </c>
      <c r="Y10431">
        <v>3.214</v>
      </c>
      <c r="Z10431">
        <v>69.349999999999994</v>
      </c>
      <c r="AA10431" t="e">
        <v>#N/A</v>
      </c>
      <c r="AB10431" t="e">
        <v>#N/A</v>
      </c>
    </row>
    <row r="10432" spans="2:28">
      <c r="B10432" t="s">
        <v>174</v>
      </c>
      <c r="C10432" t="s">
        <v>221</v>
      </c>
      <c r="D10432" t="s">
        <v>222</v>
      </c>
      <c r="E10432">
        <v>2001</v>
      </c>
      <c r="F10432">
        <v>2.702</v>
      </c>
      <c r="G10432">
        <v>67.935000000000002</v>
      </c>
      <c r="H10432" t="str">
        <f xml:space="preserve"> _01_data[[#This Row],[country]] &amp; _01_data[[#This Row],[year]]</f>
        <v>Suriname2001</v>
      </c>
      <c r="V10432">
        <v>10</v>
      </c>
      <c r="W10432">
        <v>1959</v>
      </c>
      <c r="X10432" t="str">
        <v>Slovakia</v>
      </c>
      <c r="Y10432">
        <v>3.1520000000000001</v>
      </c>
      <c r="Z10432">
        <v>69.03</v>
      </c>
      <c r="AA10432" t="e">
        <v>#N/A</v>
      </c>
      <c r="AB10432" t="e">
        <v>#N/A</v>
      </c>
    </row>
    <row r="10433" spans="2:28">
      <c r="B10433" t="s">
        <v>175</v>
      </c>
      <c r="C10433" t="s">
        <v>6</v>
      </c>
      <c r="D10433" t="s">
        <v>229</v>
      </c>
      <c r="E10433">
        <v>2001</v>
      </c>
      <c r="F10433">
        <v>4.1210000000000004</v>
      </c>
      <c r="G10433">
        <v>47.457000000000001</v>
      </c>
      <c r="H10433" t="str">
        <f xml:space="preserve"> _01_data[[#This Row],[country]] &amp; _01_data[[#This Row],[year]]</f>
        <v>Swaziland2001</v>
      </c>
      <c r="V10433">
        <v>11</v>
      </c>
      <c r="W10433">
        <v>1960</v>
      </c>
      <c r="X10433" t="str">
        <v>Slovakia</v>
      </c>
      <c r="Y10433">
        <v>3.085</v>
      </c>
      <c r="Z10433">
        <v>70.349999999999994</v>
      </c>
      <c r="AA10433" t="e">
        <v>#N/A</v>
      </c>
      <c r="AB10433" t="e">
        <v>#N/A</v>
      </c>
    </row>
    <row r="10434" spans="2:28">
      <c r="B10434" t="s">
        <v>176</v>
      </c>
      <c r="C10434" t="s">
        <v>4</v>
      </c>
      <c r="D10434" t="s">
        <v>226</v>
      </c>
      <c r="E10434">
        <v>2001</v>
      </c>
      <c r="F10434">
        <v>1.58</v>
      </c>
      <c r="G10434">
        <v>79.930000000000007</v>
      </c>
      <c r="H10434" t="str">
        <f xml:space="preserve"> _01_data[[#This Row],[country]] &amp; _01_data[[#This Row],[year]]</f>
        <v>Sweden2001</v>
      </c>
      <c r="V10434">
        <v>12</v>
      </c>
      <c r="W10434">
        <v>1961</v>
      </c>
      <c r="X10434" t="str">
        <v>Slovakia</v>
      </c>
      <c r="Y10434">
        <v>3.0129999999999999</v>
      </c>
      <c r="Z10434">
        <v>70.790000000000006</v>
      </c>
      <c r="AA10434" t="e">
        <v>#N/A</v>
      </c>
      <c r="AB10434" t="e">
        <v>#N/A</v>
      </c>
    </row>
    <row r="10435" spans="2:28">
      <c r="B10435" t="s">
        <v>177</v>
      </c>
      <c r="C10435" t="s">
        <v>4</v>
      </c>
      <c r="D10435" t="s">
        <v>226</v>
      </c>
      <c r="E10435">
        <v>2001</v>
      </c>
      <c r="F10435">
        <v>1.425</v>
      </c>
      <c r="G10435">
        <v>80.41</v>
      </c>
      <c r="H10435" t="str">
        <f xml:space="preserve"> _01_data[[#This Row],[country]] &amp; _01_data[[#This Row],[year]]</f>
        <v>Switzerland2001</v>
      </c>
      <c r="V10435">
        <v>13</v>
      </c>
      <c r="W10435">
        <v>1962</v>
      </c>
      <c r="X10435" t="str">
        <v>Slovakia</v>
      </c>
      <c r="Y10435">
        <v>2.9369999999999998</v>
      </c>
      <c r="Z10435">
        <v>70.33</v>
      </c>
      <c r="AA10435" t="e">
        <v>#N/A</v>
      </c>
      <c r="AB10435" t="e">
        <v>#N/A</v>
      </c>
    </row>
    <row r="10436" spans="2:28">
      <c r="B10436" t="s">
        <v>178</v>
      </c>
      <c r="C10436" t="s">
        <v>216</v>
      </c>
      <c r="D10436" t="s">
        <v>223</v>
      </c>
      <c r="E10436">
        <v>2001</v>
      </c>
      <c r="F10436">
        <v>3.8410000000000002</v>
      </c>
      <c r="G10436">
        <v>73.59</v>
      </c>
      <c r="H10436" t="str">
        <f xml:space="preserve"> _01_data[[#This Row],[country]] &amp; _01_data[[#This Row],[year]]</f>
        <v>Syria2001</v>
      </c>
      <c r="V10436">
        <v>14</v>
      </c>
      <c r="W10436">
        <v>1963</v>
      </c>
      <c r="X10436" t="str">
        <v>Slovakia</v>
      </c>
      <c r="Y10436">
        <v>2.8580000000000001</v>
      </c>
      <c r="Z10436">
        <v>70.709999999999994</v>
      </c>
      <c r="AA10436" t="e">
        <v>#N/A</v>
      </c>
      <c r="AB10436" t="e">
        <v>#N/A</v>
      </c>
    </row>
    <row r="10437" spans="2:28">
      <c r="B10437" t="s">
        <v>179</v>
      </c>
      <c r="C10437" t="s">
        <v>216</v>
      </c>
      <c r="D10437" t="s">
        <v>230</v>
      </c>
      <c r="E10437">
        <v>2001</v>
      </c>
      <c r="F10437">
        <v>1.4</v>
      </c>
      <c r="G10437">
        <v>76.39</v>
      </c>
      <c r="H10437" t="str">
        <f xml:space="preserve"> _01_data[[#This Row],[country]] &amp; _01_data[[#This Row],[year]]</f>
        <v>Taiwan2001</v>
      </c>
      <c r="V10437">
        <v>15</v>
      </c>
      <c r="W10437">
        <v>1964</v>
      </c>
      <c r="X10437" t="str">
        <v>Slovakia</v>
      </c>
      <c r="Y10437">
        <v>2.7789999999999999</v>
      </c>
      <c r="Z10437">
        <v>71.09</v>
      </c>
      <c r="AA10437" t="e">
        <v>#N/A</v>
      </c>
      <c r="AB10437" t="e">
        <v>#N/A</v>
      </c>
    </row>
    <row r="10438" spans="2:28">
      <c r="B10438" t="s">
        <v>180</v>
      </c>
      <c r="C10438" t="s">
        <v>216</v>
      </c>
      <c r="D10438" t="s">
        <v>233</v>
      </c>
      <c r="E10438">
        <v>2001</v>
      </c>
      <c r="F10438">
        <v>3.8479999999999999</v>
      </c>
      <c r="G10438">
        <v>63.911999999999999</v>
      </c>
      <c r="H10438" t="str">
        <f xml:space="preserve"> _01_data[[#This Row],[country]] &amp; _01_data[[#This Row],[year]]</f>
        <v>Tajikistan2001</v>
      </c>
      <c r="V10438">
        <v>16</v>
      </c>
      <c r="W10438">
        <v>1965</v>
      </c>
      <c r="X10438" t="str">
        <v>Slovakia</v>
      </c>
      <c r="Y10438">
        <v>2.7029999999999998</v>
      </c>
      <c r="Z10438">
        <v>70.3</v>
      </c>
      <c r="AA10438" t="e">
        <v>#N/A</v>
      </c>
      <c r="AB10438" t="e">
        <v>#N/A</v>
      </c>
    </row>
    <row r="10439" spans="2:28">
      <c r="B10439" t="s">
        <v>181</v>
      </c>
      <c r="C10439" t="s">
        <v>6</v>
      </c>
      <c r="D10439" t="s">
        <v>231</v>
      </c>
      <c r="E10439">
        <v>2001</v>
      </c>
      <c r="F10439">
        <v>5.6749999999999998</v>
      </c>
      <c r="G10439">
        <v>50.536000000000001</v>
      </c>
      <c r="H10439" t="str">
        <f xml:space="preserve"> _01_data[[#This Row],[country]] &amp; _01_data[[#This Row],[year]]</f>
        <v>Tanzania2001</v>
      </c>
      <c r="V10439">
        <v>17</v>
      </c>
      <c r="W10439">
        <v>1966</v>
      </c>
      <c r="X10439" t="str">
        <v>Slovakia</v>
      </c>
      <c r="Y10439">
        <v>2.637</v>
      </c>
      <c r="Z10439">
        <v>70.44</v>
      </c>
      <c r="AA10439" t="e">
        <v>#N/A</v>
      </c>
      <c r="AB10439" t="e">
        <v>#N/A</v>
      </c>
    </row>
    <row r="10440" spans="2:28">
      <c r="B10440" t="s">
        <v>182</v>
      </c>
      <c r="C10440" t="s">
        <v>216</v>
      </c>
      <c r="D10440" t="s">
        <v>230</v>
      </c>
      <c r="E10440">
        <v>2001</v>
      </c>
      <c r="F10440">
        <v>1.6439999999999999</v>
      </c>
      <c r="G10440">
        <v>71.123000000000005</v>
      </c>
      <c r="H10440" t="str">
        <f xml:space="preserve"> _01_data[[#This Row],[country]] &amp; _01_data[[#This Row],[year]]</f>
        <v>Thailand2001</v>
      </c>
      <c r="V10440">
        <v>18</v>
      </c>
      <c r="W10440">
        <v>1967</v>
      </c>
      <c r="X10440" t="str">
        <v>Slovakia</v>
      </c>
      <c r="Y10440">
        <v>2.5819999999999999</v>
      </c>
      <c r="Z10440">
        <v>70.98</v>
      </c>
      <c r="AA10440" t="e">
        <v>#N/A</v>
      </c>
      <c r="AB10440" t="e">
        <v>#N/A</v>
      </c>
    </row>
    <row r="10441" spans="2:28">
      <c r="B10441" t="s">
        <v>183</v>
      </c>
      <c r="C10441" t="s">
        <v>216</v>
      </c>
      <c r="D10441" t="s">
        <v>230</v>
      </c>
      <c r="E10441">
        <v>2001</v>
      </c>
      <c r="F10441">
        <v>7.0919999999999996</v>
      </c>
      <c r="G10441">
        <v>60.334000000000003</v>
      </c>
      <c r="H10441" t="str">
        <f xml:space="preserve"> _01_data[[#This Row],[country]] &amp; _01_data[[#This Row],[year]]</f>
        <v>Timor-Leste2001</v>
      </c>
      <c r="V10441">
        <v>19</v>
      </c>
      <c r="W10441">
        <v>1968</v>
      </c>
      <c r="X10441" t="str">
        <v>Slovakia</v>
      </c>
      <c r="Y10441">
        <v>2.5409999999999999</v>
      </c>
      <c r="Z10441">
        <v>70.5</v>
      </c>
      <c r="AA10441" t="e">
        <v>#N/A</v>
      </c>
      <c r="AB10441" t="e">
        <v>#N/A</v>
      </c>
    </row>
    <row r="10442" spans="2:28">
      <c r="B10442" t="s">
        <v>184</v>
      </c>
      <c r="C10442" t="s">
        <v>6</v>
      </c>
      <c r="D10442" t="s">
        <v>228</v>
      </c>
      <c r="E10442">
        <v>2001</v>
      </c>
      <c r="F10442">
        <v>5.2240000000000002</v>
      </c>
      <c r="G10442">
        <v>53.628999999999998</v>
      </c>
      <c r="H10442" t="str">
        <f xml:space="preserve"> _01_data[[#This Row],[country]] &amp; _01_data[[#This Row],[year]]</f>
        <v>Togo2001</v>
      </c>
      <c r="V10442">
        <v>20</v>
      </c>
      <c r="W10442">
        <v>1969</v>
      </c>
      <c r="X10442" t="str">
        <v>Slovakia</v>
      </c>
      <c r="Y10442">
        <v>2.5139999999999998</v>
      </c>
      <c r="Z10442">
        <v>69.81</v>
      </c>
      <c r="AA10442" t="e">
        <v>#N/A</v>
      </c>
      <c r="AB10442" t="e">
        <v>#N/A</v>
      </c>
    </row>
    <row r="10443" spans="2:28">
      <c r="B10443" t="s">
        <v>185</v>
      </c>
      <c r="C10443" t="s">
        <v>225</v>
      </c>
      <c r="D10443" t="s">
        <v>225</v>
      </c>
      <c r="E10443">
        <v>2001</v>
      </c>
      <c r="F10443">
        <v>4.2359999999999998</v>
      </c>
      <c r="G10443">
        <v>70.947999999999993</v>
      </c>
      <c r="H10443" t="str">
        <f xml:space="preserve"> _01_data[[#This Row],[country]] &amp; _01_data[[#This Row],[year]]</f>
        <v>Tonga2001</v>
      </c>
      <c r="V10443">
        <v>21</v>
      </c>
      <c r="W10443">
        <v>1970</v>
      </c>
      <c r="X10443" t="str">
        <v>Slovakia</v>
      </c>
      <c r="Y10443">
        <v>2.4990000000000001</v>
      </c>
      <c r="Z10443">
        <v>69.739999999999995</v>
      </c>
      <c r="AA10443" t="e">
        <v>#N/A</v>
      </c>
      <c r="AB10443" t="e">
        <v>#N/A</v>
      </c>
    </row>
    <row r="10444" spans="2:28">
      <c r="B10444" t="s">
        <v>186</v>
      </c>
      <c r="C10444" t="s">
        <v>221</v>
      </c>
      <c r="D10444" t="s">
        <v>224</v>
      </c>
      <c r="E10444">
        <v>2001</v>
      </c>
      <c r="F10444">
        <v>1.744</v>
      </c>
      <c r="G10444">
        <v>68.59</v>
      </c>
      <c r="H10444" t="str">
        <f xml:space="preserve"> _01_data[[#This Row],[country]] &amp; _01_data[[#This Row],[year]]</f>
        <v>Trinidad and Tobago2001</v>
      </c>
      <c r="V10444">
        <v>22</v>
      </c>
      <c r="W10444">
        <v>1971</v>
      </c>
      <c r="X10444" t="str">
        <v>Slovakia</v>
      </c>
      <c r="Y10444">
        <v>2.4950000000000001</v>
      </c>
      <c r="Z10444">
        <v>69.88</v>
      </c>
      <c r="AA10444" t="e">
        <v>#N/A</v>
      </c>
      <c r="AB10444" t="e">
        <v>#N/A</v>
      </c>
    </row>
    <row r="10445" spans="2:28">
      <c r="B10445" t="s">
        <v>187</v>
      </c>
      <c r="C10445" t="s">
        <v>6</v>
      </c>
      <c r="D10445" t="s">
        <v>219</v>
      </c>
      <c r="E10445">
        <v>2001</v>
      </c>
      <c r="F10445">
        <v>2.0680000000000001</v>
      </c>
      <c r="G10445">
        <v>73.400000000000006</v>
      </c>
      <c r="H10445" t="str">
        <f xml:space="preserve"> _01_data[[#This Row],[country]] &amp; _01_data[[#This Row],[year]]</f>
        <v>Tunisia2001</v>
      </c>
      <c r="V10445">
        <v>23</v>
      </c>
      <c r="W10445">
        <v>1972</v>
      </c>
      <c r="X10445" t="str">
        <v>Slovakia</v>
      </c>
      <c r="Y10445">
        <v>2.4969999999999999</v>
      </c>
      <c r="Z10445">
        <v>70.349999999999994</v>
      </c>
      <c r="AA10445" t="e">
        <v>#N/A</v>
      </c>
      <c r="AB10445" t="e">
        <v>#N/A</v>
      </c>
    </row>
    <row r="10446" spans="2:28">
      <c r="B10446" t="s">
        <v>188</v>
      </c>
      <c r="C10446" t="s">
        <v>4</v>
      </c>
      <c r="D10446" t="s">
        <v>223</v>
      </c>
      <c r="E10446">
        <v>2001</v>
      </c>
      <c r="F10446">
        <v>2.4039999999999999</v>
      </c>
      <c r="G10446">
        <v>70.569999999999993</v>
      </c>
      <c r="H10446" t="str">
        <f xml:space="preserve"> _01_data[[#This Row],[country]] &amp; _01_data[[#This Row],[year]]</f>
        <v>Turkey2001</v>
      </c>
      <c r="V10446">
        <v>24</v>
      </c>
      <c r="W10446">
        <v>1973</v>
      </c>
      <c r="X10446" t="str">
        <v>Slovakia</v>
      </c>
      <c r="Y10446">
        <v>2.5</v>
      </c>
      <c r="Z10446">
        <v>70.05</v>
      </c>
      <c r="AA10446" t="e">
        <v>#N/A</v>
      </c>
      <c r="AB10446" t="e">
        <v>#N/A</v>
      </c>
    </row>
    <row r="10447" spans="2:28">
      <c r="B10447" t="s">
        <v>189</v>
      </c>
      <c r="C10447" t="s">
        <v>216</v>
      </c>
      <c r="D10447" t="s">
        <v>233</v>
      </c>
      <c r="E10447">
        <v>2001</v>
      </c>
      <c r="F10447">
        <v>2.7829999999999999</v>
      </c>
      <c r="G10447">
        <v>64.048000000000002</v>
      </c>
      <c r="H10447" t="str">
        <f xml:space="preserve"> _01_data[[#This Row],[country]] &amp; _01_data[[#This Row],[year]]</f>
        <v>Turkmenistan2001</v>
      </c>
      <c r="V10447">
        <v>25</v>
      </c>
      <c r="W10447">
        <v>1974</v>
      </c>
      <c r="X10447" t="str">
        <v>Slovakia</v>
      </c>
      <c r="Y10447">
        <v>2.5009999999999999</v>
      </c>
      <c r="Z10447">
        <v>70.209999999999994</v>
      </c>
      <c r="AA10447" t="e">
        <v>#N/A</v>
      </c>
      <c r="AB10447" t="e">
        <v>#N/A</v>
      </c>
    </row>
    <row r="10448" spans="2:28">
      <c r="B10448" t="s">
        <v>190</v>
      </c>
      <c r="C10448" t="s">
        <v>6</v>
      </c>
      <c r="D10448" t="s">
        <v>231</v>
      </c>
      <c r="E10448">
        <v>2001</v>
      </c>
      <c r="F10448">
        <v>6.8220000000000001</v>
      </c>
      <c r="G10448">
        <v>48.988</v>
      </c>
      <c r="H10448" t="str">
        <f xml:space="preserve"> _01_data[[#This Row],[country]] &amp; _01_data[[#This Row],[year]]</f>
        <v>Uganda2001</v>
      </c>
      <c r="V10448">
        <v>26</v>
      </c>
      <c r="W10448">
        <v>1975</v>
      </c>
      <c r="X10448" t="str">
        <v>Slovakia</v>
      </c>
      <c r="Y10448">
        <v>2.496</v>
      </c>
      <c r="Z10448">
        <v>70.33</v>
      </c>
      <c r="AA10448" t="e">
        <v>#N/A</v>
      </c>
      <c r="AB10448" t="e">
        <v>#N/A</v>
      </c>
    </row>
    <row r="10449" spans="2:28">
      <c r="B10449" t="s">
        <v>191</v>
      </c>
      <c r="C10449" t="s">
        <v>4</v>
      </c>
      <c r="D10449" t="s">
        <v>218</v>
      </c>
      <c r="E10449">
        <v>2001</v>
      </c>
      <c r="F10449">
        <v>1.135</v>
      </c>
      <c r="G10449">
        <v>67.930000000000007</v>
      </c>
      <c r="H10449" t="str">
        <f xml:space="preserve"> _01_data[[#This Row],[country]] &amp; _01_data[[#This Row],[year]]</f>
        <v>Ukraine2001</v>
      </c>
      <c r="V10449">
        <v>27</v>
      </c>
      <c r="W10449">
        <v>1976</v>
      </c>
      <c r="X10449" t="str">
        <v>Slovakia</v>
      </c>
      <c r="Y10449">
        <v>2.484</v>
      </c>
      <c r="Z10449">
        <v>70.5</v>
      </c>
      <c r="AA10449" t="e">
        <v>#N/A</v>
      </c>
      <c r="AB10449" t="e">
        <v>#N/A</v>
      </c>
    </row>
    <row r="10450" spans="2:28">
      <c r="B10450" t="s">
        <v>192</v>
      </c>
      <c r="C10450" t="s">
        <v>216</v>
      </c>
      <c r="D10450" t="s">
        <v>223</v>
      </c>
      <c r="E10450">
        <v>2001</v>
      </c>
      <c r="F10450">
        <v>2.532</v>
      </c>
      <c r="G10450">
        <v>74.405000000000001</v>
      </c>
      <c r="H10450" t="str">
        <f xml:space="preserve"> _01_data[[#This Row],[country]] &amp; _01_data[[#This Row],[year]]</f>
        <v>United Arab Emirates2001</v>
      </c>
      <c r="V10450">
        <v>28</v>
      </c>
      <c r="W10450">
        <v>1977</v>
      </c>
      <c r="X10450" t="str">
        <v>Slovakia</v>
      </c>
      <c r="Y10450">
        <v>2.4649999999999999</v>
      </c>
      <c r="Z10450">
        <v>70.45</v>
      </c>
      <c r="AA10450" t="e">
        <v>#N/A</v>
      </c>
      <c r="AB10450" t="e">
        <v>#N/A</v>
      </c>
    </row>
    <row r="10451" spans="2:28">
      <c r="B10451" t="s">
        <v>193</v>
      </c>
      <c r="C10451" t="s">
        <v>4</v>
      </c>
      <c r="D10451" t="s">
        <v>226</v>
      </c>
      <c r="E10451">
        <v>2001</v>
      </c>
      <c r="F10451">
        <v>1.669</v>
      </c>
      <c r="G10451">
        <v>78.31</v>
      </c>
      <c r="H10451" t="str">
        <f xml:space="preserve"> _01_data[[#This Row],[country]] &amp; _01_data[[#This Row],[year]]</f>
        <v>United Kingdom2001</v>
      </c>
      <c r="V10451">
        <v>29</v>
      </c>
      <c r="W10451">
        <v>1978</v>
      </c>
      <c r="X10451" t="str">
        <v>Slovakia</v>
      </c>
      <c r="Y10451">
        <v>2.44</v>
      </c>
      <c r="Z10451">
        <v>70.459999999999994</v>
      </c>
      <c r="AA10451" t="e">
        <v>#N/A</v>
      </c>
      <c r="AB10451" t="e">
        <v>#N/A</v>
      </c>
    </row>
    <row r="10452" spans="2:28">
      <c r="B10452" t="s">
        <v>194</v>
      </c>
      <c r="C10452" t="s">
        <v>221</v>
      </c>
      <c r="D10452" t="s">
        <v>9</v>
      </c>
      <c r="E10452">
        <v>2001</v>
      </c>
      <c r="F10452">
        <v>2.0310000000000001</v>
      </c>
      <c r="G10452">
        <v>76.900000000000006</v>
      </c>
      <c r="H10452" t="str">
        <f xml:space="preserve"> _01_data[[#This Row],[country]] &amp; _01_data[[#This Row],[year]]</f>
        <v>United States2001</v>
      </c>
      <c r="V10452">
        <v>30</v>
      </c>
      <c r="W10452">
        <v>1979</v>
      </c>
      <c r="X10452" t="str">
        <v>Slovakia</v>
      </c>
      <c r="Y10452">
        <v>2.4089999999999998</v>
      </c>
      <c r="Z10452">
        <v>70.790000000000006</v>
      </c>
      <c r="AA10452" t="e">
        <v>#N/A</v>
      </c>
      <c r="AB10452" t="e">
        <v>#N/A</v>
      </c>
    </row>
    <row r="10453" spans="2:28">
      <c r="B10453" t="s">
        <v>195</v>
      </c>
      <c r="C10453" t="s">
        <v>221</v>
      </c>
      <c r="D10453" t="s">
        <v>222</v>
      </c>
      <c r="E10453">
        <v>2001</v>
      </c>
      <c r="F10453">
        <v>2.2229999999999999</v>
      </c>
      <c r="G10453">
        <v>74.997</v>
      </c>
      <c r="H10453" t="str">
        <f xml:space="preserve"> _01_data[[#This Row],[country]] &amp; _01_data[[#This Row],[year]]</f>
        <v>Uruguay2001</v>
      </c>
      <c r="V10453">
        <v>31</v>
      </c>
      <c r="W10453">
        <v>1980</v>
      </c>
      <c r="X10453" t="str">
        <v>Slovakia</v>
      </c>
      <c r="Y10453">
        <v>2.3740000000000001</v>
      </c>
      <c r="Z10453">
        <v>70.44</v>
      </c>
      <c r="AA10453" t="e">
        <v>#N/A</v>
      </c>
      <c r="AB10453" t="e">
        <v>#N/A</v>
      </c>
    </row>
    <row r="10454" spans="2:28">
      <c r="B10454" t="s">
        <v>196</v>
      </c>
      <c r="C10454" t="s">
        <v>216</v>
      </c>
      <c r="D10454" t="s">
        <v>233</v>
      </c>
      <c r="E10454">
        <v>2001</v>
      </c>
      <c r="F10454">
        <v>2.6539999999999999</v>
      </c>
      <c r="G10454">
        <v>67.08</v>
      </c>
      <c r="H10454" t="str">
        <f xml:space="preserve"> _01_data[[#This Row],[country]] &amp; _01_data[[#This Row],[year]]</f>
        <v>Uzbekistan2001</v>
      </c>
      <c r="V10454">
        <v>32</v>
      </c>
      <c r="W10454">
        <v>1981</v>
      </c>
      <c r="X10454" t="str">
        <v>Slovakia</v>
      </c>
      <c r="Y10454">
        <v>2.3380000000000001</v>
      </c>
      <c r="Z10454">
        <v>70.680000000000007</v>
      </c>
      <c r="AA10454" t="e">
        <v>#N/A</v>
      </c>
      <c r="AB10454" t="e">
        <v>#N/A</v>
      </c>
    </row>
    <row r="10455" spans="2:28">
      <c r="B10455" t="s">
        <v>197</v>
      </c>
      <c r="C10455" t="s">
        <v>225</v>
      </c>
      <c r="D10455" t="s">
        <v>225</v>
      </c>
      <c r="E10455">
        <v>2001</v>
      </c>
      <c r="F10455">
        <v>4.2679999999999998</v>
      </c>
      <c r="G10455">
        <v>67.819000000000003</v>
      </c>
      <c r="H10455" t="str">
        <f xml:space="preserve"> _01_data[[#This Row],[country]] &amp; _01_data[[#This Row],[year]]</f>
        <v>Vanuatu2001</v>
      </c>
      <c r="V10455">
        <v>33</v>
      </c>
      <c r="W10455">
        <v>1982</v>
      </c>
      <c r="X10455" t="str">
        <v>Slovakia</v>
      </c>
      <c r="Y10455">
        <v>2.3039999999999998</v>
      </c>
      <c r="Z10455">
        <v>70.8</v>
      </c>
      <c r="AA10455" t="e">
        <v>#N/A</v>
      </c>
      <c r="AB10455" t="e">
        <v>#N/A</v>
      </c>
    </row>
    <row r="10456" spans="2:28">
      <c r="B10456" t="s">
        <v>198</v>
      </c>
      <c r="C10456" t="s">
        <v>221</v>
      </c>
      <c r="D10456" t="s">
        <v>222</v>
      </c>
      <c r="E10456">
        <v>2001</v>
      </c>
      <c r="F10456">
        <v>2.7789999999999999</v>
      </c>
      <c r="G10456">
        <v>72.564999999999998</v>
      </c>
      <c r="H10456" t="str">
        <f xml:space="preserve"> _01_data[[#This Row],[country]] &amp; _01_data[[#This Row],[year]]</f>
        <v>Venezuela2001</v>
      </c>
      <c r="V10456">
        <v>34</v>
      </c>
      <c r="W10456">
        <v>1983</v>
      </c>
      <c r="X10456" t="str">
        <v>Slovakia</v>
      </c>
      <c r="Y10456">
        <v>2.274</v>
      </c>
      <c r="Z10456">
        <v>70.489999999999995</v>
      </c>
      <c r="AA10456" t="e">
        <v>#N/A</v>
      </c>
      <c r="AB10456" t="e">
        <v>#N/A</v>
      </c>
    </row>
    <row r="10457" spans="2:28">
      <c r="B10457" t="s">
        <v>199</v>
      </c>
      <c r="C10457" t="s">
        <v>216</v>
      </c>
      <c r="D10457" t="s">
        <v>230</v>
      </c>
      <c r="E10457">
        <v>2001</v>
      </c>
      <c r="F10457">
        <v>1.94</v>
      </c>
      <c r="G10457">
        <v>74.027000000000001</v>
      </c>
      <c r="H10457" t="str">
        <f xml:space="preserve"> _01_data[[#This Row],[country]] &amp; _01_data[[#This Row],[year]]</f>
        <v>Vietnam2001</v>
      </c>
      <c r="V10457">
        <v>35</v>
      </c>
      <c r="W10457">
        <v>1984</v>
      </c>
      <c r="X10457" t="str">
        <v>Slovakia</v>
      </c>
      <c r="Y10457">
        <v>2.246</v>
      </c>
      <c r="Z10457">
        <v>70.73</v>
      </c>
      <c r="AA10457" t="e">
        <v>#N/A</v>
      </c>
      <c r="AB10457" t="e">
        <v>#N/A</v>
      </c>
    </row>
    <row r="10458" spans="2:28">
      <c r="B10458" t="s">
        <v>200</v>
      </c>
      <c r="C10458" t="s">
        <v>221</v>
      </c>
      <c r="D10458" t="s">
        <v>224</v>
      </c>
      <c r="E10458">
        <v>2001</v>
      </c>
      <c r="F10458">
        <v>2.101</v>
      </c>
      <c r="G10458">
        <v>77.796999999999997</v>
      </c>
      <c r="H10458" t="str">
        <f xml:space="preserve"> _01_data[[#This Row],[country]] &amp; _01_data[[#This Row],[year]]</f>
        <v>Virgin Islands2001</v>
      </c>
      <c r="V10458">
        <v>36</v>
      </c>
      <c r="W10458">
        <v>1985</v>
      </c>
      <c r="X10458" t="str">
        <v>Slovakia</v>
      </c>
      <c r="Y10458">
        <v>2.2210000000000001</v>
      </c>
      <c r="Z10458">
        <v>70.739999999999995</v>
      </c>
      <c r="AA10458" t="e">
        <v>#N/A</v>
      </c>
      <c r="AB10458" t="e">
        <v>#N/A</v>
      </c>
    </row>
    <row r="10459" spans="2:28">
      <c r="B10459" t="s">
        <v>201</v>
      </c>
      <c r="C10459" t="s">
        <v>216</v>
      </c>
      <c r="D10459" t="s">
        <v>223</v>
      </c>
      <c r="E10459">
        <v>2001</v>
      </c>
      <c r="F10459">
        <v>5.2480000000000002</v>
      </c>
      <c r="G10459">
        <v>71.108999999999995</v>
      </c>
      <c r="H10459" t="str">
        <f xml:space="preserve"> _01_data[[#This Row],[country]] &amp; _01_data[[#This Row],[year]]</f>
        <v>West Bank and Gaza2001</v>
      </c>
      <c r="V10459">
        <v>37</v>
      </c>
      <c r="W10459">
        <v>1986</v>
      </c>
      <c r="X10459" t="str">
        <v>Slovakia</v>
      </c>
      <c r="Y10459">
        <v>2.1949999999999998</v>
      </c>
      <c r="Z10459">
        <v>70.91</v>
      </c>
      <c r="AA10459" t="e">
        <v>#N/A</v>
      </c>
      <c r="AB10459" t="e">
        <v>#N/A</v>
      </c>
    </row>
    <row r="10460" spans="2:28">
      <c r="B10460" t="s">
        <v>202</v>
      </c>
      <c r="C10460" t="s">
        <v>6</v>
      </c>
      <c r="D10460" t="s">
        <v>219</v>
      </c>
      <c r="E10460">
        <v>2001</v>
      </c>
      <c r="F10460">
        <v>2.887</v>
      </c>
      <c r="G10460">
        <v>63.154000000000003</v>
      </c>
      <c r="H10460" t="str">
        <f xml:space="preserve"> _01_data[[#This Row],[country]] &amp; _01_data[[#This Row],[year]]</f>
        <v>Western Sahara2001</v>
      </c>
      <c r="V10460">
        <v>38</v>
      </c>
      <c r="W10460">
        <v>1987</v>
      </c>
      <c r="X10460" t="str">
        <v>Slovakia</v>
      </c>
      <c r="Y10460">
        <v>2.1659999999999999</v>
      </c>
      <c r="Z10460">
        <v>71.08</v>
      </c>
      <c r="AA10460" t="e">
        <v>#N/A</v>
      </c>
      <c r="AB10460" t="e">
        <v>#N/A</v>
      </c>
    </row>
    <row r="10461" spans="2:28">
      <c r="B10461" t="s">
        <v>203</v>
      </c>
      <c r="C10461" t="s">
        <v>216</v>
      </c>
      <c r="D10461" t="s">
        <v>223</v>
      </c>
      <c r="E10461">
        <v>2001</v>
      </c>
      <c r="F10461">
        <v>6.1660000000000004</v>
      </c>
      <c r="G10461">
        <v>60.636000000000003</v>
      </c>
      <c r="H10461" t="str">
        <f xml:space="preserve"> _01_data[[#This Row],[country]] &amp; _01_data[[#This Row],[year]]</f>
        <v>Yemen Republic2001</v>
      </c>
      <c r="V10461">
        <v>39</v>
      </c>
      <c r="W10461">
        <v>1988</v>
      </c>
      <c r="X10461" t="str">
        <v>Slovakia</v>
      </c>
      <c r="Y10461">
        <v>2.1309999999999998</v>
      </c>
      <c r="Z10461">
        <v>71.16</v>
      </c>
      <c r="AA10461" t="e">
        <v>#N/A</v>
      </c>
      <c r="AB10461" t="e">
        <v>#N/A</v>
      </c>
    </row>
    <row r="10462" spans="2:28">
      <c r="B10462" t="s">
        <v>204</v>
      </c>
      <c r="C10462" t="s">
        <v>6</v>
      </c>
      <c r="D10462" t="s">
        <v>231</v>
      </c>
      <c r="E10462">
        <v>2001</v>
      </c>
      <c r="F10462">
        <v>6.0439999999999996</v>
      </c>
      <c r="G10462">
        <v>42.527000000000001</v>
      </c>
      <c r="H10462" t="str">
        <f xml:space="preserve"> _01_data[[#This Row],[country]] &amp; _01_data[[#This Row],[year]]</f>
        <v>Zambia2001</v>
      </c>
      <c r="V10462">
        <v>40</v>
      </c>
      <c r="W10462">
        <v>1989</v>
      </c>
      <c r="X10462" t="str">
        <v>Slovakia</v>
      </c>
      <c r="Y10462">
        <v>2.0880000000000001</v>
      </c>
      <c r="Z10462">
        <v>70.95</v>
      </c>
      <c r="AA10462" t="e">
        <v>#N/A</v>
      </c>
      <c r="AB10462" t="e">
        <v>#N/A</v>
      </c>
    </row>
    <row r="10463" spans="2:28">
      <c r="B10463" t="s">
        <v>205</v>
      </c>
      <c r="C10463" t="s">
        <v>6</v>
      </c>
      <c r="D10463" t="s">
        <v>231</v>
      </c>
      <c r="E10463">
        <v>2001</v>
      </c>
      <c r="F10463">
        <v>4.0389999999999997</v>
      </c>
      <c r="G10463">
        <v>43.31</v>
      </c>
      <c r="H10463" t="str">
        <f xml:space="preserve"> _01_data[[#This Row],[country]] &amp; _01_data[[#This Row],[year]]</f>
        <v>Zimbabwe2001</v>
      </c>
      <c r="V10463">
        <v>41</v>
      </c>
      <c r="W10463">
        <v>1990</v>
      </c>
      <c r="X10463" t="str">
        <v>Slovakia</v>
      </c>
      <c r="Y10463">
        <v>2.0350000000000001</v>
      </c>
      <c r="Z10463">
        <v>70.83</v>
      </c>
      <c r="AA10463" t="e">
        <v>#N/A</v>
      </c>
      <c r="AB10463" t="e">
        <v>#N/A</v>
      </c>
    </row>
    <row r="10464" spans="2:28">
      <c r="B10464" t="s">
        <v>2</v>
      </c>
      <c r="C10464" t="s">
        <v>216</v>
      </c>
      <c r="D10464" t="s">
        <v>217</v>
      </c>
      <c r="E10464">
        <v>2002</v>
      </c>
      <c r="F10464">
        <v>7.484</v>
      </c>
      <c r="G10464">
        <v>55.686999999999998</v>
      </c>
      <c r="H10464" t="str">
        <f xml:space="preserve"> _01_data[[#This Row],[country]] &amp; _01_data[[#This Row],[year]]</f>
        <v>Afghanistan2002</v>
      </c>
      <c r="V10464">
        <v>42</v>
      </c>
      <c r="W10464">
        <v>1991</v>
      </c>
      <c r="X10464" t="str">
        <v>Slovakia</v>
      </c>
      <c r="Y10464">
        <v>1.97</v>
      </c>
      <c r="Z10464">
        <v>70.900000000000006</v>
      </c>
      <c r="AA10464" t="e">
        <v>#N/A</v>
      </c>
      <c r="AB10464" t="e">
        <v>#N/A</v>
      </c>
    </row>
    <row r="10465" spans="2:28">
      <c r="B10465" t="s">
        <v>3</v>
      </c>
      <c r="C10465" t="s">
        <v>4</v>
      </c>
      <c r="D10465" t="s">
        <v>218</v>
      </c>
      <c r="E10465">
        <v>2002</v>
      </c>
      <c r="F10465">
        <v>2.1949999999999998</v>
      </c>
      <c r="G10465">
        <v>75.081000000000003</v>
      </c>
      <c r="H10465" t="str">
        <f xml:space="preserve"> _01_data[[#This Row],[country]] &amp; _01_data[[#This Row],[year]]</f>
        <v>Albania2002</v>
      </c>
      <c r="V10465">
        <v>43</v>
      </c>
      <c r="W10465">
        <v>1992</v>
      </c>
      <c r="X10465" t="str">
        <v>Slovakia</v>
      </c>
      <c r="Y10465">
        <v>1.895</v>
      </c>
      <c r="Z10465">
        <v>71.38</v>
      </c>
      <c r="AA10465" t="e">
        <v>#N/A</v>
      </c>
      <c r="AB10465" t="e">
        <v>#N/A</v>
      </c>
    </row>
    <row r="10466" spans="2:28">
      <c r="B10466" t="s">
        <v>5</v>
      </c>
      <c r="C10466" t="s">
        <v>6</v>
      </c>
      <c r="D10466" t="s">
        <v>219</v>
      </c>
      <c r="E10466">
        <v>2002</v>
      </c>
      <c r="F10466">
        <v>2.407</v>
      </c>
      <c r="G10466">
        <v>69.33</v>
      </c>
      <c r="H10466" t="str">
        <f xml:space="preserve"> _01_data[[#This Row],[country]] &amp; _01_data[[#This Row],[year]]</f>
        <v>Algeria2002</v>
      </c>
      <c r="V10466">
        <v>44</v>
      </c>
      <c r="W10466">
        <v>1993</v>
      </c>
      <c r="X10466" t="str">
        <v>Slovakia</v>
      </c>
      <c r="Y10466">
        <v>1.8109999999999999</v>
      </c>
      <c r="Z10466">
        <v>71.900000000000006</v>
      </c>
      <c r="AA10466" t="e">
        <v>#N/A</v>
      </c>
      <c r="AB10466" t="e">
        <v>#N/A</v>
      </c>
    </row>
    <row r="10467" spans="2:28">
      <c r="B10467" t="s">
        <v>7</v>
      </c>
      <c r="C10467" t="s">
        <v>6</v>
      </c>
      <c r="D10467" t="s">
        <v>220</v>
      </c>
      <c r="E10467">
        <v>2002</v>
      </c>
      <c r="F10467">
        <v>6.7779999999999996</v>
      </c>
      <c r="G10467">
        <v>46.743000000000002</v>
      </c>
      <c r="H10467" t="str">
        <f xml:space="preserve"> _01_data[[#This Row],[country]] &amp; _01_data[[#This Row],[year]]</f>
        <v>Angola2002</v>
      </c>
      <c r="V10467">
        <v>45</v>
      </c>
      <c r="W10467">
        <v>1994</v>
      </c>
      <c r="X10467" t="str">
        <v>Slovakia</v>
      </c>
      <c r="Y10467">
        <v>1.722</v>
      </c>
      <c r="Z10467">
        <v>72.36</v>
      </c>
      <c r="AA10467" t="e">
        <v>#N/A</v>
      </c>
      <c r="AB10467" t="e">
        <v>#N/A</v>
      </c>
    </row>
    <row r="10468" spans="2:28">
      <c r="B10468" t="s">
        <v>8</v>
      </c>
      <c r="C10468" t="s">
        <v>221</v>
      </c>
      <c r="D10468" t="s">
        <v>9</v>
      </c>
      <c r="E10468">
        <v>2002</v>
      </c>
      <c r="F10468">
        <v>2.2879999999999998</v>
      </c>
      <c r="G10468">
        <v>73.959999999999994</v>
      </c>
      <c r="H10468" t="str">
        <f xml:space="preserve"> _01_data[[#This Row],[country]] &amp; _01_data[[#This Row],[year]]</f>
        <v>Antigua and Barbuda2002</v>
      </c>
      <c r="V10468">
        <v>46</v>
      </c>
      <c r="W10468">
        <v>1995</v>
      </c>
      <c r="X10468" t="str">
        <v>Slovakia</v>
      </c>
      <c r="Y10468">
        <v>1.631</v>
      </c>
      <c r="Z10468">
        <v>72.290000000000006</v>
      </c>
      <c r="AA10468" t="e">
        <v>#N/A</v>
      </c>
      <c r="AB10468" t="e">
        <v>#N/A</v>
      </c>
    </row>
    <row r="10469" spans="2:28">
      <c r="B10469" t="s">
        <v>10</v>
      </c>
      <c r="C10469" t="s">
        <v>221</v>
      </c>
      <c r="D10469" t="s">
        <v>222</v>
      </c>
      <c r="E10469">
        <v>2002</v>
      </c>
      <c r="F10469">
        <v>2.379</v>
      </c>
      <c r="G10469">
        <v>74.239999999999995</v>
      </c>
      <c r="H10469" t="str">
        <f xml:space="preserve"> _01_data[[#This Row],[country]] &amp; _01_data[[#This Row],[year]]</f>
        <v>Argentina2002</v>
      </c>
      <c r="V10469">
        <v>47</v>
      </c>
      <c r="W10469">
        <v>1996</v>
      </c>
      <c r="X10469" t="str">
        <v>Slovakia</v>
      </c>
      <c r="Y10469">
        <v>1.5409999999999999</v>
      </c>
      <c r="Z10469">
        <v>72.77</v>
      </c>
      <c r="AA10469" t="e">
        <v>#N/A</v>
      </c>
      <c r="AB10469" t="e">
        <v>#N/A</v>
      </c>
    </row>
    <row r="10470" spans="2:28">
      <c r="B10470" t="s">
        <v>11</v>
      </c>
      <c r="C10470" t="s">
        <v>4</v>
      </c>
      <c r="D10470" t="s">
        <v>223</v>
      </c>
      <c r="E10470">
        <v>2002</v>
      </c>
      <c r="F10470">
        <v>1.2</v>
      </c>
      <c r="G10470">
        <v>72.430000000000007</v>
      </c>
      <c r="H10470" t="str">
        <f xml:space="preserve"> _01_data[[#This Row],[country]] &amp; _01_data[[#This Row],[year]]</f>
        <v>Armenia2002</v>
      </c>
      <c r="V10470">
        <v>48</v>
      </c>
      <c r="W10470">
        <v>1997</v>
      </c>
      <c r="X10470" t="str">
        <v>Slovakia</v>
      </c>
      <c r="Y10470">
        <v>1.458</v>
      </c>
      <c r="Z10470">
        <v>72.709999999999994</v>
      </c>
      <c r="AA10470" t="e">
        <v>#N/A</v>
      </c>
      <c r="AB10470" t="e">
        <v>#N/A</v>
      </c>
    </row>
    <row r="10471" spans="2:28">
      <c r="B10471" t="s">
        <v>12</v>
      </c>
      <c r="C10471" t="s">
        <v>221</v>
      </c>
      <c r="D10471" t="s">
        <v>224</v>
      </c>
      <c r="E10471">
        <v>2002</v>
      </c>
      <c r="F10471">
        <v>1.825</v>
      </c>
      <c r="G10471">
        <v>73.94</v>
      </c>
      <c r="H10471" t="str">
        <f xml:space="preserve"> _01_data[[#This Row],[country]] &amp; _01_data[[#This Row],[year]]</f>
        <v>Aruba2002</v>
      </c>
      <c r="V10471">
        <v>49</v>
      </c>
      <c r="W10471">
        <v>1998</v>
      </c>
      <c r="X10471" t="str">
        <v>Slovakia</v>
      </c>
      <c r="Y10471">
        <v>1.383</v>
      </c>
      <c r="Z10471">
        <v>72.62</v>
      </c>
      <c r="AA10471" t="e">
        <v>#N/A</v>
      </c>
      <c r="AB10471" t="e">
        <v>#N/A</v>
      </c>
    </row>
    <row r="10472" spans="2:28">
      <c r="B10472" t="s">
        <v>13</v>
      </c>
      <c r="C10472" t="s">
        <v>225</v>
      </c>
      <c r="D10472" t="s">
        <v>225</v>
      </c>
      <c r="E10472">
        <v>2002</v>
      </c>
      <c r="F10472">
        <v>1.756</v>
      </c>
      <c r="G10472">
        <v>80.290000000000006</v>
      </c>
      <c r="H10472" t="str">
        <f xml:space="preserve"> _01_data[[#This Row],[country]] &amp; _01_data[[#This Row],[year]]</f>
        <v>Australia2002</v>
      </c>
      <c r="V10472">
        <v>50</v>
      </c>
      <c r="W10472">
        <v>1999</v>
      </c>
      <c r="X10472" t="str">
        <v>Slovakia</v>
      </c>
      <c r="Y10472">
        <v>1.321</v>
      </c>
      <c r="Z10472">
        <v>72.989999999999995</v>
      </c>
      <c r="AA10472" t="e">
        <v>#N/A</v>
      </c>
      <c r="AB10472" t="e">
        <v>#N/A</v>
      </c>
    </row>
    <row r="10473" spans="2:28">
      <c r="B10473" t="s">
        <v>14</v>
      </c>
      <c r="C10473" t="s">
        <v>4</v>
      </c>
      <c r="D10473" t="s">
        <v>226</v>
      </c>
      <c r="E10473">
        <v>2002</v>
      </c>
      <c r="F10473">
        <v>1.393</v>
      </c>
      <c r="G10473">
        <v>78.959999999999994</v>
      </c>
      <c r="H10473" t="str">
        <f xml:space="preserve"> _01_data[[#This Row],[country]] &amp; _01_data[[#This Row],[year]]</f>
        <v>Austria2002</v>
      </c>
      <c r="V10473">
        <v>51</v>
      </c>
      <c r="W10473">
        <v>2000</v>
      </c>
      <c r="X10473" t="str">
        <v>Slovakia</v>
      </c>
      <c r="Y10473">
        <v>1.274</v>
      </c>
      <c r="Z10473">
        <v>73.19</v>
      </c>
      <c r="AA10473" t="e">
        <v>#N/A</v>
      </c>
      <c r="AB10473" t="e">
        <v>#N/A</v>
      </c>
    </row>
    <row r="10474" spans="2:28">
      <c r="B10474" t="s">
        <v>15</v>
      </c>
      <c r="C10474" t="s">
        <v>4</v>
      </c>
      <c r="D10474" t="s">
        <v>223</v>
      </c>
      <c r="E10474">
        <v>2002</v>
      </c>
      <c r="F10474">
        <v>1.9970000000000001</v>
      </c>
      <c r="G10474">
        <v>67.662000000000006</v>
      </c>
      <c r="H10474" t="str">
        <f xml:space="preserve"> _01_data[[#This Row],[country]] &amp; _01_data[[#This Row],[year]]</f>
        <v>Azerbaijan2002</v>
      </c>
      <c r="V10474">
        <v>52</v>
      </c>
      <c r="W10474">
        <v>2001</v>
      </c>
      <c r="X10474" t="str">
        <v>Slovakia</v>
      </c>
      <c r="Y10474">
        <v>1.2430000000000001</v>
      </c>
      <c r="Z10474">
        <v>73.62</v>
      </c>
      <c r="AA10474" t="e">
        <v>#N/A</v>
      </c>
      <c r="AB10474" t="e">
        <v>#N/A</v>
      </c>
    </row>
    <row r="10475" spans="2:28">
      <c r="B10475" t="s">
        <v>16</v>
      </c>
      <c r="C10475" t="s">
        <v>221</v>
      </c>
      <c r="D10475" t="s">
        <v>9</v>
      </c>
      <c r="E10475">
        <v>2002</v>
      </c>
      <c r="F10475">
        <v>1.9239999999999999</v>
      </c>
      <c r="G10475">
        <v>72.971000000000004</v>
      </c>
      <c r="H10475" t="str">
        <f xml:space="preserve"> _01_data[[#This Row],[country]] &amp; _01_data[[#This Row],[year]]</f>
        <v>Bahamas2002</v>
      </c>
      <c r="V10475">
        <v>53</v>
      </c>
      <c r="W10475">
        <v>2002</v>
      </c>
      <c r="X10475" t="str">
        <v>Slovakia</v>
      </c>
      <c r="Y10475">
        <v>1.2270000000000001</v>
      </c>
      <c r="Z10475">
        <v>73.81</v>
      </c>
      <c r="AA10475" t="e">
        <v>#N/A</v>
      </c>
      <c r="AB10475" t="e">
        <v>#N/A</v>
      </c>
    </row>
    <row r="10476" spans="2:28">
      <c r="B10476" t="s">
        <v>17</v>
      </c>
      <c r="C10476" t="s">
        <v>216</v>
      </c>
      <c r="D10476" t="s">
        <v>223</v>
      </c>
      <c r="E10476">
        <v>2002</v>
      </c>
      <c r="F10476">
        <v>2.665</v>
      </c>
      <c r="G10476">
        <v>74.879000000000005</v>
      </c>
      <c r="H10476" t="str">
        <f xml:space="preserve"> _01_data[[#This Row],[country]] &amp; _01_data[[#This Row],[year]]</f>
        <v>Bahrain2002</v>
      </c>
      <c r="V10476">
        <v>54</v>
      </c>
      <c r="W10476">
        <v>2003</v>
      </c>
      <c r="X10476" t="str">
        <v>Slovakia</v>
      </c>
      <c r="Y10476">
        <v>1.2230000000000001</v>
      </c>
      <c r="Z10476">
        <v>73.849999999999994</v>
      </c>
      <c r="AA10476" t="e">
        <v>#N/A</v>
      </c>
      <c r="AB10476" t="e">
        <v>#N/A</v>
      </c>
    </row>
    <row r="10477" spans="2:28">
      <c r="B10477" t="s">
        <v>18</v>
      </c>
      <c r="C10477" t="s">
        <v>216</v>
      </c>
      <c r="D10477" t="s">
        <v>217</v>
      </c>
      <c r="E10477">
        <v>2002</v>
      </c>
      <c r="F10477">
        <v>2.9049999999999998</v>
      </c>
      <c r="G10477">
        <v>66.222999999999999</v>
      </c>
      <c r="H10477" t="str">
        <f xml:space="preserve"> _01_data[[#This Row],[country]] &amp; _01_data[[#This Row],[year]]</f>
        <v>Bangladesh2002</v>
      </c>
      <c r="V10477">
        <v>55</v>
      </c>
      <c r="W10477">
        <v>2004</v>
      </c>
      <c r="X10477" t="str">
        <v>Slovakia</v>
      </c>
      <c r="Y10477">
        <v>1.2290000000000001</v>
      </c>
      <c r="Z10477">
        <v>74.260000000000005</v>
      </c>
      <c r="AA10477" t="e">
        <v>#N/A</v>
      </c>
      <c r="AB10477" t="e">
        <v>#N/A</v>
      </c>
    </row>
    <row r="10478" spans="2:28">
      <c r="B10478" t="s">
        <v>19</v>
      </c>
      <c r="C10478" t="s">
        <v>221</v>
      </c>
      <c r="D10478" t="s">
        <v>224</v>
      </c>
      <c r="E10478">
        <v>2002</v>
      </c>
      <c r="F10478">
        <v>1.7909999999999999</v>
      </c>
      <c r="G10478">
        <v>73.480999999999995</v>
      </c>
      <c r="H10478" t="str">
        <f xml:space="preserve"> _01_data[[#This Row],[country]] &amp; _01_data[[#This Row],[year]]</f>
        <v>Barbados2002</v>
      </c>
      <c r="V10478">
        <v>56</v>
      </c>
      <c r="W10478">
        <v>2005</v>
      </c>
      <c r="X10478" t="str">
        <v>Slovakia</v>
      </c>
      <c r="Y10478">
        <v>1.244</v>
      </c>
      <c r="Z10478">
        <v>74.2</v>
      </c>
      <c r="AA10478" t="e">
        <v>#N/A</v>
      </c>
      <c r="AB10478" t="e">
        <v>#N/A</v>
      </c>
    </row>
    <row r="10479" spans="2:28">
      <c r="B10479" t="s">
        <v>20</v>
      </c>
      <c r="C10479" t="s">
        <v>4</v>
      </c>
      <c r="D10479" t="s">
        <v>218</v>
      </c>
      <c r="E10479">
        <v>2002</v>
      </c>
      <c r="F10479">
        <v>1.232</v>
      </c>
      <c r="G10479">
        <v>68.17</v>
      </c>
      <c r="H10479" t="str">
        <f xml:space="preserve"> _01_data[[#This Row],[country]] &amp; _01_data[[#This Row],[year]]</f>
        <v>Belarus2002</v>
      </c>
      <c r="V10479">
        <v>57</v>
      </c>
      <c r="W10479">
        <v>2006</v>
      </c>
      <c r="X10479" t="str">
        <v>Slovakia</v>
      </c>
      <c r="Y10479">
        <v>1.264</v>
      </c>
      <c r="Z10479">
        <v>74.459999999999994</v>
      </c>
      <c r="AA10479" t="e">
        <v>#N/A</v>
      </c>
      <c r="AB10479" t="e">
        <v>#N/A</v>
      </c>
    </row>
    <row r="10480" spans="2:28">
      <c r="B10480" t="s">
        <v>21</v>
      </c>
      <c r="C10480" t="s">
        <v>4</v>
      </c>
      <c r="D10480" t="s">
        <v>226</v>
      </c>
      <c r="E10480">
        <v>2002</v>
      </c>
      <c r="F10480">
        <v>1.675</v>
      </c>
      <c r="G10480">
        <v>78.319999999999993</v>
      </c>
      <c r="H10480" t="str">
        <f xml:space="preserve"> _01_data[[#This Row],[country]] &amp; _01_data[[#This Row],[year]]</f>
        <v>Belgium2002</v>
      </c>
      <c r="V10480">
        <v>58</v>
      </c>
      <c r="W10480">
        <v>2007</v>
      </c>
      <c r="X10480" t="str">
        <v>Slovakia</v>
      </c>
      <c r="Y10480">
        <v>1.286</v>
      </c>
      <c r="Z10480">
        <v>74.52</v>
      </c>
      <c r="AA10480" t="e">
        <v>#N/A</v>
      </c>
      <c r="AB10480" t="e">
        <v>#N/A</v>
      </c>
    </row>
    <row r="10481" spans="2:28">
      <c r="B10481" t="s">
        <v>22</v>
      </c>
      <c r="C10481" t="s">
        <v>221</v>
      </c>
      <c r="D10481" t="s">
        <v>227</v>
      </c>
      <c r="E10481">
        <v>2002</v>
      </c>
      <c r="F10481">
        <v>3.395</v>
      </c>
      <c r="G10481">
        <v>71.043000000000006</v>
      </c>
      <c r="H10481" t="str">
        <f xml:space="preserve"> _01_data[[#This Row],[country]] &amp; _01_data[[#This Row],[year]]</f>
        <v>Belize2002</v>
      </c>
      <c r="V10481">
        <v>59</v>
      </c>
      <c r="W10481">
        <v>2008</v>
      </c>
      <c r="X10481" t="str">
        <v>Slovakia</v>
      </c>
      <c r="Y10481">
        <v>1.3089999999999999</v>
      </c>
      <c r="Z10481">
        <v>74.88</v>
      </c>
      <c r="AA10481" t="e">
        <v>#N/A</v>
      </c>
      <c r="AB10481" t="e">
        <v>#N/A</v>
      </c>
    </row>
    <row r="10482" spans="2:28">
      <c r="B10482" t="s">
        <v>23</v>
      </c>
      <c r="C10482" t="s">
        <v>6</v>
      </c>
      <c r="D10482" t="s">
        <v>228</v>
      </c>
      <c r="E10482">
        <v>2002</v>
      </c>
      <c r="F10482">
        <v>5.8179999999999996</v>
      </c>
      <c r="G10482">
        <v>55.884</v>
      </c>
      <c r="H10482" t="str">
        <f xml:space="preserve"> _01_data[[#This Row],[country]] &amp; _01_data[[#This Row],[year]]</f>
        <v>Benin2002</v>
      </c>
      <c r="V10482">
        <v>60</v>
      </c>
      <c r="W10482">
        <v>2009</v>
      </c>
      <c r="X10482" t="str">
        <v>Slovakia</v>
      </c>
      <c r="Y10482">
        <v>1.331</v>
      </c>
      <c r="Z10482">
        <v>74.89</v>
      </c>
      <c r="AA10482" t="e">
        <v>#N/A</v>
      </c>
      <c r="AB10482" t="e">
        <v>#N/A</v>
      </c>
    </row>
    <row r="10483" spans="2:28">
      <c r="B10483" t="s">
        <v>24</v>
      </c>
      <c r="C10483" t="s">
        <v>216</v>
      </c>
      <c r="D10483" t="s">
        <v>217</v>
      </c>
      <c r="E10483">
        <v>2002</v>
      </c>
      <c r="F10483">
        <v>3.2370000000000001</v>
      </c>
      <c r="G10483">
        <v>61.82</v>
      </c>
      <c r="H10483" t="str">
        <f xml:space="preserve"> _01_data[[#This Row],[country]] &amp; _01_data[[#This Row],[year]]</f>
        <v>Bhutan2002</v>
      </c>
      <c r="V10483">
        <v>61</v>
      </c>
      <c r="W10483">
        <v>2010</v>
      </c>
      <c r="X10483" t="str">
        <v>Slovakia</v>
      </c>
      <c r="Y10483">
        <v>1.35</v>
      </c>
      <c r="Z10483">
        <v>75.02</v>
      </c>
      <c r="AA10483" t="e">
        <v>#N/A</v>
      </c>
      <c r="AB10483" t="e">
        <v>#N/A</v>
      </c>
    </row>
    <row r="10484" spans="2:28">
      <c r="B10484" t="s">
        <v>25</v>
      </c>
      <c r="C10484" t="s">
        <v>221</v>
      </c>
      <c r="D10484" t="s">
        <v>222</v>
      </c>
      <c r="E10484">
        <v>2002</v>
      </c>
      <c r="F10484">
        <v>3.9820000000000002</v>
      </c>
      <c r="G10484">
        <v>63.710999999999999</v>
      </c>
      <c r="H10484" t="str">
        <f xml:space="preserve"> _01_data[[#This Row],[country]] &amp; _01_data[[#This Row],[year]]</f>
        <v>Bolivia2002</v>
      </c>
      <c r="V10484">
        <v>62</v>
      </c>
      <c r="W10484">
        <v>2011</v>
      </c>
      <c r="X10484" t="str">
        <v>Slovakia</v>
      </c>
      <c r="Y10484">
        <v>1.367</v>
      </c>
      <c r="Z10484">
        <v>75.146000000000001</v>
      </c>
      <c r="AA10484" t="e">
        <v>#N/A</v>
      </c>
      <c r="AB10484" t="e">
        <v>#N/A</v>
      </c>
    </row>
    <row r="10485" spans="2:28">
      <c r="B10485" t="s">
        <v>26</v>
      </c>
      <c r="C10485" t="s">
        <v>4</v>
      </c>
      <c r="D10485" t="s">
        <v>218</v>
      </c>
      <c r="E10485">
        <v>2002</v>
      </c>
      <c r="F10485">
        <v>1.2749999999999999</v>
      </c>
      <c r="G10485">
        <v>75.165000000000006</v>
      </c>
      <c r="H10485" t="str">
        <f xml:space="preserve"> _01_data[[#This Row],[country]] &amp; _01_data[[#This Row],[year]]</f>
        <v>Bosnia and Herzegovina2002</v>
      </c>
      <c r="V10485">
        <v>63</v>
      </c>
      <c r="W10485">
        <v>2012</v>
      </c>
      <c r="X10485" t="str">
        <v>Slovakia</v>
      </c>
      <c r="Y10485">
        <v>1.3819999999999999</v>
      </c>
      <c r="Z10485">
        <v>75.272000000000006</v>
      </c>
      <c r="AA10485" t="e">
        <v>#N/A</v>
      </c>
      <c r="AB10485" t="e">
        <v>#N/A</v>
      </c>
    </row>
    <row r="10486" spans="2:28">
      <c r="B10486" t="s">
        <v>27</v>
      </c>
      <c r="C10486" t="s">
        <v>6</v>
      </c>
      <c r="D10486" t="s">
        <v>229</v>
      </c>
      <c r="E10486">
        <v>2002</v>
      </c>
      <c r="F10486">
        <v>3.2269999999999999</v>
      </c>
      <c r="G10486">
        <v>48.585999999999999</v>
      </c>
      <c r="H10486" t="str">
        <f xml:space="preserve"> _01_data[[#This Row],[country]] &amp; _01_data[[#This Row],[year]]</f>
        <v>Botswana2002</v>
      </c>
      <c r="V10486">
        <v>64</v>
      </c>
      <c r="W10486">
        <v>2013</v>
      </c>
      <c r="X10486" t="str">
        <v>Slovakia</v>
      </c>
      <c r="Y10486">
        <v>1.3959999999999999</v>
      </c>
      <c r="Z10486">
        <v>75.397000000000006</v>
      </c>
      <c r="AA10486">
        <v>1.3959999999999999</v>
      </c>
      <c r="AB10486">
        <v>75.397000000000006</v>
      </c>
    </row>
    <row r="10487" spans="2:28">
      <c r="B10487" t="s">
        <v>28</v>
      </c>
      <c r="C10487" t="s">
        <v>221</v>
      </c>
      <c r="D10487" t="s">
        <v>222</v>
      </c>
      <c r="E10487">
        <v>2002</v>
      </c>
      <c r="F10487">
        <v>2.2639999999999998</v>
      </c>
      <c r="G10487">
        <v>70.882000000000005</v>
      </c>
      <c r="H10487" t="str">
        <f xml:space="preserve"> _01_data[[#This Row],[country]] &amp; _01_data[[#This Row],[year]]</f>
        <v>Brazil2002</v>
      </c>
      <c r="V10487">
        <v>0</v>
      </c>
      <c r="W10487" t="str">
        <v/>
      </c>
      <c r="X10487" t="str">
        <v/>
      </c>
      <c r="Y10487" t="e">
        <v>#N/A</v>
      </c>
      <c r="Z10487" t="e">
        <v>#N/A</v>
      </c>
      <c r="AA10487" t="e">
        <v>#N/A</v>
      </c>
      <c r="AB10487" t="e">
        <v>#N/A</v>
      </c>
    </row>
    <row r="10488" spans="2:28">
      <c r="B10488" t="s">
        <v>29</v>
      </c>
      <c r="C10488" t="s">
        <v>216</v>
      </c>
      <c r="D10488" t="s">
        <v>230</v>
      </c>
      <c r="E10488">
        <v>2002</v>
      </c>
      <c r="F10488">
        <v>2.2919999999999998</v>
      </c>
      <c r="G10488">
        <v>76.367000000000004</v>
      </c>
      <c r="H10488" t="str">
        <f xml:space="preserve"> _01_data[[#This Row],[country]] &amp; _01_data[[#This Row],[year]]</f>
        <v>Brunei2002</v>
      </c>
      <c r="V10488">
        <v>1</v>
      </c>
      <c r="W10488">
        <v>1950</v>
      </c>
      <c r="X10488" t="str">
        <v>Slovenia</v>
      </c>
      <c r="Y10488">
        <v>2.7389999999999999</v>
      </c>
      <c r="Z10488">
        <v>64.450999999999993</v>
      </c>
      <c r="AA10488" t="e">
        <v>#N/A</v>
      </c>
      <c r="AB10488" t="e">
        <v>#N/A</v>
      </c>
    </row>
    <row r="10489" spans="2:28">
      <c r="B10489" t="s">
        <v>30</v>
      </c>
      <c r="C10489" t="s">
        <v>4</v>
      </c>
      <c r="D10489" t="s">
        <v>218</v>
      </c>
      <c r="E10489">
        <v>2002</v>
      </c>
      <c r="F10489">
        <v>1.2210000000000001</v>
      </c>
      <c r="G10489">
        <v>72.14</v>
      </c>
      <c r="H10489" t="str">
        <f xml:space="preserve"> _01_data[[#This Row],[country]] &amp; _01_data[[#This Row],[year]]</f>
        <v>Bulgaria2002</v>
      </c>
      <c r="V10489">
        <v>2</v>
      </c>
      <c r="W10489">
        <v>1951</v>
      </c>
      <c r="X10489" t="str">
        <v>Slovenia</v>
      </c>
      <c r="Y10489">
        <v>2.694</v>
      </c>
      <c r="Z10489">
        <v>64.747</v>
      </c>
      <c r="AA10489" t="e">
        <v>#N/A</v>
      </c>
      <c r="AB10489" t="e">
        <v>#N/A</v>
      </c>
    </row>
    <row r="10490" spans="2:28">
      <c r="B10490" t="s">
        <v>31</v>
      </c>
      <c r="C10490" t="s">
        <v>6</v>
      </c>
      <c r="D10490" t="s">
        <v>228</v>
      </c>
      <c r="E10490">
        <v>2002</v>
      </c>
      <c r="F10490">
        <v>6.468</v>
      </c>
      <c r="G10490">
        <v>51.375</v>
      </c>
      <c r="H10490" t="str">
        <f xml:space="preserve"> _01_data[[#This Row],[country]] &amp; _01_data[[#This Row],[year]]</f>
        <v>Burkina Faso2002</v>
      </c>
      <c r="V10490">
        <v>3</v>
      </c>
      <c r="W10490">
        <v>1952</v>
      </c>
      <c r="X10490" t="str">
        <v>Slovenia</v>
      </c>
      <c r="Y10490">
        <v>2.61</v>
      </c>
      <c r="Z10490">
        <v>65.322000000000003</v>
      </c>
      <c r="AA10490" t="e">
        <v>#N/A</v>
      </c>
      <c r="AB10490" t="e">
        <v>#N/A</v>
      </c>
    </row>
    <row r="10491" spans="2:28">
      <c r="B10491" t="s">
        <v>32</v>
      </c>
      <c r="C10491" t="s">
        <v>6</v>
      </c>
      <c r="D10491" t="s">
        <v>231</v>
      </c>
      <c r="E10491">
        <v>2002</v>
      </c>
      <c r="F10491">
        <v>6.9390000000000001</v>
      </c>
      <c r="G10491">
        <v>48.84</v>
      </c>
      <c r="H10491" t="str">
        <f xml:space="preserve"> _01_data[[#This Row],[country]] &amp; _01_data[[#This Row],[year]]</f>
        <v>Burundi2002</v>
      </c>
      <c r="V10491">
        <v>4</v>
      </c>
      <c r="W10491">
        <v>1953</v>
      </c>
      <c r="X10491" t="str">
        <v>Slovenia</v>
      </c>
      <c r="Y10491">
        <v>2.5379999999999998</v>
      </c>
      <c r="Z10491">
        <v>65.866</v>
      </c>
      <c r="AA10491" t="e">
        <v>#N/A</v>
      </c>
      <c r="AB10491" t="e">
        <v>#N/A</v>
      </c>
    </row>
    <row r="10492" spans="2:28">
      <c r="B10492" t="s">
        <v>33</v>
      </c>
      <c r="C10492" t="s">
        <v>216</v>
      </c>
      <c r="D10492" t="s">
        <v>230</v>
      </c>
      <c r="E10492">
        <v>2002</v>
      </c>
      <c r="F10492">
        <v>3.504</v>
      </c>
      <c r="G10492">
        <v>64.055000000000007</v>
      </c>
      <c r="H10492" t="str">
        <f xml:space="preserve"> _01_data[[#This Row],[country]] &amp; _01_data[[#This Row],[year]]</f>
        <v>Cambodia2002</v>
      </c>
      <c r="V10492">
        <v>5</v>
      </c>
      <c r="W10492">
        <v>1954</v>
      </c>
      <c r="X10492" t="str">
        <v>Slovenia</v>
      </c>
      <c r="Y10492">
        <v>2.476</v>
      </c>
      <c r="Z10492">
        <v>66.376999999999995</v>
      </c>
      <c r="AA10492" t="e">
        <v>#N/A</v>
      </c>
      <c r="AB10492" t="e">
        <v>#N/A</v>
      </c>
    </row>
    <row r="10493" spans="2:28">
      <c r="B10493" t="s">
        <v>34</v>
      </c>
      <c r="C10493" t="s">
        <v>6</v>
      </c>
      <c r="D10493" t="s">
        <v>220</v>
      </c>
      <c r="E10493">
        <v>2002</v>
      </c>
      <c r="F10493">
        <v>5.5149999999999997</v>
      </c>
      <c r="G10493">
        <v>51.679000000000002</v>
      </c>
      <c r="H10493" t="str">
        <f xml:space="preserve"> _01_data[[#This Row],[country]] &amp; _01_data[[#This Row],[year]]</f>
        <v>Cameroon2002</v>
      </c>
      <c r="V10493">
        <v>6</v>
      </c>
      <c r="W10493">
        <v>1955</v>
      </c>
      <c r="X10493" t="str">
        <v>Slovenia</v>
      </c>
      <c r="Y10493">
        <v>2.4260000000000002</v>
      </c>
      <c r="Z10493">
        <v>66.855999999999995</v>
      </c>
      <c r="AA10493" t="e">
        <v>#N/A</v>
      </c>
      <c r="AB10493" t="e">
        <v>#N/A</v>
      </c>
    </row>
    <row r="10494" spans="2:28">
      <c r="B10494" t="s">
        <v>35</v>
      </c>
      <c r="C10494" t="s">
        <v>221</v>
      </c>
      <c r="D10494" t="s">
        <v>9</v>
      </c>
      <c r="E10494">
        <v>2002</v>
      </c>
      <c r="F10494">
        <v>1.5129999999999999</v>
      </c>
      <c r="G10494">
        <v>79.77</v>
      </c>
      <c r="H10494" t="str">
        <f xml:space="preserve"> _01_data[[#This Row],[country]] &amp; _01_data[[#This Row],[year]]</f>
        <v>Canada2002</v>
      </c>
      <c r="V10494">
        <v>7</v>
      </c>
      <c r="W10494">
        <v>1956</v>
      </c>
      <c r="X10494" t="str">
        <v>Slovenia</v>
      </c>
      <c r="Y10494">
        <v>2.3860000000000001</v>
      </c>
      <c r="Z10494">
        <v>67.301000000000002</v>
      </c>
      <c r="AA10494" t="e">
        <v>#N/A</v>
      </c>
      <c r="AB10494" t="e">
        <v>#N/A</v>
      </c>
    </row>
    <row r="10495" spans="2:28">
      <c r="B10495" t="s">
        <v>36</v>
      </c>
      <c r="C10495" t="s">
        <v>6</v>
      </c>
      <c r="D10495" t="s">
        <v>228</v>
      </c>
      <c r="E10495">
        <v>2002</v>
      </c>
      <c r="F10495">
        <v>3.3570000000000002</v>
      </c>
      <c r="G10495">
        <v>70.760999999999996</v>
      </c>
      <c r="H10495" t="str">
        <f xml:space="preserve"> _01_data[[#This Row],[country]] &amp; _01_data[[#This Row],[year]]</f>
        <v>Cape Verde2002</v>
      </c>
      <c r="V10495">
        <v>8</v>
      </c>
      <c r="W10495">
        <v>1957</v>
      </c>
      <c r="X10495" t="str">
        <v>Slovenia</v>
      </c>
      <c r="Y10495">
        <v>2.3570000000000002</v>
      </c>
      <c r="Z10495">
        <v>67.709000000000003</v>
      </c>
      <c r="AA10495" t="e">
        <v>#N/A</v>
      </c>
      <c r="AB10495" t="e">
        <v>#N/A</v>
      </c>
    </row>
    <row r="10496" spans="2:28">
      <c r="B10496" t="s">
        <v>37</v>
      </c>
      <c r="C10496" t="s">
        <v>6</v>
      </c>
      <c r="D10496" t="s">
        <v>220</v>
      </c>
      <c r="E10496">
        <v>2002</v>
      </c>
      <c r="F10496">
        <v>5.3289999999999997</v>
      </c>
      <c r="G10496">
        <v>44.000999999999998</v>
      </c>
      <c r="H10496" t="str">
        <f xml:space="preserve"> _01_data[[#This Row],[country]] &amp; _01_data[[#This Row],[year]]</f>
        <v>Central African Republic2002</v>
      </c>
      <c r="V10496">
        <v>9</v>
      </c>
      <c r="W10496">
        <v>1958</v>
      </c>
      <c r="X10496" t="str">
        <v>Slovenia</v>
      </c>
      <c r="Y10496">
        <v>2.3380000000000001</v>
      </c>
      <c r="Z10496">
        <v>68.078999999999994</v>
      </c>
      <c r="AA10496" t="e">
        <v>#N/A</v>
      </c>
      <c r="AB10496" t="e">
        <v>#N/A</v>
      </c>
    </row>
    <row r="10497" spans="2:28">
      <c r="B10497" t="s">
        <v>38</v>
      </c>
      <c r="C10497" t="s">
        <v>6</v>
      </c>
      <c r="D10497" t="s">
        <v>220</v>
      </c>
      <c r="E10497">
        <v>2002</v>
      </c>
      <c r="F10497">
        <v>7.2679999999999998</v>
      </c>
      <c r="G10497">
        <v>46.951999999999998</v>
      </c>
      <c r="H10497" t="str">
        <f xml:space="preserve"> _01_data[[#This Row],[country]] &amp; _01_data[[#This Row],[year]]</f>
        <v>Chad2002</v>
      </c>
      <c r="V10497">
        <v>10</v>
      </c>
      <c r="W10497">
        <v>1959</v>
      </c>
      <c r="X10497" t="str">
        <v>Slovenia</v>
      </c>
      <c r="Y10497">
        <v>2.327</v>
      </c>
      <c r="Z10497">
        <v>68.403000000000006</v>
      </c>
      <c r="AA10497" t="e">
        <v>#N/A</v>
      </c>
      <c r="AB10497" t="e">
        <v>#N/A</v>
      </c>
    </row>
    <row r="10498" spans="2:28">
      <c r="B10498" t="s">
        <v>39</v>
      </c>
      <c r="C10498" t="s">
        <v>4</v>
      </c>
      <c r="D10498" t="s">
        <v>226</v>
      </c>
      <c r="E10498">
        <v>2002</v>
      </c>
      <c r="F10498">
        <v>1.4079999999999999</v>
      </c>
      <c r="G10498">
        <v>78.138999999999996</v>
      </c>
      <c r="H10498" t="str">
        <f xml:space="preserve"> _01_data[[#This Row],[country]] &amp; _01_data[[#This Row],[year]]</f>
        <v>Channel Islands2002</v>
      </c>
      <c r="V10498">
        <v>11</v>
      </c>
      <c r="W10498">
        <v>1960</v>
      </c>
      <c r="X10498" t="str">
        <v>Slovenia</v>
      </c>
      <c r="Y10498">
        <v>2.3239999999999998</v>
      </c>
      <c r="Z10498">
        <v>68.674999999999997</v>
      </c>
      <c r="AA10498" t="e">
        <v>#N/A</v>
      </c>
      <c r="AB10498" t="e">
        <v>#N/A</v>
      </c>
    </row>
    <row r="10499" spans="2:28">
      <c r="B10499" t="s">
        <v>40</v>
      </c>
      <c r="C10499" t="s">
        <v>221</v>
      </c>
      <c r="D10499" t="s">
        <v>222</v>
      </c>
      <c r="E10499">
        <v>2002</v>
      </c>
      <c r="F10499">
        <v>2.0139999999999998</v>
      </c>
      <c r="G10499">
        <v>77.42</v>
      </c>
      <c r="H10499" t="str">
        <f xml:space="preserve"> _01_data[[#This Row],[country]] &amp; _01_data[[#This Row],[year]]</f>
        <v>Chile2002</v>
      </c>
      <c r="V10499">
        <v>12</v>
      </c>
      <c r="W10499">
        <v>1961</v>
      </c>
      <c r="X10499" t="str">
        <v>Slovenia</v>
      </c>
      <c r="Y10499">
        <v>2.3250000000000002</v>
      </c>
      <c r="Z10499">
        <v>68.891000000000005</v>
      </c>
      <c r="AA10499" t="e">
        <v>#N/A</v>
      </c>
      <c r="AB10499" t="e">
        <v>#N/A</v>
      </c>
    </row>
    <row r="10500" spans="2:28">
      <c r="B10500" t="s">
        <v>41</v>
      </c>
      <c r="C10500" t="s">
        <v>216</v>
      </c>
      <c r="D10500" t="s">
        <v>232</v>
      </c>
      <c r="E10500">
        <v>2002</v>
      </c>
      <c r="F10500">
        <v>1.5269999999999999</v>
      </c>
      <c r="G10500">
        <v>73.063999999999993</v>
      </c>
      <c r="H10500" t="str">
        <f xml:space="preserve"> _01_data[[#This Row],[country]] &amp; _01_data[[#This Row],[year]]</f>
        <v>China2002</v>
      </c>
      <c r="V10500">
        <v>13</v>
      </c>
      <c r="W10500">
        <v>1962</v>
      </c>
      <c r="X10500" t="str">
        <v>Slovenia</v>
      </c>
      <c r="Y10500">
        <v>2.33</v>
      </c>
      <c r="Z10500">
        <v>69.046000000000006</v>
      </c>
      <c r="AA10500" t="e">
        <v>#N/A</v>
      </c>
      <c r="AB10500" t="e">
        <v>#N/A</v>
      </c>
    </row>
    <row r="10501" spans="2:28">
      <c r="B10501" t="s">
        <v>42</v>
      </c>
      <c r="C10501" t="s">
        <v>221</v>
      </c>
      <c r="D10501" t="s">
        <v>222</v>
      </c>
      <c r="E10501">
        <v>2002</v>
      </c>
      <c r="F10501">
        <v>2.57</v>
      </c>
      <c r="G10501">
        <v>71.561999999999998</v>
      </c>
      <c r="H10501" t="str">
        <f xml:space="preserve"> _01_data[[#This Row],[country]] &amp; _01_data[[#This Row],[year]]</f>
        <v>Colombia2002</v>
      </c>
      <c r="V10501">
        <v>14</v>
      </c>
      <c r="W10501">
        <v>1963</v>
      </c>
      <c r="X10501" t="str">
        <v>Slovenia</v>
      </c>
      <c r="Y10501">
        <v>2.3359999999999999</v>
      </c>
      <c r="Z10501">
        <v>69.144999999999996</v>
      </c>
      <c r="AA10501" t="e">
        <v>#N/A</v>
      </c>
      <c r="AB10501" t="e">
        <v>#N/A</v>
      </c>
    </row>
    <row r="10502" spans="2:28">
      <c r="B10502" t="s">
        <v>43</v>
      </c>
      <c r="C10502" t="s">
        <v>6</v>
      </c>
      <c r="D10502" t="s">
        <v>231</v>
      </c>
      <c r="E10502">
        <v>2002</v>
      </c>
      <c r="F10502">
        <v>5.3029999999999999</v>
      </c>
      <c r="G10502">
        <v>58.37</v>
      </c>
      <c r="H10502" t="str">
        <f xml:space="preserve"> _01_data[[#This Row],[country]] &amp; _01_data[[#This Row],[year]]</f>
        <v>Comoros2002</v>
      </c>
      <c r="V10502">
        <v>15</v>
      </c>
      <c r="W10502">
        <v>1964</v>
      </c>
      <c r="X10502" t="str">
        <v>Slovenia</v>
      </c>
      <c r="Y10502">
        <v>2.34</v>
      </c>
      <c r="Z10502">
        <v>69.197000000000003</v>
      </c>
      <c r="AA10502" t="e">
        <v>#N/A</v>
      </c>
      <c r="AB10502" t="e">
        <v>#N/A</v>
      </c>
    </row>
    <row r="10503" spans="2:28">
      <c r="B10503" t="s">
        <v>44</v>
      </c>
      <c r="C10503" t="s">
        <v>6</v>
      </c>
      <c r="D10503" t="s">
        <v>220</v>
      </c>
      <c r="E10503">
        <v>2002</v>
      </c>
      <c r="F10503">
        <v>6.96</v>
      </c>
      <c r="G10503">
        <v>47.05</v>
      </c>
      <c r="H10503" t="str">
        <f xml:space="preserve"> _01_data[[#This Row],[country]] &amp; _01_data[[#This Row],[year]]</f>
        <v>Congo Democratic Republic2002</v>
      </c>
      <c r="V10503">
        <v>16</v>
      </c>
      <c r="W10503">
        <v>1965</v>
      </c>
      <c r="X10503" t="str">
        <v>Slovenia</v>
      </c>
      <c r="Y10503">
        <v>2.3410000000000002</v>
      </c>
      <c r="Z10503">
        <v>69.216999999999999</v>
      </c>
      <c r="AA10503" t="e">
        <v>#N/A</v>
      </c>
      <c r="AB10503" t="e">
        <v>#N/A</v>
      </c>
    </row>
    <row r="10504" spans="2:28">
      <c r="B10504" t="s">
        <v>45</v>
      </c>
      <c r="C10504" t="s">
        <v>6</v>
      </c>
      <c r="D10504" t="s">
        <v>220</v>
      </c>
      <c r="E10504">
        <v>2002</v>
      </c>
      <c r="F10504">
        <v>5.1280000000000001</v>
      </c>
      <c r="G10504">
        <v>52.716000000000001</v>
      </c>
      <c r="H10504" t="str">
        <f xml:space="preserve"> _01_data[[#This Row],[country]] &amp; _01_data[[#This Row],[year]]</f>
        <v>Congo Republic2002</v>
      </c>
      <c r="V10504">
        <v>17</v>
      </c>
      <c r="W10504">
        <v>1966</v>
      </c>
      <c r="X10504" t="str">
        <v>Slovenia</v>
      </c>
      <c r="Y10504">
        <v>2.3359999999999999</v>
      </c>
      <c r="Z10504">
        <v>69.222999999999999</v>
      </c>
      <c r="AA10504" t="e">
        <v>#N/A</v>
      </c>
      <c r="AB10504" t="e">
        <v>#N/A</v>
      </c>
    </row>
    <row r="10505" spans="2:28">
      <c r="B10505" t="s">
        <v>46</v>
      </c>
      <c r="C10505" t="s">
        <v>221</v>
      </c>
      <c r="D10505" t="s">
        <v>227</v>
      </c>
      <c r="E10505">
        <v>2002</v>
      </c>
      <c r="F10505">
        <v>2.2749999999999999</v>
      </c>
      <c r="G10505">
        <v>78.033000000000001</v>
      </c>
      <c r="H10505" t="str">
        <f xml:space="preserve"> _01_data[[#This Row],[country]] &amp; _01_data[[#This Row],[year]]</f>
        <v>Costa Rica2002</v>
      </c>
      <c r="V10505">
        <v>18</v>
      </c>
      <c r="W10505">
        <v>1967</v>
      </c>
      <c r="X10505" t="str">
        <v>Slovenia</v>
      </c>
      <c r="Y10505">
        <v>2.3260000000000001</v>
      </c>
      <c r="Z10505">
        <v>69.231999999999999</v>
      </c>
      <c r="AA10505" t="e">
        <v>#N/A</v>
      </c>
      <c r="AB10505" t="e">
        <v>#N/A</v>
      </c>
    </row>
    <row r="10506" spans="2:28">
      <c r="B10506" t="s">
        <v>47</v>
      </c>
      <c r="C10506" t="s">
        <v>6</v>
      </c>
      <c r="D10506" t="s">
        <v>228</v>
      </c>
      <c r="E10506">
        <v>2002</v>
      </c>
      <c r="F10506">
        <v>5.2069999999999999</v>
      </c>
      <c r="G10506">
        <v>46.249000000000002</v>
      </c>
      <c r="H10506" t="str">
        <f xml:space="preserve"> _01_data[[#This Row],[country]] &amp; _01_data[[#This Row],[year]]</f>
        <v>Cote d'Ivoire2002</v>
      </c>
      <c r="V10506">
        <v>19</v>
      </c>
      <c r="W10506">
        <v>1968</v>
      </c>
      <c r="X10506" t="str">
        <v>Slovenia</v>
      </c>
      <c r="Y10506">
        <v>2.3119999999999998</v>
      </c>
      <c r="Z10506">
        <v>69.260999999999996</v>
      </c>
      <c r="AA10506" t="e">
        <v>#N/A</v>
      </c>
      <c r="AB10506" t="e">
        <v>#N/A</v>
      </c>
    </row>
    <row r="10507" spans="2:28">
      <c r="B10507" t="s">
        <v>48</v>
      </c>
      <c r="C10507" t="s">
        <v>4</v>
      </c>
      <c r="D10507" t="s">
        <v>218</v>
      </c>
      <c r="E10507">
        <v>2002</v>
      </c>
      <c r="F10507">
        <v>1.391</v>
      </c>
      <c r="G10507">
        <v>74.986000000000004</v>
      </c>
      <c r="H10507" t="str">
        <f xml:space="preserve"> _01_data[[#This Row],[country]] &amp; _01_data[[#This Row],[year]]</f>
        <v>Croatia2002</v>
      </c>
      <c r="V10507">
        <v>20</v>
      </c>
      <c r="W10507">
        <v>1969</v>
      </c>
      <c r="X10507" t="str">
        <v>Slovenia</v>
      </c>
      <c r="Y10507">
        <v>2.294</v>
      </c>
      <c r="Z10507">
        <v>69.319999999999993</v>
      </c>
      <c r="AA10507" t="e">
        <v>#N/A</v>
      </c>
      <c r="AB10507" t="e">
        <v>#N/A</v>
      </c>
    </row>
    <row r="10508" spans="2:28">
      <c r="B10508" t="s">
        <v>49</v>
      </c>
      <c r="C10508" t="s">
        <v>221</v>
      </c>
      <c r="D10508" t="s">
        <v>224</v>
      </c>
      <c r="E10508">
        <v>2002</v>
      </c>
      <c r="F10508">
        <v>1.621</v>
      </c>
      <c r="G10508">
        <v>77.09</v>
      </c>
      <c r="H10508" t="str">
        <f xml:space="preserve"> _01_data[[#This Row],[country]] &amp; _01_data[[#This Row],[year]]</f>
        <v>Cuba2002</v>
      </c>
      <c r="V10508">
        <v>21</v>
      </c>
      <c r="W10508">
        <v>1970</v>
      </c>
      <c r="X10508" t="str">
        <v>Slovenia</v>
      </c>
      <c r="Y10508">
        <v>2.2730000000000001</v>
      </c>
      <c r="Z10508">
        <v>69.421000000000006</v>
      </c>
      <c r="AA10508" t="e">
        <v>#N/A</v>
      </c>
      <c r="AB10508" t="e">
        <v>#N/A</v>
      </c>
    </row>
    <row r="10509" spans="2:28">
      <c r="B10509" t="s">
        <v>50</v>
      </c>
      <c r="C10509" t="s">
        <v>4</v>
      </c>
      <c r="D10509" t="s">
        <v>218</v>
      </c>
      <c r="E10509">
        <v>2002</v>
      </c>
      <c r="F10509">
        <v>1.613</v>
      </c>
      <c r="G10509">
        <v>78.27</v>
      </c>
      <c r="H10509" t="str">
        <f xml:space="preserve"> _01_data[[#This Row],[country]] &amp; _01_data[[#This Row],[year]]</f>
        <v>Cyprus2002</v>
      </c>
      <c r="V10509">
        <v>22</v>
      </c>
      <c r="W10509">
        <v>1971</v>
      </c>
      <c r="X10509" t="str">
        <v>Slovenia</v>
      </c>
      <c r="Y10509">
        <v>2.2549999999999999</v>
      </c>
      <c r="Z10509">
        <v>69.570999999999998</v>
      </c>
      <c r="AA10509" t="e">
        <v>#N/A</v>
      </c>
      <c r="AB10509" t="e">
        <v>#N/A</v>
      </c>
    </row>
    <row r="10510" spans="2:28">
      <c r="B10510" t="s">
        <v>51</v>
      </c>
      <c r="C10510" t="s">
        <v>4</v>
      </c>
      <c r="D10510" t="s">
        <v>218</v>
      </c>
      <c r="E10510">
        <v>2002</v>
      </c>
      <c r="F10510">
        <v>1.165</v>
      </c>
      <c r="G10510">
        <v>75.510000000000005</v>
      </c>
      <c r="H10510" t="str">
        <f xml:space="preserve"> _01_data[[#This Row],[country]] &amp; _01_data[[#This Row],[year]]</f>
        <v>Czech Republic2002</v>
      </c>
      <c r="V10510">
        <v>23</v>
      </c>
      <c r="W10510">
        <v>1972</v>
      </c>
      <c r="X10510" t="str">
        <v>Slovenia</v>
      </c>
      <c r="Y10510">
        <v>2.2389999999999999</v>
      </c>
      <c r="Z10510">
        <v>69.759</v>
      </c>
      <c r="AA10510" t="e">
        <v>#N/A</v>
      </c>
      <c r="AB10510" t="e">
        <v>#N/A</v>
      </c>
    </row>
    <row r="10511" spans="2:28">
      <c r="B10511" t="s">
        <v>52</v>
      </c>
      <c r="C10511" t="s">
        <v>4</v>
      </c>
      <c r="D10511" t="s">
        <v>226</v>
      </c>
      <c r="E10511">
        <v>2002</v>
      </c>
      <c r="F10511">
        <v>1.7230000000000001</v>
      </c>
      <c r="G10511">
        <v>77.180000000000007</v>
      </c>
      <c r="H10511" t="str">
        <f xml:space="preserve"> _01_data[[#This Row],[country]] &amp; _01_data[[#This Row],[year]]</f>
        <v>Denmark2002</v>
      </c>
      <c r="V10511">
        <v>24</v>
      </c>
      <c r="W10511">
        <v>1973</v>
      </c>
      <c r="X10511" t="str">
        <v>Slovenia</v>
      </c>
      <c r="Y10511">
        <v>2.2269999999999999</v>
      </c>
      <c r="Z10511">
        <v>69.972999999999999</v>
      </c>
      <c r="AA10511" t="e">
        <v>#N/A</v>
      </c>
      <c r="AB10511" t="e">
        <v>#N/A</v>
      </c>
    </row>
    <row r="10512" spans="2:28">
      <c r="B10512" t="s">
        <v>53</v>
      </c>
      <c r="C10512" t="s">
        <v>6</v>
      </c>
      <c r="D10512" t="s">
        <v>231</v>
      </c>
      <c r="E10512">
        <v>2002</v>
      </c>
      <c r="F10512">
        <v>4.2530000000000001</v>
      </c>
      <c r="G10512">
        <v>57.234000000000002</v>
      </c>
      <c r="H10512" t="str">
        <f xml:space="preserve"> _01_data[[#This Row],[country]] &amp; _01_data[[#This Row],[year]]</f>
        <v>Djibouti2002</v>
      </c>
      <c r="V10512">
        <v>25</v>
      </c>
      <c r="W10512">
        <v>1974</v>
      </c>
      <c r="X10512" t="str">
        <v>Slovenia</v>
      </c>
      <c r="Y10512">
        <v>2.218</v>
      </c>
      <c r="Z10512">
        <v>70.201999999999998</v>
      </c>
      <c r="AA10512" t="e">
        <v>#N/A</v>
      </c>
      <c r="AB10512" t="e">
        <v>#N/A</v>
      </c>
    </row>
    <row r="10513" spans="2:28">
      <c r="B10513" t="s">
        <v>54</v>
      </c>
      <c r="C10513" t="s">
        <v>221</v>
      </c>
      <c r="D10513" t="s">
        <v>224</v>
      </c>
      <c r="E10513">
        <v>2002</v>
      </c>
      <c r="F10513">
        <v>2.8359999999999999</v>
      </c>
      <c r="G10513">
        <v>70.971000000000004</v>
      </c>
      <c r="H10513" t="str">
        <f xml:space="preserve"> _01_data[[#This Row],[country]] &amp; _01_data[[#This Row],[year]]</f>
        <v>Dominican Republic2002</v>
      </c>
      <c r="V10513">
        <v>26</v>
      </c>
      <c r="W10513">
        <v>1975</v>
      </c>
      <c r="X10513" t="str">
        <v>Slovenia</v>
      </c>
      <c r="Y10513">
        <v>2.2090000000000001</v>
      </c>
      <c r="Z10513">
        <v>70.427999999999997</v>
      </c>
      <c r="AA10513" t="e">
        <v>#N/A</v>
      </c>
      <c r="AB10513" t="e">
        <v>#N/A</v>
      </c>
    </row>
    <row r="10514" spans="2:28">
      <c r="B10514" t="s">
        <v>55</v>
      </c>
      <c r="C10514" t="s">
        <v>221</v>
      </c>
      <c r="D10514" t="s">
        <v>222</v>
      </c>
      <c r="E10514">
        <v>2002</v>
      </c>
      <c r="F10514">
        <v>2.9830000000000001</v>
      </c>
      <c r="G10514">
        <v>73.984999999999999</v>
      </c>
      <c r="H10514" t="str">
        <f xml:space="preserve"> _01_data[[#This Row],[country]] &amp; _01_data[[#This Row],[year]]</f>
        <v>Ecuador2002</v>
      </c>
      <c r="V10514">
        <v>27</v>
      </c>
      <c r="W10514">
        <v>1976</v>
      </c>
      <c r="X10514" t="str">
        <v>Slovenia</v>
      </c>
      <c r="Y10514">
        <v>2.1949999999999998</v>
      </c>
      <c r="Z10514">
        <v>70.625</v>
      </c>
      <c r="AA10514" t="e">
        <v>#N/A</v>
      </c>
      <c r="AB10514" t="e">
        <v>#N/A</v>
      </c>
    </row>
    <row r="10515" spans="2:28">
      <c r="B10515" t="s">
        <v>56</v>
      </c>
      <c r="C10515" t="s">
        <v>6</v>
      </c>
      <c r="D10515" t="s">
        <v>219</v>
      </c>
      <c r="E10515">
        <v>2002</v>
      </c>
      <c r="F10515">
        <v>3.1840000000000002</v>
      </c>
      <c r="G10515">
        <v>68.989999999999995</v>
      </c>
      <c r="H10515" t="str">
        <f xml:space="preserve"> _01_data[[#This Row],[country]] &amp; _01_data[[#This Row],[year]]</f>
        <v>Egypt2002</v>
      </c>
      <c r="V10515">
        <v>28</v>
      </c>
      <c r="W10515">
        <v>1977</v>
      </c>
      <c r="X10515" t="str">
        <v>Slovenia</v>
      </c>
      <c r="Y10515">
        <v>2.1720000000000002</v>
      </c>
      <c r="Z10515">
        <v>70.781999999999996</v>
      </c>
      <c r="AA10515" t="e">
        <v>#N/A</v>
      </c>
      <c r="AB10515" t="e">
        <v>#N/A</v>
      </c>
    </row>
    <row r="10516" spans="2:28">
      <c r="B10516" t="s">
        <v>57</v>
      </c>
      <c r="C10516" t="s">
        <v>221</v>
      </c>
      <c r="D10516" t="s">
        <v>227</v>
      </c>
      <c r="E10516">
        <v>2002</v>
      </c>
      <c r="F10516">
        <v>2.6829999999999998</v>
      </c>
      <c r="G10516">
        <v>70.126999999999995</v>
      </c>
      <c r="H10516" t="str">
        <f xml:space="preserve"> _01_data[[#This Row],[country]] &amp; _01_data[[#This Row],[year]]</f>
        <v>El Salvador2002</v>
      </c>
      <c r="V10516">
        <v>29</v>
      </c>
      <c r="W10516">
        <v>1978</v>
      </c>
      <c r="X10516" t="str">
        <v>Slovenia</v>
      </c>
      <c r="Y10516">
        <v>2.1379999999999999</v>
      </c>
      <c r="Z10516">
        <v>70.894000000000005</v>
      </c>
      <c r="AA10516" t="e">
        <v>#N/A</v>
      </c>
      <c r="AB10516" t="e">
        <v>#N/A</v>
      </c>
    </row>
    <row r="10517" spans="2:28">
      <c r="B10517" t="s">
        <v>58</v>
      </c>
      <c r="C10517" t="s">
        <v>6</v>
      </c>
      <c r="D10517" t="s">
        <v>220</v>
      </c>
      <c r="E10517">
        <v>2002</v>
      </c>
      <c r="F10517">
        <v>5.6779999999999999</v>
      </c>
      <c r="G10517">
        <v>47.933999999999997</v>
      </c>
      <c r="H10517" t="str">
        <f xml:space="preserve"> _01_data[[#This Row],[country]] &amp; _01_data[[#This Row],[year]]</f>
        <v>Equatorial Guinea2002</v>
      </c>
      <c r="V10517">
        <v>30</v>
      </c>
      <c r="W10517">
        <v>1979</v>
      </c>
      <c r="X10517" t="str">
        <v>Slovenia</v>
      </c>
      <c r="Y10517">
        <v>2.093</v>
      </c>
      <c r="Z10517">
        <v>70.965999999999994</v>
      </c>
      <c r="AA10517" t="e">
        <v>#N/A</v>
      </c>
      <c r="AB10517" t="e">
        <v>#N/A</v>
      </c>
    </row>
    <row r="10518" spans="2:28">
      <c r="B10518" t="s">
        <v>59</v>
      </c>
      <c r="C10518" t="s">
        <v>6</v>
      </c>
      <c r="D10518" t="s">
        <v>231</v>
      </c>
      <c r="E10518">
        <v>2002</v>
      </c>
      <c r="F10518">
        <v>5.774</v>
      </c>
      <c r="G10518">
        <v>57.222999999999999</v>
      </c>
      <c r="H10518" t="str">
        <f xml:space="preserve"> _01_data[[#This Row],[country]] &amp; _01_data[[#This Row],[year]]</f>
        <v>Eritrea2002</v>
      </c>
      <c r="V10518">
        <v>31</v>
      </c>
      <c r="W10518">
        <v>1980</v>
      </c>
      <c r="X10518" t="str">
        <v>Slovenia</v>
      </c>
      <c r="Y10518">
        <v>2.0390000000000001</v>
      </c>
      <c r="Z10518">
        <v>71.016999999999996</v>
      </c>
      <c r="AA10518" t="e">
        <v>#N/A</v>
      </c>
      <c r="AB10518" t="e">
        <v>#N/A</v>
      </c>
    </row>
    <row r="10519" spans="2:28">
      <c r="B10519" t="s">
        <v>60</v>
      </c>
      <c r="C10519" t="s">
        <v>4</v>
      </c>
      <c r="D10519" t="s">
        <v>218</v>
      </c>
      <c r="E10519">
        <v>2002</v>
      </c>
      <c r="F10519">
        <v>1.377</v>
      </c>
      <c r="G10519">
        <v>71.23</v>
      </c>
      <c r="H10519" t="str">
        <f xml:space="preserve"> _01_data[[#This Row],[country]] &amp; _01_data[[#This Row],[year]]</f>
        <v>Estonia2002</v>
      </c>
      <c r="V10519">
        <v>32</v>
      </c>
      <c r="W10519">
        <v>1981</v>
      </c>
      <c r="X10519" t="str">
        <v>Slovenia</v>
      </c>
      <c r="Y10519">
        <v>1.978</v>
      </c>
      <c r="Z10519">
        <v>71.072000000000003</v>
      </c>
      <c r="AA10519" t="e">
        <v>#N/A</v>
      </c>
      <c r="AB10519" t="e">
        <v>#N/A</v>
      </c>
    </row>
    <row r="10520" spans="2:28">
      <c r="B10520" t="s">
        <v>61</v>
      </c>
      <c r="C10520" t="s">
        <v>6</v>
      </c>
      <c r="D10520" t="s">
        <v>231</v>
      </c>
      <c r="E10520">
        <v>2002</v>
      </c>
      <c r="F10520">
        <v>6.218</v>
      </c>
      <c r="G10520">
        <v>53.741999999999997</v>
      </c>
      <c r="H10520" t="str">
        <f xml:space="preserve"> _01_data[[#This Row],[country]] &amp; _01_data[[#This Row],[year]]</f>
        <v>Ethiopia2002</v>
      </c>
      <c r="V10520">
        <v>33</v>
      </c>
      <c r="W10520">
        <v>1982</v>
      </c>
      <c r="X10520" t="str">
        <v>Slovenia</v>
      </c>
      <c r="Y10520">
        <v>1.915</v>
      </c>
      <c r="Z10520">
        <v>71.16</v>
      </c>
      <c r="AA10520" t="e">
        <v>#N/A</v>
      </c>
      <c r="AB10520" t="e">
        <v>#N/A</v>
      </c>
    </row>
    <row r="10521" spans="2:28">
      <c r="B10521" t="s">
        <v>62</v>
      </c>
      <c r="C10521" t="s">
        <v>225</v>
      </c>
      <c r="D10521" t="s">
        <v>225</v>
      </c>
      <c r="E10521">
        <v>2002</v>
      </c>
      <c r="F10521">
        <v>3.0009999999999999</v>
      </c>
      <c r="G10521">
        <v>67.91</v>
      </c>
      <c r="H10521" t="str">
        <f xml:space="preserve"> _01_data[[#This Row],[country]] &amp; _01_data[[#This Row],[year]]</f>
        <v>Fiji2002</v>
      </c>
      <c r="V10521">
        <v>34</v>
      </c>
      <c r="W10521">
        <v>1983</v>
      </c>
      <c r="X10521" t="str">
        <v>Slovenia</v>
      </c>
      <c r="Y10521">
        <v>1.853</v>
      </c>
      <c r="Z10521">
        <v>70.88</v>
      </c>
      <c r="AA10521" t="e">
        <v>#N/A</v>
      </c>
      <c r="AB10521" t="e">
        <v>#N/A</v>
      </c>
    </row>
    <row r="10522" spans="2:28">
      <c r="B10522" t="s">
        <v>63</v>
      </c>
      <c r="C10522" t="s">
        <v>4</v>
      </c>
      <c r="D10522" t="s">
        <v>226</v>
      </c>
      <c r="E10522">
        <v>2002</v>
      </c>
      <c r="F10522">
        <v>1.72</v>
      </c>
      <c r="G10522">
        <v>78.37</v>
      </c>
      <c r="H10522" t="str">
        <f xml:space="preserve"> _01_data[[#This Row],[country]] &amp; _01_data[[#This Row],[year]]</f>
        <v>Finland2002</v>
      </c>
      <c r="V10522">
        <v>35</v>
      </c>
      <c r="W10522">
        <v>1984</v>
      </c>
      <c r="X10522" t="str">
        <v>Slovenia</v>
      </c>
      <c r="Y10522">
        <v>1.794</v>
      </c>
      <c r="Z10522">
        <v>71.34</v>
      </c>
      <c r="AA10522" t="e">
        <v>#N/A</v>
      </c>
      <c r="AB10522" t="e">
        <v>#N/A</v>
      </c>
    </row>
    <row r="10523" spans="2:28">
      <c r="B10523" t="s">
        <v>64</v>
      </c>
      <c r="C10523" t="s">
        <v>4</v>
      </c>
      <c r="D10523" t="s">
        <v>226</v>
      </c>
      <c r="E10523">
        <v>2002</v>
      </c>
      <c r="F10523">
        <v>1.869</v>
      </c>
      <c r="G10523">
        <v>79.569999999999993</v>
      </c>
      <c r="H10523" t="str">
        <f xml:space="preserve"> _01_data[[#This Row],[country]] &amp; _01_data[[#This Row],[year]]</f>
        <v>France2002</v>
      </c>
      <c r="V10523">
        <v>36</v>
      </c>
      <c r="W10523">
        <v>1985</v>
      </c>
      <c r="X10523" t="str">
        <v>Slovenia</v>
      </c>
      <c r="Y10523">
        <v>1.738</v>
      </c>
      <c r="Z10523">
        <v>71.77</v>
      </c>
      <c r="AA10523" t="e">
        <v>#N/A</v>
      </c>
      <c r="AB10523" t="e">
        <v>#N/A</v>
      </c>
    </row>
    <row r="10524" spans="2:28">
      <c r="B10524" t="s">
        <v>65</v>
      </c>
      <c r="C10524" t="s">
        <v>221</v>
      </c>
      <c r="D10524" t="s">
        <v>222</v>
      </c>
      <c r="E10524">
        <v>2002</v>
      </c>
      <c r="F10524">
        <v>3.7</v>
      </c>
      <c r="G10524">
        <v>75.067999999999998</v>
      </c>
      <c r="H10524" t="str">
        <f xml:space="preserve"> _01_data[[#This Row],[country]] &amp; _01_data[[#This Row],[year]]</f>
        <v>French Guiana2002</v>
      </c>
      <c r="V10524">
        <v>37</v>
      </c>
      <c r="W10524">
        <v>1986</v>
      </c>
      <c r="X10524" t="str">
        <v>Slovenia</v>
      </c>
      <c r="Y10524">
        <v>1.6839999999999999</v>
      </c>
      <c r="Z10524">
        <v>72.319999999999993</v>
      </c>
      <c r="AA10524" t="e">
        <v>#N/A</v>
      </c>
      <c r="AB10524" t="e">
        <v>#N/A</v>
      </c>
    </row>
    <row r="10525" spans="2:28">
      <c r="B10525" t="s">
        <v>66</v>
      </c>
      <c r="C10525" t="s">
        <v>225</v>
      </c>
      <c r="D10525" t="s">
        <v>225</v>
      </c>
      <c r="E10525">
        <v>2002</v>
      </c>
      <c r="F10525">
        <v>2.37</v>
      </c>
      <c r="G10525">
        <v>73.03</v>
      </c>
      <c r="H10525" t="str">
        <f xml:space="preserve"> _01_data[[#This Row],[country]] &amp; _01_data[[#This Row],[year]]</f>
        <v>French Polynesia2002</v>
      </c>
      <c r="V10525">
        <v>38</v>
      </c>
      <c r="W10525">
        <v>1987</v>
      </c>
      <c r="X10525" t="str">
        <v>Slovenia</v>
      </c>
      <c r="Y10525">
        <v>1.631</v>
      </c>
      <c r="Z10525">
        <v>72.25</v>
      </c>
      <c r="AA10525" t="e">
        <v>#N/A</v>
      </c>
      <c r="AB10525" t="e">
        <v>#N/A</v>
      </c>
    </row>
    <row r="10526" spans="2:28">
      <c r="B10526" t="s">
        <v>67</v>
      </c>
      <c r="C10526" t="s">
        <v>6</v>
      </c>
      <c r="D10526" t="s">
        <v>220</v>
      </c>
      <c r="E10526">
        <v>2002</v>
      </c>
      <c r="F10526">
        <v>4.4939999999999998</v>
      </c>
      <c r="G10526">
        <v>59.475000000000001</v>
      </c>
      <c r="H10526" t="str">
        <f xml:space="preserve"> _01_data[[#This Row],[country]] &amp; _01_data[[#This Row],[year]]</f>
        <v>Gabon2002</v>
      </c>
      <c r="V10526">
        <v>39</v>
      </c>
      <c r="W10526">
        <v>1988</v>
      </c>
      <c r="X10526" t="str">
        <v>Slovenia</v>
      </c>
      <c r="Y10526">
        <v>1.577</v>
      </c>
      <c r="Z10526">
        <v>72.900000000000006</v>
      </c>
      <c r="AA10526" t="e">
        <v>#N/A</v>
      </c>
      <c r="AB10526" t="e">
        <v>#N/A</v>
      </c>
    </row>
    <row r="10527" spans="2:28">
      <c r="B10527" t="s">
        <v>68</v>
      </c>
      <c r="C10527" t="s">
        <v>6</v>
      </c>
      <c r="D10527" t="s">
        <v>228</v>
      </c>
      <c r="E10527">
        <v>2002</v>
      </c>
      <c r="F10527">
        <v>5.867</v>
      </c>
      <c r="G10527">
        <v>55.771000000000001</v>
      </c>
      <c r="H10527" t="str">
        <f xml:space="preserve"> _01_data[[#This Row],[country]] &amp; _01_data[[#This Row],[year]]</f>
        <v>Gambia2002</v>
      </c>
      <c r="V10527">
        <v>40</v>
      </c>
      <c r="W10527">
        <v>1989</v>
      </c>
      <c r="X10527" t="str">
        <v>Slovenia</v>
      </c>
      <c r="Y10527">
        <v>1.524</v>
      </c>
      <c r="Z10527">
        <v>73.349999999999994</v>
      </c>
      <c r="AA10527" t="e">
        <v>#N/A</v>
      </c>
      <c r="AB10527" t="e">
        <v>#N/A</v>
      </c>
    </row>
    <row r="10528" spans="2:28">
      <c r="B10528" t="s">
        <v>69</v>
      </c>
      <c r="C10528" t="s">
        <v>4</v>
      </c>
      <c r="D10528" t="s">
        <v>223</v>
      </c>
      <c r="E10528">
        <v>2002</v>
      </c>
      <c r="F10528">
        <v>1.593</v>
      </c>
      <c r="G10528">
        <v>72.418000000000006</v>
      </c>
      <c r="H10528" t="str">
        <f xml:space="preserve"> _01_data[[#This Row],[country]] &amp; _01_data[[#This Row],[year]]</f>
        <v>Georgia2002</v>
      </c>
      <c r="V10528">
        <v>41</v>
      </c>
      <c r="W10528">
        <v>1990</v>
      </c>
      <c r="X10528" t="str">
        <v>Slovenia</v>
      </c>
      <c r="Y10528">
        <v>1.4730000000000001</v>
      </c>
      <c r="Z10528">
        <v>73.86</v>
      </c>
      <c r="AA10528" t="e">
        <v>#N/A</v>
      </c>
      <c r="AB10528" t="e">
        <v>#N/A</v>
      </c>
    </row>
    <row r="10529" spans="2:28">
      <c r="B10529" t="s">
        <v>70</v>
      </c>
      <c r="C10529" t="s">
        <v>4</v>
      </c>
      <c r="D10529" t="s">
        <v>226</v>
      </c>
      <c r="E10529">
        <v>2002</v>
      </c>
      <c r="F10529">
        <v>1.3520000000000001</v>
      </c>
      <c r="G10529">
        <v>78.67</v>
      </c>
      <c r="H10529" t="str">
        <f xml:space="preserve"> _01_data[[#This Row],[country]] &amp; _01_data[[#This Row],[year]]</f>
        <v>Germany2002</v>
      </c>
      <c r="V10529">
        <v>42</v>
      </c>
      <c r="W10529">
        <v>1991</v>
      </c>
      <c r="X10529" t="str">
        <v>Slovenia</v>
      </c>
      <c r="Y10529">
        <v>1.425</v>
      </c>
      <c r="Z10529">
        <v>73.5</v>
      </c>
      <c r="AA10529" t="e">
        <v>#N/A</v>
      </c>
      <c r="AB10529" t="e">
        <v>#N/A</v>
      </c>
    </row>
    <row r="10530" spans="2:28">
      <c r="B10530" t="s">
        <v>71</v>
      </c>
      <c r="C10530" t="s">
        <v>6</v>
      </c>
      <c r="D10530" t="s">
        <v>228</v>
      </c>
      <c r="E10530">
        <v>2002</v>
      </c>
      <c r="F10530">
        <v>4.5659999999999998</v>
      </c>
      <c r="G10530">
        <v>57.430999999999997</v>
      </c>
      <c r="H10530" t="str">
        <f xml:space="preserve"> _01_data[[#This Row],[country]] &amp; _01_data[[#This Row],[year]]</f>
        <v>Ghana2002</v>
      </c>
      <c r="V10530">
        <v>43</v>
      </c>
      <c r="W10530">
        <v>1992</v>
      </c>
      <c r="X10530" t="str">
        <v>Slovenia</v>
      </c>
      <c r="Y10530">
        <v>1.381</v>
      </c>
      <c r="Z10530">
        <v>73.64</v>
      </c>
      <c r="AA10530" t="e">
        <v>#N/A</v>
      </c>
      <c r="AB10530" t="e">
        <v>#N/A</v>
      </c>
    </row>
    <row r="10531" spans="2:28">
      <c r="B10531" t="s">
        <v>72</v>
      </c>
      <c r="C10531" t="s">
        <v>4</v>
      </c>
      <c r="D10531" t="s">
        <v>218</v>
      </c>
      <c r="E10531">
        <v>2002</v>
      </c>
      <c r="F10531">
        <v>1.284</v>
      </c>
      <c r="G10531">
        <v>78.936999999999998</v>
      </c>
      <c r="H10531" t="str">
        <f xml:space="preserve"> _01_data[[#This Row],[country]] &amp; _01_data[[#This Row],[year]]</f>
        <v>Greece2002</v>
      </c>
      <c r="V10531">
        <v>44</v>
      </c>
      <c r="W10531">
        <v>1993</v>
      </c>
      <c r="X10531" t="str">
        <v>Slovenia</v>
      </c>
      <c r="Y10531">
        <v>1.343</v>
      </c>
      <c r="Z10531">
        <v>73.52</v>
      </c>
      <c r="AA10531" t="e">
        <v>#N/A</v>
      </c>
      <c r="AB10531" t="e">
        <v>#N/A</v>
      </c>
    </row>
    <row r="10532" spans="2:28">
      <c r="B10532" t="s">
        <v>73</v>
      </c>
      <c r="C10532" t="s">
        <v>221</v>
      </c>
      <c r="D10532" t="s">
        <v>224</v>
      </c>
      <c r="E10532">
        <v>2002</v>
      </c>
      <c r="F10532">
        <v>2.4550000000000001</v>
      </c>
      <c r="G10532">
        <v>70.787000000000006</v>
      </c>
      <c r="H10532" t="str">
        <f xml:space="preserve"> _01_data[[#This Row],[country]] &amp; _01_data[[#This Row],[year]]</f>
        <v>Grenada2002</v>
      </c>
      <c r="V10532">
        <v>45</v>
      </c>
      <c r="W10532">
        <v>1994</v>
      </c>
      <c r="X10532" t="str">
        <v>Slovenia</v>
      </c>
      <c r="Y10532">
        <v>1.3120000000000001</v>
      </c>
      <c r="Z10532">
        <v>73.959999999999994</v>
      </c>
      <c r="AA10532" t="e">
        <v>#N/A</v>
      </c>
      <c r="AB10532" t="e">
        <v>#N/A</v>
      </c>
    </row>
    <row r="10533" spans="2:28">
      <c r="B10533" t="s">
        <v>74</v>
      </c>
      <c r="C10533" t="s">
        <v>221</v>
      </c>
      <c r="D10533" t="s">
        <v>224</v>
      </c>
      <c r="E10533">
        <v>2002</v>
      </c>
      <c r="F10533">
        <v>2.0710000000000002</v>
      </c>
      <c r="G10533">
        <v>77.739000000000004</v>
      </c>
      <c r="H10533" t="str">
        <f xml:space="preserve"> _01_data[[#This Row],[country]] &amp; _01_data[[#This Row],[year]]</f>
        <v>Guadeloupe2002</v>
      </c>
      <c r="V10533">
        <v>46</v>
      </c>
      <c r="W10533">
        <v>1995</v>
      </c>
      <c r="X10533" t="str">
        <v>Slovenia</v>
      </c>
      <c r="Y10533">
        <v>1.286</v>
      </c>
      <c r="Z10533">
        <v>74.67</v>
      </c>
      <c r="AA10533" t="e">
        <v>#N/A</v>
      </c>
      <c r="AB10533" t="e">
        <v>#N/A</v>
      </c>
    </row>
    <row r="10534" spans="2:28">
      <c r="B10534" t="s">
        <v>75</v>
      </c>
      <c r="C10534" t="s">
        <v>225</v>
      </c>
      <c r="D10534" t="s">
        <v>225</v>
      </c>
      <c r="E10534">
        <v>2002</v>
      </c>
      <c r="F10534">
        <v>2.7589999999999999</v>
      </c>
      <c r="G10534">
        <v>75.72</v>
      </c>
      <c r="H10534" t="str">
        <f xml:space="preserve"> _01_data[[#This Row],[country]] &amp; _01_data[[#This Row],[year]]</f>
        <v>Guam2002</v>
      </c>
      <c r="V10534">
        <v>47</v>
      </c>
      <c r="W10534">
        <v>1996</v>
      </c>
      <c r="X10534" t="str">
        <v>Slovenia</v>
      </c>
      <c r="Y10534">
        <v>1.2649999999999999</v>
      </c>
      <c r="Z10534">
        <v>75.11</v>
      </c>
      <c r="AA10534" t="e">
        <v>#N/A</v>
      </c>
      <c r="AB10534" t="e">
        <v>#N/A</v>
      </c>
    </row>
    <row r="10535" spans="2:28">
      <c r="B10535" t="s">
        <v>76</v>
      </c>
      <c r="C10535" t="s">
        <v>221</v>
      </c>
      <c r="D10535" t="s">
        <v>227</v>
      </c>
      <c r="E10535">
        <v>2002</v>
      </c>
      <c r="F10535">
        <v>4.6340000000000003</v>
      </c>
      <c r="G10535">
        <v>68.700999999999993</v>
      </c>
      <c r="H10535" t="str">
        <f xml:space="preserve"> _01_data[[#This Row],[country]] &amp; _01_data[[#This Row],[year]]</f>
        <v>Guatemala2002</v>
      </c>
      <c r="V10535">
        <v>48</v>
      </c>
      <c r="W10535">
        <v>1997</v>
      </c>
      <c r="X10535" t="str">
        <v>Slovenia</v>
      </c>
      <c r="Y10535">
        <v>1.2470000000000001</v>
      </c>
      <c r="Z10535">
        <v>75.13</v>
      </c>
      <c r="AA10535" t="e">
        <v>#N/A</v>
      </c>
      <c r="AB10535" t="e">
        <v>#N/A</v>
      </c>
    </row>
    <row r="10536" spans="2:28">
      <c r="B10536" t="s">
        <v>77</v>
      </c>
      <c r="C10536" t="s">
        <v>6</v>
      </c>
      <c r="D10536" t="s">
        <v>228</v>
      </c>
      <c r="E10536">
        <v>2002</v>
      </c>
      <c r="F10536">
        <v>5.7939999999999996</v>
      </c>
      <c r="G10536">
        <v>51.447000000000003</v>
      </c>
      <c r="H10536" t="str">
        <f xml:space="preserve"> _01_data[[#This Row],[country]] &amp; _01_data[[#This Row],[year]]</f>
        <v>Guinea2002</v>
      </c>
      <c r="V10536">
        <v>49</v>
      </c>
      <c r="W10536">
        <v>1998</v>
      </c>
      <c r="X10536" t="str">
        <v>Slovenia</v>
      </c>
      <c r="Y10536">
        <v>1.232</v>
      </c>
      <c r="Z10536">
        <v>75.260000000000005</v>
      </c>
      <c r="AA10536" t="e">
        <v>#N/A</v>
      </c>
      <c r="AB10536" t="e">
        <v>#N/A</v>
      </c>
    </row>
    <row r="10537" spans="2:28">
      <c r="B10537" t="s">
        <v>78</v>
      </c>
      <c r="C10537" t="s">
        <v>6</v>
      </c>
      <c r="D10537" t="s">
        <v>228</v>
      </c>
      <c r="E10537">
        <v>2002</v>
      </c>
      <c r="F10537">
        <v>5.69</v>
      </c>
      <c r="G10537">
        <v>51.8</v>
      </c>
      <c r="H10537" t="str">
        <f xml:space="preserve"> _01_data[[#This Row],[country]] &amp; _01_data[[#This Row],[year]]</f>
        <v>Guinea-Bissau2002</v>
      </c>
      <c r="V10537">
        <v>50</v>
      </c>
      <c r="W10537">
        <v>1999</v>
      </c>
      <c r="X10537" t="str">
        <v>Slovenia</v>
      </c>
      <c r="Y10537">
        <v>1.22</v>
      </c>
      <c r="Z10537">
        <v>75.64</v>
      </c>
      <c r="AA10537" t="e">
        <v>#N/A</v>
      </c>
      <c r="AB10537" t="e">
        <v>#N/A</v>
      </c>
    </row>
    <row r="10538" spans="2:28">
      <c r="B10538" t="s">
        <v>79</v>
      </c>
      <c r="C10538" t="s">
        <v>221</v>
      </c>
      <c r="D10538" t="s">
        <v>222</v>
      </c>
      <c r="E10538">
        <v>2002</v>
      </c>
      <c r="F10538">
        <v>2.645</v>
      </c>
      <c r="G10538">
        <v>63.662999999999997</v>
      </c>
      <c r="H10538" t="str">
        <f xml:space="preserve"> _01_data[[#This Row],[country]] &amp; _01_data[[#This Row],[year]]</f>
        <v>Guyana2002</v>
      </c>
      <c r="V10538">
        <v>51</v>
      </c>
      <c r="W10538">
        <v>2000</v>
      </c>
      <c r="X10538" t="str">
        <v>Slovenia</v>
      </c>
      <c r="Y10538">
        <v>1.214</v>
      </c>
      <c r="Z10538">
        <v>76.11</v>
      </c>
      <c r="AA10538" t="e">
        <v>#N/A</v>
      </c>
      <c r="AB10538" t="e">
        <v>#N/A</v>
      </c>
    </row>
    <row r="10539" spans="2:28">
      <c r="B10539" t="s">
        <v>80</v>
      </c>
      <c r="C10539" t="s">
        <v>221</v>
      </c>
      <c r="D10539" t="s">
        <v>224</v>
      </c>
      <c r="E10539">
        <v>2002</v>
      </c>
      <c r="F10539">
        <v>4.0650000000000004</v>
      </c>
      <c r="G10539">
        <v>58.048999999999999</v>
      </c>
      <c r="H10539" t="str">
        <f xml:space="preserve"> _01_data[[#This Row],[country]] &amp; _01_data[[#This Row],[year]]</f>
        <v>Haiti2002</v>
      </c>
      <c r="V10539">
        <v>52</v>
      </c>
      <c r="W10539">
        <v>2001</v>
      </c>
      <c r="X10539" t="str">
        <v>Slovenia</v>
      </c>
      <c r="Y10539">
        <v>1.2170000000000001</v>
      </c>
      <c r="Z10539">
        <v>76.38</v>
      </c>
      <c r="AA10539" t="e">
        <v>#N/A</v>
      </c>
      <c r="AB10539" t="e">
        <v>#N/A</v>
      </c>
    </row>
    <row r="10540" spans="2:28">
      <c r="B10540" t="s">
        <v>81</v>
      </c>
      <c r="C10540" t="s">
        <v>221</v>
      </c>
      <c r="D10540" t="s">
        <v>227</v>
      </c>
      <c r="E10540">
        <v>2002</v>
      </c>
      <c r="F10540">
        <v>3.7749999999999999</v>
      </c>
      <c r="G10540">
        <v>70.888999999999996</v>
      </c>
      <c r="H10540" t="str">
        <f xml:space="preserve"> _01_data[[#This Row],[country]] &amp; _01_data[[#This Row],[year]]</f>
        <v>Honduras2002</v>
      </c>
      <c r="V10540">
        <v>53</v>
      </c>
      <c r="W10540">
        <v>2002</v>
      </c>
      <c r="X10540" t="str">
        <v>Slovenia</v>
      </c>
      <c r="Y10540">
        <v>1.23</v>
      </c>
      <c r="Z10540">
        <v>76.66</v>
      </c>
      <c r="AA10540" t="e">
        <v>#N/A</v>
      </c>
      <c r="AB10540" t="e">
        <v>#N/A</v>
      </c>
    </row>
    <row r="10541" spans="2:28">
      <c r="B10541" t="s">
        <v>82</v>
      </c>
      <c r="C10541" t="s">
        <v>216</v>
      </c>
      <c r="D10541" t="s">
        <v>232</v>
      </c>
      <c r="E10541">
        <v>2002</v>
      </c>
      <c r="F10541">
        <v>0.92400000000000004</v>
      </c>
      <c r="G10541">
        <v>81.082999999999998</v>
      </c>
      <c r="H10541" t="str">
        <f xml:space="preserve"> _01_data[[#This Row],[country]] &amp; _01_data[[#This Row],[year]]</f>
        <v>Hong Kong2002</v>
      </c>
      <c r="V10541">
        <v>54</v>
      </c>
      <c r="W10541">
        <v>2003</v>
      </c>
      <c r="X10541" t="str">
        <v>Slovenia</v>
      </c>
      <c r="Y10541">
        <v>1.2529999999999999</v>
      </c>
      <c r="Z10541">
        <v>76.55</v>
      </c>
      <c r="AA10541" t="e">
        <v>#N/A</v>
      </c>
      <c r="AB10541" t="e">
        <v>#N/A</v>
      </c>
    </row>
    <row r="10542" spans="2:28">
      <c r="B10542" t="s">
        <v>83</v>
      </c>
      <c r="C10542" t="s">
        <v>4</v>
      </c>
      <c r="D10542" t="s">
        <v>218</v>
      </c>
      <c r="E10542">
        <v>2002</v>
      </c>
      <c r="F10542">
        <v>1.288</v>
      </c>
      <c r="G10542">
        <v>72.61</v>
      </c>
      <c r="H10542" t="str">
        <f xml:space="preserve"> _01_data[[#This Row],[country]] &amp; _01_data[[#This Row],[year]]</f>
        <v>Hungary2002</v>
      </c>
      <c r="V10542">
        <v>55</v>
      </c>
      <c r="W10542">
        <v>2004</v>
      </c>
      <c r="X10542" t="str">
        <v>Slovenia</v>
      </c>
      <c r="Y10542">
        <v>1.2849999999999999</v>
      </c>
      <c r="Z10542">
        <v>77.28</v>
      </c>
      <c r="AA10542" t="e">
        <v>#N/A</v>
      </c>
      <c r="AB10542" t="e">
        <v>#N/A</v>
      </c>
    </row>
    <row r="10543" spans="2:28">
      <c r="B10543" t="s">
        <v>84</v>
      </c>
      <c r="C10543" t="s">
        <v>4</v>
      </c>
      <c r="D10543" t="s">
        <v>226</v>
      </c>
      <c r="E10543">
        <v>2002</v>
      </c>
      <c r="F10543">
        <v>2.0030000000000001</v>
      </c>
      <c r="G10543">
        <v>80.5</v>
      </c>
      <c r="H10543" t="str">
        <f xml:space="preserve"> _01_data[[#This Row],[country]] &amp; _01_data[[#This Row],[year]]</f>
        <v>Iceland2002</v>
      </c>
      <c r="V10543">
        <v>56</v>
      </c>
      <c r="W10543">
        <v>2005</v>
      </c>
      <c r="X10543" t="str">
        <v>Slovenia</v>
      </c>
      <c r="Y10543">
        <v>1.323</v>
      </c>
      <c r="Z10543">
        <v>77.599999999999994</v>
      </c>
      <c r="AA10543" t="e">
        <v>#N/A</v>
      </c>
      <c r="AB10543" t="e">
        <v>#N/A</v>
      </c>
    </row>
    <row r="10544" spans="2:28">
      <c r="B10544" t="s">
        <v>85</v>
      </c>
      <c r="C10544" t="s">
        <v>216</v>
      </c>
      <c r="D10544" t="s">
        <v>217</v>
      </c>
      <c r="E10544">
        <v>2002</v>
      </c>
      <c r="F10544">
        <v>3.0179999999999998</v>
      </c>
      <c r="G10544">
        <v>62.912999999999997</v>
      </c>
      <c r="H10544" t="str">
        <f xml:space="preserve"> _01_data[[#This Row],[country]] &amp; _01_data[[#This Row],[year]]</f>
        <v>India2002</v>
      </c>
      <c r="V10544">
        <v>57</v>
      </c>
      <c r="W10544">
        <v>2006</v>
      </c>
      <c r="X10544" t="str">
        <v>Slovenia</v>
      </c>
      <c r="Y10544">
        <v>1.363</v>
      </c>
      <c r="Z10544">
        <v>78.239999999999995</v>
      </c>
      <c r="AA10544" t="e">
        <v>#N/A</v>
      </c>
      <c r="AB10544" t="e">
        <v>#N/A</v>
      </c>
    </row>
    <row r="10545" spans="2:28">
      <c r="B10545" t="s">
        <v>86</v>
      </c>
      <c r="C10545" t="s">
        <v>216</v>
      </c>
      <c r="D10545" t="s">
        <v>230</v>
      </c>
      <c r="E10545">
        <v>2002</v>
      </c>
      <c r="F10545">
        <v>2.4740000000000002</v>
      </c>
      <c r="G10545">
        <v>67.950999999999993</v>
      </c>
      <c r="H10545" t="str">
        <f xml:space="preserve"> _01_data[[#This Row],[country]] &amp; _01_data[[#This Row],[year]]</f>
        <v>Indonesia2002</v>
      </c>
      <c r="V10545">
        <v>58</v>
      </c>
      <c r="W10545">
        <v>2007</v>
      </c>
      <c r="X10545" t="str">
        <v>Slovenia</v>
      </c>
      <c r="Y10545">
        <v>1.401</v>
      </c>
      <c r="Z10545">
        <v>78.152000000000001</v>
      </c>
      <c r="AA10545" t="e">
        <v>#N/A</v>
      </c>
      <c r="AB10545" t="e">
        <v>#N/A</v>
      </c>
    </row>
    <row r="10546" spans="2:28">
      <c r="B10546" t="s">
        <v>87</v>
      </c>
      <c r="C10546" t="s">
        <v>216</v>
      </c>
      <c r="D10546" t="s">
        <v>217</v>
      </c>
      <c r="E10546">
        <v>2002</v>
      </c>
      <c r="F10546">
        <v>1.994</v>
      </c>
      <c r="G10546">
        <v>70.396000000000001</v>
      </c>
      <c r="H10546" t="str">
        <f xml:space="preserve"> _01_data[[#This Row],[country]] &amp; _01_data[[#This Row],[year]]</f>
        <v>Iran2002</v>
      </c>
      <c r="V10546">
        <v>59</v>
      </c>
      <c r="W10546">
        <v>2008</v>
      </c>
      <c r="X10546" t="str">
        <v>Slovenia</v>
      </c>
      <c r="Y10546">
        <v>1.4339999999999999</v>
      </c>
      <c r="Z10546">
        <v>78.414000000000001</v>
      </c>
      <c r="AA10546" t="e">
        <v>#N/A</v>
      </c>
      <c r="AB10546" t="e">
        <v>#N/A</v>
      </c>
    </row>
    <row r="10547" spans="2:28">
      <c r="B10547" t="s">
        <v>88</v>
      </c>
      <c r="C10547" t="s">
        <v>216</v>
      </c>
      <c r="D10547" t="s">
        <v>223</v>
      </c>
      <c r="E10547">
        <v>2002</v>
      </c>
      <c r="F10547">
        <v>4.7949999999999999</v>
      </c>
      <c r="G10547">
        <v>70.436999999999998</v>
      </c>
      <c r="H10547" t="str">
        <f xml:space="preserve"> _01_data[[#This Row],[country]] &amp; _01_data[[#This Row],[year]]</f>
        <v>Iraq2002</v>
      </c>
      <c r="V10547">
        <v>60</v>
      </c>
      <c r="W10547">
        <v>2009</v>
      </c>
      <c r="X10547" t="str">
        <v>Slovenia</v>
      </c>
      <c r="Y10547">
        <v>1.4590000000000001</v>
      </c>
      <c r="Z10547">
        <v>78.921999999999997</v>
      </c>
      <c r="AA10547" t="e">
        <v>#N/A</v>
      </c>
      <c r="AB10547" t="e">
        <v>#N/A</v>
      </c>
    </row>
    <row r="10548" spans="2:28">
      <c r="B10548" t="s">
        <v>89</v>
      </c>
      <c r="C10548" t="s">
        <v>4</v>
      </c>
      <c r="D10548" t="s">
        <v>226</v>
      </c>
      <c r="E10548">
        <v>2002</v>
      </c>
      <c r="F10548">
        <v>1.9650000000000001</v>
      </c>
      <c r="G10548">
        <v>77.73</v>
      </c>
      <c r="H10548" t="str">
        <f xml:space="preserve"> _01_data[[#This Row],[country]] &amp; _01_data[[#This Row],[year]]</f>
        <v>Ireland2002</v>
      </c>
      <c r="V10548">
        <v>61</v>
      </c>
      <c r="W10548">
        <v>2010</v>
      </c>
      <c r="X10548" t="str">
        <v>Slovenia</v>
      </c>
      <c r="Y10548">
        <v>1.478</v>
      </c>
      <c r="Z10548">
        <v>79.125</v>
      </c>
      <c r="AA10548" t="e">
        <v>#N/A</v>
      </c>
      <c r="AB10548" t="e">
        <v>#N/A</v>
      </c>
    </row>
    <row r="10549" spans="2:28">
      <c r="B10549" t="s">
        <v>90</v>
      </c>
      <c r="C10549" t="s">
        <v>216</v>
      </c>
      <c r="D10549" t="s">
        <v>223</v>
      </c>
      <c r="E10549">
        <v>2002</v>
      </c>
      <c r="F10549">
        <v>2.9140000000000001</v>
      </c>
      <c r="G10549">
        <v>79.150000000000006</v>
      </c>
      <c r="H10549" t="str">
        <f xml:space="preserve"> _01_data[[#This Row],[country]] &amp; _01_data[[#This Row],[year]]</f>
        <v>Israel2002</v>
      </c>
      <c r="V10549">
        <v>62</v>
      </c>
      <c r="W10549">
        <v>2011</v>
      </c>
      <c r="X10549" t="str">
        <v>Slovenia</v>
      </c>
      <c r="Y10549">
        <v>1.4910000000000001</v>
      </c>
      <c r="Z10549">
        <v>79.293000000000006</v>
      </c>
      <c r="AA10549" t="e">
        <v>#N/A</v>
      </c>
      <c r="AB10549" t="e">
        <v>#N/A</v>
      </c>
    </row>
    <row r="10550" spans="2:28">
      <c r="B10550" t="s">
        <v>91</v>
      </c>
      <c r="C10550" t="s">
        <v>4</v>
      </c>
      <c r="D10550" t="s">
        <v>226</v>
      </c>
      <c r="E10550">
        <v>2002</v>
      </c>
      <c r="F10550">
        <v>1.246</v>
      </c>
      <c r="G10550">
        <v>80.25</v>
      </c>
      <c r="H10550" t="str">
        <f xml:space="preserve"> _01_data[[#This Row],[country]] &amp; _01_data[[#This Row],[year]]</f>
        <v>Italy2002</v>
      </c>
      <c r="V10550">
        <v>63</v>
      </c>
      <c r="W10550">
        <v>2012</v>
      </c>
      <c r="X10550" t="str">
        <v>Slovenia</v>
      </c>
      <c r="Y10550">
        <v>1.5</v>
      </c>
      <c r="Z10550">
        <v>79.444000000000003</v>
      </c>
      <c r="AA10550" t="e">
        <v>#N/A</v>
      </c>
      <c r="AB10550" t="e">
        <v>#N/A</v>
      </c>
    </row>
    <row r="10551" spans="2:28">
      <c r="B10551" t="s">
        <v>92</v>
      </c>
      <c r="C10551" t="s">
        <v>221</v>
      </c>
      <c r="D10551" t="s">
        <v>224</v>
      </c>
      <c r="E10551">
        <v>2002</v>
      </c>
      <c r="F10551">
        <v>2.552</v>
      </c>
      <c r="G10551">
        <v>70.774000000000001</v>
      </c>
      <c r="H10551" t="str">
        <f xml:space="preserve"> _01_data[[#This Row],[country]] &amp; _01_data[[#This Row],[year]]</f>
        <v>Jamaica2002</v>
      </c>
      <c r="V10551">
        <v>64</v>
      </c>
      <c r="W10551">
        <v>2013</v>
      </c>
      <c r="X10551" t="str">
        <v>Slovenia</v>
      </c>
      <c r="Y10551">
        <v>1.5089999999999999</v>
      </c>
      <c r="Z10551">
        <v>79.590999999999994</v>
      </c>
      <c r="AA10551">
        <v>1.5089999999999999</v>
      </c>
      <c r="AB10551">
        <v>79.590999999999994</v>
      </c>
    </row>
    <row r="10552" spans="2:28">
      <c r="B10552" t="s">
        <v>93</v>
      </c>
      <c r="C10552" t="s">
        <v>216</v>
      </c>
      <c r="D10552" t="s">
        <v>232</v>
      </c>
      <c r="E10552">
        <v>2002</v>
      </c>
      <c r="F10552">
        <v>1.3029999999999999</v>
      </c>
      <c r="G10552">
        <v>82</v>
      </c>
      <c r="H10552" t="str">
        <f xml:space="preserve"> _01_data[[#This Row],[country]] &amp; _01_data[[#This Row],[year]]</f>
        <v>Japan2002</v>
      </c>
      <c r="V10552">
        <v>0</v>
      </c>
      <c r="W10552" t="str">
        <v/>
      </c>
      <c r="X10552" t="str">
        <v/>
      </c>
      <c r="Y10552" t="e">
        <v>#N/A</v>
      </c>
      <c r="Z10552" t="e">
        <v>#N/A</v>
      </c>
      <c r="AA10552" t="e">
        <v>#N/A</v>
      </c>
      <c r="AB10552" t="e">
        <v>#N/A</v>
      </c>
    </row>
    <row r="10553" spans="2:28">
      <c r="B10553" t="s">
        <v>94</v>
      </c>
      <c r="C10553" t="s">
        <v>216</v>
      </c>
      <c r="D10553" t="s">
        <v>223</v>
      </c>
      <c r="E10553">
        <v>2002</v>
      </c>
      <c r="F10553">
        <v>3.8929999999999998</v>
      </c>
      <c r="G10553">
        <v>72.075999999999993</v>
      </c>
      <c r="H10553" t="str">
        <f xml:space="preserve"> _01_data[[#This Row],[country]] &amp; _01_data[[#This Row],[year]]</f>
        <v>Jordan2002</v>
      </c>
      <c r="V10553">
        <v>1</v>
      </c>
      <c r="W10553">
        <v>1950</v>
      </c>
      <c r="X10553" t="str">
        <v>Solomon Islands</v>
      </c>
      <c r="Y10553">
        <v>6.4009999999999998</v>
      </c>
      <c r="Z10553">
        <v>44.375</v>
      </c>
      <c r="AA10553" t="e">
        <v>#N/A</v>
      </c>
      <c r="AB10553" t="e">
        <v>#N/A</v>
      </c>
    </row>
    <row r="10554" spans="2:28">
      <c r="B10554" t="s">
        <v>95</v>
      </c>
      <c r="C10554" t="s">
        <v>216</v>
      </c>
      <c r="D10554" t="s">
        <v>233</v>
      </c>
      <c r="E10554">
        <v>2002</v>
      </c>
      <c r="F10554">
        <v>1.9990000000000001</v>
      </c>
      <c r="G10554">
        <v>64.227999999999994</v>
      </c>
      <c r="H10554" t="str">
        <f xml:space="preserve"> _01_data[[#This Row],[country]] &amp; _01_data[[#This Row],[year]]</f>
        <v>Kazakhstan2002</v>
      </c>
      <c r="V10554">
        <v>2</v>
      </c>
      <c r="W10554">
        <v>1951</v>
      </c>
      <c r="X10554" t="str">
        <v>Solomon Islands</v>
      </c>
      <c r="Y10554">
        <v>6.4009999999999998</v>
      </c>
      <c r="Z10554">
        <v>44.628</v>
      </c>
      <c r="AA10554" t="e">
        <v>#N/A</v>
      </c>
      <c r="AB10554" t="e">
        <v>#N/A</v>
      </c>
    </row>
    <row r="10555" spans="2:28">
      <c r="B10555" t="s">
        <v>96</v>
      </c>
      <c r="C10555" t="s">
        <v>6</v>
      </c>
      <c r="D10555" t="s">
        <v>231</v>
      </c>
      <c r="E10555">
        <v>2002</v>
      </c>
      <c r="F10555">
        <v>4.99</v>
      </c>
      <c r="G10555">
        <v>52.98</v>
      </c>
      <c r="H10555" t="str">
        <f xml:space="preserve"> _01_data[[#This Row],[country]] &amp; _01_data[[#This Row],[year]]</f>
        <v>Kenya2002</v>
      </c>
      <c r="V10555">
        <v>3</v>
      </c>
      <c r="W10555">
        <v>1952</v>
      </c>
      <c r="X10555" t="str">
        <v>Solomon Islands</v>
      </c>
      <c r="Y10555">
        <v>6.4</v>
      </c>
      <c r="Z10555">
        <v>45.134999999999998</v>
      </c>
      <c r="AA10555" t="e">
        <v>#N/A</v>
      </c>
      <c r="AB10555" t="e">
        <v>#N/A</v>
      </c>
    </row>
    <row r="10556" spans="2:28">
      <c r="B10556" t="s">
        <v>97</v>
      </c>
      <c r="C10556" t="s">
        <v>225</v>
      </c>
      <c r="D10556" t="s">
        <v>225</v>
      </c>
      <c r="E10556">
        <v>2002</v>
      </c>
      <c r="F10556">
        <v>3.6309999999999998</v>
      </c>
      <c r="G10556">
        <v>65.340999999999994</v>
      </c>
      <c r="H10556" t="str">
        <f xml:space="preserve"> _01_data[[#This Row],[country]] &amp; _01_data[[#This Row],[year]]</f>
        <v>Kiribati2002</v>
      </c>
      <c r="V10556">
        <v>4</v>
      </c>
      <c r="W10556">
        <v>1953</v>
      </c>
      <c r="X10556" t="str">
        <v>Solomon Islands</v>
      </c>
      <c r="Y10556">
        <v>6.4</v>
      </c>
      <c r="Z10556">
        <v>45.642000000000003</v>
      </c>
      <c r="AA10556" t="e">
        <v>#N/A</v>
      </c>
      <c r="AB10556" t="e">
        <v>#N/A</v>
      </c>
    </row>
    <row r="10557" spans="2:28">
      <c r="B10557" t="s">
        <v>98</v>
      </c>
      <c r="C10557" t="s">
        <v>216</v>
      </c>
      <c r="D10557" t="s">
        <v>232</v>
      </c>
      <c r="E10557">
        <v>2002</v>
      </c>
      <c r="F10557">
        <v>1.996</v>
      </c>
      <c r="G10557">
        <v>66.953000000000003</v>
      </c>
      <c r="H10557" t="str">
        <f xml:space="preserve"> _01_data[[#This Row],[country]] &amp; _01_data[[#This Row],[year]]</f>
        <v>Korea Democratic Republic2002</v>
      </c>
      <c r="V10557">
        <v>5</v>
      </c>
      <c r="W10557">
        <v>1954</v>
      </c>
      <c r="X10557" t="str">
        <v>Solomon Islands</v>
      </c>
      <c r="Y10557">
        <v>6.399</v>
      </c>
      <c r="Z10557">
        <v>46.146999999999998</v>
      </c>
      <c r="AA10557" t="e">
        <v>#N/A</v>
      </c>
      <c r="AB10557" t="e">
        <v>#N/A</v>
      </c>
    </row>
    <row r="10558" spans="2:28">
      <c r="B10558" t="s">
        <v>99</v>
      </c>
      <c r="C10558" t="s">
        <v>216</v>
      </c>
      <c r="D10558" t="s">
        <v>232</v>
      </c>
      <c r="E10558">
        <v>2002</v>
      </c>
      <c r="F10558">
        <v>1.254</v>
      </c>
      <c r="G10558">
        <v>77.144999999999996</v>
      </c>
      <c r="H10558" t="str">
        <f xml:space="preserve"> _01_data[[#This Row],[country]] &amp; _01_data[[#This Row],[year]]</f>
        <v>Korea Republic2002</v>
      </c>
      <c r="V10558">
        <v>6</v>
      </c>
      <c r="W10558">
        <v>1955</v>
      </c>
      <c r="X10558" t="str">
        <v>Solomon Islands</v>
      </c>
      <c r="Y10558">
        <v>6.3979999999999997</v>
      </c>
      <c r="Z10558">
        <v>46.652999999999999</v>
      </c>
      <c r="AA10558" t="e">
        <v>#N/A</v>
      </c>
      <c r="AB10558" t="e">
        <v>#N/A</v>
      </c>
    </row>
    <row r="10559" spans="2:28">
      <c r="B10559" t="s">
        <v>100</v>
      </c>
      <c r="C10559" t="s">
        <v>216</v>
      </c>
      <c r="D10559" t="s">
        <v>223</v>
      </c>
      <c r="E10559">
        <v>2002</v>
      </c>
      <c r="F10559">
        <v>2.718</v>
      </c>
      <c r="G10559">
        <v>73.307000000000002</v>
      </c>
      <c r="H10559" t="str">
        <f xml:space="preserve"> _01_data[[#This Row],[country]] &amp; _01_data[[#This Row],[year]]</f>
        <v>Kuwait2002</v>
      </c>
      <c r="V10559">
        <v>7</v>
      </c>
      <c r="W10559">
        <v>1956</v>
      </c>
      <c r="X10559" t="str">
        <v>Solomon Islands</v>
      </c>
      <c r="Y10559">
        <v>6.3970000000000002</v>
      </c>
      <c r="Z10559">
        <v>47.158000000000001</v>
      </c>
      <c r="AA10559" t="e">
        <v>#N/A</v>
      </c>
      <c r="AB10559" t="e">
        <v>#N/A</v>
      </c>
    </row>
    <row r="10560" spans="2:28">
      <c r="B10560" t="s">
        <v>101</v>
      </c>
      <c r="C10560" t="s">
        <v>216</v>
      </c>
      <c r="D10560" t="s">
        <v>233</v>
      </c>
      <c r="E10560">
        <v>2002</v>
      </c>
      <c r="F10560">
        <v>2.544</v>
      </c>
      <c r="G10560">
        <v>66.453999999999994</v>
      </c>
      <c r="H10560" t="str">
        <f xml:space="preserve"> _01_data[[#This Row],[country]] &amp; _01_data[[#This Row],[year]]</f>
        <v>Kyrgyzstan2002</v>
      </c>
      <c r="V10560">
        <v>8</v>
      </c>
      <c r="W10560">
        <v>1957</v>
      </c>
      <c r="X10560" t="str">
        <v>Solomon Islands</v>
      </c>
      <c r="Y10560">
        <v>6.3949999999999996</v>
      </c>
      <c r="Z10560">
        <v>47.661999999999999</v>
      </c>
      <c r="AA10560" t="e">
        <v>#N/A</v>
      </c>
      <c r="AB10560" t="e">
        <v>#N/A</v>
      </c>
    </row>
    <row r="10561" spans="2:28">
      <c r="B10561" t="s">
        <v>102</v>
      </c>
      <c r="C10561" t="s">
        <v>216</v>
      </c>
      <c r="D10561" t="s">
        <v>230</v>
      </c>
      <c r="E10561">
        <v>2002</v>
      </c>
      <c r="F10561">
        <v>3.8290000000000002</v>
      </c>
      <c r="G10561">
        <v>62.912999999999997</v>
      </c>
      <c r="H10561" t="str">
        <f xml:space="preserve"> _01_data[[#This Row],[country]] &amp; _01_data[[#This Row],[year]]</f>
        <v>Laos2002</v>
      </c>
      <c r="V10561">
        <v>9</v>
      </c>
      <c r="W10561">
        <v>1958</v>
      </c>
      <c r="X10561" t="str">
        <v>Solomon Islands</v>
      </c>
      <c r="Y10561">
        <v>6.3929999999999998</v>
      </c>
      <c r="Z10561">
        <v>48.165999999999997</v>
      </c>
      <c r="AA10561" t="e">
        <v>#N/A</v>
      </c>
      <c r="AB10561" t="e">
        <v>#N/A</v>
      </c>
    </row>
    <row r="10562" spans="2:28">
      <c r="B10562" t="s">
        <v>103</v>
      </c>
      <c r="C10562" t="s">
        <v>4</v>
      </c>
      <c r="D10562" t="s">
        <v>218</v>
      </c>
      <c r="E10562">
        <v>2002</v>
      </c>
      <c r="F10562">
        <v>1.2470000000000001</v>
      </c>
      <c r="G10562">
        <v>70.17</v>
      </c>
      <c r="H10562" t="str">
        <f xml:space="preserve"> _01_data[[#This Row],[country]] &amp; _01_data[[#This Row],[year]]</f>
        <v>Latvia2002</v>
      </c>
      <c r="V10562">
        <v>10</v>
      </c>
      <c r="W10562">
        <v>1959</v>
      </c>
      <c r="X10562" t="str">
        <v>Solomon Islands</v>
      </c>
      <c r="Y10562">
        <v>6.391</v>
      </c>
      <c r="Z10562">
        <v>48.67</v>
      </c>
      <c r="AA10562" t="e">
        <v>#N/A</v>
      </c>
      <c r="AB10562" t="e">
        <v>#N/A</v>
      </c>
    </row>
    <row r="10563" spans="2:28">
      <c r="B10563" t="s">
        <v>104</v>
      </c>
      <c r="C10563" t="s">
        <v>216</v>
      </c>
      <c r="D10563" t="s">
        <v>223</v>
      </c>
      <c r="E10563">
        <v>2002</v>
      </c>
      <c r="F10563">
        <v>2.044</v>
      </c>
      <c r="G10563">
        <v>75.424000000000007</v>
      </c>
      <c r="H10563" t="str">
        <f xml:space="preserve"> _01_data[[#This Row],[country]] &amp; _01_data[[#This Row],[year]]</f>
        <v>Lebanon2002</v>
      </c>
      <c r="V10563">
        <v>11</v>
      </c>
      <c r="W10563">
        <v>1960</v>
      </c>
      <c r="X10563" t="str">
        <v>Solomon Islands</v>
      </c>
      <c r="Y10563">
        <v>6.3879999999999999</v>
      </c>
      <c r="Z10563">
        <v>49.173999999999999</v>
      </c>
      <c r="AA10563" t="e">
        <v>#N/A</v>
      </c>
      <c r="AB10563" t="e">
        <v>#N/A</v>
      </c>
    </row>
    <row r="10564" spans="2:28">
      <c r="B10564" t="s">
        <v>105</v>
      </c>
      <c r="C10564" t="s">
        <v>6</v>
      </c>
      <c r="D10564" t="s">
        <v>229</v>
      </c>
      <c r="E10564">
        <v>2002</v>
      </c>
      <c r="F10564">
        <v>3.8620000000000001</v>
      </c>
      <c r="G10564">
        <v>44.610999999999997</v>
      </c>
      <c r="H10564" t="str">
        <f xml:space="preserve"> _01_data[[#This Row],[country]] &amp; _01_data[[#This Row],[year]]</f>
        <v>Lesotho2002</v>
      </c>
      <c r="V10564">
        <v>12</v>
      </c>
      <c r="W10564">
        <v>1961</v>
      </c>
      <c r="X10564" t="str">
        <v>Solomon Islands</v>
      </c>
      <c r="Y10564">
        <v>6.3849999999999998</v>
      </c>
      <c r="Z10564">
        <v>49.679000000000002</v>
      </c>
      <c r="AA10564" t="e">
        <v>#N/A</v>
      </c>
      <c r="AB10564" t="e">
        <v>#N/A</v>
      </c>
    </row>
    <row r="10565" spans="2:28">
      <c r="B10565" t="s">
        <v>106</v>
      </c>
      <c r="C10565" t="s">
        <v>6</v>
      </c>
      <c r="D10565" t="s">
        <v>228</v>
      </c>
      <c r="E10565">
        <v>2002</v>
      </c>
      <c r="F10565">
        <v>5.7220000000000004</v>
      </c>
      <c r="G10565">
        <v>52.828000000000003</v>
      </c>
      <c r="H10565" t="str">
        <f xml:space="preserve"> _01_data[[#This Row],[country]] &amp; _01_data[[#This Row],[year]]</f>
        <v>Liberia2002</v>
      </c>
      <c r="V10565">
        <v>13</v>
      </c>
      <c r="W10565">
        <v>1962</v>
      </c>
      <c r="X10565" t="str">
        <v>Solomon Islands</v>
      </c>
      <c r="Y10565">
        <v>6.383</v>
      </c>
      <c r="Z10565">
        <v>50.183</v>
      </c>
      <c r="AA10565" t="e">
        <v>#N/A</v>
      </c>
      <c r="AB10565" t="e">
        <v>#N/A</v>
      </c>
    </row>
    <row r="10566" spans="2:28">
      <c r="B10566" t="s">
        <v>107</v>
      </c>
      <c r="C10566" t="s">
        <v>6</v>
      </c>
      <c r="D10566" t="s">
        <v>219</v>
      </c>
      <c r="E10566">
        <v>2002</v>
      </c>
      <c r="F10566">
        <v>2.9289999999999998</v>
      </c>
      <c r="G10566">
        <v>72.545000000000002</v>
      </c>
      <c r="H10566" t="str">
        <f xml:space="preserve"> _01_data[[#This Row],[country]] &amp; _01_data[[#This Row],[year]]</f>
        <v>Libya2002</v>
      </c>
      <c r="V10566">
        <v>14</v>
      </c>
      <c r="W10566">
        <v>1963</v>
      </c>
      <c r="X10566" t="str">
        <v>Solomon Islands</v>
      </c>
      <c r="Y10566">
        <v>6.3849999999999998</v>
      </c>
      <c r="Z10566">
        <v>50.688000000000002</v>
      </c>
      <c r="AA10566" t="e">
        <v>#N/A</v>
      </c>
      <c r="AB10566" t="e">
        <v>#N/A</v>
      </c>
    </row>
    <row r="10567" spans="2:28">
      <c r="B10567" t="s">
        <v>108</v>
      </c>
      <c r="C10567" t="s">
        <v>4</v>
      </c>
      <c r="D10567" t="s">
        <v>218</v>
      </c>
      <c r="E10567">
        <v>2002</v>
      </c>
      <c r="F10567">
        <v>1.2929999999999999</v>
      </c>
      <c r="G10567">
        <v>71.98</v>
      </c>
      <c r="H10567" t="str">
        <f xml:space="preserve"> _01_data[[#This Row],[country]] &amp; _01_data[[#This Row],[year]]</f>
        <v>Lithuania2002</v>
      </c>
      <c r="V10567">
        <v>15</v>
      </c>
      <c r="W10567">
        <v>1964</v>
      </c>
      <c r="X10567" t="str">
        <v>Solomon Islands</v>
      </c>
      <c r="Y10567">
        <v>6.3940000000000001</v>
      </c>
      <c r="Z10567">
        <v>51.194000000000003</v>
      </c>
      <c r="AA10567" t="e">
        <v>#N/A</v>
      </c>
      <c r="AB10567" t="e">
        <v>#N/A</v>
      </c>
    </row>
    <row r="10568" spans="2:28">
      <c r="B10568" t="s">
        <v>109</v>
      </c>
      <c r="C10568" t="s">
        <v>4</v>
      </c>
      <c r="D10568" t="s">
        <v>226</v>
      </c>
      <c r="E10568">
        <v>2002</v>
      </c>
      <c r="F10568">
        <v>1.665</v>
      </c>
      <c r="G10568">
        <v>78.08</v>
      </c>
      <c r="H10568" t="str">
        <f xml:space="preserve"> _01_data[[#This Row],[country]] &amp; _01_data[[#This Row],[year]]</f>
        <v>Luxembourg2002</v>
      </c>
      <c r="V10568">
        <v>16</v>
      </c>
      <c r="W10568">
        <v>1965</v>
      </c>
      <c r="X10568" t="str">
        <v>Solomon Islands</v>
      </c>
      <c r="Y10568">
        <v>6.4189999999999996</v>
      </c>
      <c r="Z10568">
        <v>51.701000000000001</v>
      </c>
      <c r="AA10568" t="e">
        <v>#N/A</v>
      </c>
      <c r="AB10568" t="e">
        <v>#N/A</v>
      </c>
    </row>
    <row r="10569" spans="2:28">
      <c r="B10569" t="s">
        <v>110</v>
      </c>
      <c r="C10569" t="s">
        <v>216</v>
      </c>
      <c r="D10569" t="s">
        <v>232</v>
      </c>
      <c r="E10569">
        <v>2002</v>
      </c>
      <c r="F10569">
        <v>0.85599999999999998</v>
      </c>
      <c r="G10569">
        <v>78.040000000000006</v>
      </c>
      <c r="H10569" t="str">
        <f xml:space="preserve"> _01_data[[#This Row],[country]] &amp; _01_data[[#This Row],[year]]</f>
        <v>Macao2002</v>
      </c>
      <c r="V10569">
        <v>17</v>
      </c>
      <c r="W10569">
        <v>1966</v>
      </c>
      <c r="X10569" t="str">
        <v>Solomon Islands</v>
      </c>
      <c r="Y10569">
        <v>6.47</v>
      </c>
      <c r="Z10569">
        <v>52.207999999999998</v>
      </c>
      <c r="AA10569" t="e">
        <v>#N/A</v>
      </c>
      <c r="AB10569" t="e">
        <v>#N/A</v>
      </c>
    </row>
    <row r="10570" spans="2:28">
      <c r="B10570" t="s">
        <v>111</v>
      </c>
      <c r="C10570" t="s">
        <v>4</v>
      </c>
      <c r="D10570" t="s">
        <v>218</v>
      </c>
      <c r="E10570">
        <v>2002</v>
      </c>
      <c r="F10570">
        <v>1.5980000000000001</v>
      </c>
      <c r="G10570">
        <v>73.641000000000005</v>
      </c>
      <c r="H10570" t="str">
        <f xml:space="preserve"> _01_data[[#This Row],[country]] &amp; _01_data[[#This Row],[year]]</f>
        <v>Macedonia2002</v>
      </c>
      <c r="V10570">
        <v>18</v>
      </c>
      <c r="W10570">
        <v>1967</v>
      </c>
      <c r="X10570" t="str">
        <v>Solomon Islands</v>
      </c>
      <c r="Y10570">
        <v>6.5490000000000004</v>
      </c>
      <c r="Z10570">
        <v>52.716999999999999</v>
      </c>
      <c r="AA10570" t="e">
        <v>#N/A</v>
      </c>
      <c r="AB10570" t="e">
        <v>#N/A</v>
      </c>
    </row>
    <row r="10571" spans="2:28">
      <c r="B10571" t="s">
        <v>112</v>
      </c>
      <c r="C10571" t="s">
        <v>6</v>
      </c>
      <c r="D10571" t="s">
        <v>231</v>
      </c>
      <c r="E10571">
        <v>2002</v>
      </c>
      <c r="F10571">
        <v>5.3369999999999997</v>
      </c>
      <c r="G10571">
        <v>59.716999999999999</v>
      </c>
      <c r="H10571" t="str">
        <f xml:space="preserve"> _01_data[[#This Row],[country]] &amp; _01_data[[#This Row],[year]]</f>
        <v>Madagascar2002</v>
      </c>
      <c r="V10571">
        <v>19</v>
      </c>
      <c r="W10571">
        <v>1968</v>
      </c>
      <c r="X10571" t="str">
        <v>Solomon Islands</v>
      </c>
      <c r="Y10571">
        <v>6.6550000000000002</v>
      </c>
      <c r="Z10571">
        <v>53.226999999999997</v>
      </c>
      <c r="AA10571" t="e">
        <v>#N/A</v>
      </c>
      <c r="AB10571" t="e">
        <v>#N/A</v>
      </c>
    </row>
    <row r="10572" spans="2:28">
      <c r="B10572" t="s">
        <v>113</v>
      </c>
      <c r="C10572" t="s">
        <v>6</v>
      </c>
      <c r="D10572" t="s">
        <v>231</v>
      </c>
      <c r="E10572">
        <v>2002</v>
      </c>
      <c r="F10572">
        <v>6.1189999999999998</v>
      </c>
      <c r="G10572">
        <v>46.728999999999999</v>
      </c>
      <c r="H10572" t="str">
        <f xml:space="preserve"> _01_data[[#This Row],[country]] &amp; _01_data[[#This Row],[year]]</f>
        <v>Malawi2002</v>
      </c>
      <c r="V10572">
        <v>20</v>
      </c>
      <c r="W10572">
        <v>1969</v>
      </c>
      <c r="X10572" t="str">
        <v>Solomon Islands</v>
      </c>
      <c r="Y10572">
        <v>6.7809999999999997</v>
      </c>
      <c r="Z10572">
        <v>53.737000000000002</v>
      </c>
      <c r="AA10572" t="e">
        <v>#N/A</v>
      </c>
      <c r="AB10572" t="e">
        <v>#N/A</v>
      </c>
    </row>
    <row r="10573" spans="2:28">
      <c r="B10573" t="s">
        <v>114</v>
      </c>
      <c r="C10573" t="s">
        <v>216</v>
      </c>
      <c r="D10573" t="s">
        <v>230</v>
      </c>
      <c r="E10573">
        <v>2002</v>
      </c>
      <c r="F10573">
        <v>2.544</v>
      </c>
      <c r="G10573">
        <v>73.162000000000006</v>
      </c>
      <c r="H10573" t="str">
        <f xml:space="preserve"> _01_data[[#This Row],[country]] &amp; _01_data[[#This Row],[year]]</f>
        <v>Malaysia2002</v>
      </c>
      <c r="V10573">
        <v>21</v>
      </c>
      <c r="W10573">
        <v>1970</v>
      </c>
      <c r="X10573" t="str">
        <v>Solomon Islands</v>
      </c>
      <c r="Y10573">
        <v>6.9139999999999997</v>
      </c>
      <c r="Z10573">
        <v>54.253</v>
      </c>
      <c r="AA10573" t="e">
        <v>#N/A</v>
      </c>
      <c r="AB10573" t="e">
        <v>#N/A</v>
      </c>
    </row>
    <row r="10574" spans="2:28">
      <c r="B10574" t="s">
        <v>115</v>
      </c>
      <c r="C10574" t="s">
        <v>216</v>
      </c>
      <c r="D10574" t="s">
        <v>217</v>
      </c>
      <c r="E10574">
        <v>2002</v>
      </c>
      <c r="F10574">
        <v>2.8690000000000002</v>
      </c>
      <c r="G10574">
        <v>71.251999999999995</v>
      </c>
      <c r="H10574" t="str">
        <f xml:space="preserve"> _01_data[[#This Row],[country]] &amp; _01_data[[#This Row],[year]]</f>
        <v>Maldives2002</v>
      </c>
      <c r="V10574">
        <v>22</v>
      </c>
      <c r="W10574">
        <v>1971</v>
      </c>
      <c r="X10574" t="str">
        <v>Solomon Islands</v>
      </c>
      <c r="Y10574">
        <v>7.04</v>
      </c>
      <c r="Z10574">
        <v>54.78</v>
      </c>
      <c r="AA10574" t="e">
        <v>#N/A</v>
      </c>
      <c r="AB10574" t="e">
        <v>#N/A</v>
      </c>
    </row>
    <row r="10575" spans="2:28">
      <c r="B10575" t="s">
        <v>116</v>
      </c>
      <c r="C10575" t="s">
        <v>6</v>
      </c>
      <c r="D10575" t="s">
        <v>228</v>
      </c>
      <c r="E10575">
        <v>2002</v>
      </c>
      <c r="F10575">
        <v>6.8109999999999999</v>
      </c>
      <c r="G10575">
        <v>50.03</v>
      </c>
      <c r="H10575" t="str">
        <f xml:space="preserve"> _01_data[[#This Row],[country]] &amp; _01_data[[#This Row],[year]]</f>
        <v>Mali2002</v>
      </c>
      <c r="V10575">
        <v>23</v>
      </c>
      <c r="W10575">
        <v>1972</v>
      </c>
      <c r="X10575" t="str">
        <v>Solomon Islands</v>
      </c>
      <c r="Y10575">
        <v>7.1449999999999996</v>
      </c>
      <c r="Z10575">
        <v>55.319000000000003</v>
      </c>
      <c r="AA10575" t="e">
        <v>#N/A</v>
      </c>
      <c r="AB10575" t="e">
        <v>#N/A</v>
      </c>
    </row>
    <row r="10576" spans="2:28">
      <c r="B10576" t="s">
        <v>117</v>
      </c>
      <c r="C10576" t="s">
        <v>4</v>
      </c>
      <c r="D10576" t="s">
        <v>226</v>
      </c>
      <c r="E10576">
        <v>2002</v>
      </c>
      <c r="F10576">
        <v>1.4610000000000001</v>
      </c>
      <c r="G10576">
        <v>77.757000000000005</v>
      </c>
      <c r="H10576" t="str">
        <f xml:space="preserve"> _01_data[[#This Row],[country]] &amp; _01_data[[#This Row],[year]]</f>
        <v>Malta2002</v>
      </c>
      <c r="V10576">
        <v>24</v>
      </c>
      <c r="W10576">
        <v>1973</v>
      </c>
      <c r="X10576" t="str">
        <v>Solomon Islands</v>
      </c>
      <c r="Y10576">
        <v>7.2160000000000002</v>
      </c>
      <c r="Z10576">
        <v>55.862000000000002</v>
      </c>
      <c r="AA10576" t="e">
        <v>#N/A</v>
      </c>
      <c r="AB10576" t="e">
        <v>#N/A</v>
      </c>
    </row>
    <row r="10577" spans="2:28">
      <c r="B10577" t="s">
        <v>118</v>
      </c>
      <c r="C10577" t="s">
        <v>221</v>
      </c>
      <c r="D10577" t="s">
        <v>224</v>
      </c>
      <c r="E10577">
        <v>2002</v>
      </c>
      <c r="F10577">
        <v>1.962</v>
      </c>
      <c r="G10577">
        <v>78.781999999999996</v>
      </c>
      <c r="H10577" t="str">
        <f xml:space="preserve"> _01_data[[#This Row],[country]] &amp; _01_data[[#This Row],[year]]</f>
        <v>Martinique2002</v>
      </c>
      <c r="V10577">
        <v>25</v>
      </c>
      <c r="W10577">
        <v>1974</v>
      </c>
      <c r="X10577" t="str">
        <v>Solomon Islands</v>
      </c>
      <c r="Y10577">
        <v>7.2480000000000002</v>
      </c>
      <c r="Z10577">
        <v>56.398000000000003</v>
      </c>
      <c r="AA10577" t="e">
        <v>#N/A</v>
      </c>
      <c r="AB10577" t="e">
        <v>#N/A</v>
      </c>
    </row>
    <row r="10578" spans="2:28">
      <c r="B10578" t="s">
        <v>119</v>
      </c>
      <c r="C10578" t="s">
        <v>6</v>
      </c>
      <c r="D10578" t="s">
        <v>228</v>
      </c>
      <c r="E10578">
        <v>2002</v>
      </c>
      <c r="F10578">
        <v>5.2629999999999999</v>
      </c>
      <c r="G10578">
        <v>59.927999999999997</v>
      </c>
      <c r="H10578" t="str">
        <f xml:space="preserve"> _01_data[[#This Row],[country]] &amp; _01_data[[#This Row],[year]]</f>
        <v>Mauritania2002</v>
      </c>
      <c r="V10578">
        <v>26</v>
      </c>
      <c r="W10578">
        <v>1975</v>
      </c>
      <c r="X10578" t="str">
        <v>Solomon Islands</v>
      </c>
      <c r="Y10578">
        <v>7.2359999999999998</v>
      </c>
      <c r="Z10578">
        <v>56.917999999999999</v>
      </c>
      <c r="AA10578" t="e">
        <v>#N/A</v>
      </c>
      <c r="AB10578" t="e">
        <v>#N/A</v>
      </c>
    </row>
    <row r="10579" spans="2:28">
      <c r="B10579" t="s">
        <v>120</v>
      </c>
      <c r="C10579" t="s">
        <v>6</v>
      </c>
      <c r="D10579" t="s">
        <v>231</v>
      </c>
      <c r="E10579">
        <v>2002</v>
      </c>
      <c r="F10579">
        <v>1.927</v>
      </c>
      <c r="G10579">
        <v>71.825000000000003</v>
      </c>
      <c r="H10579" t="str">
        <f xml:space="preserve"> _01_data[[#This Row],[country]] &amp; _01_data[[#This Row],[year]]</f>
        <v>Mauritius2002</v>
      </c>
      <c r="V10579">
        <v>27</v>
      </c>
      <c r="W10579">
        <v>1976</v>
      </c>
      <c r="X10579" t="str">
        <v>Solomon Islands</v>
      </c>
      <c r="Y10579">
        <v>7.1820000000000004</v>
      </c>
      <c r="Z10579">
        <v>57.415999999999997</v>
      </c>
      <c r="AA10579" t="e">
        <v>#N/A</v>
      </c>
      <c r="AB10579" t="e">
        <v>#N/A</v>
      </c>
    </row>
    <row r="10580" spans="2:28">
      <c r="B10580" t="s">
        <v>121</v>
      </c>
      <c r="C10580" t="s">
        <v>6</v>
      </c>
      <c r="D10580" t="s">
        <v>231</v>
      </c>
      <c r="E10580">
        <v>2002</v>
      </c>
      <c r="F10580">
        <v>4.4880000000000004</v>
      </c>
      <c r="G10580">
        <v>76.325999999999993</v>
      </c>
      <c r="H10580" t="str">
        <f xml:space="preserve"> _01_data[[#This Row],[country]] &amp; _01_data[[#This Row],[year]]</f>
        <v>Mayotte2002</v>
      </c>
      <c r="V10580">
        <v>28</v>
      </c>
      <c r="W10580">
        <v>1977</v>
      </c>
      <c r="X10580" t="str">
        <v>Solomon Islands</v>
      </c>
      <c r="Y10580">
        <v>7.0960000000000001</v>
      </c>
      <c r="Z10580">
        <v>57.875</v>
      </c>
      <c r="AA10580" t="e">
        <v>#N/A</v>
      </c>
      <c r="AB10580" t="e">
        <v>#N/A</v>
      </c>
    </row>
    <row r="10581" spans="2:28">
      <c r="B10581" t="s">
        <v>122</v>
      </c>
      <c r="C10581" t="s">
        <v>221</v>
      </c>
      <c r="D10581" t="s">
        <v>227</v>
      </c>
      <c r="E10581">
        <v>2002</v>
      </c>
      <c r="F10581">
        <v>2.5649999999999999</v>
      </c>
      <c r="G10581">
        <v>74.872</v>
      </c>
      <c r="H10581" t="str">
        <f xml:space="preserve"> _01_data[[#This Row],[country]] &amp; _01_data[[#This Row],[year]]</f>
        <v>Mexico2002</v>
      </c>
      <c r="V10581">
        <v>29</v>
      </c>
      <c r="W10581">
        <v>1978</v>
      </c>
      <c r="X10581" t="str">
        <v>Solomon Islands</v>
      </c>
      <c r="Y10581">
        <v>6.99</v>
      </c>
      <c r="Z10581">
        <v>58.274999999999999</v>
      </c>
      <c r="AA10581" t="e">
        <v>#N/A</v>
      </c>
      <c r="AB10581" t="e">
        <v>#N/A</v>
      </c>
    </row>
    <row r="10582" spans="2:28">
      <c r="B10582" t="s">
        <v>123</v>
      </c>
      <c r="C10582" t="s">
        <v>225</v>
      </c>
      <c r="D10582" t="s">
        <v>225</v>
      </c>
      <c r="E10582">
        <v>2002</v>
      </c>
      <c r="F10582">
        <v>4.1050000000000004</v>
      </c>
      <c r="G10582">
        <v>67.534999999999997</v>
      </c>
      <c r="H10582" t="str">
        <f xml:space="preserve"> _01_data[[#This Row],[country]] &amp; _01_data[[#This Row],[year]]</f>
        <v>Micronesia Federated States of2002</v>
      </c>
      <c r="V10582">
        <v>30</v>
      </c>
      <c r="W10582">
        <v>1979</v>
      </c>
      <c r="X10582" t="str">
        <v>Solomon Islands</v>
      </c>
      <c r="Y10582">
        <v>6.8710000000000004</v>
      </c>
      <c r="Z10582">
        <v>58.593000000000004</v>
      </c>
      <c r="AA10582" t="e">
        <v>#N/A</v>
      </c>
      <c r="AB10582" t="e">
        <v>#N/A</v>
      </c>
    </row>
    <row r="10583" spans="2:28">
      <c r="B10583" t="s">
        <v>124</v>
      </c>
      <c r="C10583" t="s">
        <v>4</v>
      </c>
      <c r="D10583" t="s">
        <v>218</v>
      </c>
      <c r="E10583">
        <v>2002</v>
      </c>
      <c r="F10583">
        <v>1.5109999999999999</v>
      </c>
      <c r="G10583">
        <v>67.415999999999997</v>
      </c>
      <c r="H10583" t="str">
        <f xml:space="preserve"> _01_data[[#This Row],[country]] &amp; _01_data[[#This Row],[year]]</f>
        <v>Moldova2002</v>
      </c>
      <c r="V10583">
        <v>31</v>
      </c>
      <c r="W10583">
        <v>1980</v>
      </c>
      <c r="X10583" t="str">
        <v>Solomon Islands</v>
      </c>
      <c r="Y10583">
        <v>6.7480000000000002</v>
      </c>
      <c r="Z10583">
        <v>58.777999999999999</v>
      </c>
      <c r="AA10583" t="e">
        <v>#N/A</v>
      </c>
      <c r="AB10583" t="e">
        <v>#N/A</v>
      </c>
    </row>
    <row r="10584" spans="2:28">
      <c r="B10584" t="s">
        <v>125</v>
      </c>
      <c r="C10584" t="s">
        <v>216</v>
      </c>
      <c r="D10584" t="s">
        <v>232</v>
      </c>
      <c r="E10584">
        <v>2002</v>
      </c>
      <c r="F10584">
        <v>2.089</v>
      </c>
      <c r="G10584">
        <v>63.817</v>
      </c>
      <c r="H10584" t="str">
        <f xml:space="preserve"> _01_data[[#This Row],[country]] &amp; _01_data[[#This Row],[year]]</f>
        <v>Mongolia2002</v>
      </c>
      <c r="V10584">
        <v>32</v>
      </c>
      <c r="W10584">
        <v>1981</v>
      </c>
      <c r="X10584" t="str">
        <v>Solomon Islands</v>
      </c>
      <c r="Y10584">
        <v>6.6319999999999997</v>
      </c>
      <c r="Z10584">
        <v>58.774000000000001</v>
      </c>
      <c r="AA10584" t="e">
        <v>#N/A</v>
      </c>
      <c r="AB10584" t="e">
        <v>#N/A</v>
      </c>
    </row>
    <row r="10585" spans="2:28">
      <c r="B10585" t="s">
        <v>126</v>
      </c>
      <c r="C10585" t="s">
        <v>4</v>
      </c>
      <c r="D10585" t="s">
        <v>218</v>
      </c>
      <c r="E10585">
        <v>2002</v>
      </c>
      <c r="F10585">
        <v>1.792</v>
      </c>
      <c r="G10585">
        <v>73.686999999999998</v>
      </c>
      <c r="H10585" t="str">
        <f xml:space="preserve"> _01_data[[#This Row],[country]] &amp; _01_data[[#This Row],[year]]</f>
        <v>Montenegro2002</v>
      </c>
      <c r="V10585">
        <v>33</v>
      </c>
      <c r="W10585">
        <v>1982</v>
      </c>
      <c r="X10585" t="str">
        <v>Solomon Islands</v>
      </c>
      <c r="Y10585">
        <v>6.5250000000000004</v>
      </c>
      <c r="Z10585">
        <v>58.573999999999998</v>
      </c>
      <c r="AA10585" t="e">
        <v>#N/A</v>
      </c>
      <c r="AB10585" t="e">
        <v>#N/A</v>
      </c>
    </row>
    <row r="10586" spans="2:28">
      <c r="B10586" t="s">
        <v>127</v>
      </c>
      <c r="C10586" t="s">
        <v>6</v>
      </c>
      <c r="D10586" t="s">
        <v>219</v>
      </c>
      <c r="E10586">
        <v>2002</v>
      </c>
      <c r="F10586">
        <v>2.5350000000000001</v>
      </c>
      <c r="G10586">
        <v>68.596000000000004</v>
      </c>
      <c r="H10586" t="str">
        <f xml:space="preserve"> _01_data[[#This Row],[country]] &amp; _01_data[[#This Row],[year]]</f>
        <v>Morocco2002</v>
      </c>
      <c r="V10586">
        <v>34</v>
      </c>
      <c r="W10586">
        <v>1983</v>
      </c>
      <c r="X10586" t="str">
        <v>Solomon Islands</v>
      </c>
      <c r="Y10586">
        <v>6.431</v>
      </c>
      <c r="Z10586">
        <v>58.203000000000003</v>
      </c>
      <c r="AA10586" t="e">
        <v>#N/A</v>
      </c>
      <c r="AB10586" t="e">
        <v>#N/A</v>
      </c>
    </row>
    <row r="10587" spans="2:28">
      <c r="B10587" t="s">
        <v>128</v>
      </c>
      <c r="C10587" t="s">
        <v>6</v>
      </c>
      <c r="D10587" t="s">
        <v>231</v>
      </c>
      <c r="E10587">
        <v>2002</v>
      </c>
      <c r="F10587">
        <v>5.7409999999999997</v>
      </c>
      <c r="G10587">
        <v>47.634</v>
      </c>
      <c r="H10587" t="str">
        <f xml:space="preserve"> _01_data[[#This Row],[country]] &amp; _01_data[[#This Row],[year]]</f>
        <v>Mozambique2002</v>
      </c>
      <c r="V10587">
        <v>35</v>
      </c>
      <c r="W10587">
        <v>1984</v>
      </c>
      <c r="X10587" t="str">
        <v>Solomon Islands</v>
      </c>
      <c r="Y10587">
        <v>6.3490000000000002</v>
      </c>
      <c r="Z10587">
        <v>57.704999999999998</v>
      </c>
      <c r="AA10587" t="e">
        <v>#N/A</v>
      </c>
      <c r="AB10587" t="e">
        <v>#N/A</v>
      </c>
    </row>
    <row r="10588" spans="2:28">
      <c r="B10588" t="s">
        <v>129</v>
      </c>
      <c r="C10588" t="s">
        <v>216</v>
      </c>
      <c r="D10588" t="s">
        <v>230</v>
      </c>
      <c r="E10588">
        <v>2002</v>
      </c>
      <c r="F10588">
        <v>2.286</v>
      </c>
      <c r="G10588">
        <v>62.682000000000002</v>
      </c>
      <c r="H10588" t="str">
        <f xml:space="preserve"> _01_data[[#This Row],[country]] &amp; _01_data[[#This Row],[year]]</f>
        <v>Myanmar2002</v>
      </c>
      <c r="V10588">
        <v>36</v>
      </c>
      <c r="W10588">
        <v>1985</v>
      </c>
      <c r="X10588" t="str">
        <v>Solomon Islands</v>
      </c>
      <c r="Y10588">
        <v>6.2779999999999996</v>
      </c>
      <c r="Z10588">
        <v>57.162999999999997</v>
      </c>
      <c r="AA10588" t="e">
        <v>#N/A</v>
      </c>
      <c r="AB10588" t="e">
        <v>#N/A</v>
      </c>
    </row>
    <row r="10589" spans="2:28">
      <c r="B10589" t="s">
        <v>130</v>
      </c>
      <c r="C10589" t="s">
        <v>6</v>
      </c>
      <c r="D10589" t="s">
        <v>229</v>
      </c>
      <c r="E10589">
        <v>2002</v>
      </c>
      <c r="F10589">
        <v>3.847</v>
      </c>
      <c r="G10589">
        <v>54.155999999999999</v>
      </c>
      <c r="H10589" t="str">
        <f xml:space="preserve"> _01_data[[#This Row],[country]] &amp; _01_data[[#This Row],[year]]</f>
        <v>Namibia2002</v>
      </c>
      <c r="V10589">
        <v>37</v>
      </c>
      <c r="W10589">
        <v>1986</v>
      </c>
      <c r="X10589" t="str">
        <v>Solomon Islands</v>
      </c>
      <c r="Y10589">
        <v>6.2110000000000003</v>
      </c>
      <c r="Z10589">
        <v>56.682000000000002</v>
      </c>
      <c r="AA10589" t="e">
        <v>#N/A</v>
      </c>
      <c r="AB10589" t="e">
        <v>#N/A</v>
      </c>
    </row>
    <row r="10590" spans="2:28">
      <c r="B10590" t="s">
        <v>131</v>
      </c>
      <c r="C10590" t="s">
        <v>216</v>
      </c>
      <c r="D10590" t="s">
        <v>217</v>
      </c>
      <c r="E10590">
        <v>2002</v>
      </c>
      <c r="F10590">
        <v>3.778</v>
      </c>
      <c r="G10590">
        <v>63.195999999999998</v>
      </c>
      <c r="H10590" t="str">
        <f xml:space="preserve"> _01_data[[#This Row],[country]] &amp; _01_data[[#This Row],[year]]</f>
        <v>Nepal2002</v>
      </c>
      <c r="V10590">
        <v>38</v>
      </c>
      <c r="W10590">
        <v>1987</v>
      </c>
      <c r="X10590" t="str">
        <v>Solomon Islands</v>
      </c>
      <c r="Y10590">
        <v>6.1390000000000002</v>
      </c>
      <c r="Z10590">
        <v>56.347000000000001</v>
      </c>
      <c r="AA10590" t="e">
        <v>#N/A</v>
      </c>
      <c r="AB10590" t="e">
        <v>#N/A</v>
      </c>
    </row>
    <row r="10591" spans="2:28">
      <c r="B10591" t="s">
        <v>132</v>
      </c>
      <c r="C10591" t="s">
        <v>4</v>
      </c>
      <c r="D10591" t="s">
        <v>226</v>
      </c>
      <c r="E10591">
        <v>2002</v>
      </c>
      <c r="F10591">
        <v>1.73</v>
      </c>
      <c r="G10591">
        <v>78.53</v>
      </c>
      <c r="H10591" t="str">
        <f xml:space="preserve"> _01_data[[#This Row],[country]] &amp; _01_data[[#This Row],[year]]</f>
        <v>Netherlands2002</v>
      </c>
      <c r="V10591">
        <v>39</v>
      </c>
      <c r="W10591">
        <v>1988</v>
      </c>
      <c r="X10591" t="str">
        <v>Solomon Islands</v>
      </c>
      <c r="Y10591">
        <v>6.056</v>
      </c>
      <c r="Z10591">
        <v>56.220999999999997</v>
      </c>
      <c r="AA10591" t="e">
        <v>#N/A</v>
      </c>
      <c r="AB10591" t="e">
        <v>#N/A</v>
      </c>
    </row>
    <row r="10592" spans="2:28">
      <c r="B10592" t="s">
        <v>133</v>
      </c>
      <c r="C10592" t="s">
        <v>4</v>
      </c>
      <c r="D10592" t="s">
        <v>226</v>
      </c>
      <c r="E10592">
        <v>2002</v>
      </c>
      <c r="F10592">
        <v>2.09</v>
      </c>
      <c r="G10592">
        <v>74.906999999999996</v>
      </c>
      <c r="H10592" t="str">
        <f xml:space="preserve"> _01_data[[#This Row],[country]] &amp; _01_data[[#This Row],[year]]</f>
        <v>Netherlands Antilles2002</v>
      </c>
      <c r="V10592">
        <v>40</v>
      </c>
      <c r="W10592">
        <v>1989</v>
      </c>
      <c r="X10592" t="str">
        <v>Solomon Islands</v>
      </c>
      <c r="Y10592">
        <v>5.9610000000000003</v>
      </c>
      <c r="Z10592">
        <v>56.329000000000001</v>
      </c>
      <c r="AA10592" t="e">
        <v>#N/A</v>
      </c>
      <c r="AB10592" t="e">
        <v>#N/A</v>
      </c>
    </row>
    <row r="10593" spans="2:28">
      <c r="B10593" t="s">
        <v>134</v>
      </c>
      <c r="C10593" t="s">
        <v>225</v>
      </c>
      <c r="D10593" t="s">
        <v>225</v>
      </c>
      <c r="E10593">
        <v>2002</v>
      </c>
      <c r="F10593">
        <v>2.294</v>
      </c>
      <c r="G10593">
        <v>73.94</v>
      </c>
      <c r="H10593" t="str">
        <f xml:space="preserve"> _01_data[[#This Row],[country]] &amp; _01_data[[#This Row],[year]]</f>
        <v>New Caledonia2002</v>
      </c>
      <c r="V10593">
        <v>41</v>
      </c>
      <c r="W10593">
        <v>1990</v>
      </c>
      <c r="X10593" t="str">
        <v>Solomon Islands</v>
      </c>
      <c r="Y10593">
        <v>5.851</v>
      </c>
      <c r="Z10593">
        <v>56.661000000000001</v>
      </c>
      <c r="AA10593" t="e">
        <v>#N/A</v>
      </c>
      <c r="AB10593" t="e">
        <v>#N/A</v>
      </c>
    </row>
    <row r="10594" spans="2:28">
      <c r="B10594" t="s">
        <v>135</v>
      </c>
      <c r="C10594" t="s">
        <v>225</v>
      </c>
      <c r="D10594" t="s">
        <v>225</v>
      </c>
      <c r="E10594">
        <v>2002</v>
      </c>
      <c r="F10594">
        <v>1.954</v>
      </c>
      <c r="G10594">
        <v>79.11</v>
      </c>
      <c r="H10594" t="str">
        <f xml:space="preserve"> _01_data[[#This Row],[country]] &amp; _01_data[[#This Row],[year]]</f>
        <v>New Zealand2002</v>
      </c>
      <c r="V10594">
        <v>42</v>
      </c>
      <c r="W10594">
        <v>1991</v>
      </c>
      <c r="X10594" t="str">
        <v>Solomon Islands</v>
      </c>
      <c r="Y10594">
        <v>5.7279999999999998</v>
      </c>
      <c r="Z10594">
        <v>57.173999999999999</v>
      </c>
      <c r="AA10594" t="e">
        <v>#N/A</v>
      </c>
      <c r="AB10594" t="e">
        <v>#N/A</v>
      </c>
    </row>
    <row r="10595" spans="2:28">
      <c r="B10595" t="s">
        <v>136</v>
      </c>
      <c r="C10595" t="s">
        <v>221</v>
      </c>
      <c r="D10595" t="s">
        <v>227</v>
      </c>
      <c r="E10595">
        <v>2002</v>
      </c>
      <c r="F10595">
        <v>3.0459999999999998</v>
      </c>
      <c r="G10595">
        <v>70.626000000000005</v>
      </c>
      <c r="H10595" t="str">
        <f xml:space="preserve"> _01_data[[#This Row],[country]] &amp; _01_data[[#This Row],[year]]</f>
        <v>Nicaragua2002</v>
      </c>
      <c r="V10595">
        <v>43</v>
      </c>
      <c r="W10595">
        <v>1992</v>
      </c>
      <c r="X10595" t="str">
        <v>Solomon Islands</v>
      </c>
      <c r="Y10595">
        <v>5.5960000000000001</v>
      </c>
      <c r="Z10595">
        <v>57.784999999999997</v>
      </c>
      <c r="AA10595" t="e">
        <v>#N/A</v>
      </c>
      <c r="AB10595" t="e">
        <v>#N/A</v>
      </c>
    </row>
    <row r="10596" spans="2:28">
      <c r="B10596" t="s">
        <v>137</v>
      </c>
      <c r="C10596" t="s">
        <v>6</v>
      </c>
      <c r="D10596" t="s">
        <v>228</v>
      </c>
      <c r="E10596">
        <v>2002</v>
      </c>
      <c r="F10596">
        <v>7.681</v>
      </c>
      <c r="G10596">
        <v>52.082999999999998</v>
      </c>
      <c r="H10596" t="str">
        <f xml:space="preserve"> _01_data[[#This Row],[country]] &amp; _01_data[[#This Row],[year]]</f>
        <v>Niger2002</v>
      </c>
      <c r="V10596">
        <v>44</v>
      </c>
      <c r="W10596">
        <v>1993</v>
      </c>
      <c r="X10596" t="str">
        <v>Solomon Islands</v>
      </c>
      <c r="Y10596">
        <v>5.4610000000000003</v>
      </c>
      <c r="Z10596">
        <v>58.421999999999997</v>
      </c>
      <c r="AA10596" t="e">
        <v>#N/A</v>
      </c>
      <c r="AB10596" t="e">
        <v>#N/A</v>
      </c>
    </row>
    <row r="10597" spans="2:28">
      <c r="B10597" t="s">
        <v>138</v>
      </c>
      <c r="C10597" t="s">
        <v>6</v>
      </c>
      <c r="D10597" t="s">
        <v>228</v>
      </c>
      <c r="E10597">
        <v>2002</v>
      </c>
      <c r="F10597">
        <v>6.0579999999999998</v>
      </c>
      <c r="G10597">
        <v>47.223999999999997</v>
      </c>
      <c r="H10597" t="str">
        <f xml:space="preserve"> _01_data[[#This Row],[country]] &amp; _01_data[[#This Row],[year]]</f>
        <v>Nigeria2002</v>
      </c>
      <c r="V10597">
        <v>45</v>
      </c>
      <c r="W10597">
        <v>1994</v>
      </c>
      <c r="X10597" t="str">
        <v>Solomon Islands</v>
      </c>
      <c r="Y10597">
        <v>5.3259999999999996</v>
      </c>
      <c r="Z10597">
        <v>59.054000000000002</v>
      </c>
      <c r="AA10597" t="e">
        <v>#N/A</v>
      </c>
      <c r="AB10597" t="e">
        <v>#N/A</v>
      </c>
    </row>
    <row r="10598" spans="2:28">
      <c r="B10598" t="s">
        <v>139</v>
      </c>
      <c r="C10598" t="s">
        <v>4</v>
      </c>
      <c r="D10598" t="s">
        <v>226</v>
      </c>
      <c r="E10598">
        <v>2002</v>
      </c>
      <c r="F10598">
        <v>1.75</v>
      </c>
      <c r="G10598">
        <v>79.05</v>
      </c>
      <c r="H10598" t="str">
        <f xml:space="preserve"> _01_data[[#This Row],[country]] &amp; _01_data[[#This Row],[year]]</f>
        <v>Norway2002</v>
      </c>
      <c r="V10598">
        <v>46</v>
      </c>
      <c r="W10598">
        <v>1995</v>
      </c>
      <c r="X10598" t="str">
        <v>Solomon Islands</v>
      </c>
      <c r="Y10598">
        <v>5.1970000000000001</v>
      </c>
      <c r="Z10598">
        <v>59.667000000000002</v>
      </c>
      <c r="AA10598" t="e">
        <v>#N/A</v>
      </c>
      <c r="AB10598" t="e">
        <v>#N/A</v>
      </c>
    </row>
    <row r="10599" spans="2:28">
      <c r="B10599" t="s">
        <v>140</v>
      </c>
      <c r="C10599" t="s">
        <v>216</v>
      </c>
      <c r="D10599" t="s">
        <v>223</v>
      </c>
      <c r="E10599">
        <v>2002</v>
      </c>
      <c r="F10599">
        <v>3.2970000000000002</v>
      </c>
      <c r="G10599">
        <v>73.027000000000001</v>
      </c>
      <c r="H10599" t="str">
        <f xml:space="preserve"> _01_data[[#This Row],[country]] &amp; _01_data[[#This Row],[year]]</f>
        <v>Oman2002</v>
      </c>
      <c r="V10599">
        <v>47</v>
      </c>
      <c r="W10599">
        <v>1996</v>
      </c>
      <c r="X10599" t="str">
        <v>Solomon Islands</v>
      </c>
      <c r="Y10599">
        <v>5.077</v>
      </c>
      <c r="Z10599">
        <v>60.27</v>
      </c>
      <c r="AA10599" t="e">
        <v>#N/A</v>
      </c>
      <c r="AB10599" t="e">
        <v>#N/A</v>
      </c>
    </row>
    <row r="10600" spans="2:28">
      <c r="B10600" t="s">
        <v>141</v>
      </c>
      <c r="C10600" t="s">
        <v>216</v>
      </c>
      <c r="D10600" t="s">
        <v>217</v>
      </c>
      <c r="E10600">
        <v>2002</v>
      </c>
      <c r="F10600">
        <v>4.125</v>
      </c>
      <c r="G10600">
        <v>64.400999999999996</v>
      </c>
      <c r="H10600" t="str">
        <f xml:space="preserve"> _01_data[[#This Row],[country]] &amp; _01_data[[#This Row],[year]]</f>
        <v>Pakistan2002</v>
      </c>
      <c r="V10600">
        <v>48</v>
      </c>
      <c r="W10600">
        <v>1997</v>
      </c>
      <c r="X10600" t="str">
        <v>Solomon Islands</v>
      </c>
      <c r="Y10600">
        <v>4.968</v>
      </c>
      <c r="Z10600">
        <v>60.881999999999998</v>
      </c>
      <c r="AA10600" t="e">
        <v>#N/A</v>
      </c>
      <c r="AB10600" t="e">
        <v>#N/A</v>
      </c>
    </row>
    <row r="10601" spans="2:28">
      <c r="B10601" t="s">
        <v>142</v>
      </c>
      <c r="C10601" t="s">
        <v>221</v>
      </c>
      <c r="D10601" t="s">
        <v>227</v>
      </c>
      <c r="E10601">
        <v>2002</v>
      </c>
      <c r="F10601">
        <v>2.7749999999999999</v>
      </c>
      <c r="G10601">
        <v>75.459999999999994</v>
      </c>
      <c r="H10601" t="str">
        <f xml:space="preserve"> _01_data[[#This Row],[country]] &amp; _01_data[[#This Row],[year]]</f>
        <v>Panama2002</v>
      </c>
      <c r="V10601">
        <v>49</v>
      </c>
      <c r="W10601">
        <v>1998</v>
      </c>
      <c r="X10601" t="str">
        <v>Solomon Islands</v>
      </c>
      <c r="Y10601">
        <v>4.8719999999999999</v>
      </c>
      <c r="Z10601">
        <v>61.515999999999998</v>
      </c>
      <c r="AA10601" t="e">
        <v>#N/A</v>
      </c>
      <c r="AB10601" t="e">
        <v>#N/A</v>
      </c>
    </row>
    <row r="10602" spans="2:28">
      <c r="B10602" t="s">
        <v>143</v>
      </c>
      <c r="C10602" t="s">
        <v>225</v>
      </c>
      <c r="D10602" t="s">
        <v>225</v>
      </c>
      <c r="E10602">
        <v>2002</v>
      </c>
      <c r="F10602">
        <v>4.3920000000000003</v>
      </c>
      <c r="G10602">
        <v>59.463000000000001</v>
      </c>
      <c r="H10602" t="str">
        <f xml:space="preserve"> _01_data[[#This Row],[country]] &amp; _01_data[[#This Row],[year]]</f>
        <v>Papua New Guinea2002</v>
      </c>
      <c r="V10602">
        <v>50</v>
      </c>
      <c r="W10602">
        <v>1999</v>
      </c>
      <c r="X10602" t="str">
        <v>Solomon Islands</v>
      </c>
      <c r="Y10602">
        <v>4.7889999999999997</v>
      </c>
      <c r="Z10602">
        <v>62.162999999999997</v>
      </c>
      <c r="AA10602" t="e">
        <v>#N/A</v>
      </c>
      <c r="AB10602" t="e">
        <v>#N/A</v>
      </c>
    </row>
    <row r="10603" spans="2:28">
      <c r="B10603" t="s">
        <v>144</v>
      </c>
      <c r="C10603" t="s">
        <v>221</v>
      </c>
      <c r="D10603" t="s">
        <v>222</v>
      </c>
      <c r="E10603">
        <v>2002</v>
      </c>
      <c r="F10603">
        <v>3.512</v>
      </c>
      <c r="G10603">
        <v>70.611999999999995</v>
      </c>
      <c r="H10603" t="str">
        <f xml:space="preserve"> _01_data[[#This Row],[country]] &amp; _01_data[[#This Row],[year]]</f>
        <v>Paraguay2002</v>
      </c>
      <c r="V10603">
        <v>51</v>
      </c>
      <c r="W10603">
        <v>2000</v>
      </c>
      <c r="X10603" t="str">
        <v>Solomon Islands</v>
      </c>
      <c r="Y10603">
        <v>4.72</v>
      </c>
      <c r="Z10603">
        <v>62.808</v>
      </c>
      <c r="AA10603" t="e">
        <v>#N/A</v>
      </c>
      <c r="AB10603" t="e">
        <v>#N/A</v>
      </c>
    </row>
    <row r="10604" spans="2:28">
      <c r="B10604" t="s">
        <v>145</v>
      </c>
      <c r="C10604" t="s">
        <v>221</v>
      </c>
      <c r="D10604" t="s">
        <v>222</v>
      </c>
      <c r="E10604">
        <v>2002</v>
      </c>
      <c r="F10604">
        <v>2.82</v>
      </c>
      <c r="G10604">
        <v>71.367999999999995</v>
      </c>
      <c r="H10604" t="str">
        <f xml:space="preserve"> _01_data[[#This Row],[country]] &amp; _01_data[[#This Row],[year]]</f>
        <v>Peru2002</v>
      </c>
      <c r="V10604">
        <v>52</v>
      </c>
      <c r="W10604">
        <v>2001</v>
      </c>
      <c r="X10604" t="str">
        <v>Solomon Islands</v>
      </c>
      <c r="Y10604">
        <v>4.665</v>
      </c>
      <c r="Z10604">
        <v>63.435000000000002</v>
      </c>
      <c r="AA10604" t="e">
        <v>#N/A</v>
      </c>
      <c r="AB10604" t="e">
        <v>#N/A</v>
      </c>
    </row>
    <row r="10605" spans="2:28">
      <c r="B10605" t="s">
        <v>146</v>
      </c>
      <c r="C10605" t="s">
        <v>216</v>
      </c>
      <c r="D10605" t="s">
        <v>230</v>
      </c>
      <c r="E10605">
        <v>2002</v>
      </c>
      <c r="F10605">
        <v>3.7090000000000001</v>
      </c>
      <c r="G10605">
        <v>67.055999999999997</v>
      </c>
      <c r="H10605" t="str">
        <f xml:space="preserve"> _01_data[[#This Row],[country]] &amp; _01_data[[#This Row],[year]]</f>
        <v>Philippines2002</v>
      </c>
      <c r="V10605">
        <v>53</v>
      </c>
      <c r="W10605">
        <v>2002</v>
      </c>
      <c r="X10605" t="str">
        <v>Solomon Islands</v>
      </c>
      <c r="Y10605">
        <v>4.6180000000000003</v>
      </c>
      <c r="Z10605">
        <v>64.03</v>
      </c>
      <c r="AA10605" t="e">
        <v>#N/A</v>
      </c>
      <c r="AB10605" t="e">
        <v>#N/A</v>
      </c>
    </row>
    <row r="10606" spans="2:28">
      <c r="B10606" t="s">
        <v>147</v>
      </c>
      <c r="C10606" t="s">
        <v>4</v>
      </c>
      <c r="D10606" t="s">
        <v>218</v>
      </c>
      <c r="E10606">
        <v>2002</v>
      </c>
      <c r="F10606">
        <v>1.278</v>
      </c>
      <c r="G10606">
        <v>74.67</v>
      </c>
      <c r="H10606" t="str">
        <f xml:space="preserve"> _01_data[[#This Row],[country]] &amp; _01_data[[#This Row],[year]]</f>
        <v>Poland2002</v>
      </c>
      <c r="V10606">
        <v>54</v>
      </c>
      <c r="W10606">
        <v>2003</v>
      </c>
      <c r="X10606" t="str">
        <v>Solomon Islands</v>
      </c>
      <c r="Y10606">
        <v>4.5780000000000003</v>
      </c>
      <c r="Z10606">
        <v>64.58</v>
      </c>
      <c r="AA10606" t="e">
        <v>#N/A</v>
      </c>
      <c r="AB10606" t="e">
        <v>#N/A</v>
      </c>
    </row>
    <row r="10607" spans="2:28">
      <c r="B10607" t="s">
        <v>148</v>
      </c>
      <c r="C10607" t="s">
        <v>4</v>
      </c>
      <c r="D10607" t="s">
        <v>226</v>
      </c>
      <c r="E10607">
        <v>2002</v>
      </c>
      <c r="F10607">
        <v>1.452</v>
      </c>
      <c r="G10607">
        <v>77.290000000000006</v>
      </c>
      <c r="H10607" t="str">
        <f xml:space="preserve"> _01_data[[#This Row],[country]] &amp; _01_data[[#This Row],[year]]</f>
        <v>Portugal2002</v>
      </c>
      <c r="V10607">
        <v>55</v>
      </c>
      <c r="W10607">
        <v>2004</v>
      </c>
      <c r="X10607" t="str">
        <v>Solomon Islands</v>
      </c>
      <c r="Y10607">
        <v>4.54</v>
      </c>
      <c r="Z10607">
        <v>65.078999999999994</v>
      </c>
      <c r="AA10607" t="e">
        <v>#N/A</v>
      </c>
      <c r="AB10607" t="e">
        <v>#N/A</v>
      </c>
    </row>
    <row r="10608" spans="2:28">
      <c r="B10608" t="s">
        <v>149</v>
      </c>
      <c r="C10608" t="s">
        <v>221</v>
      </c>
      <c r="D10608" t="s">
        <v>224</v>
      </c>
      <c r="E10608">
        <v>2002</v>
      </c>
      <c r="F10608">
        <v>1.833</v>
      </c>
      <c r="G10608">
        <v>76.549000000000007</v>
      </c>
      <c r="H10608" t="str">
        <f xml:space="preserve"> _01_data[[#This Row],[country]] &amp; _01_data[[#This Row],[year]]</f>
        <v>Puerto Rico2002</v>
      </c>
      <c r="V10608">
        <v>56</v>
      </c>
      <c r="W10608">
        <v>2005</v>
      </c>
      <c r="X10608" t="str">
        <v>Solomon Islands</v>
      </c>
      <c r="Y10608">
        <v>4.5019999999999998</v>
      </c>
      <c r="Z10608">
        <v>65.518000000000001</v>
      </c>
      <c r="AA10608" t="e">
        <v>#N/A</v>
      </c>
      <c r="AB10608" t="e">
        <v>#N/A</v>
      </c>
    </row>
    <row r="10609" spans="2:28">
      <c r="B10609" t="s">
        <v>150</v>
      </c>
      <c r="C10609" t="s">
        <v>216</v>
      </c>
      <c r="D10609" t="s">
        <v>223</v>
      </c>
      <c r="E10609">
        <v>2002</v>
      </c>
      <c r="F10609">
        <v>2.996</v>
      </c>
      <c r="G10609">
        <v>76.930999999999997</v>
      </c>
      <c r="H10609" t="str">
        <f xml:space="preserve"> _01_data[[#This Row],[country]] &amp; _01_data[[#This Row],[year]]</f>
        <v>Qatar2002</v>
      </c>
      <c r="V10609">
        <v>57</v>
      </c>
      <c r="W10609">
        <v>2006</v>
      </c>
      <c r="X10609" t="str">
        <v>Solomon Islands</v>
      </c>
      <c r="Y10609">
        <v>4.4589999999999996</v>
      </c>
      <c r="Z10609">
        <v>65.899000000000001</v>
      </c>
      <c r="AA10609" t="e">
        <v>#N/A</v>
      </c>
      <c r="AB10609" t="e">
        <v>#N/A</v>
      </c>
    </row>
    <row r="10610" spans="2:28">
      <c r="B10610" t="s">
        <v>151</v>
      </c>
      <c r="C10610" t="s">
        <v>6</v>
      </c>
      <c r="D10610" t="s">
        <v>229</v>
      </c>
      <c r="E10610">
        <v>2002</v>
      </c>
      <c r="F10610">
        <v>2.4249999999999998</v>
      </c>
      <c r="G10610">
        <v>76.680000000000007</v>
      </c>
      <c r="H10610" t="str">
        <f xml:space="preserve"> _01_data[[#This Row],[country]] &amp; _01_data[[#This Row],[year]]</f>
        <v>La Reunion2002</v>
      </c>
      <c r="V10610">
        <v>58</v>
      </c>
      <c r="W10610">
        <v>2007</v>
      </c>
      <c r="X10610" t="str">
        <v>Solomon Islands</v>
      </c>
      <c r="Y10610">
        <v>4.4119999999999999</v>
      </c>
      <c r="Z10610">
        <v>66.230999999999995</v>
      </c>
      <c r="AA10610" t="e">
        <v>#N/A</v>
      </c>
      <c r="AB10610" t="e">
        <v>#N/A</v>
      </c>
    </row>
    <row r="10611" spans="2:28">
      <c r="B10611" t="s">
        <v>152</v>
      </c>
      <c r="C10611" t="s">
        <v>4</v>
      </c>
      <c r="D10611" t="s">
        <v>218</v>
      </c>
      <c r="E10611">
        <v>2002</v>
      </c>
      <c r="F10611">
        <v>1.274</v>
      </c>
      <c r="G10611">
        <v>71.23</v>
      </c>
      <c r="H10611" t="str">
        <f xml:space="preserve"> _01_data[[#This Row],[country]] &amp; _01_data[[#This Row],[year]]</f>
        <v>Romania2002</v>
      </c>
      <c r="V10611">
        <v>59</v>
      </c>
      <c r="W10611">
        <v>2008</v>
      </c>
      <c r="X10611" t="str">
        <v>Solomon Islands</v>
      </c>
      <c r="Y10611">
        <v>4.359</v>
      </c>
      <c r="Z10611">
        <v>66.525000000000006</v>
      </c>
      <c r="AA10611" t="e">
        <v>#N/A</v>
      </c>
      <c r="AB10611" t="e">
        <v>#N/A</v>
      </c>
    </row>
    <row r="10612" spans="2:28">
      <c r="B10612" t="s">
        <v>153</v>
      </c>
      <c r="C10612" t="s">
        <v>4</v>
      </c>
      <c r="D10612" t="s">
        <v>218</v>
      </c>
      <c r="E10612">
        <v>2002</v>
      </c>
      <c r="F10612">
        <v>1.276</v>
      </c>
      <c r="G10612">
        <v>65.010000000000005</v>
      </c>
      <c r="H10612" t="str">
        <f xml:space="preserve"> _01_data[[#This Row],[country]] &amp; _01_data[[#This Row],[year]]</f>
        <v>Russia2002</v>
      </c>
      <c r="V10612">
        <v>60</v>
      </c>
      <c r="W10612">
        <v>2009</v>
      </c>
      <c r="X10612" t="str">
        <v>Solomon Islands</v>
      </c>
      <c r="Y10612">
        <v>4.3</v>
      </c>
      <c r="Z10612">
        <v>66.787000000000006</v>
      </c>
      <c r="AA10612" t="e">
        <v>#N/A</v>
      </c>
      <c r="AB10612" t="e">
        <v>#N/A</v>
      </c>
    </row>
    <row r="10613" spans="2:28">
      <c r="B10613" t="s">
        <v>154</v>
      </c>
      <c r="C10613" t="s">
        <v>6</v>
      </c>
      <c r="D10613" t="s">
        <v>231</v>
      </c>
      <c r="E10613">
        <v>2002</v>
      </c>
      <c r="F10613">
        <v>5.6740000000000004</v>
      </c>
      <c r="G10613">
        <v>50.478000000000002</v>
      </c>
      <c r="H10613" t="str">
        <f xml:space="preserve"> _01_data[[#This Row],[country]] &amp; _01_data[[#This Row],[year]]</f>
        <v>Rwanda2002</v>
      </c>
      <c r="V10613">
        <v>61</v>
      </c>
      <c r="W10613">
        <v>2010</v>
      </c>
      <c r="X10613" t="str">
        <v>Solomon Islands</v>
      </c>
      <c r="Y10613">
        <v>4.2359999999999998</v>
      </c>
      <c r="Z10613">
        <v>67.027000000000001</v>
      </c>
      <c r="AA10613" t="e">
        <v>#N/A</v>
      </c>
      <c r="AB10613" t="e">
        <v>#N/A</v>
      </c>
    </row>
    <row r="10614" spans="2:28">
      <c r="B10614" t="s">
        <v>155</v>
      </c>
      <c r="C10614" t="s">
        <v>221</v>
      </c>
      <c r="D10614" t="s">
        <v>224</v>
      </c>
      <c r="E10614">
        <v>2002</v>
      </c>
      <c r="F10614">
        <v>2.1520000000000001</v>
      </c>
      <c r="G10614">
        <v>71.960999999999999</v>
      </c>
      <c r="H10614" t="str">
        <f xml:space="preserve"> _01_data[[#This Row],[country]] &amp; _01_data[[#This Row],[year]]</f>
        <v>Saint Lucia2002</v>
      </c>
      <c r="V10614">
        <v>62</v>
      </c>
      <c r="W10614">
        <v>2011</v>
      </c>
      <c r="X10614" t="str">
        <v>Solomon Islands</v>
      </c>
      <c r="Y10614">
        <v>4.1680000000000001</v>
      </c>
      <c r="Z10614">
        <v>67.251000000000005</v>
      </c>
      <c r="AA10614" t="e">
        <v>#N/A</v>
      </c>
      <c r="AB10614" t="e">
        <v>#N/A</v>
      </c>
    </row>
    <row r="10615" spans="2:28">
      <c r="B10615" t="s">
        <v>156</v>
      </c>
      <c r="C10615" t="s">
        <v>221</v>
      </c>
      <c r="D10615" t="s">
        <v>224</v>
      </c>
      <c r="E10615">
        <v>2002</v>
      </c>
      <c r="F10615">
        <v>2.2709999999999999</v>
      </c>
      <c r="G10615">
        <v>70.734999999999999</v>
      </c>
      <c r="H10615" t="str">
        <f xml:space="preserve"> _01_data[[#This Row],[country]] &amp; _01_data[[#This Row],[year]]</f>
        <v>Saint Vincent and the Grenadines2002</v>
      </c>
      <c r="V10615">
        <v>63</v>
      </c>
      <c r="W10615">
        <v>2012</v>
      </c>
      <c r="X10615" t="str">
        <v>Solomon Islands</v>
      </c>
      <c r="Y10615">
        <v>4.0990000000000002</v>
      </c>
      <c r="Z10615">
        <v>67.465000000000003</v>
      </c>
      <c r="AA10615" t="e">
        <v>#N/A</v>
      </c>
      <c r="AB10615" t="e">
        <v>#N/A</v>
      </c>
    </row>
    <row r="10616" spans="2:28">
      <c r="B10616" t="s">
        <v>157</v>
      </c>
      <c r="C10616" t="s">
        <v>225</v>
      </c>
      <c r="D10616" t="s">
        <v>225</v>
      </c>
      <c r="E10616">
        <v>2002</v>
      </c>
      <c r="F10616">
        <v>4.46</v>
      </c>
      <c r="G10616">
        <v>69.97</v>
      </c>
      <c r="H10616" t="str">
        <f xml:space="preserve"> _01_data[[#This Row],[country]] &amp; _01_data[[#This Row],[year]]</f>
        <v>Samoa2002</v>
      </c>
      <c r="V10616">
        <v>64</v>
      </c>
      <c r="W10616">
        <v>2013</v>
      </c>
      <c r="X10616" t="str">
        <v>Solomon Islands</v>
      </c>
      <c r="Y10616">
        <v>4.0309999999999997</v>
      </c>
      <c r="Z10616">
        <v>67.674999999999997</v>
      </c>
      <c r="AA10616">
        <v>4.0309999999999997</v>
      </c>
      <c r="AB10616">
        <v>67.674999999999997</v>
      </c>
    </row>
    <row r="10617" spans="2:28">
      <c r="B10617" t="s">
        <v>158</v>
      </c>
      <c r="C10617" t="s">
        <v>6</v>
      </c>
      <c r="D10617" t="s">
        <v>220</v>
      </c>
      <c r="E10617">
        <v>2002</v>
      </c>
      <c r="F10617">
        <v>4.625</v>
      </c>
      <c r="G10617">
        <v>63.755000000000003</v>
      </c>
      <c r="H10617" t="str">
        <f xml:space="preserve"> _01_data[[#This Row],[country]] &amp; _01_data[[#This Row],[year]]</f>
        <v>Sao Tome and Principe2002</v>
      </c>
      <c r="V10617">
        <v>0</v>
      </c>
      <c r="W10617" t="str">
        <v/>
      </c>
      <c r="X10617" t="str">
        <v/>
      </c>
      <c r="Y10617" t="e">
        <v>#N/A</v>
      </c>
      <c r="Z10617" t="e">
        <v>#N/A</v>
      </c>
      <c r="AA10617" t="e">
        <v>#N/A</v>
      </c>
      <c r="AB10617" t="e">
        <v>#N/A</v>
      </c>
    </row>
    <row r="10618" spans="2:28">
      <c r="B10618" t="s">
        <v>159</v>
      </c>
      <c r="C10618" t="s">
        <v>216</v>
      </c>
      <c r="D10618" t="s">
        <v>223</v>
      </c>
      <c r="E10618">
        <v>2002</v>
      </c>
      <c r="F10618">
        <v>3.6339999999999999</v>
      </c>
      <c r="G10618">
        <v>72.986000000000004</v>
      </c>
      <c r="H10618" t="str">
        <f xml:space="preserve"> _01_data[[#This Row],[country]] &amp; _01_data[[#This Row],[year]]</f>
        <v>Saudi Arabia2002</v>
      </c>
      <c r="V10618">
        <v>1</v>
      </c>
      <c r="W10618">
        <v>1950</v>
      </c>
      <c r="X10618" t="str">
        <v>Somalia</v>
      </c>
      <c r="Y10618">
        <v>7.2480000000000002</v>
      </c>
      <c r="Z10618">
        <v>33.177999999999997</v>
      </c>
      <c r="AA10618" t="e">
        <v>#N/A</v>
      </c>
      <c r="AB10618" t="e">
        <v>#N/A</v>
      </c>
    </row>
    <row r="10619" spans="2:28">
      <c r="B10619" t="s">
        <v>160</v>
      </c>
      <c r="C10619" t="s">
        <v>6</v>
      </c>
      <c r="D10619" t="s">
        <v>228</v>
      </c>
      <c r="E10619">
        <v>2002</v>
      </c>
      <c r="F10619">
        <v>5.4130000000000003</v>
      </c>
      <c r="G10619">
        <v>58.731999999999999</v>
      </c>
      <c r="H10619" t="str">
        <f xml:space="preserve"> _01_data[[#This Row],[country]] &amp; _01_data[[#This Row],[year]]</f>
        <v>Senegal2002</v>
      </c>
      <c r="V10619">
        <v>2</v>
      </c>
      <c r="W10619">
        <v>1951</v>
      </c>
      <c r="X10619" t="str">
        <v>Somalia</v>
      </c>
      <c r="Y10619">
        <v>7.2489999999999997</v>
      </c>
      <c r="Z10619">
        <v>33.381</v>
      </c>
      <c r="AA10619" t="e">
        <v>#N/A</v>
      </c>
      <c r="AB10619" t="e">
        <v>#N/A</v>
      </c>
    </row>
    <row r="10620" spans="2:28">
      <c r="B10620" t="s">
        <v>161</v>
      </c>
      <c r="C10620" t="s">
        <v>4</v>
      </c>
      <c r="D10620" t="s">
        <v>218</v>
      </c>
      <c r="E10620">
        <v>2002</v>
      </c>
      <c r="F10620">
        <v>1.5680000000000001</v>
      </c>
      <c r="G10620">
        <v>72.308999999999997</v>
      </c>
      <c r="H10620" t="str">
        <f xml:space="preserve"> _01_data[[#This Row],[country]] &amp; _01_data[[#This Row],[year]]</f>
        <v>Serbia2002</v>
      </c>
      <c r="V10620">
        <v>3</v>
      </c>
      <c r="W10620">
        <v>1952</v>
      </c>
      <c r="X10620" t="str">
        <v>Somalia</v>
      </c>
      <c r="Y10620">
        <v>7.25</v>
      </c>
      <c r="Z10620">
        <v>33.786999999999999</v>
      </c>
      <c r="AA10620" t="e">
        <v>#N/A</v>
      </c>
      <c r="AB10620" t="e">
        <v>#N/A</v>
      </c>
    </row>
    <row r="10621" spans="2:28">
      <c r="B10621" t="s">
        <v>162</v>
      </c>
      <c r="C10621" t="s">
        <v>6</v>
      </c>
      <c r="D10621" t="s">
        <v>231</v>
      </c>
      <c r="E10621">
        <v>2002</v>
      </c>
      <c r="F10621">
        <v>2.1829999999999998</v>
      </c>
      <c r="G10621">
        <v>72.02</v>
      </c>
      <c r="H10621" t="str">
        <f xml:space="preserve"> _01_data[[#This Row],[country]] &amp; _01_data[[#This Row],[year]]</f>
        <v>Seychelles2002</v>
      </c>
      <c r="V10621">
        <v>4</v>
      </c>
      <c r="W10621">
        <v>1953</v>
      </c>
      <c r="X10621" t="str">
        <v>Somalia</v>
      </c>
      <c r="Y10621">
        <v>7.2510000000000003</v>
      </c>
      <c r="Z10621">
        <v>34.192</v>
      </c>
      <c r="AA10621" t="e">
        <v>#N/A</v>
      </c>
      <c r="AB10621" t="e">
        <v>#N/A</v>
      </c>
    </row>
    <row r="10622" spans="2:28">
      <c r="B10622" t="s">
        <v>163</v>
      </c>
      <c r="C10622" t="s">
        <v>6</v>
      </c>
      <c r="D10622" t="s">
        <v>228</v>
      </c>
      <c r="E10622">
        <v>2002</v>
      </c>
      <c r="F10622">
        <v>5.7590000000000003</v>
      </c>
      <c r="G10622">
        <v>39.659999999999997</v>
      </c>
      <c r="H10622" t="str">
        <f xml:space="preserve"> _01_data[[#This Row],[country]] &amp; _01_data[[#This Row],[year]]</f>
        <v>Sierra Leone2002</v>
      </c>
      <c r="V10622">
        <v>5</v>
      </c>
      <c r="W10622">
        <v>1954</v>
      </c>
      <c r="X10622" t="str">
        <v>Somalia</v>
      </c>
      <c r="Y10622">
        <v>7.2510000000000003</v>
      </c>
      <c r="Z10622">
        <v>34.594000000000001</v>
      </c>
      <c r="AA10622" t="e">
        <v>#N/A</v>
      </c>
      <c r="AB10622" t="e">
        <v>#N/A</v>
      </c>
    </row>
    <row r="10623" spans="2:28">
      <c r="B10623" t="s">
        <v>164</v>
      </c>
      <c r="C10623" t="s">
        <v>216</v>
      </c>
      <c r="D10623" t="s">
        <v>230</v>
      </c>
      <c r="E10623">
        <v>2002</v>
      </c>
      <c r="F10623">
        <v>1.37</v>
      </c>
      <c r="G10623">
        <v>79.034000000000006</v>
      </c>
      <c r="H10623" t="str">
        <f xml:space="preserve"> _01_data[[#This Row],[country]] &amp; _01_data[[#This Row],[year]]</f>
        <v>Singapore2002</v>
      </c>
      <c r="V10623">
        <v>6</v>
      </c>
      <c r="W10623">
        <v>1955</v>
      </c>
      <c r="X10623" t="str">
        <v>Somalia</v>
      </c>
      <c r="Y10623">
        <v>7.2510000000000003</v>
      </c>
      <c r="Z10623">
        <v>34.994</v>
      </c>
      <c r="AA10623" t="e">
        <v>#N/A</v>
      </c>
      <c r="AB10623" t="e">
        <v>#N/A</v>
      </c>
    </row>
    <row r="10624" spans="2:28">
      <c r="B10624" t="s">
        <v>165</v>
      </c>
      <c r="C10624" t="s">
        <v>4</v>
      </c>
      <c r="D10624" t="s">
        <v>218</v>
      </c>
      <c r="E10624">
        <v>2002</v>
      </c>
      <c r="F10624">
        <v>1.2270000000000001</v>
      </c>
      <c r="G10624">
        <v>73.81</v>
      </c>
      <c r="H10624" t="str">
        <f xml:space="preserve"> _01_data[[#This Row],[country]] &amp; _01_data[[#This Row],[year]]</f>
        <v>Slovakia2002</v>
      </c>
      <c r="V10624">
        <v>7</v>
      </c>
      <c r="W10624">
        <v>1956</v>
      </c>
      <c r="X10624" t="str">
        <v>Somalia</v>
      </c>
      <c r="Y10624">
        <v>7.25</v>
      </c>
      <c r="Z10624">
        <v>35.393000000000001</v>
      </c>
      <c r="AA10624" t="e">
        <v>#N/A</v>
      </c>
      <c r="AB10624" t="e">
        <v>#N/A</v>
      </c>
    </row>
    <row r="10625" spans="2:28">
      <c r="B10625" t="s">
        <v>166</v>
      </c>
      <c r="C10625" t="s">
        <v>4</v>
      </c>
      <c r="D10625" t="s">
        <v>218</v>
      </c>
      <c r="E10625">
        <v>2002</v>
      </c>
      <c r="F10625">
        <v>1.23</v>
      </c>
      <c r="G10625">
        <v>76.66</v>
      </c>
      <c r="H10625" t="str">
        <f xml:space="preserve"> _01_data[[#This Row],[country]] &amp; _01_data[[#This Row],[year]]</f>
        <v>Slovenia2002</v>
      </c>
      <c r="V10625">
        <v>8</v>
      </c>
      <c r="W10625">
        <v>1957</v>
      </c>
      <c r="X10625" t="str">
        <v>Somalia</v>
      </c>
      <c r="Y10625">
        <v>7.25</v>
      </c>
      <c r="Z10625">
        <v>35.79</v>
      </c>
      <c r="AA10625" t="e">
        <v>#N/A</v>
      </c>
      <c r="AB10625" t="e">
        <v>#N/A</v>
      </c>
    </row>
    <row r="10626" spans="2:28">
      <c r="B10626" t="s">
        <v>167</v>
      </c>
      <c r="C10626" t="s">
        <v>225</v>
      </c>
      <c r="D10626" t="s">
        <v>225</v>
      </c>
      <c r="E10626">
        <v>2002</v>
      </c>
      <c r="F10626">
        <v>4.6180000000000003</v>
      </c>
      <c r="G10626">
        <v>64.03</v>
      </c>
      <c r="H10626" t="str">
        <f xml:space="preserve"> _01_data[[#This Row],[country]] &amp; _01_data[[#This Row],[year]]</f>
        <v>Solomon Islands2002</v>
      </c>
      <c r="V10626">
        <v>9</v>
      </c>
      <c r="W10626">
        <v>1958</v>
      </c>
      <c r="X10626" t="str">
        <v>Somalia</v>
      </c>
      <c r="Y10626">
        <v>7.25</v>
      </c>
      <c r="Z10626">
        <v>36.186</v>
      </c>
      <c r="AA10626" t="e">
        <v>#N/A</v>
      </c>
      <c r="AB10626" t="e">
        <v>#N/A</v>
      </c>
    </row>
    <row r="10627" spans="2:28">
      <c r="B10627" t="s">
        <v>168</v>
      </c>
      <c r="C10627" t="s">
        <v>6</v>
      </c>
      <c r="D10627" t="s">
        <v>231</v>
      </c>
      <c r="E10627">
        <v>2002</v>
      </c>
      <c r="F10627">
        <v>7.4950000000000001</v>
      </c>
      <c r="G10627">
        <v>51.527000000000001</v>
      </c>
      <c r="H10627" t="str">
        <f xml:space="preserve"> _01_data[[#This Row],[country]] &amp; _01_data[[#This Row],[year]]</f>
        <v>Somalia2002</v>
      </c>
      <c r="V10627">
        <v>10</v>
      </c>
      <c r="W10627">
        <v>1959</v>
      </c>
      <c r="X10627" t="str">
        <v>Somalia</v>
      </c>
      <c r="Y10627">
        <v>7.25</v>
      </c>
      <c r="Z10627">
        <v>36.581000000000003</v>
      </c>
      <c r="AA10627" t="e">
        <v>#N/A</v>
      </c>
      <c r="AB10627" t="e">
        <v>#N/A</v>
      </c>
    </row>
    <row r="10628" spans="2:28">
      <c r="B10628" t="s">
        <v>169</v>
      </c>
      <c r="C10628" t="s">
        <v>6</v>
      </c>
      <c r="D10628" t="s">
        <v>229</v>
      </c>
      <c r="E10628">
        <v>2002</v>
      </c>
      <c r="F10628">
        <v>2.8010000000000002</v>
      </c>
      <c r="G10628">
        <v>53.526000000000003</v>
      </c>
      <c r="H10628" t="str">
        <f xml:space="preserve"> _01_data[[#This Row],[country]] &amp; _01_data[[#This Row],[year]]</f>
        <v>South Africa2002</v>
      </c>
      <c r="V10628">
        <v>11</v>
      </c>
      <c r="W10628">
        <v>1960</v>
      </c>
      <c r="X10628" t="str">
        <v>Somalia</v>
      </c>
      <c r="Y10628">
        <v>7.25</v>
      </c>
      <c r="Z10628">
        <v>36.976999999999997</v>
      </c>
      <c r="AA10628" t="e">
        <v>#N/A</v>
      </c>
      <c r="AB10628" t="e">
        <v>#N/A</v>
      </c>
    </row>
    <row r="10629" spans="2:28">
      <c r="B10629" t="s">
        <v>170</v>
      </c>
      <c r="C10629" t="s">
        <v>6</v>
      </c>
      <c r="D10629" t="s">
        <v>231</v>
      </c>
      <c r="E10629">
        <v>2002</v>
      </c>
      <c r="F10629">
        <v>5.9619999999999997</v>
      </c>
      <c r="G10629">
        <v>50.000999999999998</v>
      </c>
      <c r="H10629" t="str">
        <f xml:space="preserve"> _01_data[[#This Row],[country]] &amp; _01_data[[#This Row],[year]]</f>
        <v>South Sudan2002</v>
      </c>
      <c r="V10629">
        <v>12</v>
      </c>
      <c r="W10629">
        <v>1961</v>
      </c>
      <c r="X10629" t="str">
        <v>Somalia</v>
      </c>
      <c r="Y10629">
        <v>7.2519999999999998</v>
      </c>
      <c r="Z10629">
        <v>37.375</v>
      </c>
      <c r="AA10629" t="e">
        <v>#N/A</v>
      </c>
      <c r="AB10629" t="e">
        <v>#N/A</v>
      </c>
    </row>
    <row r="10630" spans="2:28">
      <c r="B10630" t="s">
        <v>171</v>
      </c>
      <c r="C10630" t="s">
        <v>4</v>
      </c>
      <c r="D10630" t="s">
        <v>226</v>
      </c>
      <c r="E10630">
        <v>2002</v>
      </c>
      <c r="F10630">
        <v>1.2709999999999999</v>
      </c>
      <c r="G10630">
        <v>79.78</v>
      </c>
      <c r="H10630" t="str">
        <f xml:space="preserve"> _01_data[[#This Row],[country]] &amp; _01_data[[#This Row],[year]]</f>
        <v>Spain2002</v>
      </c>
      <c r="V10630">
        <v>13</v>
      </c>
      <c r="W10630">
        <v>1962</v>
      </c>
      <c r="X10630" t="str">
        <v>Somalia</v>
      </c>
      <c r="Y10630">
        <v>7.2549999999999999</v>
      </c>
      <c r="Z10630">
        <v>37.774000000000001</v>
      </c>
      <c r="AA10630" t="e">
        <v>#N/A</v>
      </c>
      <c r="AB10630" t="e">
        <v>#N/A</v>
      </c>
    </row>
    <row r="10631" spans="2:28">
      <c r="B10631" t="s">
        <v>172</v>
      </c>
      <c r="C10631" t="s">
        <v>216</v>
      </c>
      <c r="D10631" t="s">
        <v>217</v>
      </c>
      <c r="E10631">
        <v>2002</v>
      </c>
      <c r="F10631">
        <v>2.2519999999999998</v>
      </c>
      <c r="G10631">
        <v>72.510000000000005</v>
      </c>
      <c r="H10631" t="str">
        <f xml:space="preserve"> _01_data[[#This Row],[country]] &amp; _01_data[[#This Row],[year]]</f>
        <v>Sri Lanka2002</v>
      </c>
      <c r="V10631">
        <v>14</v>
      </c>
      <c r="W10631">
        <v>1963</v>
      </c>
      <c r="X10631" t="str">
        <v>Somalia</v>
      </c>
      <c r="Y10631">
        <v>7.258</v>
      </c>
      <c r="Z10631">
        <v>38.176000000000002</v>
      </c>
      <c r="AA10631" t="e">
        <v>#N/A</v>
      </c>
      <c r="AB10631" t="e">
        <v>#N/A</v>
      </c>
    </row>
    <row r="10632" spans="2:28">
      <c r="B10632" t="s">
        <v>173</v>
      </c>
      <c r="C10632" t="s">
        <v>6</v>
      </c>
      <c r="D10632" t="s">
        <v>231</v>
      </c>
      <c r="E10632">
        <v>2002</v>
      </c>
      <c r="F10632">
        <v>5.2869999999999999</v>
      </c>
      <c r="G10632">
        <v>58.713000000000001</v>
      </c>
      <c r="H10632" t="str">
        <f xml:space="preserve"> _01_data[[#This Row],[country]] &amp; _01_data[[#This Row],[year]]</f>
        <v>Sudan2002</v>
      </c>
      <c r="V10632">
        <v>15</v>
      </c>
      <c r="W10632">
        <v>1964</v>
      </c>
      <c r="X10632" t="str">
        <v>Somalia</v>
      </c>
      <c r="Y10632">
        <v>7.2610000000000001</v>
      </c>
      <c r="Z10632">
        <v>38.579000000000001</v>
      </c>
      <c r="AA10632" t="e">
        <v>#N/A</v>
      </c>
      <c r="AB10632" t="e">
        <v>#N/A</v>
      </c>
    </row>
    <row r="10633" spans="2:28">
      <c r="B10633" t="s">
        <v>174</v>
      </c>
      <c r="C10633" t="s">
        <v>221</v>
      </c>
      <c r="D10633" t="s">
        <v>222</v>
      </c>
      <c r="E10633">
        <v>2002</v>
      </c>
      <c r="F10633">
        <v>2.6560000000000001</v>
      </c>
      <c r="G10633">
        <v>68.070999999999998</v>
      </c>
      <c r="H10633" t="str">
        <f xml:space="preserve"> _01_data[[#This Row],[country]] &amp; _01_data[[#This Row],[year]]</f>
        <v>Suriname2002</v>
      </c>
      <c r="V10633">
        <v>16</v>
      </c>
      <c r="W10633">
        <v>1965</v>
      </c>
      <c r="X10633" t="str">
        <v>Somalia</v>
      </c>
      <c r="Y10633">
        <v>7.2610000000000001</v>
      </c>
      <c r="Z10633">
        <v>38.981999999999999</v>
      </c>
      <c r="AA10633" t="e">
        <v>#N/A</v>
      </c>
      <c r="AB10633" t="e">
        <v>#N/A</v>
      </c>
    </row>
    <row r="10634" spans="2:28">
      <c r="B10634" t="s">
        <v>175</v>
      </c>
      <c r="C10634" t="s">
        <v>6</v>
      </c>
      <c r="D10634" t="s">
        <v>229</v>
      </c>
      <c r="E10634">
        <v>2002</v>
      </c>
      <c r="F10634">
        <v>4.0460000000000003</v>
      </c>
      <c r="G10634">
        <v>46.545999999999999</v>
      </c>
      <c r="H10634" t="str">
        <f xml:space="preserve"> _01_data[[#This Row],[country]] &amp; _01_data[[#This Row],[year]]</f>
        <v>Swaziland2002</v>
      </c>
      <c r="V10634">
        <v>17</v>
      </c>
      <c r="W10634">
        <v>1966</v>
      </c>
      <c r="X10634" t="str">
        <v>Somalia</v>
      </c>
      <c r="Y10634">
        <v>7.2569999999999997</v>
      </c>
      <c r="Z10634">
        <v>39.384</v>
      </c>
      <c r="AA10634" t="e">
        <v>#N/A</v>
      </c>
      <c r="AB10634" t="e">
        <v>#N/A</v>
      </c>
    </row>
    <row r="10635" spans="2:28">
      <c r="B10635" t="s">
        <v>176</v>
      </c>
      <c r="C10635" t="s">
        <v>4</v>
      </c>
      <c r="D10635" t="s">
        <v>226</v>
      </c>
      <c r="E10635">
        <v>2002</v>
      </c>
      <c r="F10635">
        <v>1.665</v>
      </c>
      <c r="G10635">
        <v>80.040000000000006</v>
      </c>
      <c r="H10635" t="str">
        <f xml:space="preserve"> _01_data[[#This Row],[country]] &amp; _01_data[[#This Row],[year]]</f>
        <v>Sweden2002</v>
      </c>
      <c r="V10635">
        <v>18</v>
      </c>
      <c r="W10635">
        <v>1967</v>
      </c>
      <c r="X10635" t="str">
        <v>Somalia</v>
      </c>
      <c r="Y10635">
        <v>7.2480000000000002</v>
      </c>
      <c r="Z10635">
        <v>39.783999999999999</v>
      </c>
      <c r="AA10635" t="e">
        <v>#N/A</v>
      </c>
      <c r="AB10635" t="e">
        <v>#N/A</v>
      </c>
    </row>
    <row r="10636" spans="2:28">
      <c r="B10636" t="s">
        <v>177</v>
      </c>
      <c r="C10636" t="s">
        <v>4</v>
      </c>
      <c r="D10636" t="s">
        <v>226</v>
      </c>
      <c r="E10636">
        <v>2002</v>
      </c>
      <c r="F10636">
        <v>1.4179999999999999</v>
      </c>
      <c r="G10636">
        <v>80.62</v>
      </c>
      <c r="H10636" t="str">
        <f xml:space="preserve"> _01_data[[#This Row],[country]] &amp; _01_data[[#This Row],[year]]</f>
        <v>Switzerland2002</v>
      </c>
      <c r="V10636">
        <v>19</v>
      </c>
      <c r="W10636">
        <v>1968</v>
      </c>
      <c r="X10636" t="str">
        <v>Somalia</v>
      </c>
      <c r="Y10636">
        <v>7.2320000000000002</v>
      </c>
      <c r="Z10636">
        <v>40.179000000000002</v>
      </c>
      <c r="AA10636" t="e">
        <v>#N/A</v>
      </c>
      <c r="AB10636" t="e">
        <v>#N/A</v>
      </c>
    </row>
    <row r="10637" spans="2:28">
      <c r="B10637" t="s">
        <v>178</v>
      </c>
      <c r="C10637" t="s">
        <v>216</v>
      </c>
      <c r="D10637" t="s">
        <v>223</v>
      </c>
      <c r="E10637">
        <v>2002</v>
      </c>
      <c r="F10637">
        <v>3.7240000000000002</v>
      </c>
      <c r="G10637">
        <v>73.867000000000004</v>
      </c>
      <c r="H10637" t="str">
        <f xml:space="preserve"> _01_data[[#This Row],[country]] &amp; _01_data[[#This Row],[year]]</f>
        <v>Syria2002</v>
      </c>
      <c r="V10637">
        <v>20</v>
      </c>
      <c r="W10637">
        <v>1969</v>
      </c>
      <c r="X10637" t="str">
        <v>Somalia</v>
      </c>
      <c r="Y10637">
        <v>7.2089999999999996</v>
      </c>
      <c r="Z10637">
        <v>40.570999999999998</v>
      </c>
      <c r="AA10637" t="e">
        <v>#N/A</v>
      </c>
      <c r="AB10637" t="e">
        <v>#N/A</v>
      </c>
    </row>
    <row r="10638" spans="2:28">
      <c r="B10638" t="s">
        <v>179</v>
      </c>
      <c r="C10638" t="s">
        <v>216</v>
      </c>
      <c r="D10638" t="s">
        <v>230</v>
      </c>
      <c r="E10638">
        <v>2002</v>
      </c>
      <c r="F10638">
        <v>1.34</v>
      </c>
      <c r="G10638">
        <v>76.88</v>
      </c>
      <c r="H10638" t="str">
        <f xml:space="preserve"> _01_data[[#This Row],[country]] &amp; _01_data[[#This Row],[year]]</f>
        <v>Taiwan2002</v>
      </c>
      <c r="V10638">
        <v>21</v>
      </c>
      <c r="W10638">
        <v>1970</v>
      </c>
      <c r="X10638" t="str">
        <v>Somalia</v>
      </c>
      <c r="Y10638">
        <v>7.1820000000000004</v>
      </c>
      <c r="Z10638">
        <v>40.957999999999998</v>
      </c>
      <c r="AA10638" t="e">
        <v>#N/A</v>
      </c>
      <c r="AB10638" t="e">
        <v>#N/A</v>
      </c>
    </row>
    <row r="10639" spans="2:28">
      <c r="B10639" t="s">
        <v>180</v>
      </c>
      <c r="C10639" t="s">
        <v>216</v>
      </c>
      <c r="D10639" t="s">
        <v>233</v>
      </c>
      <c r="E10639">
        <v>2002</v>
      </c>
      <c r="F10639">
        <v>3.76</v>
      </c>
      <c r="G10639">
        <v>64.278999999999996</v>
      </c>
      <c r="H10639" t="str">
        <f xml:space="preserve"> _01_data[[#This Row],[country]] &amp; _01_data[[#This Row],[year]]</f>
        <v>Tajikistan2002</v>
      </c>
      <c r="V10639">
        <v>22</v>
      </c>
      <c r="W10639">
        <v>1971</v>
      </c>
      <c r="X10639" t="str">
        <v>Somalia</v>
      </c>
      <c r="Y10639">
        <v>7.1509999999999998</v>
      </c>
      <c r="Z10639">
        <v>41.343000000000004</v>
      </c>
      <c r="AA10639" t="e">
        <v>#N/A</v>
      </c>
      <c r="AB10639" t="e">
        <v>#N/A</v>
      </c>
    </row>
    <row r="10640" spans="2:28">
      <c r="B10640" t="s">
        <v>181</v>
      </c>
      <c r="C10640" t="s">
        <v>6</v>
      </c>
      <c r="D10640" t="s">
        <v>231</v>
      </c>
      <c r="E10640">
        <v>2002</v>
      </c>
      <c r="F10640">
        <v>5.6660000000000004</v>
      </c>
      <c r="G10640">
        <v>51.2</v>
      </c>
      <c r="H10640" t="str">
        <f xml:space="preserve"> _01_data[[#This Row],[country]] &amp; _01_data[[#This Row],[year]]</f>
        <v>Tanzania2002</v>
      </c>
      <c r="V10640">
        <v>23</v>
      </c>
      <c r="W10640">
        <v>1972</v>
      </c>
      <c r="X10640" t="str">
        <v>Somalia</v>
      </c>
      <c r="Y10640">
        <v>7.1180000000000003</v>
      </c>
      <c r="Z10640">
        <v>41.726999999999997</v>
      </c>
      <c r="AA10640" t="e">
        <v>#N/A</v>
      </c>
      <c r="AB10640" t="e">
        <v>#N/A</v>
      </c>
    </row>
    <row r="10641" spans="2:28">
      <c r="B10641" t="s">
        <v>182</v>
      </c>
      <c r="C10641" t="s">
        <v>216</v>
      </c>
      <c r="D10641" t="s">
        <v>230</v>
      </c>
      <c r="E10641">
        <v>2002</v>
      </c>
      <c r="F10641">
        <v>1.615</v>
      </c>
      <c r="G10641">
        <v>71.378</v>
      </c>
      <c r="H10641" t="str">
        <f xml:space="preserve"> _01_data[[#This Row],[country]] &amp; _01_data[[#This Row],[year]]</f>
        <v>Thailand2002</v>
      </c>
      <c r="V10641">
        <v>24</v>
      </c>
      <c r="W10641">
        <v>1973</v>
      </c>
      <c r="X10641" t="str">
        <v>Somalia</v>
      </c>
      <c r="Y10641">
        <v>7.0860000000000003</v>
      </c>
      <c r="Z10641">
        <v>42.11</v>
      </c>
      <c r="AA10641" t="e">
        <v>#N/A</v>
      </c>
      <c r="AB10641" t="e">
        <v>#N/A</v>
      </c>
    </row>
    <row r="10642" spans="2:28">
      <c r="B10642" t="s">
        <v>183</v>
      </c>
      <c r="C10642" t="s">
        <v>216</v>
      </c>
      <c r="D10642" t="s">
        <v>230</v>
      </c>
      <c r="E10642">
        <v>2002</v>
      </c>
      <c r="F10642">
        <v>7.0369999999999999</v>
      </c>
      <c r="G10642">
        <v>61.11</v>
      </c>
      <c r="H10642" t="str">
        <f xml:space="preserve"> _01_data[[#This Row],[country]] &amp; _01_data[[#This Row],[year]]</f>
        <v>Timor-Leste2002</v>
      </c>
      <c r="V10642">
        <v>25</v>
      </c>
      <c r="W10642">
        <v>1974</v>
      </c>
      <c r="X10642" t="str">
        <v>Somalia</v>
      </c>
      <c r="Y10642">
        <v>7.0570000000000004</v>
      </c>
      <c r="Z10642">
        <v>42.491999999999997</v>
      </c>
      <c r="AA10642" t="e">
        <v>#N/A</v>
      </c>
      <c r="AB10642" t="e">
        <v>#N/A</v>
      </c>
    </row>
    <row r="10643" spans="2:28">
      <c r="B10643" t="s">
        <v>184</v>
      </c>
      <c r="C10643" t="s">
        <v>6</v>
      </c>
      <c r="D10643" t="s">
        <v>228</v>
      </c>
      <c r="E10643">
        <v>2002</v>
      </c>
      <c r="F10643">
        <v>5.1660000000000004</v>
      </c>
      <c r="G10643">
        <v>53.731000000000002</v>
      </c>
      <c r="H10643" t="str">
        <f xml:space="preserve"> _01_data[[#This Row],[country]] &amp; _01_data[[#This Row],[year]]</f>
        <v>Togo2002</v>
      </c>
      <c r="V10643">
        <v>26</v>
      </c>
      <c r="W10643">
        <v>1975</v>
      </c>
      <c r="X10643" t="str">
        <v>Somalia</v>
      </c>
      <c r="Y10643">
        <v>7.0330000000000004</v>
      </c>
      <c r="Z10643">
        <v>42.874000000000002</v>
      </c>
      <c r="AA10643" t="e">
        <v>#N/A</v>
      </c>
      <c r="AB10643" t="e">
        <v>#N/A</v>
      </c>
    </row>
    <row r="10644" spans="2:28">
      <c r="B10644" t="s">
        <v>185</v>
      </c>
      <c r="C10644" t="s">
        <v>225</v>
      </c>
      <c r="D10644" t="s">
        <v>225</v>
      </c>
      <c r="E10644">
        <v>2002</v>
      </c>
      <c r="F10644">
        <v>4.2210000000000001</v>
      </c>
      <c r="G10644">
        <v>71.085999999999999</v>
      </c>
      <c r="H10644" t="str">
        <f xml:space="preserve"> _01_data[[#This Row],[country]] &amp; _01_data[[#This Row],[year]]</f>
        <v>Tonga2002</v>
      </c>
      <c r="V10644">
        <v>27</v>
      </c>
      <c r="W10644">
        <v>1976</v>
      </c>
      <c r="X10644" t="str">
        <v>Somalia</v>
      </c>
      <c r="Y10644">
        <v>7.016</v>
      </c>
      <c r="Z10644">
        <v>43.256999999999998</v>
      </c>
      <c r="AA10644" t="e">
        <v>#N/A</v>
      </c>
      <c r="AB10644" t="e">
        <v>#N/A</v>
      </c>
    </row>
    <row r="10645" spans="2:28">
      <c r="B10645" t="s">
        <v>186</v>
      </c>
      <c r="C10645" t="s">
        <v>221</v>
      </c>
      <c r="D10645" t="s">
        <v>224</v>
      </c>
      <c r="E10645">
        <v>2002</v>
      </c>
      <c r="F10645">
        <v>1.744</v>
      </c>
      <c r="G10645">
        <v>68.661000000000001</v>
      </c>
      <c r="H10645" t="str">
        <f xml:space="preserve"> _01_data[[#This Row],[country]] &amp; _01_data[[#This Row],[year]]</f>
        <v>Trinidad and Tobago2002</v>
      </c>
      <c r="V10645">
        <v>28</v>
      </c>
      <c r="W10645">
        <v>1977</v>
      </c>
      <c r="X10645" t="str">
        <v>Somalia</v>
      </c>
      <c r="Y10645">
        <v>7.0049999999999999</v>
      </c>
      <c r="Z10645">
        <v>43.64</v>
      </c>
      <c r="AA10645" t="e">
        <v>#N/A</v>
      </c>
      <c r="AB10645" t="e">
        <v>#N/A</v>
      </c>
    </row>
    <row r="10646" spans="2:28">
      <c r="B10646" t="s">
        <v>187</v>
      </c>
      <c r="C10646" t="s">
        <v>6</v>
      </c>
      <c r="D10646" t="s">
        <v>219</v>
      </c>
      <c r="E10646">
        <v>2002</v>
      </c>
      <c r="F10646">
        <v>2.0409999999999999</v>
      </c>
      <c r="G10646">
        <v>73.613</v>
      </c>
      <c r="H10646" t="str">
        <f xml:space="preserve"> _01_data[[#This Row],[country]] &amp; _01_data[[#This Row],[year]]</f>
        <v>Tunisia2002</v>
      </c>
      <c r="V10646">
        <v>29</v>
      </c>
      <c r="W10646">
        <v>1978</v>
      </c>
      <c r="X10646" t="str">
        <v>Somalia</v>
      </c>
      <c r="Y10646">
        <v>7</v>
      </c>
      <c r="Z10646">
        <v>44.018999999999998</v>
      </c>
      <c r="AA10646" t="e">
        <v>#N/A</v>
      </c>
      <c r="AB10646" t="e">
        <v>#N/A</v>
      </c>
    </row>
    <row r="10647" spans="2:28">
      <c r="B10647" t="s">
        <v>188</v>
      </c>
      <c r="C10647" t="s">
        <v>4</v>
      </c>
      <c r="D10647" t="s">
        <v>223</v>
      </c>
      <c r="E10647">
        <v>2002</v>
      </c>
      <c r="F10647">
        <v>2.3559999999999999</v>
      </c>
      <c r="G10647">
        <v>71.096999999999994</v>
      </c>
      <c r="H10647" t="str">
        <f xml:space="preserve"> _01_data[[#This Row],[country]] &amp; _01_data[[#This Row],[year]]</f>
        <v>Turkey2002</v>
      </c>
      <c r="V10647">
        <v>30</v>
      </c>
      <c r="W10647">
        <v>1979</v>
      </c>
      <c r="X10647" t="str">
        <v>Somalia</v>
      </c>
      <c r="Y10647">
        <v>7.0030000000000001</v>
      </c>
      <c r="Z10647">
        <v>44.387999999999998</v>
      </c>
      <c r="AA10647" t="e">
        <v>#N/A</v>
      </c>
      <c r="AB10647" t="e">
        <v>#N/A</v>
      </c>
    </row>
    <row r="10648" spans="2:28">
      <c r="B10648" t="s">
        <v>189</v>
      </c>
      <c r="C10648" t="s">
        <v>216</v>
      </c>
      <c r="D10648" t="s">
        <v>233</v>
      </c>
      <c r="E10648">
        <v>2002</v>
      </c>
      <c r="F10648">
        <v>2.7410000000000001</v>
      </c>
      <c r="G10648">
        <v>64.153999999999996</v>
      </c>
      <c r="H10648" t="str">
        <f xml:space="preserve"> _01_data[[#This Row],[country]] &amp; _01_data[[#This Row],[year]]</f>
        <v>Turkmenistan2002</v>
      </c>
      <c r="V10648">
        <v>31</v>
      </c>
      <c r="W10648">
        <v>1980</v>
      </c>
      <c r="X10648" t="str">
        <v>Somalia</v>
      </c>
      <c r="Y10648">
        <v>7.0129999999999999</v>
      </c>
      <c r="Z10648">
        <v>44.747</v>
      </c>
      <c r="AA10648" t="e">
        <v>#N/A</v>
      </c>
      <c r="AB10648" t="e">
        <v>#N/A</v>
      </c>
    </row>
    <row r="10649" spans="2:28">
      <c r="B10649" t="s">
        <v>190</v>
      </c>
      <c r="C10649" t="s">
        <v>6</v>
      </c>
      <c r="D10649" t="s">
        <v>231</v>
      </c>
      <c r="E10649">
        <v>2002</v>
      </c>
      <c r="F10649">
        <v>6.7720000000000002</v>
      </c>
      <c r="G10649">
        <v>49.927999999999997</v>
      </c>
      <c r="H10649" t="str">
        <f xml:space="preserve"> _01_data[[#This Row],[country]] &amp; _01_data[[#This Row],[year]]</f>
        <v>Uganda2002</v>
      </c>
      <c r="V10649">
        <v>32</v>
      </c>
      <c r="W10649">
        <v>1981</v>
      </c>
      <c r="X10649" t="str">
        <v>Somalia</v>
      </c>
      <c r="Y10649">
        <v>7.03</v>
      </c>
      <c r="Z10649">
        <v>45.094999999999999</v>
      </c>
      <c r="AA10649" t="e">
        <v>#N/A</v>
      </c>
      <c r="AB10649" t="e">
        <v>#N/A</v>
      </c>
    </row>
    <row r="10650" spans="2:28">
      <c r="B10650" t="s">
        <v>191</v>
      </c>
      <c r="C10650" t="s">
        <v>4</v>
      </c>
      <c r="D10650" t="s">
        <v>218</v>
      </c>
      <c r="E10650">
        <v>2002</v>
      </c>
      <c r="F10650">
        <v>1.149</v>
      </c>
      <c r="G10650">
        <v>67.81</v>
      </c>
      <c r="H10650" t="str">
        <f xml:space="preserve"> _01_data[[#This Row],[country]] &amp; _01_data[[#This Row],[year]]</f>
        <v>Ukraine2002</v>
      </c>
      <c r="V10650">
        <v>33</v>
      </c>
      <c r="W10650">
        <v>1982</v>
      </c>
      <c r="X10650" t="str">
        <v>Somalia</v>
      </c>
      <c r="Y10650">
        <v>7.0529999999999999</v>
      </c>
      <c r="Z10650">
        <v>45.427999999999997</v>
      </c>
      <c r="AA10650" t="e">
        <v>#N/A</v>
      </c>
      <c r="AB10650" t="e">
        <v>#N/A</v>
      </c>
    </row>
    <row r="10651" spans="2:28">
      <c r="B10651" t="s">
        <v>192</v>
      </c>
      <c r="C10651" t="s">
        <v>216</v>
      </c>
      <c r="D10651" t="s">
        <v>223</v>
      </c>
      <c r="E10651">
        <v>2002</v>
      </c>
      <c r="F10651">
        <v>2.4279999999999999</v>
      </c>
      <c r="G10651">
        <v>74.643000000000001</v>
      </c>
      <c r="H10651" t="str">
        <f xml:space="preserve"> _01_data[[#This Row],[country]] &amp; _01_data[[#This Row],[year]]</f>
        <v>United Arab Emirates2002</v>
      </c>
      <c r="V10651">
        <v>34</v>
      </c>
      <c r="W10651">
        <v>1983</v>
      </c>
      <c r="X10651" t="str">
        <v>Somalia</v>
      </c>
      <c r="Y10651">
        <v>7.08</v>
      </c>
      <c r="Z10651">
        <v>45.734000000000002</v>
      </c>
      <c r="AA10651" t="e">
        <v>#N/A</v>
      </c>
      <c r="AB10651" t="e">
        <v>#N/A</v>
      </c>
    </row>
    <row r="10652" spans="2:28">
      <c r="B10652" t="s">
        <v>193</v>
      </c>
      <c r="C10652" t="s">
        <v>4</v>
      </c>
      <c r="D10652" t="s">
        <v>226</v>
      </c>
      <c r="E10652">
        <v>2002</v>
      </c>
      <c r="F10652">
        <v>1.6739999999999999</v>
      </c>
      <c r="G10652">
        <v>78.430000000000007</v>
      </c>
      <c r="H10652" t="str">
        <f xml:space="preserve"> _01_data[[#This Row],[country]] &amp; _01_data[[#This Row],[year]]</f>
        <v>United Kingdom2002</v>
      </c>
      <c r="V10652">
        <v>35</v>
      </c>
      <c r="W10652">
        <v>1984</v>
      </c>
      <c r="X10652" t="str">
        <v>Somalia</v>
      </c>
      <c r="Y10652">
        <v>7.1120000000000001</v>
      </c>
      <c r="Z10652">
        <v>46.000999999999998</v>
      </c>
      <c r="AA10652" t="e">
        <v>#N/A</v>
      </c>
      <c r="AB10652" t="e">
        <v>#N/A</v>
      </c>
    </row>
    <row r="10653" spans="2:28">
      <c r="B10653" t="s">
        <v>194</v>
      </c>
      <c r="C10653" t="s">
        <v>221</v>
      </c>
      <c r="D10653" t="s">
        <v>9</v>
      </c>
      <c r="E10653">
        <v>2002</v>
      </c>
      <c r="F10653">
        <v>2.024</v>
      </c>
      <c r="G10653">
        <v>76.900000000000006</v>
      </c>
      <c r="H10653" t="str">
        <f xml:space="preserve"> _01_data[[#This Row],[country]] &amp; _01_data[[#This Row],[year]]</f>
        <v>United States2002</v>
      </c>
      <c r="V10653">
        <v>36</v>
      </c>
      <c r="W10653">
        <v>1985</v>
      </c>
      <c r="X10653" t="str">
        <v>Somalia</v>
      </c>
      <c r="Y10653">
        <v>7.149</v>
      </c>
      <c r="Z10653">
        <v>46.185000000000002</v>
      </c>
      <c r="AA10653" t="e">
        <v>#N/A</v>
      </c>
      <c r="AB10653" t="e">
        <v>#N/A</v>
      </c>
    </row>
    <row r="10654" spans="2:28">
      <c r="B10654" t="s">
        <v>195</v>
      </c>
      <c r="C10654" t="s">
        <v>221</v>
      </c>
      <c r="D10654" t="s">
        <v>222</v>
      </c>
      <c r="E10654">
        <v>2002</v>
      </c>
      <c r="F10654">
        <v>2.2050000000000001</v>
      </c>
      <c r="G10654">
        <v>75.215999999999994</v>
      </c>
      <c r="H10654" t="str">
        <f xml:space="preserve"> _01_data[[#This Row],[country]] &amp; _01_data[[#This Row],[year]]</f>
        <v>Uruguay2002</v>
      </c>
      <c r="V10654">
        <v>37</v>
      </c>
      <c r="W10654">
        <v>1986</v>
      </c>
      <c r="X10654" t="str">
        <v>Somalia</v>
      </c>
      <c r="Y10654">
        <v>7.19</v>
      </c>
      <c r="Z10654">
        <v>46.238</v>
      </c>
      <c r="AA10654" t="e">
        <v>#N/A</v>
      </c>
      <c r="AB10654" t="e">
        <v>#N/A</v>
      </c>
    </row>
    <row r="10655" spans="2:28">
      <c r="B10655" t="s">
        <v>196</v>
      </c>
      <c r="C10655" t="s">
        <v>216</v>
      </c>
      <c r="D10655" t="s">
        <v>233</v>
      </c>
      <c r="E10655">
        <v>2002</v>
      </c>
      <c r="F10655">
        <v>2.5880000000000001</v>
      </c>
      <c r="G10655">
        <v>67.150999999999996</v>
      </c>
      <c r="H10655" t="str">
        <f xml:space="preserve"> _01_data[[#This Row],[country]] &amp; _01_data[[#This Row],[year]]</f>
        <v>Uzbekistan2002</v>
      </c>
      <c r="V10655">
        <v>38</v>
      </c>
      <c r="W10655">
        <v>1987</v>
      </c>
      <c r="X10655" t="str">
        <v>Somalia</v>
      </c>
      <c r="Y10655">
        <v>7.2370000000000001</v>
      </c>
      <c r="Z10655">
        <v>46.15</v>
      </c>
      <c r="AA10655" t="e">
        <v>#N/A</v>
      </c>
      <c r="AB10655" t="e">
        <v>#N/A</v>
      </c>
    </row>
    <row r="10656" spans="2:28">
      <c r="B10656" t="s">
        <v>197</v>
      </c>
      <c r="C10656" t="s">
        <v>225</v>
      </c>
      <c r="D10656" t="s">
        <v>225</v>
      </c>
      <c r="E10656">
        <v>2002</v>
      </c>
      <c r="F10656">
        <v>4.1619999999999999</v>
      </c>
      <c r="G10656">
        <v>68.185000000000002</v>
      </c>
      <c r="H10656" t="str">
        <f xml:space="preserve"> _01_data[[#This Row],[country]] &amp; _01_data[[#This Row],[year]]</f>
        <v>Vanuatu2002</v>
      </c>
      <c r="V10656">
        <v>39</v>
      </c>
      <c r="W10656">
        <v>1988</v>
      </c>
      <c r="X10656" t="str">
        <v>Somalia</v>
      </c>
      <c r="Y10656">
        <v>7.2880000000000003</v>
      </c>
      <c r="Z10656">
        <v>45.944000000000003</v>
      </c>
      <c r="AA10656" t="e">
        <v>#N/A</v>
      </c>
      <c r="AB10656" t="e">
        <v>#N/A</v>
      </c>
    </row>
    <row r="10657" spans="2:28">
      <c r="B10657" t="s">
        <v>198</v>
      </c>
      <c r="C10657" t="s">
        <v>221</v>
      </c>
      <c r="D10657" t="s">
        <v>222</v>
      </c>
      <c r="E10657">
        <v>2002</v>
      </c>
      <c r="F10657">
        <v>2.7389999999999999</v>
      </c>
      <c r="G10657">
        <v>72.712999999999994</v>
      </c>
      <c r="H10657" t="str">
        <f xml:space="preserve"> _01_data[[#This Row],[country]] &amp; _01_data[[#This Row],[year]]</f>
        <v>Venezuela2002</v>
      </c>
      <c r="V10657">
        <v>40</v>
      </c>
      <c r="W10657">
        <v>1989</v>
      </c>
      <c r="X10657" t="str">
        <v>Somalia</v>
      </c>
      <c r="Y10657">
        <v>7.3410000000000002</v>
      </c>
      <c r="Z10657">
        <v>45.664000000000001</v>
      </c>
      <c r="AA10657" t="e">
        <v>#N/A</v>
      </c>
      <c r="AB10657" t="e">
        <v>#N/A</v>
      </c>
    </row>
    <row r="10658" spans="2:28">
      <c r="B10658" t="s">
        <v>199</v>
      </c>
      <c r="C10658" t="s">
        <v>216</v>
      </c>
      <c r="D10658" t="s">
        <v>230</v>
      </c>
      <c r="E10658">
        <v>2002</v>
      </c>
      <c r="F10658">
        <v>1.9179999999999999</v>
      </c>
      <c r="G10658">
        <v>74.251999999999995</v>
      </c>
      <c r="H10658" t="str">
        <f xml:space="preserve"> _01_data[[#This Row],[country]] &amp; _01_data[[#This Row],[year]]</f>
        <v>Vietnam2002</v>
      </c>
      <c r="V10658">
        <v>41</v>
      </c>
      <c r="W10658">
        <v>1990</v>
      </c>
      <c r="X10658" t="str">
        <v>Somalia</v>
      </c>
      <c r="Y10658">
        <v>7.3970000000000002</v>
      </c>
      <c r="Z10658">
        <v>45.406999999999996</v>
      </c>
      <c r="AA10658" t="e">
        <v>#N/A</v>
      </c>
      <c r="AB10658" t="e">
        <v>#N/A</v>
      </c>
    </row>
    <row r="10659" spans="2:28">
      <c r="B10659" t="s">
        <v>200</v>
      </c>
      <c r="C10659" t="s">
        <v>221</v>
      </c>
      <c r="D10659" t="s">
        <v>224</v>
      </c>
      <c r="E10659">
        <v>2002</v>
      </c>
      <c r="F10659">
        <v>2.125</v>
      </c>
      <c r="G10659">
        <v>78.001000000000005</v>
      </c>
      <c r="H10659" t="str">
        <f xml:space="preserve"> _01_data[[#This Row],[country]] &amp; _01_data[[#This Row],[year]]</f>
        <v>Virgin Islands2002</v>
      </c>
      <c r="V10659">
        <v>42</v>
      </c>
      <c r="W10659">
        <v>1991</v>
      </c>
      <c r="X10659" t="str">
        <v>Somalia</v>
      </c>
      <c r="Y10659">
        <v>7.4550000000000001</v>
      </c>
      <c r="Z10659">
        <v>45.287999999999997</v>
      </c>
      <c r="AA10659" t="e">
        <v>#N/A</v>
      </c>
      <c r="AB10659" t="e">
        <v>#N/A</v>
      </c>
    </row>
    <row r="10660" spans="2:28">
      <c r="B10660" t="s">
        <v>201</v>
      </c>
      <c r="C10660" t="s">
        <v>216</v>
      </c>
      <c r="D10660" t="s">
        <v>223</v>
      </c>
      <c r="E10660">
        <v>2002</v>
      </c>
      <c r="F10660">
        <v>5.0999999999999996</v>
      </c>
      <c r="G10660">
        <v>71.275999999999996</v>
      </c>
      <c r="H10660" t="str">
        <f xml:space="preserve"> _01_data[[#This Row],[country]] &amp; _01_data[[#This Row],[year]]</f>
        <v>West Bank and Gaza2002</v>
      </c>
      <c r="V10660">
        <v>43</v>
      </c>
      <c r="W10660">
        <v>1992</v>
      </c>
      <c r="X10660" t="str">
        <v>Somalia</v>
      </c>
      <c r="Y10660">
        <v>7.5119999999999996</v>
      </c>
      <c r="Z10660">
        <v>45.389000000000003</v>
      </c>
      <c r="AA10660" t="e">
        <v>#N/A</v>
      </c>
      <c r="AB10660" t="e">
        <v>#N/A</v>
      </c>
    </row>
    <row r="10661" spans="2:28">
      <c r="B10661" t="s">
        <v>202</v>
      </c>
      <c r="C10661" t="s">
        <v>6</v>
      </c>
      <c r="D10661" t="s">
        <v>219</v>
      </c>
      <c r="E10661">
        <v>2002</v>
      </c>
      <c r="F10661">
        <v>2.8279999999999998</v>
      </c>
      <c r="G10661">
        <v>63.654000000000003</v>
      </c>
      <c r="H10661" t="str">
        <f xml:space="preserve"> _01_data[[#This Row],[country]] &amp; _01_data[[#This Row],[year]]</f>
        <v>Western Sahara2002</v>
      </c>
      <c r="V10661">
        <v>44</v>
      </c>
      <c r="W10661">
        <v>1993</v>
      </c>
      <c r="X10661" t="str">
        <v>Somalia</v>
      </c>
      <c r="Y10661">
        <v>7.5670000000000002</v>
      </c>
      <c r="Z10661">
        <v>45.749000000000002</v>
      </c>
      <c r="AA10661" t="e">
        <v>#N/A</v>
      </c>
      <c r="AB10661" t="e">
        <v>#N/A</v>
      </c>
    </row>
    <row r="10662" spans="2:28">
      <c r="B10662" t="s">
        <v>203</v>
      </c>
      <c r="C10662" t="s">
        <v>216</v>
      </c>
      <c r="D10662" t="s">
        <v>223</v>
      </c>
      <c r="E10662">
        <v>2002</v>
      </c>
      <c r="F10662">
        <v>5.9749999999999996</v>
      </c>
      <c r="G10662">
        <v>60.865000000000002</v>
      </c>
      <c r="H10662" t="str">
        <f xml:space="preserve"> _01_data[[#This Row],[country]] &amp; _01_data[[#This Row],[year]]</f>
        <v>Yemen Republic2002</v>
      </c>
      <c r="V10662">
        <v>45</v>
      </c>
      <c r="W10662">
        <v>1994</v>
      </c>
      <c r="X10662" t="str">
        <v>Somalia</v>
      </c>
      <c r="Y10662">
        <v>7.6159999999999997</v>
      </c>
      <c r="Z10662">
        <v>46.365000000000002</v>
      </c>
      <c r="AA10662" t="e">
        <v>#N/A</v>
      </c>
      <c r="AB10662" t="e">
        <v>#N/A</v>
      </c>
    </row>
    <row r="10663" spans="2:28">
      <c r="B10663" t="s">
        <v>204</v>
      </c>
      <c r="C10663" t="s">
        <v>6</v>
      </c>
      <c r="D10663" t="s">
        <v>231</v>
      </c>
      <c r="E10663">
        <v>2002</v>
      </c>
      <c r="F10663">
        <v>6.0179999999999998</v>
      </c>
      <c r="G10663">
        <v>43.45</v>
      </c>
      <c r="H10663" t="str">
        <f xml:space="preserve"> _01_data[[#This Row],[country]] &amp; _01_data[[#This Row],[year]]</f>
        <v>Zambia2002</v>
      </c>
      <c r="V10663">
        <v>46</v>
      </c>
      <c r="W10663">
        <v>1995</v>
      </c>
      <c r="X10663" t="str">
        <v>Somalia</v>
      </c>
      <c r="Y10663">
        <v>7.6550000000000002</v>
      </c>
      <c r="Z10663">
        <v>47.179000000000002</v>
      </c>
      <c r="AA10663" t="e">
        <v>#N/A</v>
      </c>
      <c r="AB10663" t="e">
        <v>#N/A</v>
      </c>
    </row>
    <row r="10664" spans="2:28">
      <c r="B10664" t="s">
        <v>205</v>
      </c>
      <c r="C10664" t="s">
        <v>6</v>
      </c>
      <c r="D10664" t="s">
        <v>231</v>
      </c>
      <c r="E10664">
        <v>2002</v>
      </c>
      <c r="F10664">
        <v>4.0179999999999998</v>
      </c>
      <c r="G10664">
        <v>42.965000000000003</v>
      </c>
      <c r="H10664" t="str">
        <f xml:space="preserve"> _01_data[[#This Row],[country]] &amp; _01_data[[#This Row],[year]]</f>
        <v>Zimbabwe2002</v>
      </c>
      <c r="V10664">
        <v>47</v>
      </c>
      <c r="W10664">
        <v>1996</v>
      </c>
      <c r="X10664" t="str">
        <v>Somalia</v>
      </c>
      <c r="Y10664">
        <v>7.6790000000000003</v>
      </c>
      <c r="Z10664">
        <v>48.095999999999997</v>
      </c>
      <c r="AA10664" t="e">
        <v>#N/A</v>
      </c>
      <c r="AB10664" t="e">
        <v>#N/A</v>
      </c>
    </row>
    <row r="10665" spans="2:28">
      <c r="B10665" t="s">
        <v>2</v>
      </c>
      <c r="C10665" t="s">
        <v>216</v>
      </c>
      <c r="D10665" t="s">
        <v>217</v>
      </c>
      <c r="E10665">
        <v>2003</v>
      </c>
      <c r="F10665">
        <v>7.3209999999999997</v>
      </c>
      <c r="G10665">
        <v>56.122</v>
      </c>
      <c r="H10665" t="str">
        <f xml:space="preserve"> _01_data[[#This Row],[country]] &amp; _01_data[[#This Row],[year]]</f>
        <v>Afghanistan2003</v>
      </c>
      <c r="V10665">
        <v>48</v>
      </c>
      <c r="W10665">
        <v>1997</v>
      </c>
      <c r="X10665" t="str">
        <v>Somalia</v>
      </c>
      <c r="Y10665">
        <v>7.6870000000000003</v>
      </c>
      <c r="Z10665">
        <v>48.996000000000002</v>
      </c>
      <c r="AA10665" t="e">
        <v>#N/A</v>
      </c>
      <c r="AB10665" t="e">
        <v>#N/A</v>
      </c>
    </row>
    <row r="10666" spans="2:28">
      <c r="B10666" t="s">
        <v>3</v>
      </c>
      <c r="C10666" t="s">
        <v>4</v>
      </c>
      <c r="D10666" t="s">
        <v>218</v>
      </c>
      <c r="E10666">
        <v>2003</v>
      </c>
      <c r="F10666">
        <v>2.097</v>
      </c>
      <c r="G10666">
        <v>75.436999999999998</v>
      </c>
      <c r="H10666" t="str">
        <f xml:space="preserve"> _01_data[[#This Row],[country]] &amp; _01_data[[#This Row],[year]]</f>
        <v>Albania2003</v>
      </c>
      <c r="V10666">
        <v>49</v>
      </c>
      <c r="W10666">
        <v>1998</v>
      </c>
      <c r="X10666" t="str">
        <v>Somalia</v>
      </c>
      <c r="Y10666">
        <v>7.6779999999999999</v>
      </c>
      <c r="Z10666">
        <v>49.784999999999997</v>
      </c>
      <c r="AA10666" t="e">
        <v>#N/A</v>
      </c>
      <c r="AB10666" t="e">
        <v>#N/A</v>
      </c>
    </row>
    <row r="10667" spans="2:28">
      <c r="B10667" t="s">
        <v>5</v>
      </c>
      <c r="C10667" t="s">
        <v>6</v>
      </c>
      <c r="D10667" t="s">
        <v>219</v>
      </c>
      <c r="E10667">
        <v>2003</v>
      </c>
      <c r="F10667">
        <v>2.4119999999999999</v>
      </c>
      <c r="G10667">
        <v>69.507999999999996</v>
      </c>
      <c r="H10667" t="str">
        <f xml:space="preserve"> _01_data[[#This Row],[country]] &amp; _01_data[[#This Row],[year]]</f>
        <v>Algeria2003</v>
      </c>
      <c r="V10667">
        <v>50</v>
      </c>
      <c r="W10667">
        <v>1999</v>
      </c>
      <c r="X10667" t="str">
        <v>Somalia</v>
      </c>
      <c r="Y10667">
        <v>7.6509999999999998</v>
      </c>
      <c r="Z10667">
        <v>50.423999999999999</v>
      </c>
      <c r="AA10667" t="e">
        <v>#N/A</v>
      </c>
      <c r="AB10667" t="e">
        <v>#N/A</v>
      </c>
    </row>
    <row r="10668" spans="2:28">
      <c r="B10668" t="s">
        <v>7</v>
      </c>
      <c r="C10668" t="s">
        <v>6</v>
      </c>
      <c r="D10668" t="s">
        <v>220</v>
      </c>
      <c r="E10668">
        <v>2003</v>
      </c>
      <c r="F10668">
        <v>6.7430000000000003</v>
      </c>
      <c r="G10668">
        <v>47.424999999999997</v>
      </c>
      <c r="H10668" t="str">
        <f xml:space="preserve"> _01_data[[#This Row],[country]] &amp; _01_data[[#This Row],[year]]</f>
        <v>Angola2003</v>
      </c>
      <c r="V10668">
        <v>51</v>
      </c>
      <c r="W10668">
        <v>2000</v>
      </c>
      <c r="X10668" t="str">
        <v>Somalia</v>
      </c>
      <c r="Y10668">
        <v>7.61</v>
      </c>
      <c r="Z10668">
        <v>50.902000000000001</v>
      </c>
      <c r="AA10668" t="e">
        <v>#N/A</v>
      </c>
      <c r="AB10668" t="e">
        <v>#N/A</v>
      </c>
    </row>
    <row r="10669" spans="2:28">
      <c r="B10669" t="s">
        <v>8</v>
      </c>
      <c r="C10669" t="s">
        <v>221</v>
      </c>
      <c r="D10669" t="s">
        <v>9</v>
      </c>
      <c r="E10669">
        <v>2003</v>
      </c>
      <c r="F10669">
        <v>2.2679999999999998</v>
      </c>
      <c r="G10669">
        <v>74.16</v>
      </c>
      <c r="H10669" t="str">
        <f xml:space="preserve"> _01_data[[#This Row],[country]] &amp; _01_data[[#This Row],[year]]</f>
        <v>Antigua and Barbuda2003</v>
      </c>
      <c r="V10669">
        <v>52</v>
      </c>
      <c r="W10669">
        <v>2001</v>
      </c>
      <c r="X10669" t="str">
        <v>Somalia</v>
      </c>
      <c r="Y10669">
        <v>7.556</v>
      </c>
      <c r="Z10669">
        <v>51.247</v>
      </c>
      <c r="AA10669" t="e">
        <v>#N/A</v>
      </c>
      <c r="AB10669" t="e">
        <v>#N/A</v>
      </c>
    </row>
    <row r="10670" spans="2:28">
      <c r="B10670" t="s">
        <v>10</v>
      </c>
      <c r="C10670" t="s">
        <v>221</v>
      </c>
      <c r="D10670" t="s">
        <v>222</v>
      </c>
      <c r="E10670">
        <v>2003</v>
      </c>
      <c r="F10670">
        <v>2.34</v>
      </c>
      <c r="G10670">
        <v>74.444000000000003</v>
      </c>
      <c r="H10670" t="str">
        <f xml:space="preserve"> _01_data[[#This Row],[country]] &amp; _01_data[[#This Row],[year]]</f>
        <v>Argentina2003</v>
      </c>
      <c r="V10670">
        <v>53</v>
      </c>
      <c r="W10670">
        <v>2002</v>
      </c>
      <c r="X10670" t="str">
        <v>Somalia</v>
      </c>
      <c r="Y10670">
        <v>7.4950000000000001</v>
      </c>
      <c r="Z10670">
        <v>51.527000000000001</v>
      </c>
      <c r="AA10670" t="e">
        <v>#N/A</v>
      </c>
      <c r="AB10670" t="e">
        <v>#N/A</v>
      </c>
    </row>
    <row r="10671" spans="2:28">
      <c r="B10671" t="s">
        <v>11</v>
      </c>
      <c r="C10671" t="s">
        <v>4</v>
      </c>
      <c r="D10671" t="s">
        <v>223</v>
      </c>
      <c r="E10671">
        <v>2003</v>
      </c>
      <c r="F10671">
        <v>1.4</v>
      </c>
      <c r="G10671">
        <v>72.835999999999999</v>
      </c>
      <c r="H10671" t="str">
        <f xml:space="preserve"> _01_data[[#This Row],[country]] &amp; _01_data[[#This Row],[year]]</f>
        <v>Armenia2003</v>
      </c>
      <c r="V10671">
        <v>54</v>
      </c>
      <c r="W10671">
        <v>2003</v>
      </c>
      <c r="X10671" t="str">
        <v>Somalia</v>
      </c>
      <c r="Y10671">
        <v>7.4290000000000003</v>
      </c>
      <c r="Z10671">
        <v>51.796999999999997</v>
      </c>
      <c r="AA10671" t="e">
        <v>#N/A</v>
      </c>
      <c r="AB10671" t="e">
        <v>#N/A</v>
      </c>
    </row>
    <row r="10672" spans="2:28">
      <c r="B10672" t="s">
        <v>12</v>
      </c>
      <c r="C10672" t="s">
        <v>221</v>
      </c>
      <c r="D10672" t="s">
        <v>224</v>
      </c>
      <c r="E10672">
        <v>2003</v>
      </c>
      <c r="F10672">
        <v>1.8049999999999999</v>
      </c>
      <c r="G10672">
        <v>74.048000000000002</v>
      </c>
      <c r="H10672" t="str">
        <f xml:space="preserve"> _01_data[[#This Row],[country]] &amp; _01_data[[#This Row],[year]]</f>
        <v>Aruba2003</v>
      </c>
      <c r="V10672">
        <v>55</v>
      </c>
      <c r="W10672">
        <v>2004</v>
      </c>
      <c r="X10672" t="str">
        <v>Somalia</v>
      </c>
      <c r="Y10672">
        <v>7.3609999999999998</v>
      </c>
      <c r="Z10672">
        <v>52.078000000000003</v>
      </c>
      <c r="AA10672" t="e">
        <v>#N/A</v>
      </c>
      <c r="AB10672" t="e">
        <v>#N/A</v>
      </c>
    </row>
    <row r="10673" spans="2:28">
      <c r="B10673" t="s">
        <v>13</v>
      </c>
      <c r="C10673" t="s">
        <v>225</v>
      </c>
      <c r="D10673" t="s">
        <v>225</v>
      </c>
      <c r="E10673">
        <v>2003</v>
      </c>
      <c r="F10673">
        <v>1.748</v>
      </c>
      <c r="G10673">
        <v>80.69</v>
      </c>
      <c r="H10673" t="str">
        <f xml:space="preserve"> _01_data[[#This Row],[country]] &amp; _01_data[[#This Row],[year]]</f>
        <v>Australia2003</v>
      </c>
      <c r="V10673">
        <v>56</v>
      </c>
      <c r="W10673">
        <v>2005</v>
      </c>
      <c r="X10673" t="str">
        <v>Somalia</v>
      </c>
      <c r="Y10673">
        <v>7.2919999999999998</v>
      </c>
      <c r="Z10673">
        <v>52.381</v>
      </c>
      <c r="AA10673" t="e">
        <v>#N/A</v>
      </c>
      <c r="AB10673" t="e">
        <v>#N/A</v>
      </c>
    </row>
    <row r="10674" spans="2:28">
      <c r="B10674" t="s">
        <v>14</v>
      </c>
      <c r="C10674" t="s">
        <v>4</v>
      </c>
      <c r="D10674" t="s">
        <v>226</v>
      </c>
      <c r="E10674">
        <v>2003</v>
      </c>
      <c r="F10674">
        <v>1.3759999999999999</v>
      </c>
      <c r="G10674">
        <v>78.959999999999994</v>
      </c>
      <c r="H10674" t="str">
        <f xml:space="preserve"> _01_data[[#This Row],[country]] &amp; _01_data[[#This Row],[year]]</f>
        <v>Austria2003</v>
      </c>
      <c r="V10674">
        <v>57</v>
      </c>
      <c r="W10674">
        <v>2006</v>
      </c>
      <c r="X10674" t="str">
        <v>Somalia</v>
      </c>
      <c r="Y10674">
        <v>7.2190000000000003</v>
      </c>
      <c r="Z10674">
        <v>52.707999999999998</v>
      </c>
      <c r="AA10674" t="e">
        <v>#N/A</v>
      </c>
      <c r="AB10674" t="e">
        <v>#N/A</v>
      </c>
    </row>
    <row r="10675" spans="2:28">
      <c r="B10675" t="s">
        <v>15</v>
      </c>
      <c r="C10675" t="s">
        <v>4</v>
      </c>
      <c r="D10675" t="s">
        <v>223</v>
      </c>
      <c r="E10675">
        <v>2003</v>
      </c>
      <c r="F10675">
        <v>1.9890000000000001</v>
      </c>
      <c r="G10675">
        <v>68.105000000000004</v>
      </c>
      <c r="H10675" t="str">
        <f xml:space="preserve"> _01_data[[#This Row],[country]] &amp; _01_data[[#This Row],[year]]</f>
        <v>Azerbaijan2003</v>
      </c>
      <c r="V10675">
        <v>58</v>
      </c>
      <c r="W10675">
        <v>2007</v>
      </c>
      <c r="X10675" t="str">
        <v>Somalia</v>
      </c>
      <c r="Y10675">
        <v>7.14</v>
      </c>
      <c r="Z10675">
        <v>53.043999999999997</v>
      </c>
      <c r="AA10675" t="e">
        <v>#N/A</v>
      </c>
      <c r="AB10675" t="e">
        <v>#N/A</v>
      </c>
    </row>
    <row r="10676" spans="2:28">
      <c r="B10676" t="s">
        <v>16</v>
      </c>
      <c r="C10676" t="s">
        <v>221</v>
      </c>
      <c r="D10676" t="s">
        <v>9</v>
      </c>
      <c r="E10676">
        <v>2003</v>
      </c>
      <c r="F10676">
        <v>1.88</v>
      </c>
      <c r="G10676">
        <v>73.263999999999996</v>
      </c>
      <c r="H10676" t="str">
        <f xml:space="preserve"> _01_data[[#This Row],[country]] &amp; _01_data[[#This Row],[year]]</f>
        <v>Bahamas2003</v>
      </c>
      <c r="V10676">
        <v>59</v>
      </c>
      <c r="W10676">
        <v>2008</v>
      </c>
      <c r="X10676" t="str">
        <v>Somalia</v>
      </c>
      <c r="Y10676">
        <v>7.056</v>
      </c>
      <c r="Z10676">
        <v>53.378999999999998</v>
      </c>
      <c r="AA10676" t="e">
        <v>#N/A</v>
      </c>
      <c r="AB10676" t="e">
        <v>#N/A</v>
      </c>
    </row>
    <row r="10677" spans="2:28">
      <c r="B10677" t="s">
        <v>17</v>
      </c>
      <c r="C10677" t="s">
        <v>216</v>
      </c>
      <c r="D10677" t="s">
        <v>223</v>
      </c>
      <c r="E10677">
        <v>2003</v>
      </c>
      <c r="F10677">
        <v>2.6019999999999999</v>
      </c>
      <c r="G10677">
        <v>75.063999999999993</v>
      </c>
      <c r="H10677" t="str">
        <f xml:space="preserve"> _01_data[[#This Row],[country]] &amp; _01_data[[#This Row],[year]]</f>
        <v>Bahrain2003</v>
      </c>
      <c r="V10677">
        <v>60</v>
      </c>
      <c r="W10677">
        <v>2009</v>
      </c>
      <c r="X10677" t="str">
        <v>Somalia</v>
      </c>
      <c r="Y10677">
        <v>6.9649999999999999</v>
      </c>
      <c r="Z10677">
        <v>53.715000000000003</v>
      </c>
      <c r="AA10677" t="e">
        <v>#N/A</v>
      </c>
      <c r="AB10677" t="e">
        <v>#N/A</v>
      </c>
    </row>
    <row r="10678" spans="2:28">
      <c r="B10678" t="s">
        <v>18</v>
      </c>
      <c r="C10678" t="s">
        <v>216</v>
      </c>
      <c r="D10678" t="s">
        <v>217</v>
      </c>
      <c r="E10678">
        <v>2003</v>
      </c>
      <c r="F10678">
        <v>2.802</v>
      </c>
      <c r="G10678">
        <v>66.650999999999996</v>
      </c>
      <c r="H10678" t="str">
        <f xml:space="preserve"> _01_data[[#This Row],[country]] &amp; _01_data[[#This Row],[year]]</f>
        <v>Bangladesh2003</v>
      </c>
      <c r="V10678">
        <v>61</v>
      </c>
      <c r="W10678">
        <v>2010</v>
      </c>
      <c r="X10678" t="str">
        <v>Somalia</v>
      </c>
      <c r="Y10678">
        <v>6.8689999999999998</v>
      </c>
      <c r="Z10678">
        <v>53</v>
      </c>
      <c r="AA10678" t="e">
        <v>#N/A</v>
      </c>
      <c r="AB10678" t="e">
        <v>#N/A</v>
      </c>
    </row>
    <row r="10679" spans="2:28">
      <c r="B10679" t="s">
        <v>19</v>
      </c>
      <c r="C10679" t="s">
        <v>221</v>
      </c>
      <c r="D10679" t="s">
        <v>224</v>
      </c>
      <c r="E10679">
        <v>2003</v>
      </c>
      <c r="F10679">
        <v>1.8009999999999999</v>
      </c>
      <c r="G10679">
        <v>73.661000000000001</v>
      </c>
      <c r="H10679" t="str">
        <f xml:space="preserve"> _01_data[[#This Row],[country]] &amp; _01_data[[#This Row],[year]]</f>
        <v>Barbados2003</v>
      </c>
      <c r="V10679">
        <v>62</v>
      </c>
      <c r="W10679">
        <v>2011</v>
      </c>
      <c r="X10679" t="str">
        <v>Somalia</v>
      </c>
      <c r="Y10679">
        <v>6.7690000000000001</v>
      </c>
      <c r="Z10679">
        <v>50</v>
      </c>
      <c r="AA10679" t="e">
        <v>#N/A</v>
      </c>
      <c r="AB10679" t="e">
        <v>#N/A</v>
      </c>
    </row>
    <row r="10680" spans="2:28">
      <c r="B10680" t="s">
        <v>20</v>
      </c>
      <c r="C10680" t="s">
        <v>4</v>
      </c>
      <c r="D10680" t="s">
        <v>218</v>
      </c>
      <c r="E10680">
        <v>2003</v>
      </c>
      <c r="F10680">
        <v>1.252</v>
      </c>
      <c r="G10680">
        <v>68.709999999999994</v>
      </c>
      <c r="H10680" t="str">
        <f xml:space="preserve"> _01_data[[#This Row],[country]] &amp; _01_data[[#This Row],[year]]</f>
        <v>Belarus2003</v>
      </c>
      <c r="V10680">
        <v>63</v>
      </c>
      <c r="W10680">
        <v>2012</v>
      </c>
      <c r="X10680" t="str">
        <v>Somalia</v>
      </c>
      <c r="Y10680">
        <v>6.6669999999999998</v>
      </c>
      <c r="Z10680">
        <v>54</v>
      </c>
      <c r="AA10680" t="e">
        <v>#N/A</v>
      </c>
      <c r="AB10680" t="e">
        <v>#N/A</v>
      </c>
    </row>
    <row r="10681" spans="2:28">
      <c r="B10681" t="s">
        <v>21</v>
      </c>
      <c r="C10681" t="s">
        <v>4</v>
      </c>
      <c r="D10681" t="s">
        <v>226</v>
      </c>
      <c r="E10681">
        <v>2003</v>
      </c>
      <c r="F10681">
        <v>1.7</v>
      </c>
      <c r="G10681">
        <v>78.47</v>
      </c>
      <c r="H10681" t="str">
        <f xml:space="preserve"> _01_data[[#This Row],[country]] &amp; _01_data[[#This Row],[year]]</f>
        <v>Belgium2003</v>
      </c>
      <c r="V10681">
        <v>64</v>
      </c>
      <c r="W10681">
        <v>2013</v>
      </c>
      <c r="X10681" t="str">
        <v>Somalia</v>
      </c>
      <c r="Y10681">
        <v>6.5629999999999997</v>
      </c>
      <c r="Z10681">
        <v>55.05</v>
      </c>
      <c r="AA10681">
        <v>6.5629999999999997</v>
      </c>
      <c r="AB10681">
        <v>55.05</v>
      </c>
    </row>
    <row r="10682" spans="2:28">
      <c r="B10682" t="s">
        <v>22</v>
      </c>
      <c r="C10682" t="s">
        <v>221</v>
      </c>
      <c r="D10682" t="s">
        <v>227</v>
      </c>
      <c r="E10682">
        <v>2003</v>
      </c>
      <c r="F10682">
        <v>3.2989999999999999</v>
      </c>
      <c r="G10682">
        <v>71.372</v>
      </c>
      <c r="H10682" t="str">
        <f xml:space="preserve"> _01_data[[#This Row],[country]] &amp; _01_data[[#This Row],[year]]</f>
        <v>Belize2003</v>
      </c>
      <c r="V10682">
        <v>0</v>
      </c>
      <c r="W10682" t="str">
        <v/>
      </c>
      <c r="X10682" t="str">
        <v/>
      </c>
      <c r="Y10682" t="e">
        <v>#N/A</v>
      </c>
      <c r="Z10682" t="e">
        <v>#N/A</v>
      </c>
      <c r="AA10682" t="e">
        <v>#N/A</v>
      </c>
      <c r="AB10682" t="e">
        <v>#N/A</v>
      </c>
    </row>
    <row r="10683" spans="2:28">
      <c r="B10683" t="s">
        <v>23</v>
      </c>
      <c r="C10683" t="s">
        <v>6</v>
      </c>
      <c r="D10683" t="s">
        <v>228</v>
      </c>
      <c r="E10683">
        <v>2003</v>
      </c>
      <c r="F10683">
        <v>5.7329999999999997</v>
      </c>
      <c r="G10683">
        <v>56.277000000000001</v>
      </c>
      <c r="H10683" t="str">
        <f xml:space="preserve"> _01_data[[#This Row],[country]] &amp; _01_data[[#This Row],[year]]</f>
        <v>Benin2003</v>
      </c>
      <c r="V10683">
        <v>1</v>
      </c>
      <c r="W10683">
        <v>1950</v>
      </c>
      <c r="X10683" t="str">
        <v>South Africa</v>
      </c>
      <c r="Y10683">
        <v>6.3529999999999998</v>
      </c>
      <c r="Z10683">
        <v>43.546999999999997</v>
      </c>
      <c r="AA10683" t="e">
        <v>#N/A</v>
      </c>
      <c r="AB10683" t="e">
        <v>#N/A</v>
      </c>
    </row>
    <row r="10684" spans="2:28">
      <c r="B10684" t="s">
        <v>24</v>
      </c>
      <c r="C10684" t="s">
        <v>216</v>
      </c>
      <c r="D10684" t="s">
        <v>217</v>
      </c>
      <c r="E10684">
        <v>2003</v>
      </c>
      <c r="F10684">
        <v>3.0710000000000002</v>
      </c>
      <c r="G10684">
        <v>62.576000000000001</v>
      </c>
      <c r="H10684" t="str">
        <f xml:space="preserve"> _01_data[[#This Row],[country]] &amp; _01_data[[#This Row],[year]]</f>
        <v>Bhutan2003</v>
      </c>
      <c r="V10684">
        <v>2</v>
      </c>
      <c r="W10684">
        <v>1951</v>
      </c>
      <c r="X10684" t="str">
        <v>South Africa</v>
      </c>
      <c r="Y10684">
        <v>6.3380000000000001</v>
      </c>
      <c r="Z10684">
        <v>43.936999999999998</v>
      </c>
      <c r="AA10684" t="e">
        <v>#N/A</v>
      </c>
      <c r="AB10684" t="e">
        <v>#N/A</v>
      </c>
    </row>
    <row r="10685" spans="2:28">
      <c r="B10685" t="s">
        <v>25</v>
      </c>
      <c r="C10685" t="s">
        <v>221</v>
      </c>
      <c r="D10685" t="s">
        <v>222</v>
      </c>
      <c r="E10685">
        <v>2003</v>
      </c>
      <c r="F10685">
        <v>3.8969999999999998</v>
      </c>
      <c r="G10685">
        <v>64.06</v>
      </c>
      <c r="H10685" t="str">
        <f xml:space="preserve"> _01_data[[#This Row],[country]] &amp; _01_data[[#This Row],[year]]</f>
        <v>Bolivia2003</v>
      </c>
      <c r="V10685">
        <v>3</v>
      </c>
      <c r="W10685">
        <v>1952</v>
      </c>
      <c r="X10685" t="str">
        <v>South Africa</v>
      </c>
      <c r="Y10685">
        <v>6.31</v>
      </c>
      <c r="Z10685">
        <v>44.692999999999998</v>
      </c>
      <c r="AA10685" t="e">
        <v>#N/A</v>
      </c>
      <c r="AB10685" t="e">
        <v>#N/A</v>
      </c>
    </row>
    <row r="10686" spans="2:28">
      <c r="B10686" t="s">
        <v>26</v>
      </c>
      <c r="C10686" t="s">
        <v>4</v>
      </c>
      <c r="D10686" t="s">
        <v>218</v>
      </c>
      <c r="E10686">
        <v>2003</v>
      </c>
      <c r="F10686">
        <v>1.236</v>
      </c>
      <c r="G10686">
        <v>75.162000000000006</v>
      </c>
      <c r="H10686" t="str">
        <f xml:space="preserve"> _01_data[[#This Row],[country]] &amp; _01_data[[#This Row],[year]]</f>
        <v>Bosnia and Herzegovina2003</v>
      </c>
      <c r="V10686">
        <v>4</v>
      </c>
      <c r="W10686">
        <v>1953</v>
      </c>
      <c r="X10686" t="str">
        <v>South Africa</v>
      </c>
      <c r="Y10686">
        <v>6.2850000000000001</v>
      </c>
      <c r="Z10686">
        <v>45.399000000000001</v>
      </c>
      <c r="AA10686" t="e">
        <v>#N/A</v>
      </c>
      <c r="AB10686" t="e">
        <v>#N/A</v>
      </c>
    </row>
    <row r="10687" spans="2:28">
      <c r="B10687" t="s">
        <v>27</v>
      </c>
      <c r="C10687" t="s">
        <v>6</v>
      </c>
      <c r="D10687" t="s">
        <v>229</v>
      </c>
      <c r="E10687">
        <v>2003</v>
      </c>
      <c r="F10687">
        <v>3.1480000000000001</v>
      </c>
      <c r="G10687">
        <v>47.838999999999999</v>
      </c>
      <c r="H10687" t="str">
        <f xml:space="preserve"> _01_data[[#This Row],[country]] &amp; _01_data[[#This Row],[year]]</f>
        <v>Botswana2003</v>
      </c>
      <c r="V10687">
        <v>5</v>
      </c>
      <c r="W10687">
        <v>1954</v>
      </c>
      <c r="X10687" t="str">
        <v>South Africa</v>
      </c>
      <c r="Y10687">
        <v>6.2640000000000002</v>
      </c>
      <c r="Z10687">
        <v>46.055999999999997</v>
      </c>
      <c r="AA10687" t="e">
        <v>#N/A</v>
      </c>
      <c r="AB10687" t="e">
        <v>#N/A</v>
      </c>
    </row>
    <row r="10688" spans="2:28">
      <c r="B10688" t="s">
        <v>28</v>
      </c>
      <c r="C10688" t="s">
        <v>221</v>
      </c>
      <c r="D10688" t="s">
        <v>222</v>
      </c>
      <c r="E10688">
        <v>2003</v>
      </c>
      <c r="F10688">
        <v>2.202</v>
      </c>
      <c r="G10688">
        <v>71.177000000000007</v>
      </c>
      <c r="H10688" t="str">
        <f xml:space="preserve"> _01_data[[#This Row],[country]] &amp; _01_data[[#This Row],[year]]</f>
        <v>Brazil2003</v>
      </c>
      <c r="V10688">
        <v>6</v>
      </c>
      <c r="W10688">
        <v>1955</v>
      </c>
      <c r="X10688" t="str">
        <v>South Africa</v>
      </c>
      <c r="Y10688">
        <v>6.2469999999999999</v>
      </c>
      <c r="Z10688">
        <v>46.662999999999997</v>
      </c>
      <c r="AA10688" t="e">
        <v>#N/A</v>
      </c>
      <c r="AB10688" t="e">
        <v>#N/A</v>
      </c>
    </row>
    <row r="10689" spans="2:28">
      <c r="B10689" t="s">
        <v>29</v>
      </c>
      <c r="C10689" t="s">
        <v>216</v>
      </c>
      <c r="D10689" t="s">
        <v>230</v>
      </c>
      <c r="E10689">
        <v>2003</v>
      </c>
      <c r="F10689">
        <v>2.2490000000000001</v>
      </c>
      <c r="G10689">
        <v>76.578000000000003</v>
      </c>
      <c r="H10689" t="str">
        <f xml:space="preserve"> _01_data[[#This Row],[country]] &amp; _01_data[[#This Row],[year]]</f>
        <v>Brunei2003</v>
      </c>
      <c r="V10689">
        <v>7</v>
      </c>
      <c r="W10689">
        <v>1956</v>
      </c>
      <c r="X10689" t="str">
        <v>South Africa</v>
      </c>
      <c r="Y10689">
        <v>6.2320000000000002</v>
      </c>
      <c r="Z10689">
        <v>47.222000000000001</v>
      </c>
      <c r="AA10689" t="e">
        <v>#N/A</v>
      </c>
      <c r="AB10689" t="e">
        <v>#N/A</v>
      </c>
    </row>
    <row r="10690" spans="2:28">
      <c r="B10690" t="s">
        <v>30</v>
      </c>
      <c r="C10690" t="s">
        <v>4</v>
      </c>
      <c r="D10690" t="s">
        <v>218</v>
      </c>
      <c r="E10690">
        <v>2003</v>
      </c>
      <c r="F10690">
        <v>1.254</v>
      </c>
      <c r="G10690">
        <v>72.349999999999994</v>
      </c>
      <c r="H10690" t="str">
        <f xml:space="preserve"> _01_data[[#This Row],[country]] &amp; _01_data[[#This Row],[year]]</f>
        <v>Bulgaria2003</v>
      </c>
      <c r="V10690">
        <v>8</v>
      </c>
      <c r="W10690">
        <v>1957</v>
      </c>
      <c r="X10690" t="str">
        <v>South Africa</v>
      </c>
      <c r="Y10690">
        <v>6.22</v>
      </c>
      <c r="Z10690">
        <v>47.734999999999999</v>
      </c>
      <c r="AA10690" t="e">
        <v>#N/A</v>
      </c>
      <c r="AB10690" t="e">
        <v>#N/A</v>
      </c>
    </row>
    <row r="10691" spans="2:28">
      <c r="B10691" t="s">
        <v>31</v>
      </c>
      <c r="C10691" t="s">
        <v>6</v>
      </c>
      <c r="D10691" t="s">
        <v>228</v>
      </c>
      <c r="E10691">
        <v>2003</v>
      </c>
      <c r="F10691">
        <v>6.4029999999999996</v>
      </c>
      <c r="G10691">
        <v>51.816000000000003</v>
      </c>
      <c r="H10691" t="str">
        <f xml:space="preserve"> _01_data[[#This Row],[country]] &amp; _01_data[[#This Row],[year]]</f>
        <v>Burkina Faso2003</v>
      </c>
      <c r="V10691">
        <v>9</v>
      </c>
      <c r="W10691">
        <v>1958</v>
      </c>
      <c r="X10691" t="str">
        <v>South Africa</v>
      </c>
      <c r="Y10691">
        <v>6.2080000000000002</v>
      </c>
      <c r="Z10691">
        <v>48.204999999999998</v>
      </c>
      <c r="AA10691" t="e">
        <v>#N/A</v>
      </c>
      <c r="AB10691" t="e">
        <v>#N/A</v>
      </c>
    </row>
    <row r="10692" spans="2:28">
      <c r="B10692" t="s">
        <v>32</v>
      </c>
      <c r="C10692" t="s">
        <v>6</v>
      </c>
      <c r="D10692" t="s">
        <v>231</v>
      </c>
      <c r="E10692">
        <v>2003</v>
      </c>
      <c r="F10692">
        <v>6.8730000000000002</v>
      </c>
      <c r="G10692">
        <v>49.191000000000003</v>
      </c>
      <c r="H10692" t="str">
        <f xml:space="preserve"> _01_data[[#This Row],[country]] &amp; _01_data[[#This Row],[year]]</f>
        <v>Burundi2003</v>
      </c>
      <c r="V10692">
        <v>10</v>
      </c>
      <c r="W10692">
        <v>1959</v>
      </c>
      <c r="X10692" t="str">
        <v>South Africa</v>
      </c>
      <c r="Y10692">
        <v>6.1929999999999996</v>
      </c>
      <c r="Z10692">
        <v>48.64</v>
      </c>
      <c r="AA10692" t="e">
        <v>#N/A</v>
      </c>
      <c r="AB10692" t="e">
        <v>#N/A</v>
      </c>
    </row>
    <row r="10693" spans="2:28">
      <c r="B10693" t="s">
        <v>33</v>
      </c>
      <c r="C10693" t="s">
        <v>216</v>
      </c>
      <c r="D10693" t="s">
        <v>230</v>
      </c>
      <c r="E10693">
        <v>2003</v>
      </c>
      <c r="F10693">
        <v>3.4009999999999998</v>
      </c>
      <c r="G10693">
        <v>65.116</v>
      </c>
      <c r="H10693" t="str">
        <f xml:space="preserve"> _01_data[[#This Row],[country]] &amp; _01_data[[#This Row],[year]]</f>
        <v>Cambodia2003</v>
      </c>
      <c r="V10693">
        <v>11</v>
      </c>
      <c r="W10693">
        <v>1960</v>
      </c>
      <c r="X10693" t="str">
        <v>South Africa</v>
      </c>
      <c r="Y10693">
        <v>6.173</v>
      </c>
      <c r="Z10693">
        <v>49.048000000000002</v>
      </c>
      <c r="AA10693" t="e">
        <v>#N/A</v>
      </c>
      <c r="AB10693" t="e">
        <v>#N/A</v>
      </c>
    </row>
    <row r="10694" spans="2:28">
      <c r="B10694" t="s">
        <v>34</v>
      </c>
      <c r="C10694" t="s">
        <v>6</v>
      </c>
      <c r="D10694" t="s">
        <v>220</v>
      </c>
      <c r="E10694">
        <v>2003</v>
      </c>
      <c r="F10694">
        <v>5.4640000000000004</v>
      </c>
      <c r="G10694">
        <v>51.662999999999997</v>
      </c>
      <c r="H10694" t="str">
        <f xml:space="preserve"> _01_data[[#This Row],[country]] &amp; _01_data[[#This Row],[year]]</f>
        <v>Cameroon2003</v>
      </c>
      <c r="V10694">
        <v>12</v>
      </c>
      <c r="W10694">
        <v>1961</v>
      </c>
      <c r="X10694" t="str">
        <v>South Africa</v>
      </c>
      <c r="Y10694">
        <v>6.1440000000000001</v>
      </c>
      <c r="Z10694">
        <v>49.436</v>
      </c>
      <c r="AA10694" t="e">
        <v>#N/A</v>
      </c>
      <c r="AB10694" t="e">
        <v>#N/A</v>
      </c>
    </row>
    <row r="10695" spans="2:28">
      <c r="B10695" t="s">
        <v>35</v>
      </c>
      <c r="C10695" t="s">
        <v>221</v>
      </c>
      <c r="D10695" t="s">
        <v>9</v>
      </c>
      <c r="E10695">
        <v>2003</v>
      </c>
      <c r="F10695">
        <v>1.542</v>
      </c>
      <c r="G10695">
        <v>79.95</v>
      </c>
      <c r="H10695" t="str">
        <f xml:space="preserve"> _01_data[[#This Row],[country]] &amp; _01_data[[#This Row],[year]]</f>
        <v>Canada2003</v>
      </c>
      <c r="V10695">
        <v>13</v>
      </c>
      <c r="W10695">
        <v>1962</v>
      </c>
      <c r="X10695" t="str">
        <v>South Africa</v>
      </c>
      <c r="Y10695">
        <v>6.1029999999999998</v>
      </c>
      <c r="Z10695">
        <v>49.814999999999998</v>
      </c>
      <c r="AA10695" t="e">
        <v>#N/A</v>
      </c>
      <c r="AB10695" t="e">
        <v>#N/A</v>
      </c>
    </row>
    <row r="10696" spans="2:28">
      <c r="B10696" t="s">
        <v>36</v>
      </c>
      <c r="C10696" t="s">
        <v>6</v>
      </c>
      <c r="D10696" t="s">
        <v>228</v>
      </c>
      <c r="E10696">
        <v>2003</v>
      </c>
      <c r="F10696">
        <v>3.1920000000000002</v>
      </c>
      <c r="G10696">
        <v>71.222999999999999</v>
      </c>
      <c r="H10696" t="str">
        <f xml:space="preserve"> _01_data[[#This Row],[country]] &amp; _01_data[[#This Row],[year]]</f>
        <v>Cape Verde2003</v>
      </c>
      <c r="V10696">
        <v>14</v>
      </c>
      <c r="W10696">
        <v>1963</v>
      </c>
      <c r="X10696" t="str">
        <v>South Africa</v>
      </c>
      <c r="Y10696">
        <v>6.0490000000000004</v>
      </c>
      <c r="Z10696">
        <v>50.192999999999998</v>
      </c>
      <c r="AA10696" t="e">
        <v>#N/A</v>
      </c>
      <c r="AB10696" t="e">
        <v>#N/A</v>
      </c>
    </row>
    <row r="10697" spans="2:28">
      <c r="B10697" t="s">
        <v>37</v>
      </c>
      <c r="C10697" t="s">
        <v>6</v>
      </c>
      <c r="D10697" t="s">
        <v>220</v>
      </c>
      <c r="E10697">
        <v>2003</v>
      </c>
      <c r="F10697">
        <v>5.2569999999999997</v>
      </c>
      <c r="G10697">
        <v>44.262</v>
      </c>
      <c r="H10697" t="str">
        <f xml:space="preserve"> _01_data[[#This Row],[country]] &amp; _01_data[[#This Row],[year]]</f>
        <v>Central African Republic2003</v>
      </c>
      <c r="V10697">
        <v>15</v>
      </c>
      <c r="W10697">
        <v>1964</v>
      </c>
      <c r="X10697" t="str">
        <v>South Africa</v>
      </c>
      <c r="Y10697">
        <v>5.984</v>
      </c>
      <c r="Z10697">
        <v>50.573999999999998</v>
      </c>
      <c r="AA10697" t="e">
        <v>#N/A</v>
      </c>
      <c r="AB10697" t="e">
        <v>#N/A</v>
      </c>
    </row>
    <row r="10698" spans="2:28">
      <c r="B10698" t="s">
        <v>38</v>
      </c>
      <c r="C10698" t="s">
        <v>6</v>
      </c>
      <c r="D10698" t="s">
        <v>220</v>
      </c>
      <c r="E10698">
        <v>2003</v>
      </c>
      <c r="F10698">
        <v>7.2119999999999997</v>
      </c>
      <c r="G10698">
        <v>47.146000000000001</v>
      </c>
      <c r="H10698" t="str">
        <f xml:space="preserve"> _01_data[[#This Row],[country]] &amp; _01_data[[#This Row],[year]]</f>
        <v>Chad2003</v>
      </c>
      <c r="V10698">
        <v>16</v>
      </c>
      <c r="W10698">
        <v>1965</v>
      </c>
      <c r="X10698" t="str">
        <v>South Africa</v>
      </c>
      <c r="Y10698">
        <v>5.9109999999999996</v>
      </c>
      <c r="Z10698">
        <v>50.96</v>
      </c>
      <c r="AA10698" t="e">
        <v>#N/A</v>
      </c>
      <c r="AB10698" t="e">
        <v>#N/A</v>
      </c>
    </row>
    <row r="10699" spans="2:28">
      <c r="B10699" t="s">
        <v>39</v>
      </c>
      <c r="C10699" t="s">
        <v>4</v>
      </c>
      <c r="D10699" t="s">
        <v>226</v>
      </c>
      <c r="E10699">
        <v>2003</v>
      </c>
      <c r="F10699">
        <v>1.411</v>
      </c>
      <c r="G10699">
        <v>78.406999999999996</v>
      </c>
      <c r="H10699" t="str">
        <f xml:space="preserve"> _01_data[[#This Row],[country]] &amp; _01_data[[#This Row],[year]]</f>
        <v>Channel Islands2003</v>
      </c>
      <c r="V10699">
        <v>17</v>
      </c>
      <c r="W10699">
        <v>1966</v>
      </c>
      <c r="X10699" t="str">
        <v>South Africa</v>
      </c>
      <c r="Y10699">
        <v>5.8360000000000003</v>
      </c>
      <c r="Z10699">
        <v>51.347999999999999</v>
      </c>
      <c r="AA10699" t="e">
        <v>#N/A</v>
      </c>
      <c r="AB10699" t="e">
        <v>#N/A</v>
      </c>
    </row>
    <row r="10700" spans="2:28">
      <c r="B10700" t="s">
        <v>40</v>
      </c>
      <c r="C10700" t="s">
        <v>221</v>
      </c>
      <c r="D10700" t="s">
        <v>222</v>
      </c>
      <c r="E10700">
        <v>2003</v>
      </c>
      <c r="F10700">
        <v>1.9850000000000001</v>
      </c>
      <c r="G10700">
        <v>77.48</v>
      </c>
      <c r="H10700" t="str">
        <f xml:space="preserve"> _01_data[[#This Row],[country]] &amp; _01_data[[#This Row],[year]]</f>
        <v>Chile2003</v>
      </c>
      <c r="V10700">
        <v>18</v>
      </c>
      <c r="W10700">
        <v>1967</v>
      </c>
      <c r="X10700" t="str">
        <v>South Africa</v>
      </c>
      <c r="Y10700">
        <v>5.7649999999999997</v>
      </c>
      <c r="Z10700">
        <v>51.73</v>
      </c>
      <c r="AA10700" t="e">
        <v>#N/A</v>
      </c>
      <c r="AB10700" t="e">
        <v>#N/A</v>
      </c>
    </row>
    <row r="10701" spans="2:28">
      <c r="B10701" t="s">
        <v>41</v>
      </c>
      <c r="C10701" t="s">
        <v>216</v>
      </c>
      <c r="D10701" t="s">
        <v>232</v>
      </c>
      <c r="E10701">
        <v>2003</v>
      </c>
      <c r="F10701">
        <v>1.546</v>
      </c>
      <c r="G10701">
        <v>73.462000000000003</v>
      </c>
      <c r="H10701" t="str">
        <f xml:space="preserve"> _01_data[[#This Row],[country]] &amp; _01_data[[#This Row],[year]]</f>
        <v>China2003</v>
      </c>
      <c r="V10701">
        <v>19</v>
      </c>
      <c r="W10701">
        <v>1968</v>
      </c>
      <c r="X10701" t="str">
        <v>South Africa</v>
      </c>
      <c r="Y10701">
        <v>5.7</v>
      </c>
      <c r="Z10701">
        <v>52.103999999999999</v>
      </c>
      <c r="AA10701" t="e">
        <v>#N/A</v>
      </c>
      <c r="AB10701" t="e">
        <v>#N/A</v>
      </c>
    </row>
    <row r="10702" spans="2:28">
      <c r="B10702" t="s">
        <v>42</v>
      </c>
      <c r="C10702" t="s">
        <v>221</v>
      </c>
      <c r="D10702" t="s">
        <v>222</v>
      </c>
      <c r="E10702">
        <v>2003</v>
      </c>
      <c r="F10702">
        <v>2.5419999999999998</v>
      </c>
      <c r="G10702">
        <v>71.816999999999993</v>
      </c>
      <c r="H10702" t="str">
        <f xml:space="preserve"> _01_data[[#This Row],[country]] &amp; _01_data[[#This Row],[year]]</f>
        <v>Colombia2003</v>
      </c>
      <c r="V10702">
        <v>20</v>
      </c>
      <c r="W10702">
        <v>1969</v>
      </c>
      <c r="X10702" t="str">
        <v>South Africa</v>
      </c>
      <c r="Y10702">
        <v>5.6429999999999998</v>
      </c>
      <c r="Z10702">
        <v>52.47</v>
      </c>
      <c r="AA10702" t="e">
        <v>#N/A</v>
      </c>
      <c r="AB10702" t="e">
        <v>#N/A</v>
      </c>
    </row>
    <row r="10703" spans="2:28">
      <c r="B10703" t="s">
        <v>43</v>
      </c>
      <c r="C10703" t="s">
        <v>6</v>
      </c>
      <c r="D10703" t="s">
        <v>231</v>
      </c>
      <c r="E10703">
        <v>2003</v>
      </c>
      <c r="F10703">
        <v>5.2830000000000004</v>
      </c>
      <c r="G10703">
        <v>58.604999999999997</v>
      </c>
      <c r="H10703" t="str">
        <f xml:space="preserve"> _01_data[[#This Row],[country]] &amp; _01_data[[#This Row],[year]]</f>
        <v>Comoros2003</v>
      </c>
      <c r="V10703">
        <v>21</v>
      </c>
      <c r="W10703">
        <v>1970</v>
      </c>
      <c r="X10703" t="str">
        <v>South Africa</v>
      </c>
      <c r="Y10703">
        <v>5.5910000000000002</v>
      </c>
      <c r="Z10703">
        <v>52.825000000000003</v>
      </c>
      <c r="AA10703" t="e">
        <v>#N/A</v>
      </c>
      <c r="AB10703" t="e">
        <v>#N/A</v>
      </c>
    </row>
    <row r="10704" spans="2:28">
      <c r="B10704" t="s">
        <v>44</v>
      </c>
      <c r="C10704" t="s">
        <v>6</v>
      </c>
      <c r="D10704" t="s">
        <v>220</v>
      </c>
      <c r="E10704">
        <v>2003</v>
      </c>
      <c r="F10704">
        <v>6.8869999999999996</v>
      </c>
      <c r="G10704">
        <v>47.362000000000002</v>
      </c>
      <c r="H10704" t="str">
        <f xml:space="preserve"> _01_data[[#This Row],[country]] &amp; _01_data[[#This Row],[year]]</f>
        <v>Congo Democratic Republic2003</v>
      </c>
      <c r="V10704">
        <v>22</v>
      </c>
      <c r="W10704">
        <v>1971</v>
      </c>
      <c r="X10704" t="str">
        <v>South Africa</v>
      </c>
      <c r="Y10704">
        <v>5.5389999999999997</v>
      </c>
      <c r="Z10704">
        <v>53.167999999999999</v>
      </c>
      <c r="AA10704" t="e">
        <v>#N/A</v>
      </c>
      <c r="AB10704" t="e">
        <v>#N/A</v>
      </c>
    </row>
    <row r="10705" spans="2:28">
      <c r="B10705" t="s">
        <v>45</v>
      </c>
      <c r="C10705" t="s">
        <v>6</v>
      </c>
      <c r="D10705" t="s">
        <v>220</v>
      </c>
      <c r="E10705">
        <v>2003</v>
      </c>
      <c r="F10705">
        <v>5.125</v>
      </c>
      <c r="G10705">
        <v>53.073</v>
      </c>
      <c r="H10705" t="str">
        <f xml:space="preserve"> _01_data[[#This Row],[country]] &amp; _01_data[[#This Row],[year]]</f>
        <v>Congo Republic2003</v>
      </c>
      <c r="V10705">
        <v>23</v>
      </c>
      <c r="W10705">
        <v>1972</v>
      </c>
      <c r="X10705" t="str">
        <v>South Africa</v>
      </c>
      <c r="Y10705">
        <v>5.4820000000000002</v>
      </c>
      <c r="Z10705">
        <v>53.503999999999998</v>
      </c>
      <c r="AA10705" t="e">
        <v>#N/A</v>
      </c>
      <c r="AB10705" t="e">
        <v>#N/A</v>
      </c>
    </row>
    <row r="10706" spans="2:28">
      <c r="B10706" t="s">
        <v>46</v>
      </c>
      <c r="C10706" t="s">
        <v>221</v>
      </c>
      <c r="D10706" t="s">
        <v>227</v>
      </c>
      <c r="E10706">
        <v>2003</v>
      </c>
      <c r="F10706">
        <v>2.2040000000000002</v>
      </c>
      <c r="G10706">
        <v>78.171999999999997</v>
      </c>
      <c r="H10706" t="str">
        <f xml:space="preserve"> _01_data[[#This Row],[country]] &amp; _01_data[[#This Row],[year]]</f>
        <v>Costa Rica2003</v>
      </c>
      <c r="V10706">
        <v>24</v>
      </c>
      <c r="W10706">
        <v>1973</v>
      </c>
      <c r="X10706" t="str">
        <v>South Africa</v>
      </c>
      <c r="Y10706">
        <v>5.415</v>
      </c>
      <c r="Z10706">
        <v>53.838000000000001</v>
      </c>
      <c r="AA10706" t="e">
        <v>#N/A</v>
      </c>
      <c r="AB10706" t="e">
        <v>#N/A</v>
      </c>
    </row>
    <row r="10707" spans="2:28">
      <c r="B10707" t="s">
        <v>47</v>
      </c>
      <c r="C10707" t="s">
        <v>6</v>
      </c>
      <c r="D10707" t="s">
        <v>228</v>
      </c>
      <c r="E10707">
        <v>2003</v>
      </c>
      <c r="F10707">
        <v>5.13</v>
      </c>
      <c r="G10707">
        <v>46.424999999999997</v>
      </c>
      <c r="H10707" t="str">
        <f xml:space="preserve"> _01_data[[#This Row],[country]] &amp; _01_data[[#This Row],[year]]</f>
        <v>Cote d'Ivoire2003</v>
      </c>
      <c r="V10707">
        <v>25</v>
      </c>
      <c r="W10707">
        <v>1974</v>
      </c>
      <c r="X10707" t="str">
        <v>South Africa</v>
      </c>
      <c r="Y10707">
        <v>5.3380000000000001</v>
      </c>
      <c r="Z10707">
        <v>54.177999999999997</v>
      </c>
      <c r="AA10707" t="e">
        <v>#N/A</v>
      </c>
      <c r="AB10707" t="e">
        <v>#N/A</v>
      </c>
    </row>
    <row r="10708" spans="2:28">
      <c r="B10708" t="s">
        <v>48</v>
      </c>
      <c r="C10708" t="s">
        <v>4</v>
      </c>
      <c r="D10708" t="s">
        <v>218</v>
      </c>
      <c r="E10708">
        <v>2003</v>
      </c>
      <c r="F10708">
        <v>1.377</v>
      </c>
      <c r="G10708">
        <v>75.114000000000004</v>
      </c>
      <c r="H10708" t="str">
        <f xml:space="preserve"> _01_data[[#This Row],[country]] &amp; _01_data[[#This Row],[year]]</f>
        <v>Croatia2003</v>
      </c>
      <c r="V10708">
        <v>26</v>
      </c>
      <c r="W10708">
        <v>1975</v>
      </c>
      <c r="X10708" t="str">
        <v>South Africa</v>
      </c>
      <c r="Y10708">
        <v>5.2510000000000003</v>
      </c>
      <c r="Z10708">
        <v>54.539000000000001</v>
      </c>
      <c r="AA10708" t="e">
        <v>#N/A</v>
      </c>
      <c r="AB10708" t="e">
        <v>#N/A</v>
      </c>
    </row>
    <row r="10709" spans="2:28">
      <c r="B10709" t="s">
        <v>49</v>
      </c>
      <c r="C10709" t="s">
        <v>221</v>
      </c>
      <c r="D10709" t="s">
        <v>224</v>
      </c>
      <c r="E10709">
        <v>2003</v>
      </c>
      <c r="F10709">
        <v>1.61</v>
      </c>
      <c r="G10709">
        <v>77.296000000000006</v>
      </c>
      <c r="H10709" t="str">
        <f xml:space="preserve"> _01_data[[#This Row],[country]] &amp; _01_data[[#This Row],[year]]</f>
        <v>Cuba2003</v>
      </c>
      <c r="V10709">
        <v>27</v>
      </c>
      <c r="W10709">
        <v>1976</v>
      </c>
      <c r="X10709" t="str">
        <v>South Africa</v>
      </c>
      <c r="Y10709">
        <v>5.1589999999999998</v>
      </c>
      <c r="Z10709">
        <v>54.933</v>
      </c>
      <c r="AA10709" t="e">
        <v>#N/A</v>
      </c>
      <c r="AB10709" t="e">
        <v>#N/A</v>
      </c>
    </row>
    <row r="10710" spans="2:28">
      <c r="B10710" t="s">
        <v>50</v>
      </c>
      <c r="C10710" t="s">
        <v>4</v>
      </c>
      <c r="D10710" t="s">
        <v>218</v>
      </c>
      <c r="E10710">
        <v>2003</v>
      </c>
      <c r="F10710">
        <v>1.577</v>
      </c>
      <c r="G10710">
        <v>78.394999999999996</v>
      </c>
      <c r="H10710" t="str">
        <f xml:space="preserve"> _01_data[[#This Row],[country]] &amp; _01_data[[#This Row],[year]]</f>
        <v>Cyprus2003</v>
      </c>
      <c r="V10710">
        <v>28</v>
      </c>
      <c r="W10710">
        <v>1977</v>
      </c>
      <c r="X10710" t="str">
        <v>South Africa</v>
      </c>
      <c r="Y10710">
        <v>5.0640000000000001</v>
      </c>
      <c r="Z10710">
        <v>55.369</v>
      </c>
      <c r="AA10710" t="e">
        <v>#N/A</v>
      </c>
      <c r="AB10710" t="e">
        <v>#N/A</v>
      </c>
    </row>
    <row r="10711" spans="2:28">
      <c r="B10711" t="s">
        <v>51</v>
      </c>
      <c r="C10711" t="s">
        <v>4</v>
      </c>
      <c r="D10711" t="s">
        <v>218</v>
      </c>
      <c r="E10711">
        <v>2003</v>
      </c>
      <c r="F10711">
        <v>1.2030000000000001</v>
      </c>
      <c r="G10711">
        <v>75.459999999999994</v>
      </c>
      <c r="H10711" t="str">
        <f xml:space="preserve"> _01_data[[#This Row],[country]] &amp; _01_data[[#This Row],[year]]</f>
        <v>Czech Republic2003</v>
      </c>
      <c r="V10711">
        <v>29</v>
      </c>
      <c r="W10711">
        <v>1978</v>
      </c>
      <c r="X10711" t="str">
        <v>South Africa</v>
      </c>
      <c r="Y10711">
        <v>4.9690000000000003</v>
      </c>
      <c r="Z10711">
        <v>55.848999999999997</v>
      </c>
      <c r="AA10711" t="e">
        <v>#N/A</v>
      </c>
      <c r="AB10711" t="e">
        <v>#N/A</v>
      </c>
    </row>
    <row r="10712" spans="2:28">
      <c r="B10712" t="s">
        <v>52</v>
      </c>
      <c r="C10712" t="s">
        <v>4</v>
      </c>
      <c r="D10712" t="s">
        <v>226</v>
      </c>
      <c r="E10712">
        <v>2003</v>
      </c>
      <c r="F10712">
        <v>1.758</v>
      </c>
      <c r="G10712">
        <v>77.78</v>
      </c>
      <c r="H10712" t="str">
        <f xml:space="preserve"> _01_data[[#This Row],[country]] &amp; _01_data[[#This Row],[year]]</f>
        <v>Denmark2003</v>
      </c>
      <c r="V10712">
        <v>30</v>
      </c>
      <c r="W10712">
        <v>1979</v>
      </c>
      <c r="X10712" t="str">
        <v>South Africa</v>
      </c>
      <c r="Y10712">
        <v>4.8769999999999998</v>
      </c>
      <c r="Z10712">
        <v>56.37</v>
      </c>
      <c r="AA10712" t="e">
        <v>#N/A</v>
      </c>
      <c r="AB10712" t="e">
        <v>#N/A</v>
      </c>
    </row>
    <row r="10713" spans="2:28">
      <c r="B10713" t="s">
        <v>53</v>
      </c>
      <c r="C10713" t="s">
        <v>6</v>
      </c>
      <c r="D10713" t="s">
        <v>231</v>
      </c>
      <c r="E10713">
        <v>2003</v>
      </c>
      <c r="F10713">
        <v>4.16</v>
      </c>
      <c r="G10713">
        <v>57.424999999999997</v>
      </c>
      <c r="H10713" t="str">
        <f xml:space="preserve"> _01_data[[#This Row],[country]] &amp; _01_data[[#This Row],[year]]</f>
        <v>Djibouti2003</v>
      </c>
      <c r="V10713">
        <v>31</v>
      </c>
      <c r="W10713">
        <v>1980</v>
      </c>
      <c r="X10713" t="str">
        <v>South Africa</v>
      </c>
      <c r="Y10713">
        <v>4.7859999999999996</v>
      </c>
      <c r="Z10713">
        <v>56.929000000000002</v>
      </c>
      <c r="AA10713" t="e">
        <v>#N/A</v>
      </c>
      <c r="AB10713" t="e">
        <v>#N/A</v>
      </c>
    </row>
    <row r="10714" spans="2:28">
      <c r="B10714" t="s">
        <v>54</v>
      </c>
      <c r="C10714" t="s">
        <v>221</v>
      </c>
      <c r="D10714" t="s">
        <v>224</v>
      </c>
      <c r="E10714">
        <v>2003</v>
      </c>
      <c r="F10714">
        <v>2.8090000000000002</v>
      </c>
      <c r="G10714">
        <v>71.185000000000002</v>
      </c>
      <c r="H10714" t="str">
        <f xml:space="preserve"> _01_data[[#This Row],[country]] &amp; _01_data[[#This Row],[year]]</f>
        <v>Dominican Republic2003</v>
      </c>
      <c r="V10714">
        <v>32</v>
      </c>
      <c r="W10714">
        <v>1981</v>
      </c>
      <c r="X10714" t="str">
        <v>South Africa</v>
      </c>
      <c r="Y10714">
        <v>4.6950000000000003</v>
      </c>
      <c r="Z10714">
        <v>57.518999999999998</v>
      </c>
      <c r="AA10714" t="e">
        <v>#N/A</v>
      </c>
      <c r="AB10714" t="e">
        <v>#N/A</v>
      </c>
    </row>
    <row r="10715" spans="2:28">
      <c r="B10715" t="s">
        <v>55</v>
      </c>
      <c r="C10715" t="s">
        <v>221</v>
      </c>
      <c r="D10715" t="s">
        <v>222</v>
      </c>
      <c r="E10715">
        <v>2003</v>
      </c>
      <c r="F10715">
        <v>2.94</v>
      </c>
      <c r="G10715">
        <v>74.233000000000004</v>
      </c>
      <c r="H10715" t="str">
        <f xml:space="preserve"> _01_data[[#This Row],[country]] &amp; _01_data[[#This Row],[year]]</f>
        <v>Ecuador2003</v>
      </c>
      <c r="V10715">
        <v>33</v>
      </c>
      <c r="W10715">
        <v>1982</v>
      </c>
      <c r="X10715" t="str">
        <v>South Africa</v>
      </c>
      <c r="Y10715">
        <v>4.6020000000000003</v>
      </c>
      <c r="Z10715">
        <v>58.124000000000002</v>
      </c>
      <c r="AA10715" t="e">
        <v>#N/A</v>
      </c>
      <c r="AB10715" t="e">
        <v>#N/A</v>
      </c>
    </row>
    <row r="10716" spans="2:28">
      <c r="B10716" t="s">
        <v>56</v>
      </c>
      <c r="C10716" t="s">
        <v>6</v>
      </c>
      <c r="D10716" t="s">
        <v>219</v>
      </c>
      <c r="E10716">
        <v>2003</v>
      </c>
      <c r="F10716">
        <v>3.1339999999999999</v>
      </c>
      <c r="G10716">
        <v>69.144000000000005</v>
      </c>
      <c r="H10716" t="str">
        <f xml:space="preserve"> _01_data[[#This Row],[country]] &amp; _01_data[[#This Row],[year]]</f>
        <v>Egypt2003</v>
      </c>
      <c r="V10716">
        <v>34</v>
      </c>
      <c r="W10716">
        <v>1983</v>
      </c>
      <c r="X10716" t="str">
        <v>South Africa</v>
      </c>
      <c r="Y10716">
        <v>4.5039999999999996</v>
      </c>
      <c r="Z10716">
        <v>58.725999999999999</v>
      </c>
      <c r="AA10716" t="e">
        <v>#N/A</v>
      </c>
      <c r="AB10716" t="e">
        <v>#N/A</v>
      </c>
    </row>
    <row r="10717" spans="2:28">
      <c r="B10717" t="s">
        <v>57</v>
      </c>
      <c r="C10717" t="s">
        <v>221</v>
      </c>
      <c r="D10717" t="s">
        <v>227</v>
      </c>
      <c r="E10717">
        <v>2003</v>
      </c>
      <c r="F10717">
        <v>2.58</v>
      </c>
      <c r="G10717">
        <v>70.334999999999994</v>
      </c>
      <c r="H10717" t="str">
        <f xml:space="preserve"> _01_data[[#This Row],[country]] &amp; _01_data[[#This Row],[year]]</f>
        <v>El Salvador2003</v>
      </c>
      <c r="V10717">
        <v>35</v>
      </c>
      <c r="W10717">
        <v>1984</v>
      </c>
      <c r="X10717" t="str">
        <v>South Africa</v>
      </c>
      <c r="Y10717">
        <v>4.4020000000000001</v>
      </c>
      <c r="Z10717">
        <v>59.31</v>
      </c>
      <c r="AA10717" t="e">
        <v>#N/A</v>
      </c>
      <c r="AB10717" t="e">
        <v>#N/A</v>
      </c>
    </row>
    <row r="10718" spans="2:28">
      <c r="B10718" t="s">
        <v>58</v>
      </c>
      <c r="C10718" t="s">
        <v>6</v>
      </c>
      <c r="D10718" t="s">
        <v>220</v>
      </c>
      <c r="E10718">
        <v>2003</v>
      </c>
      <c r="F10718">
        <v>5.6269999999999998</v>
      </c>
      <c r="G10718">
        <v>48.146999999999998</v>
      </c>
      <c r="H10718" t="str">
        <f xml:space="preserve"> _01_data[[#This Row],[country]] &amp; _01_data[[#This Row],[year]]</f>
        <v>Equatorial Guinea2003</v>
      </c>
      <c r="V10718">
        <v>36</v>
      </c>
      <c r="W10718">
        <v>1985</v>
      </c>
      <c r="X10718" t="str">
        <v>South Africa</v>
      </c>
      <c r="Y10718">
        <v>4.2930000000000001</v>
      </c>
      <c r="Z10718">
        <v>59.871000000000002</v>
      </c>
      <c r="AA10718" t="e">
        <v>#N/A</v>
      </c>
      <c r="AB10718" t="e">
        <v>#N/A</v>
      </c>
    </row>
    <row r="10719" spans="2:28">
      <c r="B10719" t="s">
        <v>59</v>
      </c>
      <c r="C10719" t="s">
        <v>6</v>
      </c>
      <c r="D10719" t="s">
        <v>231</v>
      </c>
      <c r="E10719">
        <v>2003</v>
      </c>
      <c r="F10719">
        <v>5.681</v>
      </c>
      <c r="G10719">
        <v>57.731000000000002</v>
      </c>
      <c r="H10719" t="str">
        <f xml:space="preserve"> _01_data[[#This Row],[country]] &amp; _01_data[[#This Row],[year]]</f>
        <v>Eritrea2003</v>
      </c>
      <c r="V10719">
        <v>37</v>
      </c>
      <c r="W10719">
        <v>1986</v>
      </c>
      <c r="X10719" t="str">
        <v>South Africa</v>
      </c>
      <c r="Y10719">
        <v>4.1769999999999996</v>
      </c>
      <c r="Z10719">
        <v>60.408999999999999</v>
      </c>
      <c r="AA10719" t="e">
        <v>#N/A</v>
      </c>
      <c r="AB10719" t="e">
        <v>#N/A</v>
      </c>
    </row>
    <row r="10720" spans="2:28">
      <c r="B10720" t="s">
        <v>60</v>
      </c>
      <c r="C10720" t="s">
        <v>4</v>
      </c>
      <c r="D10720" t="s">
        <v>218</v>
      </c>
      <c r="E10720">
        <v>2003</v>
      </c>
      <c r="F10720">
        <v>1.4219999999999999</v>
      </c>
      <c r="G10720">
        <v>71.819999999999993</v>
      </c>
      <c r="H10720" t="str">
        <f xml:space="preserve"> _01_data[[#This Row],[country]] &amp; _01_data[[#This Row],[year]]</f>
        <v>Estonia2003</v>
      </c>
      <c r="V10720">
        <v>38</v>
      </c>
      <c r="W10720">
        <v>1987</v>
      </c>
      <c r="X10720" t="str">
        <v>South Africa</v>
      </c>
      <c r="Y10720">
        <v>4.0519999999999996</v>
      </c>
      <c r="Z10720">
        <v>60.920999999999999</v>
      </c>
      <c r="AA10720" t="e">
        <v>#N/A</v>
      </c>
      <c r="AB10720" t="e">
        <v>#N/A</v>
      </c>
    </row>
    <row r="10721" spans="2:28">
      <c r="B10721" t="s">
        <v>61</v>
      </c>
      <c r="C10721" t="s">
        <v>6</v>
      </c>
      <c r="D10721" t="s">
        <v>231</v>
      </c>
      <c r="E10721">
        <v>2003</v>
      </c>
      <c r="F10721">
        <v>6.0460000000000003</v>
      </c>
      <c r="G10721">
        <v>54.619</v>
      </c>
      <c r="H10721" t="str">
        <f xml:space="preserve"> _01_data[[#This Row],[country]] &amp; _01_data[[#This Row],[year]]</f>
        <v>Ethiopia2003</v>
      </c>
      <c r="V10721">
        <v>39</v>
      </c>
      <c r="W10721">
        <v>1988</v>
      </c>
      <c r="X10721" t="str">
        <v>South Africa</v>
      </c>
      <c r="Y10721">
        <v>3.923</v>
      </c>
      <c r="Z10721">
        <v>61.39</v>
      </c>
      <c r="AA10721" t="e">
        <v>#N/A</v>
      </c>
      <c r="AB10721" t="e">
        <v>#N/A</v>
      </c>
    </row>
    <row r="10722" spans="2:28">
      <c r="B10722" t="s">
        <v>62</v>
      </c>
      <c r="C10722" t="s">
        <v>225</v>
      </c>
      <c r="D10722" t="s">
        <v>225</v>
      </c>
      <c r="E10722">
        <v>2003</v>
      </c>
      <c r="F10722">
        <v>2.9540000000000002</v>
      </c>
      <c r="G10722">
        <v>68.078999999999994</v>
      </c>
      <c r="H10722" t="str">
        <f xml:space="preserve"> _01_data[[#This Row],[country]] &amp; _01_data[[#This Row],[year]]</f>
        <v>Fiji2003</v>
      </c>
      <c r="V10722">
        <v>40</v>
      </c>
      <c r="W10722">
        <v>1989</v>
      </c>
      <c r="X10722" t="str">
        <v>South Africa</v>
      </c>
      <c r="Y10722">
        <v>3.7909999999999999</v>
      </c>
      <c r="Z10722">
        <v>61.790999999999997</v>
      </c>
      <c r="AA10722" t="e">
        <v>#N/A</v>
      </c>
      <c r="AB10722" t="e">
        <v>#N/A</v>
      </c>
    </row>
    <row r="10723" spans="2:28">
      <c r="B10723" t="s">
        <v>63</v>
      </c>
      <c r="C10723" t="s">
        <v>4</v>
      </c>
      <c r="D10723" t="s">
        <v>226</v>
      </c>
      <c r="E10723">
        <v>2003</v>
      </c>
      <c r="F10723">
        <v>1.76</v>
      </c>
      <c r="G10723">
        <v>78.63</v>
      </c>
      <c r="H10723" t="str">
        <f xml:space="preserve"> _01_data[[#This Row],[country]] &amp; _01_data[[#This Row],[year]]</f>
        <v>Finland2003</v>
      </c>
      <c r="V10723">
        <v>41</v>
      </c>
      <c r="W10723">
        <v>1990</v>
      </c>
      <c r="X10723" t="str">
        <v>South Africa</v>
      </c>
      <c r="Y10723">
        <v>3.6579999999999999</v>
      </c>
      <c r="Z10723">
        <v>62.095999999999997</v>
      </c>
      <c r="AA10723" t="e">
        <v>#N/A</v>
      </c>
      <c r="AB10723" t="e">
        <v>#N/A</v>
      </c>
    </row>
    <row r="10724" spans="2:28">
      <c r="B10724" t="s">
        <v>64</v>
      </c>
      <c r="C10724" t="s">
        <v>4</v>
      </c>
      <c r="D10724" t="s">
        <v>226</v>
      </c>
      <c r="E10724">
        <v>2003</v>
      </c>
      <c r="F10724">
        <v>1.893</v>
      </c>
      <c r="G10724">
        <v>79.569999999999993</v>
      </c>
      <c r="H10724" t="str">
        <f xml:space="preserve"> _01_data[[#This Row],[country]] &amp; _01_data[[#This Row],[year]]</f>
        <v>France2003</v>
      </c>
      <c r="V10724">
        <v>42</v>
      </c>
      <c r="W10724">
        <v>1991</v>
      </c>
      <c r="X10724" t="str">
        <v>South Africa</v>
      </c>
      <c r="Y10724">
        <v>3.53</v>
      </c>
      <c r="Z10724">
        <v>62.277000000000001</v>
      </c>
      <c r="AA10724" t="e">
        <v>#N/A</v>
      </c>
      <c r="AB10724" t="e">
        <v>#N/A</v>
      </c>
    </row>
    <row r="10725" spans="2:28">
      <c r="B10725" t="s">
        <v>65</v>
      </c>
      <c r="C10725" t="s">
        <v>221</v>
      </c>
      <c r="D10725" t="s">
        <v>222</v>
      </c>
      <c r="E10725">
        <v>2003</v>
      </c>
      <c r="F10725">
        <v>3.6269999999999998</v>
      </c>
      <c r="G10725">
        <v>75.212000000000003</v>
      </c>
      <c r="H10725" t="str">
        <f xml:space="preserve"> _01_data[[#This Row],[country]] &amp; _01_data[[#This Row],[year]]</f>
        <v>French Guiana2003</v>
      </c>
      <c r="V10725">
        <v>43</v>
      </c>
      <c r="W10725">
        <v>1992</v>
      </c>
      <c r="X10725" t="str">
        <v>South Africa</v>
      </c>
      <c r="Y10725">
        <v>3.4079999999999999</v>
      </c>
      <c r="Z10725">
        <v>62.311999999999998</v>
      </c>
      <c r="AA10725" t="e">
        <v>#N/A</v>
      </c>
      <c r="AB10725" t="e">
        <v>#N/A</v>
      </c>
    </row>
    <row r="10726" spans="2:28">
      <c r="B10726" t="s">
        <v>66</v>
      </c>
      <c r="C10726" t="s">
        <v>225</v>
      </c>
      <c r="D10726" t="s">
        <v>225</v>
      </c>
      <c r="E10726">
        <v>2003</v>
      </c>
      <c r="F10726">
        <v>2.3290000000000002</v>
      </c>
      <c r="G10726">
        <v>73.397000000000006</v>
      </c>
      <c r="H10726" t="str">
        <f xml:space="preserve"> _01_data[[#This Row],[country]] &amp; _01_data[[#This Row],[year]]</f>
        <v>French Polynesia2003</v>
      </c>
      <c r="V10726">
        <v>44</v>
      </c>
      <c r="W10726">
        <v>1993</v>
      </c>
      <c r="X10726" t="str">
        <v>South Africa</v>
      </c>
      <c r="Y10726">
        <v>3.2959999999999998</v>
      </c>
      <c r="Z10726">
        <v>62.186</v>
      </c>
      <c r="AA10726" t="e">
        <v>#N/A</v>
      </c>
      <c r="AB10726" t="e">
        <v>#N/A</v>
      </c>
    </row>
    <row r="10727" spans="2:28">
      <c r="B10727" t="s">
        <v>67</v>
      </c>
      <c r="C10727" t="s">
        <v>6</v>
      </c>
      <c r="D10727" t="s">
        <v>220</v>
      </c>
      <c r="E10727">
        <v>2003</v>
      </c>
      <c r="F10727">
        <v>4.4489999999999998</v>
      </c>
      <c r="G10727">
        <v>59.533999999999999</v>
      </c>
      <c r="H10727" t="str">
        <f xml:space="preserve"> _01_data[[#This Row],[country]] &amp; _01_data[[#This Row],[year]]</f>
        <v>Gabon2003</v>
      </c>
      <c r="V10727">
        <v>45</v>
      </c>
      <c r="W10727">
        <v>1994</v>
      </c>
      <c r="X10727" t="str">
        <v>South Africa</v>
      </c>
      <c r="Y10727">
        <v>3.1960000000000002</v>
      </c>
      <c r="Z10727">
        <v>61.884</v>
      </c>
      <c r="AA10727" t="e">
        <v>#N/A</v>
      </c>
      <c r="AB10727" t="e">
        <v>#N/A</v>
      </c>
    </row>
    <row r="10728" spans="2:28">
      <c r="B10728" t="s">
        <v>68</v>
      </c>
      <c r="C10728" t="s">
        <v>6</v>
      </c>
      <c r="D10728" t="s">
        <v>228</v>
      </c>
      <c r="E10728">
        <v>2003</v>
      </c>
      <c r="F10728">
        <v>5.8449999999999998</v>
      </c>
      <c r="G10728">
        <v>56.094000000000001</v>
      </c>
      <c r="H10728" t="str">
        <f xml:space="preserve"> _01_data[[#This Row],[country]] &amp; _01_data[[#This Row],[year]]</f>
        <v>Gambia2003</v>
      </c>
      <c r="V10728">
        <v>46</v>
      </c>
      <c r="W10728">
        <v>1995</v>
      </c>
      <c r="X10728" t="str">
        <v>South Africa</v>
      </c>
      <c r="Y10728">
        <v>3.11</v>
      </c>
      <c r="Z10728">
        <v>61.371000000000002</v>
      </c>
      <c r="AA10728" t="e">
        <v>#N/A</v>
      </c>
      <c r="AB10728" t="e">
        <v>#N/A</v>
      </c>
    </row>
    <row r="10729" spans="2:28">
      <c r="B10729" t="s">
        <v>69</v>
      </c>
      <c r="C10729" t="s">
        <v>4</v>
      </c>
      <c r="D10729" t="s">
        <v>223</v>
      </c>
      <c r="E10729">
        <v>2003</v>
      </c>
      <c r="F10729">
        <v>1.609</v>
      </c>
      <c r="G10729">
        <v>72.676000000000002</v>
      </c>
      <c r="H10729" t="str">
        <f xml:space="preserve"> _01_data[[#This Row],[country]] &amp; _01_data[[#This Row],[year]]</f>
        <v>Georgia2003</v>
      </c>
      <c r="V10729">
        <v>47</v>
      </c>
      <c r="W10729">
        <v>1996</v>
      </c>
      <c r="X10729" t="str">
        <v>South Africa</v>
      </c>
      <c r="Y10729">
        <v>3.04</v>
      </c>
      <c r="Z10729">
        <v>60.613</v>
      </c>
      <c r="AA10729" t="e">
        <v>#N/A</v>
      </c>
      <c r="AB10729" t="e">
        <v>#N/A</v>
      </c>
    </row>
    <row r="10730" spans="2:28">
      <c r="B10730" t="s">
        <v>70</v>
      </c>
      <c r="C10730" t="s">
        <v>4</v>
      </c>
      <c r="D10730" t="s">
        <v>226</v>
      </c>
      <c r="E10730">
        <v>2003</v>
      </c>
      <c r="F10730">
        <v>1.351</v>
      </c>
      <c r="G10730">
        <v>78.75</v>
      </c>
      <c r="H10730" t="str">
        <f xml:space="preserve"> _01_data[[#This Row],[country]] &amp; _01_data[[#This Row],[year]]</f>
        <v>Germany2003</v>
      </c>
      <c r="V10730">
        <v>48</v>
      </c>
      <c r="W10730">
        <v>1997</v>
      </c>
      <c r="X10730" t="str">
        <v>South Africa</v>
      </c>
      <c r="Y10730">
        <v>2.9830000000000001</v>
      </c>
      <c r="Z10730">
        <v>59.628999999999998</v>
      </c>
      <c r="AA10730" t="e">
        <v>#N/A</v>
      </c>
      <c r="AB10730" t="e">
        <v>#N/A</v>
      </c>
    </row>
    <row r="10731" spans="2:28">
      <c r="B10731" t="s">
        <v>71</v>
      </c>
      <c r="C10731" t="s">
        <v>6</v>
      </c>
      <c r="D10731" t="s">
        <v>228</v>
      </c>
      <c r="E10731">
        <v>2003</v>
      </c>
      <c r="F10731">
        <v>4.5119999999999996</v>
      </c>
      <c r="G10731">
        <v>57.796999999999997</v>
      </c>
      <c r="H10731" t="str">
        <f xml:space="preserve"> _01_data[[#This Row],[country]] &amp; _01_data[[#This Row],[year]]</f>
        <v>Ghana2003</v>
      </c>
      <c r="V10731">
        <v>49</v>
      </c>
      <c r="W10731">
        <v>1998</v>
      </c>
      <c r="X10731" t="str">
        <v>South Africa</v>
      </c>
      <c r="Y10731">
        <v>2.9369999999999998</v>
      </c>
      <c r="Z10731">
        <v>58.469000000000001</v>
      </c>
      <c r="AA10731" t="e">
        <v>#N/A</v>
      </c>
      <c r="AB10731" t="e">
        <v>#N/A</v>
      </c>
    </row>
    <row r="10732" spans="2:28">
      <c r="B10732" t="s">
        <v>72</v>
      </c>
      <c r="C10732" t="s">
        <v>4</v>
      </c>
      <c r="D10732" t="s">
        <v>218</v>
      </c>
      <c r="E10732">
        <v>2003</v>
      </c>
      <c r="F10732">
        <v>1.304</v>
      </c>
      <c r="G10732">
        <v>79.120999999999995</v>
      </c>
      <c r="H10732" t="str">
        <f xml:space="preserve"> _01_data[[#This Row],[country]] &amp; _01_data[[#This Row],[year]]</f>
        <v>Greece2003</v>
      </c>
      <c r="V10732">
        <v>50</v>
      </c>
      <c r="W10732">
        <v>1999</v>
      </c>
      <c r="X10732" t="str">
        <v>South Africa</v>
      </c>
      <c r="Y10732">
        <v>2.899</v>
      </c>
      <c r="Z10732">
        <v>57.195999999999998</v>
      </c>
      <c r="AA10732" t="e">
        <v>#N/A</v>
      </c>
      <c r="AB10732" t="e">
        <v>#N/A</v>
      </c>
    </row>
    <row r="10733" spans="2:28">
      <c r="B10733" t="s">
        <v>73</v>
      </c>
      <c r="C10733" t="s">
        <v>221</v>
      </c>
      <c r="D10733" t="s">
        <v>224</v>
      </c>
      <c r="E10733">
        <v>2003</v>
      </c>
      <c r="F10733">
        <v>2.4089999999999998</v>
      </c>
      <c r="G10733">
        <v>71.018000000000001</v>
      </c>
      <c r="H10733" t="str">
        <f xml:space="preserve"> _01_data[[#This Row],[country]] &amp; _01_data[[#This Row],[year]]</f>
        <v>Grenada2003</v>
      </c>
      <c r="V10733">
        <v>51</v>
      </c>
      <c r="W10733">
        <v>2000</v>
      </c>
      <c r="X10733" t="str">
        <v>South Africa</v>
      </c>
      <c r="Y10733">
        <v>2.8660000000000001</v>
      </c>
      <c r="Z10733">
        <v>55.892000000000003</v>
      </c>
      <c r="AA10733" t="e">
        <v>#N/A</v>
      </c>
      <c r="AB10733" t="e">
        <v>#N/A</v>
      </c>
    </row>
    <row r="10734" spans="2:28">
      <c r="B10734" t="s">
        <v>74</v>
      </c>
      <c r="C10734" t="s">
        <v>221</v>
      </c>
      <c r="D10734" t="s">
        <v>224</v>
      </c>
      <c r="E10734">
        <v>2003</v>
      </c>
      <c r="F10734">
        <v>2.077</v>
      </c>
      <c r="G10734">
        <v>78.043999999999997</v>
      </c>
      <c r="H10734" t="str">
        <f xml:space="preserve"> _01_data[[#This Row],[country]] &amp; _01_data[[#This Row],[year]]</f>
        <v>Guadeloupe2003</v>
      </c>
      <c r="V10734">
        <v>52</v>
      </c>
      <c r="W10734">
        <v>2001</v>
      </c>
      <c r="X10734" t="str">
        <v>South Africa</v>
      </c>
      <c r="Y10734">
        <v>2.8340000000000001</v>
      </c>
      <c r="Z10734">
        <v>54.640999999999998</v>
      </c>
      <c r="AA10734" t="e">
        <v>#N/A</v>
      </c>
      <c r="AB10734" t="e">
        <v>#N/A</v>
      </c>
    </row>
    <row r="10735" spans="2:28">
      <c r="B10735" t="s">
        <v>75</v>
      </c>
      <c r="C10735" t="s">
        <v>225</v>
      </c>
      <c r="D10735" t="s">
        <v>225</v>
      </c>
      <c r="E10735">
        <v>2003</v>
      </c>
      <c r="F10735">
        <v>2.72</v>
      </c>
      <c r="G10735">
        <v>76.054000000000002</v>
      </c>
      <c r="H10735" t="str">
        <f xml:space="preserve"> _01_data[[#This Row],[country]] &amp; _01_data[[#This Row],[year]]</f>
        <v>Guam2003</v>
      </c>
      <c r="V10735">
        <v>53</v>
      </c>
      <c r="W10735">
        <v>2002</v>
      </c>
      <c r="X10735" t="str">
        <v>South Africa</v>
      </c>
      <c r="Y10735">
        <v>2.8010000000000002</v>
      </c>
      <c r="Z10735">
        <v>53.526000000000003</v>
      </c>
      <c r="AA10735" t="e">
        <v>#N/A</v>
      </c>
      <c r="AB10735" t="e">
        <v>#N/A</v>
      </c>
    </row>
    <row r="10736" spans="2:28">
      <c r="B10736" t="s">
        <v>76</v>
      </c>
      <c r="C10736" t="s">
        <v>221</v>
      </c>
      <c r="D10736" t="s">
        <v>227</v>
      </c>
      <c r="E10736">
        <v>2003</v>
      </c>
      <c r="F10736">
        <v>4.5469999999999997</v>
      </c>
      <c r="G10736">
        <v>69.081999999999994</v>
      </c>
      <c r="H10736" t="str">
        <f xml:space="preserve"> _01_data[[#This Row],[country]] &amp; _01_data[[#This Row],[year]]</f>
        <v>Guatemala2003</v>
      </c>
      <c r="V10736">
        <v>54</v>
      </c>
      <c r="W10736">
        <v>2003</v>
      </c>
      <c r="X10736" t="str">
        <v>South Africa</v>
      </c>
      <c r="Y10736">
        <v>2.7629999999999999</v>
      </c>
      <c r="Z10736">
        <v>52.621000000000002</v>
      </c>
      <c r="AA10736" t="e">
        <v>#N/A</v>
      </c>
      <c r="AB10736" t="e">
        <v>#N/A</v>
      </c>
    </row>
    <row r="10737" spans="2:28">
      <c r="B10737" t="s">
        <v>77</v>
      </c>
      <c r="C10737" t="s">
        <v>6</v>
      </c>
      <c r="D10737" t="s">
        <v>228</v>
      </c>
      <c r="E10737">
        <v>2003</v>
      </c>
      <c r="F10737">
        <v>5.7220000000000004</v>
      </c>
      <c r="G10737">
        <v>51.756</v>
      </c>
      <c r="H10737" t="str">
        <f xml:space="preserve"> _01_data[[#This Row],[country]] &amp; _01_data[[#This Row],[year]]</f>
        <v>Guinea2003</v>
      </c>
      <c r="V10737">
        <v>55</v>
      </c>
      <c r="W10737">
        <v>2004</v>
      </c>
      <c r="X10737" t="str">
        <v>South Africa</v>
      </c>
      <c r="Y10737">
        <v>2.7210000000000001</v>
      </c>
      <c r="Z10737">
        <v>51.982999999999997</v>
      </c>
      <c r="AA10737" t="e">
        <v>#N/A</v>
      </c>
      <c r="AB10737" t="e">
        <v>#N/A</v>
      </c>
    </row>
    <row r="10738" spans="2:28">
      <c r="B10738" t="s">
        <v>78</v>
      </c>
      <c r="C10738" t="s">
        <v>6</v>
      </c>
      <c r="D10738" t="s">
        <v>228</v>
      </c>
      <c r="E10738">
        <v>2003</v>
      </c>
      <c r="F10738">
        <v>5.6139999999999999</v>
      </c>
      <c r="G10738">
        <v>51.984000000000002</v>
      </c>
      <c r="H10738" t="str">
        <f xml:space="preserve"> _01_data[[#This Row],[country]] &amp; _01_data[[#This Row],[year]]</f>
        <v>Guinea-Bissau2003</v>
      </c>
      <c r="V10738">
        <v>56</v>
      </c>
      <c r="W10738">
        <v>2005</v>
      </c>
      <c r="X10738" t="str">
        <v>South Africa</v>
      </c>
      <c r="Y10738">
        <v>2.6749999999999998</v>
      </c>
      <c r="Z10738">
        <v>51.674999999999997</v>
      </c>
      <c r="AA10738" t="e">
        <v>#N/A</v>
      </c>
      <c r="AB10738" t="e">
        <v>#N/A</v>
      </c>
    </row>
    <row r="10739" spans="2:28">
      <c r="B10739" t="s">
        <v>79</v>
      </c>
      <c r="C10739" t="s">
        <v>221</v>
      </c>
      <c r="D10739" t="s">
        <v>222</v>
      </c>
      <c r="E10739">
        <v>2003</v>
      </c>
      <c r="F10739">
        <v>2.6779999999999999</v>
      </c>
      <c r="G10739">
        <v>63.902000000000001</v>
      </c>
      <c r="H10739" t="str">
        <f xml:space="preserve"> _01_data[[#This Row],[country]] &amp; _01_data[[#This Row],[year]]</f>
        <v>Guyana2003</v>
      </c>
      <c r="V10739">
        <v>57</v>
      </c>
      <c r="W10739">
        <v>2006</v>
      </c>
      <c r="X10739" t="str">
        <v>South Africa</v>
      </c>
      <c r="Y10739">
        <v>2.6269999999999998</v>
      </c>
      <c r="Z10739">
        <v>51.738999999999997</v>
      </c>
      <c r="AA10739" t="e">
        <v>#N/A</v>
      </c>
      <c r="AB10739" t="e">
        <v>#N/A</v>
      </c>
    </row>
    <row r="10740" spans="2:28">
      <c r="B10740" t="s">
        <v>80</v>
      </c>
      <c r="C10740" t="s">
        <v>221</v>
      </c>
      <c r="D10740" t="s">
        <v>224</v>
      </c>
      <c r="E10740">
        <v>2003</v>
      </c>
      <c r="F10740">
        <v>3.9529999999999998</v>
      </c>
      <c r="G10740">
        <v>58.418999999999997</v>
      </c>
      <c r="H10740" t="str">
        <f xml:space="preserve"> _01_data[[#This Row],[country]] &amp; _01_data[[#This Row],[year]]</f>
        <v>Haiti2003</v>
      </c>
      <c r="V10740">
        <v>58</v>
      </c>
      <c r="W10740">
        <v>2007</v>
      </c>
      <c r="X10740" t="str">
        <v>South Africa</v>
      </c>
      <c r="Y10740">
        <v>2.58</v>
      </c>
      <c r="Z10740">
        <v>52.13</v>
      </c>
      <c r="AA10740" t="e">
        <v>#N/A</v>
      </c>
      <c r="AB10740" t="e">
        <v>#N/A</v>
      </c>
    </row>
    <row r="10741" spans="2:28">
      <c r="B10741" t="s">
        <v>81</v>
      </c>
      <c r="C10741" t="s">
        <v>221</v>
      </c>
      <c r="D10741" t="s">
        <v>227</v>
      </c>
      <c r="E10741">
        <v>2003</v>
      </c>
      <c r="F10741">
        <v>3.6739999999999999</v>
      </c>
      <c r="G10741">
        <v>71.075999999999993</v>
      </c>
      <c r="H10741" t="str">
        <f xml:space="preserve"> _01_data[[#This Row],[country]] &amp; _01_data[[#This Row],[year]]</f>
        <v>Honduras2003</v>
      </c>
      <c r="V10741">
        <v>59</v>
      </c>
      <c r="W10741">
        <v>2008</v>
      </c>
      <c r="X10741" t="str">
        <v>South Africa</v>
      </c>
      <c r="Y10741">
        <v>2.5379999999999998</v>
      </c>
      <c r="Z10741">
        <v>52.776000000000003</v>
      </c>
      <c r="AA10741" t="e">
        <v>#N/A</v>
      </c>
      <c r="AB10741" t="e">
        <v>#N/A</v>
      </c>
    </row>
    <row r="10742" spans="2:28">
      <c r="B10742" t="s">
        <v>82</v>
      </c>
      <c r="C10742" t="s">
        <v>216</v>
      </c>
      <c r="D10742" t="s">
        <v>232</v>
      </c>
      <c r="E10742">
        <v>2003</v>
      </c>
      <c r="F10742">
        <v>0.94899999999999995</v>
      </c>
      <c r="G10742">
        <v>81.400999999999996</v>
      </c>
      <c r="H10742" t="str">
        <f xml:space="preserve"> _01_data[[#This Row],[country]] &amp; _01_data[[#This Row],[year]]</f>
        <v>Hong Kong2003</v>
      </c>
      <c r="V10742">
        <v>60</v>
      </c>
      <c r="W10742">
        <v>2009</v>
      </c>
      <c r="X10742" t="str">
        <v>South Africa</v>
      </c>
      <c r="Y10742">
        <v>2.5</v>
      </c>
      <c r="Z10742">
        <v>53.615000000000002</v>
      </c>
      <c r="AA10742" t="e">
        <v>#N/A</v>
      </c>
      <c r="AB10742" t="e">
        <v>#N/A</v>
      </c>
    </row>
    <row r="10743" spans="2:28">
      <c r="B10743" t="s">
        <v>83</v>
      </c>
      <c r="C10743" t="s">
        <v>4</v>
      </c>
      <c r="D10743" t="s">
        <v>218</v>
      </c>
      <c r="E10743">
        <v>2003</v>
      </c>
      <c r="F10743">
        <v>1.288</v>
      </c>
      <c r="G10743">
        <v>72.63</v>
      </c>
      <c r="H10743" t="str">
        <f xml:space="preserve"> _01_data[[#This Row],[country]] &amp; _01_data[[#This Row],[year]]</f>
        <v>Hungary2003</v>
      </c>
      <c r="V10743">
        <v>61</v>
      </c>
      <c r="W10743">
        <v>2010</v>
      </c>
      <c r="X10743" t="str">
        <v>South Africa</v>
      </c>
      <c r="Y10743">
        <v>2.4670000000000001</v>
      </c>
      <c r="Z10743">
        <v>54.546999999999997</v>
      </c>
      <c r="AA10743" t="e">
        <v>#N/A</v>
      </c>
      <c r="AB10743" t="e">
        <v>#N/A</v>
      </c>
    </row>
    <row r="10744" spans="2:28">
      <c r="B10744" t="s">
        <v>84</v>
      </c>
      <c r="C10744" t="s">
        <v>4</v>
      </c>
      <c r="D10744" t="s">
        <v>226</v>
      </c>
      <c r="E10744">
        <v>2003</v>
      </c>
      <c r="F10744">
        <v>2.016</v>
      </c>
      <c r="G10744">
        <v>81.06</v>
      </c>
      <c r="H10744" t="str">
        <f xml:space="preserve"> _01_data[[#This Row],[country]] &amp; _01_data[[#This Row],[year]]</f>
        <v>Iceland2003</v>
      </c>
      <c r="V10744">
        <v>62</v>
      </c>
      <c r="W10744">
        <v>2011</v>
      </c>
      <c r="X10744" t="str">
        <v>South Africa</v>
      </c>
      <c r="Y10744">
        <v>2.4380000000000002</v>
      </c>
      <c r="Z10744">
        <v>55.460999999999999</v>
      </c>
      <c r="AA10744" t="e">
        <v>#N/A</v>
      </c>
      <c r="AB10744" t="e">
        <v>#N/A</v>
      </c>
    </row>
    <row r="10745" spans="2:28">
      <c r="B10745" t="s">
        <v>85</v>
      </c>
      <c r="C10745" t="s">
        <v>216</v>
      </c>
      <c r="D10745" t="s">
        <v>217</v>
      </c>
      <c r="E10745">
        <v>2003</v>
      </c>
      <c r="F10745">
        <v>2.952</v>
      </c>
      <c r="G10745">
        <v>63.302</v>
      </c>
      <c r="H10745" t="str">
        <f xml:space="preserve"> _01_data[[#This Row],[country]] &amp; _01_data[[#This Row],[year]]</f>
        <v>India2003</v>
      </c>
      <c r="V10745">
        <v>63</v>
      </c>
      <c r="W10745">
        <v>2012</v>
      </c>
      <c r="X10745" t="str">
        <v>South Africa</v>
      </c>
      <c r="Y10745">
        <v>2.4119999999999999</v>
      </c>
      <c r="Z10745">
        <v>56.271000000000001</v>
      </c>
      <c r="AA10745" t="e">
        <v>#N/A</v>
      </c>
      <c r="AB10745" t="e">
        <v>#N/A</v>
      </c>
    </row>
    <row r="10746" spans="2:28">
      <c r="B10746" t="s">
        <v>86</v>
      </c>
      <c r="C10746" t="s">
        <v>216</v>
      </c>
      <c r="D10746" t="s">
        <v>230</v>
      </c>
      <c r="E10746">
        <v>2003</v>
      </c>
      <c r="F10746">
        <v>2.4790000000000001</v>
      </c>
      <c r="G10746">
        <v>68.271000000000001</v>
      </c>
      <c r="H10746" t="str">
        <f xml:space="preserve"> _01_data[[#This Row],[country]] &amp; _01_data[[#This Row],[year]]</f>
        <v>Indonesia2003</v>
      </c>
      <c r="V10746">
        <v>64</v>
      </c>
      <c r="W10746">
        <v>2013</v>
      </c>
      <c r="X10746" t="str">
        <v>South Africa</v>
      </c>
      <c r="Y10746">
        <v>2.387</v>
      </c>
      <c r="Z10746">
        <v>56.915999999999997</v>
      </c>
      <c r="AA10746">
        <v>2.387</v>
      </c>
      <c r="AB10746">
        <v>56.915999999999997</v>
      </c>
    </row>
    <row r="10747" spans="2:28">
      <c r="B10747" t="s">
        <v>87</v>
      </c>
      <c r="C10747" t="s">
        <v>216</v>
      </c>
      <c r="D10747" t="s">
        <v>217</v>
      </c>
      <c r="E10747">
        <v>2003</v>
      </c>
      <c r="F10747">
        <v>1.9339999999999999</v>
      </c>
      <c r="G10747">
        <v>70.77</v>
      </c>
      <c r="H10747" t="str">
        <f xml:space="preserve"> _01_data[[#This Row],[country]] &amp; _01_data[[#This Row],[year]]</f>
        <v>Iran2003</v>
      </c>
      <c r="V10747">
        <v>0</v>
      </c>
      <c r="W10747" t="str">
        <v/>
      </c>
      <c r="X10747" t="str">
        <v/>
      </c>
      <c r="Y10747" t="e">
        <v>#N/A</v>
      </c>
      <c r="Z10747" t="e">
        <v>#N/A</v>
      </c>
      <c r="AA10747" t="e">
        <v>#N/A</v>
      </c>
      <c r="AB10747" t="e">
        <v>#N/A</v>
      </c>
    </row>
    <row r="10748" spans="2:28">
      <c r="B10748" t="s">
        <v>88</v>
      </c>
      <c r="C10748" t="s">
        <v>216</v>
      </c>
      <c r="D10748" t="s">
        <v>223</v>
      </c>
      <c r="E10748">
        <v>2003</v>
      </c>
      <c r="F10748">
        <v>4.7130000000000001</v>
      </c>
      <c r="G10748">
        <v>70.117999999999995</v>
      </c>
      <c r="H10748" t="str">
        <f xml:space="preserve"> _01_data[[#This Row],[country]] &amp; _01_data[[#This Row],[year]]</f>
        <v>Iraq2003</v>
      </c>
      <c r="V10748">
        <v>1</v>
      </c>
      <c r="W10748">
        <v>1950</v>
      </c>
      <c r="X10748" t="str">
        <v>South Sudan</v>
      </c>
      <c r="Y10748">
        <v>6.6280000000000001</v>
      </c>
      <c r="Z10748">
        <v>26.664999999999999</v>
      </c>
      <c r="AA10748" t="e">
        <v>#N/A</v>
      </c>
      <c r="AB10748" t="e">
        <v>#N/A</v>
      </c>
    </row>
    <row r="10749" spans="2:28">
      <c r="B10749" t="s">
        <v>89</v>
      </c>
      <c r="C10749" t="s">
        <v>4</v>
      </c>
      <c r="D10749" t="s">
        <v>226</v>
      </c>
      <c r="E10749">
        <v>2003</v>
      </c>
      <c r="F10749">
        <v>1.972</v>
      </c>
      <c r="G10749">
        <v>78.239999999999995</v>
      </c>
      <c r="H10749" t="str">
        <f xml:space="preserve"> _01_data[[#This Row],[country]] &amp; _01_data[[#This Row],[year]]</f>
        <v>Ireland2003</v>
      </c>
      <c r="V10749">
        <v>2</v>
      </c>
      <c r="W10749">
        <v>1951</v>
      </c>
      <c r="X10749" t="str">
        <v>South Sudan</v>
      </c>
      <c r="Y10749">
        <v>6.6340000000000003</v>
      </c>
      <c r="Z10749">
        <v>26.981000000000002</v>
      </c>
      <c r="AA10749" t="e">
        <v>#N/A</v>
      </c>
      <c r="AB10749" t="e">
        <v>#N/A</v>
      </c>
    </row>
    <row r="10750" spans="2:28">
      <c r="B10750" t="s">
        <v>90</v>
      </c>
      <c r="C10750" t="s">
        <v>216</v>
      </c>
      <c r="D10750" t="s">
        <v>223</v>
      </c>
      <c r="E10750">
        <v>2003</v>
      </c>
      <c r="F10750">
        <v>2.9119999999999999</v>
      </c>
      <c r="G10750">
        <v>79.5</v>
      </c>
      <c r="H10750" t="str">
        <f xml:space="preserve"> _01_data[[#This Row],[country]] &amp; _01_data[[#This Row],[year]]</f>
        <v>Israel2003</v>
      </c>
      <c r="V10750">
        <v>3</v>
      </c>
      <c r="W10750">
        <v>1952</v>
      </c>
      <c r="X10750" t="str">
        <v>South Sudan</v>
      </c>
      <c r="Y10750">
        <v>6.6449999999999996</v>
      </c>
      <c r="Z10750">
        <v>27.599</v>
      </c>
      <c r="AA10750" t="e">
        <v>#N/A</v>
      </c>
      <c r="AB10750" t="e">
        <v>#N/A</v>
      </c>
    </row>
    <row r="10751" spans="2:28">
      <c r="B10751" t="s">
        <v>91</v>
      </c>
      <c r="C10751" t="s">
        <v>4</v>
      </c>
      <c r="D10751" t="s">
        <v>226</v>
      </c>
      <c r="E10751">
        <v>2003</v>
      </c>
      <c r="F10751">
        <v>1.266</v>
      </c>
      <c r="G10751">
        <v>80.33</v>
      </c>
      <c r="H10751" t="str">
        <f xml:space="preserve"> _01_data[[#This Row],[country]] &amp; _01_data[[#This Row],[year]]</f>
        <v>Italy2003</v>
      </c>
      <c r="V10751">
        <v>4</v>
      </c>
      <c r="W10751">
        <v>1953</v>
      </c>
      <c r="X10751" t="str">
        <v>South Sudan</v>
      </c>
      <c r="Y10751">
        <v>6.6559999999999997</v>
      </c>
      <c r="Z10751">
        <v>28.190999999999999</v>
      </c>
      <c r="AA10751" t="e">
        <v>#N/A</v>
      </c>
      <c r="AB10751" t="e">
        <v>#N/A</v>
      </c>
    </row>
    <row r="10752" spans="2:28">
      <c r="B10752" t="s">
        <v>92</v>
      </c>
      <c r="C10752" t="s">
        <v>221</v>
      </c>
      <c r="D10752" t="s">
        <v>224</v>
      </c>
      <c r="E10752">
        <v>2003</v>
      </c>
      <c r="F10752">
        <v>2.5249999999999999</v>
      </c>
      <c r="G10752">
        <v>70.980999999999995</v>
      </c>
      <c r="H10752" t="str">
        <f xml:space="preserve"> _01_data[[#This Row],[country]] &amp; _01_data[[#This Row],[year]]</f>
        <v>Jamaica2003</v>
      </c>
      <c r="V10752">
        <v>5</v>
      </c>
      <c r="W10752">
        <v>1954</v>
      </c>
      <c r="X10752" t="str">
        <v>South Sudan</v>
      </c>
      <c r="Y10752">
        <v>6.6660000000000004</v>
      </c>
      <c r="Z10752">
        <v>28.756</v>
      </c>
      <c r="AA10752" t="e">
        <v>#N/A</v>
      </c>
      <c r="AB10752" t="e">
        <v>#N/A</v>
      </c>
    </row>
    <row r="10753" spans="2:28">
      <c r="B10753" t="s">
        <v>93</v>
      </c>
      <c r="C10753" t="s">
        <v>216</v>
      </c>
      <c r="D10753" t="s">
        <v>232</v>
      </c>
      <c r="E10753">
        <v>2003</v>
      </c>
      <c r="F10753">
        <v>1.3</v>
      </c>
      <c r="G10753">
        <v>82.07</v>
      </c>
      <c r="H10753" t="str">
        <f xml:space="preserve"> _01_data[[#This Row],[country]] &amp; _01_data[[#This Row],[year]]</f>
        <v>Japan2003</v>
      </c>
      <c r="V10753">
        <v>6</v>
      </c>
      <c r="W10753">
        <v>1955</v>
      </c>
      <c r="X10753" t="str">
        <v>South Sudan</v>
      </c>
      <c r="Y10753">
        <v>6.6760000000000002</v>
      </c>
      <c r="Z10753">
        <v>29.295999999999999</v>
      </c>
      <c r="AA10753" t="e">
        <v>#N/A</v>
      </c>
      <c r="AB10753" t="e">
        <v>#N/A</v>
      </c>
    </row>
    <row r="10754" spans="2:28">
      <c r="B10754" t="s">
        <v>94</v>
      </c>
      <c r="C10754" t="s">
        <v>216</v>
      </c>
      <c r="D10754" t="s">
        <v>223</v>
      </c>
      <c r="E10754">
        <v>2003</v>
      </c>
      <c r="F10754">
        <v>3.8319999999999999</v>
      </c>
      <c r="G10754">
        <v>72.25</v>
      </c>
      <c r="H10754" t="str">
        <f xml:space="preserve"> _01_data[[#This Row],[country]] &amp; _01_data[[#This Row],[year]]</f>
        <v>Jordan2003</v>
      </c>
      <c r="V10754">
        <v>7</v>
      </c>
      <c r="W10754">
        <v>1956</v>
      </c>
      <c r="X10754" t="str">
        <v>South Sudan</v>
      </c>
      <c r="Y10754">
        <v>6.6849999999999996</v>
      </c>
      <c r="Z10754">
        <v>29.81</v>
      </c>
      <c r="AA10754" t="e">
        <v>#N/A</v>
      </c>
      <c r="AB10754" t="e">
        <v>#N/A</v>
      </c>
    </row>
    <row r="10755" spans="2:28">
      <c r="B10755" t="s">
        <v>95</v>
      </c>
      <c r="C10755" t="s">
        <v>216</v>
      </c>
      <c r="D10755" t="s">
        <v>233</v>
      </c>
      <c r="E10755">
        <v>2003</v>
      </c>
      <c r="F10755">
        <v>2.0779999999999998</v>
      </c>
      <c r="G10755">
        <v>64.599999999999994</v>
      </c>
      <c r="H10755" t="str">
        <f xml:space="preserve"> _01_data[[#This Row],[country]] &amp; _01_data[[#This Row],[year]]</f>
        <v>Kazakhstan2003</v>
      </c>
      <c r="V10755">
        <v>8</v>
      </c>
      <c r="W10755">
        <v>1957</v>
      </c>
      <c r="X10755" t="str">
        <v>South Sudan</v>
      </c>
      <c r="Y10755">
        <v>6.6929999999999996</v>
      </c>
      <c r="Z10755">
        <v>30.3</v>
      </c>
      <c r="AA10755" t="e">
        <v>#N/A</v>
      </c>
      <c r="AB10755" t="e">
        <v>#N/A</v>
      </c>
    </row>
    <row r="10756" spans="2:28">
      <c r="B10756" t="s">
        <v>96</v>
      </c>
      <c r="C10756" t="s">
        <v>6</v>
      </c>
      <c r="D10756" t="s">
        <v>231</v>
      </c>
      <c r="E10756">
        <v>2003</v>
      </c>
      <c r="F10756">
        <v>4.976</v>
      </c>
      <c r="G10756">
        <v>53.374000000000002</v>
      </c>
      <c r="H10756" t="str">
        <f xml:space="preserve"> _01_data[[#This Row],[country]] &amp; _01_data[[#This Row],[year]]</f>
        <v>Kenya2003</v>
      </c>
      <c r="V10756">
        <v>9</v>
      </c>
      <c r="W10756">
        <v>1958</v>
      </c>
      <c r="X10756" t="str">
        <v>South Sudan</v>
      </c>
      <c r="Y10756">
        <v>6.702</v>
      </c>
      <c r="Z10756">
        <v>30.768000000000001</v>
      </c>
      <c r="AA10756" t="e">
        <v>#N/A</v>
      </c>
      <c r="AB10756" t="e">
        <v>#N/A</v>
      </c>
    </row>
    <row r="10757" spans="2:28">
      <c r="B10757" t="s">
        <v>97</v>
      </c>
      <c r="C10757" t="s">
        <v>225</v>
      </c>
      <c r="D10757" t="s">
        <v>225</v>
      </c>
      <c r="E10757">
        <v>2003</v>
      </c>
      <c r="F10757">
        <v>3.516</v>
      </c>
      <c r="G10757">
        <v>65.674000000000007</v>
      </c>
      <c r="H10757" t="str">
        <f xml:space="preserve"> _01_data[[#This Row],[country]] &amp; _01_data[[#This Row],[year]]</f>
        <v>Kiribati2003</v>
      </c>
      <c r="V10757">
        <v>10</v>
      </c>
      <c r="W10757">
        <v>1959</v>
      </c>
      <c r="X10757" t="str">
        <v>South Sudan</v>
      </c>
      <c r="Y10757">
        <v>6.7110000000000003</v>
      </c>
      <c r="Z10757">
        <v>31.218</v>
      </c>
      <c r="AA10757" t="e">
        <v>#N/A</v>
      </c>
      <c r="AB10757" t="e">
        <v>#N/A</v>
      </c>
    </row>
    <row r="10758" spans="2:28">
      <c r="B10758" t="s">
        <v>98</v>
      </c>
      <c r="C10758" t="s">
        <v>216</v>
      </c>
      <c r="D10758" t="s">
        <v>232</v>
      </c>
      <c r="E10758">
        <v>2003</v>
      </c>
      <c r="F10758">
        <v>2</v>
      </c>
      <c r="G10758">
        <v>67.662999999999997</v>
      </c>
      <c r="H10758" t="str">
        <f xml:space="preserve"> _01_data[[#This Row],[country]] &amp; _01_data[[#This Row],[year]]</f>
        <v>Korea Democratic Republic2003</v>
      </c>
      <c r="V10758">
        <v>11</v>
      </c>
      <c r="W10758">
        <v>1960</v>
      </c>
      <c r="X10758" t="str">
        <v>South Sudan</v>
      </c>
      <c r="Y10758">
        <v>6.7210000000000001</v>
      </c>
      <c r="Z10758">
        <v>31.655000000000001</v>
      </c>
      <c r="AA10758" t="e">
        <v>#N/A</v>
      </c>
      <c r="AB10758" t="e">
        <v>#N/A</v>
      </c>
    </row>
    <row r="10759" spans="2:28">
      <c r="B10759" t="s">
        <v>99</v>
      </c>
      <c r="C10759" t="s">
        <v>216</v>
      </c>
      <c r="D10759" t="s">
        <v>232</v>
      </c>
      <c r="E10759">
        <v>2003</v>
      </c>
      <c r="F10759">
        <v>1.2210000000000001</v>
      </c>
      <c r="G10759">
        <v>77.683000000000007</v>
      </c>
      <c r="H10759" t="str">
        <f xml:space="preserve"> _01_data[[#This Row],[country]] &amp; _01_data[[#This Row],[year]]</f>
        <v>Korea Republic2003</v>
      </c>
      <c r="V10759">
        <v>12</v>
      </c>
      <c r="W10759">
        <v>1961</v>
      </c>
      <c r="X10759" t="str">
        <v>South Sudan</v>
      </c>
      <c r="Y10759">
        <v>6.7329999999999997</v>
      </c>
      <c r="Z10759">
        <v>32.082999999999998</v>
      </c>
      <c r="AA10759" t="e">
        <v>#N/A</v>
      </c>
      <c r="AB10759" t="e">
        <v>#N/A</v>
      </c>
    </row>
    <row r="10760" spans="2:28">
      <c r="B10760" t="s">
        <v>100</v>
      </c>
      <c r="C10760" t="s">
        <v>216</v>
      </c>
      <c r="D10760" t="s">
        <v>223</v>
      </c>
      <c r="E10760">
        <v>2003</v>
      </c>
      <c r="F10760">
        <v>2.66</v>
      </c>
      <c r="G10760">
        <v>73.391000000000005</v>
      </c>
      <c r="H10760" t="str">
        <f xml:space="preserve"> _01_data[[#This Row],[country]] &amp; _01_data[[#This Row],[year]]</f>
        <v>Kuwait2003</v>
      </c>
      <c r="V10760">
        <v>13</v>
      </c>
      <c r="W10760">
        <v>1962</v>
      </c>
      <c r="X10760" t="str">
        <v>South Sudan</v>
      </c>
      <c r="Y10760">
        <v>6.7469999999999999</v>
      </c>
      <c r="Z10760">
        <v>32.508000000000003</v>
      </c>
      <c r="AA10760" t="e">
        <v>#N/A</v>
      </c>
      <c r="AB10760" t="e">
        <v>#N/A</v>
      </c>
    </row>
    <row r="10761" spans="2:28">
      <c r="B10761" t="s">
        <v>101</v>
      </c>
      <c r="C10761" t="s">
        <v>216</v>
      </c>
      <c r="D10761" t="s">
        <v>233</v>
      </c>
      <c r="E10761">
        <v>2003</v>
      </c>
      <c r="F10761">
        <v>2.5259999999999998</v>
      </c>
      <c r="G10761">
        <v>66.540000000000006</v>
      </c>
      <c r="H10761" t="str">
        <f xml:space="preserve"> _01_data[[#This Row],[country]] &amp; _01_data[[#This Row],[year]]</f>
        <v>Kyrgyzstan2003</v>
      </c>
      <c r="V10761">
        <v>14</v>
      </c>
      <c r="W10761">
        <v>1963</v>
      </c>
      <c r="X10761" t="str">
        <v>South Sudan</v>
      </c>
      <c r="Y10761">
        <v>6.7629999999999999</v>
      </c>
      <c r="Z10761">
        <v>32.933999999999997</v>
      </c>
      <c r="AA10761" t="e">
        <v>#N/A</v>
      </c>
      <c r="AB10761" t="e">
        <v>#N/A</v>
      </c>
    </row>
    <row r="10762" spans="2:28">
      <c r="B10762" t="s">
        <v>102</v>
      </c>
      <c r="C10762" t="s">
        <v>216</v>
      </c>
      <c r="D10762" t="s">
        <v>230</v>
      </c>
      <c r="E10762">
        <v>2003</v>
      </c>
      <c r="F10762">
        <v>3.706</v>
      </c>
      <c r="G10762">
        <v>63.482999999999997</v>
      </c>
      <c r="H10762" t="str">
        <f xml:space="preserve"> _01_data[[#This Row],[country]] &amp; _01_data[[#This Row],[year]]</f>
        <v>Laos2003</v>
      </c>
      <c r="V10762">
        <v>15</v>
      </c>
      <c r="W10762">
        <v>1964</v>
      </c>
      <c r="X10762" t="str">
        <v>South Sudan</v>
      </c>
      <c r="Y10762">
        <v>6.7809999999999997</v>
      </c>
      <c r="Z10762">
        <v>33.360999999999997</v>
      </c>
      <c r="AA10762" t="e">
        <v>#N/A</v>
      </c>
      <c r="AB10762" t="e">
        <v>#N/A</v>
      </c>
    </row>
    <row r="10763" spans="2:28">
      <c r="B10763" t="s">
        <v>103</v>
      </c>
      <c r="C10763" t="s">
        <v>4</v>
      </c>
      <c r="D10763" t="s">
        <v>218</v>
      </c>
      <c r="E10763">
        <v>2003</v>
      </c>
      <c r="F10763">
        <v>1.294</v>
      </c>
      <c r="G10763">
        <v>70.62</v>
      </c>
      <c r="H10763" t="str">
        <f xml:space="preserve"> _01_data[[#This Row],[country]] &amp; _01_data[[#This Row],[year]]</f>
        <v>Latvia2003</v>
      </c>
      <c r="V10763">
        <v>16</v>
      </c>
      <c r="W10763">
        <v>1965</v>
      </c>
      <c r="X10763" t="str">
        <v>South Sudan</v>
      </c>
      <c r="Y10763">
        <v>6.8</v>
      </c>
      <c r="Z10763">
        <v>33.787999999999997</v>
      </c>
      <c r="AA10763" t="e">
        <v>#N/A</v>
      </c>
      <c r="AB10763" t="e">
        <v>#N/A</v>
      </c>
    </row>
    <row r="10764" spans="2:28">
      <c r="B10764" t="s">
        <v>104</v>
      </c>
      <c r="C10764" t="s">
        <v>216</v>
      </c>
      <c r="D10764" t="s">
        <v>223</v>
      </c>
      <c r="E10764">
        <v>2003</v>
      </c>
      <c r="F10764">
        <v>1.948</v>
      </c>
      <c r="G10764">
        <v>75.951999999999998</v>
      </c>
      <c r="H10764" t="str">
        <f xml:space="preserve"> _01_data[[#This Row],[country]] &amp; _01_data[[#This Row],[year]]</f>
        <v>Lebanon2003</v>
      </c>
      <c r="V10764">
        <v>17</v>
      </c>
      <c r="W10764">
        <v>1966</v>
      </c>
      <c r="X10764" t="str">
        <v>South Sudan</v>
      </c>
      <c r="Y10764">
        <v>6.819</v>
      </c>
      <c r="Z10764">
        <v>34.21</v>
      </c>
      <c r="AA10764" t="e">
        <v>#N/A</v>
      </c>
      <c r="AB10764" t="e">
        <v>#N/A</v>
      </c>
    </row>
    <row r="10765" spans="2:28">
      <c r="B10765" t="s">
        <v>105</v>
      </c>
      <c r="C10765" t="s">
        <v>6</v>
      </c>
      <c r="D10765" t="s">
        <v>229</v>
      </c>
      <c r="E10765">
        <v>2003</v>
      </c>
      <c r="F10765">
        <v>3.754</v>
      </c>
      <c r="G10765">
        <v>43.889000000000003</v>
      </c>
      <c r="H10765" t="str">
        <f xml:space="preserve"> _01_data[[#This Row],[country]] &amp; _01_data[[#This Row],[year]]</f>
        <v>Lesotho2003</v>
      </c>
      <c r="V10765">
        <v>18</v>
      </c>
      <c r="W10765">
        <v>1967</v>
      </c>
      <c r="X10765" t="str">
        <v>South Sudan</v>
      </c>
      <c r="Y10765">
        <v>6.8380000000000001</v>
      </c>
      <c r="Z10765">
        <v>34.622999999999998</v>
      </c>
      <c r="AA10765" t="e">
        <v>#N/A</v>
      </c>
      <c r="AB10765" t="e">
        <v>#N/A</v>
      </c>
    </row>
    <row r="10766" spans="2:28">
      <c r="B10766" t="s">
        <v>106</v>
      </c>
      <c r="C10766" t="s">
        <v>6</v>
      </c>
      <c r="D10766" t="s">
        <v>228</v>
      </c>
      <c r="E10766">
        <v>2003</v>
      </c>
      <c r="F10766">
        <v>5.6349999999999998</v>
      </c>
      <c r="G10766">
        <v>53.347000000000001</v>
      </c>
      <c r="H10766" t="str">
        <f xml:space="preserve"> _01_data[[#This Row],[country]] &amp; _01_data[[#This Row],[year]]</f>
        <v>Liberia2003</v>
      </c>
      <c r="V10766">
        <v>19</v>
      </c>
      <c r="W10766">
        <v>1968</v>
      </c>
      <c r="X10766" t="str">
        <v>South Sudan</v>
      </c>
      <c r="Y10766">
        <v>6.8550000000000004</v>
      </c>
      <c r="Z10766">
        <v>35.023000000000003</v>
      </c>
      <c r="AA10766" t="e">
        <v>#N/A</v>
      </c>
      <c r="AB10766" t="e">
        <v>#N/A</v>
      </c>
    </row>
    <row r="10767" spans="2:28">
      <c r="B10767" t="s">
        <v>107</v>
      </c>
      <c r="C10767" t="s">
        <v>6</v>
      </c>
      <c r="D10767" t="s">
        <v>219</v>
      </c>
      <c r="E10767">
        <v>2003</v>
      </c>
      <c r="F10767">
        <v>2.8820000000000001</v>
      </c>
      <c r="G10767">
        <v>72.873000000000005</v>
      </c>
      <c r="H10767" t="str">
        <f xml:space="preserve"> _01_data[[#This Row],[country]] &amp; _01_data[[#This Row],[year]]</f>
        <v>Libya2003</v>
      </c>
      <c r="V10767">
        <v>20</v>
      </c>
      <c r="W10767">
        <v>1969</v>
      </c>
      <c r="X10767" t="str">
        <v>South Sudan</v>
      </c>
      <c r="Y10767">
        <v>6.8689999999999998</v>
      </c>
      <c r="Z10767">
        <v>35.411000000000001</v>
      </c>
      <c r="AA10767" t="e">
        <v>#N/A</v>
      </c>
      <c r="AB10767" t="e">
        <v>#N/A</v>
      </c>
    </row>
    <row r="10768" spans="2:28">
      <c r="B10768" t="s">
        <v>108</v>
      </c>
      <c r="C10768" t="s">
        <v>4</v>
      </c>
      <c r="D10768" t="s">
        <v>218</v>
      </c>
      <c r="E10768">
        <v>2003</v>
      </c>
      <c r="F10768">
        <v>1.292</v>
      </c>
      <c r="G10768">
        <v>72.239999999999995</v>
      </c>
      <c r="H10768" t="str">
        <f xml:space="preserve"> _01_data[[#This Row],[country]] &amp; _01_data[[#This Row],[year]]</f>
        <v>Lithuania2003</v>
      </c>
      <c r="V10768">
        <v>21</v>
      </c>
      <c r="W10768">
        <v>1970</v>
      </c>
      <c r="X10768" t="str">
        <v>South Sudan</v>
      </c>
      <c r="Y10768">
        <v>6.8810000000000002</v>
      </c>
      <c r="Z10768">
        <v>35.792999999999999</v>
      </c>
      <c r="AA10768" t="e">
        <v>#N/A</v>
      </c>
      <c r="AB10768" t="e">
        <v>#N/A</v>
      </c>
    </row>
    <row r="10769" spans="2:28">
      <c r="B10769" t="s">
        <v>109</v>
      </c>
      <c r="C10769" t="s">
        <v>4</v>
      </c>
      <c r="D10769" t="s">
        <v>226</v>
      </c>
      <c r="E10769">
        <v>2003</v>
      </c>
      <c r="F10769">
        <v>1.65</v>
      </c>
      <c r="G10769">
        <v>77.959999999999994</v>
      </c>
      <c r="H10769" t="str">
        <f xml:space="preserve"> _01_data[[#This Row],[country]] &amp; _01_data[[#This Row],[year]]</f>
        <v>Luxembourg2003</v>
      </c>
      <c r="V10769">
        <v>22</v>
      </c>
      <c r="W10769">
        <v>1971</v>
      </c>
      <c r="X10769" t="str">
        <v>South Sudan</v>
      </c>
      <c r="Y10769">
        <v>6.8920000000000003</v>
      </c>
      <c r="Z10769">
        <v>36.179000000000002</v>
      </c>
      <c r="AA10769" t="e">
        <v>#N/A</v>
      </c>
      <c r="AB10769" t="e">
        <v>#N/A</v>
      </c>
    </row>
    <row r="10770" spans="2:28">
      <c r="B10770" t="s">
        <v>110</v>
      </c>
      <c r="C10770" t="s">
        <v>216</v>
      </c>
      <c r="D10770" t="s">
        <v>232</v>
      </c>
      <c r="E10770">
        <v>2003</v>
      </c>
      <c r="F10770">
        <v>0.83799999999999997</v>
      </c>
      <c r="G10770">
        <v>78.248000000000005</v>
      </c>
      <c r="H10770" t="str">
        <f xml:space="preserve"> _01_data[[#This Row],[country]] &amp; _01_data[[#This Row],[year]]</f>
        <v>Macao2003</v>
      </c>
      <c r="V10770">
        <v>23</v>
      </c>
      <c r="W10770">
        <v>1972</v>
      </c>
      <c r="X10770" t="str">
        <v>South Sudan</v>
      </c>
      <c r="Y10770">
        <v>6.9029999999999996</v>
      </c>
      <c r="Z10770">
        <v>36.573</v>
      </c>
      <c r="AA10770" t="e">
        <v>#N/A</v>
      </c>
      <c r="AB10770" t="e">
        <v>#N/A</v>
      </c>
    </row>
    <row r="10771" spans="2:28">
      <c r="B10771" t="s">
        <v>111</v>
      </c>
      <c r="C10771" t="s">
        <v>4</v>
      </c>
      <c r="D10771" t="s">
        <v>218</v>
      </c>
      <c r="E10771">
        <v>2003</v>
      </c>
      <c r="F10771">
        <v>1.5669999999999999</v>
      </c>
      <c r="G10771">
        <v>73.808000000000007</v>
      </c>
      <c r="H10771" t="str">
        <f xml:space="preserve"> _01_data[[#This Row],[country]] &amp; _01_data[[#This Row],[year]]</f>
        <v>Macedonia2003</v>
      </c>
      <c r="V10771">
        <v>24</v>
      </c>
      <c r="W10771">
        <v>1973</v>
      </c>
      <c r="X10771" t="str">
        <v>South Sudan</v>
      </c>
      <c r="Y10771">
        <v>6.9119999999999999</v>
      </c>
      <c r="Z10771">
        <v>36.975000000000001</v>
      </c>
      <c r="AA10771" t="e">
        <v>#N/A</v>
      </c>
      <c r="AB10771" t="e">
        <v>#N/A</v>
      </c>
    </row>
    <row r="10772" spans="2:28">
      <c r="B10772" t="s">
        <v>112</v>
      </c>
      <c r="C10772" t="s">
        <v>6</v>
      </c>
      <c r="D10772" t="s">
        <v>231</v>
      </c>
      <c r="E10772">
        <v>2003</v>
      </c>
      <c r="F10772">
        <v>5.2329999999999997</v>
      </c>
      <c r="G10772">
        <v>60.256</v>
      </c>
      <c r="H10772" t="str">
        <f xml:space="preserve"> _01_data[[#This Row],[country]] &amp; _01_data[[#This Row],[year]]</f>
        <v>Madagascar2003</v>
      </c>
      <c r="V10772">
        <v>25</v>
      </c>
      <c r="W10772">
        <v>1974</v>
      </c>
      <c r="X10772" t="str">
        <v>South Sudan</v>
      </c>
      <c r="Y10772">
        <v>6.92</v>
      </c>
      <c r="Z10772">
        <v>37.380000000000003</v>
      </c>
      <c r="AA10772" t="e">
        <v>#N/A</v>
      </c>
      <c r="AB10772" t="e">
        <v>#N/A</v>
      </c>
    </row>
    <row r="10773" spans="2:28">
      <c r="B10773" t="s">
        <v>113</v>
      </c>
      <c r="C10773" t="s">
        <v>6</v>
      </c>
      <c r="D10773" t="s">
        <v>231</v>
      </c>
      <c r="E10773">
        <v>2003</v>
      </c>
      <c r="F10773">
        <v>6.0579999999999998</v>
      </c>
      <c r="G10773">
        <v>47.338000000000001</v>
      </c>
      <c r="H10773" t="str">
        <f xml:space="preserve"> _01_data[[#This Row],[country]] &amp; _01_data[[#This Row],[year]]</f>
        <v>Malawi2003</v>
      </c>
      <c r="V10773">
        <v>26</v>
      </c>
      <c r="W10773">
        <v>1975</v>
      </c>
      <c r="X10773" t="str">
        <v>South Sudan</v>
      </c>
      <c r="Y10773">
        <v>6.9240000000000004</v>
      </c>
      <c r="Z10773">
        <v>37.768000000000001</v>
      </c>
      <c r="AA10773" t="e">
        <v>#N/A</v>
      </c>
      <c r="AB10773" t="e">
        <v>#N/A</v>
      </c>
    </row>
    <row r="10774" spans="2:28">
      <c r="B10774" t="s">
        <v>114</v>
      </c>
      <c r="C10774" t="s">
        <v>216</v>
      </c>
      <c r="D10774" t="s">
        <v>230</v>
      </c>
      <c r="E10774">
        <v>2003</v>
      </c>
      <c r="F10774">
        <v>2.4180000000000001</v>
      </c>
      <c r="G10774">
        <v>73.328999999999994</v>
      </c>
      <c r="H10774" t="str">
        <f xml:space="preserve"> _01_data[[#This Row],[country]] &amp; _01_data[[#This Row],[year]]</f>
        <v>Malaysia2003</v>
      </c>
      <c r="V10774">
        <v>27</v>
      </c>
      <c r="W10774">
        <v>1976</v>
      </c>
      <c r="X10774" t="str">
        <v>South Sudan</v>
      </c>
      <c r="Y10774">
        <v>6.9219999999999997</v>
      </c>
      <c r="Z10774">
        <v>38.118000000000002</v>
      </c>
      <c r="AA10774" t="e">
        <v>#N/A</v>
      </c>
      <c r="AB10774" t="e">
        <v>#N/A</v>
      </c>
    </row>
    <row r="10775" spans="2:28">
      <c r="B10775" t="s">
        <v>115</v>
      </c>
      <c r="C10775" t="s">
        <v>216</v>
      </c>
      <c r="D10775" t="s">
        <v>217</v>
      </c>
      <c r="E10775">
        <v>2003</v>
      </c>
      <c r="F10775">
        <v>2.7149999999999999</v>
      </c>
      <c r="G10775">
        <v>72.188000000000002</v>
      </c>
      <c r="H10775" t="str">
        <f xml:space="preserve"> _01_data[[#This Row],[country]] &amp; _01_data[[#This Row],[year]]</f>
        <v>Maldives2003</v>
      </c>
      <c r="V10775">
        <v>28</v>
      </c>
      <c r="W10775">
        <v>1977</v>
      </c>
      <c r="X10775" t="str">
        <v>South Sudan</v>
      </c>
      <c r="Y10775">
        <v>6.9130000000000003</v>
      </c>
      <c r="Z10775">
        <v>38.414999999999999</v>
      </c>
      <c r="AA10775" t="e">
        <v>#N/A</v>
      </c>
      <c r="AB10775" t="e">
        <v>#N/A</v>
      </c>
    </row>
    <row r="10776" spans="2:28">
      <c r="B10776" t="s">
        <v>116</v>
      </c>
      <c r="C10776" t="s">
        <v>6</v>
      </c>
      <c r="D10776" t="s">
        <v>228</v>
      </c>
      <c r="E10776">
        <v>2003</v>
      </c>
      <c r="F10776">
        <v>6.8029999999999999</v>
      </c>
      <c r="G10776">
        <v>50.537999999999997</v>
      </c>
      <c r="H10776" t="str">
        <f xml:space="preserve"> _01_data[[#This Row],[country]] &amp; _01_data[[#This Row],[year]]</f>
        <v>Mali2003</v>
      </c>
      <c r="V10776">
        <v>29</v>
      </c>
      <c r="W10776">
        <v>1978</v>
      </c>
      <c r="X10776" t="str">
        <v>South Sudan</v>
      </c>
      <c r="Y10776">
        <v>6.8970000000000002</v>
      </c>
      <c r="Z10776">
        <v>38.658000000000001</v>
      </c>
      <c r="AA10776" t="e">
        <v>#N/A</v>
      </c>
      <c r="AB10776" t="e">
        <v>#N/A</v>
      </c>
    </row>
    <row r="10777" spans="2:28">
      <c r="B10777" t="s">
        <v>117</v>
      </c>
      <c r="C10777" t="s">
        <v>4</v>
      </c>
      <c r="D10777" t="s">
        <v>226</v>
      </c>
      <c r="E10777">
        <v>2003</v>
      </c>
      <c r="F10777">
        <v>1.417</v>
      </c>
      <c r="G10777">
        <v>77.95</v>
      </c>
      <c r="H10777" t="str">
        <f xml:space="preserve"> _01_data[[#This Row],[country]] &amp; _01_data[[#This Row],[year]]</f>
        <v>Malta2003</v>
      </c>
      <c r="V10777">
        <v>30</v>
      </c>
      <c r="W10777">
        <v>1979</v>
      </c>
      <c r="X10777" t="str">
        <v>South Sudan</v>
      </c>
      <c r="Y10777">
        <v>6.8739999999999997</v>
      </c>
      <c r="Z10777">
        <v>38.856999999999999</v>
      </c>
      <c r="AA10777" t="e">
        <v>#N/A</v>
      </c>
      <c r="AB10777" t="e">
        <v>#N/A</v>
      </c>
    </row>
    <row r="10778" spans="2:28">
      <c r="B10778" t="s">
        <v>118</v>
      </c>
      <c r="C10778" t="s">
        <v>221</v>
      </c>
      <c r="D10778" t="s">
        <v>224</v>
      </c>
      <c r="E10778">
        <v>2003</v>
      </c>
      <c r="F10778">
        <v>1.966</v>
      </c>
      <c r="G10778">
        <v>79.052999999999997</v>
      </c>
      <c r="H10778" t="str">
        <f xml:space="preserve"> _01_data[[#This Row],[country]] &amp; _01_data[[#This Row],[year]]</f>
        <v>Martinique2003</v>
      </c>
      <c r="V10778">
        <v>31</v>
      </c>
      <c r="W10778">
        <v>1980</v>
      </c>
      <c r="X10778" t="str">
        <v>South Sudan</v>
      </c>
      <c r="Y10778">
        <v>6.85</v>
      </c>
      <c r="Z10778">
        <v>39.03</v>
      </c>
      <c r="AA10778" t="e">
        <v>#N/A</v>
      </c>
      <c r="AB10778" t="e">
        <v>#N/A</v>
      </c>
    </row>
    <row r="10779" spans="2:28">
      <c r="B10779" t="s">
        <v>119</v>
      </c>
      <c r="C10779" t="s">
        <v>6</v>
      </c>
      <c r="D10779" t="s">
        <v>228</v>
      </c>
      <c r="E10779">
        <v>2003</v>
      </c>
      <c r="F10779">
        <v>5.2050000000000001</v>
      </c>
      <c r="G10779">
        <v>60.039000000000001</v>
      </c>
      <c r="H10779" t="str">
        <f xml:space="preserve"> _01_data[[#This Row],[country]] &amp; _01_data[[#This Row],[year]]</f>
        <v>Mauritania2003</v>
      </c>
      <c r="V10779">
        <v>32</v>
      </c>
      <c r="W10779">
        <v>1981</v>
      </c>
      <c r="X10779" t="str">
        <v>South Sudan</v>
      </c>
      <c r="Y10779">
        <v>6.8289999999999997</v>
      </c>
      <c r="Z10779">
        <v>39.204999999999998</v>
      </c>
      <c r="AA10779" t="e">
        <v>#N/A</v>
      </c>
      <c r="AB10779" t="e">
        <v>#N/A</v>
      </c>
    </row>
    <row r="10780" spans="2:28">
      <c r="B10780" t="s">
        <v>120</v>
      </c>
      <c r="C10780" t="s">
        <v>6</v>
      </c>
      <c r="D10780" t="s">
        <v>231</v>
      </c>
      <c r="E10780">
        <v>2003</v>
      </c>
      <c r="F10780">
        <v>1.877</v>
      </c>
      <c r="G10780">
        <v>72.094999999999999</v>
      </c>
      <c r="H10780" t="str">
        <f xml:space="preserve"> _01_data[[#This Row],[country]] &amp; _01_data[[#This Row],[year]]</f>
        <v>Mauritius2003</v>
      </c>
      <c r="V10780">
        <v>33</v>
      </c>
      <c r="W10780">
        <v>1982</v>
      </c>
      <c r="X10780" t="str">
        <v>South Sudan</v>
      </c>
      <c r="Y10780">
        <v>6.8129999999999997</v>
      </c>
      <c r="Z10780">
        <v>39.411000000000001</v>
      </c>
      <c r="AA10780" t="e">
        <v>#N/A</v>
      </c>
      <c r="AB10780" t="e">
        <v>#N/A</v>
      </c>
    </row>
    <row r="10781" spans="2:28">
      <c r="B10781" t="s">
        <v>121</v>
      </c>
      <c r="C10781" t="s">
        <v>6</v>
      </c>
      <c r="D10781" t="s">
        <v>231</v>
      </c>
      <c r="E10781">
        <v>2003</v>
      </c>
      <c r="F10781">
        <v>4.4489999999999998</v>
      </c>
      <c r="G10781">
        <v>76.638999999999996</v>
      </c>
      <c r="H10781" t="str">
        <f xml:space="preserve"> _01_data[[#This Row],[country]] &amp; _01_data[[#This Row],[year]]</f>
        <v>Mayotte2003</v>
      </c>
      <c r="V10781">
        <v>34</v>
      </c>
      <c r="W10781">
        <v>1983</v>
      </c>
      <c r="X10781" t="str">
        <v>South Sudan</v>
      </c>
      <c r="Y10781">
        <v>6.806</v>
      </c>
      <c r="Z10781">
        <v>39.673999999999999</v>
      </c>
      <c r="AA10781" t="e">
        <v>#N/A</v>
      </c>
      <c r="AB10781" t="e">
        <v>#N/A</v>
      </c>
    </row>
    <row r="10782" spans="2:28">
      <c r="B10782" t="s">
        <v>122</v>
      </c>
      <c r="C10782" t="s">
        <v>221</v>
      </c>
      <c r="D10782" t="s">
        <v>227</v>
      </c>
      <c r="E10782">
        <v>2003</v>
      </c>
      <c r="F10782">
        <v>2.5230000000000001</v>
      </c>
      <c r="G10782">
        <v>75.116</v>
      </c>
      <c r="H10782" t="str">
        <f xml:space="preserve"> _01_data[[#This Row],[country]] &amp; _01_data[[#This Row],[year]]</f>
        <v>Mexico2003</v>
      </c>
      <c r="V10782">
        <v>35</v>
      </c>
      <c r="W10782">
        <v>1984</v>
      </c>
      <c r="X10782" t="str">
        <v>South Sudan</v>
      </c>
      <c r="Y10782">
        <v>6.806</v>
      </c>
      <c r="Z10782">
        <v>40.008000000000003</v>
      </c>
      <c r="AA10782" t="e">
        <v>#N/A</v>
      </c>
      <c r="AB10782" t="e">
        <v>#N/A</v>
      </c>
    </row>
    <row r="10783" spans="2:28">
      <c r="B10783" t="s">
        <v>123</v>
      </c>
      <c r="C10783" t="s">
        <v>225</v>
      </c>
      <c r="D10783" t="s">
        <v>225</v>
      </c>
      <c r="E10783">
        <v>2003</v>
      </c>
      <c r="F10783">
        <v>4.0069999999999997</v>
      </c>
      <c r="G10783">
        <v>67.668000000000006</v>
      </c>
      <c r="H10783" t="str">
        <f xml:space="preserve"> _01_data[[#This Row],[country]] &amp; _01_data[[#This Row],[year]]</f>
        <v>Micronesia Federated States of2003</v>
      </c>
      <c r="V10783">
        <v>36</v>
      </c>
      <c r="W10783">
        <v>1985</v>
      </c>
      <c r="X10783" t="str">
        <v>South Sudan</v>
      </c>
      <c r="Y10783">
        <v>6.8109999999999999</v>
      </c>
      <c r="Z10783">
        <v>40.427</v>
      </c>
      <c r="AA10783" t="e">
        <v>#N/A</v>
      </c>
      <c r="AB10783" t="e">
        <v>#N/A</v>
      </c>
    </row>
    <row r="10784" spans="2:28">
      <c r="B10784" t="s">
        <v>124</v>
      </c>
      <c r="C10784" t="s">
        <v>4</v>
      </c>
      <c r="D10784" t="s">
        <v>218</v>
      </c>
      <c r="E10784">
        <v>2003</v>
      </c>
      <c r="F10784">
        <v>1.4970000000000001</v>
      </c>
      <c r="G10784">
        <v>67.617000000000004</v>
      </c>
      <c r="H10784" t="str">
        <f xml:space="preserve"> _01_data[[#This Row],[country]] &amp; _01_data[[#This Row],[year]]</f>
        <v>Moldova2003</v>
      </c>
      <c r="V10784">
        <v>37</v>
      </c>
      <c r="W10784">
        <v>1986</v>
      </c>
      <c r="X10784" t="str">
        <v>South Sudan</v>
      </c>
      <c r="Y10784">
        <v>6.8170000000000002</v>
      </c>
      <c r="Z10784">
        <v>40.936</v>
      </c>
      <c r="AA10784" t="e">
        <v>#N/A</v>
      </c>
      <c r="AB10784" t="e">
        <v>#N/A</v>
      </c>
    </row>
    <row r="10785" spans="2:28">
      <c r="B10785" t="s">
        <v>125</v>
      </c>
      <c r="C10785" t="s">
        <v>216</v>
      </c>
      <c r="D10785" t="s">
        <v>232</v>
      </c>
      <c r="E10785">
        <v>2003</v>
      </c>
      <c r="F10785">
        <v>2.1030000000000002</v>
      </c>
      <c r="G10785">
        <v>64.293999999999997</v>
      </c>
      <c r="H10785" t="str">
        <f xml:space="preserve"> _01_data[[#This Row],[country]] &amp; _01_data[[#This Row],[year]]</f>
        <v>Mongolia2003</v>
      </c>
      <c r="V10785">
        <v>38</v>
      </c>
      <c r="W10785">
        <v>1987</v>
      </c>
      <c r="X10785" t="str">
        <v>South Sudan</v>
      </c>
      <c r="Y10785">
        <v>6.819</v>
      </c>
      <c r="Z10785">
        <v>41.518000000000001</v>
      </c>
      <c r="AA10785" t="e">
        <v>#N/A</v>
      </c>
      <c r="AB10785" t="e">
        <v>#N/A</v>
      </c>
    </row>
    <row r="10786" spans="2:28">
      <c r="B10786" t="s">
        <v>126</v>
      </c>
      <c r="C10786" t="s">
        <v>4</v>
      </c>
      <c r="D10786" t="s">
        <v>218</v>
      </c>
      <c r="E10786">
        <v>2003</v>
      </c>
      <c r="F10786">
        <v>1.7789999999999999</v>
      </c>
      <c r="G10786">
        <v>73.584999999999994</v>
      </c>
      <c r="H10786" t="str">
        <f xml:space="preserve"> _01_data[[#This Row],[country]] &amp; _01_data[[#This Row],[year]]</f>
        <v>Montenegro2003</v>
      </c>
      <c r="V10786">
        <v>39</v>
      </c>
      <c r="W10786">
        <v>1988</v>
      </c>
      <c r="X10786" t="str">
        <v>South Sudan</v>
      </c>
      <c r="Y10786">
        <v>6.8129999999999997</v>
      </c>
      <c r="Z10786">
        <v>42.154000000000003</v>
      </c>
      <c r="AA10786" t="e">
        <v>#N/A</v>
      </c>
      <c r="AB10786" t="e">
        <v>#N/A</v>
      </c>
    </row>
    <row r="10787" spans="2:28">
      <c r="B10787" t="s">
        <v>127</v>
      </c>
      <c r="C10787" t="s">
        <v>6</v>
      </c>
      <c r="D10787" t="s">
        <v>219</v>
      </c>
      <c r="E10787">
        <v>2003</v>
      </c>
      <c r="F10787">
        <v>2.4700000000000002</v>
      </c>
      <c r="G10787">
        <v>68.777000000000001</v>
      </c>
      <c r="H10787" t="str">
        <f xml:space="preserve"> _01_data[[#This Row],[country]] &amp; _01_data[[#This Row],[year]]</f>
        <v>Morocco2003</v>
      </c>
      <c r="V10787">
        <v>40</v>
      </c>
      <c r="W10787">
        <v>1989</v>
      </c>
      <c r="X10787" t="str">
        <v>South Sudan</v>
      </c>
      <c r="Y10787">
        <v>6.7960000000000003</v>
      </c>
      <c r="Z10787">
        <v>42.829000000000001</v>
      </c>
      <c r="AA10787" t="e">
        <v>#N/A</v>
      </c>
      <c r="AB10787" t="e">
        <v>#N/A</v>
      </c>
    </row>
    <row r="10788" spans="2:28">
      <c r="B10788" t="s">
        <v>128</v>
      </c>
      <c r="C10788" t="s">
        <v>6</v>
      </c>
      <c r="D10788" t="s">
        <v>231</v>
      </c>
      <c r="E10788">
        <v>2003</v>
      </c>
      <c r="F10788">
        <v>5.7210000000000001</v>
      </c>
      <c r="G10788">
        <v>47.695999999999998</v>
      </c>
      <c r="H10788" t="str">
        <f xml:space="preserve"> _01_data[[#This Row],[country]] &amp; _01_data[[#This Row],[year]]</f>
        <v>Mozambique2003</v>
      </c>
      <c r="V10788">
        <v>41</v>
      </c>
      <c r="W10788">
        <v>1990</v>
      </c>
      <c r="X10788" t="str">
        <v>South Sudan</v>
      </c>
      <c r="Y10788">
        <v>6.7690000000000001</v>
      </c>
      <c r="Z10788">
        <v>43.529000000000003</v>
      </c>
      <c r="AA10788" t="e">
        <v>#N/A</v>
      </c>
      <c r="AB10788" t="e">
        <v>#N/A</v>
      </c>
    </row>
    <row r="10789" spans="2:28">
      <c r="B10789" t="s">
        <v>129</v>
      </c>
      <c r="C10789" t="s">
        <v>216</v>
      </c>
      <c r="D10789" t="s">
        <v>230</v>
      </c>
      <c r="E10789">
        <v>2003</v>
      </c>
      <c r="F10789">
        <v>2.2269999999999999</v>
      </c>
      <c r="G10789">
        <v>62.978000000000002</v>
      </c>
      <c r="H10789" t="str">
        <f xml:space="preserve"> _01_data[[#This Row],[country]] &amp; _01_data[[#This Row],[year]]</f>
        <v>Myanmar2003</v>
      </c>
      <c r="V10789">
        <v>42</v>
      </c>
      <c r="W10789">
        <v>1991</v>
      </c>
      <c r="X10789" t="str">
        <v>South Sudan</v>
      </c>
      <c r="Y10789">
        <v>6.7290000000000001</v>
      </c>
      <c r="Z10789">
        <v>44.235999999999997</v>
      </c>
      <c r="AA10789" t="e">
        <v>#N/A</v>
      </c>
      <c r="AB10789" t="e">
        <v>#N/A</v>
      </c>
    </row>
    <row r="10790" spans="2:28">
      <c r="B10790" t="s">
        <v>130</v>
      </c>
      <c r="C10790" t="s">
        <v>6</v>
      </c>
      <c r="D10790" t="s">
        <v>229</v>
      </c>
      <c r="E10790">
        <v>2003</v>
      </c>
      <c r="F10790">
        <v>3.7589999999999999</v>
      </c>
      <c r="G10790">
        <v>54.331000000000003</v>
      </c>
      <c r="H10790" t="str">
        <f xml:space="preserve"> _01_data[[#This Row],[country]] &amp; _01_data[[#This Row],[year]]</f>
        <v>Namibia2003</v>
      </c>
      <c r="V10790">
        <v>43</v>
      </c>
      <c r="W10790">
        <v>1992</v>
      </c>
      <c r="X10790" t="str">
        <v>South Sudan</v>
      </c>
      <c r="Y10790">
        <v>6.6820000000000004</v>
      </c>
      <c r="Z10790">
        <v>44.936</v>
      </c>
      <c r="AA10790" t="e">
        <v>#N/A</v>
      </c>
      <c r="AB10790" t="e">
        <v>#N/A</v>
      </c>
    </row>
    <row r="10791" spans="2:28">
      <c r="B10791" t="s">
        <v>131</v>
      </c>
      <c r="C10791" t="s">
        <v>216</v>
      </c>
      <c r="D10791" t="s">
        <v>217</v>
      </c>
      <c r="E10791">
        <v>2003</v>
      </c>
      <c r="F10791">
        <v>3.6320000000000001</v>
      </c>
      <c r="G10791">
        <v>63.735999999999997</v>
      </c>
      <c r="H10791" t="str">
        <f xml:space="preserve"> _01_data[[#This Row],[country]] &amp; _01_data[[#This Row],[year]]</f>
        <v>Nepal2003</v>
      </c>
      <c r="V10791">
        <v>44</v>
      </c>
      <c r="W10791">
        <v>1993</v>
      </c>
      <c r="X10791" t="str">
        <v>South Sudan</v>
      </c>
      <c r="Y10791">
        <v>6.6269999999999998</v>
      </c>
      <c r="Z10791">
        <v>45.615000000000002</v>
      </c>
      <c r="AA10791" t="e">
        <v>#N/A</v>
      </c>
      <c r="AB10791" t="e">
        <v>#N/A</v>
      </c>
    </row>
    <row r="10792" spans="2:28">
      <c r="B10792" t="s">
        <v>132</v>
      </c>
      <c r="C10792" t="s">
        <v>4</v>
      </c>
      <c r="D10792" t="s">
        <v>226</v>
      </c>
      <c r="E10792">
        <v>2003</v>
      </c>
      <c r="F10792">
        <v>1.75</v>
      </c>
      <c r="G10792">
        <v>78.790000000000006</v>
      </c>
      <c r="H10792" t="str">
        <f xml:space="preserve"> _01_data[[#This Row],[country]] &amp; _01_data[[#This Row],[year]]</f>
        <v>Netherlands2003</v>
      </c>
      <c r="V10792">
        <v>45</v>
      </c>
      <c r="W10792">
        <v>1994</v>
      </c>
      <c r="X10792" t="str">
        <v>South Sudan</v>
      </c>
      <c r="Y10792">
        <v>6.5670000000000002</v>
      </c>
      <c r="Z10792">
        <v>46.26</v>
      </c>
      <c r="AA10792" t="e">
        <v>#N/A</v>
      </c>
      <c r="AB10792" t="e">
        <v>#N/A</v>
      </c>
    </row>
    <row r="10793" spans="2:28">
      <c r="B10793" t="s">
        <v>133</v>
      </c>
      <c r="C10793" t="s">
        <v>4</v>
      </c>
      <c r="D10793" t="s">
        <v>226</v>
      </c>
      <c r="E10793">
        <v>2003</v>
      </c>
      <c r="F10793">
        <v>2.0699999999999998</v>
      </c>
      <c r="G10793">
        <v>75.09</v>
      </c>
      <c r="H10793" t="str">
        <f xml:space="preserve"> _01_data[[#This Row],[country]] &amp; _01_data[[#This Row],[year]]</f>
        <v>Netherlands Antilles2003</v>
      </c>
      <c r="V10793">
        <v>46</v>
      </c>
      <c r="W10793">
        <v>1995</v>
      </c>
      <c r="X10793" t="str">
        <v>South Sudan</v>
      </c>
      <c r="Y10793">
        <v>6.5030000000000001</v>
      </c>
      <c r="Z10793">
        <v>46.860999999999997</v>
      </c>
      <c r="AA10793" t="e">
        <v>#N/A</v>
      </c>
      <c r="AB10793" t="e">
        <v>#N/A</v>
      </c>
    </row>
    <row r="10794" spans="2:28">
      <c r="B10794" t="s">
        <v>134</v>
      </c>
      <c r="C10794" t="s">
        <v>225</v>
      </c>
      <c r="D10794" t="s">
        <v>225</v>
      </c>
      <c r="E10794">
        <v>2003</v>
      </c>
      <c r="F10794">
        <v>2.2629999999999999</v>
      </c>
      <c r="G10794">
        <v>74.171999999999997</v>
      </c>
      <c r="H10794" t="str">
        <f xml:space="preserve"> _01_data[[#This Row],[country]] &amp; _01_data[[#This Row],[year]]</f>
        <v>New Caledonia2003</v>
      </c>
      <c r="V10794">
        <v>47</v>
      </c>
      <c r="W10794">
        <v>1996</v>
      </c>
      <c r="X10794" t="str">
        <v>South Sudan</v>
      </c>
      <c r="Y10794">
        <v>6.4349999999999996</v>
      </c>
      <c r="Z10794">
        <v>47.411999999999999</v>
      </c>
      <c r="AA10794" t="e">
        <v>#N/A</v>
      </c>
      <c r="AB10794" t="e">
        <v>#N/A</v>
      </c>
    </row>
    <row r="10795" spans="2:28">
      <c r="B10795" t="s">
        <v>135</v>
      </c>
      <c r="C10795" t="s">
        <v>225</v>
      </c>
      <c r="D10795" t="s">
        <v>225</v>
      </c>
      <c r="E10795">
        <v>2003</v>
      </c>
      <c r="F10795">
        <v>1.9810000000000001</v>
      </c>
      <c r="G10795">
        <v>79.41</v>
      </c>
      <c r="H10795" t="str">
        <f xml:space="preserve"> _01_data[[#This Row],[country]] &amp; _01_data[[#This Row],[year]]</f>
        <v>New Zealand2003</v>
      </c>
      <c r="V10795">
        <v>48</v>
      </c>
      <c r="W10795">
        <v>1997</v>
      </c>
      <c r="X10795" t="str">
        <v>South Sudan</v>
      </c>
      <c r="Y10795">
        <v>6.3639999999999999</v>
      </c>
      <c r="Z10795">
        <v>47.920999999999999</v>
      </c>
      <c r="AA10795" t="e">
        <v>#N/A</v>
      </c>
      <c r="AB10795" t="e">
        <v>#N/A</v>
      </c>
    </row>
    <row r="10796" spans="2:28">
      <c r="B10796" t="s">
        <v>136</v>
      </c>
      <c r="C10796" t="s">
        <v>221</v>
      </c>
      <c r="D10796" t="s">
        <v>227</v>
      </c>
      <c r="E10796">
        <v>2003</v>
      </c>
      <c r="F10796">
        <v>2.9670000000000001</v>
      </c>
      <c r="G10796">
        <v>71.081999999999994</v>
      </c>
      <c r="H10796" t="str">
        <f xml:space="preserve"> _01_data[[#This Row],[country]] &amp; _01_data[[#This Row],[year]]</f>
        <v>Nicaragua2003</v>
      </c>
      <c r="V10796">
        <v>49</v>
      </c>
      <c r="W10796">
        <v>1998</v>
      </c>
      <c r="X10796" t="str">
        <v>South Sudan</v>
      </c>
      <c r="Y10796">
        <v>6.2889999999999997</v>
      </c>
      <c r="Z10796">
        <v>48.393999999999998</v>
      </c>
      <c r="AA10796" t="e">
        <v>#N/A</v>
      </c>
      <c r="AB10796" t="e">
        <v>#N/A</v>
      </c>
    </row>
    <row r="10797" spans="2:28">
      <c r="B10797" t="s">
        <v>137</v>
      </c>
      <c r="C10797" t="s">
        <v>6</v>
      </c>
      <c r="D10797" t="s">
        <v>228</v>
      </c>
      <c r="E10797">
        <v>2003</v>
      </c>
      <c r="F10797">
        <v>7.6580000000000004</v>
      </c>
      <c r="G10797">
        <v>52.768000000000001</v>
      </c>
      <c r="H10797" t="str">
        <f xml:space="preserve"> _01_data[[#This Row],[country]] &amp; _01_data[[#This Row],[year]]</f>
        <v>Niger2003</v>
      </c>
      <c r="V10797">
        <v>50</v>
      </c>
      <c r="W10797">
        <v>1999</v>
      </c>
      <c r="X10797" t="str">
        <v>South Sudan</v>
      </c>
      <c r="Y10797">
        <v>6.2119999999999997</v>
      </c>
      <c r="Z10797">
        <v>48.835999999999999</v>
      </c>
      <c r="AA10797" t="e">
        <v>#N/A</v>
      </c>
      <c r="AB10797" t="e">
        <v>#N/A</v>
      </c>
    </row>
    <row r="10798" spans="2:28">
      <c r="B10798" t="s">
        <v>138</v>
      </c>
      <c r="C10798" t="s">
        <v>6</v>
      </c>
      <c r="D10798" t="s">
        <v>228</v>
      </c>
      <c r="E10798">
        <v>2003</v>
      </c>
      <c r="F10798">
        <v>6.0419999999999998</v>
      </c>
      <c r="G10798">
        <v>47.643000000000001</v>
      </c>
      <c r="H10798" t="str">
        <f xml:space="preserve"> _01_data[[#This Row],[country]] &amp; _01_data[[#This Row],[year]]</f>
        <v>Nigeria2003</v>
      </c>
      <c r="V10798">
        <v>51</v>
      </c>
      <c r="W10798">
        <v>2000</v>
      </c>
      <c r="X10798" t="str">
        <v>South Sudan</v>
      </c>
      <c r="Y10798">
        <v>6.133</v>
      </c>
      <c r="Z10798">
        <v>49.247999999999998</v>
      </c>
      <c r="AA10798" t="e">
        <v>#N/A</v>
      </c>
      <c r="AB10798" t="e">
        <v>#N/A</v>
      </c>
    </row>
    <row r="10799" spans="2:28">
      <c r="B10799" t="s">
        <v>139</v>
      </c>
      <c r="C10799" t="s">
        <v>4</v>
      </c>
      <c r="D10799" t="s">
        <v>226</v>
      </c>
      <c r="E10799">
        <v>2003</v>
      </c>
      <c r="F10799">
        <v>1.8</v>
      </c>
      <c r="G10799">
        <v>79.61</v>
      </c>
      <c r="H10799" t="str">
        <f xml:space="preserve"> _01_data[[#This Row],[country]] &amp; _01_data[[#This Row],[year]]</f>
        <v>Norway2003</v>
      </c>
      <c r="V10799">
        <v>52</v>
      </c>
      <c r="W10799">
        <v>2001</v>
      </c>
      <c r="X10799" t="str">
        <v>South Sudan</v>
      </c>
      <c r="Y10799">
        <v>6.05</v>
      </c>
      <c r="Z10799">
        <v>49.634</v>
      </c>
      <c r="AA10799" t="e">
        <v>#N/A</v>
      </c>
      <c r="AB10799" t="e">
        <v>#N/A</v>
      </c>
    </row>
    <row r="10800" spans="2:28">
      <c r="B10800" t="s">
        <v>140</v>
      </c>
      <c r="C10800" t="s">
        <v>216</v>
      </c>
      <c r="D10800" t="s">
        <v>223</v>
      </c>
      <c r="E10800">
        <v>2003</v>
      </c>
      <c r="F10800">
        <v>3.1440000000000001</v>
      </c>
      <c r="G10800">
        <v>73.433000000000007</v>
      </c>
      <c r="H10800" t="str">
        <f xml:space="preserve"> _01_data[[#This Row],[country]] &amp; _01_data[[#This Row],[year]]</f>
        <v>Oman2003</v>
      </c>
      <c r="V10800">
        <v>53</v>
      </c>
      <c r="W10800">
        <v>2002</v>
      </c>
      <c r="X10800" t="str">
        <v>South Sudan</v>
      </c>
      <c r="Y10800">
        <v>5.9619999999999997</v>
      </c>
      <c r="Z10800">
        <v>50.000999999999998</v>
      </c>
      <c r="AA10800" t="e">
        <v>#N/A</v>
      </c>
      <c r="AB10800" t="e">
        <v>#N/A</v>
      </c>
    </row>
    <row r="10801" spans="2:28">
      <c r="B10801" t="s">
        <v>141</v>
      </c>
      <c r="C10801" t="s">
        <v>216</v>
      </c>
      <c r="D10801" t="s">
        <v>217</v>
      </c>
      <c r="E10801">
        <v>2003</v>
      </c>
      <c r="F10801">
        <v>3.9860000000000002</v>
      </c>
      <c r="G10801">
        <v>64.664000000000001</v>
      </c>
      <c r="H10801" t="str">
        <f xml:space="preserve"> _01_data[[#This Row],[country]] &amp; _01_data[[#This Row],[year]]</f>
        <v>Pakistan2003</v>
      </c>
      <c r="V10801">
        <v>54</v>
      </c>
      <c r="W10801">
        <v>2003</v>
      </c>
      <c r="X10801" t="str">
        <v>South Sudan</v>
      </c>
      <c r="Y10801">
        <v>5.8710000000000004</v>
      </c>
      <c r="Z10801">
        <v>50.359000000000002</v>
      </c>
      <c r="AA10801" t="e">
        <v>#N/A</v>
      </c>
      <c r="AB10801" t="e">
        <v>#N/A</v>
      </c>
    </row>
    <row r="10802" spans="2:28">
      <c r="B10802" t="s">
        <v>142</v>
      </c>
      <c r="C10802" t="s">
        <v>221</v>
      </c>
      <c r="D10802" t="s">
        <v>227</v>
      </c>
      <c r="E10802">
        <v>2003</v>
      </c>
      <c r="F10802">
        <v>2.75</v>
      </c>
      <c r="G10802">
        <v>75.634</v>
      </c>
      <c r="H10802" t="str">
        <f xml:space="preserve"> _01_data[[#This Row],[country]] &amp; _01_data[[#This Row],[year]]</f>
        <v>Panama2003</v>
      </c>
      <c r="V10802">
        <v>55</v>
      </c>
      <c r="W10802">
        <v>2004</v>
      </c>
      <c r="X10802" t="str">
        <v>South Sudan</v>
      </c>
      <c r="Y10802">
        <v>5.7770000000000001</v>
      </c>
      <c r="Z10802">
        <v>50.719000000000001</v>
      </c>
      <c r="AA10802" t="e">
        <v>#N/A</v>
      </c>
      <c r="AB10802" t="e">
        <v>#N/A</v>
      </c>
    </row>
    <row r="10803" spans="2:28">
      <c r="B10803" t="s">
        <v>143</v>
      </c>
      <c r="C10803" t="s">
        <v>225</v>
      </c>
      <c r="D10803" t="s">
        <v>225</v>
      </c>
      <c r="E10803">
        <v>2003</v>
      </c>
      <c r="F10803">
        <v>4.335</v>
      </c>
      <c r="G10803">
        <v>59.845999999999997</v>
      </c>
      <c r="H10803" t="str">
        <f xml:space="preserve"> _01_data[[#This Row],[country]] &amp; _01_data[[#This Row],[year]]</f>
        <v>Papua New Guinea2003</v>
      </c>
      <c r="V10803">
        <v>56</v>
      </c>
      <c r="W10803">
        <v>2005</v>
      </c>
      <c r="X10803" t="str">
        <v>South Sudan</v>
      </c>
      <c r="Y10803">
        <v>5.68</v>
      </c>
      <c r="Z10803">
        <v>51.094999999999999</v>
      </c>
      <c r="AA10803" t="e">
        <v>#N/A</v>
      </c>
      <c r="AB10803" t="e">
        <v>#N/A</v>
      </c>
    </row>
    <row r="10804" spans="2:28">
      <c r="B10804" t="s">
        <v>144</v>
      </c>
      <c r="C10804" t="s">
        <v>221</v>
      </c>
      <c r="D10804" t="s">
        <v>222</v>
      </c>
      <c r="E10804">
        <v>2003</v>
      </c>
      <c r="F10804">
        <v>3.4289999999999998</v>
      </c>
      <c r="G10804">
        <v>70.869</v>
      </c>
      <c r="H10804" t="str">
        <f xml:space="preserve"> _01_data[[#This Row],[country]] &amp; _01_data[[#This Row],[year]]</f>
        <v>Paraguay2003</v>
      </c>
      <c r="V10804">
        <v>57</v>
      </c>
      <c r="W10804">
        <v>2006</v>
      </c>
      <c r="X10804" t="str">
        <v>South Sudan</v>
      </c>
      <c r="Y10804">
        <v>5.5819999999999999</v>
      </c>
      <c r="Z10804">
        <v>51.500999999999998</v>
      </c>
      <c r="AA10804" t="e">
        <v>#N/A</v>
      </c>
      <c r="AB10804" t="e">
        <v>#N/A</v>
      </c>
    </row>
    <row r="10805" spans="2:28">
      <c r="B10805" t="s">
        <v>145</v>
      </c>
      <c r="C10805" t="s">
        <v>221</v>
      </c>
      <c r="D10805" t="s">
        <v>222</v>
      </c>
      <c r="E10805">
        <v>2003</v>
      </c>
      <c r="F10805">
        <v>2.7730000000000001</v>
      </c>
      <c r="G10805">
        <v>71.748999999999995</v>
      </c>
      <c r="H10805" t="str">
        <f xml:space="preserve"> _01_data[[#This Row],[country]] &amp; _01_data[[#This Row],[year]]</f>
        <v>Peru2003</v>
      </c>
      <c r="V10805">
        <v>58</v>
      </c>
      <c r="W10805">
        <v>2007</v>
      </c>
      <c r="X10805" t="str">
        <v>South Sudan</v>
      </c>
      <c r="Y10805">
        <v>5.4829999999999997</v>
      </c>
      <c r="Z10805">
        <v>51.942999999999998</v>
      </c>
      <c r="AA10805" t="e">
        <v>#N/A</v>
      </c>
      <c r="AB10805" t="e">
        <v>#N/A</v>
      </c>
    </row>
    <row r="10806" spans="2:28">
      <c r="B10806" t="s">
        <v>146</v>
      </c>
      <c r="C10806" t="s">
        <v>216</v>
      </c>
      <c r="D10806" t="s">
        <v>230</v>
      </c>
      <c r="E10806">
        <v>2003</v>
      </c>
      <c r="F10806">
        <v>3.6419999999999999</v>
      </c>
      <c r="G10806">
        <v>67.191999999999993</v>
      </c>
      <c r="H10806" t="str">
        <f xml:space="preserve"> _01_data[[#This Row],[country]] &amp; _01_data[[#This Row],[year]]</f>
        <v>Philippines2003</v>
      </c>
      <c r="V10806">
        <v>59</v>
      </c>
      <c r="W10806">
        <v>2008</v>
      </c>
      <c r="X10806" t="str">
        <v>South Sudan</v>
      </c>
      <c r="Y10806">
        <v>5.3849999999999998</v>
      </c>
      <c r="Z10806">
        <v>52.420999999999999</v>
      </c>
      <c r="AA10806" t="e">
        <v>#N/A</v>
      </c>
      <c r="AB10806" t="e">
        <v>#N/A</v>
      </c>
    </row>
    <row r="10807" spans="2:28">
      <c r="B10807" t="s">
        <v>147</v>
      </c>
      <c r="C10807" t="s">
        <v>4</v>
      </c>
      <c r="D10807" t="s">
        <v>218</v>
      </c>
      <c r="E10807">
        <v>2003</v>
      </c>
      <c r="F10807">
        <v>1.268</v>
      </c>
      <c r="G10807">
        <v>74.849999999999994</v>
      </c>
      <c r="H10807" t="str">
        <f xml:space="preserve"> _01_data[[#This Row],[country]] &amp; _01_data[[#This Row],[year]]</f>
        <v>Poland2003</v>
      </c>
      <c r="V10807">
        <v>60</v>
      </c>
      <c r="W10807">
        <v>2009</v>
      </c>
      <c r="X10807" t="str">
        <v>South Sudan</v>
      </c>
      <c r="Y10807">
        <v>5.2880000000000003</v>
      </c>
      <c r="Z10807">
        <v>52.936999999999998</v>
      </c>
      <c r="AA10807" t="e">
        <v>#N/A</v>
      </c>
      <c r="AB10807" t="e">
        <v>#N/A</v>
      </c>
    </row>
    <row r="10808" spans="2:28">
      <c r="B10808" t="s">
        <v>148</v>
      </c>
      <c r="C10808" t="s">
        <v>4</v>
      </c>
      <c r="D10808" t="s">
        <v>226</v>
      </c>
      <c r="E10808">
        <v>2003</v>
      </c>
      <c r="F10808">
        <v>1.44</v>
      </c>
      <c r="G10808">
        <v>77.489999999999995</v>
      </c>
      <c r="H10808" t="str">
        <f xml:space="preserve"> _01_data[[#This Row],[country]] &amp; _01_data[[#This Row],[year]]</f>
        <v>Portugal2003</v>
      </c>
      <c r="V10808">
        <v>61</v>
      </c>
      <c r="W10808">
        <v>2010</v>
      </c>
      <c r="X10808" t="str">
        <v>South Sudan</v>
      </c>
      <c r="Y10808">
        <v>5.194</v>
      </c>
      <c r="Z10808">
        <v>53.488</v>
      </c>
      <c r="AA10808" t="e">
        <v>#N/A</v>
      </c>
      <c r="AB10808" t="e">
        <v>#N/A</v>
      </c>
    </row>
    <row r="10809" spans="2:28">
      <c r="B10809" t="s">
        <v>149</v>
      </c>
      <c r="C10809" t="s">
        <v>221</v>
      </c>
      <c r="D10809" t="s">
        <v>224</v>
      </c>
      <c r="E10809">
        <v>2003</v>
      </c>
      <c r="F10809">
        <v>1.804</v>
      </c>
      <c r="G10809">
        <v>76.867000000000004</v>
      </c>
      <c r="H10809" t="str">
        <f xml:space="preserve"> _01_data[[#This Row],[country]] &amp; _01_data[[#This Row],[year]]</f>
        <v>Puerto Rico2003</v>
      </c>
      <c r="V10809">
        <v>62</v>
      </c>
      <c r="W10809">
        <v>2011</v>
      </c>
      <c r="X10809" t="str">
        <v>South Sudan</v>
      </c>
      <c r="Y10809">
        <v>5.101</v>
      </c>
      <c r="Z10809">
        <v>54.069000000000003</v>
      </c>
      <c r="AA10809" t="e">
        <v>#N/A</v>
      </c>
      <c r="AB10809" t="e">
        <v>#N/A</v>
      </c>
    </row>
    <row r="10810" spans="2:28">
      <c r="B10810" t="s">
        <v>150</v>
      </c>
      <c r="C10810" t="s">
        <v>216</v>
      </c>
      <c r="D10810" t="s">
        <v>223</v>
      </c>
      <c r="E10810">
        <v>2003</v>
      </c>
      <c r="F10810">
        <v>2.8530000000000002</v>
      </c>
      <c r="G10810">
        <v>77.055999999999997</v>
      </c>
      <c r="H10810" t="str">
        <f xml:space="preserve"> _01_data[[#This Row],[country]] &amp; _01_data[[#This Row],[year]]</f>
        <v>Qatar2003</v>
      </c>
      <c r="V10810">
        <v>63</v>
      </c>
      <c r="W10810">
        <v>2012</v>
      </c>
      <c r="X10810" t="str">
        <v>South Sudan</v>
      </c>
      <c r="Y10810">
        <v>5.01</v>
      </c>
      <c r="Z10810">
        <v>54.665999999999997</v>
      </c>
      <c r="AA10810" t="e">
        <v>#N/A</v>
      </c>
      <c r="AB10810" t="e">
        <v>#N/A</v>
      </c>
    </row>
    <row r="10811" spans="2:28">
      <c r="B10811" t="s">
        <v>151</v>
      </c>
      <c r="C10811" t="s">
        <v>6</v>
      </c>
      <c r="D10811" t="s">
        <v>229</v>
      </c>
      <c r="E10811">
        <v>2003</v>
      </c>
      <c r="F10811">
        <v>2.4390000000000001</v>
      </c>
      <c r="G10811">
        <v>76.971000000000004</v>
      </c>
      <c r="H10811" t="str">
        <f xml:space="preserve"> _01_data[[#This Row],[country]] &amp; _01_data[[#This Row],[year]]</f>
        <v>La Reunion2003</v>
      </c>
      <c r="V10811">
        <v>64</v>
      </c>
      <c r="W10811">
        <v>2013</v>
      </c>
      <c r="X10811" t="str">
        <v>South Sudan</v>
      </c>
      <c r="Y10811">
        <v>4.92</v>
      </c>
      <c r="Z10811">
        <v>55.264000000000003</v>
      </c>
      <c r="AA10811">
        <v>4.92</v>
      </c>
      <c r="AB10811">
        <v>55.264000000000003</v>
      </c>
    </row>
    <row r="10812" spans="2:28">
      <c r="B10812" t="s">
        <v>152</v>
      </c>
      <c r="C10812" t="s">
        <v>4</v>
      </c>
      <c r="D10812" t="s">
        <v>218</v>
      </c>
      <c r="E10812">
        <v>2003</v>
      </c>
      <c r="F10812">
        <v>1.2789999999999999</v>
      </c>
      <c r="G10812">
        <v>71.623000000000005</v>
      </c>
      <c r="H10812" t="str">
        <f xml:space="preserve"> _01_data[[#This Row],[country]] &amp; _01_data[[#This Row],[year]]</f>
        <v>Romania2003</v>
      </c>
      <c r="V10812">
        <v>0</v>
      </c>
      <c r="W10812" t="str">
        <v/>
      </c>
      <c r="X10812" t="str">
        <v/>
      </c>
      <c r="Y10812" t="e">
        <v>#N/A</v>
      </c>
      <c r="Z10812" t="e">
        <v>#N/A</v>
      </c>
      <c r="AA10812" t="e">
        <v>#N/A</v>
      </c>
      <c r="AB10812" t="e">
        <v>#N/A</v>
      </c>
    </row>
    <row r="10813" spans="2:28">
      <c r="B10813" t="s">
        <v>153</v>
      </c>
      <c r="C10813" t="s">
        <v>4</v>
      </c>
      <c r="D10813" t="s">
        <v>218</v>
      </c>
      <c r="E10813">
        <v>2003</v>
      </c>
      <c r="F10813">
        <v>1.304</v>
      </c>
      <c r="G10813">
        <v>64.92</v>
      </c>
      <c r="H10813" t="str">
        <f xml:space="preserve"> _01_data[[#This Row],[country]] &amp; _01_data[[#This Row],[year]]</f>
        <v>Russia2003</v>
      </c>
      <c r="V10813">
        <v>1</v>
      </c>
      <c r="W10813">
        <v>1950</v>
      </c>
      <c r="X10813" t="str">
        <v>Spain</v>
      </c>
      <c r="Y10813">
        <v>2.4489999999999998</v>
      </c>
      <c r="Z10813">
        <v>61.87</v>
      </c>
      <c r="AA10813" t="e">
        <v>#N/A</v>
      </c>
      <c r="AB10813" t="e">
        <v>#N/A</v>
      </c>
    </row>
    <row r="10814" spans="2:28">
      <c r="B10814" t="s">
        <v>154</v>
      </c>
      <c r="C10814" t="s">
        <v>6</v>
      </c>
      <c r="D10814" t="s">
        <v>231</v>
      </c>
      <c r="E10814">
        <v>2003</v>
      </c>
      <c r="F10814">
        <v>5.5659999999999998</v>
      </c>
      <c r="G10814">
        <v>51.902999999999999</v>
      </c>
      <c r="H10814" t="str">
        <f xml:space="preserve"> _01_data[[#This Row],[country]] &amp; _01_data[[#This Row],[year]]</f>
        <v>Rwanda2003</v>
      </c>
      <c r="V10814">
        <v>2</v>
      </c>
      <c r="W10814">
        <v>1951</v>
      </c>
      <c r="X10814" t="str">
        <v>Spain</v>
      </c>
      <c r="Y10814">
        <v>2.4700000000000002</v>
      </c>
      <c r="Z10814">
        <v>61.52</v>
      </c>
      <c r="AA10814" t="e">
        <v>#N/A</v>
      </c>
      <c r="AB10814" t="e">
        <v>#N/A</v>
      </c>
    </row>
    <row r="10815" spans="2:28">
      <c r="B10815" t="s">
        <v>155</v>
      </c>
      <c r="C10815" t="s">
        <v>221</v>
      </c>
      <c r="D10815" t="s">
        <v>224</v>
      </c>
      <c r="E10815">
        <v>2003</v>
      </c>
      <c r="F10815">
        <v>2.0979999999999999</v>
      </c>
      <c r="G10815">
        <v>72.293999999999997</v>
      </c>
      <c r="H10815" t="str">
        <f xml:space="preserve"> _01_data[[#This Row],[country]] &amp; _01_data[[#This Row],[year]]</f>
        <v>Saint Lucia2003</v>
      </c>
      <c r="V10815">
        <v>3</v>
      </c>
      <c r="W10815">
        <v>1952</v>
      </c>
      <c r="X10815" t="str">
        <v>Spain</v>
      </c>
      <c r="Y10815">
        <v>2.512</v>
      </c>
      <c r="Z10815">
        <v>64.94</v>
      </c>
      <c r="AA10815" t="e">
        <v>#N/A</v>
      </c>
      <c r="AB10815" t="e">
        <v>#N/A</v>
      </c>
    </row>
    <row r="10816" spans="2:28">
      <c r="B10816" t="s">
        <v>156</v>
      </c>
      <c r="C10816" t="s">
        <v>221</v>
      </c>
      <c r="D10816" t="s">
        <v>224</v>
      </c>
      <c r="E10816">
        <v>2003</v>
      </c>
      <c r="F10816">
        <v>2.2290000000000001</v>
      </c>
      <c r="G10816">
        <v>70.869</v>
      </c>
      <c r="H10816" t="str">
        <f xml:space="preserve"> _01_data[[#This Row],[country]] &amp; _01_data[[#This Row],[year]]</f>
        <v>Saint Vincent and the Grenadines2003</v>
      </c>
      <c r="V10816">
        <v>4</v>
      </c>
      <c r="W10816">
        <v>1953</v>
      </c>
      <c r="X10816" t="str">
        <v>Spain</v>
      </c>
      <c r="Y10816">
        <v>2.5510000000000002</v>
      </c>
      <c r="Z10816">
        <v>65.81</v>
      </c>
      <c r="AA10816" t="e">
        <v>#N/A</v>
      </c>
      <c r="AB10816" t="e">
        <v>#N/A</v>
      </c>
    </row>
    <row r="10817" spans="2:28">
      <c r="B10817" t="s">
        <v>157</v>
      </c>
      <c r="C10817" t="s">
        <v>225</v>
      </c>
      <c r="D10817" t="s">
        <v>225</v>
      </c>
      <c r="E10817">
        <v>2003</v>
      </c>
      <c r="F10817">
        <v>4.4539999999999997</v>
      </c>
      <c r="G10817">
        <v>70.265000000000001</v>
      </c>
      <c r="H10817" t="str">
        <f xml:space="preserve"> _01_data[[#This Row],[country]] &amp; _01_data[[#This Row],[year]]</f>
        <v>Samoa2003</v>
      </c>
      <c r="V10817">
        <v>5</v>
      </c>
      <c r="W10817">
        <v>1954</v>
      </c>
      <c r="X10817" t="str">
        <v>Spain</v>
      </c>
      <c r="Y10817">
        <v>2.589</v>
      </c>
      <c r="Z10817">
        <v>67.010000000000005</v>
      </c>
      <c r="AA10817" t="e">
        <v>#N/A</v>
      </c>
      <c r="AB10817" t="e">
        <v>#N/A</v>
      </c>
    </row>
    <row r="10818" spans="2:28">
      <c r="B10818" t="s">
        <v>158</v>
      </c>
      <c r="C10818" t="s">
        <v>6</v>
      </c>
      <c r="D10818" t="s">
        <v>220</v>
      </c>
      <c r="E10818">
        <v>2003</v>
      </c>
      <c r="F10818">
        <v>4.5979999999999999</v>
      </c>
      <c r="G10818">
        <v>64.022999999999996</v>
      </c>
      <c r="H10818" t="str">
        <f xml:space="preserve"> _01_data[[#This Row],[country]] &amp; _01_data[[#This Row],[year]]</f>
        <v>Sao Tome and Principe2003</v>
      </c>
      <c r="V10818">
        <v>6</v>
      </c>
      <c r="W10818">
        <v>1955</v>
      </c>
      <c r="X10818" t="str">
        <v>Spain</v>
      </c>
      <c r="Y10818">
        <v>2.6240000000000001</v>
      </c>
      <c r="Z10818">
        <v>66.78</v>
      </c>
      <c r="AA10818" t="e">
        <v>#N/A</v>
      </c>
      <c r="AB10818" t="e">
        <v>#N/A</v>
      </c>
    </row>
    <row r="10819" spans="2:28">
      <c r="B10819" t="s">
        <v>159</v>
      </c>
      <c r="C10819" t="s">
        <v>216</v>
      </c>
      <c r="D10819" t="s">
        <v>223</v>
      </c>
      <c r="E10819">
        <v>2003</v>
      </c>
      <c r="F10819">
        <v>3.4820000000000002</v>
      </c>
      <c r="G10819">
        <v>73.253</v>
      </c>
      <c r="H10819" t="str">
        <f xml:space="preserve"> _01_data[[#This Row],[country]] &amp; _01_data[[#This Row],[year]]</f>
        <v>Saudi Arabia2003</v>
      </c>
      <c r="V10819">
        <v>7</v>
      </c>
      <c r="W10819">
        <v>1956</v>
      </c>
      <c r="X10819" t="str">
        <v>Spain</v>
      </c>
      <c r="Y10819">
        <v>2.657</v>
      </c>
      <c r="Z10819">
        <v>66.819999999999993</v>
      </c>
      <c r="AA10819" t="e">
        <v>#N/A</v>
      </c>
      <c r="AB10819" t="e">
        <v>#N/A</v>
      </c>
    </row>
    <row r="10820" spans="2:28">
      <c r="B10820" t="s">
        <v>160</v>
      </c>
      <c r="C10820" t="s">
        <v>6</v>
      </c>
      <c r="D10820" t="s">
        <v>228</v>
      </c>
      <c r="E10820">
        <v>2003</v>
      </c>
      <c r="F10820">
        <v>5.3460000000000001</v>
      </c>
      <c r="G10820">
        <v>59.323</v>
      </c>
      <c r="H10820" t="str">
        <f xml:space="preserve"> _01_data[[#This Row],[country]] &amp; _01_data[[#This Row],[year]]</f>
        <v>Senegal2003</v>
      </c>
      <c r="V10820">
        <v>8</v>
      </c>
      <c r="W10820">
        <v>1957</v>
      </c>
      <c r="X10820" t="str">
        <v>Spain</v>
      </c>
      <c r="Y10820">
        <v>2.6880000000000002</v>
      </c>
      <c r="Z10820">
        <v>66.66</v>
      </c>
      <c r="AA10820" t="e">
        <v>#N/A</v>
      </c>
      <c r="AB10820" t="e">
        <v>#N/A</v>
      </c>
    </row>
    <row r="10821" spans="2:28">
      <c r="B10821" t="s">
        <v>161</v>
      </c>
      <c r="C10821" t="s">
        <v>4</v>
      </c>
      <c r="D10821" t="s">
        <v>218</v>
      </c>
      <c r="E10821">
        <v>2003</v>
      </c>
      <c r="F10821">
        <v>1.534</v>
      </c>
      <c r="G10821">
        <v>72.462999999999994</v>
      </c>
      <c r="H10821" t="str">
        <f xml:space="preserve"> _01_data[[#This Row],[country]] &amp; _01_data[[#This Row],[year]]</f>
        <v>Serbia2003</v>
      </c>
      <c r="V10821">
        <v>9</v>
      </c>
      <c r="W10821">
        <v>1958</v>
      </c>
      <c r="X10821" t="str">
        <v>Spain</v>
      </c>
      <c r="Y10821">
        <v>2.7170000000000001</v>
      </c>
      <c r="Z10821">
        <v>68.849999999999994</v>
      </c>
      <c r="AA10821" t="e">
        <v>#N/A</v>
      </c>
      <c r="AB10821" t="e">
        <v>#N/A</v>
      </c>
    </row>
    <row r="10822" spans="2:28">
      <c r="B10822" t="s">
        <v>162</v>
      </c>
      <c r="C10822" t="s">
        <v>6</v>
      </c>
      <c r="D10822" t="s">
        <v>231</v>
      </c>
      <c r="E10822">
        <v>2003</v>
      </c>
      <c r="F10822">
        <v>2.2090000000000001</v>
      </c>
      <c r="G10822">
        <v>72.114000000000004</v>
      </c>
      <c r="H10822" t="str">
        <f xml:space="preserve"> _01_data[[#This Row],[country]] &amp; _01_data[[#This Row],[year]]</f>
        <v>Seychelles2003</v>
      </c>
      <c r="V10822">
        <v>10</v>
      </c>
      <c r="W10822">
        <v>1959</v>
      </c>
      <c r="X10822" t="str">
        <v>Spain</v>
      </c>
      <c r="Y10822">
        <v>2.7429999999999999</v>
      </c>
      <c r="Z10822">
        <v>68.77</v>
      </c>
      <c r="AA10822" t="e">
        <v>#N/A</v>
      </c>
      <c r="AB10822" t="e">
        <v>#N/A</v>
      </c>
    </row>
    <row r="10823" spans="2:28">
      <c r="B10823" t="s">
        <v>163</v>
      </c>
      <c r="C10823" t="s">
        <v>6</v>
      </c>
      <c r="D10823" t="s">
        <v>228</v>
      </c>
      <c r="E10823">
        <v>2003</v>
      </c>
      <c r="F10823">
        <v>5.6639999999999997</v>
      </c>
      <c r="G10823">
        <v>40.5</v>
      </c>
      <c r="H10823" t="str">
        <f xml:space="preserve"> _01_data[[#This Row],[country]] &amp; _01_data[[#This Row],[year]]</f>
        <v>Sierra Leone2003</v>
      </c>
      <c r="V10823">
        <v>11</v>
      </c>
      <c r="W10823">
        <v>1960</v>
      </c>
      <c r="X10823" t="str">
        <v>Spain</v>
      </c>
      <c r="Y10823">
        <v>2.766</v>
      </c>
      <c r="Z10823">
        <v>69.27</v>
      </c>
      <c r="AA10823" t="e">
        <v>#N/A</v>
      </c>
      <c r="AB10823" t="e">
        <v>#N/A</v>
      </c>
    </row>
    <row r="10824" spans="2:28">
      <c r="B10824" t="s">
        <v>164</v>
      </c>
      <c r="C10824" t="s">
        <v>216</v>
      </c>
      <c r="D10824" t="s">
        <v>230</v>
      </c>
      <c r="E10824">
        <v>2003</v>
      </c>
      <c r="F10824">
        <v>1.27</v>
      </c>
      <c r="G10824">
        <v>79.427999999999997</v>
      </c>
      <c r="H10824" t="str">
        <f xml:space="preserve"> _01_data[[#This Row],[country]] &amp; _01_data[[#This Row],[year]]</f>
        <v>Singapore2003</v>
      </c>
      <c r="V10824">
        <v>12</v>
      </c>
      <c r="W10824">
        <v>1961</v>
      </c>
      <c r="X10824" t="str">
        <v>Spain</v>
      </c>
      <c r="Y10824">
        <v>2.786</v>
      </c>
      <c r="Z10824">
        <v>69.66</v>
      </c>
      <c r="AA10824" t="e">
        <v>#N/A</v>
      </c>
      <c r="AB10824" t="e">
        <v>#N/A</v>
      </c>
    </row>
    <row r="10825" spans="2:28">
      <c r="B10825" t="s">
        <v>165</v>
      </c>
      <c r="C10825" t="s">
        <v>4</v>
      </c>
      <c r="D10825" t="s">
        <v>218</v>
      </c>
      <c r="E10825">
        <v>2003</v>
      </c>
      <c r="F10825">
        <v>1.2230000000000001</v>
      </c>
      <c r="G10825">
        <v>73.849999999999994</v>
      </c>
      <c r="H10825" t="str">
        <f xml:space="preserve"> _01_data[[#This Row],[country]] &amp; _01_data[[#This Row],[year]]</f>
        <v>Slovakia2003</v>
      </c>
      <c r="V10825">
        <v>13</v>
      </c>
      <c r="W10825">
        <v>1962</v>
      </c>
      <c r="X10825" t="str">
        <v>Spain</v>
      </c>
      <c r="Y10825">
        <v>2.802</v>
      </c>
      <c r="Z10825">
        <v>69.69</v>
      </c>
      <c r="AA10825" t="e">
        <v>#N/A</v>
      </c>
      <c r="AB10825" t="e">
        <v>#N/A</v>
      </c>
    </row>
    <row r="10826" spans="2:28">
      <c r="B10826" t="s">
        <v>166</v>
      </c>
      <c r="C10826" t="s">
        <v>4</v>
      </c>
      <c r="D10826" t="s">
        <v>218</v>
      </c>
      <c r="E10826">
        <v>2003</v>
      </c>
      <c r="F10826">
        <v>1.2529999999999999</v>
      </c>
      <c r="G10826">
        <v>76.55</v>
      </c>
      <c r="H10826" t="str">
        <f xml:space="preserve"> _01_data[[#This Row],[country]] &amp; _01_data[[#This Row],[year]]</f>
        <v>Slovenia2003</v>
      </c>
      <c r="V10826">
        <v>14</v>
      </c>
      <c r="W10826">
        <v>1963</v>
      </c>
      <c r="X10826" t="str">
        <v>Spain</v>
      </c>
      <c r="Y10826">
        <v>2.8159999999999998</v>
      </c>
      <c r="Z10826">
        <v>69.849999999999994</v>
      </c>
      <c r="AA10826" t="e">
        <v>#N/A</v>
      </c>
      <c r="AB10826" t="e">
        <v>#N/A</v>
      </c>
    </row>
    <row r="10827" spans="2:28">
      <c r="B10827" t="s">
        <v>167</v>
      </c>
      <c r="C10827" t="s">
        <v>225</v>
      </c>
      <c r="D10827" t="s">
        <v>225</v>
      </c>
      <c r="E10827">
        <v>2003</v>
      </c>
      <c r="F10827">
        <v>4.5780000000000003</v>
      </c>
      <c r="G10827">
        <v>64.58</v>
      </c>
      <c r="H10827" t="str">
        <f xml:space="preserve"> _01_data[[#This Row],[country]] &amp; _01_data[[#This Row],[year]]</f>
        <v>Solomon Islands2003</v>
      </c>
      <c r="V10827">
        <v>15</v>
      </c>
      <c r="W10827">
        <v>1964</v>
      </c>
      <c r="X10827" t="str">
        <v>Spain</v>
      </c>
      <c r="Y10827">
        <v>2.8260000000000001</v>
      </c>
      <c r="Z10827">
        <v>70.58</v>
      </c>
      <c r="AA10827" t="e">
        <v>#N/A</v>
      </c>
      <c r="AB10827" t="e">
        <v>#N/A</v>
      </c>
    </row>
    <row r="10828" spans="2:28">
      <c r="B10828" t="s">
        <v>168</v>
      </c>
      <c r="C10828" t="s">
        <v>6</v>
      </c>
      <c r="D10828" t="s">
        <v>231</v>
      </c>
      <c r="E10828">
        <v>2003</v>
      </c>
      <c r="F10828">
        <v>7.4290000000000003</v>
      </c>
      <c r="G10828">
        <v>51.796999999999997</v>
      </c>
      <c r="H10828" t="str">
        <f xml:space="preserve"> _01_data[[#This Row],[country]] &amp; _01_data[[#This Row],[year]]</f>
        <v>Somalia2003</v>
      </c>
      <c r="V10828">
        <v>16</v>
      </c>
      <c r="W10828">
        <v>1965</v>
      </c>
      <c r="X10828" t="str">
        <v>Spain</v>
      </c>
      <c r="Y10828">
        <v>2.8340000000000001</v>
      </c>
      <c r="Z10828">
        <v>70.989999999999995</v>
      </c>
      <c r="AA10828" t="e">
        <v>#N/A</v>
      </c>
      <c r="AB10828" t="e">
        <v>#N/A</v>
      </c>
    </row>
    <row r="10829" spans="2:28">
      <c r="B10829" t="s">
        <v>169</v>
      </c>
      <c r="C10829" t="s">
        <v>6</v>
      </c>
      <c r="D10829" t="s">
        <v>229</v>
      </c>
      <c r="E10829">
        <v>2003</v>
      </c>
      <c r="F10829">
        <v>2.7629999999999999</v>
      </c>
      <c r="G10829">
        <v>52.621000000000002</v>
      </c>
      <c r="H10829" t="str">
        <f xml:space="preserve"> _01_data[[#This Row],[country]] &amp; _01_data[[#This Row],[year]]</f>
        <v>South Africa2003</v>
      </c>
      <c r="V10829">
        <v>17</v>
      </c>
      <c r="W10829">
        <v>1966</v>
      </c>
      <c r="X10829" t="str">
        <v>Spain</v>
      </c>
      <c r="Y10829">
        <v>2.8420000000000001</v>
      </c>
      <c r="Z10829">
        <v>71.25</v>
      </c>
      <c r="AA10829" t="e">
        <v>#N/A</v>
      </c>
      <c r="AB10829" t="e">
        <v>#N/A</v>
      </c>
    </row>
    <row r="10830" spans="2:28">
      <c r="B10830" t="s">
        <v>170</v>
      </c>
      <c r="C10830" t="s">
        <v>6</v>
      </c>
      <c r="D10830" t="s">
        <v>231</v>
      </c>
      <c r="E10830">
        <v>2003</v>
      </c>
      <c r="F10830">
        <v>5.8710000000000004</v>
      </c>
      <c r="G10830">
        <v>50.359000000000002</v>
      </c>
      <c r="H10830" t="str">
        <f xml:space="preserve"> _01_data[[#This Row],[country]] &amp; _01_data[[#This Row],[year]]</f>
        <v>South Sudan2003</v>
      </c>
      <c r="V10830">
        <v>18</v>
      </c>
      <c r="W10830">
        <v>1967</v>
      </c>
      <c r="X10830" t="str">
        <v>Spain</v>
      </c>
      <c r="Y10830">
        <v>2.851</v>
      </c>
      <c r="Z10830">
        <v>71.44</v>
      </c>
      <c r="AA10830" t="e">
        <v>#N/A</v>
      </c>
      <c r="AB10830" t="e">
        <v>#N/A</v>
      </c>
    </row>
    <row r="10831" spans="2:28">
      <c r="B10831" t="s">
        <v>171</v>
      </c>
      <c r="C10831" t="s">
        <v>4</v>
      </c>
      <c r="D10831" t="s">
        <v>226</v>
      </c>
      <c r="E10831">
        <v>2003</v>
      </c>
      <c r="F10831">
        <v>1.298</v>
      </c>
      <c r="G10831">
        <v>79.72</v>
      </c>
      <c r="H10831" t="str">
        <f xml:space="preserve"> _01_data[[#This Row],[country]] &amp; _01_data[[#This Row],[year]]</f>
        <v>Spain2003</v>
      </c>
      <c r="V10831">
        <v>19</v>
      </c>
      <c r="W10831">
        <v>1968</v>
      </c>
      <c r="X10831" t="str">
        <v>Spain</v>
      </c>
      <c r="Y10831">
        <v>2.86</v>
      </c>
      <c r="Z10831">
        <v>71.73</v>
      </c>
      <c r="AA10831" t="e">
        <v>#N/A</v>
      </c>
      <c r="AB10831" t="e">
        <v>#N/A</v>
      </c>
    </row>
    <row r="10832" spans="2:28">
      <c r="B10832" t="s">
        <v>172</v>
      </c>
      <c r="C10832" t="s">
        <v>216</v>
      </c>
      <c r="D10832" t="s">
        <v>217</v>
      </c>
      <c r="E10832">
        <v>2003</v>
      </c>
      <c r="F10832">
        <v>2.2629999999999999</v>
      </c>
      <c r="G10832">
        <v>73.040000000000006</v>
      </c>
      <c r="H10832" t="str">
        <f xml:space="preserve"> _01_data[[#This Row],[country]] &amp; _01_data[[#This Row],[year]]</f>
        <v>Sri Lanka2003</v>
      </c>
      <c r="V10832">
        <v>20</v>
      </c>
      <c r="W10832">
        <v>1969</v>
      </c>
      <c r="X10832" t="str">
        <v>Spain</v>
      </c>
      <c r="Y10832">
        <v>2.8679999999999999</v>
      </c>
      <c r="Z10832">
        <v>71.260000000000005</v>
      </c>
      <c r="AA10832" t="e">
        <v>#N/A</v>
      </c>
      <c r="AB10832" t="e">
        <v>#N/A</v>
      </c>
    </row>
    <row r="10833" spans="2:28">
      <c r="B10833" t="s">
        <v>173</v>
      </c>
      <c r="C10833" t="s">
        <v>6</v>
      </c>
      <c r="D10833" t="s">
        <v>231</v>
      </c>
      <c r="E10833">
        <v>2003</v>
      </c>
      <c r="F10833">
        <v>5.2060000000000004</v>
      </c>
      <c r="G10833">
        <v>59.113</v>
      </c>
      <c r="H10833" t="str">
        <f xml:space="preserve"> _01_data[[#This Row],[country]] &amp; _01_data[[#This Row],[year]]</f>
        <v>Sudan2003</v>
      </c>
      <c r="V10833">
        <v>21</v>
      </c>
      <c r="W10833">
        <v>1970</v>
      </c>
      <c r="X10833" t="str">
        <v>Spain</v>
      </c>
      <c r="Y10833">
        <v>2.8719999999999999</v>
      </c>
      <c r="Z10833">
        <v>72.239999999999995</v>
      </c>
      <c r="AA10833" t="e">
        <v>#N/A</v>
      </c>
      <c r="AB10833" t="e">
        <v>#N/A</v>
      </c>
    </row>
    <row r="10834" spans="2:28">
      <c r="B10834" t="s">
        <v>174</v>
      </c>
      <c r="C10834" t="s">
        <v>221</v>
      </c>
      <c r="D10834" t="s">
        <v>222</v>
      </c>
      <c r="E10834">
        <v>2003</v>
      </c>
      <c r="F10834">
        <v>2.609</v>
      </c>
      <c r="G10834">
        <v>68.260999999999996</v>
      </c>
      <c r="H10834" t="str">
        <f xml:space="preserve"> _01_data[[#This Row],[country]] &amp; _01_data[[#This Row],[year]]</f>
        <v>Suriname2003</v>
      </c>
      <c r="V10834">
        <v>22</v>
      </c>
      <c r="W10834">
        <v>1971</v>
      </c>
      <c r="X10834" t="str">
        <v>Spain</v>
      </c>
      <c r="Y10834">
        <v>2.87</v>
      </c>
      <c r="Z10834">
        <v>71.849999999999994</v>
      </c>
      <c r="AA10834" t="e">
        <v>#N/A</v>
      </c>
      <c r="AB10834" t="e">
        <v>#N/A</v>
      </c>
    </row>
    <row r="10835" spans="2:28">
      <c r="B10835" t="s">
        <v>175</v>
      </c>
      <c r="C10835" t="s">
        <v>6</v>
      </c>
      <c r="D10835" t="s">
        <v>229</v>
      </c>
      <c r="E10835">
        <v>2003</v>
      </c>
      <c r="F10835">
        <v>3.9820000000000002</v>
      </c>
      <c r="G10835">
        <v>45.982999999999997</v>
      </c>
      <c r="H10835" t="str">
        <f xml:space="preserve"> _01_data[[#This Row],[country]] &amp; _01_data[[#This Row],[year]]</f>
        <v>Swaziland2003</v>
      </c>
      <c r="V10835">
        <v>23</v>
      </c>
      <c r="W10835">
        <v>1972</v>
      </c>
      <c r="X10835" t="str">
        <v>Spain</v>
      </c>
      <c r="Y10835">
        <v>2.86</v>
      </c>
      <c r="Z10835">
        <v>73.06</v>
      </c>
      <c r="AA10835" t="e">
        <v>#N/A</v>
      </c>
      <c r="AB10835" t="e">
        <v>#N/A</v>
      </c>
    </row>
    <row r="10836" spans="2:28">
      <c r="B10836" t="s">
        <v>176</v>
      </c>
      <c r="C10836" t="s">
        <v>4</v>
      </c>
      <c r="D10836" t="s">
        <v>226</v>
      </c>
      <c r="E10836">
        <v>2003</v>
      </c>
      <c r="F10836">
        <v>1.7310000000000001</v>
      </c>
      <c r="G10836">
        <v>80.33</v>
      </c>
      <c r="H10836" t="str">
        <f xml:space="preserve"> _01_data[[#This Row],[country]] &amp; _01_data[[#This Row],[year]]</f>
        <v>Sweden2003</v>
      </c>
      <c r="V10836">
        <v>24</v>
      </c>
      <c r="W10836">
        <v>1973</v>
      </c>
      <c r="X10836" t="str">
        <v>Spain</v>
      </c>
      <c r="Y10836">
        <v>2.839</v>
      </c>
      <c r="Z10836">
        <v>72.84</v>
      </c>
      <c r="AA10836" t="e">
        <v>#N/A</v>
      </c>
      <c r="AB10836" t="e">
        <v>#N/A</v>
      </c>
    </row>
    <row r="10837" spans="2:28">
      <c r="B10837" t="s">
        <v>177</v>
      </c>
      <c r="C10837" t="s">
        <v>4</v>
      </c>
      <c r="D10837" t="s">
        <v>226</v>
      </c>
      <c r="E10837">
        <v>2003</v>
      </c>
      <c r="F10837">
        <v>1.4159999999999999</v>
      </c>
      <c r="G10837">
        <v>80.72</v>
      </c>
      <c r="H10837" t="str">
        <f xml:space="preserve"> _01_data[[#This Row],[country]] &amp; _01_data[[#This Row],[year]]</f>
        <v>Switzerland2003</v>
      </c>
      <c r="V10837">
        <v>25</v>
      </c>
      <c r="W10837">
        <v>1974</v>
      </c>
      <c r="X10837" t="str">
        <v>Spain</v>
      </c>
      <c r="Y10837">
        <v>2.8039999999999998</v>
      </c>
      <c r="Z10837">
        <v>73.22</v>
      </c>
      <c r="AA10837" t="e">
        <v>#N/A</v>
      </c>
      <c r="AB10837" t="e">
        <v>#N/A</v>
      </c>
    </row>
    <row r="10838" spans="2:28">
      <c r="B10838" t="s">
        <v>178</v>
      </c>
      <c r="C10838" t="s">
        <v>216</v>
      </c>
      <c r="D10838" t="s">
        <v>223</v>
      </c>
      <c r="E10838">
        <v>2003</v>
      </c>
      <c r="F10838">
        <v>3.61</v>
      </c>
      <c r="G10838">
        <v>74.141000000000005</v>
      </c>
      <c r="H10838" t="str">
        <f xml:space="preserve"> _01_data[[#This Row],[country]] &amp; _01_data[[#This Row],[year]]</f>
        <v>Syria2003</v>
      </c>
      <c r="V10838">
        <v>26</v>
      </c>
      <c r="W10838">
        <v>1975</v>
      </c>
      <c r="X10838" t="str">
        <v>Spain</v>
      </c>
      <c r="Y10838">
        <v>2.7509999999999999</v>
      </c>
      <c r="Z10838">
        <v>73.55</v>
      </c>
      <c r="AA10838" t="e">
        <v>#N/A</v>
      </c>
      <c r="AB10838" t="e">
        <v>#N/A</v>
      </c>
    </row>
    <row r="10839" spans="2:28">
      <c r="B10839" t="s">
        <v>179</v>
      </c>
      <c r="C10839" t="s">
        <v>216</v>
      </c>
      <c r="D10839" t="s">
        <v>230</v>
      </c>
      <c r="E10839">
        <v>2003</v>
      </c>
      <c r="F10839">
        <v>1.2350000000000001</v>
      </c>
      <c r="G10839">
        <v>77.09</v>
      </c>
      <c r="H10839" t="str">
        <f xml:space="preserve"> _01_data[[#This Row],[country]] &amp; _01_data[[#This Row],[year]]</f>
        <v>Taiwan2003</v>
      </c>
      <c r="V10839">
        <v>27</v>
      </c>
      <c r="W10839">
        <v>1976</v>
      </c>
      <c r="X10839" t="str">
        <v>Spain</v>
      </c>
      <c r="Y10839">
        <v>2.6789999999999998</v>
      </c>
      <c r="Z10839">
        <v>73.87</v>
      </c>
      <c r="AA10839" t="e">
        <v>#N/A</v>
      </c>
      <c r="AB10839" t="e">
        <v>#N/A</v>
      </c>
    </row>
    <row r="10840" spans="2:28">
      <c r="B10840" t="s">
        <v>180</v>
      </c>
      <c r="C10840" t="s">
        <v>216</v>
      </c>
      <c r="D10840" t="s">
        <v>233</v>
      </c>
      <c r="E10840">
        <v>2003</v>
      </c>
      <c r="F10840">
        <v>3.6949999999999998</v>
      </c>
      <c r="G10840">
        <v>64.665999999999997</v>
      </c>
      <c r="H10840" t="str">
        <f xml:space="preserve"> _01_data[[#This Row],[country]] &amp; _01_data[[#This Row],[year]]</f>
        <v>Tajikistan2003</v>
      </c>
      <c r="V10840">
        <v>28</v>
      </c>
      <c r="W10840">
        <v>1977</v>
      </c>
      <c r="X10840" t="str">
        <v>Spain</v>
      </c>
      <c r="Y10840">
        <v>2.5870000000000002</v>
      </c>
      <c r="Z10840">
        <v>74.39</v>
      </c>
      <c r="AA10840" t="e">
        <v>#N/A</v>
      </c>
      <c r="AB10840" t="e">
        <v>#N/A</v>
      </c>
    </row>
    <row r="10841" spans="2:28">
      <c r="B10841" t="s">
        <v>181</v>
      </c>
      <c r="C10841" t="s">
        <v>6</v>
      </c>
      <c r="D10841" t="s">
        <v>231</v>
      </c>
      <c r="E10841">
        <v>2003</v>
      </c>
      <c r="F10841">
        <v>5.6589999999999998</v>
      </c>
      <c r="G10841">
        <v>51.988</v>
      </c>
      <c r="H10841" t="str">
        <f xml:space="preserve"> _01_data[[#This Row],[country]] &amp; _01_data[[#This Row],[year]]</f>
        <v>Tanzania2003</v>
      </c>
      <c r="V10841">
        <v>29</v>
      </c>
      <c r="W10841">
        <v>1978</v>
      </c>
      <c r="X10841" t="str">
        <v>Spain</v>
      </c>
      <c r="Y10841">
        <v>2.4780000000000002</v>
      </c>
      <c r="Z10841">
        <v>74.58</v>
      </c>
      <c r="AA10841" t="e">
        <v>#N/A</v>
      </c>
      <c r="AB10841" t="e">
        <v>#N/A</v>
      </c>
    </row>
    <row r="10842" spans="2:28">
      <c r="B10842" t="s">
        <v>182</v>
      </c>
      <c r="C10842" t="s">
        <v>216</v>
      </c>
      <c r="D10842" t="s">
        <v>230</v>
      </c>
      <c r="E10842">
        <v>2003</v>
      </c>
      <c r="F10842">
        <v>1.5880000000000001</v>
      </c>
      <c r="G10842">
        <v>71.677999999999997</v>
      </c>
      <c r="H10842" t="str">
        <f xml:space="preserve"> _01_data[[#This Row],[country]] &amp; _01_data[[#This Row],[year]]</f>
        <v>Thailand2003</v>
      </c>
      <c r="V10842">
        <v>30</v>
      </c>
      <c r="W10842">
        <v>1979</v>
      </c>
      <c r="X10842" t="str">
        <v>Spain</v>
      </c>
      <c r="Y10842">
        <v>2.355</v>
      </c>
      <c r="Z10842">
        <v>75.12</v>
      </c>
      <c r="AA10842" t="e">
        <v>#N/A</v>
      </c>
      <c r="AB10842" t="e">
        <v>#N/A</v>
      </c>
    </row>
    <row r="10843" spans="2:28">
      <c r="B10843" t="s">
        <v>183</v>
      </c>
      <c r="C10843" t="s">
        <v>216</v>
      </c>
      <c r="D10843" t="s">
        <v>230</v>
      </c>
      <c r="E10843">
        <v>2003</v>
      </c>
      <c r="F10843">
        <v>6.9649999999999999</v>
      </c>
      <c r="G10843">
        <v>61.820999999999998</v>
      </c>
      <c r="H10843" t="str">
        <f xml:space="preserve"> _01_data[[#This Row],[country]] &amp; _01_data[[#This Row],[year]]</f>
        <v>Timor-Leste2003</v>
      </c>
      <c r="V10843">
        <v>31</v>
      </c>
      <c r="W10843">
        <v>1980</v>
      </c>
      <c r="X10843" t="str">
        <v>Spain</v>
      </c>
      <c r="Y10843">
        <v>2.2240000000000002</v>
      </c>
      <c r="Z10843">
        <v>75.599999999999994</v>
      </c>
      <c r="AA10843" t="e">
        <v>#N/A</v>
      </c>
      <c r="AB10843" t="e">
        <v>#N/A</v>
      </c>
    </row>
    <row r="10844" spans="2:28">
      <c r="B10844" t="s">
        <v>184</v>
      </c>
      <c r="C10844" t="s">
        <v>6</v>
      </c>
      <c r="D10844" t="s">
        <v>228</v>
      </c>
      <c r="E10844">
        <v>2003</v>
      </c>
      <c r="F10844">
        <v>5.1109999999999998</v>
      </c>
      <c r="G10844">
        <v>53.862000000000002</v>
      </c>
      <c r="H10844" t="str">
        <f xml:space="preserve"> _01_data[[#This Row],[country]] &amp; _01_data[[#This Row],[year]]</f>
        <v>Togo2003</v>
      </c>
      <c r="V10844">
        <v>32</v>
      </c>
      <c r="W10844">
        <v>1981</v>
      </c>
      <c r="X10844" t="str">
        <v>Spain</v>
      </c>
      <c r="Y10844">
        <v>2.0910000000000002</v>
      </c>
      <c r="Z10844">
        <v>75.739999999999995</v>
      </c>
      <c r="AA10844" t="e">
        <v>#N/A</v>
      </c>
      <c r="AB10844" t="e">
        <v>#N/A</v>
      </c>
    </row>
    <row r="10845" spans="2:28">
      <c r="B10845" t="s">
        <v>185</v>
      </c>
      <c r="C10845" t="s">
        <v>225</v>
      </c>
      <c r="D10845" t="s">
        <v>225</v>
      </c>
      <c r="E10845">
        <v>2003</v>
      </c>
      <c r="F10845">
        <v>4.202</v>
      </c>
      <c r="G10845">
        <v>71.222999999999999</v>
      </c>
      <c r="H10845" t="str">
        <f xml:space="preserve"> _01_data[[#This Row],[country]] &amp; _01_data[[#This Row],[year]]</f>
        <v>Tonga2003</v>
      </c>
      <c r="V10845">
        <v>33</v>
      </c>
      <c r="W10845">
        <v>1982</v>
      </c>
      <c r="X10845" t="str">
        <v>Spain</v>
      </c>
      <c r="Y10845">
        <v>1.96</v>
      </c>
      <c r="Z10845">
        <v>76.3</v>
      </c>
      <c r="AA10845" t="e">
        <v>#N/A</v>
      </c>
      <c r="AB10845" t="e">
        <v>#N/A</v>
      </c>
    </row>
    <row r="10846" spans="2:28">
      <c r="B10846" t="s">
        <v>186</v>
      </c>
      <c r="C10846" t="s">
        <v>221</v>
      </c>
      <c r="D10846" t="s">
        <v>224</v>
      </c>
      <c r="E10846">
        <v>2003</v>
      </c>
      <c r="F10846">
        <v>1.7490000000000001</v>
      </c>
      <c r="G10846">
        <v>68.747</v>
      </c>
      <c r="H10846" t="str">
        <f xml:space="preserve"> _01_data[[#This Row],[country]] &amp; _01_data[[#This Row],[year]]</f>
        <v>Trinidad and Tobago2003</v>
      </c>
      <c r="V10846">
        <v>34</v>
      </c>
      <c r="W10846">
        <v>1983</v>
      </c>
      <c r="X10846" t="str">
        <v>Spain</v>
      </c>
      <c r="Y10846">
        <v>1.8380000000000001</v>
      </c>
      <c r="Z10846">
        <v>76.08</v>
      </c>
      <c r="AA10846" t="e">
        <v>#N/A</v>
      </c>
      <c r="AB10846" t="e">
        <v>#N/A</v>
      </c>
    </row>
    <row r="10847" spans="2:28">
      <c r="B10847" t="s">
        <v>187</v>
      </c>
      <c r="C10847" t="s">
        <v>6</v>
      </c>
      <c r="D10847" t="s">
        <v>219</v>
      </c>
      <c r="E10847">
        <v>2003</v>
      </c>
      <c r="F10847">
        <v>2.0270000000000001</v>
      </c>
      <c r="G10847">
        <v>73.804000000000002</v>
      </c>
      <c r="H10847" t="str">
        <f xml:space="preserve"> _01_data[[#This Row],[country]] &amp; _01_data[[#This Row],[year]]</f>
        <v>Tunisia2003</v>
      </c>
      <c r="V10847">
        <v>35</v>
      </c>
      <c r="W10847">
        <v>1984</v>
      </c>
      <c r="X10847" t="str">
        <v>Spain</v>
      </c>
      <c r="Y10847">
        <v>1.728</v>
      </c>
      <c r="Z10847">
        <v>76.459999999999994</v>
      </c>
      <c r="AA10847" t="e">
        <v>#N/A</v>
      </c>
      <c r="AB10847" t="e">
        <v>#N/A</v>
      </c>
    </row>
    <row r="10848" spans="2:28">
      <c r="B10848" t="s">
        <v>188</v>
      </c>
      <c r="C10848" t="s">
        <v>4</v>
      </c>
      <c r="D10848" t="s">
        <v>223</v>
      </c>
      <c r="E10848">
        <v>2003</v>
      </c>
      <c r="F10848">
        <v>2.3109999999999999</v>
      </c>
      <c r="G10848">
        <v>71.588999999999999</v>
      </c>
      <c r="H10848" t="str">
        <f xml:space="preserve"> _01_data[[#This Row],[country]] &amp; _01_data[[#This Row],[year]]</f>
        <v>Turkey2003</v>
      </c>
      <c r="V10848">
        <v>36</v>
      </c>
      <c r="W10848">
        <v>1985</v>
      </c>
      <c r="X10848" t="str">
        <v>Spain</v>
      </c>
      <c r="Y10848">
        <v>1.633</v>
      </c>
      <c r="Z10848">
        <v>76.42</v>
      </c>
      <c r="AA10848" t="e">
        <v>#N/A</v>
      </c>
      <c r="AB10848" t="e">
        <v>#N/A</v>
      </c>
    </row>
    <row r="10849" spans="2:28">
      <c r="B10849" t="s">
        <v>189</v>
      </c>
      <c r="C10849" t="s">
        <v>216</v>
      </c>
      <c r="D10849" t="s">
        <v>233</v>
      </c>
      <c r="E10849">
        <v>2003</v>
      </c>
      <c r="F10849">
        <v>2.7010000000000001</v>
      </c>
      <c r="G10849">
        <v>64.251000000000005</v>
      </c>
      <c r="H10849" t="str">
        <f xml:space="preserve"> _01_data[[#This Row],[country]] &amp; _01_data[[#This Row],[year]]</f>
        <v>Turkmenistan2003</v>
      </c>
      <c r="V10849">
        <v>37</v>
      </c>
      <c r="W10849">
        <v>1986</v>
      </c>
      <c r="X10849" t="str">
        <v>Spain</v>
      </c>
      <c r="Y10849">
        <v>1.554</v>
      </c>
      <c r="Z10849">
        <v>76.67</v>
      </c>
      <c r="AA10849" t="e">
        <v>#N/A</v>
      </c>
      <c r="AB10849" t="e">
        <v>#N/A</v>
      </c>
    </row>
    <row r="10850" spans="2:28">
      <c r="B10850" t="s">
        <v>190</v>
      </c>
      <c r="C10850" t="s">
        <v>6</v>
      </c>
      <c r="D10850" t="s">
        <v>231</v>
      </c>
      <c r="E10850">
        <v>2003</v>
      </c>
      <c r="F10850">
        <v>6.7160000000000002</v>
      </c>
      <c r="G10850">
        <v>50.905999999999999</v>
      </c>
      <c r="H10850" t="str">
        <f xml:space="preserve"> _01_data[[#This Row],[country]] &amp; _01_data[[#This Row],[year]]</f>
        <v>Uganda2003</v>
      </c>
      <c r="V10850">
        <v>38</v>
      </c>
      <c r="W10850">
        <v>1987</v>
      </c>
      <c r="X10850" t="str">
        <v>Spain</v>
      </c>
      <c r="Y10850">
        <v>1.4870000000000001</v>
      </c>
      <c r="Z10850">
        <v>76.900000000000006</v>
      </c>
      <c r="AA10850" t="e">
        <v>#N/A</v>
      </c>
      <c r="AB10850" t="e">
        <v>#N/A</v>
      </c>
    </row>
    <row r="10851" spans="2:28">
      <c r="B10851" t="s">
        <v>191</v>
      </c>
      <c r="C10851" t="s">
        <v>4</v>
      </c>
      <c r="D10851" t="s">
        <v>218</v>
      </c>
      <c r="E10851">
        <v>2003</v>
      </c>
      <c r="F10851">
        <v>1.1759999999999999</v>
      </c>
      <c r="G10851">
        <v>67.87</v>
      </c>
      <c r="H10851" t="str">
        <f xml:space="preserve"> _01_data[[#This Row],[country]] &amp; _01_data[[#This Row],[year]]</f>
        <v>Ukraine2003</v>
      </c>
      <c r="V10851">
        <v>39</v>
      </c>
      <c r="W10851">
        <v>1988</v>
      </c>
      <c r="X10851" t="str">
        <v>Spain</v>
      </c>
      <c r="Y10851">
        <v>1.431</v>
      </c>
      <c r="Z10851">
        <v>76.91</v>
      </c>
      <c r="AA10851" t="e">
        <v>#N/A</v>
      </c>
      <c r="AB10851" t="e">
        <v>#N/A</v>
      </c>
    </row>
    <row r="10852" spans="2:28">
      <c r="B10852" t="s">
        <v>192</v>
      </c>
      <c r="C10852" t="s">
        <v>216</v>
      </c>
      <c r="D10852" t="s">
        <v>223</v>
      </c>
      <c r="E10852">
        <v>2003</v>
      </c>
      <c r="F10852">
        <v>2.3290000000000002</v>
      </c>
      <c r="G10852">
        <v>74.876999999999995</v>
      </c>
      <c r="H10852" t="str">
        <f xml:space="preserve"> _01_data[[#This Row],[country]] &amp; _01_data[[#This Row],[year]]</f>
        <v>United Arab Emirates2003</v>
      </c>
      <c r="V10852">
        <v>40</v>
      </c>
      <c r="W10852">
        <v>1989</v>
      </c>
      <c r="X10852" t="str">
        <v>Spain</v>
      </c>
      <c r="Y10852">
        <v>1.383</v>
      </c>
      <c r="Z10852">
        <v>76.98</v>
      </c>
      <c r="AA10852" t="e">
        <v>#N/A</v>
      </c>
      <c r="AB10852" t="e">
        <v>#N/A</v>
      </c>
    </row>
    <row r="10853" spans="2:28">
      <c r="B10853" t="s">
        <v>193</v>
      </c>
      <c r="C10853" t="s">
        <v>4</v>
      </c>
      <c r="D10853" t="s">
        <v>226</v>
      </c>
      <c r="E10853">
        <v>2003</v>
      </c>
      <c r="F10853">
        <v>1.6930000000000001</v>
      </c>
      <c r="G10853">
        <v>78.52</v>
      </c>
      <c r="H10853" t="str">
        <f xml:space="preserve"> _01_data[[#This Row],[country]] &amp; _01_data[[#This Row],[year]]</f>
        <v>United Kingdom2003</v>
      </c>
      <c r="V10853">
        <v>41</v>
      </c>
      <c r="W10853">
        <v>1990</v>
      </c>
      <c r="X10853" t="str">
        <v>Spain</v>
      </c>
      <c r="Y10853">
        <v>1.343</v>
      </c>
      <c r="Z10853">
        <v>76.989999999999995</v>
      </c>
      <c r="AA10853" t="e">
        <v>#N/A</v>
      </c>
      <c r="AB10853" t="e">
        <v>#N/A</v>
      </c>
    </row>
    <row r="10854" spans="2:28">
      <c r="B10854" t="s">
        <v>194</v>
      </c>
      <c r="C10854" t="s">
        <v>221</v>
      </c>
      <c r="D10854" t="s">
        <v>9</v>
      </c>
      <c r="E10854">
        <v>2003</v>
      </c>
      <c r="F10854">
        <v>2.0529999999999999</v>
      </c>
      <c r="G10854">
        <v>77.099999999999994</v>
      </c>
      <c r="H10854" t="str">
        <f xml:space="preserve"> _01_data[[#This Row],[country]] &amp; _01_data[[#This Row],[year]]</f>
        <v>United States2003</v>
      </c>
      <c r="V10854">
        <v>42</v>
      </c>
      <c r="W10854">
        <v>1991</v>
      </c>
      <c r="X10854" t="str">
        <v>Spain</v>
      </c>
      <c r="Y10854">
        <v>1.3089999999999999</v>
      </c>
      <c r="Z10854">
        <v>77.12</v>
      </c>
      <c r="AA10854" t="e">
        <v>#N/A</v>
      </c>
      <c r="AB10854" t="e">
        <v>#N/A</v>
      </c>
    </row>
    <row r="10855" spans="2:28">
      <c r="B10855" t="s">
        <v>195</v>
      </c>
      <c r="C10855" t="s">
        <v>221</v>
      </c>
      <c r="D10855" t="s">
        <v>222</v>
      </c>
      <c r="E10855">
        <v>2003</v>
      </c>
      <c r="F10855">
        <v>2.1880000000000002</v>
      </c>
      <c r="G10855">
        <v>75.436000000000007</v>
      </c>
      <c r="H10855" t="str">
        <f xml:space="preserve"> _01_data[[#This Row],[country]] &amp; _01_data[[#This Row],[year]]</f>
        <v>Uruguay2003</v>
      </c>
      <c r="V10855">
        <v>43</v>
      </c>
      <c r="W10855">
        <v>1992</v>
      </c>
      <c r="X10855" t="str">
        <v>Spain</v>
      </c>
      <c r="Y10855">
        <v>1.28</v>
      </c>
      <c r="Z10855">
        <v>77.569999999999993</v>
      </c>
      <c r="AA10855" t="e">
        <v>#N/A</v>
      </c>
      <c r="AB10855" t="e">
        <v>#N/A</v>
      </c>
    </row>
    <row r="10856" spans="2:28">
      <c r="B10856" t="s">
        <v>196</v>
      </c>
      <c r="C10856" t="s">
        <v>216</v>
      </c>
      <c r="D10856" t="s">
        <v>233</v>
      </c>
      <c r="E10856">
        <v>2003</v>
      </c>
      <c r="F10856">
        <v>2.5419999999999998</v>
      </c>
      <c r="G10856">
        <v>67.221999999999994</v>
      </c>
      <c r="H10856" t="str">
        <f xml:space="preserve"> _01_data[[#This Row],[country]] &amp; _01_data[[#This Row],[year]]</f>
        <v>Uzbekistan2003</v>
      </c>
      <c r="V10856">
        <v>44</v>
      </c>
      <c r="W10856">
        <v>1993</v>
      </c>
      <c r="X10856" t="str">
        <v>Spain</v>
      </c>
      <c r="Y10856">
        <v>1.254</v>
      </c>
      <c r="Z10856">
        <v>77.7</v>
      </c>
      <c r="AA10856" t="e">
        <v>#N/A</v>
      </c>
      <c r="AB10856" t="e">
        <v>#N/A</v>
      </c>
    </row>
    <row r="10857" spans="2:28">
      <c r="B10857" t="s">
        <v>197</v>
      </c>
      <c r="C10857" t="s">
        <v>225</v>
      </c>
      <c r="D10857" t="s">
        <v>225</v>
      </c>
      <c r="E10857">
        <v>2003</v>
      </c>
      <c r="F10857">
        <v>4.056</v>
      </c>
      <c r="G10857">
        <v>68.539000000000001</v>
      </c>
      <c r="H10857" t="str">
        <f xml:space="preserve"> _01_data[[#This Row],[country]] &amp; _01_data[[#This Row],[year]]</f>
        <v>Vanuatu2003</v>
      </c>
      <c r="V10857">
        <v>45</v>
      </c>
      <c r="W10857">
        <v>1994</v>
      </c>
      <c r="X10857" t="str">
        <v>Spain</v>
      </c>
      <c r="Y10857">
        <v>1.2310000000000001</v>
      </c>
      <c r="Z10857">
        <v>78.05</v>
      </c>
      <c r="AA10857" t="e">
        <v>#N/A</v>
      </c>
      <c r="AB10857" t="e">
        <v>#N/A</v>
      </c>
    </row>
    <row r="10858" spans="2:28">
      <c r="B10858" t="s">
        <v>198</v>
      </c>
      <c r="C10858" t="s">
        <v>221</v>
      </c>
      <c r="D10858" t="s">
        <v>222</v>
      </c>
      <c r="E10858">
        <v>2003</v>
      </c>
      <c r="F10858">
        <v>2.7010000000000001</v>
      </c>
      <c r="G10858">
        <v>72.876999999999995</v>
      </c>
      <c r="H10858" t="str">
        <f xml:space="preserve"> _01_data[[#This Row],[country]] &amp; _01_data[[#This Row],[year]]</f>
        <v>Venezuela2003</v>
      </c>
      <c r="V10858">
        <v>46</v>
      </c>
      <c r="W10858">
        <v>1995</v>
      </c>
      <c r="X10858" t="str">
        <v>Spain</v>
      </c>
      <c r="Y10858">
        <v>1.2130000000000001</v>
      </c>
      <c r="Z10858">
        <v>78.12</v>
      </c>
      <c r="AA10858" t="e">
        <v>#N/A</v>
      </c>
      <c r="AB10858" t="e">
        <v>#N/A</v>
      </c>
    </row>
    <row r="10859" spans="2:28">
      <c r="B10859" t="s">
        <v>199</v>
      </c>
      <c r="C10859" t="s">
        <v>216</v>
      </c>
      <c r="D10859" t="s">
        <v>230</v>
      </c>
      <c r="E10859">
        <v>2003</v>
      </c>
      <c r="F10859">
        <v>1.907</v>
      </c>
      <c r="G10859">
        <v>74.451999999999998</v>
      </c>
      <c r="H10859" t="str">
        <f xml:space="preserve"> _01_data[[#This Row],[country]] &amp; _01_data[[#This Row],[year]]</f>
        <v>Vietnam2003</v>
      </c>
      <c r="V10859">
        <v>47</v>
      </c>
      <c r="W10859">
        <v>1996</v>
      </c>
      <c r="X10859" t="str">
        <v>Spain</v>
      </c>
      <c r="Y10859">
        <v>1.2</v>
      </c>
      <c r="Z10859">
        <v>78.260000000000005</v>
      </c>
      <c r="AA10859" t="e">
        <v>#N/A</v>
      </c>
      <c r="AB10859" t="e">
        <v>#N/A</v>
      </c>
    </row>
    <row r="10860" spans="2:28">
      <c r="B10860" t="s">
        <v>200</v>
      </c>
      <c r="C10860" t="s">
        <v>221</v>
      </c>
      <c r="D10860" t="s">
        <v>224</v>
      </c>
      <c r="E10860">
        <v>2003</v>
      </c>
      <c r="F10860">
        <v>2.1669999999999998</v>
      </c>
      <c r="G10860">
        <v>78.186000000000007</v>
      </c>
      <c r="H10860" t="str">
        <f xml:space="preserve"> _01_data[[#This Row],[country]] &amp; _01_data[[#This Row],[year]]</f>
        <v>Virgin Islands2003</v>
      </c>
      <c r="V10860">
        <v>48</v>
      </c>
      <c r="W10860">
        <v>1997</v>
      </c>
      <c r="X10860" t="str">
        <v>Spain</v>
      </c>
      <c r="Y10860">
        <v>1.1950000000000001</v>
      </c>
      <c r="Z10860">
        <v>78.77</v>
      </c>
      <c r="AA10860" t="e">
        <v>#N/A</v>
      </c>
      <c r="AB10860" t="e">
        <v>#N/A</v>
      </c>
    </row>
    <row r="10861" spans="2:28">
      <c r="B10861" t="s">
        <v>201</v>
      </c>
      <c r="C10861" t="s">
        <v>216</v>
      </c>
      <c r="D10861" t="s">
        <v>223</v>
      </c>
      <c r="E10861">
        <v>2003</v>
      </c>
      <c r="F10861">
        <v>4.9580000000000002</v>
      </c>
      <c r="G10861">
        <v>71.436999999999998</v>
      </c>
      <c r="H10861" t="str">
        <f xml:space="preserve"> _01_data[[#This Row],[country]] &amp; _01_data[[#This Row],[year]]</f>
        <v>West Bank and Gaza2003</v>
      </c>
      <c r="V10861">
        <v>49</v>
      </c>
      <c r="W10861">
        <v>1998</v>
      </c>
      <c r="X10861" t="str">
        <v>Spain</v>
      </c>
      <c r="Y10861">
        <v>1.1970000000000001</v>
      </c>
      <c r="Z10861">
        <v>78.849999999999994</v>
      </c>
      <c r="AA10861" t="e">
        <v>#N/A</v>
      </c>
      <c r="AB10861" t="e">
        <v>#N/A</v>
      </c>
    </row>
    <row r="10862" spans="2:28">
      <c r="B10862" t="s">
        <v>202</v>
      </c>
      <c r="C10862" t="s">
        <v>6</v>
      </c>
      <c r="D10862" t="s">
        <v>219</v>
      </c>
      <c r="E10862">
        <v>2003</v>
      </c>
      <c r="F10862">
        <v>2.774</v>
      </c>
      <c r="G10862">
        <v>64.132000000000005</v>
      </c>
      <c r="H10862" t="str">
        <f xml:space="preserve"> _01_data[[#This Row],[country]] &amp; _01_data[[#This Row],[year]]</f>
        <v>Western Sahara2003</v>
      </c>
      <c r="V10862">
        <v>50</v>
      </c>
      <c r="W10862">
        <v>1999</v>
      </c>
      <c r="X10862" t="str">
        <v>Spain</v>
      </c>
      <c r="Y10862">
        <v>1.2070000000000001</v>
      </c>
      <c r="Z10862">
        <v>78.86</v>
      </c>
      <c r="AA10862" t="e">
        <v>#N/A</v>
      </c>
      <c r="AB10862" t="e">
        <v>#N/A</v>
      </c>
    </row>
    <row r="10863" spans="2:28">
      <c r="B10863" t="s">
        <v>203</v>
      </c>
      <c r="C10863" t="s">
        <v>216</v>
      </c>
      <c r="D10863" t="s">
        <v>223</v>
      </c>
      <c r="E10863">
        <v>2003</v>
      </c>
      <c r="F10863">
        <v>5.782</v>
      </c>
      <c r="G10863">
        <v>61.088999999999999</v>
      </c>
      <c r="H10863" t="str">
        <f xml:space="preserve"> _01_data[[#This Row],[country]] &amp; _01_data[[#This Row],[year]]</f>
        <v>Yemen Republic2003</v>
      </c>
      <c r="V10863">
        <v>51</v>
      </c>
      <c r="W10863">
        <v>2000</v>
      </c>
      <c r="X10863" t="str">
        <v>Spain</v>
      </c>
      <c r="Y10863">
        <v>1.224</v>
      </c>
      <c r="Z10863">
        <v>79.34</v>
      </c>
      <c r="AA10863" t="e">
        <v>#N/A</v>
      </c>
      <c r="AB10863" t="e">
        <v>#N/A</v>
      </c>
    </row>
    <row r="10864" spans="2:28">
      <c r="B10864" t="s">
        <v>204</v>
      </c>
      <c r="C10864" t="s">
        <v>6</v>
      </c>
      <c r="D10864" t="s">
        <v>231</v>
      </c>
      <c r="E10864">
        <v>2003</v>
      </c>
      <c r="F10864">
        <v>5.9950000000000001</v>
      </c>
      <c r="G10864">
        <v>44.546999999999997</v>
      </c>
      <c r="H10864" t="str">
        <f xml:space="preserve"> _01_data[[#This Row],[country]] &amp; _01_data[[#This Row],[year]]</f>
        <v>Zambia2003</v>
      </c>
      <c r="V10864">
        <v>52</v>
      </c>
      <c r="W10864">
        <v>2001</v>
      </c>
      <c r="X10864" t="str">
        <v>Spain</v>
      </c>
      <c r="Y10864">
        <v>1.246</v>
      </c>
      <c r="Z10864">
        <v>79.69</v>
      </c>
      <c r="AA10864" t="e">
        <v>#N/A</v>
      </c>
      <c r="AB10864" t="e">
        <v>#N/A</v>
      </c>
    </row>
    <row r="10865" spans="2:28">
      <c r="B10865" t="s">
        <v>205</v>
      </c>
      <c r="C10865" t="s">
        <v>6</v>
      </c>
      <c r="D10865" t="s">
        <v>231</v>
      </c>
      <c r="E10865">
        <v>2003</v>
      </c>
      <c r="F10865">
        <v>4.0019999999999998</v>
      </c>
      <c r="G10865">
        <v>42.936</v>
      </c>
      <c r="H10865" t="str">
        <f xml:space="preserve"> _01_data[[#This Row],[country]] &amp; _01_data[[#This Row],[year]]</f>
        <v>Zimbabwe2003</v>
      </c>
      <c r="V10865">
        <v>53</v>
      </c>
      <c r="W10865">
        <v>2002</v>
      </c>
      <c r="X10865" t="str">
        <v>Spain</v>
      </c>
      <c r="Y10865">
        <v>1.2709999999999999</v>
      </c>
      <c r="Z10865">
        <v>79.78</v>
      </c>
      <c r="AA10865" t="e">
        <v>#N/A</v>
      </c>
      <c r="AB10865" t="e">
        <v>#N/A</v>
      </c>
    </row>
    <row r="10866" spans="2:28">
      <c r="B10866" t="s">
        <v>2</v>
      </c>
      <c r="C10866" t="s">
        <v>216</v>
      </c>
      <c r="D10866" t="s">
        <v>217</v>
      </c>
      <c r="E10866">
        <v>2004</v>
      </c>
      <c r="F10866">
        <v>7.1360000000000001</v>
      </c>
      <c r="G10866">
        <v>56.582999999999998</v>
      </c>
      <c r="H10866" t="str">
        <f xml:space="preserve"> _01_data[[#This Row],[country]] &amp; _01_data[[#This Row],[year]]</f>
        <v>Afghanistan2004</v>
      </c>
      <c r="V10866">
        <v>54</v>
      </c>
      <c r="W10866">
        <v>2003</v>
      </c>
      <c r="X10866" t="str">
        <v>Spain</v>
      </c>
      <c r="Y10866">
        <v>1.298</v>
      </c>
      <c r="Z10866">
        <v>79.72</v>
      </c>
      <c r="AA10866" t="e">
        <v>#N/A</v>
      </c>
      <c r="AB10866" t="e">
        <v>#N/A</v>
      </c>
    </row>
    <row r="10867" spans="2:28">
      <c r="B10867" t="s">
        <v>3</v>
      </c>
      <c r="C10867" t="s">
        <v>4</v>
      </c>
      <c r="D10867" t="s">
        <v>218</v>
      </c>
      <c r="E10867">
        <v>2004</v>
      </c>
      <c r="F10867">
        <v>2.004</v>
      </c>
      <c r="G10867">
        <v>75.724999999999994</v>
      </c>
      <c r="H10867" t="str">
        <f xml:space="preserve"> _01_data[[#This Row],[country]] &amp; _01_data[[#This Row],[year]]</f>
        <v>Albania2004</v>
      </c>
      <c r="V10867">
        <v>55</v>
      </c>
      <c r="W10867">
        <v>2004</v>
      </c>
      <c r="X10867" t="str">
        <v>Spain</v>
      </c>
      <c r="Y10867">
        <v>1.325</v>
      </c>
      <c r="Z10867">
        <v>80.28</v>
      </c>
      <c r="AA10867" t="e">
        <v>#N/A</v>
      </c>
      <c r="AB10867" t="e">
        <v>#N/A</v>
      </c>
    </row>
    <row r="10868" spans="2:28">
      <c r="B10868" t="s">
        <v>5</v>
      </c>
      <c r="C10868" t="s">
        <v>6</v>
      </c>
      <c r="D10868" t="s">
        <v>219</v>
      </c>
      <c r="E10868">
        <v>2004</v>
      </c>
      <c r="F10868">
        <v>2.448</v>
      </c>
      <c r="G10868">
        <v>69.682000000000002</v>
      </c>
      <c r="H10868" t="str">
        <f xml:space="preserve"> _01_data[[#This Row],[country]] &amp; _01_data[[#This Row],[year]]</f>
        <v>Algeria2004</v>
      </c>
      <c r="V10868">
        <v>56</v>
      </c>
      <c r="W10868">
        <v>2005</v>
      </c>
      <c r="X10868" t="str">
        <v>Spain</v>
      </c>
      <c r="Y10868">
        <v>1.35</v>
      </c>
      <c r="Z10868">
        <v>80.28</v>
      </c>
      <c r="AA10868" t="e">
        <v>#N/A</v>
      </c>
      <c r="AB10868" t="e">
        <v>#N/A</v>
      </c>
    </row>
    <row r="10869" spans="2:28">
      <c r="B10869" t="s">
        <v>7</v>
      </c>
      <c r="C10869" t="s">
        <v>6</v>
      </c>
      <c r="D10869" t="s">
        <v>220</v>
      </c>
      <c r="E10869">
        <v>2004</v>
      </c>
      <c r="F10869">
        <v>6.7039999999999997</v>
      </c>
      <c r="G10869">
        <v>48.036000000000001</v>
      </c>
      <c r="H10869" t="str">
        <f xml:space="preserve"> _01_data[[#This Row],[country]] &amp; _01_data[[#This Row],[year]]</f>
        <v>Angola2004</v>
      </c>
      <c r="V10869">
        <v>57</v>
      </c>
      <c r="W10869">
        <v>2006</v>
      </c>
      <c r="X10869" t="str">
        <v>Spain</v>
      </c>
      <c r="Y10869">
        <v>1.375</v>
      </c>
      <c r="Z10869">
        <v>80.94</v>
      </c>
      <c r="AA10869" t="e">
        <v>#N/A</v>
      </c>
      <c r="AB10869" t="e">
        <v>#N/A</v>
      </c>
    </row>
    <row r="10870" spans="2:28">
      <c r="B10870" t="s">
        <v>8</v>
      </c>
      <c r="C10870" t="s">
        <v>221</v>
      </c>
      <c r="D10870" t="s">
        <v>9</v>
      </c>
      <c r="E10870">
        <v>2004</v>
      </c>
      <c r="F10870">
        <v>2.246</v>
      </c>
      <c r="G10870">
        <v>74.355000000000004</v>
      </c>
      <c r="H10870" t="str">
        <f xml:space="preserve"> _01_data[[#This Row],[country]] &amp; _01_data[[#This Row],[year]]</f>
        <v>Antigua and Barbuda2004</v>
      </c>
      <c r="V10870">
        <v>58</v>
      </c>
      <c r="W10870">
        <v>2007</v>
      </c>
      <c r="X10870" t="str">
        <v>Spain</v>
      </c>
      <c r="Y10870">
        <v>1.397</v>
      </c>
      <c r="Z10870">
        <v>80.745000000000005</v>
      </c>
      <c r="AA10870" t="e">
        <v>#N/A</v>
      </c>
      <c r="AB10870" t="e">
        <v>#N/A</v>
      </c>
    </row>
    <row r="10871" spans="2:28">
      <c r="B10871" t="s">
        <v>10</v>
      </c>
      <c r="C10871" t="s">
        <v>221</v>
      </c>
      <c r="D10871" t="s">
        <v>222</v>
      </c>
      <c r="E10871">
        <v>2004</v>
      </c>
      <c r="F10871">
        <v>2.31</v>
      </c>
      <c r="G10871">
        <v>74.644999999999996</v>
      </c>
      <c r="H10871" t="str">
        <f xml:space="preserve"> _01_data[[#This Row],[country]] &amp; _01_data[[#This Row],[year]]</f>
        <v>Argentina2004</v>
      </c>
      <c r="V10871">
        <v>59</v>
      </c>
      <c r="W10871">
        <v>2008</v>
      </c>
      <c r="X10871" t="str">
        <v>Spain</v>
      </c>
      <c r="Y10871">
        <v>1.419</v>
      </c>
      <c r="Z10871">
        <v>80.935000000000002</v>
      </c>
      <c r="AA10871" t="e">
        <v>#N/A</v>
      </c>
      <c r="AB10871" t="e">
        <v>#N/A</v>
      </c>
    </row>
    <row r="10872" spans="2:28">
      <c r="B10872" t="s">
        <v>11</v>
      </c>
      <c r="C10872" t="s">
        <v>4</v>
      </c>
      <c r="D10872" t="s">
        <v>223</v>
      </c>
      <c r="E10872">
        <v>2004</v>
      </c>
      <c r="F10872">
        <v>1.4</v>
      </c>
      <c r="G10872">
        <v>73.191999999999993</v>
      </c>
      <c r="H10872" t="str">
        <f xml:space="preserve"> _01_data[[#This Row],[country]] &amp; _01_data[[#This Row],[year]]</f>
        <v>Armenia2004</v>
      </c>
      <c r="V10872">
        <v>60</v>
      </c>
      <c r="W10872">
        <v>2009</v>
      </c>
      <c r="X10872" t="str">
        <v>Spain</v>
      </c>
      <c r="Y10872">
        <v>1.4390000000000001</v>
      </c>
      <c r="Z10872">
        <v>81.474000000000004</v>
      </c>
      <c r="AA10872" t="e">
        <v>#N/A</v>
      </c>
      <c r="AB10872" t="e">
        <v>#N/A</v>
      </c>
    </row>
    <row r="10873" spans="2:28">
      <c r="B10873" t="s">
        <v>12</v>
      </c>
      <c r="C10873" t="s">
        <v>221</v>
      </c>
      <c r="D10873" t="s">
        <v>224</v>
      </c>
      <c r="E10873">
        <v>2004</v>
      </c>
      <c r="F10873">
        <v>1.786</v>
      </c>
      <c r="G10873">
        <v>74.174999999999997</v>
      </c>
      <c r="H10873" t="str">
        <f xml:space="preserve"> _01_data[[#This Row],[country]] &amp; _01_data[[#This Row],[year]]</f>
        <v>Aruba2004</v>
      </c>
      <c r="V10873">
        <v>61</v>
      </c>
      <c r="W10873">
        <v>2010</v>
      </c>
      <c r="X10873" t="str">
        <v>Spain</v>
      </c>
      <c r="Y10873">
        <v>1.4570000000000001</v>
      </c>
      <c r="Z10873">
        <v>81.656000000000006</v>
      </c>
      <c r="AA10873" t="e">
        <v>#N/A</v>
      </c>
      <c r="AB10873" t="e">
        <v>#N/A</v>
      </c>
    </row>
    <row r="10874" spans="2:28">
      <c r="B10874" t="s">
        <v>13</v>
      </c>
      <c r="C10874" t="s">
        <v>225</v>
      </c>
      <c r="D10874" t="s">
        <v>225</v>
      </c>
      <c r="E10874">
        <v>2004</v>
      </c>
      <c r="F10874">
        <v>1.7629999999999999</v>
      </c>
      <c r="G10874">
        <v>81.040000000000006</v>
      </c>
      <c r="H10874" t="str">
        <f xml:space="preserve"> _01_data[[#This Row],[country]] &amp; _01_data[[#This Row],[year]]</f>
        <v>Australia2004</v>
      </c>
      <c r="V10874">
        <v>62</v>
      </c>
      <c r="W10874">
        <v>2011</v>
      </c>
      <c r="X10874" t="str">
        <v>Spain</v>
      </c>
      <c r="Y10874">
        <v>1.474</v>
      </c>
      <c r="Z10874">
        <v>81.813999999999993</v>
      </c>
      <c r="AA10874" t="e">
        <v>#N/A</v>
      </c>
      <c r="AB10874" t="e">
        <v>#N/A</v>
      </c>
    </row>
    <row r="10875" spans="2:28">
      <c r="B10875" t="s">
        <v>14</v>
      </c>
      <c r="C10875" t="s">
        <v>4</v>
      </c>
      <c r="D10875" t="s">
        <v>226</v>
      </c>
      <c r="E10875">
        <v>2004</v>
      </c>
      <c r="F10875">
        <v>1.419</v>
      </c>
      <c r="G10875">
        <v>79.47</v>
      </c>
      <c r="H10875" t="str">
        <f xml:space="preserve"> _01_data[[#This Row],[country]] &amp; _01_data[[#This Row],[year]]</f>
        <v>Austria2004</v>
      </c>
      <c r="V10875">
        <v>63</v>
      </c>
      <c r="W10875">
        <v>2012</v>
      </c>
      <c r="X10875" t="str">
        <v>Spain</v>
      </c>
      <c r="Y10875">
        <v>1.49</v>
      </c>
      <c r="Z10875">
        <v>81.957999999999998</v>
      </c>
      <c r="AA10875" t="e">
        <v>#N/A</v>
      </c>
      <c r="AB10875" t="e">
        <v>#N/A</v>
      </c>
    </row>
    <row r="10876" spans="2:28">
      <c r="B10876" t="s">
        <v>15</v>
      </c>
      <c r="C10876" t="s">
        <v>4</v>
      </c>
      <c r="D10876" t="s">
        <v>223</v>
      </c>
      <c r="E10876">
        <v>2004</v>
      </c>
      <c r="F10876">
        <v>1.9870000000000001</v>
      </c>
      <c r="G10876">
        <v>68.569999999999993</v>
      </c>
      <c r="H10876" t="str">
        <f xml:space="preserve"> _01_data[[#This Row],[country]] &amp; _01_data[[#This Row],[year]]</f>
        <v>Azerbaijan2004</v>
      </c>
      <c r="V10876">
        <v>64</v>
      </c>
      <c r="W10876">
        <v>2013</v>
      </c>
      <c r="X10876" t="str">
        <v>Spain</v>
      </c>
      <c r="Y10876">
        <v>1.5049999999999999</v>
      </c>
      <c r="Z10876">
        <v>82.1</v>
      </c>
      <c r="AA10876">
        <v>1.5049999999999999</v>
      </c>
      <c r="AB10876">
        <v>82.1</v>
      </c>
    </row>
    <row r="10877" spans="2:28">
      <c r="B10877" t="s">
        <v>16</v>
      </c>
      <c r="C10877" t="s">
        <v>221</v>
      </c>
      <c r="D10877" t="s">
        <v>9</v>
      </c>
      <c r="E10877">
        <v>2004</v>
      </c>
      <c r="F10877">
        <v>1.857</v>
      </c>
      <c r="G10877">
        <v>73.537999999999997</v>
      </c>
      <c r="H10877" t="str">
        <f xml:space="preserve"> _01_data[[#This Row],[country]] &amp; _01_data[[#This Row],[year]]</f>
        <v>Bahamas2004</v>
      </c>
      <c r="V10877">
        <v>0</v>
      </c>
      <c r="W10877" t="str">
        <v/>
      </c>
      <c r="X10877" t="str">
        <v/>
      </c>
      <c r="Y10877" t="e">
        <v>#N/A</v>
      </c>
      <c r="Z10877" t="e">
        <v>#N/A</v>
      </c>
      <c r="AA10877" t="e">
        <v>#N/A</v>
      </c>
      <c r="AB10877" t="e">
        <v>#N/A</v>
      </c>
    </row>
    <row r="10878" spans="2:28">
      <c r="B10878" t="s">
        <v>17</v>
      </c>
      <c r="C10878" t="s">
        <v>216</v>
      </c>
      <c r="D10878" t="s">
        <v>223</v>
      </c>
      <c r="E10878">
        <v>2004</v>
      </c>
      <c r="F10878">
        <v>2.5289999999999999</v>
      </c>
      <c r="G10878">
        <v>75.247</v>
      </c>
      <c r="H10878" t="str">
        <f xml:space="preserve"> _01_data[[#This Row],[country]] &amp; _01_data[[#This Row],[year]]</f>
        <v>Bahrain2004</v>
      </c>
      <c r="V10878">
        <v>1</v>
      </c>
      <c r="W10878">
        <v>1950</v>
      </c>
      <c r="X10878" t="str">
        <v>Sri Lanka</v>
      </c>
      <c r="Y10878">
        <v>6.0343999999999998</v>
      </c>
      <c r="Z10878">
        <v>52.482999999999997</v>
      </c>
      <c r="AA10878" t="e">
        <v>#N/A</v>
      </c>
      <c r="AB10878" t="e">
        <v>#N/A</v>
      </c>
    </row>
    <row r="10879" spans="2:28">
      <c r="B10879" t="s">
        <v>18</v>
      </c>
      <c r="C10879" t="s">
        <v>216</v>
      </c>
      <c r="D10879" t="s">
        <v>217</v>
      </c>
      <c r="E10879">
        <v>2004</v>
      </c>
      <c r="F10879">
        <v>2.702</v>
      </c>
      <c r="G10879">
        <v>67.063999999999993</v>
      </c>
      <c r="H10879" t="str">
        <f xml:space="preserve"> _01_data[[#This Row],[country]] &amp; _01_data[[#This Row],[year]]</f>
        <v>Bangladesh2004</v>
      </c>
      <c r="V10879">
        <v>2</v>
      </c>
      <c r="W10879">
        <v>1951</v>
      </c>
      <c r="X10879" t="str">
        <v>Sri Lanka</v>
      </c>
      <c r="Y10879">
        <v>6.0495999999999999</v>
      </c>
      <c r="Z10879">
        <v>53.04</v>
      </c>
      <c r="AA10879" t="e">
        <v>#N/A</v>
      </c>
      <c r="AB10879" t="e">
        <v>#N/A</v>
      </c>
    </row>
    <row r="10880" spans="2:28">
      <c r="B10880" t="s">
        <v>19</v>
      </c>
      <c r="C10880" t="s">
        <v>221</v>
      </c>
      <c r="D10880" t="s">
        <v>224</v>
      </c>
      <c r="E10880">
        <v>2004</v>
      </c>
      <c r="F10880">
        <v>1.81</v>
      </c>
      <c r="G10880">
        <v>73.84</v>
      </c>
      <c r="H10880" t="str">
        <f xml:space="preserve"> _01_data[[#This Row],[country]] &amp; _01_data[[#This Row],[year]]</f>
        <v>Barbados2004</v>
      </c>
      <c r="V10880">
        <v>3</v>
      </c>
      <c r="W10880">
        <v>1952</v>
      </c>
      <c r="X10880" t="str">
        <v>Sri Lanka</v>
      </c>
      <c r="Y10880">
        <v>5.8975999999999997</v>
      </c>
      <c r="Z10880">
        <v>54.106000000000002</v>
      </c>
      <c r="AA10880" t="e">
        <v>#N/A</v>
      </c>
      <c r="AB10880" t="e">
        <v>#N/A</v>
      </c>
    </row>
    <row r="10881" spans="2:28">
      <c r="B10881" t="s">
        <v>20</v>
      </c>
      <c r="C10881" t="s">
        <v>4</v>
      </c>
      <c r="D10881" t="s">
        <v>218</v>
      </c>
      <c r="E10881">
        <v>2004</v>
      </c>
      <c r="F10881">
        <v>1.2809999999999999</v>
      </c>
      <c r="G10881">
        <v>69.09</v>
      </c>
      <c r="H10881" t="str">
        <f xml:space="preserve"> _01_data[[#This Row],[country]] &amp; _01_data[[#This Row],[year]]</f>
        <v>Belarus2004</v>
      </c>
      <c r="V10881">
        <v>4</v>
      </c>
      <c r="W10881">
        <v>1953</v>
      </c>
      <c r="X10881" t="str">
        <v>Sri Lanka</v>
      </c>
      <c r="Y10881">
        <v>5.8570000000000002</v>
      </c>
      <c r="Z10881">
        <v>55.073999999999998</v>
      </c>
      <c r="AA10881" t="e">
        <v>#N/A</v>
      </c>
      <c r="AB10881" t="e">
        <v>#N/A</v>
      </c>
    </row>
    <row r="10882" spans="2:28">
      <c r="B10882" t="s">
        <v>21</v>
      </c>
      <c r="C10882" t="s">
        <v>4</v>
      </c>
      <c r="D10882" t="s">
        <v>226</v>
      </c>
      <c r="E10882">
        <v>2004</v>
      </c>
      <c r="F10882">
        <v>1.7270000000000001</v>
      </c>
      <c r="G10882">
        <v>79.12</v>
      </c>
      <c r="H10882" t="str">
        <f xml:space="preserve"> _01_data[[#This Row],[country]] &amp; _01_data[[#This Row],[year]]</f>
        <v>Belgium2004</v>
      </c>
      <c r="V10882">
        <v>5</v>
      </c>
      <c r="W10882">
        <v>1954</v>
      </c>
      <c r="X10882" t="str">
        <v>Sri Lanka</v>
      </c>
      <c r="Y10882">
        <v>5.8929999999999998</v>
      </c>
      <c r="Z10882">
        <v>55.945</v>
      </c>
      <c r="AA10882" t="e">
        <v>#N/A</v>
      </c>
      <c r="AB10882" t="e">
        <v>#N/A</v>
      </c>
    </row>
    <row r="10883" spans="2:28">
      <c r="B10883" t="s">
        <v>22</v>
      </c>
      <c r="C10883" t="s">
        <v>221</v>
      </c>
      <c r="D10883" t="s">
        <v>227</v>
      </c>
      <c r="E10883">
        <v>2004</v>
      </c>
      <c r="F10883">
        <v>3.2080000000000002</v>
      </c>
      <c r="G10883">
        <v>71.69</v>
      </c>
      <c r="H10883" t="str">
        <f xml:space="preserve"> _01_data[[#This Row],[country]] &amp; _01_data[[#This Row],[year]]</f>
        <v>Belize2004</v>
      </c>
      <c r="V10883">
        <v>6</v>
      </c>
      <c r="W10883">
        <v>1955</v>
      </c>
      <c r="X10883" t="str">
        <v>Sri Lanka</v>
      </c>
      <c r="Y10883">
        <v>5.9</v>
      </c>
      <c r="Z10883">
        <v>56.719000000000001</v>
      </c>
      <c r="AA10883" t="e">
        <v>#N/A</v>
      </c>
      <c r="AB10883" t="e">
        <v>#N/A</v>
      </c>
    </row>
    <row r="10884" spans="2:28">
      <c r="B10884" t="s">
        <v>23</v>
      </c>
      <c r="C10884" t="s">
        <v>6</v>
      </c>
      <c r="D10884" t="s">
        <v>228</v>
      </c>
      <c r="E10884">
        <v>2004</v>
      </c>
      <c r="F10884">
        <v>5.6449999999999996</v>
      </c>
      <c r="G10884">
        <v>56.7</v>
      </c>
      <c r="H10884" t="str">
        <f xml:space="preserve"> _01_data[[#This Row],[country]] &amp; _01_data[[#This Row],[year]]</f>
        <v>Benin2004</v>
      </c>
      <c r="V10884">
        <v>7</v>
      </c>
      <c r="W10884">
        <v>1956</v>
      </c>
      <c r="X10884" t="str">
        <v>Sri Lanka</v>
      </c>
      <c r="Y10884">
        <v>5.8760000000000003</v>
      </c>
      <c r="Z10884">
        <v>57.4</v>
      </c>
      <c r="AA10884" t="e">
        <v>#N/A</v>
      </c>
      <c r="AB10884" t="e">
        <v>#N/A</v>
      </c>
    </row>
    <row r="10885" spans="2:28">
      <c r="B10885" t="s">
        <v>24</v>
      </c>
      <c r="C10885" t="s">
        <v>216</v>
      </c>
      <c r="D10885" t="s">
        <v>217</v>
      </c>
      <c r="E10885">
        <v>2004</v>
      </c>
      <c r="F10885">
        <v>2.923</v>
      </c>
      <c r="G10885">
        <v>63.323</v>
      </c>
      <c r="H10885" t="str">
        <f xml:space="preserve"> _01_data[[#This Row],[country]] &amp; _01_data[[#This Row],[year]]</f>
        <v>Bhutan2004</v>
      </c>
      <c r="V10885">
        <v>8</v>
      </c>
      <c r="W10885">
        <v>1957</v>
      </c>
      <c r="X10885" t="str">
        <v>Sri Lanka</v>
      </c>
      <c r="Y10885">
        <v>5.8250000000000002</v>
      </c>
      <c r="Z10885">
        <v>57.991999999999997</v>
      </c>
      <c r="AA10885" t="e">
        <v>#N/A</v>
      </c>
      <c r="AB10885" t="e">
        <v>#N/A</v>
      </c>
    </row>
    <row r="10886" spans="2:28">
      <c r="B10886" t="s">
        <v>25</v>
      </c>
      <c r="C10886" t="s">
        <v>221</v>
      </c>
      <c r="D10886" t="s">
        <v>222</v>
      </c>
      <c r="E10886">
        <v>2004</v>
      </c>
      <c r="F10886">
        <v>3.8090000000000002</v>
      </c>
      <c r="G10886">
        <v>64.403999999999996</v>
      </c>
      <c r="H10886" t="str">
        <f xml:space="preserve"> _01_data[[#This Row],[country]] &amp; _01_data[[#This Row],[year]]</f>
        <v>Bolivia2004</v>
      </c>
      <c r="V10886">
        <v>9</v>
      </c>
      <c r="W10886">
        <v>1958</v>
      </c>
      <c r="X10886" t="str">
        <v>Sri Lanka</v>
      </c>
      <c r="Y10886">
        <v>5.7489999999999997</v>
      </c>
      <c r="Z10886">
        <v>58.508000000000003</v>
      </c>
      <c r="AA10886" t="e">
        <v>#N/A</v>
      </c>
      <c r="AB10886" t="e">
        <v>#N/A</v>
      </c>
    </row>
    <row r="10887" spans="2:28">
      <c r="B10887" t="s">
        <v>26</v>
      </c>
      <c r="C10887" t="s">
        <v>4</v>
      </c>
      <c r="D10887" t="s">
        <v>218</v>
      </c>
      <c r="E10887">
        <v>2004</v>
      </c>
      <c r="F10887">
        <v>1.21</v>
      </c>
      <c r="G10887">
        <v>75.17</v>
      </c>
      <c r="H10887" t="str">
        <f xml:space="preserve"> _01_data[[#This Row],[country]] &amp; _01_data[[#This Row],[year]]</f>
        <v>Bosnia and Herzegovina2004</v>
      </c>
      <c r="V10887">
        <v>10</v>
      </c>
      <c r="W10887">
        <v>1959</v>
      </c>
      <c r="X10887" t="str">
        <v>Sri Lanka</v>
      </c>
      <c r="Y10887">
        <v>5.6520000000000001</v>
      </c>
      <c r="Z10887">
        <v>58.963999999999999</v>
      </c>
      <c r="AA10887" t="e">
        <v>#N/A</v>
      </c>
      <c r="AB10887" t="e">
        <v>#N/A</v>
      </c>
    </row>
    <row r="10888" spans="2:28">
      <c r="B10888" t="s">
        <v>27</v>
      </c>
      <c r="C10888" t="s">
        <v>6</v>
      </c>
      <c r="D10888" t="s">
        <v>229</v>
      </c>
      <c r="E10888">
        <v>2004</v>
      </c>
      <c r="F10888">
        <v>3.0790000000000002</v>
      </c>
      <c r="G10888">
        <v>47.256999999999998</v>
      </c>
      <c r="H10888" t="str">
        <f xml:space="preserve"> _01_data[[#This Row],[country]] &amp; _01_data[[#This Row],[year]]</f>
        <v>Botswana2004</v>
      </c>
      <c r="V10888">
        <v>11</v>
      </c>
      <c r="W10888">
        <v>1960</v>
      </c>
      <c r="X10888" t="str">
        <v>Sri Lanka</v>
      </c>
      <c r="Y10888">
        <v>5.5410000000000004</v>
      </c>
      <c r="Z10888">
        <v>59.38</v>
      </c>
      <c r="AA10888" t="e">
        <v>#N/A</v>
      </c>
      <c r="AB10888" t="e">
        <v>#N/A</v>
      </c>
    </row>
    <row r="10889" spans="2:28">
      <c r="B10889" t="s">
        <v>28</v>
      </c>
      <c r="C10889" t="s">
        <v>221</v>
      </c>
      <c r="D10889" t="s">
        <v>222</v>
      </c>
      <c r="E10889">
        <v>2004</v>
      </c>
      <c r="F10889">
        <v>2.1349999999999998</v>
      </c>
      <c r="G10889">
        <v>71.462999999999994</v>
      </c>
      <c r="H10889" t="str">
        <f xml:space="preserve"> _01_data[[#This Row],[country]] &amp; _01_data[[#This Row],[year]]</f>
        <v>Brazil2004</v>
      </c>
      <c r="V10889">
        <v>12</v>
      </c>
      <c r="W10889">
        <v>1961</v>
      </c>
      <c r="X10889" t="str">
        <v>Sri Lanka</v>
      </c>
      <c r="Y10889">
        <v>5.4210000000000003</v>
      </c>
      <c r="Z10889">
        <v>59.780999999999999</v>
      </c>
      <c r="AA10889" t="e">
        <v>#N/A</v>
      </c>
      <c r="AB10889" t="e">
        <v>#N/A</v>
      </c>
    </row>
    <row r="10890" spans="2:28">
      <c r="B10890" t="s">
        <v>29</v>
      </c>
      <c r="C10890" t="s">
        <v>216</v>
      </c>
      <c r="D10890" t="s">
        <v>230</v>
      </c>
      <c r="E10890">
        <v>2004</v>
      </c>
      <c r="F10890">
        <v>2.2109999999999999</v>
      </c>
      <c r="G10890">
        <v>76.783000000000001</v>
      </c>
      <c r="H10890" t="str">
        <f xml:space="preserve"> _01_data[[#This Row],[country]] &amp; _01_data[[#This Row],[year]]</f>
        <v>Brunei2004</v>
      </c>
      <c r="V10890">
        <v>13</v>
      </c>
      <c r="W10890">
        <v>1962</v>
      </c>
      <c r="X10890" t="str">
        <v>Sri Lanka</v>
      </c>
      <c r="Y10890">
        <v>5.2990000000000004</v>
      </c>
      <c r="Z10890">
        <v>60.189</v>
      </c>
      <c r="AA10890" t="e">
        <v>#N/A</v>
      </c>
      <c r="AB10890" t="e">
        <v>#N/A</v>
      </c>
    </row>
    <row r="10891" spans="2:28">
      <c r="B10891" t="s">
        <v>30</v>
      </c>
      <c r="C10891" t="s">
        <v>4</v>
      </c>
      <c r="D10891" t="s">
        <v>218</v>
      </c>
      <c r="E10891">
        <v>2004</v>
      </c>
      <c r="F10891">
        <v>1.29</v>
      </c>
      <c r="G10891">
        <v>72.540000000000006</v>
      </c>
      <c r="H10891" t="str">
        <f xml:space="preserve"> _01_data[[#This Row],[country]] &amp; _01_data[[#This Row],[year]]</f>
        <v>Bulgaria2004</v>
      </c>
      <c r="V10891">
        <v>14</v>
      </c>
      <c r="W10891">
        <v>1963</v>
      </c>
      <c r="X10891" t="str">
        <v>Sri Lanka</v>
      </c>
      <c r="Y10891">
        <v>5.18</v>
      </c>
      <c r="Z10891">
        <v>60.622</v>
      </c>
      <c r="AA10891" t="e">
        <v>#N/A</v>
      </c>
      <c r="AB10891" t="e">
        <v>#N/A</v>
      </c>
    </row>
    <row r="10892" spans="2:28">
      <c r="B10892" t="s">
        <v>31</v>
      </c>
      <c r="C10892" t="s">
        <v>6</v>
      </c>
      <c r="D10892" t="s">
        <v>228</v>
      </c>
      <c r="E10892">
        <v>2004</v>
      </c>
      <c r="F10892">
        <v>6.335</v>
      </c>
      <c r="G10892">
        <v>52.277999999999999</v>
      </c>
      <c r="H10892" t="str">
        <f xml:space="preserve"> _01_data[[#This Row],[country]] &amp; _01_data[[#This Row],[year]]</f>
        <v>Burkina Faso2004</v>
      </c>
      <c r="V10892">
        <v>15</v>
      </c>
      <c r="W10892">
        <v>1964</v>
      </c>
      <c r="X10892" t="str">
        <v>Sri Lanka</v>
      </c>
      <c r="Y10892">
        <v>5.0670000000000002</v>
      </c>
      <c r="Z10892">
        <v>61.09</v>
      </c>
      <c r="AA10892" t="e">
        <v>#N/A</v>
      </c>
      <c r="AB10892" t="e">
        <v>#N/A</v>
      </c>
    </row>
    <row r="10893" spans="2:28">
      <c r="B10893" t="s">
        <v>32</v>
      </c>
      <c r="C10893" t="s">
        <v>6</v>
      </c>
      <c r="D10893" t="s">
        <v>231</v>
      </c>
      <c r="E10893">
        <v>2004</v>
      </c>
      <c r="F10893">
        <v>6.8029999999999999</v>
      </c>
      <c r="G10893">
        <v>49.588999999999999</v>
      </c>
      <c r="H10893" t="str">
        <f xml:space="preserve"> _01_data[[#This Row],[country]] &amp; _01_data[[#This Row],[year]]</f>
        <v>Burundi2004</v>
      </c>
      <c r="V10893">
        <v>16</v>
      </c>
      <c r="W10893">
        <v>1965</v>
      </c>
      <c r="X10893" t="str">
        <v>Sri Lanka</v>
      </c>
      <c r="Y10893">
        <v>4.9589999999999996</v>
      </c>
      <c r="Z10893">
        <v>61.591000000000001</v>
      </c>
      <c r="AA10893" t="e">
        <v>#N/A</v>
      </c>
      <c r="AB10893" t="e">
        <v>#N/A</v>
      </c>
    </row>
    <row r="10894" spans="2:28">
      <c r="B10894" t="s">
        <v>33</v>
      </c>
      <c r="C10894" t="s">
        <v>216</v>
      </c>
      <c r="D10894" t="s">
        <v>230</v>
      </c>
      <c r="E10894">
        <v>2004</v>
      </c>
      <c r="F10894">
        <v>3.31</v>
      </c>
      <c r="G10894">
        <v>66.177000000000007</v>
      </c>
      <c r="H10894" t="str">
        <f xml:space="preserve"> _01_data[[#This Row],[country]] &amp; _01_data[[#This Row],[year]]</f>
        <v>Cambodia2004</v>
      </c>
      <c r="V10894">
        <v>17</v>
      </c>
      <c r="W10894">
        <v>1966</v>
      </c>
      <c r="X10894" t="str">
        <v>Sri Lanka</v>
      </c>
      <c r="Y10894">
        <v>4.8490000000000002</v>
      </c>
      <c r="Z10894">
        <v>62.116</v>
      </c>
      <c r="AA10894" t="e">
        <v>#N/A</v>
      </c>
      <c r="AB10894" t="e">
        <v>#N/A</v>
      </c>
    </row>
    <row r="10895" spans="2:28">
      <c r="B10895" t="s">
        <v>34</v>
      </c>
      <c r="C10895" t="s">
        <v>6</v>
      </c>
      <c r="D10895" t="s">
        <v>220</v>
      </c>
      <c r="E10895">
        <v>2004</v>
      </c>
      <c r="F10895">
        <v>5.4130000000000003</v>
      </c>
      <c r="G10895">
        <v>51.74</v>
      </c>
      <c r="H10895" t="str">
        <f xml:space="preserve"> _01_data[[#This Row],[country]] &amp; _01_data[[#This Row],[year]]</f>
        <v>Cameroon2004</v>
      </c>
      <c r="V10895">
        <v>18</v>
      </c>
      <c r="W10895">
        <v>1967</v>
      </c>
      <c r="X10895" t="str">
        <v>Sri Lanka</v>
      </c>
      <c r="Y10895">
        <v>4.734</v>
      </c>
      <c r="Z10895">
        <v>62.645000000000003</v>
      </c>
      <c r="AA10895" t="e">
        <v>#N/A</v>
      </c>
      <c r="AB10895" t="e">
        <v>#N/A</v>
      </c>
    </row>
    <row r="10896" spans="2:28">
      <c r="B10896" t="s">
        <v>35</v>
      </c>
      <c r="C10896" t="s">
        <v>221</v>
      </c>
      <c r="D10896" t="s">
        <v>9</v>
      </c>
      <c r="E10896">
        <v>2004</v>
      </c>
      <c r="F10896">
        <v>1.548</v>
      </c>
      <c r="G10896">
        <v>80.25</v>
      </c>
      <c r="H10896" t="str">
        <f xml:space="preserve"> _01_data[[#This Row],[country]] &amp; _01_data[[#This Row],[year]]</f>
        <v>Canada2004</v>
      </c>
      <c r="V10896">
        <v>19</v>
      </c>
      <c r="W10896">
        <v>1968</v>
      </c>
      <c r="X10896" t="str">
        <v>Sri Lanka</v>
      </c>
      <c r="Y10896">
        <v>4.609</v>
      </c>
      <c r="Z10896">
        <v>63.158000000000001</v>
      </c>
      <c r="AA10896" t="e">
        <v>#N/A</v>
      </c>
      <c r="AB10896" t="e">
        <v>#N/A</v>
      </c>
    </row>
    <row r="10897" spans="2:28">
      <c r="B10897" t="s">
        <v>36</v>
      </c>
      <c r="C10897" t="s">
        <v>6</v>
      </c>
      <c r="D10897" t="s">
        <v>228</v>
      </c>
      <c r="E10897">
        <v>2004</v>
      </c>
      <c r="F10897">
        <v>3.0369999999999999</v>
      </c>
      <c r="G10897">
        <v>71.677999999999997</v>
      </c>
      <c r="H10897" t="str">
        <f xml:space="preserve"> _01_data[[#This Row],[country]] &amp; _01_data[[#This Row],[year]]</f>
        <v>Cape Verde2004</v>
      </c>
      <c r="V10897">
        <v>20</v>
      </c>
      <c r="W10897">
        <v>1969</v>
      </c>
      <c r="X10897" t="str">
        <v>Sri Lanka</v>
      </c>
      <c r="Y10897">
        <v>4.4770000000000003</v>
      </c>
      <c r="Z10897">
        <v>63.65</v>
      </c>
      <c r="AA10897" t="e">
        <v>#N/A</v>
      </c>
      <c r="AB10897" t="e">
        <v>#N/A</v>
      </c>
    </row>
    <row r="10898" spans="2:28">
      <c r="B10898" t="s">
        <v>37</v>
      </c>
      <c r="C10898" t="s">
        <v>6</v>
      </c>
      <c r="D10898" t="s">
        <v>220</v>
      </c>
      <c r="E10898">
        <v>2004</v>
      </c>
      <c r="F10898">
        <v>5.1760000000000002</v>
      </c>
      <c r="G10898">
        <v>44.606999999999999</v>
      </c>
      <c r="H10898" t="str">
        <f xml:space="preserve"> _01_data[[#This Row],[country]] &amp; _01_data[[#This Row],[year]]</f>
        <v>Central African Republic2004</v>
      </c>
      <c r="V10898">
        <v>21</v>
      </c>
      <c r="W10898">
        <v>1970</v>
      </c>
      <c r="X10898" t="str">
        <v>Sri Lanka</v>
      </c>
      <c r="Y10898">
        <v>4.3419999999999996</v>
      </c>
      <c r="Z10898">
        <v>64.114000000000004</v>
      </c>
      <c r="AA10898" t="e">
        <v>#N/A</v>
      </c>
      <c r="AB10898" t="e">
        <v>#N/A</v>
      </c>
    </row>
    <row r="10899" spans="2:28">
      <c r="B10899" t="s">
        <v>38</v>
      </c>
      <c r="C10899" t="s">
        <v>6</v>
      </c>
      <c r="D10899" t="s">
        <v>220</v>
      </c>
      <c r="E10899">
        <v>2004</v>
      </c>
      <c r="F10899">
        <v>7.1470000000000002</v>
      </c>
      <c r="G10899">
        <v>47.393000000000001</v>
      </c>
      <c r="H10899" t="str">
        <f xml:space="preserve"> _01_data[[#This Row],[country]] &amp; _01_data[[#This Row],[year]]</f>
        <v>Chad2004</v>
      </c>
      <c r="V10899">
        <v>22</v>
      </c>
      <c r="W10899">
        <v>1971</v>
      </c>
      <c r="X10899" t="str">
        <v>Sri Lanka</v>
      </c>
      <c r="Y10899">
        <v>4.2080000000000002</v>
      </c>
      <c r="Z10899">
        <v>64.546000000000006</v>
      </c>
      <c r="AA10899" t="e">
        <v>#N/A</v>
      </c>
      <c r="AB10899" t="e">
        <v>#N/A</v>
      </c>
    </row>
    <row r="10900" spans="2:28">
      <c r="B10900" t="s">
        <v>39</v>
      </c>
      <c r="C10900" t="s">
        <v>4</v>
      </c>
      <c r="D10900" t="s">
        <v>226</v>
      </c>
      <c r="E10900">
        <v>2004</v>
      </c>
      <c r="F10900">
        <v>1.413</v>
      </c>
      <c r="G10900">
        <v>78.671999999999997</v>
      </c>
      <c r="H10900" t="str">
        <f xml:space="preserve"> _01_data[[#This Row],[country]] &amp; _01_data[[#This Row],[year]]</f>
        <v>Channel Islands2004</v>
      </c>
      <c r="V10900">
        <v>23</v>
      </c>
      <c r="W10900">
        <v>1972</v>
      </c>
      <c r="X10900" t="str">
        <v>Sri Lanka</v>
      </c>
      <c r="Y10900">
        <v>4.0830000000000002</v>
      </c>
      <c r="Z10900">
        <v>64.953000000000003</v>
      </c>
      <c r="AA10900" t="e">
        <v>#N/A</v>
      </c>
      <c r="AB10900" t="e">
        <v>#N/A</v>
      </c>
    </row>
    <row r="10901" spans="2:28">
      <c r="B10901" t="s">
        <v>40</v>
      </c>
      <c r="C10901" t="s">
        <v>221</v>
      </c>
      <c r="D10901" t="s">
        <v>222</v>
      </c>
      <c r="E10901">
        <v>2004</v>
      </c>
      <c r="F10901">
        <v>1.96</v>
      </c>
      <c r="G10901">
        <v>77.53</v>
      </c>
      <c r="H10901" t="str">
        <f xml:space="preserve"> _01_data[[#This Row],[country]] &amp; _01_data[[#This Row],[year]]</f>
        <v>Chile2004</v>
      </c>
      <c r="V10901">
        <v>24</v>
      </c>
      <c r="W10901">
        <v>1973</v>
      </c>
      <c r="X10901" t="str">
        <v>Sri Lanka</v>
      </c>
      <c r="Y10901">
        <v>3.97</v>
      </c>
      <c r="Z10901">
        <v>65.34</v>
      </c>
      <c r="AA10901" t="e">
        <v>#N/A</v>
      </c>
      <c r="AB10901" t="e">
        <v>#N/A</v>
      </c>
    </row>
    <row r="10902" spans="2:28">
      <c r="B10902" t="s">
        <v>41</v>
      </c>
      <c r="C10902" t="s">
        <v>216</v>
      </c>
      <c r="D10902" t="s">
        <v>232</v>
      </c>
      <c r="E10902">
        <v>2004</v>
      </c>
      <c r="F10902">
        <v>1.5660000000000001</v>
      </c>
      <c r="G10902">
        <v>73.793000000000006</v>
      </c>
      <c r="H10902" t="str">
        <f xml:space="preserve"> _01_data[[#This Row],[country]] &amp; _01_data[[#This Row],[year]]</f>
        <v>China2004</v>
      </c>
      <c r="V10902">
        <v>25</v>
      </c>
      <c r="W10902">
        <v>1974</v>
      </c>
      <c r="X10902" t="str">
        <v>Sri Lanka</v>
      </c>
      <c r="Y10902">
        <v>3.87</v>
      </c>
      <c r="Z10902">
        <v>65.712000000000003</v>
      </c>
      <c r="AA10902" t="e">
        <v>#N/A</v>
      </c>
      <c r="AB10902" t="e">
        <v>#N/A</v>
      </c>
    </row>
    <row r="10903" spans="2:28">
      <c r="B10903" t="s">
        <v>42</v>
      </c>
      <c r="C10903" t="s">
        <v>221</v>
      </c>
      <c r="D10903" t="s">
        <v>222</v>
      </c>
      <c r="E10903">
        <v>2004</v>
      </c>
      <c r="F10903">
        <v>2.5179999999999998</v>
      </c>
      <c r="G10903">
        <v>72.066000000000003</v>
      </c>
      <c r="H10903" t="str">
        <f xml:space="preserve"> _01_data[[#This Row],[country]] &amp; _01_data[[#This Row],[year]]</f>
        <v>Colombia2004</v>
      </c>
      <c r="V10903">
        <v>26</v>
      </c>
      <c r="W10903">
        <v>1975</v>
      </c>
      <c r="X10903" t="str">
        <v>Sri Lanka</v>
      </c>
      <c r="Y10903">
        <v>3.7829999999999999</v>
      </c>
      <c r="Z10903">
        <v>66.085999999999999</v>
      </c>
      <c r="AA10903" t="e">
        <v>#N/A</v>
      </c>
      <c r="AB10903" t="e">
        <v>#N/A</v>
      </c>
    </row>
    <row r="10904" spans="2:28">
      <c r="B10904" t="s">
        <v>43</v>
      </c>
      <c r="C10904" t="s">
        <v>6</v>
      </c>
      <c r="D10904" t="s">
        <v>231</v>
      </c>
      <c r="E10904">
        <v>2004</v>
      </c>
      <c r="F10904">
        <v>5.2539999999999996</v>
      </c>
      <c r="G10904">
        <v>58.84</v>
      </c>
      <c r="H10904" t="str">
        <f xml:space="preserve"> _01_data[[#This Row],[country]] &amp; _01_data[[#This Row],[year]]</f>
        <v>Comoros2004</v>
      </c>
      <c r="V10904">
        <v>27</v>
      </c>
      <c r="W10904">
        <v>1976</v>
      </c>
      <c r="X10904" t="str">
        <v>Sri Lanka</v>
      </c>
      <c r="Y10904">
        <v>3.7050000000000001</v>
      </c>
      <c r="Z10904">
        <v>66.477000000000004</v>
      </c>
      <c r="AA10904" t="e">
        <v>#N/A</v>
      </c>
      <c r="AB10904" t="e">
        <v>#N/A</v>
      </c>
    </row>
    <row r="10905" spans="2:28">
      <c r="B10905" t="s">
        <v>44</v>
      </c>
      <c r="C10905" t="s">
        <v>6</v>
      </c>
      <c r="D10905" t="s">
        <v>220</v>
      </c>
      <c r="E10905">
        <v>2004</v>
      </c>
      <c r="F10905">
        <v>6.8090000000000002</v>
      </c>
      <c r="G10905">
        <v>47.628999999999998</v>
      </c>
      <c r="H10905" t="str">
        <f xml:space="preserve"> _01_data[[#This Row],[country]] &amp; _01_data[[#This Row],[year]]</f>
        <v>Congo Democratic Republic2004</v>
      </c>
      <c r="V10905">
        <v>28</v>
      </c>
      <c r="W10905">
        <v>1977</v>
      </c>
      <c r="X10905" t="str">
        <v>Sri Lanka</v>
      </c>
      <c r="Y10905">
        <v>3.633</v>
      </c>
      <c r="Z10905">
        <v>66.893000000000001</v>
      </c>
      <c r="AA10905" t="e">
        <v>#N/A</v>
      </c>
      <c r="AB10905" t="e">
        <v>#N/A</v>
      </c>
    </row>
    <row r="10906" spans="2:28">
      <c r="B10906" t="s">
        <v>45</v>
      </c>
      <c r="C10906" t="s">
        <v>6</v>
      </c>
      <c r="D10906" t="s">
        <v>220</v>
      </c>
      <c r="E10906">
        <v>2004</v>
      </c>
      <c r="F10906">
        <v>5.1219999999999999</v>
      </c>
      <c r="G10906">
        <v>53.524000000000001</v>
      </c>
      <c r="H10906" t="str">
        <f xml:space="preserve"> _01_data[[#This Row],[country]] &amp; _01_data[[#This Row],[year]]</f>
        <v>Congo Republic2004</v>
      </c>
      <c r="V10906">
        <v>29</v>
      </c>
      <c r="W10906">
        <v>1978</v>
      </c>
      <c r="X10906" t="str">
        <v>Sri Lanka</v>
      </c>
      <c r="Y10906">
        <v>3.5619999999999998</v>
      </c>
      <c r="Z10906">
        <v>67.328999999999994</v>
      </c>
      <c r="AA10906" t="e">
        <v>#N/A</v>
      </c>
      <c r="AB10906" t="e">
        <v>#N/A</v>
      </c>
    </row>
    <row r="10907" spans="2:28">
      <c r="B10907" t="s">
        <v>46</v>
      </c>
      <c r="C10907" t="s">
        <v>221</v>
      </c>
      <c r="D10907" t="s">
        <v>227</v>
      </c>
      <c r="E10907">
        <v>2004</v>
      </c>
      <c r="F10907">
        <v>2.1339999999999999</v>
      </c>
      <c r="G10907">
        <v>78.305000000000007</v>
      </c>
      <c r="H10907" t="str">
        <f xml:space="preserve"> _01_data[[#This Row],[country]] &amp; _01_data[[#This Row],[year]]</f>
        <v>Costa Rica2004</v>
      </c>
      <c r="V10907">
        <v>30</v>
      </c>
      <c r="W10907">
        <v>1979</v>
      </c>
      <c r="X10907" t="str">
        <v>Sri Lanka</v>
      </c>
      <c r="Y10907">
        <v>3.488</v>
      </c>
      <c r="Z10907">
        <v>67.772999999999996</v>
      </c>
      <c r="AA10907" t="e">
        <v>#N/A</v>
      </c>
      <c r="AB10907" t="e">
        <v>#N/A</v>
      </c>
    </row>
    <row r="10908" spans="2:28">
      <c r="B10908" t="s">
        <v>47</v>
      </c>
      <c r="C10908" t="s">
        <v>6</v>
      </c>
      <c r="D10908" t="s">
        <v>228</v>
      </c>
      <c r="E10908">
        <v>2004</v>
      </c>
      <c r="F10908">
        <v>5.0599999999999996</v>
      </c>
      <c r="G10908">
        <v>46.752000000000002</v>
      </c>
      <c r="H10908" t="str">
        <f xml:space="preserve"> _01_data[[#This Row],[country]] &amp; _01_data[[#This Row],[year]]</f>
        <v>Cote d'Ivoire2004</v>
      </c>
      <c r="V10908">
        <v>31</v>
      </c>
      <c r="W10908">
        <v>1980</v>
      </c>
      <c r="X10908" t="str">
        <v>Sri Lanka</v>
      </c>
      <c r="Y10908">
        <v>3.4079999999999999</v>
      </c>
      <c r="Z10908">
        <v>68.194999999999993</v>
      </c>
      <c r="AA10908" t="e">
        <v>#N/A</v>
      </c>
      <c r="AB10908" t="e">
        <v>#N/A</v>
      </c>
    </row>
    <row r="10909" spans="2:28">
      <c r="B10909" t="s">
        <v>48</v>
      </c>
      <c r="C10909" t="s">
        <v>4</v>
      </c>
      <c r="D10909" t="s">
        <v>218</v>
      </c>
      <c r="E10909">
        <v>2004</v>
      </c>
      <c r="F10909">
        <v>1.373</v>
      </c>
      <c r="G10909">
        <v>75.278999999999996</v>
      </c>
      <c r="H10909" t="str">
        <f xml:space="preserve"> _01_data[[#This Row],[country]] &amp; _01_data[[#This Row],[year]]</f>
        <v>Croatia2004</v>
      </c>
      <c r="V10909">
        <v>32</v>
      </c>
      <c r="W10909">
        <v>1981</v>
      </c>
      <c r="X10909" t="str">
        <v>Sri Lanka</v>
      </c>
      <c r="Y10909">
        <v>3.319</v>
      </c>
      <c r="Z10909">
        <v>68.555999999999997</v>
      </c>
      <c r="AA10909" t="e">
        <v>#N/A</v>
      </c>
      <c r="AB10909" t="e">
        <v>#N/A</v>
      </c>
    </row>
    <row r="10910" spans="2:28">
      <c r="B10910" t="s">
        <v>49</v>
      </c>
      <c r="C10910" t="s">
        <v>221</v>
      </c>
      <c r="D10910" t="s">
        <v>224</v>
      </c>
      <c r="E10910">
        <v>2004</v>
      </c>
      <c r="F10910">
        <v>1.5920000000000001</v>
      </c>
      <c r="G10910">
        <v>77.507999999999996</v>
      </c>
      <c r="H10910" t="str">
        <f xml:space="preserve"> _01_data[[#This Row],[country]] &amp; _01_data[[#This Row],[year]]</f>
        <v>Cuba2004</v>
      </c>
      <c r="V10910">
        <v>33</v>
      </c>
      <c r="W10910">
        <v>1982</v>
      </c>
      <c r="X10910" t="str">
        <v>Sri Lanka</v>
      </c>
      <c r="Y10910">
        <v>3.2229999999999999</v>
      </c>
      <c r="Z10910">
        <v>68.828999999999994</v>
      </c>
      <c r="AA10910" t="e">
        <v>#N/A</v>
      </c>
      <c r="AB10910" t="e">
        <v>#N/A</v>
      </c>
    </row>
    <row r="10911" spans="2:28">
      <c r="B10911" t="s">
        <v>50</v>
      </c>
      <c r="C10911" t="s">
        <v>4</v>
      </c>
      <c r="D10911" t="s">
        <v>218</v>
      </c>
      <c r="E10911">
        <v>2004</v>
      </c>
      <c r="F10911">
        <v>1.5489999999999999</v>
      </c>
      <c r="G10911">
        <v>78.518000000000001</v>
      </c>
      <c r="H10911" t="str">
        <f xml:space="preserve"> _01_data[[#This Row],[country]] &amp; _01_data[[#This Row],[year]]</f>
        <v>Cyprus2004</v>
      </c>
      <c r="V10911">
        <v>34</v>
      </c>
      <c r="W10911">
        <v>1983</v>
      </c>
      <c r="X10911" t="str">
        <v>Sri Lanka</v>
      </c>
      <c r="Y10911">
        <v>3.12</v>
      </c>
      <c r="Z10911">
        <v>69.004000000000005</v>
      </c>
      <c r="AA10911" t="e">
        <v>#N/A</v>
      </c>
      <c r="AB10911" t="e">
        <v>#N/A</v>
      </c>
    </row>
    <row r="10912" spans="2:28">
      <c r="B10912" t="s">
        <v>51</v>
      </c>
      <c r="C10912" t="s">
        <v>4</v>
      </c>
      <c r="D10912" t="s">
        <v>218</v>
      </c>
      <c r="E10912">
        <v>2004</v>
      </c>
      <c r="F10912">
        <v>1.2490000000000001</v>
      </c>
      <c r="G10912">
        <v>76.010000000000005</v>
      </c>
      <c r="H10912" t="str">
        <f xml:space="preserve"> _01_data[[#This Row],[country]] &amp; _01_data[[#This Row],[year]]</f>
        <v>Czech Republic2004</v>
      </c>
      <c r="V10912">
        <v>35</v>
      </c>
      <c r="W10912">
        <v>1984</v>
      </c>
      <c r="X10912" t="str">
        <v>Sri Lanka</v>
      </c>
      <c r="Y10912">
        <v>3.012</v>
      </c>
      <c r="Z10912">
        <v>69.087000000000003</v>
      </c>
      <c r="AA10912" t="e">
        <v>#N/A</v>
      </c>
      <c r="AB10912" t="e">
        <v>#N/A</v>
      </c>
    </row>
    <row r="10913" spans="2:28">
      <c r="B10913" t="s">
        <v>52</v>
      </c>
      <c r="C10913" t="s">
        <v>4</v>
      </c>
      <c r="D10913" t="s">
        <v>226</v>
      </c>
      <c r="E10913">
        <v>2004</v>
      </c>
      <c r="F10913">
        <v>1.784</v>
      </c>
      <c r="G10913">
        <v>77.58</v>
      </c>
      <c r="H10913" t="str">
        <f xml:space="preserve"> _01_data[[#This Row],[country]] &amp; _01_data[[#This Row],[year]]</f>
        <v>Denmark2004</v>
      </c>
      <c r="V10913">
        <v>36</v>
      </c>
      <c r="W10913">
        <v>1985</v>
      </c>
      <c r="X10913" t="str">
        <v>Sri Lanka</v>
      </c>
      <c r="Y10913">
        <v>2.9039999999999999</v>
      </c>
      <c r="Z10913">
        <v>69.108000000000004</v>
      </c>
      <c r="AA10913" t="e">
        <v>#N/A</v>
      </c>
      <c r="AB10913" t="e">
        <v>#N/A</v>
      </c>
    </row>
    <row r="10914" spans="2:28">
      <c r="B10914" t="s">
        <v>53</v>
      </c>
      <c r="C10914" t="s">
        <v>6</v>
      </c>
      <c r="D10914" t="s">
        <v>231</v>
      </c>
      <c r="E10914">
        <v>2004</v>
      </c>
      <c r="F10914">
        <v>4.0739999999999998</v>
      </c>
      <c r="G10914">
        <v>57.677999999999997</v>
      </c>
      <c r="H10914" t="str">
        <f xml:space="preserve"> _01_data[[#This Row],[country]] &amp; _01_data[[#This Row],[year]]</f>
        <v>Djibouti2004</v>
      </c>
      <c r="V10914">
        <v>37</v>
      </c>
      <c r="W10914">
        <v>1986</v>
      </c>
      <c r="X10914" t="str">
        <v>Sri Lanka</v>
      </c>
      <c r="Y10914">
        <v>2.8</v>
      </c>
      <c r="Z10914">
        <v>69.114999999999995</v>
      </c>
      <c r="AA10914" t="e">
        <v>#N/A</v>
      </c>
      <c r="AB10914" t="e">
        <v>#N/A</v>
      </c>
    </row>
    <row r="10915" spans="2:28">
      <c r="B10915" t="s">
        <v>54</v>
      </c>
      <c r="C10915" t="s">
        <v>221</v>
      </c>
      <c r="D10915" t="s">
        <v>224</v>
      </c>
      <c r="E10915">
        <v>2004</v>
      </c>
      <c r="F10915">
        <v>2.7810000000000001</v>
      </c>
      <c r="G10915">
        <v>71.400999999999996</v>
      </c>
      <c r="H10915" t="str">
        <f xml:space="preserve"> _01_data[[#This Row],[country]] &amp; _01_data[[#This Row],[year]]</f>
        <v>Dominican Republic2004</v>
      </c>
      <c r="V10915">
        <v>38</v>
      </c>
      <c r="W10915">
        <v>1987</v>
      </c>
      <c r="X10915" t="str">
        <v>Sri Lanka</v>
      </c>
      <c r="Y10915">
        <v>2.7029999999999998</v>
      </c>
      <c r="Z10915">
        <v>69.147999999999996</v>
      </c>
      <c r="AA10915" t="e">
        <v>#N/A</v>
      </c>
      <c r="AB10915" t="e">
        <v>#N/A</v>
      </c>
    </row>
    <row r="10916" spans="2:28">
      <c r="B10916" t="s">
        <v>55</v>
      </c>
      <c r="C10916" t="s">
        <v>221</v>
      </c>
      <c r="D10916" t="s">
        <v>222</v>
      </c>
      <c r="E10916">
        <v>2004</v>
      </c>
      <c r="F10916">
        <v>2.8969999999999998</v>
      </c>
      <c r="G10916">
        <v>74.441000000000003</v>
      </c>
      <c r="H10916" t="str">
        <f xml:space="preserve"> _01_data[[#This Row],[country]] &amp; _01_data[[#This Row],[year]]</f>
        <v>Ecuador2004</v>
      </c>
      <c r="V10916">
        <v>39</v>
      </c>
      <c r="W10916">
        <v>1988</v>
      </c>
      <c r="X10916" t="str">
        <v>Sri Lanka</v>
      </c>
      <c r="Y10916">
        <v>2.617</v>
      </c>
      <c r="Z10916">
        <v>69.234999999999999</v>
      </c>
      <c r="AA10916" t="e">
        <v>#N/A</v>
      </c>
      <c r="AB10916" t="e">
        <v>#N/A</v>
      </c>
    </row>
    <row r="10917" spans="2:28">
      <c r="B10917" t="s">
        <v>56</v>
      </c>
      <c r="C10917" t="s">
        <v>6</v>
      </c>
      <c r="D10917" t="s">
        <v>219</v>
      </c>
      <c r="E10917">
        <v>2004</v>
      </c>
      <c r="F10917">
        <v>3.0910000000000002</v>
      </c>
      <c r="G10917">
        <v>69.299000000000007</v>
      </c>
      <c r="H10917" t="str">
        <f xml:space="preserve"> _01_data[[#This Row],[country]] &amp; _01_data[[#This Row],[year]]</f>
        <v>Egypt2004</v>
      </c>
      <c r="V10917">
        <v>40</v>
      </c>
      <c r="W10917">
        <v>1989</v>
      </c>
      <c r="X10917" t="str">
        <v>Sri Lanka</v>
      </c>
      <c r="Y10917">
        <v>2.544</v>
      </c>
      <c r="Z10917">
        <v>69.376000000000005</v>
      </c>
      <c r="AA10917" t="e">
        <v>#N/A</v>
      </c>
      <c r="AB10917" t="e">
        <v>#N/A</v>
      </c>
    </row>
    <row r="10918" spans="2:28">
      <c r="B10918" t="s">
        <v>57</v>
      </c>
      <c r="C10918" t="s">
        <v>221</v>
      </c>
      <c r="D10918" t="s">
        <v>227</v>
      </c>
      <c r="E10918">
        <v>2004</v>
      </c>
      <c r="F10918">
        <v>2.496</v>
      </c>
      <c r="G10918">
        <v>70.543000000000006</v>
      </c>
      <c r="H10918" t="str">
        <f xml:space="preserve"> _01_data[[#This Row],[country]] &amp; _01_data[[#This Row],[year]]</f>
        <v>El Salvador2004</v>
      </c>
      <c r="V10918">
        <v>41</v>
      </c>
      <c r="W10918">
        <v>1990</v>
      </c>
      <c r="X10918" t="str">
        <v>Sri Lanka</v>
      </c>
      <c r="Y10918">
        <v>2.4830000000000001</v>
      </c>
      <c r="Z10918">
        <v>69.534999999999997</v>
      </c>
      <c r="AA10918" t="e">
        <v>#N/A</v>
      </c>
      <c r="AB10918" t="e">
        <v>#N/A</v>
      </c>
    </row>
    <row r="10919" spans="2:28">
      <c r="B10919" t="s">
        <v>58</v>
      </c>
      <c r="C10919" t="s">
        <v>6</v>
      </c>
      <c r="D10919" t="s">
        <v>220</v>
      </c>
      <c r="E10919">
        <v>2004</v>
      </c>
      <c r="F10919">
        <v>5.5739999999999998</v>
      </c>
      <c r="G10919">
        <v>48.442</v>
      </c>
      <c r="H10919" t="str">
        <f xml:space="preserve"> _01_data[[#This Row],[country]] &amp; _01_data[[#This Row],[year]]</f>
        <v>Equatorial Guinea2004</v>
      </c>
      <c r="V10919">
        <v>42</v>
      </c>
      <c r="W10919">
        <v>1991</v>
      </c>
      <c r="X10919" t="str">
        <v>Sri Lanka</v>
      </c>
      <c r="Y10919">
        <v>2.4329999999999998</v>
      </c>
      <c r="Z10919">
        <v>69.652000000000001</v>
      </c>
      <c r="AA10919" t="e">
        <v>#N/A</v>
      </c>
      <c r="AB10919" t="e">
        <v>#N/A</v>
      </c>
    </row>
    <row r="10920" spans="2:28">
      <c r="B10920" t="s">
        <v>59</v>
      </c>
      <c r="C10920" t="s">
        <v>6</v>
      </c>
      <c r="D10920" t="s">
        <v>231</v>
      </c>
      <c r="E10920">
        <v>2004</v>
      </c>
      <c r="F10920">
        <v>5.5819999999999999</v>
      </c>
      <c r="G10920">
        <v>58.226999999999997</v>
      </c>
      <c r="H10920" t="str">
        <f xml:space="preserve"> _01_data[[#This Row],[country]] &amp; _01_data[[#This Row],[year]]</f>
        <v>Eritrea2004</v>
      </c>
      <c r="V10920">
        <v>43</v>
      </c>
      <c r="W10920">
        <v>1992</v>
      </c>
      <c r="X10920" t="str">
        <v>Sri Lanka</v>
      </c>
      <c r="Y10920">
        <v>2.39</v>
      </c>
      <c r="Z10920">
        <v>69.683000000000007</v>
      </c>
      <c r="AA10920" t="e">
        <v>#N/A</v>
      </c>
      <c r="AB10920" t="e">
        <v>#N/A</v>
      </c>
    </row>
    <row r="10921" spans="2:28">
      <c r="B10921" t="s">
        <v>60</v>
      </c>
      <c r="C10921" t="s">
        <v>4</v>
      </c>
      <c r="D10921" t="s">
        <v>218</v>
      </c>
      <c r="E10921">
        <v>2004</v>
      </c>
      <c r="F10921">
        <v>1.472</v>
      </c>
      <c r="G10921">
        <v>72.290000000000006</v>
      </c>
      <c r="H10921" t="str">
        <f xml:space="preserve"> _01_data[[#This Row],[country]] &amp; _01_data[[#This Row],[year]]</f>
        <v>Estonia2004</v>
      </c>
      <c r="V10921">
        <v>44</v>
      </c>
      <c r="W10921">
        <v>1993</v>
      </c>
      <c r="X10921" t="str">
        <v>Sri Lanka</v>
      </c>
      <c r="Y10921">
        <v>2.3530000000000002</v>
      </c>
      <c r="Z10921">
        <v>69.614999999999995</v>
      </c>
      <c r="AA10921" t="e">
        <v>#N/A</v>
      </c>
      <c r="AB10921" t="e">
        <v>#N/A</v>
      </c>
    </row>
    <row r="10922" spans="2:28">
      <c r="B10922" t="s">
        <v>61</v>
      </c>
      <c r="C10922" t="s">
        <v>6</v>
      </c>
      <c r="D10922" t="s">
        <v>231</v>
      </c>
      <c r="E10922">
        <v>2004</v>
      </c>
      <c r="F10922">
        <v>5.87</v>
      </c>
      <c r="G10922">
        <v>55.573</v>
      </c>
      <c r="H10922" t="str">
        <f xml:space="preserve"> _01_data[[#This Row],[country]] &amp; _01_data[[#This Row],[year]]</f>
        <v>Ethiopia2004</v>
      </c>
      <c r="V10922">
        <v>45</v>
      </c>
      <c r="W10922">
        <v>1994</v>
      </c>
      <c r="X10922" t="str">
        <v>Sri Lanka</v>
      </c>
      <c r="Y10922">
        <v>2.3199999999999998</v>
      </c>
      <c r="Z10922">
        <v>69.472999999999999</v>
      </c>
      <c r="AA10922" t="e">
        <v>#N/A</v>
      </c>
      <c r="AB10922" t="e">
        <v>#N/A</v>
      </c>
    </row>
    <row r="10923" spans="2:28">
      <c r="B10923" t="s">
        <v>62</v>
      </c>
      <c r="C10923" t="s">
        <v>225</v>
      </c>
      <c r="D10923" t="s">
        <v>225</v>
      </c>
      <c r="E10923">
        <v>2004</v>
      </c>
      <c r="F10923">
        <v>2.907</v>
      </c>
      <c r="G10923">
        <v>68.242999999999995</v>
      </c>
      <c r="H10923" t="str">
        <f xml:space="preserve"> _01_data[[#This Row],[country]] &amp; _01_data[[#This Row],[year]]</f>
        <v>Fiji2004</v>
      </c>
      <c r="V10923">
        <v>46</v>
      </c>
      <c r="W10923">
        <v>1995</v>
      </c>
      <c r="X10923" t="str">
        <v>Sri Lanka</v>
      </c>
      <c r="Y10923">
        <v>2.2909999999999999</v>
      </c>
      <c r="Z10923">
        <v>69.332999999999998</v>
      </c>
      <c r="AA10923" t="e">
        <v>#N/A</v>
      </c>
      <c r="AB10923" t="e">
        <v>#N/A</v>
      </c>
    </row>
    <row r="10924" spans="2:28">
      <c r="B10924" t="s">
        <v>63</v>
      </c>
      <c r="C10924" t="s">
        <v>4</v>
      </c>
      <c r="D10924" t="s">
        <v>226</v>
      </c>
      <c r="E10924">
        <v>2004</v>
      </c>
      <c r="F10924">
        <v>1.8</v>
      </c>
      <c r="G10924">
        <v>78.959999999999994</v>
      </c>
      <c r="H10924" t="str">
        <f xml:space="preserve"> _01_data[[#This Row],[country]] &amp; _01_data[[#This Row],[year]]</f>
        <v>Finland2004</v>
      </c>
      <c r="V10924">
        <v>47</v>
      </c>
      <c r="W10924">
        <v>1996</v>
      </c>
      <c r="X10924" t="str">
        <v>Sri Lanka</v>
      </c>
      <c r="Y10924">
        <v>2.2679999999999998</v>
      </c>
      <c r="Z10924">
        <v>69.296999999999997</v>
      </c>
      <c r="AA10924" t="e">
        <v>#N/A</v>
      </c>
      <c r="AB10924" t="e">
        <v>#N/A</v>
      </c>
    </row>
    <row r="10925" spans="2:28">
      <c r="B10925" t="s">
        <v>64</v>
      </c>
      <c r="C10925" t="s">
        <v>4</v>
      </c>
      <c r="D10925" t="s">
        <v>226</v>
      </c>
      <c r="E10925">
        <v>2004</v>
      </c>
      <c r="F10925">
        <v>1.9159999999999999</v>
      </c>
      <c r="G10925">
        <v>80.5</v>
      </c>
      <c r="H10925" t="str">
        <f xml:space="preserve"> _01_data[[#This Row],[country]] &amp; _01_data[[#This Row],[year]]</f>
        <v>France2004</v>
      </c>
      <c r="V10925">
        <v>48</v>
      </c>
      <c r="W10925">
        <v>1997</v>
      </c>
      <c r="X10925" t="str">
        <v>Sri Lanka</v>
      </c>
      <c r="Y10925">
        <v>2.2509999999999999</v>
      </c>
      <c r="Z10925">
        <v>69.441999999999993</v>
      </c>
      <c r="AA10925" t="e">
        <v>#N/A</v>
      </c>
      <c r="AB10925" t="e">
        <v>#N/A</v>
      </c>
    </row>
    <row r="10926" spans="2:28">
      <c r="B10926" t="s">
        <v>65</v>
      </c>
      <c r="C10926" t="s">
        <v>221</v>
      </c>
      <c r="D10926" t="s">
        <v>222</v>
      </c>
      <c r="E10926">
        <v>2004</v>
      </c>
      <c r="F10926">
        <v>3.5489999999999999</v>
      </c>
      <c r="G10926">
        <v>75.352999999999994</v>
      </c>
      <c r="H10926" t="str">
        <f xml:space="preserve"> _01_data[[#This Row],[country]] &amp; _01_data[[#This Row],[year]]</f>
        <v>French Guiana2004</v>
      </c>
      <c r="V10926">
        <v>49</v>
      </c>
      <c r="W10926">
        <v>1998</v>
      </c>
      <c r="X10926" t="str">
        <v>Sri Lanka</v>
      </c>
      <c r="Y10926">
        <v>2.2400000000000002</v>
      </c>
      <c r="Z10926">
        <v>69.804000000000002</v>
      </c>
      <c r="AA10926" t="e">
        <v>#N/A</v>
      </c>
      <c r="AB10926" t="e">
        <v>#N/A</v>
      </c>
    </row>
    <row r="10927" spans="2:28">
      <c r="B10927" t="s">
        <v>66</v>
      </c>
      <c r="C10927" t="s">
        <v>225</v>
      </c>
      <c r="D10927" t="s">
        <v>225</v>
      </c>
      <c r="E10927">
        <v>2004</v>
      </c>
      <c r="F10927">
        <v>2.2890000000000001</v>
      </c>
      <c r="G10927">
        <v>73.766999999999996</v>
      </c>
      <c r="H10927" t="str">
        <f xml:space="preserve"> _01_data[[#This Row],[country]] &amp; _01_data[[#This Row],[year]]</f>
        <v>French Polynesia2004</v>
      </c>
      <c r="V10927">
        <v>50</v>
      </c>
      <c r="W10927">
        <v>1999</v>
      </c>
      <c r="X10927" t="str">
        <v>Sri Lanka</v>
      </c>
      <c r="Y10927">
        <v>2.2360000000000002</v>
      </c>
      <c r="Z10927">
        <v>70.37</v>
      </c>
      <c r="AA10927" t="e">
        <v>#N/A</v>
      </c>
      <c r="AB10927" t="e">
        <v>#N/A</v>
      </c>
    </row>
    <row r="10928" spans="2:28">
      <c r="B10928" t="s">
        <v>67</v>
      </c>
      <c r="C10928" t="s">
        <v>6</v>
      </c>
      <c r="D10928" t="s">
        <v>220</v>
      </c>
      <c r="E10928">
        <v>2004</v>
      </c>
      <c r="F10928">
        <v>4.4080000000000004</v>
      </c>
      <c r="G10928">
        <v>59.731999999999999</v>
      </c>
      <c r="H10928" t="str">
        <f xml:space="preserve"> _01_data[[#This Row],[country]] &amp; _01_data[[#This Row],[year]]</f>
        <v>Gabon2004</v>
      </c>
      <c r="V10928">
        <v>51</v>
      </c>
      <c r="W10928">
        <v>2000</v>
      </c>
      <c r="X10928" t="str">
        <v>Sri Lanka</v>
      </c>
      <c r="Y10928">
        <v>2.2370000000000001</v>
      </c>
      <c r="Z10928">
        <v>71.078000000000003</v>
      </c>
      <c r="AA10928" t="e">
        <v>#N/A</v>
      </c>
      <c r="AB10928" t="e">
        <v>#N/A</v>
      </c>
    </row>
    <row r="10929" spans="2:28">
      <c r="B10929" t="s">
        <v>68</v>
      </c>
      <c r="C10929" t="s">
        <v>6</v>
      </c>
      <c r="D10929" t="s">
        <v>228</v>
      </c>
      <c r="E10929">
        <v>2004</v>
      </c>
      <c r="F10929">
        <v>5.827</v>
      </c>
      <c r="G10929">
        <v>56.411000000000001</v>
      </c>
      <c r="H10929" t="str">
        <f xml:space="preserve"> _01_data[[#This Row],[country]] &amp; _01_data[[#This Row],[year]]</f>
        <v>Gambia2004</v>
      </c>
      <c r="V10929">
        <v>52</v>
      </c>
      <c r="W10929">
        <v>2001</v>
      </c>
      <c r="X10929" t="str">
        <v>Sri Lanka</v>
      </c>
      <c r="Y10929">
        <v>2.2429999999999999</v>
      </c>
      <c r="Z10929">
        <v>71.828000000000003</v>
      </c>
      <c r="AA10929" t="e">
        <v>#N/A</v>
      </c>
      <c r="AB10929" t="e">
        <v>#N/A</v>
      </c>
    </row>
    <row r="10930" spans="2:28">
      <c r="B10930" t="s">
        <v>69</v>
      </c>
      <c r="C10930" t="s">
        <v>4</v>
      </c>
      <c r="D10930" t="s">
        <v>223</v>
      </c>
      <c r="E10930">
        <v>2004</v>
      </c>
      <c r="F10930">
        <v>1.639</v>
      </c>
      <c r="G10930">
        <v>72.909000000000006</v>
      </c>
      <c r="H10930" t="str">
        <f xml:space="preserve"> _01_data[[#This Row],[country]] &amp; _01_data[[#This Row],[year]]</f>
        <v>Georgia2004</v>
      </c>
      <c r="V10930">
        <v>53</v>
      </c>
      <c r="W10930">
        <v>2002</v>
      </c>
      <c r="X10930" t="str">
        <v>Sri Lanka</v>
      </c>
      <c r="Y10930">
        <v>2.2519999999999998</v>
      </c>
      <c r="Z10930">
        <v>72.510000000000005</v>
      </c>
      <c r="AA10930" t="e">
        <v>#N/A</v>
      </c>
      <c r="AB10930" t="e">
        <v>#N/A</v>
      </c>
    </row>
    <row r="10931" spans="2:28">
      <c r="B10931" t="s">
        <v>70</v>
      </c>
      <c r="C10931" t="s">
        <v>4</v>
      </c>
      <c r="D10931" t="s">
        <v>226</v>
      </c>
      <c r="E10931">
        <v>2004</v>
      </c>
      <c r="F10931">
        <v>1.3520000000000001</v>
      </c>
      <c r="G10931">
        <v>79.34</v>
      </c>
      <c r="H10931" t="str">
        <f xml:space="preserve"> _01_data[[#This Row],[country]] &amp; _01_data[[#This Row],[year]]</f>
        <v>Germany2004</v>
      </c>
      <c r="V10931">
        <v>54</v>
      </c>
      <c r="W10931">
        <v>2003</v>
      </c>
      <c r="X10931" t="str">
        <v>Sri Lanka</v>
      </c>
      <c r="Y10931">
        <v>2.2629999999999999</v>
      </c>
      <c r="Z10931">
        <v>73.040000000000006</v>
      </c>
      <c r="AA10931" t="e">
        <v>#N/A</v>
      </c>
      <c r="AB10931" t="e">
        <v>#N/A</v>
      </c>
    </row>
    <row r="10932" spans="2:28">
      <c r="B10932" t="s">
        <v>71</v>
      </c>
      <c r="C10932" t="s">
        <v>6</v>
      </c>
      <c r="D10932" t="s">
        <v>228</v>
      </c>
      <c r="E10932">
        <v>2004</v>
      </c>
      <c r="F10932">
        <v>4.4550000000000001</v>
      </c>
      <c r="G10932">
        <v>58.237000000000002</v>
      </c>
      <c r="H10932" t="str">
        <f xml:space="preserve"> _01_data[[#This Row],[country]] &amp; _01_data[[#This Row],[year]]</f>
        <v>Ghana2004</v>
      </c>
      <c r="V10932">
        <v>55</v>
      </c>
      <c r="W10932">
        <v>2004</v>
      </c>
      <c r="X10932" t="str">
        <v>Sri Lanka</v>
      </c>
      <c r="Y10932">
        <v>2.274</v>
      </c>
      <c r="Z10932">
        <v>73.393000000000001</v>
      </c>
      <c r="AA10932" t="e">
        <v>#N/A</v>
      </c>
      <c r="AB10932" t="e">
        <v>#N/A</v>
      </c>
    </row>
    <row r="10933" spans="2:28">
      <c r="B10933" t="s">
        <v>72</v>
      </c>
      <c r="C10933" t="s">
        <v>4</v>
      </c>
      <c r="D10933" t="s">
        <v>218</v>
      </c>
      <c r="E10933">
        <v>2004</v>
      </c>
      <c r="F10933">
        <v>1.3320000000000001</v>
      </c>
      <c r="G10933">
        <v>79.287999999999997</v>
      </c>
      <c r="H10933" t="str">
        <f xml:space="preserve"> _01_data[[#This Row],[country]] &amp; _01_data[[#This Row],[year]]</f>
        <v>Greece2004</v>
      </c>
      <c r="V10933">
        <v>56</v>
      </c>
      <c r="W10933">
        <v>2005</v>
      </c>
      <c r="X10933" t="str">
        <v>Sri Lanka</v>
      </c>
      <c r="Y10933">
        <v>2.286</v>
      </c>
      <c r="Z10933">
        <v>73.572999999999993</v>
      </c>
      <c r="AA10933" t="e">
        <v>#N/A</v>
      </c>
      <c r="AB10933" t="e">
        <v>#N/A</v>
      </c>
    </row>
    <row r="10934" spans="2:28">
      <c r="B10934" t="s">
        <v>73</v>
      </c>
      <c r="C10934" t="s">
        <v>221</v>
      </c>
      <c r="D10934" t="s">
        <v>224</v>
      </c>
      <c r="E10934">
        <v>2004</v>
      </c>
      <c r="F10934">
        <v>2.3730000000000002</v>
      </c>
      <c r="G10934">
        <v>71.248999999999995</v>
      </c>
      <c r="H10934" t="str">
        <f xml:space="preserve"> _01_data[[#This Row],[country]] &amp; _01_data[[#This Row],[year]]</f>
        <v>Grenada2004</v>
      </c>
      <c r="V10934">
        <v>57</v>
      </c>
      <c r="W10934">
        <v>2006</v>
      </c>
      <c r="X10934" t="str">
        <v>Sri Lanka</v>
      </c>
      <c r="Y10934">
        <v>2.298</v>
      </c>
      <c r="Z10934">
        <v>73.623000000000005</v>
      </c>
      <c r="AA10934" t="e">
        <v>#N/A</v>
      </c>
      <c r="AB10934" t="e">
        <v>#N/A</v>
      </c>
    </row>
    <row r="10935" spans="2:28">
      <c r="B10935" t="s">
        <v>74</v>
      </c>
      <c r="C10935" t="s">
        <v>221</v>
      </c>
      <c r="D10935" t="s">
        <v>224</v>
      </c>
      <c r="E10935">
        <v>2004</v>
      </c>
      <c r="F10935">
        <v>2.089</v>
      </c>
      <c r="G10935">
        <v>78.346000000000004</v>
      </c>
      <c r="H10935" t="str">
        <f xml:space="preserve"> _01_data[[#This Row],[country]] &amp; _01_data[[#This Row],[year]]</f>
        <v>Guadeloupe2004</v>
      </c>
      <c r="V10935">
        <v>58</v>
      </c>
      <c r="W10935">
        <v>2007</v>
      </c>
      <c r="X10935" t="str">
        <v>Sri Lanka</v>
      </c>
      <c r="Y10935">
        <v>2.3109999999999999</v>
      </c>
      <c r="Z10935">
        <v>73.620999999999995</v>
      </c>
      <c r="AA10935" t="e">
        <v>#N/A</v>
      </c>
      <c r="AB10935" t="e">
        <v>#N/A</v>
      </c>
    </row>
    <row r="10936" spans="2:28">
      <c r="B10936" t="s">
        <v>75</v>
      </c>
      <c r="C10936" t="s">
        <v>225</v>
      </c>
      <c r="D10936" t="s">
        <v>225</v>
      </c>
      <c r="E10936">
        <v>2004</v>
      </c>
      <c r="F10936">
        <v>2.6789999999999998</v>
      </c>
      <c r="G10936">
        <v>76.370999999999995</v>
      </c>
      <c r="H10936" t="str">
        <f xml:space="preserve"> _01_data[[#This Row],[country]] &amp; _01_data[[#This Row],[year]]</f>
        <v>Guam2004</v>
      </c>
      <c r="V10936">
        <v>59</v>
      </c>
      <c r="W10936">
        <v>2008</v>
      </c>
      <c r="X10936" t="str">
        <v>Sri Lanka</v>
      </c>
      <c r="Y10936">
        <v>2.323</v>
      </c>
      <c r="Z10936">
        <v>73.634</v>
      </c>
      <c r="AA10936" t="e">
        <v>#N/A</v>
      </c>
      <c r="AB10936" t="e">
        <v>#N/A</v>
      </c>
    </row>
    <row r="10937" spans="2:28">
      <c r="B10937" t="s">
        <v>76</v>
      </c>
      <c r="C10937" t="s">
        <v>221</v>
      </c>
      <c r="D10937" t="s">
        <v>227</v>
      </c>
      <c r="E10937">
        <v>2004</v>
      </c>
      <c r="F10937">
        <v>4.4589999999999996</v>
      </c>
      <c r="G10937">
        <v>69.409000000000006</v>
      </c>
      <c r="H10937" t="str">
        <f xml:space="preserve"> _01_data[[#This Row],[country]] &amp; _01_data[[#This Row],[year]]</f>
        <v>Guatemala2004</v>
      </c>
      <c r="V10937">
        <v>60</v>
      </c>
      <c r="W10937">
        <v>2009</v>
      </c>
      <c r="X10937" t="str">
        <v>Sri Lanka</v>
      </c>
      <c r="Y10937">
        <v>2.335</v>
      </c>
      <c r="Z10937">
        <v>73.686000000000007</v>
      </c>
      <c r="AA10937" t="e">
        <v>#N/A</v>
      </c>
      <c r="AB10937" t="e">
        <v>#N/A</v>
      </c>
    </row>
    <row r="10938" spans="2:28">
      <c r="B10938" t="s">
        <v>77</v>
      </c>
      <c r="C10938" t="s">
        <v>6</v>
      </c>
      <c r="D10938" t="s">
        <v>228</v>
      </c>
      <c r="E10938">
        <v>2004</v>
      </c>
      <c r="F10938">
        <v>5.649</v>
      </c>
      <c r="G10938">
        <v>52.203000000000003</v>
      </c>
      <c r="H10938" t="str">
        <f xml:space="preserve"> _01_data[[#This Row],[country]] &amp; _01_data[[#This Row],[year]]</f>
        <v>Guinea2004</v>
      </c>
      <c r="V10938">
        <v>61</v>
      </c>
      <c r="W10938">
        <v>2010</v>
      </c>
      <c r="X10938" t="str">
        <v>Sri Lanka</v>
      </c>
      <c r="Y10938">
        <v>2.343</v>
      </c>
      <c r="Z10938">
        <v>73.790000000000006</v>
      </c>
      <c r="AA10938" t="e">
        <v>#N/A</v>
      </c>
      <c r="AB10938" t="e">
        <v>#N/A</v>
      </c>
    </row>
    <row r="10939" spans="2:28">
      <c r="B10939" t="s">
        <v>78</v>
      </c>
      <c r="C10939" t="s">
        <v>6</v>
      </c>
      <c r="D10939" t="s">
        <v>228</v>
      </c>
      <c r="E10939">
        <v>2004</v>
      </c>
      <c r="F10939">
        <v>5.5389999999999997</v>
      </c>
      <c r="G10939">
        <v>52.183</v>
      </c>
      <c r="H10939" t="str">
        <f xml:space="preserve"> _01_data[[#This Row],[country]] &amp; _01_data[[#This Row],[year]]</f>
        <v>Guinea-Bissau2004</v>
      </c>
      <c r="V10939">
        <v>62</v>
      </c>
      <c r="W10939">
        <v>2011</v>
      </c>
      <c r="X10939" t="str">
        <v>Sri Lanka</v>
      </c>
      <c r="Y10939">
        <v>2.347</v>
      </c>
      <c r="Z10939">
        <v>73.941000000000003</v>
      </c>
      <c r="AA10939" t="e">
        <v>#N/A</v>
      </c>
      <c r="AB10939" t="e">
        <v>#N/A</v>
      </c>
    </row>
    <row r="10940" spans="2:28">
      <c r="B10940" t="s">
        <v>79</v>
      </c>
      <c r="C10940" t="s">
        <v>221</v>
      </c>
      <c r="D10940" t="s">
        <v>222</v>
      </c>
      <c r="E10940">
        <v>2004</v>
      </c>
      <c r="F10940">
        <v>2.7090000000000001</v>
      </c>
      <c r="G10940">
        <v>64.171000000000006</v>
      </c>
      <c r="H10940" t="str">
        <f xml:space="preserve"> _01_data[[#This Row],[country]] &amp; _01_data[[#This Row],[year]]</f>
        <v>Guyana2004</v>
      </c>
      <c r="V10940">
        <v>63</v>
      </c>
      <c r="W10940">
        <v>2012</v>
      </c>
      <c r="X10940" t="str">
        <v>Sri Lanka</v>
      </c>
      <c r="Y10940">
        <v>2.3460000000000001</v>
      </c>
      <c r="Z10940">
        <v>74.116</v>
      </c>
      <c r="AA10940" t="e">
        <v>#N/A</v>
      </c>
      <c r="AB10940" t="e">
        <v>#N/A</v>
      </c>
    </row>
    <row r="10941" spans="2:28">
      <c r="B10941" t="s">
        <v>80</v>
      </c>
      <c r="C10941" t="s">
        <v>221</v>
      </c>
      <c r="D10941" t="s">
        <v>224</v>
      </c>
      <c r="E10941">
        <v>2004</v>
      </c>
      <c r="F10941">
        <v>3.8490000000000002</v>
      </c>
      <c r="G10941">
        <v>58.844999999999999</v>
      </c>
      <c r="H10941" t="str">
        <f xml:space="preserve"> _01_data[[#This Row],[country]] &amp; _01_data[[#This Row],[year]]</f>
        <v>Haiti2004</v>
      </c>
      <c r="V10941">
        <v>64</v>
      </c>
      <c r="W10941">
        <v>2013</v>
      </c>
      <c r="X10941" t="str">
        <v>Sri Lanka</v>
      </c>
      <c r="Y10941">
        <v>2.339</v>
      </c>
      <c r="Z10941">
        <v>74.293000000000006</v>
      </c>
      <c r="AA10941">
        <v>2.339</v>
      </c>
      <c r="AB10941">
        <v>74.293000000000006</v>
      </c>
    </row>
    <row r="10942" spans="2:28">
      <c r="B10942" t="s">
        <v>81</v>
      </c>
      <c r="C10942" t="s">
        <v>221</v>
      </c>
      <c r="D10942" t="s">
        <v>227</v>
      </c>
      <c r="E10942">
        <v>2004</v>
      </c>
      <c r="F10942">
        <v>3.5790000000000002</v>
      </c>
      <c r="G10942">
        <v>71.266000000000005</v>
      </c>
      <c r="H10942" t="str">
        <f xml:space="preserve"> _01_data[[#This Row],[country]] &amp; _01_data[[#This Row],[year]]</f>
        <v>Honduras2004</v>
      </c>
      <c r="V10942">
        <v>0</v>
      </c>
      <c r="W10942" t="str">
        <v/>
      </c>
      <c r="X10942" t="str">
        <v/>
      </c>
      <c r="Y10942" t="e">
        <v>#N/A</v>
      </c>
      <c r="Z10942" t="e">
        <v>#N/A</v>
      </c>
      <c r="AA10942" t="e">
        <v>#N/A</v>
      </c>
      <c r="AB10942" t="e">
        <v>#N/A</v>
      </c>
    </row>
    <row r="10943" spans="2:28">
      <c r="B10943" t="s">
        <v>82</v>
      </c>
      <c r="C10943" t="s">
        <v>216</v>
      </c>
      <c r="D10943" t="s">
        <v>232</v>
      </c>
      <c r="E10943">
        <v>2004</v>
      </c>
      <c r="F10943">
        <v>0.97099999999999997</v>
      </c>
      <c r="G10943">
        <v>81.679000000000002</v>
      </c>
      <c r="H10943" t="str">
        <f xml:space="preserve"> _01_data[[#This Row],[country]] &amp; _01_data[[#This Row],[year]]</f>
        <v>Hong Kong2004</v>
      </c>
      <c r="V10943">
        <v>1</v>
      </c>
      <c r="W10943">
        <v>1950</v>
      </c>
      <c r="X10943" t="str">
        <v>Sudan</v>
      </c>
      <c r="Y10943">
        <v>6.6749999999999998</v>
      </c>
      <c r="Z10943">
        <v>43.414000000000001</v>
      </c>
      <c r="AA10943" t="e">
        <v>#N/A</v>
      </c>
      <c r="AB10943" t="e">
        <v>#N/A</v>
      </c>
    </row>
    <row r="10944" spans="2:28">
      <c r="B10944" t="s">
        <v>83</v>
      </c>
      <c r="C10944" t="s">
        <v>4</v>
      </c>
      <c r="D10944" t="s">
        <v>218</v>
      </c>
      <c r="E10944">
        <v>2004</v>
      </c>
      <c r="F10944">
        <v>1.292</v>
      </c>
      <c r="G10944">
        <v>73.040000000000006</v>
      </c>
      <c r="H10944" t="str">
        <f xml:space="preserve"> _01_data[[#This Row],[country]] &amp; _01_data[[#This Row],[year]]</f>
        <v>Hungary2004</v>
      </c>
      <c r="V10944">
        <v>2</v>
      </c>
      <c r="W10944">
        <v>1951</v>
      </c>
      <c r="X10944" t="str">
        <v>Sudan</v>
      </c>
      <c r="Y10944">
        <v>6.6669999999999998</v>
      </c>
      <c r="Z10944">
        <v>43.704000000000001</v>
      </c>
      <c r="AA10944" t="e">
        <v>#N/A</v>
      </c>
      <c r="AB10944" t="e">
        <v>#N/A</v>
      </c>
    </row>
    <row r="10945" spans="2:28">
      <c r="B10945" t="s">
        <v>84</v>
      </c>
      <c r="C10945" t="s">
        <v>4</v>
      </c>
      <c r="D10945" t="s">
        <v>226</v>
      </c>
      <c r="E10945">
        <v>2004</v>
      </c>
      <c r="F10945">
        <v>2.036</v>
      </c>
      <c r="G10945">
        <v>80.95</v>
      </c>
      <c r="H10945" t="str">
        <f xml:space="preserve"> _01_data[[#This Row],[country]] &amp; _01_data[[#This Row],[year]]</f>
        <v>Iceland2004</v>
      </c>
      <c r="V10945">
        <v>3</v>
      </c>
      <c r="W10945">
        <v>1952</v>
      </c>
      <c r="X10945" t="str">
        <v>Sudan</v>
      </c>
      <c r="Y10945">
        <v>6.6520000000000001</v>
      </c>
      <c r="Z10945">
        <v>44.274000000000001</v>
      </c>
      <c r="AA10945" t="e">
        <v>#N/A</v>
      </c>
      <c r="AB10945" t="e">
        <v>#N/A</v>
      </c>
    </row>
    <row r="10946" spans="2:28">
      <c r="B10946" t="s">
        <v>85</v>
      </c>
      <c r="C10946" t="s">
        <v>216</v>
      </c>
      <c r="D10946" t="s">
        <v>217</v>
      </c>
      <c r="E10946">
        <v>2004</v>
      </c>
      <c r="F10946">
        <v>2.8839999999999999</v>
      </c>
      <c r="G10946">
        <v>63.683999999999997</v>
      </c>
      <c r="H10946" t="str">
        <f xml:space="preserve"> _01_data[[#This Row],[country]] &amp; _01_data[[#This Row],[year]]</f>
        <v>India2004</v>
      </c>
      <c r="V10946">
        <v>4</v>
      </c>
      <c r="W10946">
        <v>1953</v>
      </c>
      <c r="X10946" t="str">
        <v>Sudan</v>
      </c>
      <c r="Y10946">
        <v>6.641</v>
      </c>
      <c r="Z10946">
        <v>44.826000000000001</v>
      </c>
      <c r="AA10946" t="e">
        <v>#N/A</v>
      </c>
      <c r="AB10946" t="e">
        <v>#N/A</v>
      </c>
    </row>
    <row r="10947" spans="2:28">
      <c r="B10947" t="s">
        <v>86</v>
      </c>
      <c r="C10947" t="s">
        <v>216</v>
      </c>
      <c r="D10947" t="s">
        <v>230</v>
      </c>
      <c r="E10947">
        <v>2004</v>
      </c>
      <c r="F10947">
        <v>2.4860000000000002</v>
      </c>
      <c r="G10947">
        <v>68.581999999999994</v>
      </c>
      <c r="H10947" t="str">
        <f xml:space="preserve"> _01_data[[#This Row],[country]] &amp; _01_data[[#This Row],[year]]</f>
        <v>Indonesia2004</v>
      </c>
      <c r="V10947">
        <v>5</v>
      </c>
      <c r="W10947">
        <v>1954</v>
      </c>
      <c r="X10947" t="str">
        <v>Sudan</v>
      </c>
      <c r="Y10947">
        <v>6.6349999999999998</v>
      </c>
      <c r="Z10947">
        <v>45.359000000000002</v>
      </c>
      <c r="AA10947" t="e">
        <v>#N/A</v>
      </c>
      <c r="AB10947" t="e">
        <v>#N/A</v>
      </c>
    </row>
    <row r="10948" spans="2:28">
      <c r="B10948" t="s">
        <v>87</v>
      </c>
      <c r="C10948" t="s">
        <v>216</v>
      </c>
      <c r="D10948" t="s">
        <v>217</v>
      </c>
      <c r="E10948">
        <v>2004</v>
      </c>
      <c r="F10948">
        <v>1.895</v>
      </c>
      <c r="G10948">
        <v>71.126000000000005</v>
      </c>
      <c r="H10948" t="str">
        <f xml:space="preserve"> _01_data[[#This Row],[country]] &amp; _01_data[[#This Row],[year]]</f>
        <v>Iran2004</v>
      </c>
      <c r="V10948">
        <v>6</v>
      </c>
      <c r="W10948">
        <v>1955</v>
      </c>
      <c r="X10948" t="str">
        <v>Sudan</v>
      </c>
      <c r="Y10948">
        <v>6.6340000000000003</v>
      </c>
      <c r="Z10948">
        <v>45.872999999999998</v>
      </c>
      <c r="AA10948" t="e">
        <v>#N/A</v>
      </c>
      <c r="AB10948" t="e">
        <v>#N/A</v>
      </c>
    </row>
    <row r="10949" spans="2:28">
      <c r="B10949" t="s">
        <v>88</v>
      </c>
      <c r="C10949" t="s">
        <v>216</v>
      </c>
      <c r="D10949" t="s">
        <v>223</v>
      </c>
      <c r="E10949">
        <v>2004</v>
      </c>
      <c r="F10949">
        <v>4.6340000000000003</v>
      </c>
      <c r="G10949">
        <v>69.747</v>
      </c>
      <c r="H10949" t="str">
        <f xml:space="preserve"> _01_data[[#This Row],[country]] &amp; _01_data[[#This Row],[year]]</f>
        <v>Iraq2004</v>
      </c>
      <c r="V10949">
        <v>7</v>
      </c>
      <c r="W10949">
        <v>1956</v>
      </c>
      <c r="X10949" t="str">
        <v>Sudan</v>
      </c>
      <c r="Y10949">
        <v>6.6369999999999996</v>
      </c>
      <c r="Z10949">
        <v>46.369</v>
      </c>
      <c r="AA10949" t="e">
        <v>#N/A</v>
      </c>
      <c r="AB10949" t="e">
        <v>#N/A</v>
      </c>
    </row>
    <row r="10950" spans="2:28">
      <c r="B10950" t="s">
        <v>89</v>
      </c>
      <c r="C10950" t="s">
        <v>4</v>
      </c>
      <c r="D10950" t="s">
        <v>226</v>
      </c>
      <c r="E10950">
        <v>2004</v>
      </c>
      <c r="F10950">
        <v>1.9790000000000001</v>
      </c>
      <c r="G10950">
        <v>78.64</v>
      </c>
      <c r="H10950" t="str">
        <f xml:space="preserve"> _01_data[[#This Row],[country]] &amp; _01_data[[#This Row],[year]]</f>
        <v>Ireland2004</v>
      </c>
      <c r="V10950">
        <v>8</v>
      </c>
      <c r="W10950">
        <v>1957</v>
      </c>
      <c r="X10950" t="str">
        <v>Sudan</v>
      </c>
      <c r="Y10950">
        <v>6.6449999999999996</v>
      </c>
      <c r="Z10950">
        <v>46.847999999999999</v>
      </c>
      <c r="AA10950" t="e">
        <v>#N/A</v>
      </c>
      <c r="AB10950" t="e">
        <v>#N/A</v>
      </c>
    </row>
    <row r="10951" spans="2:28">
      <c r="B10951" t="s">
        <v>90</v>
      </c>
      <c r="C10951" t="s">
        <v>216</v>
      </c>
      <c r="D10951" t="s">
        <v>223</v>
      </c>
      <c r="E10951">
        <v>2004</v>
      </c>
      <c r="F10951">
        <v>2.91</v>
      </c>
      <c r="G10951">
        <v>79.959999999999994</v>
      </c>
      <c r="H10951" t="str">
        <f xml:space="preserve"> _01_data[[#This Row],[country]] &amp; _01_data[[#This Row],[year]]</f>
        <v>Israel2004</v>
      </c>
      <c r="V10951">
        <v>9</v>
      </c>
      <c r="W10951">
        <v>1958</v>
      </c>
      <c r="X10951" t="str">
        <v>Sudan</v>
      </c>
      <c r="Y10951">
        <v>6.657</v>
      </c>
      <c r="Z10951">
        <v>47.31</v>
      </c>
      <c r="AA10951" t="e">
        <v>#N/A</v>
      </c>
      <c r="AB10951" t="e">
        <v>#N/A</v>
      </c>
    </row>
    <row r="10952" spans="2:28">
      <c r="B10952" t="s">
        <v>91</v>
      </c>
      <c r="C10952" t="s">
        <v>4</v>
      </c>
      <c r="D10952" t="s">
        <v>226</v>
      </c>
      <c r="E10952">
        <v>2004</v>
      </c>
      <c r="F10952">
        <v>1.29</v>
      </c>
      <c r="G10952">
        <v>81.19</v>
      </c>
      <c r="H10952" t="str">
        <f xml:space="preserve"> _01_data[[#This Row],[country]] &amp; _01_data[[#This Row],[year]]</f>
        <v>Italy2004</v>
      </c>
      <c r="V10952">
        <v>10</v>
      </c>
      <c r="W10952">
        <v>1959</v>
      </c>
      <c r="X10952" t="str">
        <v>Sudan</v>
      </c>
      <c r="Y10952">
        <v>6.6719999999999997</v>
      </c>
      <c r="Z10952">
        <v>47.756999999999998</v>
      </c>
      <c r="AA10952" t="e">
        <v>#N/A</v>
      </c>
      <c r="AB10952" t="e">
        <v>#N/A</v>
      </c>
    </row>
    <row r="10953" spans="2:28">
      <c r="B10953" t="s">
        <v>92</v>
      </c>
      <c r="C10953" t="s">
        <v>221</v>
      </c>
      <c r="D10953" t="s">
        <v>224</v>
      </c>
      <c r="E10953">
        <v>2004</v>
      </c>
      <c r="F10953">
        <v>2.4980000000000002</v>
      </c>
      <c r="G10953">
        <v>71.221000000000004</v>
      </c>
      <c r="H10953" t="str">
        <f xml:space="preserve"> _01_data[[#This Row],[country]] &amp; _01_data[[#This Row],[year]]</f>
        <v>Jamaica2004</v>
      </c>
      <c r="V10953">
        <v>11</v>
      </c>
      <c r="W10953">
        <v>1960</v>
      </c>
      <c r="X10953" t="str">
        <v>Sudan</v>
      </c>
      <c r="Y10953">
        <v>6.6909999999999998</v>
      </c>
      <c r="Z10953">
        <v>48.191000000000003</v>
      </c>
      <c r="AA10953" t="e">
        <v>#N/A</v>
      </c>
      <c r="AB10953" t="e">
        <v>#N/A</v>
      </c>
    </row>
    <row r="10954" spans="2:28">
      <c r="B10954" t="s">
        <v>93</v>
      </c>
      <c r="C10954" t="s">
        <v>216</v>
      </c>
      <c r="D10954" t="s">
        <v>232</v>
      </c>
      <c r="E10954">
        <v>2004</v>
      </c>
      <c r="F10954">
        <v>1.3009999999999999</v>
      </c>
      <c r="G10954">
        <v>82.36</v>
      </c>
      <c r="H10954" t="str">
        <f xml:space="preserve"> _01_data[[#This Row],[country]] &amp; _01_data[[#This Row],[year]]</f>
        <v>Japan2004</v>
      </c>
      <c r="V10954">
        <v>12</v>
      </c>
      <c r="W10954">
        <v>1961</v>
      </c>
      <c r="X10954" t="str">
        <v>Sudan</v>
      </c>
      <c r="Y10954">
        <v>6.7130000000000001</v>
      </c>
      <c r="Z10954">
        <v>48.615000000000002</v>
      </c>
      <c r="AA10954" t="e">
        <v>#N/A</v>
      </c>
      <c r="AB10954" t="e">
        <v>#N/A</v>
      </c>
    </row>
    <row r="10955" spans="2:28">
      <c r="B10955" t="s">
        <v>94</v>
      </c>
      <c r="C10955" t="s">
        <v>216</v>
      </c>
      <c r="D10955" t="s">
        <v>223</v>
      </c>
      <c r="E10955">
        <v>2004</v>
      </c>
      <c r="F10955">
        <v>3.78</v>
      </c>
      <c r="G10955">
        <v>72.421000000000006</v>
      </c>
      <c r="H10955" t="str">
        <f xml:space="preserve"> _01_data[[#This Row],[country]] &amp; _01_data[[#This Row],[year]]</f>
        <v>Jordan2004</v>
      </c>
      <c r="V10955">
        <v>13</v>
      </c>
      <c r="W10955">
        <v>1962</v>
      </c>
      <c r="X10955" t="str">
        <v>Sudan</v>
      </c>
      <c r="Y10955">
        <v>6.7370000000000001</v>
      </c>
      <c r="Z10955">
        <v>49.030999999999999</v>
      </c>
      <c r="AA10955" t="e">
        <v>#N/A</v>
      </c>
      <c r="AB10955" t="e">
        <v>#N/A</v>
      </c>
    </row>
    <row r="10956" spans="2:28">
      <c r="B10956" t="s">
        <v>95</v>
      </c>
      <c r="C10956" t="s">
        <v>216</v>
      </c>
      <c r="D10956" t="s">
        <v>233</v>
      </c>
      <c r="E10956">
        <v>2004</v>
      </c>
      <c r="F10956">
        <v>2.1760000000000002</v>
      </c>
      <c r="G10956">
        <v>64.933999999999997</v>
      </c>
      <c r="H10956" t="str">
        <f xml:space="preserve"> _01_data[[#This Row],[country]] &amp; _01_data[[#This Row],[year]]</f>
        <v>Kazakhstan2004</v>
      </c>
      <c r="V10956">
        <v>14</v>
      </c>
      <c r="W10956">
        <v>1963</v>
      </c>
      <c r="X10956" t="str">
        <v>Sudan</v>
      </c>
      <c r="Y10956">
        <v>6.7619999999999996</v>
      </c>
      <c r="Z10956">
        <v>49.442</v>
      </c>
      <c r="AA10956" t="e">
        <v>#N/A</v>
      </c>
      <c r="AB10956" t="e">
        <v>#N/A</v>
      </c>
    </row>
    <row r="10957" spans="2:28">
      <c r="B10957" t="s">
        <v>96</v>
      </c>
      <c r="C10957" t="s">
        <v>6</v>
      </c>
      <c r="D10957" t="s">
        <v>231</v>
      </c>
      <c r="E10957">
        <v>2004</v>
      </c>
      <c r="F10957">
        <v>4.9550000000000001</v>
      </c>
      <c r="G10957">
        <v>53.966000000000001</v>
      </c>
      <c r="H10957" t="str">
        <f xml:space="preserve"> _01_data[[#This Row],[country]] &amp; _01_data[[#This Row],[year]]</f>
        <v>Kenya2004</v>
      </c>
      <c r="V10957">
        <v>15</v>
      </c>
      <c r="W10957">
        <v>1964</v>
      </c>
      <c r="X10957" t="str">
        <v>Sudan</v>
      </c>
      <c r="Y10957">
        <v>6.7869999999999999</v>
      </c>
      <c r="Z10957">
        <v>49.847999999999999</v>
      </c>
      <c r="AA10957" t="e">
        <v>#N/A</v>
      </c>
      <c r="AB10957" t="e">
        <v>#N/A</v>
      </c>
    </row>
    <row r="10958" spans="2:28">
      <c r="B10958" t="s">
        <v>97</v>
      </c>
      <c r="C10958" t="s">
        <v>225</v>
      </c>
      <c r="D10958" t="s">
        <v>225</v>
      </c>
      <c r="E10958">
        <v>2004</v>
      </c>
      <c r="F10958">
        <v>3.4129999999999998</v>
      </c>
      <c r="G10958">
        <v>66.001000000000005</v>
      </c>
      <c r="H10958" t="str">
        <f xml:space="preserve"> _01_data[[#This Row],[country]] &amp; _01_data[[#This Row],[year]]</f>
        <v>Kiribati2004</v>
      </c>
      <c r="V10958">
        <v>16</v>
      </c>
      <c r="W10958">
        <v>1965</v>
      </c>
      <c r="X10958" t="str">
        <v>Sudan</v>
      </c>
      <c r="Y10958">
        <v>6.81</v>
      </c>
      <c r="Z10958">
        <v>50.253999999999998</v>
      </c>
      <c r="AA10958" t="e">
        <v>#N/A</v>
      </c>
      <c r="AB10958" t="e">
        <v>#N/A</v>
      </c>
    </row>
    <row r="10959" spans="2:28">
      <c r="B10959" t="s">
        <v>98</v>
      </c>
      <c r="C10959" t="s">
        <v>216</v>
      </c>
      <c r="D10959" t="s">
        <v>232</v>
      </c>
      <c r="E10959">
        <v>2004</v>
      </c>
      <c r="F10959">
        <v>2.004</v>
      </c>
      <c r="G10959">
        <v>68.165999999999997</v>
      </c>
      <c r="H10959" t="str">
        <f xml:space="preserve"> _01_data[[#This Row],[country]] &amp; _01_data[[#This Row],[year]]</f>
        <v>Korea Democratic Republic2004</v>
      </c>
      <c r="V10959">
        <v>17</v>
      </c>
      <c r="W10959">
        <v>1966</v>
      </c>
      <c r="X10959" t="str">
        <v>Sudan</v>
      </c>
      <c r="Y10959">
        <v>6.8310000000000004</v>
      </c>
      <c r="Z10959">
        <v>50.66</v>
      </c>
      <c r="AA10959" t="e">
        <v>#N/A</v>
      </c>
      <c r="AB10959" t="e">
        <v>#N/A</v>
      </c>
    </row>
    <row r="10960" spans="2:28">
      <c r="B10960" t="s">
        <v>99</v>
      </c>
      <c r="C10960" t="s">
        <v>216</v>
      </c>
      <c r="D10960" t="s">
        <v>232</v>
      </c>
      <c r="E10960">
        <v>2004</v>
      </c>
      <c r="F10960">
        <v>1.2010000000000001</v>
      </c>
      <c r="G10960">
        <v>78.222999999999999</v>
      </c>
      <c r="H10960" t="str">
        <f xml:space="preserve"> _01_data[[#This Row],[country]] &amp; _01_data[[#This Row],[year]]</f>
        <v>Korea Republic2004</v>
      </c>
      <c r="V10960">
        <v>18</v>
      </c>
      <c r="W10960">
        <v>1967</v>
      </c>
      <c r="X10960" t="str">
        <v>Sudan</v>
      </c>
      <c r="Y10960">
        <v>6.85</v>
      </c>
      <c r="Z10960">
        <v>51.064999999999998</v>
      </c>
      <c r="AA10960" t="e">
        <v>#N/A</v>
      </c>
      <c r="AB10960" t="e">
        <v>#N/A</v>
      </c>
    </row>
    <row r="10961" spans="2:28">
      <c r="B10961" t="s">
        <v>100</v>
      </c>
      <c r="C10961" t="s">
        <v>216</v>
      </c>
      <c r="D10961" t="s">
        <v>223</v>
      </c>
      <c r="E10961">
        <v>2004</v>
      </c>
      <c r="F10961">
        <v>2.63</v>
      </c>
      <c r="G10961">
        <v>73.474999999999994</v>
      </c>
      <c r="H10961" t="str">
        <f xml:space="preserve"> _01_data[[#This Row],[country]] &amp; _01_data[[#This Row],[year]]</f>
        <v>Kuwait2004</v>
      </c>
      <c r="V10961">
        <v>19</v>
      </c>
      <c r="W10961">
        <v>1968</v>
      </c>
      <c r="X10961" t="str">
        <v>Sudan</v>
      </c>
      <c r="Y10961">
        <v>6.8650000000000002</v>
      </c>
      <c r="Z10961">
        <v>51.466000000000001</v>
      </c>
      <c r="AA10961" t="e">
        <v>#N/A</v>
      </c>
      <c r="AB10961" t="e">
        <v>#N/A</v>
      </c>
    </row>
    <row r="10962" spans="2:28">
      <c r="B10962" t="s">
        <v>101</v>
      </c>
      <c r="C10962" t="s">
        <v>216</v>
      </c>
      <c r="D10962" t="s">
        <v>233</v>
      </c>
      <c r="E10962">
        <v>2004</v>
      </c>
      <c r="F10962">
        <v>2.5379999999999998</v>
      </c>
      <c r="G10962">
        <v>66.600999999999999</v>
      </c>
      <c r="H10962" t="str">
        <f xml:space="preserve"> _01_data[[#This Row],[country]] &amp; _01_data[[#This Row],[year]]</f>
        <v>Kyrgyzstan2004</v>
      </c>
      <c r="V10962">
        <v>20</v>
      </c>
      <c r="W10962">
        <v>1969</v>
      </c>
      <c r="X10962" t="str">
        <v>Sudan</v>
      </c>
      <c r="Y10962">
        <v>6.8780000000000001</v>
      </c>
      <c r="Z10962">
        <v>51.856999999999999</v>
      </c>
      <c r="AA10962" t="e">
        <v>#N/A</v>
      </c>
      <c r="AB10962" t="e">
        <v>#N/A</v>
      </c>
    </row>
    <row r="10963" spans="2:28">
      <c r="B10963" t="s">
        <v>102</v>
      </c>
      <c r="C10963" t="s">
        <v>216</v>
      </c>
      <c r="D10963" t="s">
        <v>230</v>
      </c>
      <c r="E10963">
        <v>2004</v>
      </c>
      <c r="F10963">
        <v>3.6190000000000002</v>
      </c>
      <c r="G10963">
        <v>64.028999999999996</v>
      </c>
      <c r="H10963" t="str">
        <f xml:space="preserve"> _01_data[[#This Row],[country]] &amp; _01_data[[#This Row],[year]]</f>
        <v>Laos2004</v>
      </c>
      <c r="V10963">
        <v>21</v>
      </c>
      <c r="W10963">
        <v>1970</v>
      </c>
      <c r="X10963" t="str">
        <v>Sudan</v>
      </c>
      <c r="Y10963">
        <v>6.8879999999999999</v>
      </c>
      <c r="Z10963">
        <v>52.231000000000002</v>
      </c>
      <c r="AA10963" t="e">
        <v>#N/A</v>
      </c>
      <c r="AB10963" t="e">
        <v>#N/A</v>
      </c>
    </row>
    <row r="10964" spans="2:28">
      <c r="B10964" t="s">
        <v>103</v>
      </c>
      <c r="C10964" t="s">
        <v>4</v>
      </c>
      <c r="D10964" t="s">
        <v>218</v>
      </c>
      <c r="E10964">
        <v>2004</v>
      </c>
      <c r="F10964">
        <v>1.3420000000000001</v>
      </c>
      <c r="G10964">
        <v>70.92</v>
      </c>
      <c r="H10964" t="str">
        <f xml:space="preserve"> _01_data[[#This Row],[country]] &amp; _01_data[[#This Row],[year]]</f>
        <v>Latvia2004</v>
      </c>
      <c r="V10964">
        <v>22</v>
      </c>
      <c r="W10964">
        <v>1971</v>
      </c>
      <c r="X10964" t="str">
        <v>Sudan</v>
      </c>
      <c r="Y10964">
        <v>6.899</v>
      </c>
      <c r="Z10964">
        <v>52.579000000000001</v>
      </c>
      <c r="AA10964" t="e">
        <v>#N/A</v>
      </c>
      <c r="AB10964" t="e">
        <v>#N/A</v>
      </c>
    </row>
    <row r="10965" spans="2:28">
      <c r="B10965" t="s">
        <v>104</v>
      </c>
      <c r="C10965" t="s">
        <v>216</v>
      </c>
      <c r="D10965" t="s">
        <v>223</v>
      </c>
      <c r="E10965">
        <v>2004</v>
      </c>
      <c r="F10965">
        <v>1.8540000000000001</v>
      </c>
      <c r="G10965">
        <v>76.483999999999995</v>
      </c>
      <c r="H10965" t="str">
        <f xml:space="preserve"> _01_data[[#This Row],[country]] &amp; _01_data[[#This Row],[year]]</f>
        <v>Lebanon2004</v>
      </c>
      <c r="V10965">
        <v>23</v>
      </c>
      <c r="W10965">
        <v>1972</v>
      </c>
      <c r="X10965" t="str">
        <v>Sudan</v>
      </c>
      <c r="Y10965">
        <v>6.91</v>
      </c>
      <c r="Z10965">
        <v>52.896999999999998</v>
      </c>
      <c r="AA10965" t="e">
        <v>#N/A</v>
      </c>
      <c r="AB10965" t="e">
        <v>#N/A</v>
      </c>
    </row>
    <row r="10966" spans="2:28">
      <c r="B10966" t="s">
        <v>105</v>
      </c>
      <c r="C10966" t="s">
        <v>6</v>
      </c>
      <c r="D10966" t="s">
        <v>229</v>
      </c>
      <c r="E10966">
        <v>2004</v>
      </c>
      <c r="F10966">
        <v>3.6539999999999999</v>
      </c>
      <c r="G10966">
        <v>43.597000000000001</v>
      </c>
      <c r="H10966" t="str">
        <f xml:space="preserve"> _01_data[[#This Row],[country]] &amp; _01_data[[#This Row],[year]]</f>
        <v>Lesotho2004</v>
      </c>
      <c r="V10966">
        <v>24</v>
      </c>
      <c r="W10966">
        <v>1973</v>
      </c>
      <c r="X10966" t="str">
        <v>Sudan</v>
      </c>
      <c r="Y10966">
        <v>6.9210000000000003</v>
      </c>
      <c r="Z10966">
        <v>53.18</v>
      </c>
      <c r="AA10966" t="e">
        <v>#N/A</v>
      </c>
      <c r="AB10966" t="e">
        <v>#N/A</v>
      </c>
    </row>
    <row r="10967" spans="2:28">
      <c r="B10967" t="s">
        <v>106</v>
      </c>
      <c r="C10967" t="s">
        <v>6</v>
      </c>
      <c r="D10967" t="s">
        <v>228</v>
      </c>
      <c r="E10967">
        <v>2004</v>
      </c>
      <c r="F10967">
        <v>5.5469999999999997</v>
      </c>
      <c r="G10967">
        <v>54.116</v>
      </c>
      <c r="H10967" t="str">
        <f xml:space="preserve"> _01_data[[#This Row],[country]] &amp; _01_data[[#This Row],[year]]</f>
        <v>Liberia2004</v>
      </c>
      <c r="V10967">
        <v>25</v>
      </c>
      <c r="W10967">
        <v>1974</v>
      </c>
      <c r="X10967" t="str">
        <v>Sudan</v>
      </c>
      <c r="Y10967">
        <v>6.93</v>
      </c>
      <c r="Z10967">
        <v>53.426000000000002</v>
      </c>
      <c r="AA10967" t="e">
        <v>#N/A</v>
      </c>
      <c r="AB10967" t="e">
        <v>#N/A</v>
      </c>
    </row>
    <row r="10968" spans="2:28">
      <c r="B10968" t="s">
        <v>107</v>
      </c>
      <c r="C10968" t="s">
        <v>6</v>
      </c>
      <c r="D10968" t="s">
        <v>219</v>
      </c>
      <c r="E10968">
        <v>2004</v>
      </c>
      <c r="F10968">
        <v>2.8359999999999999</v>
      </c>
      <c r="G10968">
        <v>73.191000000000003</v>
      </c>
      <c r="H10968" t="str">
        <f xml:space="preserve"> _01_data[[#This Row],[country]] &amp; _01_data[[#This Row],[year]]</f>
        <v>Libya2004</v>
      </c>
      <c r="V10968">
        <v>26</v>
      </c>
      <c r="W10968">
        <v>1975</v>
      </c>
      <c r="X10968" t="str">
        <v>Sudan</v>
      </c>
      <c r="Y10968">
        <v>6.9359999999999999</v>
      </c>
      <c r="Z10968">
        <v>53.633000000000003</v>
      </c>
      <c r="AA10968" t="e">
        <v>#N/A</v>
      </c>
      <c r="AB10968" t="e">
        <v>#N/A</v>
      </c>
    </row>
    <row r="10969" spans="2:28">
      <c r="B10969" t="s">
        <v>108</v>
      </c>
      <c r="C10969" t="s">
        <v>4</v>
      </c>
      <c r="D10969" t="s">
        <v>218</v>
      </c>
      <c r="E10969">
        <v>2004</v>
      </c>
      <c r="F10969">
        <v>1.3029999999999999</v>
      </c>
      <c r="G10969">
        <v>72.23</v>
      </c>
      <c r="H10969" t="str">
        <f xml:space="preserve"> _01_data[[#This Row],[country]] &amp; _01_data[[#This Row],[year]]</f>
        <v>Lithuania2004</v>
      </c>
      <c r="V10969">
        <v>27</v>
      </c>
      <c r="W10969">
        <v>1976</v>
      </c>
      <c r="X10969" t="str">
        <v>Sudan</v>
      </c>
      <c r="Y10969">
        <v>6.9329999999999998</v>
      </c>
      <c r="Z10969">
        <v>53.802999999999997</v>
      </c>
      <c r="AA10969" t="e">
        <v>#N/A</v>
      </c>
      <c r="AB10969" t="e">
        <v>#N/A</v>
      </c>
    </row>
    <row r="10970" spans="2:28">
      <c r="B10970" t="s">
        <v>109</v>
      </c>
      <c r="C10970" t="s">
        <v>4</v>
      </c>
      <c r="D10970" t="s">
        <v>226</v>
      </c>
      <c r="E10970">
        <v>2004</v>
      </c>
      <c r="F10970">
        <v>1.6379999999999999</v>
      </c>
      <c r="G10970">
        <v>79.260000000000005</v>
      </c>
      <c r="H10970" t="str">
        <f xml:space="preserve"> _01_data[[#This Row],[country]] &amp; _01_data[[#This Row],[year]]</f>
        <v>Luxembourg2004</v>
      </c>
      <c r="V10970">
        <v>28</v>
      </c>
      <c r="W10970">
        <v>1977</v>
      </c>
      <c r="X10970" t="str">
        <v>Sudan</v>
      </c>
      <c r="Y10970">
        <v>6.9189999999999996</v>
      </c>
      <c r="Z10970">
        <v>53.942</v>
      </c>
      <c r="AA10970" t="e">
        <v>#N/A</v>
      </c>
      <c r="AB10970" t="e">
        <v>#N/A</v>
      </c>
    </row>
    <row r="10971" spans="2:28">
      <c r="B10971" t="s">
        <v>110</v>
      </c>
      <c r="C10971" t="s">
        <v>216</v>
      </c>
      <c r="D10971" t="s">
        <v>232</v>
      </c>
      <c r="E10971">
        <v>2004</v>
      </c>
      <c r="F10971">
        <v>0.83599999999999997</v>
      </c>
      <c r="G10971">
        <v>78.457999999999998</v>
      </c>
      <c r="H10971" t="str">
        <f xml:space="preserve"> _01_data[[#This Row],[country]] &amp; _01_data[[#This Row],[year]]</f>
        <v>Macao2004</v>
      </c>
      <c r="V10971">
        <v>29</v>
      </c>
      <c r="W10971">
        <v>1978</v>
      </c>
      <c r="X10971" t="str">
        <v>Sudan</v>
      </c>
      <c r="Y10971">
        <v>6.8920000000000003</v>
      </c>
      <c r="Z10971">
        <v>54.057000000000002</v>
      </c>
      <c r="AA10971" t="e">
        <v>#N/A</v>
      </c>
      <c r="AB10971" t="e">
        <v>#N/A</v>
      </c>
    </row>
    <row r="10972" spans="2:28">
      <c r="B10972" t="s">
        <v>111</v>
      </c>
      <c r="C10972" t="s">
        <v>4</v>
      </c>
      <c r="D10972" t="s">
        <v>218</v>
      </c>
      <c r="E10972">
        <v>2004</v>
      </c>
      <c r="F10972">
        <v>1.54</v>
      </c>
      <c r="G10972">
        <v>73.954999999999998</v>
      </c>
      <c r="H10972" t="str">
        <f xml:space="preserve"> _01_data[[#This Row],[country]] &amp; _01_data[[#This Row],[year]]</f>
        <v>Macedonia2004</v>
      </c>
      <c r="V10972">
        <v>30</v>
      </c>
      <c r="W10972">
        <v>1979</v>
      </c>
      <c r="X10972" t="str">
        <v>Sudan</v>
      </c>
      <c r="Y10972">
        <v>6.8529999999999998</v>
      </c>
      <c r="Z10972">
        <v>54.156999999999996</v>
      </c>
      <c r="AA10972" t="e">
        <v>#N/A</v>
      </c>
      <c r="AB10972" t="e">
        <v>#N/A</v>
      </c>
    </row>
    <row r="10973" spans="2:28">
      <c r="B10973" t="s">
        <v>112</v>
      </c>
      <c r="C10973" t="s">
        <v>6</v>
      </c>
      <c r="D10973" t="s">
        <v>231</v>
      </c>
      <c r="E10973">
        <v>2004</v>
      </c>
      <c r="F10973">
        <v>5.133</v>
      </c>
      <c r="G10973">
        <v>60.752000000000002</v>
      </c>
      <c r="H10973" t="str">
        <f xml:space="preserve"> _01_data[[#This Row],[country]] &amp; _01_data[[#This Row],[year]]</f>
        <v>Madagascar2004</v>
      </c>
      <c r="V10973">
        <v>31</v>
      </c>
      <c r="W10973">
        <v>1980</v>
      </c>
      <c r="X10973" t="str">
        <v>Sudan</v>
      </c>
      <c r="Y10973">
        <v>6.8019999999999996</v>
      </c>
      <c r="Z10973">
        <v>54.249000000000002</v>
      </c>
      <c r="AA10973" t="e">
        <v>#N/A</v>
      </c>
      <c r="AB10973" t="e">
        <v>#N/A</v>
      </c>
    </row>
    <row r="10974" spans="2:28">
      <c r="B10974" t="s">
        <v>113</v>
      </c>
      <c r="C10974" t="s">
        <v>6</v>
      </c>
      <c r="D10974" t="s">
        <v>231</v>
      </c>
      <c r="E10974">
        <v>2004</v>
      </c>
      <c r="F10974">
        <v>6.0019999999999998</v>
      </c>
      <c r="G10974">
        <v>48.1</v>
      </c>
      <c r="H10974" t="str">
        <f xml:space="preserve"> _01_data[[#This Row],[country]] &amp; _01_data[[#This Row],[year]]</f>
        <v>Malawi2004</v>
      </c>
      <c r="V10974">
        <v>32</v>
      </c>
      <c r="W10974">
        <v>1981</v>
      </c>
      <c r="X10974" t="str">
        <v>Sudan</v>
      </c>
      <c r="Y10974">
        <v>6.7409999999999997</v>
      </c>
      <c r="Z10974">
        <v>54.338000000000001</v>
      </c>
      <c r="AA10974" t="e">
        <v>#N/A</v>
      </c>
      <c r="AB10974" t="e">
        <v>#N/A</v>
      </c>
    </row>
    <row r="10975" spans="2:28">
      <c r="B10975" t="s">
        <v>114</v>
      </c>
      <c r="C10975" t="s">
        <v>216</v>
      </c>
      <c r="D10975" t="s">
        <v>230</v>
      </c>
      <c r="E10975">
        <v>2004</v>
      </c>
      <c r="F10975">
        <v>2.3069999999999999</v>
      </c>
      <c r="G10975">
        <v>73.491</v>
      </c>
      <c r="H10975" t="str">
        <f xml:space="preserve"> _01_data[[#This Row],[country]] &amp; _01_data[[#This Row],[year]]</f>
        <v>Malaysia2004</v>
      </c>
      <c r="V10975">
        <v>33</v>
      </c>
      <c r="W10975">
        <v>1982</v>
      </c>
      <c r="X10975" t="str">
        <v>Sudan</v>
      </c>
      <c r="Y10975">
        <v>6.6740000000000004</v>
      </c>
      <c r="Z10975">
        <v>54.430999999999997</v>
      </c>
      <c r="AA10975" t="e">
        <v>#N/A</v>
      </c>
      <c r="AB10975" t="e">
        <v>#N/A</v>
      </c>
    </row>
    <row r="10976" spans="2:28">
      <c r="B10976" t="s">
        <v>115</v>
      </c>
      <c r="C10976" t="s">
        <v>216</v>
      </c>
      <c r="D10976" t="s">
        <v>217</v>
      </c>
      <c r="E10976">
        <v>2004</v>
      </c>
      <c r="F10976">
        <v>2.5960000000000001</v>
      </c>
      <c r="G10976">
        <v>73.066000000000003</v>
      </c>
      <c r="H10976" t="str">
        <f xml:space="preserve"> _01_data[[#This Row],[country]] &amp; _01_data[[#This Row],[year]]</f>
        <v>Maldives2004</v>
      </c>
      <c r="V10976">
        <v>34</v>
      </c>
      <c r="W10976">
        <v>1983</v>
      </c>
      <c r="X10976" t="str">
        <v>Sudan</v>
      </c>
      <c r="Y10976">
        <v>6.6050000000000004</v>
      </c>
      <c r="Z10976">
        <v>54.53</v>
      </c>
      <c r="AA10976" t="e">
        <v>#N/A</v>
      </c>
      <c r="AB10976" t="e">
        <v>#N/A</v>
      </c>
    </row>
    <row r="10977" spans="2:28">
      <c r="B10977" t="s">
        <v>116</v>
      </c>
      <c r="C10977" t="s">
        <v>6</v>
      </c>
      <c r="D10977" t="s">
        <v>228</v>
      </c>
      <c r="E10977">
        <v>2004</v>
      </c>
      <c r="F10977">
        <v>6.7969999999999997</v>
      </c>
      <c r="G10977">
        <v>51.042000000000002</v>
      </c>
      <c r="H10977" t="str">
        <f xml:space="preserve"> _01_data[[#This Row],[country]] &amp; _01_data[[#This Row],[year]]</f>
        <v>Mali2004</v>
      </c>
      <c r="V10977">
        <v>35</v>
      </c>
      <c r="W10977">
        <v>1984</v>
      </c>
      <c r="X10977" t="str">
        <v>Sudan</v>
      </c>
      <c r="Y10977">
        <v>6.5350000000000001</v>
      </c>
      <c r="Z10977">
        <v>54.640999999999998</v>
      </c>
      <c r="AA10977" t="e">
        <v>#N/A</v>
      </c>
      <c r="AB10977" t="e">
        <v>#N/A</v>
      </c>
    </row>
    <row r="10978" spans="2:28">
      <c r="B10978" t="s">
        <v>117</v>
      </c>
      <c r="C10978" t="s">
        <v>4</v>
      </c>
      <c r="D10978" t="s">
        <v>226</v>
      </c>
      <c r="E10978">
        <v>2004</v>
      </c>
      <c r="F10978">
        <v>1.3879999999999999</v>
      </c>
      <c r="G10978">
        <v>78.141000000000005</v>
      </c>
      <c r="H10978" t="str">
        <f xml:space="preserve"> _01_data[[#This Row],[country]] &amp; _01_data[[#This Row],[year]]</f>
        <v>Malta2004</v>
      </c>
      <c r="V10978">
        <v>36</v>
      </c>
      <c r="W10978">
        <v>1985</v>
      </c>
      <c r="X10978" t="str">
        <v>Sudan</v>
      </c>
      <c r="Y10978">
        <v>6.4669999999999996</v>
      </c>
      <c r="Z10978">
        <v>54.765000000000001</v>
      </c>
      <c r="AA10978" t="e">
        <v>#N/A</v>
      </c>
      <c r="AB10978" t="e">
        <v>#N/A</v>
      </c>
    </row>
    <row r="10979" spans="2:28">
      <c r="B10979" t="s">
        <v>118</v>
      </c>
      <c r="C10979" t="s">
        <v>221</v>
      </c>
      <c r="D10979" t="s">
        <v>224</v>
      </c>
      <c r="E10979">
        <v>2004</v>
      </c>
      <c r="F10979">
        <v>1.964</v>
      </c>
      <c r="G10979">
        <v>79.308000000000007</v>
      </c>
      <c r="H10979" t="str">
        <f xml:space="preserve"> _01_data[[#This Row],[country]] &amp; _01_data[[#This Row],[year]]</f>
        <v>Martinique2004</v>
      </c>
      <c r="V10979">
        <v>37</v>
      </c>
      <c r="W10979">
        <v>1986</v>
      </c>
      <c r="X10979" t="str">
        <v>Sudan</v>
      </c>
      <c r="Y10979">
        <v>6.4009999999999998</v>
      </c>
      <c r="Z10979">
        <v>54.901000000000003</v>
      </c>
      <c r="AA10979" t="e">
        <v>#N/A</v>
      </c>
      <c r="AB10979" t="e">
        <v>#N/A</v>
      </c>
    </row>
    <row r="10980" spans="2:28">
      <c r="B10980" t="s">
        <v>119</v>
      </c>
      <c r="C10980" t="s">
        <v>6</v>
      </c>
      <c r="D10980" t="s">
        <v>228</v>
      </c>
      <c r="E10980">
        <v>2004</v>
      </c>
      <c r="F10980">
        <v>5.15</v>
      </c>
      <c r="G10980">
        <v>60.16</v>
      </c>
      <c r="H10980" t="str">
        <f xml:space="preserve"> _01_data[[#This Row],[country]] &amp; _01_data[[#This Row],[year]]</f>
        <v>Mauritania2004</v>
      </c>
      <c r="V10980">
        <v>38</v>
      </c>
      <c r="W10980">
        <v>1987</v>
      </c>
      <c r="X10980" t="str">
        <v>Sudan</v>
      </c>
      <c r="Y10980">
        <v>6.3380000000000001</v>
      </c>
      <c r="Z10980">
        <v>55.045999999999999</v>
      </c>
      <c r="AA10980" t="e">
        <v>#N/A</v>
      </c>
      <c r="AB10980" t="e">
        <v>#N/A</v>
      </c>
    </row>
    <row r="10981" spans="2:28">
      <c r="B10981" t="s">
        <v>120</v>
      </c>
      <c r="C10981" t="s">
        <v>6</v>
      </c>
      <c r="D10981" t="s">
        <v>231</v>
      </c>
      <c r="E10981">
        <v>2004</v>
      </c>
      <c r="F10981">
        <v>1.8180000000000001</v>
      </c>
      <c r="G10981">
        <v>72.316999999999993</v>
      </c>
      <c r="H10981" t="str">
        <f xml:space="preserve"> _01_data[[#This Row],[country]] &amp; _01_data[[#This Row],[year]]</f>
        <v>Mauritius2004</v>
      </c>
      <c r="V10981">
        <v>39</v>
      </c>
      <c r="W10981">
        <v>1988</v>
      </c>
      <c r="X10981" t="str">
        <v>Sudan</v>
      </c>
      <c r="Y10981">
        <v>6.2750000000000004</v>
      </c>
      <c r="Z10981">
        <v>55.197000000000003</v>
      </c>
      <c r="AA10981" t="e">
        <v>#N/A</v>
      </c>
      <c r="AB10981" t="e">
        <v>#N/A</v>
      </c>
    </row>
    <row r="10982" spans="2:28">
      <c r="B10982" t="s">
        <v>121</v>
      </c>
      <c r="C10982" t="s">
        <v>6</v>
      </c>
      <c r="D10982" t="s">
        <v>231</v>
      </c>
      <c r="E10982">
        <v>2004</v>
      </c>
      <c r="F10982">
        <v>4.4160000000000004</v>
      </c>
      <c r="G10982">
        <v>76.945999999999998</v>
      </c>
      <c r="H10982" t="str">
        <f xml:space="preserve"> _01_data[[#This Row],[country]] &amp; _01_data[[#This Row],[year]]</f>
        <v>Mayotte2004</v>
      </c>
      <c r="V10982">
        <v>40</v>
      </c>
      <c r="W10982">
        <v>1989</v>
      </c>
      <c r="X10982" t="str">
        <v>Sudan</v>
      </c>
      <c r="Y10982">
        <v>6.2140000000000004</v>
      </c>
      <c r="Z10982">
        <v>55.354999999999997</v>
      </c>
      <c r="AA10982" t="e">
        <v>#N/A</v>
      </c>
      <c r="AB10982" t="e">
        <v>#N/A</v>
      </c>
    </row>
    <row r="10983" spans="2:28">
      <c r="B10983" t="s">
        <v>122</v>
      </c>
      <c r="C10983" t="s">
        <v>221</v>
      </c>
      <c r="D10983" t="s">
        <v>227</v>
      </c>
      <c r="E10983">
        <v>2004</v>
      </c>
      <c r="F10983">
        <v>2.484</v>
      </c>
      <c r="G10983">
        <v>75.364000000000004</v>
      </c>
      <c r="H10983" t="str">
        <f xml:space="preserve"> _01_data[[#This Row],[country]] &amp; _01_data[[#This Row],[year]]</f>
        <v>Mexico2004</v>
      </c>
      <c r="V10983">
        <v>41</v>
      </c>
      <c r="W10983">
        <v>1990</v>
      </c>
      <c r="X10983" t="str">
        <v>Sudan</v>
      </c>
      <c r="Y10983">
        <v>6.1529999999999996</v>
      </c>
      <c r="Z10983">
        <v>55.521999999999998</v>
      </c>
      <c r="AA10983" t="e">
        <v>#N/A</v>
      </c>
      <c r="AB10983" t="e">
        <v>#N/A</v>
      </c>
    </row>
    <row r="10984" spans="2:28">
      <c r="B10984" t="s">
        <v>123</v>
      </c>
      <c r="C10984" t="s">
        <v>225</v>
      </c>
      <c r="D10984" t="s">
        <v>225</v>
      </c>
      <c r="E10984">
        <v>2004</v>
      </c>
      <c r="F10984">
        <v>3.9119999999999999</v>
      </c>
      <c r="G10984">
        <v>67.81</v>
      </c>
      <c r="H10984" t="str">
        <f xml:space="preserve"> _01_data[[#This Row],[country]] &amp; _01_data[[#This Row],[year]]</f>
        <v>Micronesia Federated States of2004</v>
      </c>
      <c r="V10984">
        <v>42</v>
      </c>
      <c r="W10984">
        <v>1991</v>
      </c>
      <c r="X10984" t="str">
        <v>Sudan</v>
      </c>
      <c r="Y10984">
        <v>6.0919999999999996</v>
      </c>
      <c r="Z10984">
        <v>55.698999999999998</v>
      </c>
      <c r="AA10984" t="e">
        <v>#N/A</v>
      </c>
      <c r="AB10984" t="e">
        <v>#N/A</v>
      </c>
    </row>
    <row r="10985" spans="2:28">
      <c r="B10985" t="s">
        <v>124</v>
      </c>
      <c r="C10985" t="s">
        <v>4</v>
      </c>
      <c r="D10985" t="s">
        <v>218</v>
      </c>
      <c r="E10985">
        <v>2004</v>
      </c>
      <c r="F10985">
        <v>1.4890000000000001</v>
      </c>
      <c r="G10985">
        <v>67.796000000000006</v>
      </c>
      <c r="H10985" t="str">
        <f xml:space="preserve"> _01_data[[#This Row],[country]] &amp; _01_data[[#This Row],[year]]</f>
        <v>Moldova2004</v>
      </c>
      <c r="V10985">
        <v>43</v>
      </c>
      <c r="W10985">
        <v>1992</v>
      </c>
      <c r="X10985" t="str">
        <v>Sudan</v>
      </c>
      <c r="Y10985">
        <v>6.0279999999999996</v>
      </c>
      <c r="Z10985">
        <v>55.887</v>
      </c>
      <c r="AA10985" t="e">
        <v>#N/A</v>
      </c>
      <c r="AB10985" t="e">
        <v>#N/A</v>
      </c>
    </row>
    <row r="10986" spans="2:28">
      <c r="B10986" t="s">
        <v>125</v>
      </c>
      <c r="C10986" t="s">
        <v>216</v>
      </c>
      <c r="D10986" t="s">
        <v>232</v>
      </c>
      <c r="E10986">
        <v>2004</v>
      </c>
      <c r="F10986">
        <v>2.141</v>
      </c>
      <c r="G10986">
        <v>64.756</v>
      </c>
      <c r="H10986" t="str">
        <f xml:space="preserve"> _01_data[[#This Row],[country]] &amp; _01_data[[#This Row],[year]]</f>
        <v>Mongolia2004</v>
      </c>
      <c r="V10986">
        <v>44</v>
      </c>
      <c r="W10986">
        <v>1993</v>
      </c>
      <c r="X10986" t="str">
        <v>Sudan</v>
      </c>
      <c r="Y10986">
        <v>5.9619999999999997</v>
      </c>
      <c r="Z10986">
        <v>56.088999999999999</v>
      </c>
      <c r="AA10986" t="e">
        <v>#N/A</v>
      </c>
      <c r="AB10986" t="e">
        <v>#N/A</v>
      </c>
    </row>
    <row r="10987" spans="2:28">
      <c r="B10987" t="s">
        <v>126</v>
      </c>
      <c r="C10987" t="s">
        <v>4</v>
      </c>
      <c r="D10987" t="s">
        <v>218</v>
      </c>
      <c r="E10987">
        <v>2004</v>
      </c>
      <c r="F10987">
        <v>1.7669999999999999</v>
      </c>
      <c r="G10987">
        <v>73.58</v>
      </c>
      <c r="H10987" t="str">
        <f xml:space="preserve"> _01_data[[#This Row],[country]] &amp; _01_data[[#This Row],[year]]</f>
        <v>Montenegro2004</v>
      </c>
      <c r="V10987">
        <v>45</v>
      </c>
      <c r="W10987">
        <v>1994</v>
      </c>
      <c r="X10987" t="str">
        <v>Sudan</v>
      </c>
      <c r="Y10987">
        <v>5.8929999999999998</v>
      </c>
      <c r="Z10987">
        <v>56.305</v>
      </c>
      <c r="AA10987" t="e">
        <v>#N/A</v>
      </c>
      <c r="AB10987" t="e">
        <v>#N/A</v>
      </c>
    </row>
    <row r="10988" spans="2:28">
      <c r="B10988" t="s">
        <v>127</v>
      </c>
      <c r="C10988" t="s">
        <v>6</v>
      </c>
      <c r="D10988" t="s">
        <v>219</v>
      </c>
      <c r="E10988">
        <v>2004</v>
      </c>
      <c r="F10988">
        <v>2.4180000000000001</v>
      </c>
      <c r="G10988">
        <v>68.959999999999994</v>
      </c>
      <c r="H10988" t="str">
        <f xml:space="preserve"> _01_data[[#This Row],[country]] &amp; _01_data[[#This Row],[year]]</f>
        <v>Morocco2004</v>
      </c>
      <c r="V10988">
        <v>46</v>
      </c>
      <c r="W10988">
        <v>1995</v>
      </c>
      <c r="X10988" t="str">
        <v>Sudan</v>
      </c>
      <c r="Y10988">
        <v>5.8209999999999997</v>
      </c>
      <c r="Z10988">
        <v>56.539000000000001</v>
      </c>
      <c r="AA10988" t="e">
        <v>#N/A</v>
      </c>
      <c r="AB10988" t="e">
        <v>#N/A</v>
      </c>
    </row>
    <row r="10989" spans="2:28">
      <c r="B10989" t="s">
        <v>128</v>
      </c>
      <c r="C10989" t="s">
        <v>6</v>
      </c>
      <c r="D10989" t="s">
        <v>231</v>
      </c>
      <c r="E10989">
        <v>2004</v>
      </c>
      <c r="F10989">
        <v>5.6970000000000001</v>
      </c>
      <c r="G10989">
        <v>47.777000000000001</v>
      </c>
      <c r="H10989" t="str">
        <f xml:space="preserve"> _01_data[[#This Row],[country]] &amp; _01_data[[#This Row],[year]]</f>
        <v>Mozambique2004</v>
      </c>
      <c r="V10989">
        <v>47</v>
      </c>
      <c r="W10989">
        <v>1996</v>
      </c>
      <c r="X10989" t="str">
        <v>Sudan</v>
      </c>
      <c r="Y10989">
        <v>5.7469999999999999</v>
      </c>
      <c r="Z10989">
        <v>56.79</v>
      </c>
      <c r="AA10989" t="e">
        <v>#N/A</v>
      </c>
      <c r="AB10989" t="e">
        <v>#N/A</v>
      </c>
    </row>
    <row r="10990" spans="2:28">
      <c r="B10990" t="s">
        <v>129</v>
      </c>
      <c r="C10990" t="s">
        <v>216</v>
      </c>
      <c r="D10990" t="s">
        <v>230</v>
      </c>
      <c r="E10990">
        <v>2004</v>
      </c>
      <c r="F10990">
        <v>2.1779999999999999</v>
      </c>
      <c r="G10990">
        <v>63.264000000000003</v>
      </c>
      <c r="H10990" t="str">
        <f xml:space="preserve"> _01_data[[#This Row],[country]] &amp; _01_data[[#This Row],[year]]</f>
        <v>Myanmar2004</v>
      </c>
      <c r="V10990">
        <v>48</v>
      </c>
      <c r="W10990">
        <v>1997</v>
      </c>
      <c r="X10990" t="str">
        <v>Sudan</v>
      </c>
      <c r="Y10990">
        <v>5.6719999999999997</v>
      </c>
      <c r="Z10990">
        <v>57.058999999999997</v>
      </c>
      <c r="AA10990" t="e">
        <v>#N/A</v>
      </c>
      <c r="AB10990" t="e">
        <v>#N/A</v>
      </c>
    </row>
    <row r="10991" spans="2:28">
      <c r="B10991" t="s">
        <v>130</v>
      </c>
      <c r="C10991" t="s">
        <v>6</v>
      </c>
      <c r="D10991" t="s">
        <v>229</v>
      </c>
      <c r="E10991">
        <v>2004</v>
      </c>
      <c r="F10991">
        <v>3.6739999999999999</v>
      </c>
      <c r="G10991">
        <v>54.978999999999999</v>
      </c>
      <c r="H10991" t="str">
        <f xml:space="preserve"> _01_data[[#This Row],[country]] &amp; _01_data[[#This Row],[year]]</f>
        <v>Namibia2004</v>
      </c>
      <c r="V10991">
        <v>49</v>
      </c>
      <c r="W10991">
        <v>1998</v>
      </c>
      <c r="X10991" t="str">
        <v>Sudan</v>
      </c>
      <c r="Y10991">
        <v>5.5960000000000001</v>
      </c>
      <c r="Z10991">
        <v>57.345999999999997</v>
      </c>
      <c r="AA10991" t="e">
        <v>#N/A</v>
      </c>
      <c r="AB10991" t="e">
        <v>#N/A</v>
      </c>
    </row>
    <row r="10992" spans="2:28">
      <c r="B10992" t="s">
        <v>131</v>
      </c>
      <c r="C10992" t="s">
        <v>216</v>
      </c>
      <c r="D10992" t="s">
        <v>217</v>
      </c>
      <c r="E10992">
        <v>2004</v>
      </c>
      <c r="F10992">
        <v>3.4860000000000002</v>
      </c>
      <c r="G10992">
        <v>64.256</v>
      </c>
      <c r="H10992" t="str">
        <f xml:space="preserve"> _01_data[[#This Row],[country]] &amp; _01_data[[#This Row],[year]]</f>
        <v>Nepal2004</v>
      </c>
      <c r="V10992">
        <v>50</v>
      </c>
      <c r="W10992">
        <v>1999</v>
      </c>
      <c r="X10992" t="str">
        <v>Sudan</v>
      </c>
      <c r="Y10992">
        <v>5.52</v>
      </c>
      <c r="Z10992">
        <v>57.651000000000003</v>
      </c>
      <c r="AA10992" t="e">
        <v>#N/A</v>
      </c>
      <c r="AB10992" t="e">
        <v>#N/A</v>
      </c>
    </row>
    <row r="10993" spans="2:28">
      <c r="B10993" t="s">
        <v>132</v>
      </c>
      <c r="C10993" t="s">
        <v>4</v>
      </c>
      <c r="D10993" t="s">
        <v>226</v>
      </c>
      <c r="E10993">
        <v>2004</v>
      </c>
      <c r="F10993">
        <v>1.73</v>
      </c>
      <c r="G10993">
        <v>79.38</v>
      </c>
      <c r="H10993" t="str">
        <f xml:space="preserve"> _01_data[[#This Row],[country]] &amp; _01_data[[#This Row],[year]]</f>
        <v>Netherlands2004</v>
      </c>
      <c r="V10993">
        <v>51</v>
      </c>
      <c r="W10993">
        <v>2000</v>
      </c>
      <c r="X10993" t="str">
        <v>Sudan</v>
      </c>
      <c r="Y10993">
        <v>5.444</v>
      </c>
      <c r="Z10993">
        <v>57.978999999999999</v>
      </c>
      <c r="AA10993" t="e">
        <v>#N/A</v>
      </c>
      <c r="AB10993" t="e">
        <v>#N/A</v>
      </c>
    </row>
    <row r="10994" spans="2:28">
      <c r="B10994" t="s">
        <v>133</v>
      </c>
      <c r="C10994" t="s">
        <v>4</v>
      </c>
      <c r="D10994" t="s">
        <v>226</v>
      </c>
      <c r="E10994">
        <v>2004</v>
      </c>
      <c r="F10994">
        <v>2.06</v>
      </c>
      <c r="G10994">
        <v>75.3</v>
      </c>
      <c r="H10994" t="str">
        <f xml:space="preserve"> _01_data[[#This Row],[country]] &amp; _01_data[[#This Row],[year]]</f>
        <v>Netherlands Antilles2004</v>
      </c>
      <c r="V10994">
        <v>52</v>
      </c>
      <c r="W10994">
        <v>2001</v>
      </c>
      <c r="X10994" t="str">
        <v>Sudan</v>
      </c>
      <c r="Y10994">
        <v>5.3659999999999997</v>
      </c>
      <c r="Z10994">
        <v>58.332999999999998</v>
      </c>
      <c r="AA10994" t="e">
        <v>#N/A</v>
      </c>
      <c r="AB10994" t="e">
        <v>#N/A</v>
      </c>
    </row>
    <row r="10995" spans="2:28">
      <c r="B10995" t="s">
        <v>134</v>
      </c>
      <c r="C10995" t="s">
        <v>225</v>
      </c>
      <c r="D10995" t="s">
        <v>225</v>
      </c>
      <c r="E10995">
        <v>2004</v>
      </c>
      <c r="F10995">
        <v>2.2450000000000001</v>
      </c>
      <c r="G10995">
        <v>74.399000000000001</v>
      </c>
      <c r="H10995" t="str">
        <f xml:space="preserve"> _01_data[[#This Row],[country]] &amp; _01_data[[#This Row],[year]]</f>
        <v>New Caledonia2004</v>
      </c>
      <c r="V10995">
        <v>53</v>
      </c>
      <c r="W10995">
        <v>2002</v>
      </c>
      <c r="X10995" t="str">
        <v>Sudan</v>
      </c>
      <c r="Y10995">
        <v>5.2869999999999999</v>
      </c>
      <c r="Z10995">
        <v>58.713000000000001</v>
      </c>
      <c r="AA10995" t="e">
        <v>#N/A</v>
      </c>
      <c r="AB10995" t="e">
        <v>#N/A</v>
      </c>
    </row>
    <row r="10996" spans="2:28">
      <c r="B10996" t="s">
        <v>135</v>
      </c>
      <c r="C10996" t="s">
        <v>225</v>
      </c>
      <c r="D10996" t="s">
        <v>225</v>
      </c>
      <c r="E10996">
        <v>2004</v>
      </c>
      <c r="F10996">
        <v>2.0150000000000001</v>
      </c>
      <c r="G10996">
        <v>79.593000000000004</v>
      </c>
      <c r="H10996" t="str">
        <f xml:space="preserve"> _01_data[[#This Row],[country]] &amp; _01_data[[#This Row],[year]]</f>
        <v>New Zealand2004</v>
      </c>
      <c r="V10996">
        <v>54</v>
      </c>
      <c r="W10996">
        <v>2003</v>
      </c>
      <c r="X10996" t="str">
        <v>Sudan</v>
      </c>
      <c r="Y10996">
        <v>5.2060000000000004</v>
      </c>
      <c r="Z10996">
        <v>59.113</v>
      </c>
      <c r="AA10996" t="e">
        <v>#N/A</v>
      </c>
      <c r="AB10996" t="e">
        <v>#N/A</v>
      </c>
    </row>
    <row r="10997" spans="2:28">
      <c r="B10997" t="s">
        <v>136</v>
      </c>
      <c r="C10997" t="s">
        <v>221</v>
      </c>
      <c r="D10997" t="s">
        <v>227</v>
      </c>
      <c r="E10997">
        <v>2004</v>
      </c>
      <c r="F10997">
        <v>2.903</v>
      </c>
      <c r="G10997">
        <v>71.524000000000001</v>
      </c>
      <c r="H10997" t="str">
        <f xml:space="preserve"> _01_data[[#This Row],[country]] &amp; _01_data[[#This Row],[year]]</f>
        <v>Nicaragua2004</v>
      </c>
      <c r="V10997">
        <v>55</v>
      </c>
      <c r="W10997">
        <v>2004</v>
      </c>
      <c r="X10997" t="str">
        <v>Sudan</v>
      </c>
      <c r="Y10997">
        <v>5.1230000000000002</v>
      </c>
      <c r="Z10997">
        <v>59.524000000000001</v>
      </c>
      <c r="AA10997" t="e">
        <v>#N/A</v>
      </c>
      <c r="AB10997" t="e">
        <v>#N/A</v>
      </c>
    </row>
    <row r="10998" spans="2:28">
      <c r="B10998" t="s">
        <v>137</v>
      </c>
      <c r="C10998" t="s">
        <v>6</v>
      </c>
      <c r="D10998" t="s">
        <v>228</v>
      </c>
      <c r="E10998">
        <v>2004</v>
      </c>
      <c r="F10998">
        <v>7.6360000000000001</v>
      </c>
      <c r="G10998">
        <v>53.441000000000003</v>
      </c>
      <c r="H10998" t="str">
        <f xml:space="preserve"> _01_data[[#This Row],[country]] &amp; _01_data[[#This Row],[year]]</f>
        <v>Niger2004</v>
      </c>
      <c r="V10998">
        <v>56</v>
      </c>
      <c r="W10998">
        <v>2005</v>
      </c>
      <c r="X10998" t="str">
        <v>Sudan</v>
      </c>
      <c r="Y10998">
        <v>5.0389999999999997</v>
      </c>
      <c r="Z10998">
        <v>59.930999999999997</v>
      </c>
      <c r="AA10998" t="e">
        <v>#N/A</v>
      </c>
      <c r="AB10998" t="e">
        <v>#N/A</v>
      </c>
    </row>
    <row r="10999" spans="2:28">
      <c r="B10999" t="s">
        <v>138</v>
      </c>
      <c r="C10999" t="s">
        <v>6</v>
      </c>
      <c r="D10999" t="s">
        <v>228</v>
      </c>
      <c r="E10999">
        <v>2004</v>
      </c>
      <c r="F10999">
        <v>6.0289999999999999</v>
      </c>
      <c r="G10999">
        <v>48.131999999999998</v>
      </c>
      <c r="H10999" t="str">
        <f xml:space="preserve"> _01_data[[#This Row],[country]] &amp; _01_data[[#This Row],[year]]</f>
        <v>Nigeria2004</v>
      </c>
      <c r="V10999">
        <v>57</v>
      </c>
      <c r="W10999">
        <v>2006</v>
      </c>
      <c r="X10999" t="str">
        <v>Sudan</v>
      </c>
      <c r="Y10999">
        <v>4.9560000000000004</v>
      </c>
      <c r="Z10999">
        <v>60.317</v>
      </c>
      <c r="AA10999" t="e">
        <v>#N/A</v>
      </c>
      <c r="AB10999" t="e">
        <v>#N/A</v>
      </c>
    </row>
    <row r="11000" spans="2:28">
      <c r="B11000" t="s">
        <v>139</v>
      </c>
      <c r="C11000" t="s">
        <v>4</v>
      </c>
      <c r="D11000" t="s">
        <v>226</v>
      </c>
      <c r="E11000">
        <v>2004</v>
      </c>
      <c r="F11000">
        <v>1.83</v>
      </c>
      <c r="G11000">
        <v>80.06</v>
      </c>
      <c r="H11000" t="str">
        <f xml:space="preserve"> _01_data[[#This Row],[country]] &amp; _01_data[[#This Row],[year]]</f>
        <v>Norway2004</v>
      </c>
      <c r="V11000">
        <v>58</v>
      </c>
      <c r="W11000">
        <v>2007</v>
      </c>
      <c r="X11000" t="str">
        <v>Sudan</v>
      </c>
      <c r="Y11000">
        <v>4.8730000000000002</v>
      </c>
      <c r="Z11000">
        <v>60.670999999999999</v>
      </c>
      <c r="AA11000" t="e">
        <v>#N/A</v>
      </c>
      <c r="AB11000" t="e">
        <v>#N/A</v>
      </c>
    </row>
    <row r="11001" spans="2:28">
      <c r="B11001" t="s">
        <v>140</v>
      </c>
      <c r="C11001" t="s">
        <v>216</v>
      </c>
      <c r="D11001" t="s">
        <v>223</v>
      </c>
      <c r="E11001">
        <v>2004</v>
      </c>
      <c r="F11001">
        <v>3.0289999999999999</v>
      </c>
      <c r="G11001">
        <v>73.811000000000007</v>
      </c>
      <c r="H11001" t="str">
        <f xml:space="preserve"> _01_data[[#This Row],[country]] &amp; _01_data[[#This Row],[year]]</f>
        <v>Oman2004</v>
      </c>
      <c r="V11001">
        <v>59</v>
      </c>
      <c r="W11001">
        <v>2008</v>
      </c>
      <c r="X11001" t="str">
        <v>Sudan</v>
      </c>
      <c r="Y11001">
        <v>4.7919999999999998</v>
      </c>
      <c r="Z11001">
        <v>60.985999999999997</v>
      </c>
      <c r="AA11001" t="e">
        <v>#N/A</v>
      </c>
      <c r="AB11001" t="e">
        <v>#N/A</v>
      </c>
    </row>
    <row r="11002" spans="2:28">
      <c r="B11002" t="s">
        <v>141</v>
      </c>
      <c r="C11002" t="s">
        <v>216</v>
      </c>
      <c r="D11002" t="s">
        <v>217</v>
      </c>
      <c r="E11002">
        <v>2004</v>
      </c>
      <c r="F11002">
        <v>3.8730000000000002</v>
      </c>
      <c r="G11002">
        <v>64.915999999999997</v>
      </c>
      <c r="H11002" t="str">
        <f xml:space="preserve"> _01_data[[#This Row],[country]] &amp; _01_data[[#This Row],[year]]</f>
        <v>Pakistan2004</v>
      </c>
      <c r="V11002">
        <v>60</v>
      </c>
      <c r="W11002">
        <v>2009</v>
      </c>
      <c r="X11002" t="str">
        <v>Sudan</v>
      </c>
      <c r="Y11002">
        <v>4.7130000000000001</v>
      </c>
      <c r="Z11002">
        <v>61.258000000000003</v>
      </c>
      <c r="AA11002" t="e">
        <v>#N/A</v>
      </c>
      <c r="AB11002" t="e">
        <v>#N/A</v>
      </c>
    </row>
    <row r="11003" spans="2:28">
      <c r="B11003" t="s">
        <v>142</v>
      </c>
      <c r="C11003" t="s">
        <v>221</v>
      </c>
      <c r="D11003" t="s">
        <v>227</v>
      </c>
      <c r="E11003">
        <v>2004</v>
      </c>
      <c r="F11003">
        <v>2.7240000000000002</v>
      </c>
      <c r="G11003">
        <v>75.804000000000002</v>
      </c>
      <c r="H11003" t="str">
        <f xml:space="preserve"> _01_data[[#This Row],[country]] &amp; _01_data[[#This Row],[year]]</f>
        <v>Panama2004</v>
      </c>
      <c r="V11003">
        <v>61</v>
      </c>
      <c r="W11003">
        <v>2010</v>
      </c>
      <c r="X11003" t="str">
        <v>Sudan</v>
      </c>
      <c r="Y11003">
        <v>4.6369999999999996</v>
      </c>
      <c r="Z11003">
        <v>61.49</v>
      </c>
      <c r="AA11003" t="e">
        <v>#N/A</v>
      </c>
      <c r="AB11003" t="e">
        <v>#N/A</v>
      </c>
    </row>
    <row r="11004" spans="2:28">
      <c r="B11004" t="s">
        <v>143</v>
      </c>
      <c r="C11004" t="s">
        <v>225</v>
      </c>
      <c r="D11004" t="s">
        <v>225</v>
      </c>
      <c r="E11004">
        <v>2004</v>
      </c>
      <c r="F11004">
        <v>4.2789999999999999</v>
      </c>
      <c r="G11004">
        <v>60.234999999999999</v>
      </c>
      <c r="H11004" t="str">
        <f xml:space="preserve"> _01_data[[#This Row],[country]] &amp; _01_data[[#This Row],[year]]</f>
        <v>Papua New Guinea2004</v>
      </c>
      <c r="V11004">
        <v>62</v>
      </c>
      <c r="W11004">
        <v>2011</v>
      </c>
      <c r="X11004" t="str">
        <v>Sudan</v>
      </c>
      <c r="Y11004">
        <v>4.5629999999999997</v>
      </c>
      <c r="Z11004">
        <v>61.691000000000003</v>
      </c>
      <c r="AA11004" t="e">
        <v>#N/A</v>
      </c>
      <c r="AB11004" t="e">
        <v>#N/A</v>
      </c>
    </row>
    <row r="11005" spans="2:28">
      <c r="B11005" t="s">
        <v>144</v>
      </c>
      <c r="C11005" t="s">
        <v>221</v>
      </c>
      <c r="D11005" t="s">
        <v>222</v>
      </c>
      <c r="E11005">
        <v>2004</v>
      </c>
      <c r="F11005">
        <v>3.3460000000000001</v>
      </c>
      <c r="G11005">
        <v>71.108000000000004</v>
      </c>
      <c r="H11005" t="str">
        <f xml:space="preserve"> _01_data[[#This Row],[country]] &amp; _01_data[[#This Row],[year]]</f>
        <v>Paraguay2004</v>
      </c>
      <c r="V11005">
        <v>63</v>
      </c>
      <c r="W11005">
        <v>2012</v>
      </c>
      <c r="X11005" t="str">
        <v>Sudan</v>
      </c>
      <c r="Y11005">
        <v>4.4909999999999997</v>
      </c>
      <c r="Z11005">
        <v>61.875</v>
      </c>
      <c r="AA11005" t="e">
        <v>#N/A</v>
      </c>
      <c r="AB11005" t="e">
        <v>#N/A</v>
      </c>
    </row>
    <row r="11006" spans="2:28">
      <c r="B11006" t="s">
        <v>145</v>
      </c>
      <c r="C11006" t="s">
        <v>221</v>
      </c>
      <c r="D11006" t="s">
        <v>222</v>
      </c>
      <c r="E11006">
        <v>2004</v>
      </c>
      <c r="F11006">
        <v>2.73</v>
      </c>
      <c r="G11006">
        <v>72.097999999999999</v>
      </c>
      <c r="H11006" t="str">
        <f xml:space="preserve"> _01_data[[#This Row],[country]] &amp; _01_data[[#This Row],[year]]</f>
        <v>Peru2004</v>
      </c>
      <c r="V11006">
        <v>64</v>
      </c>
      <c r="W11006">
        <v>2013</v>
      </c>
      <c r="X11006" t="str">
        <v>Sudan</v>
      </c>
      <c r="Y11006">
        <v>4.42</v>
      </c>
      <c r="Z11006">
        <v>62.055</v>
      </c>
      <c r="AA11006">
        <v>4.42</v>
      </c>
      <c r="AB11006">
        <v>62.055</v>
      </c>
    </row>
    <row r="11007" spans="2:28">
      <c r="B11007" t="s">
        <v>146</v>
      </c>
      <c r="C11007" t="s">
        <v>216</v>
      </c>
      <c r="D11007" t="s">
        <v>230</v>
      </c>
      <c r="E11007">
        <v>2004</v>
      </c>
      <c r="F11007">
        <v>3.5659999999999998</v>
      </c>
      <c r="G11007">
        <v>67.325999999999993</v>
      </c>
      <c r="H11007" t="str">
        <f xml:space="preserve"> _01_data[[#This Row],[country]] &amp; _01_data[[#This Row],[year]]</f>
        <v>Philippines2004</v>
      </c>
      <c r="V11007">
        <v>0</v>
      </c>
      <c r="W11007" t="str">
        <v/>
      </c>
      <c r="X11007" t="str">
        <v/>
      </c>
      <c r="Y11007" t="e">
        <v>#N/A</v>
      </c>
      <c r="Z11007" t="e">
        <v>#N/A</v>
      </c>
      <c r="AA11007" t="e">
        <v>#N/A</v>
      </c>
      <c r="AB11007" t="e">
        <v>#N/A</v>
      </c>
    </row>
    <row r="11008" spans="2:28">
      <c r="B11008" t="s">
        <v>147</v>
      </c>
      <c r="C11008" t="s">
        <v>4</v>
      </c>
      <c r="D11008" t="s">
        <v>218</v>
      </c>
      <c r="E11008">
        <v>2004</v>
      </c>
      <c r="F11008">
        <v>1.268</v>
      </c>
      <c r="G11008">
        <v>75.02</v>
      </c>
      <c r="H11008" t="str">
        <f xml:space="preserve"> _01_data[[#This Row],[country]] &amp; _01_data[[#This Row],[year]]</f>
        <v>Poland2004</v>
      </c>
      <c r="V11008">
        <v>1</v>
      </c>
      <c r="W11008">
        <v>1950</v>
      </c>
      <c r="X11008" t="str">
        <v>Suriname</v>
      </c>
      <c r="Y11008">
        <v>6.5819999999999999</v>
      </c>
      <c r="Z11008">
        <v>54.662999999999997</v>
      </c>
      <c r="AA11008" t="e">
        <v>#N/A</v>
      </c>
      <c r="AB11008" t="e">
        <v>#N/A</v>
      </c>
    </row>
    <row r="11009" spans="2:28">
      <c r="B11009" t="s">
        <v>148</v>
      </c>
      <c r="C11009" t="s">
        <v>4</v>
      </c>
      <c r="D11009" t="s">
        <v>226</v>
      </c>
      <c r="E11009">
        <v>2004</v>
      </c>
      <c r="F11009">
        <v>1.425</v>
      </c>
      <c r="G11009">
        <v>78.319999999999993</v>
      </c>
      <c r="H11009" t="str">
        <f xml:space="preserve"> _01_data[[#This Row],[country]] &amp; _01_data[[#This Row],[year]]</f>
        <v>Portugal2004</v>
      </c>
      <c r="V11009">
        <v>2</v>
      </c>
      <c r="W11009">
        <v>1951</v>
      </c>
      <c r="X11009" t="str">
        <v>Suriname</v>
      </c>
      <c r="Y11009">
        <v>6.5730000000000004</v>
      </c>
      <c r="Z11009">
        <v>55.014000000000003</v>
      </c>
      <c r="AA11009" t="e">
        <v>#N/A</v>
      </c>
      <c r="AB11009" t="e">
        <v>#N/A</v>
      </c>
    </row>
    <row r="11010" spans="2:28">
      <c r="B11010" t="s">
        <v>149</v>
      </c>
      <c r="C11010" t="s">
        <v>221</v>
      </c>
      <c r="D11010" t="s">
        <v>224</v>
      </c>
      <c r="E11010">
        <v>2004</v>
      </c>
      <c r="F11010">
        <v>1.7769999999999999</v>
      </c>
      <c r="G11010">
        <v>77.147999999999996</v>
      </c>
      <c r="H11010" t="str">
        <f xml:space="preserve"> _01_data[[#This Row],[country]] &amp; _01_data[[#This Row],[year]]</f>
        <v>Puerto Rico2004</v>
      </c>
      <c r="V11010">
        <v>3</v>
      </c>
      <c r="W11010">
        <v>1952</v>
      </c>
      <c r="X11010" t="str">
        <v>Suriname</v>
      </c>
      <c r="Y11010">
        <v>6.5590000000000002</v>
      </c>
      <c r="Z11010">
        <v>55.694000000000003</v>
      </c>
      <c r="AA11010" t="e">
        <v>#N/A</v>
      </c>
      <c r="AB11010" t="e">
        <v>#N/A</v>
      </c>
    </row>
    <row r="11011" spans="2:28">
      <c r="B11011" t="s">
        <v>150</v>
      </c>
      <c r="C11011" t="s">
        <v>216</v>
      </c>
      <c r="D11011" t="s">
        <v>223</v>
      </c>
      <c r="E11011">
        <v>2004</v>
      </c>
      <c r="F11011">
        <v>2.7029999999999998</v>
      </c>
      <c r="G11011">
        <v>77.182000000000002</v>
      </c>
      <c r="H11011" t="str">
        <f xml:space="preserve"> _01_data[[#This Row],[country]] &amp; _01_data[[#This Row],[year]]</f>
        <v>Qatar2004</v>
      </c>
      <c r="V11011">
        <v>4</v>
      </c>
      <c r="W11011">
        <v>1953</v>
      </c>
      <c r="X11011" t="str">
        <v>Suriname</v>
      </c>
      <c r="Y11011">
        <v>6.5510000000000002</v>
      </c>
      <c r="Z11011">
        <v>56.331000000000003</v>
      </c>
      <c r="AA11011" t="e">
        <v>#N/A</v>
      </c>
      <c r="AB11011" t="e">
        <v>#N/A</v>
      </c>
    </row>
    <row r="11012" spans="2:28">
      <c r="B11012" t="s">
        <v>151</v>
      </c>
      <c r="C11012" t="s">
        <v>6</v>
      </c>
      <c r="D11012" t="s">
        <v>229</v>
      </c>
      <c r="E11012">
        <v>2004</v>
      </c>
      <c r="F11012">
        <v>2.444</v>
      </c>
      <c r="G11012">
        <v>77.254999999999995</v>
      </c>
      <c r="H11012" t="str">
        <f xml:space="preserve"> _01_data[[#This Row],[country]] &amp; _01_data[[#This Row],[year]]</f>
        <v>La Reunion2004</v>
      </c>
      <c r="V11012">
        <v>5</v>
      </c>
      <c r="W11012">
        <v>1954</v>
      </c>
      <c r="X11012" t="str">
        <v>Suriname</v>
      </c>
      <c r="Y11012">
        <v>6.55</v>
      </c>
      <c r="Z11012">
        <v>56.923999999999999</v>
      </c>
      <c r="AA11012" t="e">
        <v>#N/A</v>
      </c>
      <c r="AB11012" t="e">
        <v>#N/A</v>
      </c>
    </row>
    <row r="11013" spans="2:28">
      <c r="B11013" t="s">
        <v>152</v>
      </c>
      <c r="C11013" t="s">
        <v>4</v>
      </c>
      <c r="D11013" t="s">
        <v>218</v>
      </c>
      <c r="E11013">
        <v>2004</v>
      </c>
      <c r="F11013">
        <v>1.288</v>
      </c>
      <c r="G11013">
        <v>72.001999999999995</v>
      </c>
      <c r="H11013" t="str">
        <f xml:space="preserve"> _01_data[[#This Row],[country]] &amp; _01_data[[#This Row],[year]]</f>
        <v>Romania2004</v>
      </c>
      <c r="V11013">
        <v>6</v>
      </c>
      <c r="W11013">
        <v>1955</v>
      </c>
      <c r="X11013" t="str">
        <v>Suriname</v>
      </c>
      <c r="Y11013">
        <v>6.5549999999999997</v>
      </c>
      <c r="Z11013">
        <v>57.473999999999997</v>
      </c>
      <c r="AA11013" t="e">
        <v>#N/A</v>
      </c>
      <c r="AB11013" t="e">
        <v>#N/A</v>
      </c>
    </row>
    <row r="11014" spans="2:28">
      <c r="B11014" t="s">
        <v>153</v>
      </c>
      <c r="C11014" t="s">
        <v>4</v>
      </c>
      <c r="D11014" t="s">
        <v>218</v>
      </c>
      <c r="E11014">
        <v>2004</v>
      </c>
      <c r="F11014">
        <v>1.3340000000000001</v>
      </c>
      <c r="G11014">
        <v>65.290000000000006</v>
      </c>
      <c r="H11014" t="str">
        <f xml:space="preserve"> _01_data[[#This Row],[country]] &amp; _01_data[[#This Row],[year]]</f>
        <v>Russia2004</v>
      </c>
      <c r="V11014">
        <v>7</v>
      </c>
      <c r="W11014">
        <v>1956</v>
      </c>
      <c r="X11014" t="str">
        <v>Suriname</v>
      </c>
      <c r="Y11014">
        <v>6.5659999999999998</v>
      </c>
      <c r="Z11014">
        <v>57.981000000000002</v>
      </c>
      <c r="AA11014" t="e">
        <v>#N/A</v>
      </c>
      <c r="AB11014" t="e">
        <v>#N/A</v>
      </c>
    </row>
    <row r="11015" spans="2:28">
      <c r="B11015" t="s">
        <v>154</v>
      </c>
      <c r="C11015" t="s">
        <v>6</v>
      </c>
      <c r="D11015" t="s">
        <v>231</v>
      </c>
      <c r="E11015">
        <v>2004</v>
      </c>
      <c r="F11015">
        <v>5.4630000000000001</v>
      </c>
      <c r="G11015">
        <v>53.499000000000002</v>
      </c>
      <c r="H11015" t="str">
        <f xml:space="preserve"> _01_data[[#This Row],[country]] &amp; _01_data[[#This Row],[year]]</f>
        <v>Rwanda2004</v>
      </c>
      <c r="V11015">
        <v>8</v>
      </c>
      <c r="W11015">
        <v>1957</v>
      </c>
      <c r="X11015" t="str">
        <v>Suriname</v>
      </c>
      <c r="Y11015">
        <v>6.58</v>
      </c>
      <c r="Z11015">
        <v>58.448999999999998</v>
      </c>
      <c r="AA11015" t="e">
        <v>#N/A</v>
      </c>
      <c r="AB11015" t="e">
        <v>#N/A</v>
      </c>
    </row>
    <row r="11016" spans="2:28">
      <c r="B11016" t="s">
        <v>155</v>
      </c>
      <c r="C11016" t="s">
        <v>221</v>
      </c>
      <c r="D11016" t="s">
        <v>224</v>
      </c>
      <c r="E11016">
        <v>2004</v>
      </c>
      <c r="F11016">
        <v>2.0619999999999998</v>
      </c>
      <c r="G11016">
        <v>72.66</v>
      </c>
      <c r="H11016" t="str">
        <f xml:space="preserve"> _01_data[[#This Row],[country]] &amp; _01_data[[#This Row],[year]]</f>
        <v>Saint Lucia2004</v>
      </c>
      <c r="V11016">
        <v>9</v>
      </c>
      <c r="W11016">
        <v>1958</v>
      </c>
      <c r="X11016" t="str">
        <v>Suriname</v>
      </c>
      <c r="Y11016">
        <v>6.5949999999999998</v>
      </c>
      <c r="Z11016">
        <v>58.88</v>
      </c>
      <c r="AA11016" t="e">
        <v>#N/A</v>
      </c>
      <c r="AB11016" t="e">
        <v>#N/A</v>
      </c>
    </row>
    <row r="11017" spans="2:28">
      <c r="B11017" t="s">
        <v>156</v>
      </c>
      <c r="C11017" t="s">
        <v>221</v>
      </c>
      <c r="D11017" t="s">
        <v>224</v>
      </c>
      <c r="E11017">
        <v>2004</v>
      </c>
      <c r="F11017">
        <v>2.1960000000000002</v>
      </c>
      <c r="G11017">
        <v>71.043999999999997</v>
      </c>
      <c r="H11017" t="str">
        <f xml:space="preserve"> _01_data[[#This Row],[country]] &amp; _01_data[[#This Row],[year]]</f>
        <v>Saint Vincent and the Grenadines2004</v>
      </c>
      <c r="V11017">
        <v>10</v>
      </c>
      <c r="W11017">
        <v>1959</v>
      </c>
      <c r="X11017" t="str">
        <v>Suriname</v>
      </c>
      <c r="Y11017">
        <v>6.6059999999999999</v>
      </c>
      <c r="Z11017">
        <v>59.280999999999999</v>
      </c>
      <c r="AA11017" t="e">
        <v>#N/A</v>
      </c>
      <c r="AB11017" t="e">
        <v>#N/A</v>
      </c>
    </row>
    <row r="11018" spans="2:28">
      <c r="B11018" t="s">
        <v>157</v>
      </c>
      <c r="C11018" t="s">
        <v>225</v>
      </c>
      <c r="D11018" t="s">
        <v>225</v>
      </c>
      <c r="E11018">
        <v>2004</v>
      </c>
      <c r="F11018">
        <v>4.4560000000000004</v>
      </c>
      <c r="G11018">
        <v>70.552999999999997</v>
      </c>
      <c r="H11018" t="str">
        <f xml:space="preserve"> _01_data[[#This Row],[country]] &amp; _01_data[[#This Row],[year]]</f>
        <v>Samoa2004</v>
      </c>
      <c r="V11018">
        <v>11</v>
      </c>
      <c r="W11018">
        <v>1960</v>
      </c>
      <c r="X11018" t="str">
        <v>Suriname</v>
      </c>
      <c r="Y11018">
        <v>6.6079999999999997</v>
      </c>
      <c r="Z11018">
        <v>59.66</v>
      </c>
      <c r="AA11018" t="e">
        <v>#N/A</v>
      </c>
      <c r="AB11018" t="e">
        <v>#N/A</v>
      </c>
    </row>
    <row r="11019" spans="2:28">
      <c r="B11019" t="s">
        <v>158</v>
      </c>
      <c r="C11019" t="s">
        <v>6</v>
      </c>
      <c r="D11019" t="s">
        <v>220</v>
      </c>
      <c r="E11019">
        <v>2004</v>
      </c>
      <c r="F11019">
        <v>4.5720000000000001</v>
      </c>
      <c r="G11019">
        <v>64.323999999999998</v>
      </c>
      <c r="H11019" t="str">
        <f xml:space="preserve"> _01_data[[#This Row],[country]] &amp; _01_data[[#This Row],[year]]</f>
        <v>Sao Tome and Principe2004</v>
      </c>
      <c r="V11019">
        <v>12</v>
      </c>
      <c r="W11019">
        <v>1961</v>
      </c>
      <c r="X11019" t="str">
        <v>Suriname</v>
      </c>
      <c r="Y11019">
        <v>6.5940000000000003</v>
      </c>
      <c r="Z11019">
        <v>60.026000000000003</v>
      </c>
      <c r="AA11019" t="e">
        <v>#N/A</v>
      </c>
      <c r="AB11019" t="e">
        <v>#N/A</v>
      </c>
    </row>
    <row r="11020" spans="2:28">
      <c r="B11020" t="s">
        <v>159</v>
      </c>
      <c r="C11020" t="s">
        <v>216</v>
      </c>
      <c r="D11020" t="s">
        <v>223</v>
      </c>
      <c r="E11020">
        <v>2004</v>
      </c>
      <c r="F11020">
        <v>3.3490000000000002</v>
      </c>
      <c r="G11020">
        <v>73.504999999999995</v>
      </c>
      <c r="H11020" t="str">
        <f xml:space="preserve"> _01_data[[#This Row],[country]] &amp; _01_data[[#This Row],[year]]</f>
        <v>Saudi Arabia2004</v>
      </c>
      <c r="V11020">
        <v>13</v>
      </c>
      <c r="W11020">
        <v>1962</v>
      </c>
      <c r="X11020" t="str">
        <v>Suriname</v>
      </c>
      <c r="Y11020">
        <v>6.5579999999999998</v>
      </c>
      <c r="Z11020">
        <v>60.386000000000003</v>
      </c>
      <c r="AA11020" t="e">
        <v>#N/A</v>
      </c>
      <c r="AB11020" t="e">
        <v>#N/A</v>
      </c>
    </row>
    <row r="11021" spans="2:28">
      <c r="B11021" t="s">
        <v>160</v>
      </c>
      <c r="C11021" t="s">
        <v>6</v>
      </c>
      <c r="D11021" t="s">
        <v>228</v>
      </c>
      <c r="E11021">
        <v>2004</v>
      </c>
      <c r="F11021">
        <v>5.2850000000000001</v>
      </c>
      <c r="G11021">
        <v>59.966000000000001</v>
      </c>
      <c r="H11021" t="str">
        <f xml:space="preserve"> _01_data[[#This Row],[country]] &amp; _01_data[[#This Row],[year]]</f>
        <v>Senegal2004</v>
      </c>
      <c r="V11021">
        <v>14</v>
      </c>
      <c r="W11021">
        <v>1963</v>
      </c>
      <c r="X11021" t="str">
        <v>Suriname</v>
      </c>
      <c r="Y11021">
        <v>6.4969999999999999</v>
      </c>
      <c r="Z11021">
        <v>60.749000000000002</v>
      </c>
      <c r="AA11021" t="e">
        <v>#N/A</v>
      </c>
      <c r="AB11021" t="e">
        <v>#N/A</v>
      </c>
    </row>
    <row r="11022" spans="2:28">
      <c r="B11022" t="s">
        <v>161</v>
      </c>
      <c r="C11022" t="s">
        <v>4</v>
      </c>
      <c r="D11022" t="s">
        <v>218</v>
      </c>
      <c r="E11022">
        <v>2004</v>
      </c>
      <c r="F11022">
        <v>1.5009999999999999</v>
      </c>
      <c r="G11022">
        <v>72.638000000000005</v>
      </c>
      <c r="H11022" t="str">
        <f xml:space="preserve"> _01_data[[#This Row],[country]] &amp; _01_data[[#This Row],[year]]</f>
        <v>Serbia2004</v>
      </c>
      <c r="V11022">
        <v>15</v>
      </c>
      <c r="W11022">
        <v>1964</v>
      </c>
      <c r="X11022" t="str">
        <v>Suriname</v>
      </c>
      <c r="Y11022">
        <v>6.4119999999999999</v>
      </c>
      <c r="Z11022">
        <v>61.116999999999997</v>
      </c>
      <c r="AA11022" t="e">
        <v>#N/A</v>
      </c>
      <c r="AB11022" t="e">
        <v>#N/A</v>
      </c>
    </row>
    <row r="11023" spans="2:28">
      <c r="B11023" t="s">
        <v>162</v>
      </c>
      <c r="C11023" t="s">
        <v>6</v>
      </c>
      <c r="D11023" t="s">
        <v>231</v>
      </c>
      <c r="E11023">
        <v>2004</v>
      </c>
      <c r="F11023">
        <v>2.2360000000000002</v>
      </c>
      <c r="G11023">
        <v>72.191999999999993</v>
      </c>
      <c r="H11023" t="str">
        <f xml:space="preserve"> _01_data[[#This Row],[country]] &amp; _01_data[[#This Row],[year]]</f>
        <v>Seychelles2004</v>
      </c>
      <c r="V11023">
        <v>16</v>
      </c>
      <c r="W11023">
        <v>1965</v>
      </c>
      <c r="X11023" t="str">
        <v>Suriname</v>
      </c>
      <c r="Y11023">
        <v>6.3040000000000003</v>
      </c>
      <c r="Z11023">
        <v>61.491</v>
      </c>
      <c r="AA11023" t="e">
        <v>#N/A</v>
      </c>
      <c r="AB11023" t="e">
        <v>#N/A</v>
      </c>
    </row>
    <row r="11024" spans="2:28">
      <c r="B11024" t="s">
        <v>163</v>
      </c>
      <c r="C11024" t="s">
        <v>6</v>
      </c>
      <c r="D11024" t="s">
        <v>228</v>
      </c>
      <c r="E11024">
        <v>2004</v>
      </c>
      <c r="F11024">
        <v>5.56</v>
      </c>
      <c r="G11024">
        <v>41.345999999999997</v>
      </c>
      <c r="H11024" t="str">
        <f xml:space="preserve"> _01_data[[#This Row],[country]] &amp; _01_data[[#This Row],[year]]</f>
        <v>Sierra Leone2004</v>
      </c>
      <c r="V11024">
        <v>17</v>
      </c>
      <c r="W11024">
        <v>1966</v>
      </c>
      <c r="X11024" t="str">
        <v>Suriname</v>
      </c>
      <c r="Y11024">
        <v>6.1820000000000004</v>
      </c>
      <c r="Z11024">
        <v>61.866999999999997</v>
      </c>
      <c r="AA11024" t="e">
        <v>#N/A</v>
      </c>
      <c r="AB11024" t="e">
        <v>#N/A</v>
      </c>
    </row>
    <row r="11025" spans="2:28">
      <c r="B11025" t="s">
        <v>164</v>
      </c>
      <c r="C11025" t="s">
        <v>216</v>
      </c>
      <c r="D11025" t="s">
        <v>230</v>
      </c>
      <c r="E11025">
        <v>2004</v>
      </c>
      <c r="F11025">
        <v>1.26</v>
      </c>
      <c r="G11025">
        <v>79.834999999999994</v>
      </c>
      <c r="H11025" t="str">
        <f xml:space="preserve"> _01_data[[#This Row],[country]] &amp; _01_data[[#This Row],[year]]</f>
        <v>Singapore2004</v>
      </c>
      <c r="V11025">
        <v>18</v>
      </c>
      <c r="W11025">
        <v>1967</v>
      </c>
      <c r="X11025" t="str">
        <v>Suriname</v>
      </c>
      <c r="Y11025">
        <v>6.0529999999999999</v>
      </c>
      <c r="Z11025">
        <v>62.238999999999997</v>
      </c>
      <c r="AA11025" t="e">
        <v>#N/A</v>
      </c>
      <c r="AB11025" t="e">
        <v>#N/A</v>
      </c>
    </row>
    <row r="11026" spans="2:28">
      <c r="B11026" t="s">
        <v>165</v>
      </c>
      <c r="C11026" t="s">
        <v>4</v>
      </c>
      <c r="D11026" t="s">
        <v>218</v>
      </c>
      <c r="E11026">
        <v>2004</v>
      </c>
      <c r="F11026">
        <v>1.2290000000000001</v>
      </c>
      <c r="G11026">
        <v>74.260000000000005</v>
      </c>
      <c r="H11026" t="str">
        <f xml:space="preserve"> _01_data[[#This Row],[country]] &amp; _01_data[[#This Row],[year]]</f>
        <v>Slovakia2004</v>
      </c>
      <c r="V11026">
        <v>19</v>
      </c>
      <c r="W11026">
        <v>1968</v>
      </c>
      <c r="X11026" t="str">
        <v>Suriname</v>
      </c>
      <c r="Y11026">
        <v>5.9219999999999997</v>
      </c>
      <c r="Z11026">
        <v>62.598999999999997</v>
      </c>
      <c r="AA11026" t="e">
        <v>#N/A</v>
      </c>
      <c r="AB11026" t="e">
        <v>#N/A</v>
      </c>
    </row>
    <row r="11027" spans="2:28">
      <c r="B11027" t="s">
        <v>166</v>
      </c>
      <c r="C11027" t="s">
        <v>4</v>
      </c>
      <c r="D11027" t="s">
        <v>218</v>
      </c>
      <c r="E11027">
        <v>2004</v>
      </c>
      <c r="F11027">
        <v>1.2849999999999999</v>
      </c>
      <c r="G11027">
        <v>77.28</v>
      </c>
      <c r="H11027" t="str">
        <f xml:space="preserve"> _01_data[[#This Row],[country]] &amp; _01_data[[#This Row],[year]]</f>
        <v>Slovenia2004</v>
      </c>
      <c r="V11027">
        <v>20</v>
      </c>
      <c r="W11027">
        <v>1969</v>
      </c>
      <c r="X11027" t="str">
        <v>Suriname</v>
      </c>
      <c r="Y11027">
        <v>5.79</v>
      </c>
      <c r="Z11027">
        <v>62.942999999999998</v>
      </c>
      <c r="AA11027" t="e">
        <v>#N/A</v>
      </c>
      <c r="AB11027" t="e">
        <v>#N/A</v>
      </c>
    </row>
    <row r="11028" spans="2:28">
      <c r="B11028" t="s">
        <v>167</v>
      </c>
      <c r="C11028" t="s">
        <v>225</v>
      </c>
      <c r="D11028" t="s">
        <v>225</v>
      </c>
      <c r="E11028">
        <v>2004</v>
      </c>
      <c r="F11028">
        <v>4.54</v>
      </c>
      <c r="G11028">
        <v>65.078999999999994</v>
      </c>
      <c r="H11028" t="str">
        <f xml:space="preserve"> _01_data[[#This Row],[country]] &amp; _01_data[[#This Row],[year]]</f>
        <v>Solomon Islands2004</v>
      </c>
      <c r="V11028">
        <v>21</v>
      </c>
      <c r="W11028">
        <v>1970</v>
      </c>
      <c r="X11028" t="str">
        <v>Suriname</v>
      </c>
      <c r="Y11028">
        <v>5.6529999999999996</v>
      </c>
      <c r="Z11028">
        <v>63.268000000000001</v>
      </c>
      <c r="AA11028" t="e">
        <v>#N/A</v>
      </c>
      <c r="AB11028" t="e">
        <v>#N/A</v>
      </c>
    </row>
    <row r="11029" spans="2:28">
      <c r="B11029" t="s">
        <v>168</v>
      </c>
      <c r="C11029" t="s">
        <v>6</v>
      </c>
      <c r="D11029" t="s">
        <v>231</v>
      </c>
      <c r="E11029">
        <v>2004</v>
      </c>
      <c r="F11029">
        <v>7.3609999999999998</v>
      </c>
      <c r="G11029">
        <v>52.078000000000003</v>
      </c>
      <c r="H11029" t="str">
        <f xml:space="preserve"> _01_data[[#This Row],[country]] &amp; _01_data[[#This Row],[year]]</f>
        <v>Somalia2004</v>
      </c>
      <c r="V11029">
        <v>22</v>
      </c>
      <c r="W11029">
        <v>1971</v>
      </c>
      <c r="X11029" t="str">
        <v>Suriname</v>
      </c>
      <c r="Y11029">
        <v>5.5039999999999996</v>
      </c>
      <c r="Z11029">
        <v>63.567999999999998</v>
      </c>
      <c r="AA11029" t="e">
        <v>#N/A</v>
      </c>
      <c r="AB11029" t="e">
        <v>#N/A</v>
      </c>
    </row>
    <row r="11030" spans="2:28">
      <c r="B11030" t="s">
        <v>169</v>
      </c>
      <c r="C11030" t="s">
        <v>6</v>
      </c>
      <c r="D11030" t="s">
        <v>229</v>
      </c>
      <c r="E11030">
        <v>2004</v>
      </c>
      <c r="F11030">
        <v>2.7210000000000001</v>
      </c>
      <c r="G11030">
        <v>51.982999999999997</v>
      </c>
      <c r="H11030" t="str">
        <f xml:space="preserve"> _01_data[[#This Row],[country]] &amp; _01_data[[#This Row],[year]]</f>
        <v>South Africa2004</v>
      </c>
      <c r="V11030">
        <v>23</v>
      </c>
      <c r="W11030">
        <v>1972</v>
      </c>
      <c r="X11030" t="str">
        <v>Suriname</v>
      </c>
      <c r="Y11030">
        <v>5.3360000000000003</v>
      </c>
      <c r="Z11030">
        <v>63.844000000000001</v>
      </c>
      <c r="AA11030" t="e">
        <v>#N/A</v>
      </c>
      <c r="AB11030" t="e">
        <v>#N/A</v>
      </c>
    </row>
    <row r="11031" spans="2:28">
      <c r="B11031" t="s">
        <v>170</v>
      </c>
      <c r="C11031" t="s">
        <v>6</v>
      </c>
      <c r="D11031" t="s">
        <v>231</v>
      </c>
      <c r="E11031">
        <v>2004</v>
      </c>
      <c r="F11031">
        <v>5.7770000000000001</v>
      </c>
      <c r="G11031">
        <v>50.719000000000001</v>
      </c>
      <c r="H11031" t="str">
        <f xml:space="preserve"> _01_data[[#This Row],[country]] &amp; _01_data[[#This Row],[year]]</f>
        <v>South Sudan2004</v>
      </c>
      <c r="V11031">
        <v>24</v>
      </c>
      <c r="W11031">
        <v>1973</v>
      </c>
      <c r="X11031" t="str">
        <v>Suriname</v>
      </c>
      <c r="Y11031">
        <v>5.1479999999999997</v>
      </c>
      <c r="Z11031">
        <v>64.099999999999994</v>
      </c>
      <c r="AA11031" t="e">
        <v>#N/A</v>
      </c>
      <c r="AB11031" t="e">
        <v>#N/A</v>
      </c>
    </row>
    <row r="11032" spans="2:28">
      <c r="B11032" t="s">
        <v>171</v>
      </c>
      <c r="C11032" t="s">
        <v>4</v>
      </c>
      <c r="D11032" t="s">
        <v>226</v>
      </c>
      <c r="E11032">
        <v>2004</v>
      </c>
      <c r="F11032">
        <v>1.325</v>
      </c>
      <c r="G11032">
        <v>80.28</v>
      </c>
      <c r="H11032" t="str">
        <f xml:space="preserve"> _01_data[[#This Row],[country]] &amp; _01_data[[#This Row],[year]]</f>
        <v>Spain2004</v>
      </c>
      <c r="V11032">
        <v>25</v>
      </c>
      <c r="W11032">
        <v>1974</v>
      </c>
      <c r="X11032" t="str">
        <v>Suriname</v>
      </c>
      <c r="Y11032">
        <v>4.9450000000000003</v>
      </c>
      <c r="Z11032">
        <v>64.338999999999999</v>
      </c>
      <c r="AA11032" t="e">
        <v>#N/A</v>
      </c>
      <c r="AB11032" t="e">
        <v>#N/A</v>
      </c>
    </row>
    <row r="11033" spans="2:28">
      <c r="B11033" t="s">
        <v>172</v>
      </c>
      <c r="C11033" t="s">
        <v>216</v>
      </c>
      <c r="D11033" t="s">
        <v>217</v>
      </c>
      <c r="E11033">
        <v>2004</v>
      </c>
      <c r="F11033">
        <v>2.274</v>
      </c>
      <c r="G11033">
        <v>73.393000000000001</v>
      </c>
      <c r="H11033" t="str">
        <f xml:space="preserve"> _01_data[[#This Row],[country]] &amp; _01_data[[#This Row],[year]]</f>
        <v>Sri Lanka2004</v>
      </c>
      <c r="V11033">
        <v>26</v>
      </c>
      <c r="W11033">
        <v>1975</v>
      </c>
      <c r="X11033" t="str">
        <v>Suriname</v>
      </c>
      <c r="Y11033">
        <v>4.7350000000000003</v>
      </c>
      <c r="Z11033">
        <v>64.570999999999998</v>
      </c>
      <c r="AA11033" t="e">
        <v>#N/A</v>
      </c>
      <c r="AB11033" t="e">
        <v>#N/A</v>
      </c>
    </row>
    <row r="11034" spans="2:28">
      <c r="B11034" t="s">
        <v>173</v>
      </c>
      <c r="C11034" t="s">
        <v>6</v>
      </c>
      <c r="D11034" t="s">
        <v>231</v>
      </c>
      <c r="E11034">
        <v>2004</v>
      </c>
      <c r="F11034">
        <v>5.1230000000000002</v>
      </c>
      <c r="G11034">
        <v>59.524000000000001</v>
      </c>
      <c r="H11034" t="str">
        <f xml:space="preserve"> _01_data[[#This Row],[country]] &amp; _01_data[[#This Row],[year]]</f>
        <v>Sudan2004</v>
      </c>
      <c r="V11034">
        <v>27</v>
      </c>
      <c r="W11034">
        <v>1976</v>
      </c>
      <c r="X11034" t="str">
        <v>Suriname</v>
      </c>
      <c r="Y11034">
        <v>4.5309999999999997</v>
      </c>
      <c r="Z11034">
        <v>64.805999999999997</v>
      </c>
      <c r="AA11034" t="e">
        <v>#N/A</v>
      </c>
      <c r="AB11034" t="e">
        <v>#N/A</v>
      </c>
    </row>
    <row r="11035" spans="2:28">
      <c r="B11035" t="s">
        <v>174</v>
      </c>
      <c r="C11035" t="s">
        <v>221</v>
      </c>
      <c r="D11035" t="s">
        <v>222</v>
      </c>
      <c r="E11035">
        <v>2004</v>
      </c>
      <c r="F11035">
        <v>2.5619999999999998</v>
      </c>
      <c r="G11035">
        <v>68.503</v>
      </c>
      <c r="H11035" t="str">
        <f xml:space="preserve"> _01_data[[#This Row],[country]] &amp; _01_data[[#This Row],[year]]</f>
        <v>Suriname2004</v>
      </c>
      <c r="V11035">
        <v>28</v>
      </c>
      <c r="W11035">
        <v>1977</v>
      </c>
      <c r="X11035" t="str">
        <v>Suriname</v>
      </c>
      <c r="Y11035">
        <v>4.3440000000000003</v>
      </c>
      <c r="Z11035">
        <v>65.052999999999997</v>
      </c>
      <c r="AA11035" t="e">
        <v>#N/A</v>
      </c>
      <c r="AB11035" t="e">
        <v>#N/A</v>
      </c>
    </row>
    <row r="11036" spans="2:28">
      <c r="B11036" t="s">
        <v>175</v>
      </c>
      <c r="C11036" t="s">
        <v>6</v>
      </c>
      <c r="D11036" t="s">
        <v>229</v>
      </c>
      <c r="E11036">
        <v>2004</v>
      </c>
      <c r="F11036">
        <v>3.9249999999999998</v>
      </c>
      <c r="G11036">
        <v>45.773000000000003</v>
      </c>
      <c r="H11036" t="str">
        <f xml:space="preserve"> _01_data[[#This Row],[country]] &amp; _01_data[[#This Row],[year]]</f>
        <v>Swaziland2004</v>
      </c>
      <c r="V11036">
        <v>29</v>
      </c>
      <c r="W11036">
        <v>1978</v>
      </c>
      <c r="X11036" t="str">
        <v>Suriname</v>
      </c>
      <c r="Y11036">
        <v>4.18</v>
      </c>
      <c r="Z11036">
        <v>65.313999999999993</v>
      </c>
      <c r="AA11036" t="e">
        <v>#N/A</v>
      </c>
      <c r="AB11036" t="e">
        <v>#N/A</v>
      </c>
    </row>
    <row r="11037" spans="2:28">
      <c r="B11037" t="s">
        <v>176</v>
      </c>
      <c r="C11037" t="s">
        <v>4</v>
      </c>
      <c r="D11037" t="s">
        <v>226</v>
      </c>
      <c r="E11037">
        <v>2004</v>
      </c>
      <c r="F11037">
        <v>1.7709999999999999</v>
      </c>
      <c r="G11037">
        <v>80.67</v>
      </c>
      <c r="H11037" t="str">
        <f xml:space="preserve"> _01_data[[#This Row],[country]] &amp; _01_data[[#This Row],[year]]</f>
        <v>Sweden2004</v>
      </c>
      <c r="V11037">
        <v>30</v>
      </c>
      <c r="W11037">
        <v>1979</v>
      </c>
      <c r="X11037" t="str">
        <v>Suriname</v>
      </c>
      <c r="Y11037">
        <v>4.0410000000000004</v>
      </c>
      <c r="Z11037">
        <v>65.587000000000003</v>
      </c>
      <c r="AA11037" t="e">
        <v>#N/A</v>
      </c>
      <c r="AB11037" t="e">
        <v>#N/A</v>
      </c>
    </row>
    <row r="11038" spans="2:28">
      <c r="B11038" t="s">
        <v>177</v>
      </c>
      <c r="C11038" t="s">
        <v>4</v>
      </c>
      <c r="D11038" t="s">
        <v>226</v>
      </c>
      <c r="E11038">
        <v>2004</v>
      </c>
      <c r="F11038">
        <v>1.42</v>
      </c>
      <c r="G11038">
        <v>81.28</v>
      </c>
      <c r="H11038" t="str">
        <f xml:space="preserve"> _01_data[[#This Row],[country]] &amp; _01_data[[#This Row],[year]]</f>
        <v>Switzerland2004</v>
      </c>
      <c r="V11038">
        <v>31</v>
      </c>
      <c r="W11038">
        <v>1980</v>
      </c>
      <c r="X11038" t="str">
        <v>Suriname</v>
      </c>
      <c r="Y11038">
        <v>3.9220000000000002</v>
      </c>
      <c r="Z11038">
        <v>65.861999999999995</v>
      </c>
      <c r="AA11038" t="e">
        <v>#N/A</v>
      </c>
      <c r="AB11038" t="e">
        <v>#N/A</v>
      </c>
    </row>
    <row r="11039" spans="2:28">
      <c r="B11039" t="s">
        <v>178</v>
      </c>
      <c r="C11039" t="s">
        <v>216</v>
      </c>
      <c r="D11039" t="s">
        <v>223</v>
      </c>
      <c r="E11039">
        <v>2004</v>
      </c>
      <c r="F11039">
        <v>3.5009999999999999</v>
      </c>
      <c r="G11039">
        <v>74.402000000000001</v>
      </c>
      <c r="H11039" t="str">
        <f xml:space="preserve"> _01_data[[#This Row],[country]] &amp; _01_data[[#This Row],[year]]</f>
        <v>Syria2004</v>
      </c>
      <c r="V11039">
        <v>32</v>
      </c>
      <c r="W11039">
        <v>1981</v>
      </c>
      <c r="X11039" t="str">
        <v>Suriname</v>
      </c>
      <c r="Y11039">
        <v>3.8149999999999999</v>
      </c>
      <c r="Z11039">
        <v>66.128</v>
      </c>
      <c r="AA11039" t="e">
        <v>#N/A</v>
      </c>
      <c r="AB11039" t="e">
        <v>#N/A</v>
      </c>
    </row>
    <row r="11040" spans="2:28">
      <c r="B11040" t="s">
        <v>179</v>
      </c>
      <c r="C11040" t="s">
        <v>216</v>
      </c>
      <c r="D11040" t="s">
        <v>230</v>
      </c>
      <c r="E11040">
        <v>2004</v>
      </c>
      <c r="F11040">
        <v>1.18</v>
      </c>
      <c r="G11040">
        <v>77.19</v>
      </c>
      <c r="H11040" t="str">
        <f xml:space="preserve"> _01_data[[#This Row],[country]] &amp; _01_data[[#This Row],[year]]</f>
        <v>Taiwan2004</v>
      </c>
      <c r="V11040">
        <v>33</v>
      </c>
      <c r="W11040">
        <v>1982</v>
      </c>
      <c r="X11040" t="str">
        <v>Suriname</v>
      </c>
      <c r="Y11040">
        <v>3.7080000000000002</v>
      </c>
      <c r="Z11040">
        <v>66.37</v>
      </c>
      <c r="AA11040" t="e">
        <v>#N/A</v>
      </c>
      <c r="AB11040" t="e">
        <v>#N/A</v>
      </c>
    </row>
    <row r="11041" spans="2:28">
      <c r="B11041" t="s">
        <v>180</v>
      </c>
      <c r="C11041" t="s">
        <v>216</v>
      </c>
      <c r="D11041" t="s">
        <v>233</v>
      </c>
      <c r="E11041">
        <v>2004</v>
      </c>
      <c r="F11041">
        <v>3.653</v>
      </c>
      <c r="G11041">
        <v>65.061999999999998</v>
      </c>
      <c r="H11041" t="str">
        <f xml:space="preserve"> _01_data[[#This Row],[country]] &amp; _01_data[[#This Row],[year]]</f>
        <v>Tajikistan2004</v>
      </c>
      <c r="V11041">
        <v>34</v>
      </c>
      <c r="W11041">
        <v>1983</v>
      </c>
      <c r="X11041" t="str">
        <v>Suriname</v>
      </c>
      <c r="Y11041">
        <v>3.5939999999999999</v>
      </c>
      <c r="Z11041">
        <v>66.581000000000003</v>
      </c>
      <c r="AA11041" t="e">
        <v>#N/A</v>
      </c>
      <c r="AB11041" t="e">
        <v>#N/A</v>
      </c>
    </row>
    <row r="11042" spans="2:28">
      <c r="B11042" t="s">
        <v>181</v>
      </c>
      <c r="C11042" t="s">
        <v>6</v>
      </c>
      <c r="D11042" t="s">
        <v>231</v>
      </c>
      <c r="E11042">
        <v>2004</v>
      </c>
      <c r="F11042">
        <v>5.6509999999999998</v>
      </c>
      <c r="G11042">
        <v>52.884</v>
      </c>
      <c r="H11042" t="str">
        <f xml:space="preserve"> _01_data[[#This Row],[country]] &amp; _01_data[[#This Row],[year]]</f>
        <v>Tanzania2004</v>
      </c>
      <c r="V11042">
        <v>35</v>
      </c>
      <c r="W11042">
        <v>1984</v>
      </c>
      <c r="X11042" t="str">
        <v>Suriname</v>
      </c>
      <c r="Y11042">
        <v>3.4710000000000001</v>
      </c>
      <c r="Z11042">
        <v>66.757999999999996</v>
      </c>
      <c r="AA11042" t="e">
        <v>#N/A</v>
      </c>
      <c r="AB11042" t="e">
        <v>#N/A</v>
      </c>
    </row>
    <row r="11043" spans="2:28">
      <c r="B11043" t="s">
        <v>182</v>
      </c>
      <c r="C11043" t="s">
        <v>216</v>
      </c>
      <c r="D11043" t="s">
        <v>230</v>
      </c>
      <c r="E11043">
        <v>2004</v>
      </c>
      <c r="F11043">
        <v>1.5629999999999999</v>
      </c>
      <c r="G11043">
        <v>72.015000000000001</v>
      </c>
      <c r="H11043" t="str">
        <f xml:space="preserve"> _01_data[[#This Row],[country]] &amp; _01_data[[#This Row],[year]]</f>
        <v>Thailand2004</v>
      </c>
      <c r="V11043">
        <v>36</v>
      </c>
      <c r="W11043">
        <v>1985</v>
      </c>
      <c r="X11043" t="str">
        <v>Suriname</v>
      </c>
      <c r="Y11043">
        <v>3.3380000000000001</v>
      </c>
      <c r="Z11043">
        <v>66.900999999999996</v>
      </c>
      <c r="AA11043" t="e">
        <v>#N/A</v>
      </c>
      <c r="AB11043" t="e">
        <v>#N/A</v>
      </c>
    </row>
    <row r="11044" spans="2:28">
      <c r="B11044" t="s">
        <v>183</v>
      </c>
      <c r="C11044" t="s">
        <v>216</v>
      </c>
      <c r="D11044" t="s">
        <v>230</v>
      </c>
      <c r="E11044">
        <v>2004</v>
      </c>
      <c r="F11044">
        <v>6.8810000000000002</v>
      </c>
      <c r="G11044">
        <v>62.478000000000002</v>
      </c>
      <c r="H11044" t="str">
        <f xml:space="preserve"> _01_data[[#This Row],[country]] &amp; _01_data[[#This Row],[year]]</f>
        <v>Timor-Leste2004</v>
      </c>
      <c r="V11044">
        <v>37</v>
      </c>
      <c r="W11044">
        <v>1986</v>
      </c>
      <c r="X11044" t="str">
        <v>Suriname</v>
      </c>
      <c r="Y11044">
        <v>3.2</v>
      </c>
      <c r="Z11044">
        <v>67.018000000000001</v>
      </c>
      <c r="AA11044" t="e">
        <v>#N/A</v>
      </c>
      <c r="AB11044" t="e">
        <v>#N/A</v>
      </c>
    </row>
    <row r="11045" spans="2:28">
      <c r="B11045" t="s">
        <v>184</v>
      </c>
      <c r="C11045" t="s">
        <v>6</v>
      </c>
      <c r="D11045" t="s">
        <v>228</v>
      </c>
      <c r="E11045">
        <v>2004</v>
      </c>
      <c r="F11045">
        <v>5.0590000000000002</v>
      </c>
      <c r="G11045">
        <v>54.014000000000003</v>
      </c>
      <c r="H11045" t="str">
        <f xml:space="preserve"> _01_data[[#This Row],[country]] &amp; _01_data[[#This Row],[year]]</f>
        <v>Togo2004</v>
      </c>
      <c r="V11045">
        <v>38</v>
      </c>
      <c r="W11045">
        <v>1987</v>
      </c>
      <c r="X11045" t="str">
        <v>Suriname</v>
      </c>
      <c r="Y11045">
        <v>3.0630000000000002</v>
      </c>
      <c r="Z11045">
        <v>67.119</v>
      </c>
      <c r="AA11045" t="e">
        <v>#N/A</v>
      </c>
      <c r="AB11045" t="e">
        <v>#N/A</v>
      </c>
    </row>
    <row r="11046" spans="2:28">
      <c r="B11046" t="s">
        <v>185</v>
      </c>
      <c r="C11046" t="s">
        <v>225</v>
      </c>
      <c r="D11046" t="s">
        <v>225</v>
      </c>
      <c r="E11046">
        <v>2004</v>
      </c>
      <c r="F11046">
        <v>4.1769999999999996</v>
      </c>
      <c r="G11046">
        <v>71.361000000000004</v>
      </c>
      <c r="H11046" t="str">
        <f xml:space="preserve"> _01_data[[#This Row],[country]] &amp; _01_data[[#This Row],[year]]</f>
        <v>Tonga2004</v>
      </c>
      <c r="V11046">
        <v>39</v>
      </c>
      <c r="W11046">
        <v>1988</v>
      </c>
      <c r="X11046" t="str">
        <v>Suriname</v>
      </c>
      <c r="Y11046">
        <v>2.9359999999999999</v>
      </c>
      <c r="Z11046">
        <v>67.213999999999999</v>
      </c>
      <c r="AA11046" t="e">
        <v>#N/A</v>
      </c>
      <c r="AB11046" t="e">
        <v>#N/A</v>
      </c>
    </row>
    <row r="11047" spans="2:28">
      <c r="B11047" t="s">
        <v>186</v>
      </c>
      <c r="C11047" t="s">
        <v>221</v>
      </c>
      <c r="D11047" t="s">
        <v>224</v>
      </c>
      <c r="E11047">
        <v>2004</v>
      </c>
      <c r="F11047">
        <v>1.758</v>
      </c>
      <c r="G11047">
        <v>68.846999999999994</v>
      </c>
      <c r="H11047" t="str">
        <f xml:space="preserve"> _01_data[[#This Row],[country]] &amp; _01_data[[#This Row],[year]]</f>
        <v>Trinidad and Tobago2004</v>
      </c>
      <c r="V11047">
        <v>40</v>
      </c>
      <c r="W11047">
        <v>1989</v>
      </c>
      <c r="X11047" t="str">
        <v>Suriname</v>
      </c>
      <c r="Y11047">
        <v>2.823</v>
      </c>
      <c r="Z11047">
        <v>67.305000000000007</v>
      </c>
      <c r="AA11047" t="e">
        <v>#N/A</v>
      </c>
      <c r="AB11047" t="e">
        <v>#N/A</v>
      </c>
    </row>
    <row r="11048" spans="2:28">
      <c r="B11048" t="s">
        <v>187</v>
      </c>
      <c r="C11048" t="s">
        <v>6</v>
      </c>
      <c r="D11048" t="s">
        <v>219</v>
      </c>
      <c r="E11048">
        <v>2004</v>
      </c>
      <c r="F11048">
        <v>2.0230000000000001</v>
      </c>
      <c r="G11048">
        <v>73.978999999999999</v>
      </c>
      <c r="H11048" t="str">
        <f xml:space="preserve"> _01_data[[#This Row],[country]] &amp; _01_data[[#This Row],[year]]</f>
        <v>Tunisia2004</v>
      </c>
      <c r="V11048">
        <v>41</v>
      </c>
      <c r="W11048">
        <v>1990</v>
      </c>
      <c r="X11048" t="str">
        <v>Suriname</v>
      </c>
      <c r="Y11048">
        <v>2.7330000000000001</v>
      </c>
      <c r="Z11048">
        <v>67.393000000000001</v>
      </c>
      <c r="AA11048" t="e">
        <v>#N/A</v>
      </c>
      <c r="AB11048" t="e">
        <v>#N/A</v>
      </c>
    </row>
    <row r="11049" spans="2:28">
      <c r="B11049" t="s">
        <v>188</v>
      </c>
      <c r="C11049" t="s">
        <v>4</v>
      </c>
      <c r="D11049" t="s">
        <v>223</v>
      </c>
      <c r="E11049">
        <v>2004</v>
      </c>
      <c r="F11049">
        <v>2.27</v>
      </c>
      <c r="G11049">
        <v>72.045000000000002</v>
      </c>
      <c r="H11049" t="str">
        <f xml:space="preserve"> _01_data[[#This Row],[country]] &amp; _01_data[[#This Row],[year]]</f>
        <v>Turkey2004</v>
      </c>
      <c r="V11049">
        <v>42</v>
      </c>
      <c r="W11049">
        <v>1991</v>
      </c>
      <c r="X11049" t="str">
        <v>Suriname</v>
      </c>
      <c r="Y11049">
        <v>2.6709999999999998</v>
      </c>
      <c r="Z11049">
        <v>67.477000000000004</v>
      </c>
      <c r="AA11049" t="e">
        <v>#N/A</v>
      </c>
      <c r="AB11049" t="e">
        <v>#N/A</v>
      </c>
    </row>
    <row r="11050" spans="2:28">
      <c r="B11050" t="s">
        <v>189</v>
      </c>
      <c r="C11050" t="s">
        <v>216</v>
      </c>
      <c r="D11050" t="s">
        <v>233</v>
      </c>
      <c r="E11050">
        <v>2004</v>
      </c>
      <c r="F11050">
        <v>2.66</v>
      </c>
      <c r="G11050">
        <v>64.340999999999994</v>
      </c>
      <c r="H11050" t="str">
        <f xml:space="preserve"> _01_data[[#This Row],[country]] &amp; _01_data[[#This Row],[year]]</f>
        <v>Turkmenistan2004</v>
      </c>
      <c r="V11050">
        <v>43</v>
      </c>
      <c r="W11050">
        <v>1992</v>
      </c>
      <c r="X11050" t="str">
        <v>Suriname</v>
      </c>
      <c r="Y11050">
        <v>2.6389999999999998</v>
      </c>
      <c r="Z11050">
        <v>67.552999999999997</v>
      </c>
      <c r="AA11050" t="e">
        <v>#N/A</v>
      </c>
      <c r="AB11050" t="e">
        <v>#N/A</v>
      </c>
    </row>
    <row r="11051" spans="2:28">
      <c r="B11051" t="s">
        <v>190</v>
      </c>
      <c r="C11051" t="s">
        <v>6</v>
      </c>
      <c r="D11051" t="s">
        <v>231</v>
      </c>
      <c r="E11051">
        <v>2004</v>
      </c>
      <c r="F11051">
        <v>6.6529999999999996</v>
      </c>
      <c r="G11051">
        <v>51.889000000000003</v>
      </c>
      <c r="H11051" t="str">
        <f xml:space="preserve"> _01_data[[#This Row],[country]] &amp; _01_data[[#This Row],[year]]</f>
        <v>Uganda2004</v>
      </c>
      <c r="V11051">
        <v>44</v>
      </c>
      <c r="W11051">
        <v>1993</v>
      </c>
      <c r="X11051" t="str">
        <v>Suriname</v>
      </c>
      <c r="Y11051">
        <v>2.6339999999999999</v>
      </c>
      <c r="Z11051">
        <v>67.619</v>
      </c>
      <c r="AA11051" t="e">
        <v>#N/A</v>
      </c>
      <c r="AB11051" t="e">
        <v>#N/A</v>
      </c>
    </row>
    <row r="11052" spans="2:28">
      <c r="B11052" t="s">
        <v>191</v>
      </c>
      <c r="C11052" t="s">
        <v>4</v>
      </c>
      <c r="D11052" t="s">
        <v>218</v>
      </c>
      <c r="E11052">
        <v>2004</v>
      </c>
      <c r="F11052">
        <v>1.214</v>
      </c>
      <c r="G11052">
        <v>67.73</v>
      </c>
      <c r="H11052" t="str">
        <f xml:space="preserve"> _01_data[[#This Row],[country]] &amp; _01_data[[#This Row],[year]]</f>
        <v>Ukraine2004</v>
      </c>
      <c r="V11052">
        <v>45</v>
      </c>
      <c r="W11052">
        <v>1994</v>
      </c>
      <c r="X11052" t="str">
        <v>Suriname</v>
      </c>
      <c r="Y11052">
        <v>2.6509999999999998</v>
      </c>
      <c r="Z11052">
        <v>67.674999999999997</v>
      </c>
      <c r="AA11052" t="e">
        <v>#N/A</v>
      </c>
      <c r="AB11052" t="e">
        <v>#N/A</v>
      </c>
    </row>
    <row r="11053" spans="2:28">
      <c r="B11053" t="s">
        <v>192</v>
      </c>
      <c r="C11053" t="s">
        <v>216</v>
      </c>
      <c r="D11053" t="s">
        <v>223</v>
      </c>
      <c r="E11053">
        <v>2004</v>
      </c>
      <c r="F11053">
        <v>2.2360000000000002</v>
      </c>
      <c r="G11053">
        <v>75.108000000000004</v>
      </c>
      <c r="H11053" t="str">
        <f xml:space="preserve"> _01_data[[#This Row],[country]] &amp; _01_data[[#This Row],[year]]</f>
        <v>United Arab Emirates2004</v>
      </c>
      <c r="V11053">
        <v>46</v>
      </c>
      <c r="W11053">
        <v>1995</v>
      </c>
      <c r="X11053" t="str">
        <v>Suriname</v>
      </c>
      <c r="Y11053">
        <v>2.6819999999999999</v>
      </c>
      <c r="Z11053">
        <v>67.72</v>
      </c>
      <c r="AA11053" t="e">
        <v>#N/A</v>
      </c>
      <c r="AB11053" t="e">
        <v>#N/A</v>
      </c>
    </row>
    <row r="11054" spans="2:28">
      <c r="B11054" t="s">
        <v>193</v>
      </c>
      <c r="C11054" t="s">
        <v>4</v>
      </c>
      <c r="D11054" t="s">
        <v>226</v>
      </c>
      <c r="E11054">
        <v>2004</v>
      </c>
      <c r="F11054">
        <v>1.7230000000000001</v>
      </c>
      <c r="G11054">
        <v>79.099999999999994</v>
      </c>
      <c r="H11054" t="str">
        <f xml:space="preserve"> _01_data[[#This Row],[country]] &amp; _01_data[[#This Row],[year]]</f>
        <v>United Kingdom2004</v>
      </c>
      <c r="V11054">
        <v>47</v>
      </c>
      <c r="W11054">
        <v>1996</v>
      </c>
      <c r="X11054" t="str">
        <v>Suriname</v>
      </c>
      <c r="Y11054">
        <v>2.7170000000000001</v>
      </c>
      <c r="Z11054">
        <v>67.75</v>
      </c>
      <c r="AA11054" t="e">
        <v>#N/A</v>
      </c>
      <c r="AB11054" t="e">
        <v>#N/A</v>
      </c>
    </row>
    <row r="11055" spans="2:28">
      <c r="B11055" t="s">
        <v>194</v>
      </c>
      <c r="C11055" t="s">
        <v>221</v>
      </c>
      <c r="D11055" t="s">
        <v>9</v>
      </c>
      <c r="E11055">
        <v>2004</v>
      </c>
      <c r="F11055">
        <v>2.0579999999999998</v>
      </c>
      <c r="G11055">
        <v>77.5</v>
      </c>
      <c r="H11055" t="str">
        <f xml:space="preserve"> _01_data[[#This Row],[country]] &amp; _01_data[[#This Row],[year]]</f>
        <v>United States2004</v>
      </c>
      <c r="V11055">
        <v>48</v>
      </c>
      <c r="W11055">
        <v>1997</v>
      </c>
      <c r="X11055" t="str">
        <v>Suriname</v>
      </c>
      <c r="Y11055">
        <v>2.746</v>
      </c>
      <c r="Z11055">
        <v>67.77</v>
      </c>
      <c r="AA11055" t="e">
        <v>#N/A</v>
      </c>
      <c r="AB11055" t="e">
        <v>#N/A</v>
      </c>
    </row>
    <row r="11056" spans="2:28">
      <c r="B11056" t="s">
        <v>195</v>
      </c>
      <c r="C11056" t="s">
        <v>221</v>
      </c>
      <c r="D11056" t="s">
        <v>222</v>
      </c>
      <c r="E11056">
        <v>2004</v>
      </c>
      <c r="F11056">
        <v>2.1709999999999998</v>
      </c>
      <c r="G11056">
        <v>75.656000000000006</v>
      </c>
      <c r="H11056" t="str">
        <f xml:space="preserve"> _01_data[[#This Row],[country]] &amp; _01_data[[#This Row],[year]]</f>
        <v>Uruguay2004</v>
      </c>
      <c r="V11056">
        <v>49</v>
      </c>
      <c r="W11056">
        <v>1998</v>
      </c>
      <c r="X11056" t="str">
        <v>Suriname</v>
      </c>
      <c r="Y11056">
        <v>2.762</v>
      </c>
      <c r="Z11056">
        <v>67.784999999999997</v>
      </c>
      <c r="AA11056" t="e">
        <v>#N/A</v>
      </c>
      <c r="AB11056" t="e">
        <v>#N/A</v>
      </c>
    </row>
    <row r="11057" spans="2:28">
      <c r="B11057" t="s">
        <v>196</v>
      </c>
      <c r="C11057" t="s">
        <v>216</v>
      </c>
      <c r="D11057" t="s">
        <v>233</v>
      </c>
      <c r="E11057">
        <v>2004</v>
      </c>
      <c r="F11057">
        <v>2.512</v>
      </c>
      <c r="G11057">
        <v>67.293999999999997</v>
      </c>
      <c r="H11057" t="str">
        <f xml:space="preserve"> _01_data[[#This Row],[country]] &amp; _01_data[[#This Row],[year]]</f>
        <v>Uzbekistan2004</v>
      </c>
      <c r="V11057">
        <v>50</v>
      </c>
      <c r="W11057">
        <v>1999</v>
      </c>
      <c r="X11057" t="str">
        <v>Suriname</v>
      </c>
      <c r="Y11057">
        <v>2.7589999999999999</v>
      </c>
      <c r="Z11057">
        <v>67.807000000000002</v>
      </c>
      <c r="AA11057" t="e">
        <v>#N/A</v>
      </c>
      <c r="AB11057" t="e">
        <v>#N/A</v>
      </c>
    </row>
    <row r="11058" spans="2:28">
      <c r="B11058" t="s">
        <v>197</v>
      </c>
      <c r="C11058" t="s">
        <v>225</v>
      </c>
      <c r="D11058" t="s">
        <v>225</v>
      </c>
      <c r="E11058">
        <v>2004</v>
      </c>
      <c r="F11058">
        <v>3.95</v>
      </c>
      <c r="G11058">
        <v>68.88</v>
      </c>
      <c r="H11058" t="str">
        <f xml:space="preserve"> _01_data[[#This Row],[country]] &amp; _01_data[[#This Row],[year]]</f>
        <v>Vanuatu2004</v>
      </c>
      <c r="V11058">
        <v>51</v>
      </c>
      <c r="W11058">
        <v>2000</v>
      </c>
      <c r="X11058" t="str">
        <v>Suriname</v>
      </c>
      <c r="Y11058">
        <v>2.7389999999999999</v>
      </c>
      <c r="Z11058">
        <v>67.850999999999999</v>
      </c>
      <c r="AA11058" t="e">
        <v>#N/A</v>
      </c>
      <c r="AB11058" t="e">
        <v>#N/A</v>
      </c>
    </row>
    <row r="11059" spans="2:28">
      <c r="B11059" t="s">
        <v>198</v>
      </c>
      <c r="C11059" t="s">
        <v>221</v>
      </c>
      <c r="D11059" t="s">
        <v>222</v>
      </c>
      <c r="E11059">
        <v>2004</v>
      </c>
      <c r="F11059">
        <v>2.6640000000000001</v>
      </c>
      <c r="G11059">
        <v>73.054000000000002</v>
      </c>
      <c r="H11059" t="str">
        <f xml:space="preserve"> _01_data[[#This Row],[country]] &amp; _01_data[[#This Row],[year]]</f>
        <v>Venezuela2004</v>
      </c>
      <c r="V11059">
        <v>52</v>
      </c>
      <c r="W11059">
        <v>2001</v>
      </c>
      <c r="X11059" t="str">
        <v>Suriname</v>
      </c>
      <c r="Y11059">
        <v>2.702</v>
      </c>
      <c r="Z11059">
        <v>67.935000000000002</v>
      </c>
      <c r="AA11059" t="e">
        <v>#N/A</v>
      </c>
      <c r="AB11059" t="e">
        <v>#N/A</v>
      </c>
    </row>
    <row r="11060" spans="2:28">
      <c r="B11060" t="s">
        <v>199</v>
      </c>
      <c r="C11060" t="s">
        <v>216</v>
      </c>
      <c r="D11060" t="s">
        <v>230</v>
      </c>
      <c r="E11060">
        <v>2004</v>
      </c>
      <c r="F11060">
        <v>1.9019999999999999</v>
      </c>
      <c r="G11060">
        <v>74.629000000000005</v>
      </c>
      <c r="H11060" t="str">
        <f xml:space="preserve"> _01_data[[#This Row],[country]] &amp; _01_data[[#This Row],[year]]</f>
        <v>Vietnam2004</v>
      </c>
      <c r="V11060">
        <v>53</v>
      </c>
      <c r="W11060">
        <v>2002</v>
      </c>
      <c r="X11060" t="str">
        <v>Suriname</v>
      </c>
      <c r="Y11060">
        <v>2.6560000000000001</v>
      </c>
      <c r="Z11060">
        <v>68.070999999999998</v>
      </c>
      <c r="AA11060" t="e">
        <v>#N/A</v>
      </c>
      <c r="AB11060" t="e">
        <v>#N/A</v>
      </c>
    </row>
    <row r="11061" spans="2:28">
      <c r="B11061" t="s">
        <v>200</v>
      </c>
      <c r="C11061" t="s">
        <v>221</v>
      </c>
      <c r="D11061" t="s">
        <v>224</v>
      </c>
      <c r="E11061">
        <v>2004</v>
      </c>
      <c r="F11061">
        <v>2.2189999999999999</v>
      </c>
      <c r="G11061">
        <v>78.358000000000004</v>
      </c>
      <c r="H11061" t="str">
        <f xml:space="preserve"> _01_data[[#This Row],[country]] &amp; _01_data[[#This Row],[year]]</f>
        <v>Virgin Islands2004</v>
      </c>
      <c r="V11061">
        <v>54</v>
      </c>
      <c r="W11061">
        <v>2003</v>
      </c>
      <c r="X11061" t="str">
        <v>Suriname</v>
      </c>
      <c r="Y11061">
        <v>2.609</v>
      </c>
      <c r="Z11061">
        <v>68.260999999999996</v>
      </c>
      <c r="AA11061" t="e">
        <v>#N/A</v>
      </c>
      <c r="AB11061" t="e">
        <v>#N/A</v>
      </c>
    </row>
    <row r="11062" spans="2:28">
      <c r="B11062" t="s">
        <v>201</v>
      </c>
      <c r="C11062" t="s">
        <v>216</v>
      </c>
      <c r="D11062" t="s">
        <v>223</v>
      </c>
      <c r="E11062">
        <v>2004</v>
      </c>
      <c r="F11062">
        <v>4.8230000000000004</v>
      </c>
      <c r="G11062">
        <v>71.594999999999999</v>
      </c>
      <c r="H11062" t="str">
        <f xml:space="preserve"> _01_data[[#This Row],[country]] &amp; _01_data[[#This Row],[year]]</f>
        <v>West Bank and Gaza2004</v>
      </c>
      <c r="V11062">
        <v>55</v>
      </c>
      <c r="W11062">
        <v>2004</v>
      </c>
      <c r="X11062" t="str">
        <v>Suriname</v>
      </c>
      <c r="Y11062">
        <v>2.5619999999999998</v>
      </c>
      <c r="Z11062">
        <v>68.503</v>
      </c>
      <c r="AA11062" t="e">
        <v>#N/A</v>
      </c>
      <c r="AB11062" t="e">
        <v>#N/A</v>
      </c>
    </row>
    <row r="11063" spans="2:28">
      <c r="B11063" t="s">
        <v>202</v>
      </c>
      <c r="C11063" t="s">
        <v>6</v>
      </c>
      <c r="D11063" t="s">
        <v>219</v>
      </c>
      <c r="E11063">
        <v>2004</v>
      </c>
      <c r="F11063">
        <v>2.7250000000000001</v>
      </c>
      <c r="G11063">
        <v>64.582999999999998</v>
      </c>
      <c r="H11063" t="str">
        <f xml:space="preserve"> _01_data[[#This Row],[country]] &amp; _01_data[[#This Row],[year]]</f>
        <v>Western Sahara2004</v>
      </c>
      <c r="V11063">
        <v>56</v>
      </c>
      <c r="W11063">
        <v>2005</v>
      </c>
      <c r="X11063" t="str">
        <v>Suriname</v>
      </c>
      <c r="Y11063">
        <v>2.5179999999999998</v>
      </c>
      <c r="Z11063">
        <v>68.787999999999997</v>
      </c>
      <c r="AA11063" t="e">
        <v>#N/A</v>
      </c>
      <c r="AB11063" t="e">
        <v>#N/A</v>
      </c>
    </row>
    <row r="11064" spans="2:28">
      <c r="B11064" t="s">
        <v>203</v>
      </c>
      <c r="C11064" t="s">
        <v>216</v>
      </c>
      <c r="D11064" t="s">
        <v>223</v>
      </c>
      <c r="E11064">
        <v>2004</v>
      </c>
      <c r="F11064">
        <v>5.5880000000000001</v>
      </c>
      <c r="G11064">
        <v>61.307000000000002</v>
      </c>
      <c r="H11064" t="str">
        <f xml:space="preserve"> _01_data[[#This Row],[country]] &amp; _01_data[[#This Row],[year]]</f>
        <v>Yemen Republic2004</v>
      </c>
      <c r="V11064">
        <v>57</v>
      </c>
      <c r="W11064">
        <v>2006</v>
      </c>
      <c r="X11064" t="str">
        <v>Suriname</v>
      </c>
      <c r="Y11064">
        <v>2.4780000000000002</v>
      </c>
      <c r="Z11064">
        <v>69.102000000000004</v>
      </c>
      <c r="AA11064" t="e">
        <v>#N/A</v>
      </c>
      <c r="AB11064" t="e">
        <v>#N/A</v>
      </c>
    </row>
    <row r="11065" spans="2:28">
      <c r="B11065" t="s">
        <v>204</v>
      </c>
      <c r="C11065" t="s">
        <v>6</v>
      </c>
      <c r="D11065" t="s">
        <v>231</v>
      </c>
      <c r="E11065">
        <v>2004</v>
      </c>
      <c r="F11065">
        <v>5.9740000000000002</v>
      </c>
      <c r="G11065">
        <v>45.790999999999997</v>
      </c>
      <c r="H11065" t="str">
        <f xml:space="preserve"> _01_data[[#This Row],[country]] &amp; _01_data[[#This Row],[year]]</f>
        <v>Zambia2004</v>
      </c>
      <c r="V11065">
        <v>58</v>
      </c>
      <c r="W11065">
        <v>2007</v>
      </c>
      <c r="X11065" t="str">
        <v>Suriname</v>
      </c>
      <c r="Y11065">
        <v>2.4409999999999998</v>
      </c>
      <c r="Z11065">
        <v>69.424000000000007</v>
      </c>
      <c r="AA11065" t="e">
        <v>#N/A</v>
      </c>
      <c r="AB11065" t="e">
        <v>#N/A</v>
      </c>
    </row>
    <row r="11066" spans="2:28">
      <c r="B11066" t="s">
        <v>205</v>
      </c>
      <c r="C11066" t="s">
        <v>6</v>
      </c>
      <c r="D11066" t="s">
        <v>231</v>
      </c>
      <c r="E11066">
        <v>2004</v>
      </c>
      <c r="F11066">
        <v>3.9870000000000001</v>
      </c>
      <c r="G11066">
        <v>43.244</v>
      </c>
      <c r="H11066" t="str">
        <f xml:space="preserve"> _01_data[[#This Row],[country]] &amp; _01_data[[#This Row],[year]]</f>
        <v>Zimbabwe2004</v>
      </c>
      <c r="V11066">
        <v>59</v>
      </c>
      <c r="W11066">
        <v>2008</v>
      </c>
      <c r="X11066" t="str">
        <v>Suriname</v>
      </c>
      <c r="Y11066">
        <v>2.4060000000000001</v>
      </c>
      <c r="Z11066">
        <v>69.739000000000004</v>
      </c>
      <c r="AA11066" t="e">
        <v>#N/A</v>
      </c>
      <c r="AB11066" t="e">
        <v>#N/A</v>
      </c>
    </row>
    <row r="11067" spans="2:28">
      <c r="B11067" t="s">
        <v>2</v>
      </c>
      <c r="C11067" t="s">
        <v>216</v>
      </c>
      <c r="D11067" t="s">
        <v>217</v>
      </c>
      <c r="E11067">
        <v>2005</v>
      </c>
      <c r="F11067">
        <v>6.93</v>
      </c>
      <c r="G11067">
        <v>57.070999999999998</v>
      </c>
      <c r="H11067" t="str">
        <f xml:space="preserve"> _01_data[[#This Row],[country]] &amp; _01_data[[#This Row],[year]]</f>
        <v>Afghanistan2005</v>
      </c>
      <c r="V11067">
        <v>60</v>
      </c>
      <c r="W11067">
        <v>2009</v>
      </c>
      <c r="X11067" t="str">
        <v>Suriname</v>
      </c>
      <c r="Y11067">
        <v>2.3740000000000001</v>
      </c>
      <c r="Z11067">
        <v>70.036000000000001</v>
      </c>
      <c r="AA11067" t="e">
        <v>#N/A</v>
      </c>
      <c r="AB11067" t="e">
        <v>#N/A</v>
      </c>
    </row>
    <row r="11068" spans="2:28">
      <c r="B11068" t="s">
        <v>3</v>
      </c>
      <c r="C11068" t="s">
        <v>4</v>
      </c>
      <c r="D11068" t="s">
        <v>218</v>
      </c>
      <c r="E11068">
        <v>2005</v>
      </c>
      <c r="F11068">
        <v>1.919</v>
      </c>
      <c r="G11068">
        <v>75.948999999999998</v>
      </c>
      <c r="H11068" t="str">
        <f xml:space="preserve"> _01_data[[#This Row],[country]] &amp; _01_data[[#This Row],[year]]</f>
        <v>Albania2005</v>
      </c>
      <c r="V11068">
        <v>61</v>
      </c>
      <c r="W11068">
        <v>2010</v>
      </c>
      <c r="X11068" t="str">
        <v>Suriname</v>
      </c>
      <c r="Y11068">
        <v>2.3450000000000002</v>
      </c>
      <c r="Z11068">
        <v>70.308999999999997</v>
      </c>
      <c r="AA11068" t="e">
        <v>#N/A</v>
      </c>
      <c r="AB11068" t="e">
        <v>#N/A</v>
      </c>
    </row>
    <row r="11069" spans="2:28">
      <c r="B11069" t="s">
        <v>5</v>
      </c>
      <c r="C11069" t="s">
        <v>6</v>
      </c>
      <c r="D11069" t="s">
        <v>219</v>
      </c>
      <c r="E11069">
        <v>2005</v>
      </c>
      <c r="F11069">
        <v>2.5070000000000001</v>
      </c>
      <c r="G11069">
        <v>69.853999999999999</v>
      </c>
      <c r="H11069" t="str">
        <f xml:space="preserve"> _01_data[[#This Row],[country]] &amp; _01_data[[#This Row],[year]]</f>
        <v>Algeria2005</v>
      </c>
      <c r="V11069">
        <v>62</v>
      </c>
      <c r="W11069">
        <v>2011</v>
      </c>
      <c r="X11069" t="str">
        <v>Suriname</v>
      </c>
      <c r="Y11069">
        <v>2.3180000000000001</v>
      </c>
      <c r="Z11069">
        <v>70.558999999999997</v>
      </c>
      <c r="AA11069" t="e">
        <v>#N/A</v>
      </c>
      <c r="AB11069" t="e">
        <v>#N/A</v>
      </c>
    </row>
    <row r="11070" spans="2:28">
      <c r="B11070" t="s">
        <v>7</v>
      </c>
      <c r="C11070" t="s">
        <v>6</v>
      </c>
      <c r="D11070" t="s">
        <v>220</v>
      </c>
      <c r="E11070">
        <v>2005</v>
      </c>
      <c r="F11070">
        <v>6.657</v>
      </c>
      <c r="G11070">
        <v>48.572000000000003</v>
      </c>
      <c r="H11070" t="str">
        <f xml:space="preserve"> _01_data[[#This Row],[country]] &amp; _01_data[[#This Row],[year]]</f>
        <v>Angola2005</v>
      </c>
      <c r="V11070">
        <v>63</v>
      </c>
      <c r="W11070">
        <v>2012</v>
      </c>
      <c r="X11070" t="str">
        <v>Suriname</v>
      </c>
      <c r="Y11070">
        <v>2.2919999999999998</v>
      </c>
      <c r="Z11070">
        <v>70.793999999999997</v>
      </c>
      <c r="AA11070" t="e">
        <v>#N/A</v>
      </c>
      <c r="AB11070" t="e">
        <v>#N/A</v>
      </c>
    </row>
    <row r="11071" spans="2:28">
      <c r="B11071" t="s">
        <v>8</v>
      </c>
      <c r="C11071" t="s">
        <v>221</v>
      </c>
      <c r="D11071" t="s">
        <v>9</v>
      </c>
      <c r="E11071">
        <v>2005</v>
      </c>
      <c r="F11071">
        <v>2.2240000000000002</v>
      </c>
      <c r="G11071">
        <v>74.543999999999997</v>
      </c>
      <c r="H11071" t="str">
        <f xml:space="preserve"> _01_data[[#This Row],[country]] &amp; _01_data[[#This Row],[year]]</f>
        <v>Antigua and Barbuda2005</v>
      </c>
      <c r="V11071">
        <v>64</v>
      </c>
      <c r="W11071">
        <v>2013</v>
      </c>
      <c r="X11071" t="str">
        <v>Suriname</v>
      </c>
      <c r="Y11071">
        <v>2.2679999999999998</v>
      </c>
      <c r="Z11071">
        <v>71.019000000000005</v>
      </c>
      <c r="AA11071">
        <v>2.2679999999999998</v>
      </c>
      <c r="AB11071">
        <v>71.019000000000005</v>
      </c>
    </row>
    <row r="11072" spans="2:28">
      <c r="B11072" t="s">
        <v>10</v>
      </c>
      <c r="C11072" t="s">
        <v>221</v>
      </c>
      <c r="D11072" t="s">
        <v>222</v>
      </c>
      <c r="E11072">
        <v>2005</v>
      </c>
      <c r="F11072">
        <v>2.286</v>
      </c>
      <c r="G11072">
        <v>74.843000000000004</v>
      </c>
      <c r="H11072" t="str">
        <f xml:space="preserve"> _01_data[[#This Row],[country]] &amp; _01_data[[#This Row],[year]]</f>
        <v>Argentina2005</v>
      </c>
      <c r="V11072">
        <v>0</v>
      </c>
      <c r="W11072" t="str">
        <v/>
      </c>
      <c r="X11072" t="str">
        <v/>
      </c>
      <c r="Y11072" t="e">
        <v>#N/A</v>
      </c>
      <c r="Z11072" t="e">
        <v>#N/A</v>
      </c>
      <c r="AA11072" t="e">
        <v>#N/A</v>
      </c>
      <c r="AB11072" t="e">
        <v>#N/A</v>
      </c>
    </row>
    <row r="11073" spans="2:28">
      <c r="B11073" t="s">
        <v>11</v>
      </c>
      <c r="C11073" t="s">
        <v>4</v>
      </c>
      <c r="D11073" t="s">
        <v>223</v>
      </c>
      <c r="E11073">
        <v>2005</v>
      </c>
      <c r="F11073">
        <v>1.4</v>
      </c>
      <c r="G11073">
        <v>73.491</v>
      </c>
      <c r="H11073" t="str">
        <f xml:space="preserve"> _01_data[[#This Row],[country]] &amp; _01_data[[#This Row],[year]]</f>
        <v>Armenia2005</v>
      </c>
      <c r="V11073">
        <v>1</v>
      </c>
      <c r="W11073">
        <v>1950</v>
      </c>
      <c r="X11073" t="str">
        <v>Swaziland</v>
      </c>
      <c r="Y11073">
        <v>6.7110000000000003</v>
      </c>
      <c r="Z11073">
        <v>40.497999999999998</v>
      </c>
      <c r="AA11073" t="e">
        <v>#N/A</v>
      </c>
      <c r="AB11073" t="e">
        <v>#N/A</v>
      </c>
    </row>
    <row r="11074" spans="2:28">
      <c r="B11074" t="s">
        <v>12</v>
      </c>
      <c r="C11074" t="s">
        <v>221</v>
      </c>
      <c r="D11074" t="s">
        <v>224</v>
      </c>
      <c r="E11074">
        <v>2005</v>
      </c>
      <c r="F11074">
        <v>1.7689999999999999</v>
      </c>
      <c r="G11074">
        <v>74.316000000000003</v>
      </c>
      <c r="H11074" t="str">
        <f xml:space="preserve"> _01_data[[#This Row],[country]] &amp; _01_data[[#This Row],[year]]</f>
        <v>Aruba2005</v>
      </c>
      <c r="V11074">
        <v>2</v>
      </c>
      <c r="W11074">
        <v>1951</v>
      </c>
      <c r="X11074" t="str">
        <v>Swaziland</v>
      </c>
      <c r="Y11074">
        <v>6.7069999999999999</v>
      </c>
      <c r="Z11074">
        <v>40.738</v>
      </c>
      <c r="AA11074" t="e">
        <v>#N/A</v>
      </c>
      <c r="AB11074" t="e">
        <v>#N/A</v>
      </c>
    </row>
    <row r="11075" spans="2:28">
      <c r="B11075" t="s">
        <v>13</v>
      </c>
      <c r="C11075" t="s">
        <v>225</v>
      </c>
      <c r="D11075" t="s">
        <v>225</v>
      </c>
      <c r="E11075">
        <v>2005</v>
      </c>
      <c r="F11075">
        <v>1.7909999999999999</v>
      </c>
      <c r="G11075">
        <v>81.44</v>
      </c>
      <c r="H11075" t="str">
        <f xml:space="preserve"> _01_data[[#This Row],[country]] &amp; _01_data[[#This Row],[year]]</f>
        <v>Australia2005</v>
      </c>
      <c r="V11075">
        <v>3</v>
      </c>
      <c r="W11075">
        <v>1952</v>
      </c>
      <c r="X11075" t="str">
        <v>Swaziland</v>
      </c>
      <c r="Y11075">
        <v>6.7009999999999996</v>
      </c>
      <c r="Z11075">
        <v>41.209000000000003</v>
      </c>
      <c r="AA11075" t="e">
        <v>#N/A</v>
      </c>
      <c r="AB11075" t="e">
        <v>#N/A</v>
      </c>
    </row>
    <row r="11076" spans="2:28">
      <c r="B11076" t="s">
        <v>14</v>
      </c>
      <c r="C11076" t="s">
        <v>4</v>
      </c>
      <c r="D11076" t="s">
        <v>226</v>
      </c>
      <c r="E11076">
        <v>2005</v>
      </c>
      <c r="F11076">
        <v>1.4059999999999999</v>
      </c>
      <c r="G11076">
        <v>79.64</v>
      </c>
      <c r="H11076" t="str">
        <f xml:space="preserve"> _01_data[[#This Row],[country]] &amp; _01_data[[#This Row],[year]]</f>
        <v>Austria2005</v>
      </c>
      <c r="V11076">
        <v>4</v>
      </c>
      <c r="W11076">
        <v>1953</v>
      </c>
      <c r="X11076" t="str">
        <v>Swaziland</v>
      </c>
      <c r="Y11076">
        <v>6.6970000000000001</v>
      </c>
      <c r="Z11076">
        <v>41.661000000000001</v>
      </c>
      <c r="AA11076" t="e">
        <v>#N/A</v>
      </c>
      <c r="AB11076" t="e">
        <v>#N/A</v>
      </c>
    </row>
    <row r="11077" spans="2:28">
      <c r="B11077" t="s">
        <v>15</v>
      </c>
      <c r="C11077" t="s">
        <v>4</v>
      </c>
      <c r="D11077" t="s">
        <v>223</v>
      </c>
      <c r="E11077">
        <v>2005</v>
      </c>
      <c r="F11077">
        <v>1.988</v>
      </c>
      <c r="G11077">
        <v>69.033000000000001</v>
      </c>
      <c r="H11077" t="str">
        <f xml:space="preserve"> _01_data[[#This Row],[country]] &amp; _01_data[[#This Row],[year]]</f>
        <v>Azerbaijan2005</v>
      </c>
      <c r="V11077">
        <v>5</v>
      </c>
      <c r="W11077">
        <v>1954</v>
      </c>
      <c r="X11077" t="str">
        <v>Swaziland</v>
      </c>
      <c r="Y11077">
        <v>6.694</v>
      </c>
      <c r="Z11077">
        <v>42.094000000000001</v>
      </c>
      <c r="AA11077" t="e">
        <v>#N/A</v>
      </c>
      <c r="AB11077" t="e">
        <v>#N/A</v>
      </c>
    </row>
    <row r="11078" spans="2:28">
      <c r="B11078" t="s">
        <v>16</v>
      </c>
      <c r="C11078" t="s">
        <v>221</v>
      </c>
      <c r="D11078" t="s">
        <v>9</v>
      </c>
      <c r="E11078">
        <v>2005</v>
      </c>
      <c r="F11078">
        <v>1.853</v>
      </c>
      <c r="G11078">
        <v>73.787000000000006</v>
      </c>
      <c r="H11078" t="str">
        <f xml:space="preserve"> _01_data[[#This Row],[country]] &amp; _01_data[[#This Row],[year]]</f>
        <v>Bahamas2005</v>
      </c>
      <c r="V11078">
        <v>6</v>
      </c>
      <c r="W11078">
        <v>1955</v>
      </c>
      <c r="X11078" t="str">
        <v>Swaziland</v>
      </c>
      <c r="Y11078">
        <v>6.6929999999999996</v>
      </c>
      <c r="Z11078">
        <v>42.508000000000003</v>
      </c>
      <c r="AA11078" t="e">
        <v>#N/A</v>
      </c>
      <c r="AB11078" t="e">
        <v>#N/A</v>
      </c>
    </row>
    <row r="11079" spans="2:28">
      <c r="B11079" t="s">
        <v>17</v>
      </c>
      <c r="C11079" t="s">
        <v>216</v>
      </c>
      <c r="D11079" t="s">
        <v>223</v>
      </c>
      <c r="E11079">
        <v>2005</v>
      </c>
      <c r="F11079">
        <v>2.4489999999999998</v>
      </c>
      <c r="G11079">
        <v>75.424000000000007</v>
      </c>
      <c r="H11079" t="str">
        <f xml:space="preserve"> _01_data[[#This Row],[country]] &amp; _01_data[[#This Row],[year]]</f>
        <v>Bahrain2005</v>
      </c>
      <c r="V11079">
        <v>7</v>
      </c>
      <c r="W11079">
        <v>1956</v>
      </c>
      <c r="X11079" t="str">
        <v>Swaziland</v>
      </c>
      <c r="Y11079">
        <v>6.6929999999999996</v>
      </c>
      <c r="Z11079">
        <v>42.901000000000003</v>
      </c>
      <c r="AA11079" t="e">
        <v>#N/A</v>
      </c>
      <c r="AB11079" t="e">
        <v>#N/A</v>
      </c>
    </row>
    <row r="11080" spans="2:28">
      <c r="B11080" t="s">
        <v>18</v>
      </c>
      <c r="C11080" t="s">
        <v>216</v>
      </c>
      <c r="D11080" t="s">
        <v>217</v>
      </c>
      <c r="E11080">
        <v>2005</v>
      </c>
      <c r="F11080">
        <v>2.6070000000000002</v>
      </c>
      <c r="G11080">
        <v>67.465000000000003</v>
      </c>
      <c r="H11080" t="str">
        <f xml:space="preserve"> _01_data[[#This Row],[country]] &amp; _01_data[[#This Row],[year]]</f>
        <v>Bangladesh2005</v>
      </c>
      <c r="V11080">
        <v>8</v>
      </c>
      <c r="W11080">
        <v>1957</v>
      </c>
      <c r="X11080" t="str">
        <v>Swaziland</v>
      </c>
      <c r="Y11080">
        <v>6.6959999999999997</v>
      </c>
      <c r="Z11080">
        <v>43.274999999999999</v>
      </c>
      <c r="AA11080" t="e">
        <v>#N/A</v>
      </c>
      <c r="AB11080" t="e">
        <v>#N/A</v>
      </c>
    </row>
    <row r="11081" spans="2:28">
      <c r="B11081" t="s">
        <v>19</v>
      </c>
      <c r="C11081" t="s">
        <v>221</v>
      </c>
      <c r="D11081" t="s">
        <v>224</v>
      </c>
      <c r="E11081">
        <v>2005</v>
      </c>
      <c r="F11081">
        <v>1.8169999999999999</v>
      </c>
      <c r="G11081">
        <v>74.018000000000001</v>
      </c>
      <c r="H11081" t="str">
        <f xml:space="preserve"> _01_data[[#This Row],[country]] &amp; _01_data[[#This Row],[year]]</f>
        <v>Barbados2005</v>
      </c>
      <c r="V11081">
        <v>9</v>
      </c>
      <c r="W11081">
        <v>1958</v>
      </c>
      <c r="X11081" t="str">
        <v>Swaziland</v>
      </c>
      <c r="Y11081">
        <v>6.7009999999999996</v>
      </c>
      <c r="Z11081">
        <v>43.63</v>
      </c>
      <c r="AA11081" t="e">
        <v>#N/A</v>
      </c>
      <c r="AB11081" t="e">
        <v>#N/A</v>
      </c>
    </row>
    <row r="11082" spans="2:28">
      <c r="B11082" t="s">
        <v>20</v>
      </c>
      <c r="C11082" t="s">
        <v>4</v>
      </c>
      <c r="D11082" t="s">
        <v>218</v>
      </c>
      <c r="E11082">
        <v>2005</v>
      </c>
      <c r="F11082">
        <v>1.3149999999999999</v>
      </c>
      <c r="G11082">
        <v>68.84</v>
      </c>
      <c r="H11082" t="str">
        <f xml:space="preserve"> _01_data[[#This Row],[country]] &amp; _01_data[[#This Row],[year]]</f>
        <v>Belarus2005</v>
      </c>
      <c r="V11082">
        <v>10</v>
      </c>
      <c r="W11082">
        <v>1959</v>
      </c>
      <c r="X11082" t="str">
        <v>Swaziland</v>
      </c>
      <c r="Y11082">
        <v>6.7080000000000002</v>
      </c>
      <c r="Z11082">
        <v>43.966000000000001</v>
      </c>
      <c r="AA11082" t="e">
        <v>#N/A</v>
      </c>
      <c r="AB11082" t="e">
        <v>#N/A</v>
      </c>
    </row>
    <row r="11083" spans="2:28">
      <c r="B11083" t="s">
        <v>21</v>
      </c>
      <c r="C11083" t="s">
        <v>4</v>
      </c>
      <c r="D11083" t="s">
        <v>226</v>
      </c>
      <c r="E11083">
        <v>2005</v>
      </c>
      <c r="F11083">
        <v>1.754</v>
      </c>
      <c r="G11083">
        <v>79.209999999999994</v>
      </c>
      <c r="H11083" t="str">
        <f xml:space="preserve"> _01_data[[#This Row],[country]] &amp; _01_data[[#This Row],[year]]</f>
        <v>Belgium2005</v>
      </c>
      <c r="V11083">
        <v>11</v>
      </c>
      <c r="W11083">
        <v>1960</v>
      </c>
      <c r="X11083" t="str">
        <v>Swaziland</v>
      </c>
      <c r="Y11083">
        <v>6.7169999999999996</v>
      </c>
      <c r="Z11083">
        <v>44.283000000000001</v>
      </c>
      <c r="AA11083" t="e">
        <v>#N/A</v>
      </c>
      <c r="AB11083" t="e">
        <v>#N/A</v>
      </c>
    </row>
    <row r="11084" spans="2:28">
      <c r="B11084" t="s">
        <v>22</v>
      </c>
      <c r="C11084" t="s">
        <v>221</v>
      </c>
      <c r="D11084" t="s">
        <v>227</v>
      </c>
      <c r="E11084">
        <v>2005</v>
      </c>
      <c r="F11084">
        <v>3.1219999999999999</v>
      </c>
      <c r="G11084">
        <v>71.989000000000004</v>
      </c>
      <c r="H11084" t="str">
        <f xml:space="preserve"> _01_data[[#This Row],[country]] &amp; _01_data[[#This Row],[year]]</f>
        <v>Belize2005</v>
      </c>
      <c r="V11084">
        <v>12</v>
      </c>
      <c r="W11084">
        <v>1961</v>
      </c>
      <c r="X11084" t="str">
        <v>Swaziland</v>
      </c>
      <c r="Y11084">
        <v>6.73</v>
      </c>
      <c r="Z11084">
        <v>44.584000000000003</v>
      </c>
      <c r="AA11084" t="e">
        <v>#N/A</v>
      </c>
      <c r="AB11084" t="e">
        <v>#N/A</v>
      </c>
    </row>
    <row r="11085" spans="2:28">
      <c r="B11085" t="s">
        <v>23</v>
      </c>
      <c r="C11085" t="s">
        <v>6</v>
      </c>
      <c r="D11085" t="s">
        <v>228</v>
      </c>
      <c r="E11085">
        <v>2005</v>
      </c>
      <c r="F11085">
        <v>5.5529999999999999</v>
      </c>
      <c r="G11085">
        <v>57.131</v>
      </c>
      <c r="H11085" t="str">
        <f xml:space="preserve"> _01_data[[#This Row],[country]] &amp; _01_data[[#This Row],[year]]</f>
        <v>Benin2005</v>
      </c>
      <c r="V11085">
        <v>13</v>
      </c>
      <c r="W11085">
        <v>1962</v>
      </c>
      <c r="X11085" t="str">
        <v>Swaziland</v>
      </c>
      <c r="Y11085">
        <v>6.7450000000000001</v>
      </c>
      <c r="Z11085">
        <v>44.872999999999998</v>
      </c>
      <c r="AA11085" t="e">
        <v>#N/A</v>
      </c>
      <c r="AB11085" t="e">
        <v>#N/A</v>
      </c>
    </row>
    <row r="11086" spans="2:28">
      <c r="B11086" t="s">
        <v>24</v>
      </c>
      <c r="C11086" t="s">
        <v>216</v>
      </c>
      <c r="D11086" t="s">
        <v>217</v>
      </c>
      <c r="E11086">
        <v>2005</v>
      </c>
      <c r="F11086">
        <v>2.7930000000000001</v>
      </c>
      <c r="G11086">
        <v>64.05</v>
      </c>
      <c r="H11086" t="str">
        <f xml:space="preserve"> _01_data[[#This Row],[country]] &amp; _01_data[[#This Row],[year]]</f>
        <v>Bhutan2005</v>
      </c>
      <c r="V11086">
        <v>14</v>
      </c>
      <c r="W11086">
        <v>1963</v>
      </c>
      <c r="X11086" t="str">
        <v>Swaziland</v>
      </c>
      <c r="Y11086">
        <v>6.7629999999999999</v>
      </c>
      <c r="Z11086">
        <v>45.158999999999999</v>
      </c>
      <c r="AA11086" t="e">
        <v>#N/A</v>
      </c>
      <c r="AB11086" t="e">
        <v>#N/A</v>
      </c>
    </row>
    <row r="11087" spans="2:28">
      <c r="B11087" t="s">
        <v>25</v>
      </c>
      <c r="C11087" t="s">
        <v>221</v>
      </c>
      <c r="D11087" t="s">
        <v>222</v>
      </c>
      <c r="E11087">
        <v>2005</v>
      </c>
      <c r="F11087">
        <v>3.72</v>
      </c>
      <c r="G11087">
        <v>64.742000000000004</v>
      </c>
      <c r="H11087" t="str">
        <f xml:space="preserve"> _01_data[[#This Row],[country]] &amp; _01_data[[#This Row],[year]]</f>
        <v>Bolivia2005</v>
      </c>
      <c r="V11087">
        <v>15</v>
      </c>
      <c r="W11087">
        <v>1964</v>
      </c>
      <c r="X11087" t="str">
        <v>Swaziland</v>
      </c>
      <c r="Y11087">
        <v>6.782</v>
      </c>
      <c r="Z11087">
        <v>45.451999999999998</v>
      </c>
      <c r="AA11087" t="e">
        <v>#N/A</v>
      </c>
      <c r="AB11087" t="e">
        <v>#N/A</v>
      </c>
    </row>
    <row r="11088" spans="2:28">
      <c r="B11088" t="s">
        <v>26</v>
      </c>
      <c r="C11088" t="s">
        <v>4</v>
      </c>
      <c r="D11088" t="s">
        <v>218</v>
      </c>
      <c r="E11088">
        <v>2005</v>
      </c>
      <c r="F11088">
        <v>1.1990000000000001</v>
      </c>
      <c r="G11088">
        <v>75.225999999999999</v>
      </c>
      <c r="H11088" t="str">
        <f xml:space="preserve"> _01_data[[#This Row],[country]] &amp; _01_data[[#This Row],[year]]</f>
        <v>Bosnia and Herzegovina2005</v>
      </c>
      <c r="V11088">
        <v>16</v>
      </c>
      <c r="W11088">
        <v>1965</v>
      </c>
      <c r="X11088" t="str">
        <v>Swaziland</v>
      </c>
      <c r="Y11088">
        <v>6.8019999999999996</v>
      </c>
      <c r="Z11088">
        <v>45.767000000000003</v>
      </c>
      <c r="AA11088" t="e">
        <v>#N/A</v>
      </c>
      <c r="AB11088" t="e">
        <v>#N/A</v>
      </c>
    </row>
    <row r="11089" spans="2:28">
      <c r="B11089" t="s">
        <v>27</v>
      </c>
      <c r="C11089" t="s">
        <v>6</v>
      </c>
      <c r="D11089" t="s">
        <v>229</v>
      </c>
      <c r="E11089">
        <v>2005</v>
      </c>
      <c r="F11089">
        <v>3.0169999999999999</v>
      </c>
      <c r="G11089">
        <v>46.835999999999999</v>
      </c>
      <c r="H11089" t="str">
        <f xml:space="preserve"> _01_data[[#This Row],[country]] &amp; _01_data[[#This Row],[year]]</f>
        <v>Botswana2005</v>
      </c>
      <c r="V11089">
        <v>17</v>
      </c>
      <c r="W11089">
        <v>1966</v>
      </c>
      <c r="X11089" t="str">
        <v>Swaziland</v>
      </c>
      <c r="Y11089">
        <v>6.8220000000000001</v>
      </c>
      <c r="Z11089">
        <v>46.122999999999998</v>
      </c>
      <c r="AA11089" t="e">
        <v>#N/A</v>
      </c>
      <c r="AB11089" t="e">
        <v>#N/A</v>
      </c>
    </row>
    <row r="11090" spans="2:28">
      <c r="B11090" t="s">
        <v>28</v>
      </c>
      <c r="C11090" t="s">
        <v>221</v>
      </c>
      <c r="D11090" t="s">
        <v>222</v>
      </c>
      <c r="E11090">
        <v>2005</v>
      </c>
      <c r="F11090">
        <v>2.0659999999999998</v>
      </c>
      <c r="G11090">
        <v>71.745000000000005</v>
      </c>
      <c r="H11090" t="str">
        <f xml:space="preserve"> _01_data[[#This Row],[country]] &amp; _01_data[[#This Row],[year]]</f>
        <v>Brazil2005</v>
      </c>
      <c r="V11090">
        <v>18</v>
      </c>
      <c r="W11090">
        <v>1967</v>
      </c>
      <c r="X11090" t="str">
        <v>Swaziland</v>
      </c>
      <c r="Y11090">
        <v>6.8410000000000002</v>
      </c>
      <c r="Z11090">
        <v>46.527000000000001</v>
      </c>
      <c r="AA11090" t="e">
        <v>#N/A</v>
      </c>
      <c r="AB11090" t="e">
        <v>#N/A</v>
      </c>
    </row>
    <row r="11091" spans="2:28">
      <c r="B11091" t="s">
        <v>29</v>
      </c>
      <c r="C11091" t="s">
        <v>216</v>
      </c>
      <c r="D11091" t="s">
        <v>230</v>
      </c>
      <c r="E11091">
        <v>2005</v>
      </c>
      <c r="F11091">
        <v>2.177</v>
      </c>
      <c r="G11091">
        <v>76.981999999999999</v>
      </c>
      <c r="H11091" t="str">
        <f xml:space="preserve"> _01_data[[#This Row],[country]] &amp; _01_data[[#This Row],[year]]</f>
        <v>Brunei2005</v>
      </c>
      <c r="V11091">
        <v>19</v>
      </c>
      <c r="W11091">
        <v>1968</v>
      </c>
      <c r="X11091" t="str">
        <v>Swaziland</v>
      </c>
      <c r="Y11091">
        <v>6.8570000000000002</v>
      </c>
      <c r="Z11091">
        <v>46.981999999999999</v>
      </c>
      <c r="AA11091" t="e">
        <v>#N/A</v>
      </c>
      <c r="AB11091" t="e">
        <v>#N/A</v>
      </c>
    </row>
    <row r="11092" spans="2:28">
      <c r="B11092" t="s">
        <v>30</v>
      </c>
      <c r="C11092" t="s">
        <v>4</v>
      </c>
      <c r="D11092" t="s">
        <v>218</v>
      </c>
      <c r="E11092">
        <v>2005</v>
      </c>
      <c r="F11092">
        <v>1.3280000000000001</v>
      </c>
      <c r="G11092">
        <v>72.53</v>
      </c>
      <c r="H11092" t="str">
        <f xml:space="preserve"> _01_data[[#This Row],[country]] &amp; _01_data[[#This Row],[year]]</f>
        <v>Bulgaria2005</v>
      </c>
      <c r="V11092">
        <v>20</v>
      </c>
      <c r="W11092">
        <v>1969</v>
      </c>
      <c r="X11092" t="str">
        <v>Swaziland</v>
      </c>
      <c r="Y11092">
        <v>6.8689999999999998</v>
      </c>
      <c r="Z11092">
        <v>47.491</v>
      </c>
      <c r="AA11092" t="e">
        <v>#N/A</v>
      </c>
      <c r="AB11092" t="e">
        <v>#N/A</v>
      </c>
    </row>
    <row r="11093" spans="2:28">
      <c r="B11093" t="s">
        <v>31</v>
      </c>
      <c r="C11093" t="s">
        <v>6</v>
      </c>
      <c r="D11093" t="s">
        <v>228</v>
      </c>
      <c r="E11093">
        <v>2005</v>
      </c>
      <c r="F11093">
        <v>6.2649999999999997</v>
      </c>
      <c r="G11093">
        <v>52.75</v>
      </c>
      <c r="H11093" t="str">
        <f xml:space="preserve"> _01_data[[#This Row],[country]] &amp; _01_data[[#This Row],[year]]</f>
        <v>Burkina Faso2005</v>
      </c>
      <c r="V11093">
        <v>21</v>
      </c>
      <c r="W11093">
        <v>1970</v>
      </c>
      <c r="X11093" t="str">
        <v>Swaziland</v>
      </c>
      <c r="Y11093">
        <v>6.875</v>
      </c>
      <c r="Z11093">
        <v>48.045000000000002</v>
      </c>
      <c r="AA11093" t="e">
        <v>#N/A</v>
      </c>
      <c r="AB11093" t="e">
        <v>#N/A</v>
      </c>
    </row>
    <row r="11094" spans="2:28">
      <c r="B11094" t="s">
        <v>32</v>
      </c>
      <c r="C11094" t="s">
        <v>6</v>
      </c>
      <c r="D11094" t="s">
        <v>231</v>
      </c>
      <c r="E11094">
        <v>2005</v>
      </c>
      <c r="F11094">
        <v>6.7290000000000001</v>
      </c>
      <c r="G11094">
        <v>50.036000000000001</v>
      </c>
      <c r="H11094" t="str">
        <f xml:space="preserve"> _01_data[[#This Row],[country]] &amp; _01_data[[#This Row],[year]]</f>
        <v>Burundi2005</v>
      </c>
      <c r="V11094">
        <v>22</v>
      </c>
      <c r="W11094">
        <v>1971</v>
      </c>
      <c r="X11094" t="str">
        <v>Swaziland</v>
      </c>
      <c r="Y11094">
        <v>6.8760000000000003</v>
      </c>
      <c r="Z11094">
        <v>48.633000000000003</v>
      </c>
      <c r="AA11094" t="e">
        <v>#N/A</v>
      </c>
      <c r="AB11094" t="e">
        <v>#N/A</v>
      </c>
    </row>
    <row r="11095" spans="2:28">
      <c r="B11095" t="s">
        <v>33</v>
      </c>
      <c r="C11095" t="s">
        <v>216</v>
      </c>
      <c r="D11095" t="s">
        <v>230</v>
      </c>
      <c r="E11095">
        <v>2005</v>
      </c>
      <c r="F11095">
        <v>3.23</v>
      </c>
      <c r="G11095">
        <v>67.198999999999998</v>
      </c>
      <c r="H11095" t="str">
        <f xml:space="preserve"> _01_data[[#This Row],[country]] &amp; _01_data[[#This Row],[year]]</f>
        <v>Cambodia2005</v>
      </c>
      <c r="V11095">
        <v>23</v>
      </c>
      <c r="W11095">
        <v>1972</v>
      </c>
      <c r="X11095" t="str">
        <v>Swaziland</v>
      </c>
      <c r="Y11095">
        <v>6.87</v>
      </c>
      <c r="Z11095">
        <v>49.238</v>
      </c>
      <c r="AA11095" t="e">
        <v>#N/A</v>
      </c>
      <c r="AB11095" t="e">
        <v>#N/A</v>
      </c>
    </row>
    <row r="11096" spans="2:28">
      <c r="B11096" t="s">
        <v>34</v>
      </c>
      <c r="C11096" t="s">
        <v>6</v>
      </c>
      <c r="D11096" t="s">
        <v>220</v>
      </c>
      <c r="E11096">
        <v>2005</v>
      </c>
      <c r="F11096">
        <v>5.3579999999999997</v>
      </c>
      <c r="G11096">
        <v>51.911999999999999</v>
      </c>
      <c r="H11096" t="str">
        <f xml:space="preserve"> _01_data[[#This Row],[country]] &amp; _01_data[[#This Row],[year]]</f>
        <v>Cameroon2005</v>
      </c>
      <c r="V11096">
        <v>24</v>
      </c>
      <c r="W11096">
        <v>1973</v>
      </c>
      <c r="X11096" t="str">
        <v>Swaziland</v>
      </c>
      <c r="Y11096">
        <v>6.8579999999999997</v>
      </c>
      <c r="Z11096">
        <v>49.847999999999999</v>
      </c>
      <c r="AA11096" t="e">
        <v>#N/A</v>
      </c>
      <c r="AB11096" t="e">
        <v>#N/A</v>
      </c>
    </row>
    <row r="11097" spans="2:28">
      <c r="B11097" t="s">
        <v>35</v>
      </c>
      <c r="C11097" t="s">
        <v>221</v>
      </c>
      <c r="D11097" t="s">
        <v>9</v>
      </c>
      <c r="E11097">
        <v>2005</v>
      </c>
      <c r="F11097">
        <v>1.5660000000000001</v>
      </c>
      <c r="G11097">
        <v>80.36</v>
      </c>
      <c r="H11097" t="str">
        <f xml:space="preserve"> _01_data[[#This Row],[country]] &amp; _01_data[[#This Row],[year]]</f>
        <v>Canada2005</v>
      </c>
      <c r="V11097">
        <v>25</v>
      </c>
      <c r="W11097">
        <v>1974</v>
      </c>
      <c r="X11097" t="str">
        <v>Swaziland</v>
      </c>
      <c r="Y11097">
        <v>6.84</v>
      </c>
      <c r="Z11097">
        <v>50.457000000000001</v>
      </c>
      <c r="AA11097" t="e">
        <v>#N/A</v>
      </c>
      <c r="AB11097" t="e">
        <v>#N/A</v>
      </c>
    </row>
    <row r="11098" spans="2:28">
      <c r="B11098" t="s">
        <v>36</v>
      </c>
      <c r="C11098" t="s">
        <v>6</v>
      </c>
      <c r="D11098" t="s">
        <v>228</v>
      </c>
      <c r="E11098">
        <v>2005</v>
      </c>
      <c r="F11098">
        <v>2.895</v>
      </c>
      <c r="G11098">
        <v>72.120999999999995</v>
      </c>
      <c r="H11098" t="str">
        <f xml:space="preserve"> _01_data[[#This Row],[country]] &amp; _01_data[[#This Row],[year]]</f>
        <v>Cape Verde2005</v>
      </c>
      <c r="V11098">
        <v>26</v>
      </c>
      <c r="W11098">
        <v>1975</v>
      </c>
      <c r="X11098" t="str">
        <v>Swaziland</v>
      </c>
      <c r="Y11098">
        <v>6.8170000000000002</v>
      </c>
      <c r="Z11098">
        <v>51.067</v>
      </c>
      <c r="AA11098" t="e">
        <v>#N/A</v>
      </c>
      <c r="AB11098" t="e">
        <v>#N/A</v>
      </c>
    </row>
    <row r="11099" spans="2:28">
      <c r="B11099" t="s">
        <v>37</v>
      </c>
      <c r="C11099" t="s">
        <v>6</v>
      </c>
      <c r="D11099" t="s">
        <v>220</v>
      </c>
      <c r="E11099">
        <v>2005</v>
      </c>
      <c r="F11099">
        <v>5.0890000000000004</v>
      </c>
      <c r="G11099">
        <v>45.034999999999997</v>
      </c>
      <c r="H11099" t="str">
        <f xml:space="preserve"> _01_data[[#This Row],[country]] &amp; _01_data[[#This Row],[year]]</f>
        <v>Central African Republic2005</v>
      </c>
      <c r="V11099">
        <v>27</v>
      </c>
      <c r="W11099">
        <v>1976</v>
      </c>
      <c r="X11099" t="str">
        <v>Swaziland</v>
      </c>
      <c r="Y11099">
        <v>6.79</v>
      </c>
      <c r="Z11099">
        <v>51.686</v>
      </c>
      <c r="AA11099" t="e">
        <v>#N/A</v>
      </c>
      <c r="AB11099" t="e">
        <v>#N/A</v>
      </c>
    </row>
    <row r="11100" spans="2:28">
      <c r="B11100" t="s">
        <v>38</v>
      </c>
      <c r="C11100" t="s">
        <v>6</v>
      </c>
      <c r="D11100" t="s">
        <v>220</v>
      </c>
      <c r="E11100">
        <v>2005</v>
      </c>
      <c r="F11100">
        <v>7.0739999999999998</v>
      </c>
      <c r="G11100">
        <v>47.695999999999998</v>
      </c>
      <c r="H11100" t="str">
        <f xml:space="preserve"> _01_data[[#This Row],[country]] &amp; _01_data[[#This Row],[year]]</f>
        <v>Chad2005</v>
      </c>
      <c r="V11100">
        <v>28</v>
      </c>
      <c r="W11100">
        <v>1977</v>
      </c>
      <c r="X11100" t="str">
        <v>Swaziland</v>
      </c>
      <c r="Y11100">
        <v>6.7610000000000001</v>
      </c>
      <c r="Z11100">
        <v>52.322000000000003</v>
      </c>
      <c r="AA11100" t="e">
        <v>#N/A</v>
      </c>
      <c r="AB11100" t="e">
        <v>#N/A</v>
      </c>
    </row>
    <row r="11101" spans="2:28">
      <c r="B11101" t="s">
        <v>39</v>
      </c>
      <c r="C11101" t="s">
        <v>4</v>
      </c>
      <c r="D11101" t="s">
        <v>226</v>
      </c>
      <c r="E11101">
        <v>2005</v>
      </c>
      <c r="F11101">
        <v>1.415</v>
      </c>
      <c r="G11101">
        <v>78.924999999999997</v>
      </c>
      <c r="H11101" t="str">
        <f xml:space="preserve"> _01_data[[#This Row],[country]] &amp; _01_data[[#This Row],[year]]</f>
        <v>Channel Islands2005</v>
      </c>
      <c r="V11101">
        <v>29</v>
      </c>
      <c r="W11101">
        <v>1978</v>
      </c>
      <c r="X11101" t="str">
        <v>Swaziland</v>
      </c>
      <c r="Y11101">
        <v>6.7290000000000001</v>
      </c>
      <c r="Z11101">
        <v>52.976999999999997</v>
      </c>
      <c r="AA11101" t="e">
        <v>#N/A</v>
      </c>
      <c r="AB11101" t="e">
        <v>#N/A</v>
      </c>
    </row>
    <row r="11102" spans="2:28">
      <c r="B11102" t="s">
        <v>40</v>
      </c>
      <c r="C11102" t="s">
        <v>221</v>
      </c>
      <c r="D11102" t="s">
        <v>222</v>
      </c>
      <c r="E11102">
        <v>2005</v>
      </c>
      <c r="F11102">
        <v>1.9390000000000001</v>
      </c>
      <c r="G11102">
        <v>77.930000000000007</v>
      </c>
      <c r="H11102" t="str">
        <f xml:space="preserve"> _01_data[[#This Row],[country]] &amp; _01_data[[#This Row],[year]]</f>
        <v>Chile2005</v>
      </c>
      <c r="V11102">
        <v>30</v>
      </c>
      <c r="W11102">
        <v>1979</v>
      </c>
      <c r="X11102" t="str">
        <v>Swaziland</v>
      </c>
      <c r="Y11102">
        <v>6.6950000000000003</v>
      </c>
      <c r="Z11102">
        <v>53.646000000000001</v>
      </c>
      <c r="AA11102" t="e">
        <v>#N/A</v>
      </c>
      <c r="AB11102" t="e">
        <v>#N/A</v>
      </c>
    </row>
    <row r="11103" spans="2:28">
      <c r="B11103" t="s">
        <v>41</v>
      </c>
      <c r="C11103" t="s">
        <v>216</v>
      </c>
      <c r="D11103" t="s">
        <v>232</v>
      </c>
      <c r="E11103">
        <v>2005</v>
      </c>
      <c r="F11103">
        <v>1.585</v>
      </c>
      <c r="G11103">
        <v>74.052999999999997</v>
      </c>
      <c r="H11103" t="str">
        <f xml:space="preserve"> _01_data[[#This Row],[country]] &amp; _01_data[[#This Row],[year]]</f>
        <v>China2005</v>
      </c>
      <c r="V11103">
        <v>31</v>
      </c>
      <c r="W11103">
        <v>1980</v>
      </c>
      <c r="X11103" t="str">
        <v>Swaziland</v>
      </c>
      <c r="Y11103">
        <v>6.6580000000000004</v>
      </c>
      <c r="Z11103">
        <v>54.323</v>
      </c>
      <c r="AA11103" t="e">
        <v>#N/A</v>
      </c>
      <c r="AB11103" t="e">
        <v>#N/A</v>
      </c>
    </row>
    <row r="11104" spans="2:28">
      <c r="B11104" t="s">
        <v>42</v>
      </c>
      <c r="C11104" t="s">
        <v>221</v>
      </c>
      <c r="D11104" t="s">
        <v>222</v>
      </c>
      <c r="E11104">
        <v>2005</v>
      </c>
      <c r="F11104">
        <v>2.496</v>
      </c>
      <c r="G11104">
        <v>72.308999999999997</v>
      </c>
      <c r="H11104" t="str">
        <f xml:space="preserve"> _01_data[[#This Row],[country]] &amp; _01_data[[#This Row],[year]]</f>
        <v>Colombia2005</v>
      </c>
      <c r="V11104">
        <v>32</v>
      </c>
      <c r="W11104">
        <v>1981</v>
      </c>
      <c r="X11104" t="str">
        <v>Swaziland</v>
      </c>
      <c r="Y11104">
        <v>6.6180000000000003</v>
      </c>
      <c r="Z11104">
        <v>55.002000000000002</v>
      </c>
      <c r="AA11104" t="e">
        <v>#N/A</v>
      </c>
      <c r="AB11104" t="e">
        <v>#N/A</v>
      </c>
    </row>
    <row r="11105" spans="2:28">
      <c r="B11105" t="s">
        <v>43</v>
      </c>
      <c r="C11105" t="s">
        <v>6</v>
      </c>
      <c r="D11105" t="s">
        <v>231</v>
      </c>
      <c r="E11105">
        <v>2005</v>
      </c>
      <c r="F11105">
        <v>5.2160000000000002</v>
      </c>
      <c r="G11105">
        <v>59.075000000000003</v>
      </c>
      <c r="H11105" t="str">
        <f xml:space="preserve"> _01_data[[#This Row],[country]] &amp; _01_data[[#This Row],[year]]</f>
        <v>Comoros2005</v>
      </c>
      <c r="V11105">
        <v>33</v>
      </c>
      <c r="W11105">
        <v>1982</v>
      </c>
      <c r="X11105" t="str">
        <v>Swaziland</v>
      </c>
      <c r="Y11105">
        <v>6.5730000000000004</v>
      </c>
      <c r="Z11105">
        <v>55.67</v>
      </c>
      <c r="AA11105" t="e">
        <v>#N/A</v>
      </c>
      <c r="AB11105" t="e">
        <v>#N/A</v>
      </c>
    </row>
    <row r="11106" spans="2:28">
      <c r="B11106" t="s">
        <v>44</v>
      </c>
      <c r="C11106" t="s">
        <v>6</v>
      </c>
      <c r="D11106" t="s">
        <v>220</v>
      </c>
      <c r="E11106">
        <v>2005</v>
      </c>
      <c r="F11106">
        <v>6.7279999999999998</v>
      </c>
      <c r="G11106">
        <v>47.85</v>
      </c>
      <c r="H11106" t="str">
        <f xml:space="preserve"> _01_data[[#This Row],[country]] &amp; _01_data[[#This Row],[year]]</f>
        <v>Congo Democratic Republic2005</v>
      </c>
      <c r="V11106">
        <v>34</v>
      </c>
      <c r="W11106">
        <v>1983</v>
      </c>
      <c r="X11106" t="str">
        <v>Swaziland</v>
      </c>
      <c r="Y11106">
        <v>6.52</v>
      </c>
      <c r="Z11106">
        <v>56.311999999999998</v>
      </c>
      <c r="AA11106" t="e">
        <v>#N/A</v>
      </c>
      <c r="AB11106" t="e">
        <v>#N/A</v>
      </c>
    </row>
    <row r="11107" spans="2:28">
      <c r="B11107" t="s">
        <v>45</v>
      </c>
      <c r="C11107" t="s">
        <v>6</v>
      </c>
      <c r="D11107" t="s">
        <v>220</v>
      </c>
      <c r="E11107">
        <v>2005</v>
      </c>
      <c r="F11107">
        <v>5.1189999999999998</v>
      </c>
      <c r="G11107">
        <v>54.058</v>
      </c>
      <c r="H11107" t="str">
        <f xml:space="preserve"> _01_data[[#This Row],[country]] &amp; _01_data[[#This Row],[year]]</f>
        <v>Congo Republic2005</v>
      </c>
      <c r="V11107">
        <v>35</v>
      </c>
      <c r="W11107">
        <v>1984</v>
      </c>
      <c r="X11107" t="str">
        <v>Swaziland</v>
      </c>
      <c r="Y11107">
        <v>6.4589999999999996</v>
      </c>
      <c r="Z11107">
        <v>56.914000000000001</v>
      </c>
      <c r="AA11107" t="e">
        <v>#N/A</v>
      </c>
      <c r="AB11107" t="e">
        <v>#N/A</v>
      </c>
    </row>
    <row r="11108" spans="2:28">
      <c r="B11108" t="s">
        <v>46</v>
      </c>
      <c r="C11108" t="s">
        <v>221</v>
      </c>
      <c r="D11108" t="s">
        <v>227</v>
      </c>
      <c r="E11108">
        <v>2005</v>
      </c>
      <c r="F11108">
        <v>2.0670000000000002</v>
      </c>
      <c r="G11108">
        <v>78.436999999999998</v>
      </c>
      <c r="H11108" t="str">
        <f xml:space="preserve"> _01_data[[#This Row],[country]] &amp; _01_data[[#This Row],[year]]</f>
        <v>Costa Rica2005</v>
      </c>
      <c r="V11108">
        <v>36</v>
      </c>
      <c r="W11108">
        <v>1985</v>
      </c>
      <c r="X11108" t="str">
        <v>Swaziland</v>
      </c>
      <c r="Y11108">
        <v>6.3840000000000003</v>
      </c>
      <c r="Z11108">
        <v>57.475999999999999</v>
      </c>
      <c r="AA11108" t="e">
        <v>#N/A</v>
      </c>
      <c r="AB11108" t="e">
        <v>#N/A</v>
      </c>
    </row>
    <row r="11109" spans="2:28">
      <c r="B11109" t="s">
        <v>47</v>
      </c>
      <c r="C11109" t="s">
        <v>6</v>
      </c>
      <c r="D11109" t="s">
        <v>228</v>
      </c>
      <c r="E11109">
        <v>2005</v>
      </c>
      <c r="F11109">
        <v>5</v>
      </c>
      <c r="G11109">
        <v>47.192999999999998</v>
      </c>
      <c r="H11109" t="str">
        <f xml:space="preserve"> _01_data[[#This Row],[country]] &amp; _01_data[[#This Row],[year]]</f>
        <v>Cote d'Ivoire2005</v>
      </c>
      <c r="V11109">
        <v>37</v>
      </c>
      <c r="W11109">
        <v>1986</v>
      </c>
      <c r="X11109" t="str">
        <v>Swaziland</v>
      </c>
      <c r="Y11109">
        <v>6.2910000000000004</v>
      </c>
      <c r="Z11109">
        <v>58.008000000000003</v>
      </c>
      <c r="AA11109" t="e">
        <v>#N/A</v>
      </c>
      <c r="AB11109" t="e">
        <v>#N/A</v>
      </c>
    </row>
    <row r="11110" spans="2:28">
      <c r="B11110" t="s">
        <v>48</v>
      </c>
      <c r="C11110" t="s">
        <v>4</v>
      </c>
      <c r="D11110" t="s">
        <v>218</v>
      </c>
      <c r="E11110">
        <v>2005</v>
      </c>
      <c r="F11110">
        <v>1.38</v>
      </c>
      <c r="G11110">
        <v>75.477999999999994</v>
      </c>
      <c r="H11110" t="str">
        <f xml:space="preserve"> _01_data[[#This Row],[country]] &amp; _01_data[[#This Row],[year]]</f>
        <v>Croatia2005</v>
      </c>
      <c r="V11110">
        <v>38</v>
      </c>
      <c r="W11110">
        <v>1987</v>
      </c>
      <c r="X11110" t="str">
        <v>Swaziland</v>
      </c>
      <c r="Y11110">
        <v>6.18</v>
      </c>
      <c r="Z11110">
        <v>58.503999999999998</v>
      </c>
      <c r="AA11110" t="e">
        <v>#N/A</v>
      </c>
      <c r="AB11110" t="e">
        <v>#N/A</v>
      </c>
    </row>
    <row r="11111" spans="2:28">
      <c r="B11111" t="s">
        <v>49</v>
      </c>
      <c r="C11111" t="s">
        <v>221</v>
      </c>
      <c r="D11111" t="s">
        <v>224</v>
      </c>
      <c r="E11111">
        <v>2005</v>
      </c>
      <c r="F11111">
        <v>1.57</v>
      </c>
      <c r="G11111">
        <v>77.724999999999994</v>
      </c>
      <c r="H11111" t="str">
        <f xml:space="preserve"> _01_data[[#This Row],[country]] &amp; _01_data[[#This Row],[year]]</f>
        <v>Cuba2005</v>
      </c>
      <c r="V11111">
        <v>39</v>
      </c>
      <c r="W11111">
        <v>1988</v>
      </c>
      <c r="X11111" t="str">
        <v>Swaziland</v>
      </c>
      <c r="Y11111">
        <v>6.0510000000000002</v>
      </c>
      <c r="Z11111">
        <v>58.94</v>
      </c>
      <c r="AA11111" t="e">
        <v>#N/A</v>
      </c>
      <c r="AB11111" t="e">
        <v>#N/A</v>
      </c>
    </row>
    <row r="11112" spans="2:28">
      <c r="B11112" t="s">
        <v>50</v>
      </c>
      <c r="C11112" t="s">
        <v>4</v>
      </c>
      <c r="D11112" t="s">
        <v>218</v>
      </c>
      <c r="E11112">
        <v>2005</v>
      </c>
      <c r="F11112">
        <v>1.5289999999999999</v>
      </c>
      <c r="G11112">
        <v>78.643000000000001</v>
      </c>
      <c r="H11112" t="str">
        <f xml:space="preserve"> _01_data[[#This Row],[country]] &amp; _01_data[[#This Row],[year]]</f>
        <v>Cyprus2005</v>
      </c>
      <c r="V11112">
        <v>40</v>
      </c>
      <c r="W11112">
        <v>1989</v>
      </c>
      <c r="X11112" t="str">
        <v>Swaziland</v>
      </c>
      <c r="Y11112">
        <v>5.9050000000000002</v>
      </c>
      <c r="Z11112">
        <v>59.28</v>
      </c>
      <c r="AA11112" t="e">
        <v>#N/A</v>
      </c>
      <c r="AB11112" t="e">
        <v>#N/A</v>
      </c>
    </row>
    <row r="11113" spans="2:28">
      <c r="B11113" t="s">
        <v>51</v>
      </c>
      <c r="C11113" t="s">
        <v>4</v>
      </c>
      <c r="D11113" t="s">
        <v>218</v>
      </c>
      <c r="E11113">
        <v>2005</v>
      </c>
      <c r="F11113">
        <v>1.298</v>
      </c>
      <c r="G11113">
        <v>76.22</v>
      </c>
      <c r="H11113" t="str">
        <f xml:space="preserve"> _01_data[[#This Row],[country]] &amp; _01_data[[#This Row],[year]]</f>
        <v>Czech Republic2005</v>
      </c>
      <c r="V11113">
        <v>41</v>
      </c>
      <c r="W11113">
        <v>1990</v>
      </c>
      <c r="X11113" t="str">
        <v>Swaziland</v>
      </c>
      <c r="Y11113">
        <v>5.7439999999999998</v>
      </c>
      <c r="Z11113">
        <v>59.457999999999998</v>
      </c>
      <c r="AA11113" t="e">
        <v>#N/A</v>
      </c>
      <c r="AB11113" t="e">
        <v>#N/A</v>
      </c>
    </row>
    <row r="11114" spans="2:28">
      <c r="B11114" t="s">
        <v>52</v>
      </c>
      <c r="C11114" t="s">
        <v>4</v>
      </c>
      <c r="D11114" t="s">
        <v>226</v>
      </c>
      <c r="E11114">
        <v>2005</v>
      </c>
      <c r="F11114">
        <v>1.802</v>
      </c>
      <c r="G11114">
        <v>78.319999999999993</v>
      </c>
      <c r="H11114" t="str">
        <f xml:space="preserve"> _01_data[[#This Row],[country]] &amp; _01_data[[#This Row],[year]]</f>
        <v>Denmark2005</v>
      </c>
      <c r="V11114">
        <v>42</v>
      </c>
      <c r="W11114">
        <v>1991</v>
      </c>
      <c r="X11114" t="str">
        <v>Swaziland</v>
      </c>
      <c r="Y11114">
        <v>5.5709999999999997</v>
      </c>
      <c r="Z11114">
        <v>59.405000000000001</v>
      </c>
      <c r="AA11114" t="e">
        <v>#N/A</v>
      </c>
      <c r="AB11114" t="e">
        <v>#N/A</v>
      </c>
    </row>
    <row r="11115" spans="2:28">
      <c r="B11115" t="s">
        <v>53</v>
      </c>
      <c r="C11115" t="s">
        <v>6</v>
      </c>
      <c r="D11115" t="s">
        <v>231</v>
      </c>
      <c r="E11115">
        <v>2005</v>
      </c>
      <c r="F11115">
        <v>3.9910000000000001</v>
      </c>
      <c r="G11115">
        <v>57.996000000000002</v>
      </c>
      <c r="H11115" t="str">
        <f xml:space="preserve"> _01_data[[#This Row],[country]] &amp; _01_data[[#This Row],[year]]</f>
        <v>Djibouti2005</v>
      </c>
      <c r="V11115">
        <v>43</v>
      </c>
      <c r="W11115">
        <v>1992</v>
      </c>
      <c r="X11115" t="str">
        <v>Swaziland</v>
      </c>
      <c r="Y11115">
        <v>5.3920000000000003</v>
      </c>
      <c r="Z11115">
        <v>59.085999999999999</v>
      </c>
      <c r="AA11115" t="e">
        <v>#N/A</v>
      </c>
      <c r="AB11115" t="e">
        <v>#N/A</v>
      </c>
    </row>
    <row r="11116" spans="2:28">
      <c r="B11116" t="s">
        <v>54</v>
      </c>
      <c r="C11116" t="s">
        <v>221</v>
      </c>
      <c r="D11116" t="s">
        <v>224</v>
      </c>
      <c r="E11116">
        <v>2005</v>
      </c>
      <c r="F11116">
        <v>2.7509999999999999</v>
      </c>
      <c r="G11116">
        <v>71.619</v>
      </c>
      <c r="H11116" t="str">
        <f xml:space="preserve"> _01_data[[#This Row],[country]] &amp; _01_data[[#This Row],[year]]</f>
        <v>Dominican Republic2005</v>
      </c>
      <c r="V11116">
        <v>44</v>
      </c>
      <c r="W11116">
        <v>1993</v>
      </c>
      <c r="X11116" t="str">
        <v>Swaziland</v>
      </c>
      <c r="Y11116">
        <v>5.2110000000000003</v>
      </c>
      <c r="Z11116">
        <v>58.485999999999997</v>
      </c>
      <c r="AA11116" t="e">
        <v>#N/A</v>
      </c>
      <c r="AB11116" t="e">
        <v>#N/A</v>
      </c>
    </row>
    <row r="11117" spans="2:28">
      <c r="B11117" t="s">
        <v>55</v>
      </c>
      <c r="C11117" t="s">
        <v>221</v>
      </c>
      <c r="D11117" t="s">
        <v>222</v>
      </c>
      <c r="E11117">
        <v>2005</v>
      </c>
      <c r="F11117">
        <v>2.8530000000000002</v>
      </c>
      <c r="G11117">
        <v>74.622</v>
      </c>
      <c r="H11117" t="str">
        <f xml:space="preserve"> _01_data[[#This Row],[country]] &amp; _01_data[[#This Row],[year]]</f>
        <v>Ecuador2005</v>
      </c>
      <c r="V11117">
        <v>45</v>
      </c>
      <c r="W11117">
        <v>1994</v>
      </c>
      <c r="X11117" t="str">
        <v>Swaziland</v>
      </c>
      <c r="Y11117">
        <v>5.0350000000000001</v>
      </c>
      <c r="Z11117">
        <v>57.613</v>
      </c>
      <c r="AA11117" t="e">
        <v>#N/A</v>
      </c>
      <c r="AB11117" t="e">
        <v>#N/A</v>
      </c>
    </row>
    <row r="11118" spans="2:28">
      <c r="B11118" t="s">
        <v>56</v>
      </c>
      <c r="C11118" t="s">
        <v>6</v>
      </c>
      <c r="D11118" t="s">
        <v>219</v>
      </c>
      <c r="E11118">
        <v>2005</v>
      </c>
      <c r="F11118">
        <v>3.0529999999999999</v>
      </c>
      <c r="G11118">
        <v>69.463999999999999</v>
      </c>
      <c r="H11118" t="str">
        <f xml:space="preserve"> _01_data[[#This Row],[country]] &amp; _01_data[[#This Row],[year]]</f>
        <v>Egypt2005</v>
      </c>
      <c r="V11118">
        <v>46</v>
      </c>
      <c r="W11118">
        <v>1995</v>
      </c>
      <c r="X11118" t="str">
        <v>Swaziland</v>
      </c>
      <c r="Y11118">
        <v>4.8659999999999997</v>
      </c>
      <c r="Z11118">
        <v>56.469000000000001</v>
      </c>
      <c r="AA11118" t="e">
        <v>#N/A</v>
      </c>
      <c r="AB11118" t="e">
        <v>#N/A</v>
      </c>
    </row>
    <row r="11119" spans="2:28">
      <c r="B11119" t="s">
        <v>57</v>
      </c>
      <c r="C11119" t="s">
        <v>221</v>
      </c>
      <c r="D11119" t="s">
        <v>227</v>
      </c>
      <c r="E11119">
        <v>2005</v>
      </c>
      <c r="F11119">
        <v>2.4329999999999998</v>
      </c>
      <c r="G11119">
        <v>70.751999999999995</v>
      </c>
      <c r="H11119" t="str">
        <f xml:space="preserve"> _01_data[[#This Row],[country]] &amp; _01_data[[#This Row],[year]]</f>
        <v>El Salvador2005</v>
      </c>
      <c r="V11119">
        <v>47</v>
      </c>
      <c r="W11119">
        <v>1996</v>
      </c>
      <c r="X11119" t="str">
        <v>Swaziland</v>
      </c>
      <c r="Y11119">
        <v>4.7089999999999996</v>
      </c>
      <c r="Z11119">
        <v>55.067999999999998</v>
      </c>
      <c r="AA11119" t="e">
        <v>#N/A</v>
      </c>
      <c r="AB11119" t="e">
        <v>#N/A</v>
      </c>
    </row>
    <row r="11120" spans="2:28">
      <c r="B11120" t="s">
        <v>58</v>
      </c>
      <c r="C11120" t="s">
        <v>6</v>
      </c>
      <c r="D11120" t="s">
        <v>220</v>
      </c>
      <c r="E11120">
        <v>2005</v>
      </c>
      <c r="F11120">
        <v>5.5179999999999998</v>
      </c>
      <c r="G11120">
        <v>48.822000000000003</v>
      </c>
      <c r="H11120" t="str">
        <f xml:space="preserve"> _01_data[[#This Row],[country]] &amp; _01_data[[#This Row],[year]]</f>
        <v>Equatorial Guinea2005</v>
      </c>
      <c r="V11120">
        <v>48</v>
      </c>
      <c r="W11120">
        <v>1997</v>
      </c>
      <c r="X11120" t="str">
        <v>Swaziland</v>
      </c>
      <c r="Y11120">
        <v>4.5640000000000001</v>
      </c>
      <c r="Z11120">
        <v>53.488</v>
      </c>
      <c r="AA11120" t="e">
        <v>#N/A</v>
      </c>
      <c r="AB11120" t="e">
        <v>#N/A</v>
      </c>
    </row>
    <row r="11121" spans="2:28">
      <c r="B11121" t="s">
        <v>59</v>
      </c>
      <c r="C11121" t="s">
        <v>6</v>
      </c>
      <c r="D11121" t="s">
        <v>231</v>
      </c>
      <c r="E11121">
        <v>2005</v>
      </c>
      <c r="F11121">
        <v>5.4779999999999998</v>
      </c>
      <c r="G11121">
        <v>58.722999999999999</v>
      </c>
      <c r="H11121" t="str">
        <f xml:space="preserve"> _01_data[[#This Row],[country]] &amp; _01_data[[#This Row],[year]]</f>
        <v>Eritrea2005</v>
      </c>
      <c r="V11121">
        <v>49</v>
      </c>
      <c r="W11121">
        <v>1998</v>
      </c>
      <c r="X11121" t="str">
        <v>Swaziland</v>
      </c>
      <c r="Y11121">
        <v>4.4320000000000004</v>
      </c>
      <c r="Z11121">
        <v>51.828000000000003</v>
      </c>
      <c r="AA11121" t="e">
        <v>#N/A</v>
      </c>
      <c r="AB11121" t="e">
        <v>#N/A</v>
      </c>
    </row>
    <row r="11122" spans="2:28">
      <c r="B11122" t="s">
        <v>60</v>
      </c>
      <c r="C11122" t="s">
        <v>4</v>
      </c>
      <c r="D11122" t="s">
        <v>218</v>
      </c>
      <c r="E11122">
        <v>2005</v>
      </c>
      <c r="F11122">
        <v>1.522</v>
      </c>
      <c r="G11122">
        <v>72.959999999999994</v>
      </c>
      <c r="H11122" t="str">
        <f xml:space="preserve"> _01_data[[#This Row],[country]] &amp; _01_data[[#This Row],[year]]</f>
        <v>Estonia2005</v>
      </c>
      <c r="V11122">
        <v>50</v>
      </c>
      <c r="W11122">
        <v>1999</v>
      </c>
      <c r="X11122" t="str">
        <v>Swaziland</v>
      </c>
      <c r="Y11122">
        <v>4.3129999999999997</v>
      </c>
      <c r="Z11122">
        <v>50.186999999999998</v>
      </c>
      <c r="AA11122" t="e">
        <v>#N/A</v>
      </c>
      <c r="AB11122" t="e">
        <v>#N/A</v>
      </c>
    </row>
    <row r="11123" spans="2:28">
      <c r="B11123" t="s">
        <v>61</v>
      </c>
      <c r="C11123" t="s">
        <v>6</v>
      </c>
      <c r="D11123" t="s">
        <v>231</v>
      </c>
      <c r="E11123">
        <v>2005</v>
      </c>
      <c r="F11123">
        <v>5.6929999999999996</v>
      </c>
      <c r="G11123">
        <v>56.585000000000001</v>
      </c>
      <c r="H11123" t="str">
        <f xml:space="preserve"> _01_data[[#This Row],[country]] &amp; _01_data[[#This Row],[year]]</f>
        <v>Ethiopia2005</v>
      </c>
      <c r="V11123">
        <v>51</v>
      </c>
      <c r="W11123">
        <v>2000</v>
      </c>
      <c r="X11123" t="str">
        <v>Swaziland</v>
      </c>
      <c r="Y11123">
        <v>4.2089999999999996</v>
      </c>
      <c r="Z11123">
        <v>48.689</v>
      </c>
      <c r="AA11123" t="e">
        <v>#N/A</v>
      </c>
      <c r="AB11123" t="e">
        <v>#N/A</v>
      </c>
    </row>
    <row r="11124" spans="2:28">
      <c r="B11124" t="s">
        <v>62</v>
      </c>
      <c r="C11124" t="s">
        <v>225</v>
      </c>
      <c r="D11124" t="s">
        <v>225</v>
      </c>
      <c r="E11124">
        <v>2005</v>
      </c>
      <c r="F11124">
        <v>2.86</v>
      </c>
      <c r="G11124">
        <v>68.405000000000001</v>
      </c>
      <c r="H11124" t="str">
        <f xml:space="preserve"> _01_data[[#This Row],[country]] &amp; _01_data[[#This Row],[year]]</f>
        <v>Fiji2005</v>
      </c>
      <c r="V11124">
        <v>52</v>
      </c>
      <c r="W11124">
        <v>2001</v>
      </c>
      <c r="X11124" t="str">
        <v>Swaziland</v>
      </c>
      <c r="Y11124">
        <v>4.1210000000000004</v>
      </c>
      <c r="Z11124">
        <v>47.457000000000001</v>
      </c>
      <c r="AA11124" t="e">
        <v>#N/A</v>
      </c>
      <c r="AB11124" t="e">
        <v>#N/A</v>
      </c>
    </row>
    <row r="11125" spans="2:28">
      <c r="B11125" t="s">
        <v>63</v>
      </c>
      <c r="C11125" t="s">
        <v>4</v>
      </c>
      <c r="D11125" t="s">
        <v>226</v>
      </c>
      <c r="E11125">
        <v>2005</v>
      </c>
      <c r="F11125">
        <v>1.8</v>
      </c>
      <c r="G11125">
        <v>79.09</v>
      </c>
      <c r="H11125" t="str">
        <f xml:space="preserve"> _01_data[[#This Row],[country]] &amp; _01_data[[#This Row],[year]]</f>
        <v>Finland2005</v>
      </c>
      <c r="V11125">
        <v>53</v>
      </c>
      <c r="W11125">
        <v>2002</v>
      </c>
      <c r="X11125" t="str">
        <v>Swaziland</v>
      </c>
      <c r="Y11125">
        <v>4.0460000000000003</v>
      </c>
      <c r="Z11125">
        <v>46.545999999999999</v>
      </c>
      <c r="AA11125" t="e">
        <v>#N/A</v>
      </c>
      <c r="AB11125" t="e">
        <v>#N/A</v>
      </c>
    </row>
    <row r="11126" spans="2:28">
      <c r="B11126" t="s">
        <v>64</v>
      </c>
      <c r="C11126" t="s">
        <v>4</v>
      </c>
      <c r="D11126" t="s">
        <v>226</v>
      </c>
      <c r="E11126">
        <v>2005</v>
      </c>
      <c r="F11126">
        <v>1.9359999999999999</v>
      </c>
      <c r="G11126">
        <v>80.47</v>
      </c>
      <c r="H11126" t="str">
        <f xml:space="preserve"> _01_data[[#This Row],[country]] &amp; _01_data[[#This Row],[year]]</f>
        <v>France2005</v>
      </c>
      <c r="V11126">
        <v>54</v>
      </c>
      <c r="W11126">
        <v>2003</v>
      </c>
      <c r="X11126" t="str">
        <v>Swaziland</v>
      </c>
      <c r="Y11126">
        <v>3.9820000000000002</v>
      </c>
      <c r="Z11126">
        <v>45.982999999999997</v>
      </c>
      <c r="AA11126" t="e">
        <v>#N/A</v>
      </c>
      <c r="AB11126" t="e">
        <v>#N/A</v>
      </c>
    </row>
    <row r="11127" spans="2:28">
      <c r="B11127" t="s">
        <v>65</v>
      </c>
      <c r="C11127" t="s">
        <v>221</v>
      </c>
      <c r="D11127" t="s">
        <v>222</v>
      </c>
      <c r="E11127">
        <v>2005</v>
      </c>
      <c r="F11127">
        <v>3.4689999999999999</v>
      </c>
      <c r="G11127">
        <v>75.498000000000005</v>
      </c>
      <c r="H11127" t="str">
        <f xml:space="preserve"> _01_data[[#This Row],[country]] &amp; _01_data[[#This Row],[year]]</f>
        <v>French Guiana2005</v>
      </c>
      <c r="V11127">
        <v>55</v>
      </c>
      <c r="W11127">
        <v>2004</v>
      </c>
      <c r="X11127" t="str">
        <v>Swaziland</v>
      </c>
      <c r="Y11127">
        <v>3.9249999999999998</v>
      </c>
      <c r="Z11127">
        <v>45.773000000000003</v>
      </c>
      <c r="AA11127" t="e">
        <v>#N/A</v>
      </c>
      <c r="AB11127" t="e">
        <v>#N/A</v>
      </c>
    </row>
    <row r="11128" spans="2:28">
      <c r="B11128" t="s">
        <v>66</v>
      </c>
      <c r="C11128" t="s">
        <v>225</v>
      </c>
      <c r="D11128" t="s">
        <v>225</v>
      </c>
      <c r="E11128">
        <v>2005</v>
      </c>
      <c r="F11128">
        <v>2.2509999999999999</v>
      </c>
      <c r="G11128">
        <v>74.132999999999996</v>
      </c>
      <c r="H11128" t="str">
        <f xml:space="preserve"> _01_data[[#This Row],[country]] &amp; _01_data[[#This Row],[year]]</f>
        <v>French Polynesia2005</v>
      </c>
      <c r="V11128">
        <v>56</v>
      </c>
      <c r="W11128">
        <v>2005</v>
      </c>
      <c r="X11128" t="str">
        <v>Swaziland</v>
      </c>
      <c r="Y11128">
        <v>3.871</v>
      </c>
      <c r="Z11128">
        <v>45.890999999999998</v>
      </c>
      <c r="AA11128" t="e">
        <v>#N/A</v>
      </c>
      <c r="AB11128" t="e">
        <v>#N/A</v>
      </c>
    </row>
    <row r="11129" spans="2:28">
      <c r="B11129" t="s">
        <v>67</v>
      </c>
      <c r="C11129" t="s">
        <v>6</v>
      </c>
      <c r="D11129" t="s">
        <v>220</v>
      </c>
      <c r="E11129">
        <v>2005</v>
      </c>
      <c r="F11129">
        <v>4.37</v>
      </c>
      <c r="G11129">
        <v>60.055999999999997</v>
      </c>
      <c r="H11129" t="str">
        <f xml:space="preserve"> _01_data[[#This Row],[country]] &amp; _01_data[[#This Row],[year]]</f>
        <v>Gabon2005</v>
      </c>
      <c r="V11129">
        <v>57</v>
      </c>
      <c r="W11129">
        <v>2006</v>
      </c>
      <c r="X11129" t="str">
        <v>Swaziland</v>
      </c>
      <c r="Y11129">
        <v>3.8180000000000001</v>
      </c>
      <c r="Z11129">
        <v>46.276000000000003</v>
      </c>
      <c r="AA11129" t="e">
        <v>#N/A</v>
      </c>
      <c r="AB11129" t="e">
        <v>#N/A</v>
      </c>
    </row>
    <row r="11130" spans="2:28">
      <c r="B11130" t="s">
        <v>68</v>
      </c>
      <c r="C11130" t="s">
        <v>6</v>
      </c>
      <c r="D11130" t="s">
        <v>228</v>
      </c>
      <c r="E11130">
        <v>2005</v>
      </c>
      <c r="F11130">
        <v>5.8120000000000003</v>
      </c>
      <c r="G11130">
        <v>56.720999999999997</v>
      </c>
      <c r="H11130" t="str">
        <f xml:space="preserve"> _01_data[[#This Row],[country]] &amp; _01_data[[#This Row],[year]]</f>
        <v>Gambia2005</v>
      </c>
      <c r="V11130">
        <v>58</v>
      </c>
      <c r="W11130">
        <v>2007</v>
      </c>
      <c r="X11130" t="str">
        <v>Swaziland</v>
      </c>
      <c r="Y11130">
        <v>3.7610000000000001</v>
      </c>
      <c r="Z11130">
        <v>46.811</v>
      </c>
      <c r="AA11130" t="e">
        <v>#N/A</v>
      </c>
      <c r="AB11130" t="e">
        <v>#N/A</v>
      </c>
    </row>
    <row r="11131" spans="2:28">
      <c r="B11131" t="s">
        <v>69</v>
      </c>
      <c r="C11131" t="s">
        <v>4</v>
      </c>
      <c r="D11131" t="s">
        <v>223</v>
      </c>
      <c r="E11131">
        <v>2005</v>
      </c>
      <c r="F11131">
        <v>1.6779999999999999</v>
      </c>
      <c r="G11131">
        <v>73.111999999999995</v>
      </c>
      <c r="H11131" t="str">
        <f xml:space="preserve"> _01_data[[#This Row],[country]] &amp; _01_data[[#This Row],[year]]</f>
        <v>Georgia2005</v>
      </c>
      <c r="V11131">
        <v>59</v>
      </c>
      <c r="W11131">
        <v>2008</v>
      </c>
      <c r="X11131" t="str">
        <v>Swaziland</v>
      </c>
      <c r="Y11131">
        <v>3.6989999999999998</v>
      </c>
      <c r="Z11131">
        <v>47.389000000000003</v>
      </c>
      <c r="AA11131" t="e">
        <v>#N/A</v>
      </c>
      <c r="AB11131" t="e">
        <v>#N/A</v>
      </c>
    </row>
    <row r="11132" spans="2:28">
      <c r="B11132" t="s">
        <v>70</v>
      </c>
      <c r="C11132" t="s">
        <v>4</v>
      </c>
      <c r="D11132" t="s">
        <v>226</v>
      </c>
      <c r="E11132">
        <v>2005</v>
      </c>
      <c r="F11132">
        <v>1.353</v>
      </c>
      <c r="G11132">
        <v>79.48</v>
      </c>
      <c r="H11132" t="str">
        <f xml:space="preserve"> _01_data[[#This Row],[country]] &amp; _01_data[[#This Row],[year]]</f>
        <v>Germany2005</v>
      </c>
      <c r="V11132">
        <v>60</v>
      </c>
      <c r="W11132">
        <v>2009</v>
      </c>
      <c r="X11132" t="str">
        <v>Swaziland</v>
      </c>
      <c r="Y11132">
        <v>3.6320000000000001</v>
      </c>
      <c r="Z11132">
        <v>47.94</v>
      </c>
      <c r="AA11132" t="e">
        <v>#N/A</v>
      </c>
      <c r="AB11132" t="e">
        <v>#N/A</v>
      </c>
    </row>
    <row r="11133" spans="2:28">
      <c r="B11133" t="s">
        <v>71</v>
      </c>
      <c r="C11133" t="s">
        <v>6</v>
      </c>
      <c r="D11133" t="s">
        <v>228</v>
      </c>
      <c r="E11133">
        <v>2005</v>
      </c>
      <c r="F11133">
        <v>4.3920000000000003</v>
      </c>
      <c r="G11133">
        <v>58.718000000000004</v>
      </c>
      <c r="H11133" t="str">
        <f xml:space="preserve"> _01_data[[#This Row],[country]] &amp; _01_data[[#This Row],[year]]</f>
        <v>Ghana2005</v>
      </c>
      <c r="V11133">
        <v>61</v>
      </c>
      <c r="W11133">
        <v>2010</v>
      </c>
      <c r="X11133" t="str">
        <v>Swaziland</v>
      </c>
      <c r="Y11133">
        <v>3.5590000000000002</v>
      </c>
      <c r="Z11133">
        <v>48.398000000000003</v>
      </c>
      <c r="AA11133" t="e">
        <v>#N/A</v>
      </c>
      <c r="AB11133" t="e">
        <v>#N/A</v>
      </c>
    </row>
    <row r="11134" spans="2:28">
      <c r="B11134" t="s">
        <v>72</v>
      </c>
      <c r="C11134" t="s">
        <v>4</v>
      </c>
      <c r="D11134" t="s">
        <v>218</v>
      </c>
      <c r="E11134">
        <v>2005</v>
      </c>
      <c r="F11134">
        <v>1.3640000000000001</v>
      </c>
      <c r="G11134">
        <v>79.441999999999993</v>
      </c>
      <c r="H11134" t="str">
        <f xml:space="preserve"> _01_data[[#This Row],[country]] &amp; _01_data[[#This Row],[year]]</f>
        <v>Greece2005</v>
      </c>
      <c r="V11134">
        <v>62</v>
      </c>
      <c r="W11134">
        <v>2011</v>
      </c>
      <c r="X11134" t="str">
        <v>Swaziland</v>
      </c>
      <c r="Y11134">
        <v>3.4830000000000001</v>
      </c>
      <c r="Z11134">
        <v>48.716999999999999</v>
      </c>
      <c r="AA11134" t="e">
        <v>#N/A</v>
      </c>
      <c r="AB11134" t="e">
        <v>#N/A</v>
      </c>
    </row>
    <row r="11135" spans="2:28">
      <c r="B11135" t="s">
        <v>73</v>
      </c>
      <c r="C11135" t="s">
        <v>221</v>
      </c>
      <c r="D11135" t="s">
        <v>224</v>
      </c>
      <c r="E11135">
        <v>2005</v>
      </c>
      <c r="F11135">
        <v>2.3439999999999999</v>
      </c>
      <c r="G11135">
        <v>71.474000000000004</v>
      </c>
      <c r="H11135" t="str">
        <f xml:space="preserve"> _01_data[[#This Row],[country]] &amp; _01_data[[#This Row],[year]]</f>
        <v>Grenada2005</v>
      </c>
      <c r="V11135">
        <v>63</v>
      </c>
      <c r="W11135">
        <v>2012</v>
      </c>
      <c r="X11135" t="str">
        <v>Swaziland</v>
      </c>
      <c r="Y11135">
        <v>3.407</v>
      </c>
      <c r="Z11135">
        <v>48.91</v>
      </c>
      <c r="AA11135" t="e">
        <v>#N/A</v>
      </c>
      <c r="AB11135" t="e">
        <v>#N/A</v>
      </c>
    </row>
    <row r="11136" spans="2:28">
      <c r="B11136" t="s">
        <v>74</v>
      </c>
      <c r="C11136" t="s">
        <v>221</v>
      </c>
      <c r="D11136" t="s">
        <v>224</v>
      </c>
      <c r="E11136">
        <v>2005</v>
      </c>
      <c r="F11136">
        <v>2.1030000000000002</v>
      </c>
      <c r="G11136">
        <v>78.646000000000001</v>
      </c>
      <c r="H11136" t="str">
        <f xml:space="preserve"> _01_data[[#This Row],[country]] &amp; _01_data[[#This Row],[year]]</f>
        <v>Guadeloupe2005</v>
      </c>
      <c r="V11136">
        <v>64</v>
      </c>
      <c r="W11136">
        <v>2013</v>
      </c>
      <c r="X11136" t="str">
        <v>Swaziland</v>
      </c>
      <c r="Y11136">
        <v>3.3340000000000001</v>
      </c>
      <c r="Z11136">
        <v>49</v>
      </c>
      <c r="AA11136">
        <v>3.3340000000000001</v>
      </c>
      <c r="AB11136">
        <v>49</v>
      </c>
    </row>
    <row r="11137" spans="2:28">
      <c r="B11137" t="s">
        <v>75</v>
      </c>
      <c r="C11137" t="s">
        <v>225</v>
      </c>
      <c r="D11137" t="s">
        <v>225</v>
      </c>
      <c r="E11137">
        <v>2005</v>
      </c>
      <c r="F11137">
        <v>2.6379999999999999</v>
      </c>
      <c r="G11137">
        <v>76.671000000000006</v>
      </c>
      <c r="H11137" t="str">
        <f xml:space="preserve"> _01_data[[#This Row],[country]] &amp; _01_data[[#This Row],[year]]</f>
        <v>Guam2005</v>
      </c>
      <c r="V11137">
        <v>0</v>
      </c>
      <c r="W11137" t="str">
        <v/>
      </c>
      <c r="X11137" t="str">
        <v/>
      </c>
      <c r="Y11137" t="e">
        <v>#N/A</v>
      </c>
      <c r="Z11137" t="e">
        <v>#N/A</v>
      </c>
      <c r="AA11137" t="e">
        <v>#N/A</v>
      </c>
      <c r="AB11137" t="e">
        <v>#N/A</v>
      </c>
    </row>
    <row r="11138" spans="2:28">
      <c r="B11138" t="s">
        <v>76</v>
      </c>
      <c r="C11138" t="s">
        <v>221</v>
      </c>
      <c r="D11138" t="s">
        <v>227</v>
      </c>
      <c r="E11138">
        <v>2005</v>
      </c>
      <c r="F11138">
        <v>4.3710000000000004</v>
      </c>
      <c r="G11138">
        <v>69.694000000000003</v>
      </c>
      <c r="H11138" t="str">
        <f xml:space="preserve"> _01_data[[#This Row],[country]] &amp; _01_data[[#This Row],[year]]</f>
        <v>Guatemala2005</v>
      </c>
      <c r="V11138">
        <v>1</v>
      </c>
      <c r="W11138">
        <v>1950</v>
      </c>
      <c r="X11138" t="str">
        <v>Sweden</v>
      </c>
      <c r="Y11138">
        <v>2.2799999999999998</v>
      </c>
      <c r="Z11138">
        <v>71.14</v>
      </c>
      <c r="AA11138" t="e">
        <v>#N/A</v>
      </c>
      <c r="AB11138" t="e">
        <v>#N/A</v>
      </c>
    </row>
    <row r="11139" spans="2:28">
      <c r="B11139" t="s">
        <v>77</v>
      </c>
      <c r="C11139" t="s">
        <v>6</v>
      </c>
      <c r="D11139" t="s">
        <v>228</v>
      </c>
      <c r="E11139">
        <v>2005</v>
      </c>
      <c r="F11139">
        <v>5.5759999999999996</v>
      </c>
      <c r="G11139">
        <v>52.756</v>
      </c>
      <c r="H11139" t="str">
        <f xml:space="preserve"> _01_data[[#This Row],[country]] &amp; _01_data[[#This Row],[year]]</f>
        <v>Guinea2005</v>
      </c>
      <c r="V11139">
        <v>2</v>
      </c>
      <c r="W11139">
        <v>1951</v>
      </c>
      <c r="X11139" t="str">
        <v>Sweden</v>
      </c>
      <c r="Y11139">
        <v>2.2050000000000001</v>
      </c>
      <c r="Z11139">
        <v>71.37</v>
      </c>
      <c r="AA11139" t="e">
        <v>#N/A</v>
      </c>
      <c r="AB11139" t="e">
        <v>#N/A</v>
      </c>
    </row>
    <row r="11140" spans="2:28">
      <c r="B11140" t="s">
        <v>78</v>
      </c>
      <c r="C11140" t="s">
        <v>6</v>
      </c>
      <c r="D11140" t="s">
        <v>228</v>
      </c>
      <c r="E11140">
        <v>2005</v>
      </c>
      <c r="F11140">
        <v>5.4630000000000001</v>
      </c>
      <c r="G11140">
        <v>52.396999999999998</v>
      </c>
      <c r="H11140" t="str">
        <f xml:space="preserve"> _01_data[[#This Row],[country]] &amp; _01_data[[#This Row],[year]]</f>
        <v>Guinea-Bissau2005</v>
      </c>
      <c r="V11140">
        <v>3</v>
      </c>
      <c r="W11140">
        <v>1952</v>
      </c>
      <c r="X11140" t="str">
        <v>Sweden</v>
      </c>
      <c r="Y11140">
        <v>2.238</v>
      </c>
      <c r="Z11140">
        <v>71.86</v>
      </c>
      <c r="AA11140" t="e">
        <v>#N/A</v>
      </c>
      <c r="AB11140" t="e">
        <v>#N/A</v>
      </c>
    </row>
    <row r="11141" spans="2:28">
      <c r="B11141" t="s">
        <v>79</v>
      </c>
      <c r="C11141" t="s">
        <v>221</v>
      </c>
      <c r="D11141" t="s">
        <v>222</v>
      </c>
      <c r="E11141">
        <v>2005</v>
      </c>
      <c r="F11141">
        <v>2.7349999999999999</v>
      </c>
      <c r="G11141">
        <v>64.460999999999999</v>
      </c>
      <c r="H11141" t="str">
        <f xml:space="preserve"> _01_data[[#This Row],[country]] &amp; _01_data[[#This Row],[year]]</f>
        <v>Guyana2005</v>
      </c>
      <c r="V11141">
        <v>4</v>
      </c>
      <c r="W11141">
        <v>1953</v>
      </c>
      <c r="X11141" t="str">
        <v>Sweden</v>
      </c>
      <c r="Y11141">
        <v>2.2709999999999999</v>
      </c>
      <c r="Z11141">
        <v>71.900000000000006</v>
      </c>
      <c r="AA11141" t="e">
        <v>#N/A</v>
      </c>
      <c r="AB11141" t="e">
        <v>#N/A</v>
      </c>
    </row>
    <row r="11142" spans="2:28">
      <c r="B11142" t="s">
        <v>80</v>
      </c>
      <c r="C11142" t="s">
        <v>221</v>
      </c>
      <c r="D11142" t="s">
        <v>224</v>
      </c>
      <c r="E11142">
        <v>2005</v>
      </c>
      <c r="F11142">
        <v>3.7530000000000001</v>
      </c>
      <c r="G11142">
        <v>59.323</v>
      </c>
      <c r="H11142" t="str">
        <f xml:space="preserve"> _01_data[[#This Row],[country]] &amp; _01_data[[#This Row],[year]]</f>
        <v>Haiti2005</v>
      </c>
      <c r="V11142">
        <v>5</v>
      </c>
      <c r="W11142">
        <v>1954</v>
      </c>
      <c r="X11142" t="str">
        <v>Sweden</v>
      </c>
      <c r="Y11142">
        <v>2.1949999999999998</v>
      </c>
      <c r="Z11142">
        <v>72.36</v>
      </c>
      <c r="AA11142" t="e">
        <v>#N/A</v>
      </c>
      <c r="AB11142" t="e">
        <v>#N/A</v>
      </c>
    </row>
    <row r="11143" spans="2:28">
      <c r="B11143" t="s">
        <v>81</v>
      </c>
      <c r="C11143" t="s">
        <v>221</v>
      </c>
      <c r="D11143" t="s">
        <v>227</v>
      </c>
      <c r="E11143">
        <v>2005</v>
      </c>
      <c r="F11143">
        <v>3.492</v>
      </c>
      <c r="G11143">
        <v>71.471999999999994</v>
      </c>
      <c r="H11143" t="str">
        <f xml:space="preserve"> _01_data[[#This Row],[country]] &amp; _01_data[[#This Row],[year]]</f>
        <v>Honduras2005</v>
      </c>
      <c r="V11143">
        <v>6</v>
      </c>
      <c r="W11143">
        <v>1955</v>
      </c>
      <c r="X11143" t="str">
        <v>Sweden</v>
      </c>
      <c r="Y11143">
        <v>2.27</v>
      </c>
      <c r="Z11143">
        <v>72.599999999999994</v>
      </c>
      <c r="AA11143" t="e">
        <v>#N/A</v>
      </c>
      <c r="AB11143" t="e">
        <v>#N/A</v>
      </c>
    </row>
    <row r="11144" spans="2:28">
      <c r="B11144" t="s">
        <v>82</v>
      </c>
      <c r="C11144" t="s">
        <v>216</v>
      </c>
      <c r="D11144" t="s">
        <v>232</v>
      </c>
      <c r="E11144">
        <v>2005</v>
      </c>
      <c r="F11144">
        <v>0.99</v>
      </c>
      <c r="G11144">
        <v>81.918000000000006</v>
      </c>
      <c r="H11144" t="str">
        <f xml:space="preserve"> _01_data[[#This Row],[country]] &amp; _01_data[[#This Row],[year]]</f>
        <v>Hong Kong2005</v>
      </c>
      <c r="V11144">
        <v>7</v>
      </c>
      <c r="W11144">
        <v>1956</v>
      </c>
      <c r="X11144" t="str">
        <v>Sweden</v>
      </c>
      <c r="Y11144">
        <v>2.306</v>
      </c>
      <c r="Z11144">
        <v>72.66</v>
      </c>
      <c r="AA11144" t="e">
        <v>#N/A</v>
      </c>
      <c r="AB11144" t="e">
        <v>#N/A</v>
      </c>
    </row>
    <row r="11145" spans="2:28">
      <c r="B11145" t="s">
        <v>83</v>
      </c>
      <c r="C11145" t="s">
        <v>4</v>
      </c>
      <c r="D11145" t="s">
        <v>218</v>
      </c>
      <c r="E11145">
        <v>2005</v>
      </c>
      <c r="F11145">
        <v>1.2989999999999999</v>
      </c>
      <c r="G11145">
        <v>72.989999999999995</v>
      </c>
      <c r="H11145" t="str">
        <f xml:space="preserve"> _01_data[[#This Row],[country]] &amp; _01_data[[#This Row],[year]]</f>
        <v>Hungary2005</v>
      </c>
      <c r="V11145">
        <v>8</v>
      </c>
      <c r="W11145">
        <v>1957</v>
      </c>
      <c r="X11145" t="str">
        <v>Sweden</v>
      </c>
      <c r="Y11145">
        <v>2.3039999999999998</v>
      </c>
      <c r="Z11145">
        <v>72.489999999999995</v>
      </c>
      <c r="AA11145" t="e">
        <v>#N/A</v>
      </c>
      <c r="AB11145" t="e">
        <v>#N/A</v>
      </c>
    </row>
    <row r="11146" spans="2:28">
      <c r="B11146" t="s">
        <v>84</v>
      </c>
      <c r="C11146" t="s">
        <v>4</v>
      </c>
      <c r="D11146" t="s">
        <v>226</v>
      </c>
      <c r="E11146">
        <v>2005</v>
      </c>
      <c r="F11146">
        <v>2.0609999999999999</v>
      </c>
      <c r="G11146">
        <v>81.430000000000007</v>
      </c>
      <c r="H11146" t="str">
        <f xml:space="preserve"> _01_data[[#This Row],[country]] &amp; _01_data[[#This Row],[year]]</f>
        <v>Iceland2005</v>
      </c>
      <c r="V11146">
        <v>9</v>
      </c>
      <c r="W11146">
        <v>1958</v>
      </c>
      <c r="X11146" t="str">
        <v>Sweden</v>
      </c>
      <c r="Y11146">
        <v>2.2789999999999999</v>
      </c>
      <c r="Z11146">
        <v>73.14</v>
      </c>
      <c r="AA11146" t="e">
        <v>#N/A</v>
      </c>
      <c r="AB11146" t="e">
        <v>#N/A</v>
      </c>
    </row>
    <row r="11147" spans="2:28">
      <c r="B11147" t="s">
        <v>85</v>
      </c>
      <c r="C11147" t="s">
        <v>216</v>
      </c>
      <c r="D11147" t="s">
        <v>217</v>
      </c>
      <c r="E11147">
        <v>2005</v>
      </c>
      <c r="F11147">
        <v>2.8170000000000002</v>
      </c>
      <c r="G11147">
        <v>64.055999999999997</v>
      </c>
      <c r="H11147" t="str">
        <f xml:space="preserve"> _01_data[[#This Row],[country]] &amp; _01_data[[#This Row],[year]]</f>
        <v>India2005</v>
      </c>
      <c r="V11147">
        <v>10</v>
      </c>
      <c r="W11147">
        <v>1959</v>
      </c>
      <c r="X11147" t="str">
        <v>Sweden</v>
      </c>
      <c r="Y11147">
        <v>2.2639999999999998</v>
      </c>
      <c r="Z11147">
        <v>73.37</v>
      </c>
      <c r="AA11147" t="e">
        <v>#N/A</v>
      </c>
      <c r="AB11147" t="e">
        <v>#N/A</v>
      </c>
    </row>
    <row r="11148" spans="2:28">
      <c r="B11148" t="s">
        <v>86</v>
      </c>
      <c r="C11148" t="s">
        <v>216</v>
      </c>
      <c r="D11148" t="s">
        <v>230</v>
      </c>
      <c r="E11148">
        <v>2005</v>
      </c>
      <c r="F11148">
        <v>2.4929999999999999</v>
      </c>
      <c r="G11148">
        <v>68.882999999999996</v>
      </c>
      <c r="H11148" t="str">
        <f xml:space="preserve"> _01_data[[#This Row],[country]] &amp; _01_data[[#This Row],[year]]</f>
        <v>Indonesia2005</v>
      </c>
      <c r="V11148">
        <v>11</v>
      </c>
      <c r="W11148">
        <v>1960</v>
      </c>
      <c r="X11148" t="str">
        <v>Sweden</v>
      </c>
      <c r="Y11148">
        <v>2.1989999999999998</v>
      </c>
      <c r="Z11148">
        <v>73.040000000000006</v>
      </c>
      <c r="AA11148" t="e">
        <v>#N/A</v>
      </c>
      <c r="AB11148" t="e">
        <v>#N/A</v>
      </c>
    </row>
    <row r="11149" spans="2:28">
      <c r="B11149" t="s">
        <v>87</v>
      </c>
      <c r="C11149" t="s">
        <v>216</v>
      </c>
      <c r="D11149" t="s">
        <v>217</v>
      </c>
      <c r="E11149">
        <v>2005</v>
      </c>
      <c r="F11149">
        <v>1.873</v>
      </c>
      <c r="G11149">
        <v>71.466999999999999</v>
      </c>
      <c r="H11149" t="str">
        <f xml:space="preserve"> _01_data[[#This Row],[country]] &amp; _01_data[[#This Row],[year]]</f>
        <v>Iran2005</v>
      </c>
      <c r="V11149">
        <v>12</v>
      </c>
      <c r="W11149">
        <v>1961</v>
      </c>
      <c r="X11149" t="str">
        <v>Sweden</v>
      </c>
      <c r="Y11149">
        <v>2.2290000000000001</v>
      </c>
      <c r="Z11149">
        <v>73.5</v>
      </c>
      <c r="AA11149" t="e">
        <v>#N/A</v>
      </c>
      <c r="AB11149" t="e">
        <v>#N/A</v>
      </c>
    </row>
    <row r="11150" spans="2:28">
      <c r="B11150" t="s">
        <v>88</v>
      </c>
      <c r="C11150" t="s">
        <v>216</v>
      </c>
      <c r="D11150" t="s">
        <v>223</v>
      </c>
      <c r="E11150">
        <v>2005</v>
      </c>
      <c r="F11150">
        <v>4.5570000000000004</v>
      </c>
      <c r="G11150">
        <v>69.37</v>
      </c>
      <c r="H11150" t="str">
        <f xml:space="preserve"> _01_data[[#This Row],[country]] &amp; _01_data[[#This Row],[year]]</f>
        <v>Iraq2005</v>
      </c>
      <c r="V11150">
        <v>13</v>
      </c>
      <c r="W11150">
        <v>1962</v>
      </c>
      <c r="X11150" t="str">
        <v>Sweden</v>
      </c>
      <c r="Y11150">
        <v>2.2549999999999999</v>
      </c>
      <c r="Z11150">
        <v>73.37</v>
      </c>
      <c r="AA11150" t="e">
        <v>#N/A</v>
      </c>
      <c r="AB11150" t="e">
        <v>#N/A</v>
      </c>
    </row>
    <row r="11151" spans="2:28">
      <c r="B11151" t="s">
        <v>89</v>
      </c>
      <c r="C11151" t="s">
        <v>4</v>
      </c>
      <c r="D11151" t="s">
        <v>226</v>
      </c>
      <c r="E11151">
        <v>2005</v>
      </c>
      <c r="F11151">
        <v>1.9870000000000001</v>
      </c>
      <c r="G11151">
        <v>79.400000000000006</v>
      </c>
      <c r="H11151" t="str">
        <f xml:space="preserve"> _01_data[[#This Row],[country]] &amp; _01_data[[#This Row],[year]]</f>
        <v>Ireland2005</v>
      </c>
      <c r="V11151">
        <v>14</v>
      </c>
      <c r="W11151">
        <v>1963</v>
      </c>
      <c r="X11151" t="str">
        <v>Sweden</v>
      </c>
      <c r="Y11151">
        <v>2.331</v>
      </c>
      <c r="Z11151">
        <v>73.56</v>
      </c>
      <c r="AA11151" t="e">
        <v>#N/A</v>
      </c>
      <c r="AB11151" t="e">
        <v>#N/A</v>
      </c>
    </row>
    <row r="11152" spans="2:28">
      <c r="B11152" t="s">
        <v>90</v>
      </c>
      <c r="C11152" t="s">
        <v>216</v>
      </c>
      <c r="D11152" t="s">
        <v>223</v>
      </c>
      <c r="E11152">
        <v>2005</v>
      </c>
      <c r="F11152">
        <v>2.91</v>
      </c>
      <c r="G11152">
        <v>80.02</v>
      </c>
      <c r="H11152" t="str">
        <f xml:space="preserve"> _01_data[[#This Row],[country]] &amp; _01_data[[#This Row],[year]]</f>
        <v>Israel2005</v>
      </c>
      <c r="V11152">
        <v>15</v>
      </c>
      <c r="W11152">
        <v>1964</v>
      </c>
      <c r="X11152" t="str">
        <v>Sweden</v>
      </c>
      <c r="Y11152">
        <v>2.4750000000000001</v>
      </c>
      <c r="Z11152">
        <v>73.73</v>
      </c>
      <c r="AA11152" t="e">
        <v>#N/A</v>
      </c>
      <c r="AB11152" t="e">
        <v>#N/A</v>
      </c>
    </row>
    <row r="11153" spans="2:28">
      <c r="B11153" t="s">
        <v>91</v>
      </c>
      <c r="C11153" t="s">
        <v>4</v>
      </c>
      <c r="D11153" t="s">
        <v>226</v>
      </c>
      <c r="E11153">
        <v>2005</v>
      </c>
      <c r="F11153">
        <v>1.3149999999999999</v>
      </c>
      <c r="G11153">
        <v>81.180000000000007</v>
      </c>
      <c r="H11153" t="str">
        <f xml:space="preserve"> _01_data[[#This Row],[country]] &amp; _01_data[[#This Row],[year]]</f>
        <v>Italy2005</v>
      </c>
      <c r="V11153">
        <v>16</v>
      </c>
      <c r="W11153">
        <v>1965</v>
      </c>
      <c r="X11153" t="str">
        <v>Sweden</v>
      </c>
      <c r="Y11153">
        <v>2.4129999999999998</v>
      </c>
      <c r="Z11153">
        <v>73.88</v>
      </c>
      <c r="AA11153" t="e">
        <v>#N/A</v>
      </c>
      <c r="AB11153" t="e">
        <v>#N/A</v>
      </c>
    </row>
    <row r="11154" spans="2:28">
      <c r="B11154" t="s">
        <v>92</v>
      </c>
      <c r="C11154" t="s">
        <v>221</v>
      </c>
      <c r="D11154" t="s">
        <v>224</v>
      </c>
      <c r="E11154">
        <v>2005</v>
      </c>
      <c r="F11154">
        <v>2.4700000000000002</v>
      </c>
      <c r="G11154">
        <v>71.488</v>
      </c>
      <c r="H11154" t="str">
        <f xml:space="preserve"> _01_data[[#This Row],[country]] &amp; _01_data[[#This Row],[year]]</f>
        <v>Jamaica2005</v>
      </c>
      <c r="V11154">
        <v>17</v>
      </c>
      <c r="W11154">
        <v>1966</v>
      </c>
      <c r="X11154" t="str">
        <v>Sweden</v>
      </c>
      <c r="Y11154">
        <v>2.3610000000000002</v>
      </c>
      <c r="Z11154">
        <v>74.13</v>
      </c>
      <c r="AA11154" t="e">
        <v>#N/A</v>
      </c>
      <c r="AB11154" t="e">
        <v>#N/A</v>
      </c>
    </row>
    <row r="11155" spans="2:28">
      <c r="B11155" t="s">
        <v>93</v>
      </c>
      <c r="C11155" t="s">
        <v>216</v>
      </c>
      <c r="D11155" t="s">
        <v>232</v>
      </c>
      <c r="E11155">
        <v>2005</v>
      </c>
      <c r="F11155">
        <v>1.3069999999999999</v>
      </c>
      <c r="G11155">
        <v>82.27</v>
      </c>
      <c r="H11155" t="str">
        <f xml:space="preserve"> _01_data[[#This Row],[country]] &amp; _01_data[[#This Row],[year]]</f>
        <v>Japan2005</v>
      </c>
      <c r="V11155">
        <v>18</v>
      </c>
      <c r="W11155">
        <v>1967</v>
      </c>
      <c r="X11155" t="str">
        <v>Sweden</v>
      </c>
      <c r="Y11155">
        <v>2.2669999999999999</v>
      </c>
      <c r="Z11155">
        <v>74.16</v>
      </c>
      <c r="AA11155" t="e">
        <v>#N/A</v>
      </c>
      <c r="AB11155" t="e">
        <v>#N/A</v>
      </c>
    </row>
    <row r="11156" spans="2:28">
      <c r="B11156" t="s">
        <v>94</v>
      </c>
      <c r="C11156" t="s">
        <v>216</v>
      </c>
      <c r="D11156" t="s">
        <v>223</v>
      </c>
      <c r="E11156">
        <v>2005</v>
      </c>
      <c r="F11156">
        <v>3.734</v>
      </c>
      <c r="G11156">
        <v>72.587999999999994</v>
      </c>
      <c r="H11156" t="str">
        <f xml:space="preserve"> _01_data[[#This Row],[country]] &amp; _01_data[[#This Row],[year]]</f>
        <v>Jordan2005</v>
      </c>
      <c r="V11156">
        <v>19</v>
      </c>
      <c r="W11156">
        <v>1968</v>
      </c>
      <c r="X11156" t="str">
        <v>Sweden</v>
      </c>
      <c r="Y11156">
        <v>2.0680000000000001</v>
      </c>
      <c r="Z11156">
        <v>74.03</v>
      </c>
      <c r="AA11156" t="e">
        <v>#N/A</v>
      </c>
      <c r="AB11156" t="e">
        <v>#N/A</v>
      </c>
    </row>
    <row r="11157" spans="2:28">
      <c r="B11157" t="s">
        <v>95</v>
      </c>
      <c r="C11157" t="s">
        <v>216</v>
      </c>
      <c r="D11157" t="s">
        <v>233</v>
      </c>
      <c r="E11157">
        <v>2005</v>
      </c>
      <c r="F11157">
        <v>2.2789999999999999</v>
      </c>
      <c r="G11157">
        <v>65.215000000000003</v>
      </c>
      <c r="H11157" t="str">
        <f xml:space="preserve"> _01_data[[#This Row],[country]] &amp; _01_data[[#This Row],[year]]</f>
        <v>Kazakhstan2005</v>
      </c>
      <c r="V11157">
        <v>20</v>
      </c>
      <c r="W11157">
        <v>1969</v>
      </c>
      <c r="X11157" t="str">
        <v>Sweden</v>
      </c>
      <c r="Y11157">
        <v>1.9219999999999999</v>
      </c>
      <c r="Z11157">
        <v>74.150000000000006</v>
      </c>
      <c r="AA11157" t="e">
        <v>#N/A</v>
      </c>
      <c r="AB11157" t="e">
        <v>#N/A</v>
      </c>
    </row>
    <row r="11158" spans="2:28">
      <c r="B11158" t="s">
        <v>96</v>
      </c>
      <c r="C11158" t="s">
        <v>6</v>
      </c>
      <c r="D11158" t="s">
        <v>231</v>
      </c>
      <c r="E11158">
        <v>2005</v>
      </c>
      <c r="F11158">
        <v>4.923</v>
      </c>
      <c r="G11158">
        <v>54.73</v>
      </c>
      <c r="H11158" t="str">
        <f xml:space="preserve"> _01_data[[#This Row],[country]] &amp; _01_data[[#This Row],[year]]</f>
        <v>Kenya2005</v>
      </c>
      <c r="V11158">
        <v>21</v>
      </c>
      <c r="W11158">
        <v>1970</v>
      </c>
      <c r="X11158" t="str">
        <v>Sweden</v>
      </c>
      <c r="Y11158">
        <v>1.919</v>
      </c>
      <c r="Z11158">
        <v>74.7</v>
      </c>
      <c r="AA11158" t="e">
        <v>#N/A</v>
      </c>
      <c r="AB11158" t="e">
        <v>#N/A</v>
      </c>
    </row>
    <row r="11159" spans="2:28">
      <c r="B11159" t="s">
        <v>97</v>
      </c>
      <c r="C11159" t="s">
        <v>225</v>
      </c>
      <c r="D11159" t="s">
        <v>225</v>
      </c>
      <c r="E11159">
        <v>2005</v>
      </c>
      <c r="F11159">
        <v>3.3239999999999998</v>
      </c>
      <c r="G11159">
        <v>66.325000000000003</v>
      </c>
      <c r="H11159" t="str">
        <f xml:space="preserve"> _01_data[[#This Row],[country]] &amp; _01_data[[#This Row],[year]]</f>
        <v>Kiribati2005</v>
      </c>
      <c r="V11159">
        <v>22</v>
      </c>
      <c r="W11159">
        <v>1971</v>
      </c>
      <c r="X11159" t="str">
        <v>Sweden</v>
      </c>
      <c r="Y11159">
        <v>1.9610000000000001</v>
      </c>
      <c r="Z11159">
        <v>74.62</v>
      </c>
      <c r="AA11159" t="e">
        <v>#N/A</v>
      </c>
      <c r="AB11159" t="e">
        <v>#N/A</v>
      </c>
    </row>
    <row r="11160" spans="2:28">
      <c r="B11160" t="s">
        <v>98</v>
      </c>
      <c r="C11160" t="s">
        <v>216</v>
      </c>
      <c r="D11160" t="s">
        <v>232</v>
      </c>
      <c r="E11160">
        <v>2005</v>
      </c>
      <c r="F11160">
        <v>2.0049999999999999</v>
      </c>
      <c r="G11160">
        <v>68.453999999999994</v>
      </c>
      <c r="H11160" t="str">
        <f xml:space="preserve"> _01_data[[#This Row],[country]] &amp; _01_data[[#This Row],[year]]</f>
        <v>Korea Democratic Republic2005</v>
      </c>
      <c r="V11160">
        <v>23</v>
      </c>
      <c r="W11160">
        <v>1972</v>
      </c>
      <c r="X11160" t="str">
        <v>Sweden</v>
      </c>
      <c r="Y11160">
        <v>1.913</v>
      </c>
      <c r="Z11160">
        <v>74.72</v>
      </c>
      <c r="AA11160" t="e">
        <v>#N/A</v>
      </c>
      <c r="AB11160" t="e">
        <v>#N/A</v>
      </c>
    </row>
    <row r="11161" spans="2:28">
      <c r="B11161" t="s">
        <v>99</v>
      </c>
      <c r="C11161" t="s">
        <v>216</v>
      </c>
      <c r="D11161" t="s">
        <v>232</v>
      </c>
      <c r="E11161">
        <v>2005</v>
      </c>
      <c r="F11161">
        <v>1.1950000000000001</v>
      </c>
      <c r="G11161">
        <v>78.748999999999995</v>
      </c>
      <c r="H11161" t="str">
        <f xml:space="preserve"> _01_data[[#This Row],[country]] &amp; _01_data[[#This Row],[year]]</f>
        <v>Korea Republic2005</v>
      </c>
      <c r="V11161">
        <v>24</v>
      </c>
      <c r="W11161">
        <v>1973</v>
      </c>
      <c r="X11161" t="str">
        <v>Sweden</v>
      </c>
      <c r="Y11161">
        <v>1.8680000000000001</v>
      </c>
      <c r="Z11161">
        <v>74.88</v>
      </c>
      <c r="AA11161" t="e">
        <v>#N/A</v>
      </c>
      <c r="AB11161" t="e">
        <v>#N/A</v>
      </c>
    </row>
    <row r="11162" spans="2:28">
      <c r="B11162" t="s">
        <v>100</v>
      </c>
      <c r="C11162" t="s">
        <v>216</v>
      </c>
      <c r="D11162" t="s">
        <v>223</v>
      </c>
      <c r="E11162">
        <v>2005</v>
      </c>
      <c r="F11162">
        <v>2.6280000000000001</v>
      </c>
      <c r="G11162">
        <v>73.558000000000007</v>
      </c>
      <c r="H11162" t="str">
        <f xml:space="preserve"> _01_data[[#This Row],[country]] &amp; _01_data[[#This Row],[year]]</f>
        <v>Kuwait2005</v>
      </c>
      <c r="V11162">
        <v>25</v>
      </c>
      <c r="W11162">
        <v>1974</v>
      </c>
      <c r="X11162" t="str">
        <v>Sweden</v>
      </c>
      <c r="Y11162">
        <v>1.8759999999999999</v>
      </c>
      <c r="Z11162">
        <v>74.989999999999995</v>
      </c>
      <c r="AA11162" t="e">
        <v>#N/A</v>
      </c>
      <c r="AB11162" t="e">
        <v>#N/A</v>
      </c>
    </row>
    <row r="11163" spans="2:28">
      <c r="B11163" t="s">
        <v>101</v>
      </c>
      <c r="C11163" t="s">
        <v>216</v>
      </c>
      <c r="D11163" t="s">
        <v>233</v>
      </c>
      <c r="E11163">
        <v>2005</v>
      </c>
      <c r="F11163">
        <v>2.5790000000000002</v>
      </c>
      <c r="G11163">
        <v>66.646000000000001</v>
      </c>
      <c r="H11163" t="str">
        <f xml:space="preserve"> _01_data[[#This Row],[country]] &amp; _01_data[[#This Row],[year]]</f>
        <v>Kyrgyzstan2005</v>
      </c>
      <c r="V11163">
        <v>26</v>
      </c>
      <c r="W11163">
        <v>1975</v>
      </c>
      <c r="X11163" t="str">
        <v>Sweden</v>
      </c>
      <c r="Y11163">
        <v>1.7689999999999999</v>
      </c>
      <c r="Z11163">
        <v>75</v>
      </c>
      <c r="AA11163" t="e">
        <v>#N/A</v>
      </c>
      <c r="AB11163" t="e">
        <v>#N/A</v>
      </c>
    </row>
    <row r="11164" spans="2:28">
      <c r="B11164" t="s">
        <v>102</v>
      </c>
      <c r="C11164" t="s">
        <v>216</v>
      </c>
      <c r="D11164" t="s">
        <v>230</v>
      </c>
      <c r="E11164">
        <v>2005</v>
      </c>
      <c r="F11164">
        <v>3.5619999999999998</v>
      </c>
      <c r="G11164">
        <v>64.552000000000007</v>
      </c>
      <c r="H11164" t="str">
        <f xml:space="preserve"> _01_data[[#This Row],[country]] &amp; _01_data[[#This Row],[year]]</f>
        <v>Laos2005</v>
      </c>
      <c r="V11164">
        <v>27</v>
      </c>
      <c r="W11164">
        <v>1976</v>
      </c>
      <c r="X11164" t="str">
        <v>Sweden</v>
      </c>
      <c r="Y11164">
        <v>1.6819999999999999</v>
      </c>
      <c r="Z11164">
        <v>75.010000000000005</v>
      </c>
      <c r="AA11164" t="e">
        <v>#N/A</v>
      </c>
      <c r="AB11164" t="e">
        <v>#N/A</v>
      </c>
    </row>
    <row r="11165" spans="2:28">
      <c r="B11165" t="s">
        <v>103</v>
      </c>
      <c r="C11165" t="s">
        <v>4</v>
      </c>
      <c r="D11165" t="s">
        <v>218</v>
      </c>
      <c r="E11165">
        <v>2005</v>
      </c>
      <c r="F11165">
        <v>1.3879999999999999</v>
      </c>
      <c r="G11165">
        <v>70.61</v>
      </c>
      <c r="H11165" t="str">
        <f xml:space="preserve"> _01_data[[#This Row],[country]] &amp; _01_data[[#This Row],[year]]</f>
        <v>Latvia2005</v>
      </c>
      <c r="V11165">
        <v>28</v>
      </c>
      <c r="W11165">
        <v>1977</v>
      </c>
      <c r="X11165" t="str">
        <v>Sweden</v>
      </c>
      <c r="Y11165">
        <v>1.6459999999999999</v>
      </c>
      <c r="Z11165">
        <v>75.44</v>
      </c>
      <c r="AA11165" t="e">
        <v>#N/A</v>
      </c>
      <c r="AB11165" t="e">
        <v>#N/A</v>
      </c>
    </row>
    <row r="11166" spans="2:28">
      <c r="B11166" t="s">
        <v>104</v>
      </c>
      <c r="C11166" t="s">
        <v>216</v>
      </c>
      <c r="D11166" t="s">
        <v>223</v>
      </c>
      <c r="E11166">
        <v>2005</v>
      </c>
      <c r="F11166">
        <v>1.7649999999999999</v>
      </c>
      <c r="G11166">
        <v>77.007999999999996</v>
      </c>
      <c r="H11166" t="str">
        <f xml:space="preserve"> _01_data[[#This Row],[country]] &amp; _01_data[[#This Row],[year]]</f>
        <v>Lebanon2005</v>
      </c>
      <c r="V11166">
        <v>29</v>
      </c>
      <c r="W11166">
        <v>1978</v>
      </c>
      <c r="X11166" t="str">
        <v>Sweden</v>
      </c>
      <c r="Y11166">
        <v>1.6</v>
      </c>
      <c r="Z11166">
        <v>75.53</v>
      </c>
      <c r="AA11166" t="e">
        <v>#N/A</v>
      </c>
      <c r="AB11166" t="e">
        <v>#N/A</v>
      </c>
    </row>
    <row r="11167" spans="2:28">
      <c r="B11167" t="s">
        <v>105</v>
      </c>
      <c r="C11167" t="s">
        <v>6</v>
      </c>
      <c r="D11167" t="s">
        <v>229</v>
      </c>
      <c r="E11167">
        <v>2005</v>
      </c>
      <c r="F11167">
        <v>3.5619999999999998</v>
      </c>
      <c r="G11167">
        <v>43.723999999999997</v>
      </c>
      <c r="H11167" t="str">
        <f xml:space="preserve"> _01_data[[#This Row],[country]] &amp; _01_data[[#This Row],[year]]</f>
        <v>Lesotho2005</v>
      </c>
      <c r="V11167">
        <v>30</v>
      </c>
      <c r="W11167">
        <v>1979</v>
      </c>
      <c r="X11167" t="str">
        <v>Sweden</v>
      </c>
      <c r="Y11167">
        <v>1.6579999999999999</v>
      </c>
      <c r="Z11167">
        <v>75.569999999999993</v>
      </c>
      <c r="AA11167" t="e">
        <v>#N/A</v>
      </c>
      <c r="AB11167" t="e">
        <v>#N/A</v>
      </c>
    </row>
    <row r="11168" spans="2:28">
      <c r="B11168" t="s">
        <v>106</v>
      </c>
      <c r="C11168" t="s">
        <v>6</v>
      </c>
      <c r="D11168" t="s">
        <v>228</v>
      </c>
      <c r="E11168">
        <v>2005</v>
      </c>
      <c r="F11168">
        <v>5.4560000000000004</v>
      </c>
      <c r="G11168">
        <v>55.088000000000001</v>
      </c>
      <c r="H11168" t="str">
        <f xml:space="preserve"> _01_data[[#This Row],[country]] &amp; _01_data[[#This Row],[year]]</f>
        <v>Liberia2005</v>
      </c>
      <c r="V11168">
        <v>31</v>
      </c>
      <c r="W11168">
        <v>1980</v>
      </c>
      <c r="X11168" t="str">
        <v>Sweden</v>
      </c>
      <c r="Y11168">
        <v>1.68</v>
      </c>
      <c r="Z11168">
        <v>75.8</v>
      </c>
      <c r="AA11168" t="e">
        <v>#N/A</v>
      </c>
      <c r="AB11168" t="e">
        <v>#N/A</v>
      </c>
    </row>
    <row r="11169" spans="2:28">
      <c r="B11169" t="s">
        <v>107</v>
      </c>
      <c r="C11169" t="s">
        <v>6</v>
      </c>
      <c r="D11169" t="s">
        <v>219</v>
      </c>
      <c r="E11169">
        <v>2005</v>
      </c>
      <c r="F11169">
        <v>2.79</v>
      </c>
      <c r="G11169">
        <v>73.494</v>
      </c>
      <c r="H11169" t="str">
        <f xml:space="preserve"> _01_data[[#This Row],[country]] &amp; _01_data[[#This Row],[year]]</f>
        <v>Libya2005</v>
      </c>
      <c r="V11169">
        <v>32</v>
      </c>
      <c r="W11169">
        <v>1981</v>
      </c>
      <c r="X11169" t="str">
        <v>Sweden</v>
      </c>
      <c r="Y11169">
        <v>1.6359999999999999</v>
      </c>
      <c r="Z11169">
        <v>76.099999999999994</v>
      </c>
      <c r="AA11169" t="e">
        <v>#N/A</v>
      </c>
      <c r="AB11169" t="e">
        <v>#N/A</v>
      </c>
    </row>
    <row r="11170" spans="2:28">
      <c r="B11170" t="s">
        <v>108</v>
      </c>
      <c r="C11170" t="s">
        <v>4</v>
      </c>
      <c r="D11170" t="s">
        <v>218</v>
      </c>
      <c r="E11170">
        <v>2005</v>
      </c>
      <c r="F11170">
        <v>1.325</v>
      </c>
      <c r="G11170">
        <v>71.7</v>
      </c>
      <c r="H11170" t="str">
        <f xml:space="preserve"> _01_data[[#This Row],[country]] &amp; _01_data[[#This Row],[year]]</f>
        <v>Lithuania2005</v>
      </c>
      <c r="V11170">
        <v>33</v>
      </c>
      <c r="W11170">
        <v>1982</v>
      </c>
      <c r="X11170" t="str">
        <v>Sweden</v>
      </c>
      <c r="Y11170">
        <v>1.627</v>
      </c>
      <c r="Z11170">
        <v>76.42</v>
      </c>
      <c r="AA11170" t="e">
        <v>#N/A</v>
      </c>
      <c r="AB11170" t="e">
        <v>#N/A</v>
      </c>
    </row>
    <row r="11171" spans="2:28">
      <c r="B11171" t="s">
        <v>109</v>
      </c>
      <c r="C11171" t="s">
        <v>4</v>
      </c>
      <c r="D11171" t="s">
        <v>226</v>
      </c>
      <c r="E11171">
        <v>2005</v>
      </c>
      <c r="F11171">
        <v>1.629</v>
      </c>
      <c r="G11171">
        <v>79.56</v>
      </c>
      <c r="H11171" t="str">
        <f xml:space="preserve"> _01_data[[#This Row],[country]] &amp; _01_data[[#This Row],[year]]</f>
        <v>Luxembourg2005</v>
      </c>
      <c r="V11171">
        <v>34</v>
      </c>
      <c r="W11171">
        <v>1983</v>
      </c>
      <c r="X11171" t="str">
        <v>Sweden</v>
      </c>
      <c r="Y11171">
        <v>1.6140000000000001</v>
      </c>
      <c r="Z11171">
        <v>76.66</v>
      </c>
      <c r="AA11171" t="e">
        <v>#N/A</v>
      </c>
      <c r="AB11171" t="e">
        <v>#N/A</v>
      </c>
    </row>
    <row r="11172" spans="2:28">
      <c r="B11172" t="s">
        <v>110</v>
      </c>
      <c r="C11172" t="s">
        <v>216</v>
      </c>
      <c r="D11172" t="s">
        <v>232</v>
      </c>
      <c r="E11172">
        <v>2005</v>
      </c>
      <c r="F11172">
        <v>0.84899999999999998</v>
      </c>
      <c r="G11172">
        <v>78.671000000000006</v>
      </c>
      <c r="H11172" t="str">
        <f xml:space="preserve"> _01_data[[#This Row],[country]] &amp; _01_data[[#This Row],[year]]</f>
        <v>Macao2005</v>
      </c>
      <c r="V11172">
        <v>35</v>
      </c>
      <c r="W11172">
        <v>1984</v>
      </c>
      <c r="X11172" t="str">
        <v>Sweden</v>
      </c>
      <c r="Y11172">
        <v>1.6579999999999999</v>
      </c>
      <c r="Z11172">
        <v>76.92</v>
      </c>
      <c r="AA11172" t="e">
        <v>#N/A</v>
      </c>
      <c r="AB11172" t="e">
        <v>#N/A</v>
      </c>
    </row>
    <row r="11173" spans="2:28">
      <c r="B11173" t="s">
        <v>111</v>
      </c>
      <c r="C11173" t="s">
        <v>4</v>
      </c>
      <c r="D11173" t="s">
        <v>218</v>
      </c>
      <c r="E11173">
        <v>2005</v>
      </c>
      <c r="F11173">
        <v>1.5189999999999999</v>
      </c>
      <c r="G11173">
        <v>74.084999999999994</v>
      </c>
      <c r="H11173" t="str">
        <f xml:space="preserve"> _01_data[[#This Row],[country]] &amp; _01_data[[#This Row],[year]]</f>
        <v>Macedonia2005</v>
      </c>
      <c r="V11173">
        <v>36</v>
      </c>
      <c r="W11173">
        <v>1985</v>
      </c>
      <c r="X11173" t="str">
        <v>Sweden</v>
      </c>
      <c r="Y11173">
        <v>1.74</v>
      </c>
      <c r="Z11173">
        <v>76.78</v>
      </c>
      <c r="AA11173" t="e">
        <v>#N/A</v>
      </c>
      <c r="AB11173" t="e">
        <v>#N/A</v>
      </c>
    </row>
    <row r="11174" spans="2:28">
      <c r="B11174" t="s">
        <v>112</v>
      </c>
      <c r="C11174" t="s">
        <v>6</v>
      </c>
      <c r="D11174" t="s">
        <v>231</v>
      </c>
      <c r="E11174">
        <v>2005</v>
      </c>
      <c r="F11174">
        <v>5.0389999999999997</v>
      </c>
      <c r="G11174">
        <v>61.212000000000003</v>
      </c>
      <c r="H11174" t="str">
        <f xml:space="preserve"> _01_data[[#This Row],[country]] &amp; _01_data[[#This Row],[year]]</f>
        <v>Madagascar2005</v>
      </c>
      <c r="V11174">
        <v>37</v>
      </c>
      <c r="W11174">
        <v>1986</v>
      </c>
      <c r="X11174" t="str">
        <v>Sweden</v>
      </c>
      <c r="Y11174">
        <v>1.8</v>
      </c>
      <c r="Z11174">
        <v>77.040000000000006</v>
      </c>
      <c r="AA11174" t="e">
        <v>#N/A</v>
      </c>
      <c r="AB11174" t="e">
        <v>#N/A</v>
      </c>
    </row>
    <row r="11175" spans="2:28">
      <c r="B11175" t="s">
        <v>113</v>
      </c>
      <c r="C11175" t="s">
        <v>6</v>
      </c>
      <c r="D11175" t="s">
        <v>231</v>
      </c>
      <c r="E11175">
        <v>2005</v>
      </c>
      <c r="F11175">
        <v>5.95</v>
      </c>
      <c r="G11175">
        <v>48.981999999999999</v>
      </c>
      <c r="H11175" t="str">
        <f xml:space="preserve"> _01_data[[#This Row],[country]] &amp; _01_data[[#This Row],[year]]</f>
        <v>Malawi2005</v>
      </c>
      <c r="V11175">
        <v>38</v>
      </c>
      <c r="W11175">
        <v>1987</v>
      </c>
      <c r="X11175" t="str">
        <v>Sweden</v>
      </c>
      <c r="Y11175">
        <v>1.8440000000000001</v>
      </c>
      <c r="Z11175">
        <v>77.19</v>
      </c>
      <c r="AA11175" t="e">
        <v>#N/A</v>
      </c>
      <c r="AB11175" t="e">
        <v>#N/A</v>
      </c>
    </row>
    <row r="11176" spans="2:28">
      <c r="B11176" t="s">
        <v>114</v>
      </c>
      <c r="C11176" t="s">
        <v>216</v>
      </c>
      <c r="D11176" t="s">
        <v>230</v>
      </c>
      <c r="E11176">
        <v>2005</v>
      </c>
      <c r="F11176">
        <v>2.2160000000000002</v>
      </c>
      <c r="G11176">
        <v>73.652000000000001</v>
      </c>
      <c r="H11176" t="str">
        <f xml:space="preserve"> _01_data[[#This Row],[country]] &amp; _01_data[[#This Row],[year]]</f>
        <v>Malaysia2005</v>
      </c>
      <c r="V11176">
        <v>39</v>
      </c>
      <c r="W11176">
        <v>1988</v>
      </c>
      <c r="X11176" t="str">
        <v>Sweden</v>
      </c>
      <c r="Y11176">
        <v>1.9670000000000001</v>
      </c>
      <c r="Z11176">
        <v>77.08</v>
      </c>
      <c r="AA11176" t="e">
        <v>#N/A</v>
      </c>
      <c r="AB11176" t="e">
        <v>#N/A</v>
      </c>
    </row>
    <row r="11177" spans="2:28">
      <c r="B11177" t="s">
        <v>115</v>
      </c>
      <c r="C11177" t="s">
        <v>216</v>
      </c>
      <c r="D11177" t="s">
        <v>217</v>
      </c>
      <c r="E11177">
        <v>2005</v>
      </c>
      <c r="F11177">
        <v>2.508</v>
      </c>
      <c r="G11177">
        <v>73.870999999999995</v>
      </c>
      <c r="H11177" t="str">
        <f xml:space="preserve"> _01_data[[#This Row],[country]] &amp; _01_data[[#This Row],[year]]</f>
        <v>Maldives2005</v>
      </c>
      <c r="V11177">
        <v>40</v>
      </c>
      <c r="W11177">
        <v>1989</v>
      </c>
      <c r="X11177" t="str">
        <v>Sweden</v>
      </c>
      <c r="Y11177">
        <v>2.02</v>
      </c>
      <c r="Z11177">
        <v>77.739999999999995</v>
      </c>
      <c r="AA11177" t="e">
        <v>#N/A</v>
      </c>
      <c r="AB11177" t="e">
        <v>#N/A</v>
      </c>
    </row>
    <row r="11178" spans="2:28">
      <c r="B11178" t="s">
        <v>116</v>
      </c>
      <c r="C11178" t="s">
        <v>6</v>
      </c>
      <c r="D11178" t="s">
        <v>228</v>
      </c>
      <c r="E11178">
        <v>2005</v>
      </c>
      <c r="F11178">
        <v>6.7960000000000003</v>
      </c>
      <c r="G11178">
        <v>51.533000000000001</v>
      </c>
      <c r="H11178" t="str">
        <f xml:space="preserve"> _01_data[[#This Row],[country]] &amp; _01_data[[#This Row],[year]]</f>
        <v>Mali2005</v>
      </c>
      <c r="V11178">
        <v>41</v>
      </c>
      <c r="W11178">
        <v>1990</v>
      </c>
      <c r="X11178" t="str">
        <v>Sweden</v>
      </c>
      <c r="Y11178">
        <v>2.14</v>
      </c>
      <c r="Z11178">
        <v>77.67</v>
      </c>
      <c r="AA11178" t="e">
        <v>#N/A</v>
      </c>
      <c r="AB11178" t="e">
        <v>#N/A</v>
      </c>
    </row>
    <row r="11179" spans="2:28">
      <c r="B11179" t="s">
        <v>117</v>
      </c>
      <c r="C11179" t="s">
        <v>4</v>
      </c>
      <c r="D11179" t="s">
        <v>226</v>
      </c>
      <c r="E11179">
        <v>2005</v>
      </c>
      <c r="F11179">
        <v>1.375</v>
      </c>
      <c r="G11179">
        <v>78.328999999999994</v>
      </c>
      <c r="H11179" t="str">
        <f xml:space="preserve"> _01_data[[#This Row],[country]] &amp; _01_data[[#This Row],[year]]</f>
        <v>Malta2005</v>
      </c>
      <c r="V11179">
        <v>42</v>
      </c>
      <c r="W11179">
        <v>1991</v>
      </c>
      <c r="X11179" t="str">
        <v>Sweden</v>
      </c>
      <c r="Y11179">
        <v>2.113</v>
      </c>
      <c r="Z11179">
        <v>77.81</v>
      </c>
      <c r="AA11179" t="e">
        <v>#N/A</v>
      </c>
      <c r="AB11179" t="e">
        <v>#N/A</v>
      </c>
    </row>
    <row r="11180" spans="2:28">
      <c r="B11180" t="s">
        <v>118</v>
      </c>
      <c r="C11180" t="s">
        <v>221</v>
      </c>
      <c r="D11180" t="s">
        <v>224</v>
      </c>
      <c r="E11180">
        <v>2005</v>
      </c>
      <c r="F11180">
        <v>1.9550000000000001</v>
      </c>
      <c r="G11180">
        <v>79.55</v>
      </c>
      <c r="H11180" t="str">
        <f xml:space="preserve"> _01_data[[#This Row],[country]] &amp; _01_data[[#This Row],[year]]</f>
        <v>Martinique2005</v>
      </c>
      <c r="V11180">
        <v>43</v>
      </c>
      <c r="W11180">
        <v>1992</v>
      </c>
      <c r="X11180" t="str">
        <v>Sweden</v>
      </c>
      <c r="Y11180">
        <v>2.077</v>
      </c>
      <c r="Z11180">
        <v>78.16</v>
      </c>
      <c r="AA11180" t="e">
        <v>#N/A</v>
      </c>
      <c r="AB11180" t="e">
        <v>#N/A</v>
      </c>
    </row>
    <row r="11181" spans="2:28">
      <c r="B11181" t="s">
        <v>119</v>
      </c>
      <c r="C11181" t="s">
        <v>6</v>
      </c>
      <c r="D11181" t="s">
        <v>228</v>
      </c>
      <c r="E11181">
        <v>2005</v>
      </c>
      <c r="F11181">
        <v>5.0949999999999998</v>
      </c>
      <c r="G11181">
        <v>60.292000000000002</v>
      </c>
      <c r="H11181" t="str">
        <f xml:space="preserve"> _01_data[[#This Row],[country]] &amp; _01_data[[#This Row],[year]]</f>
        <v>Mauritania2005</v>
      </c>
      <c r="V11181">
        <v>44</v>
      </c>
      <c r="W11181">
        <v>1993</v>
      </c>
      <c r="X11181" t="str">
        <v>Sweden</v>
      </c>
      <c r="Y11181">
        <v>1.982</v>
      </c>
      <c r="Z11181">
        <v>78.239999999999995</v>
      </c>
      <c r="AA11181" t="e">
        <v>#N/A</v>
      </c>
      <c r="AB11181" t="e">
        <v>#N/A</v>
      </c>
    </row>
    <row r="11182" spans="2:28">
      <c r="B11182" t="s">
        <v>120</v>
      </c>
      <c r="C11182" t="s">
        <v>6</v>
      </c>
      <c r="D11182" t="s">
        <v>231</v>
      </c>
      <c r="E11182">
        <v>2005</v>
      </c>
      <c r="F11182">
        <v>1.7529999999999999</v>
      </c>
      <c r="G11182">
        <v>72.491</v>
      </c>
      <c r="H11182" t="str">
        <f xml:space="preserve"> _01_data[[#This Row],[country]] &amp; _01_data[[#This Row],[year]]</f>
        <v>Mauritius2005</v>
      </c>
      <c r="V11182">
        <v>45</v>
      </c>
      <c r="W11182">
        <v>1994</v>
      </c>
      <c r="X11182" t="str">
        <v>Sweden</v>
      </c>
      <c r="Y11182">
        <v>1.883</v>
      </c>
      <c r="Z11182">
        <v>78.86</v>
      </c>
      <c r="AA11182" t="e">
        <v>#N/A</v>
      </c>
      <c r="AB11182" t="e">
        <v>#N/A</v>
      </c>
    </row>
    <row r="11183" spans="2:28">
      <c r="B11183" t="s">
        <v>121</v>
      </c>
      <c r="C11183" t="s">
        <v>6</v>
      </c>
      <c r="D11183" t="s">
        <v>231</v>
      </c>
      <c r="E11183">
        <v>2005</v>
      </c>
      <c r="F11183">
        <v>4.3840000000000003</v>
      </c>
      <c r="G11183">
        <v>77.244</v>
      </c>
      <c r="H11183" t="str">
        <f xml:space="preserve"> _01_data[[#This Row],[country]] &amp; _01_data[[#This Row],[year]]</f>
        <v>Mayotte2005</v>
      </c>
      <c r="V11183">
        <v>46</v>
      </c>
      <c r="W11183">
        <v>1995</v>
      </c>
      <c r="X11183" t="str">
        <v>Sweden</v>
      </c>
      <c r="Y11183">
        <v>1.7310000000000001</v>
      </c>
      <c r="Z11183">
        <v>78.94</v>
      </c>
      <c r="AA11183" t="e">
        <v>#N/A</v>
      </c>
      <c r="AB11183" t="e">
        <v>#N/A</v>
      </c>
    </row>
    <row r="11184" spans="2:28">
      <c r="B11184" t="s">
        <v>122</v>
      </c>
      <c r="C11184" t="s">
        <v>221</v>
      </c>
      <c r="D11184" t="s">
        <v>227</v>
      </c>
      <c r="E11184">
        <v>2005</v>
      </c>
      <c r="F11184">
        <v>2.448</v>
      </c>
      <c r="G11184">
        <v>75.617000000000004</v>
      </c>
      <c r="H11184" t="str">
        <f xml:space="preserve"> _01_data[[#This Row],[country]] &amp; _01_data[[#This Row],[year]]</f>
        <v>Mexico2005</v>
      </c>
      <c r="V11184">
        <v>47</v>
      </c>
      <c r="W11184">
        <v>1996</v>
      </c>
      <c r="X11184" t="str">
        <v>Sweden</v>
      </c>
      <c r="Y11184">
        <v>1.6</v>
      </c>
      <c r="Z11184">
        <v>79.150000000000006</v>
      </c>
      <c r="AA11184" t="e">
        <v>#N/A</v>
      </c>
      <c r="AB11184" t="e">
        <v>#N/A</v>
      </c>
    </row>
    <row r="11185" spans="2:28">
      <c r="B11185" t="s">
        <v>123</v>
      </c>
      <c r="C11185" t="s">
        <v>225</v>
      </c>
      <c r="D11185" t="s">
        <v>225</v>
      </c>
      <c r="E11185">
        <v>2005</v>
      </c>
      <c r="F11185">
        <v>3.823</v>
      </c>
      <c r="G11185">
        <v>67.959000000000003</v>
      </c>
      <c r="H11185" t="str">
        <f xml:space="preserve"> _01_data[[#This Row],[country]] &amp; _01_data[[#This Row],[year]]</f>
        <v>Micronesia Federated States of2005</v>
      </c>
      <c r="V11185">
        <v>48</v>
      </c>
      <c r="W11185">
        <v>1997</v>
      </c>
      <c r="X11185" t="str">
        <v>Sweden</v>
      </c>
      <c r="Y11185">
        <v>1.528</v>
      </c>
      <c r="Z11185">
        <v>79.39</v>
      </c>
      <c r="AA11185" t="e">
        <v>#N/A</v>
      </c>
      <c r="AB11185" t="e">
        <v>#N/A</v>
      </c>
    </row>
    <row r="11186" spans="2:28">
      <c r="B11186" t="s">
        <v>124</v>
      </c>
      <c r="C11186" t="s">
        <v>4</v>
      </c>
      <c r="D11186" t="s">
        <v>218</v>
      </c>
      <c r="E11186">
        <v>2005</v>
      </c>
      <c r="F11186">
        <v>1.4870000000000001</v>
      </c>
      <c r="G11186">
        <v>67.948999999999998</v>
      </c>
      <c r="H11186" t="str">
        <f xml:space="preserve"> _01_data[[#This Row],[country]] &amp; _01_data[[#This Row],[year]]</f>
        <v>Moldova2005</v>
      </c>
      <c r="V11186">
        <v>49</v>
      </c>
      <c r="W11186">
        <v>1998</v>
      </c>
      <c r="X11186" t="str">
        <v>Sweden</v>
      </c>
      <c r="Y11186">
        <v>1.5169999999999999</v>
      </c>
      <c r="Z11186">
        <v>79.53</v>
      </c>
      <c r="AA11186" t="e">
        <v>#N/A</v>
      </c>
      <c r="AB11186" t="e">
        <v>#N/A</v>
      </c>
    </row>
    <row r="11187" spans="2:28">
      <c r="B11187" t="s">
        <v>125</v>
      </c>
      <c r="C11187" t="s">
        <v>216</v>
      </c>
      <c r="D11187" t="s">
        <v>232</v>
      </c>
      <c r="E11187">
        <v>2005</v>
      </c>
      <c r="F11187">
        <v>2.1930000000000001</v>
      </c>
      <c r="G11187">
        <v>65.19</v>
      </c>
      <c r="H11187" t="str">
        <f xml:space="preserve"> _01_data[[#This Row],[country]] &amp; _01_data[[#This Row],[year]]</f>
        <v>Mongolia2005</v>
      </c>
      <c r="V11187">
        <v>50</v>
      </c>
      <c r="W11187">
        <v>1999</v>
      </c>
      <c r="X11187" t="str">
        <v>Sweden</v>
      </c>
      <c r="Y11187">
        <v>1.512</v>
      </c>
      <c r="Z11187">
        <v>79.61</v>
      </c>
      <c r="AA11187" t="e">
        <v>#N/A</v>
      </c>
      <c r="AB11187" t="e">
        <v>#N/A</v>
      </c>
    </row>
    <row r="11188" spans="2:28">
      <c r="B11188" t="s">
        <v>126</v>
      </c>
      <c r="C11188" t="s">
        <v>4</v>
      </c>
      <c r="D11188" t="s">
        <v>218</v>
      </c>
      <c r="E11188">
        <v>2005</v>
      </c>
      <c r="F11188">
        <v>1.756</v>
      </c>
      <c r="G11188">
        <v>73.665000000000006</v>
      </c>
      <c r="H11188" t="str">
        <f xml:space="preserve"> _01_data[[#This Row],[country]] &amp; _01_data[[#This Row],[year]]</f>
        <v>Montenegro2005</v>
      </c>
      <c r="V11188">
        <v>51</v>
      </c>
      <c r="W11188">
        <v>2000</v>
      </c>
      <c r="X11188" t="str">
        <v>Sweden</v>
      </c>
      <c r="Y11188">
        <v>1.5589999999999999</v>
      </c>
      <c r="Z11188">
        <v>79.84</v>
      </c>
      <c r="AA11188" t="e">
        <v>#N/A</v>
      </c>
      <c r="AB11188" t="e">
        <v>#N/A</v>
      </c>
    </row>
    <row r="11189" spans="2:28">
      <c r="B11189" t="s">
        <v>127</v>
      </c>
      <c r="C11189" t="s">
        <v>6</v>
      </c>
      <c r="D11189" t="s">
        <v>219</v>
      </c>
      <c r="E11189">
        <v>2005</v>
      </c>
      <c r="F11189">
        <v>2.3849999999999998</v>
      </c>
      <c r="G11189">
        <v>69.150000000000006</v>
      </c>
      <c r="H11189" t="str">
        <f xml:space="preserve"> _01_data[[#This Row],[country]] &amp; _01_data[[#This Row],[year]]</f>
        <v>Morocco2005</v>
      </c>
      <c r="V11189">
        <v>52</v>
      </c>
      <c r="W11189">
        <v>2001</v>
      </c>
      <c r="X11189" t="str">
        <v>Sweden</v>
      </c>
      <c r="Y11189">
        <v>1.58</v>
      </c>
      <c r="Z11189">
        <v>79.930000000000007</v>
      </c>
      <c r="AA11189" t="e">
        <v>#N/A</v>
      </c>
      <c r="AB11189" t="e">
        <v>#N/A</v>
      </c>
    </row>
    <row r="11190" spans="2:28">
      <c r="B11190" t="s">
        <v>128</v>
      </c>
      <c r="C11190" t="s">
        <v>6</v>
      </c>
      <c r="D11190" t="s">
        <v>231</v>
      </c>
      <c r="E11190">
        <v>2005</v>
      </c>
      <c r="F11190">
        <v>5.6689999999999996</v>
      </c>
      <c r="G11190">
        <v>47.893999999999998</v>
      </c>
      <c r="H11190" t="str">
        <f xml:space="preserve"> _01_data[[#This Row],[country]] &amp; _01_data[[#This Row],[year]]</f>
        <v>Mozambique2005</v>
      </c>
      <c r="V11190">
        <v>53</v>
      </c>
      <c r="W11190">
        <v>2002</v>
      </c>
      <c r="X11190" t="str">
        <v>Sweden</v>
      </c>
      <c r="Y11190">
        <v>1.665</v>
      </c>
      <c r="Z11190">
        <v>80.040000000000006</v>
      </c>
      <c r="AA11190" t="e">
        <v>#N/A</v>
      </c>
      <c r="AB11190" t="e">
        <v>#N/A</v>
      </c>
    </row>
    <row r="11191" spans="2:28">
      <c r="B11191" t="s">
        <v>129</v>
      </c>
      <c r="C11191" t="s">
        <v>216</v>
      </c>
      <c r="D11191" t="s">
        <v>230</v>
      </c>
      <c r="E11191">
        <v>2005</v>
      </c>
      <c r="F11191">
        <v>2.137</v>
      </c>
      <c r="G11191">
        <v>63.537999999999997</v>
      </c>
      <c r="H11191" t="str">
        <f xml:space="preserve"> _01_data[[#This Row],[country]] &amp; _01_data[[#This Row],[year]]</f>
        <v>Myanmar2005</v>
      </c>
      <c r="V11191">
        <v>54</v>
      </c>
      <c r="W11191">
        <v>2003</v>
      </c>
      <c r="X11191" t="str">
        <v>Sweden</v>
      </c>
      <c r="Y11191">
        <v>1.7310000000000001</v>
      </c>
      <c r="Z11191">
        <v>80.33</v>
      </c>
      <c r="AA11191" t="e">
        <v>#N/A</v>
      </c>
      <c r="AB11191" t="e">
        <v>#N/A</v>
      </c>
    </row>
    <row r="11192" spans="2:28">
      <c r="B11192" t="s">
        <v>130</v>
      </c>
      <c r="C11192" t="s">
        <v>6</v>
      </c>
      <c r="D11192" t="s">
        <v>229</v>
      </c>
      <c r="E11192">
        <v>2005</v>
      </c>
      <c r="F11192">
        <v>3.5910000000000002</v>
      </c>
      <c r="G11192">
        <v>56.039000000000001</v>
      </c>
      <c r="H11192" t="str">
        <f xml:space="preserve"> _01_data[[#This Row],[country]] &amp; _01_data[[#This Row],[year]]</f>
        <v>Namibia2005</v>
      </c>
      <c r="V11192">
        <v>55</v>
      </c>
      <c r="W11192">
        <v>2004</v>
      </c>
      <c r="X11192" t="str">
        <v>Sweden</v>
      </c>
      <c r="Y11192">
        <v>1.7709999999999999</v>
      </c>
      <c r="Z11192">
        <v>80.67</v>
      </c>
      <c r="AA11192" t="e">
        <v>#N/A</v>
      </c>
      <c r="AB11192" t="e">
        <v>#N/A</v>
      </c>
    </row>
    <row r="11193" spans="2:28">
      <c r="B11193" t="s">
        <v>131</v>
      </c>
      <c r="C11193" t="s">
        <v>216</v>
      </c>
      <c r="D11193" t="s">
        <v>217</v>
      </c>
      <c r="E11193">
        <v>2005</v>
      </c>
      <c r="F11193">
        <v>3.34</v>
      </c>
      <c r="G11193">
        <v>64.760999999999996</v>
      </c>
      <c r="H11193" t="str">
        <f xml:space="preserve"> _01_data[[#This Row],[country]] &amp; _01_data[[#This Row],[year]]</f>
        <v>Nepal2005</v>
      </c>
      <c r="V11193">
        <v>56</v>
      </c>
      <c r="W11193">
        <v>2005</v>
      </c>
      <c r="X11193" t="str">
        <v>Sweden</v>
      </c>
      <c r="Y11193">
        <v>1.7869999999999999</v>
      </c>
      <c r="Z11193">
        <v>80.75</v>
      </c>
      <c r="AA11193" t="e">
        <v>#N/A</v>
      </c>
      <c r="AB11193" t="e">
        <v>#N/A</v>
      </c>
    </row>
    <row r="11194" spans="2:28">
      <c r="B11194" t="s">
        <v>132</v>
      </c>
      <c r="C11194" t="s">
        <v>4</v>
      </c>
      <c r="D11194" t="s">
        <v>226</v>
      </c>
      <c r="E11194">
        <v>2005</v>
      </c>
      <c r="F11194">
        <v>1.708</v>
      </c>
      <c r="G11194">
        <v>79.650000000000006</v>
      </c>
      <c r="H11194" t="str">
        <f xml:space="preserve"> _01_data[[#This Row],[country]] &amp; _01_data[[#This Row],[year]]</f>
        <v>Netherlands2005</v>
      </c>
      <c r="V11194">
        <v>57</v>
      </c>
      <c r="W11194">
        <v>2006</v>
      </c>
      <c r="X11194" t="str">
        <v>Sweden</v>
      </c>
      <c r="Y11194">
        <v>1.869</v>
      </c>
      <c r="Z11194">
        <v>80.95</v>
      </c>
      <c r="AA11194" t="e">
        <v>#N/A</v>
      </c>
      <c r="AB11194" t="e">
        <v>#N/A</v>
      </c>
    </row>
    <row r="11195" spans="2:28">
      <c r="B11195" t="s">
        <v>133</v>
      </c>
      <c r="C11195" t="s">
        <v>4</v>
      </c>
      <c r="D11195" t="s">
        <v>226</v>
      </c>
      <c r="E11195">
        <v>2005</v>
      </c>
      <c r="F11195">
        <v>2.04</v>
      </c>
      <c r="G11195">
        <v>75.528000000000006</v>
      </c>
      <c r="H11195" t="str">
        <f xml:space="preserve"> _01_data[[#This Row],[country]] &amp; _01_data[[#This Row],[year]]</f>
        <v>Netherlands Antilles2005</v>
      </c>
      <c r="V11195">
        <v>58</v>
      </c>
      <c r="W11195">
        <v>2007</v>
      </c>
      <c r="X11195" t="str">
        <v>Sweden</v>
      </c>
      <c r="Y11195">
        <v>1.8919999999999999</v>
      </c>
      <c r="Z11195">
        <v>81.08</v>
      </c>
      <c r="AA11195" t="e">
        <v>#N/A</v>
      </c>
      <c r="AB11195" t="e">
        <v>#N/A</v>
      </c>
    </row>
    <row r="11196" spans="2:28">
      <c r="B11196" t="s">
        <v>134</v>
      </c>
      <c r="C11196" t="s">
        <v>225</v>
      </c>
      <c r="D11196" t="s">
        <v>225</v>
      </c>
      <c r="E11196">
        <v>2005</v>
      </c>
      <c r="F11196">
        <v>2.2349999999999999</v>
      </c>
      <c r="G11196">
        <v>74.620999999999995</v>
      </c>
      <c r="H11196" t="str">
        <f xml:space="preserve"> _01_data[[#This Row],[country]] &amp; _01_data[[#This Row],[year]]</f>
        <v>New Caledonia2005</v>
      </c>
      <c r="V11196">
        <v>59</v>
      </c>
      <c r="W11196">
        <v>2008</v>
      </c>
      <c r="X11196" t="str">
        <v>Sweden</v>
      </c>
      <c r="Y11196">
        <v>1.917</v>
      </c>
      <c r="Z11196">
        <v>80.972999999999999</v>
      </c>
      <c r="AA11196" t="e">
        <v>#N/A</v>
      </c>
      <c r="AB11196" t="e">
        <v>#N/A</v>
      </c>
    </row>
    <row r="11197" spans="2:28">
      <c r="B11197" t="s">
        <v>135</v>
      </c>
      <c r="C11197" t="s">
        <v>225</v>
      </c>
      <c r="D11197" t="s">
        <v>225</v>
      </c>
      <c r="E11197">
        <v>2005</v>
      </c>
      <c r="F11197">
        <v>2.052</v>
      </c>
      <c r="G11197">
        <v>79.799000000000007</v>
      </c>
      <c r="H11197" t="str">
        <f xml:space="preserve"> _01_data[[#This Row],[country]] &amp; _01_data[[#This Row],[year]]</f>
        <v>New Zealand2005</v>
      </c>
      <c r="V11197">
        <v>60</v>
      </c>
      <c r="W11197">
        <v>2009</v>
      </c>
      <c r="X11197" t="str">
        <v>Sweden</v>
      </c>
      <c r="Y11197">
        <v>1.9370000000000001</v>
      </c>
      <c r="Z11197">
        <v>81.281999999999996</v>
      </c>
      <c r="AA11197" t="e">
        <v>#N/A</v>
      </c>
      <c r="AB11197" t="e">
        <v>#N/A</v>
      </c>
    </row>
    <row r="11198" spans="2:28">
      <c r="B11198" t="s">
        <v>136</v>
      </c>
      <c r="C11198" t="s">
        <v>221</v>
      </c>
      <c r="D11198" t="s">
        <v>227</v>
      </c>
      <c r="E11198">
        <v>2005</v>
      </c>
      <c r="F11198">
        <v>2.8479999999999999</v>
      </c>
      <c r="G11198">
        <v>71.947999999999993</v>
      </c>
      <c r="H11198" t="str">
        <f xml:space="preserve"> _01_data[[#This Row],[country]] &amp; _01_data[[#This Row],[year]]</f>
        <v>Nicaragua2005</v>
      </c>
      <c r="V11198">
        <v>61</v>
      </c>
      <c r="W11198">
        <v>2010</v>
      </c>
      <c r="X11198" t="str">
        <v>Sweden</v>
      </c>
      <c r="Y11198">
        <v>1.9870000000000001</v>
      </c>
      <c r="Z11198">
        <v>81.426000000000002</v>
      </c>
      <c r="AA11198" t="e">
        <v>#N/A</v>
      </c>
      <c r="AB11198" t="e">
        <v>#N/A</v>
      </c>
    </row>
    <row r="11199" spans="2:28">
      <c r="B11199" t="s">
        <v>137</v>
      </c>
      <c r="C11199" t="s">
        <v>6</v>
      </c>
      <c r="D11199" t="s">
        <v>228</v>
      </c>
      <c r="E11199">
        <v>2005</v>
      </c>
      <c r="F11199">
        <v>7.617</v>
      </c>
      <c r="G11199">
        <v>54.095999999999997</v>
      </c>
      <c r="H11199" t="str">
        <f xml:space="preserve"> _01_data[[#This Row],[country]] &amp; _01_data[[#This Row],[year]]</f>
        <v>Niger2005</v>
      </c>
      <c r="V11199">
        <v>62</v>
      </c>
      <c r="W11199">
        <v>2011</v>
      </c>
      <c r="X11199" t="str">
        <v>Sweden</v>
      </c>
      <c r="Y11199">
        <v>1.9</v>
      </c>
      <c r="Z11199">
        <v>81.56</v>
      </c>
      <c r="AA11199" t="e">
        <v>#N/A</v>
      </c>
      <c r="AB11199" t="e">
        <v>#N/A</v>
      </c>
    </row>
    <row r="11200" spans="2:28">
      <c r="B11200" t="s">
        <v>138</v>
      </c>
      <c r="C11200" t="s">
        <v>6</v>
      </c>
      <c r="D11200" t="s">
        <v>228</v>
      </c>
      <c r="E11200">
        <v>2005</v>
      </c>
      <c r="F11200">
        <v>6.02</v>
      </c>
      <c r="G11200">
        <v>48.670999999999999</v>
      </c>
      <c r="H11200" t="str">
        <f xml:space="preserve"> _01_data[[#This Row],[country]] &amp; _01_data[[#This Row],[year]]</f>
        <v>Nigeria2005</v>
      </c>
      <c r="V11200">
        <v>63</v>
      </c>
      <c r="W11200">
        <v>2012</v>
      </c>
      <c r="X11200" t="str">
        <v>Sweden</v>
      </c>
      <c r="Y11200">
        <v>1.91</v>
      </c>
      <c r="Z11200">
        <v>81.69</v>
      </c>
      <c r="AA11200" t="e">
        <v>#N/A</v>
      </c>
      <c r="AB11200" t="e">
        <v>#N/A</v>
      </c>
    </row>
    <row r="11201" spans="2:28">
      <c r="B11201" t="s">
        <v>139</v>
      </c>
      <c r="C11201" t="s">
        <v>4</v>
      </c>
      <c r="D11201" t="s">
        <v>226</v>
      </c>
      <c r="E11201">
        <v>2005</v>
      </c>
      <c r="F11201">
        <v>1.84</v>
      </c>
      <c r="G11201">
        <v>80.290000000000006</v>
      </c>
      <c r="H11201" t="str">
        <f xml:space="preserve"> _01_data[[#This Row],[country]] &amp; _01_data[[#This Row],[year]]</f>
        <v>Norway2005</v>
      </c>
      <c r="V11201">
        <v>64</v>
      </c>
      <c r="W11201">
        <v>2013</v>
      </c>
      <c r="X11201" t="str">
        <v>Sweden</v>
      </c>
      <c r="Y11201">
        <v>1.9279999999999999</v>
      </c>
      <c r="Z11201">
        <v>81.817999999999998</v>
      </c>
      <c r="AA11201">
        <v>1.9279999999999999</v>
      </c>
      <c r="AB11201">
        <v>81.817999999999998</v>
      </c>
    </row>
    <row r="11202" spans="2:28">
      <c r="B11202" t="s">
        <v>140</v>
      </c>
      <c r="C11202" t="s">
        <v>216</v>
      </c>
      <c r="D11202" t="s">
        <v>223</v>
      </c>
      <c r="E11202">
        <v>2005</v>
      </c>
      <c r="F11202">
        <v>2.9510000000000001</v>
      </c>
      <c r="G11202">
        <v>74.162999999999997</v>
      </c>
      <c r="H11202" t="str">
        <f xml:space="preserve"> _01_data[[#This Row],[country]] &amp; _01_data[[#This Row],[year]]</f>
        <v>Oman2005</v>
      </c>
      <c r="V11202">
        <v>0</v>
      </c>
      <c r="W11202" t="str">
        <v/>
      </c>
      <c r="X11202" t="str">
        <v/>
      </c>
      <c r="Y11202" t="e">
        <v>#N/A</v>
      </c>
      <c r="Z11202" t="e">
        <v>#N/A</v>
      </c>
      <c r="AA11202" t="e">
        <v>#N/A</v>
      </c>
      <c r="AB11202" t="e">
        <v>#N/A</v>
      </c>
    </row>
    <row r="11203" spans="2:28">
      <c r="B11203" t="s">
        <v>141</v>
      </c>
      <c r="C11203" t="s">
        <v>216</v>
      </c>
      <c r="D11203" t="s">
        <v>217</v>
      </c>
      <c r="E11203">
        <v>2005</v>
      </c>
      <c r="F11203">
        <v>3.7850000000000001</v>
      </c>
      <c r="G11203">
        <v>65.153000000000006</v>
      </c>
      <c r="H11203" t="str">
        <f xml:space="preserve"> _01_data[[#This Row],[country]] &amp; _01_data[[#This Row],[year]]</f>
        <v>Pakistan2005</v>
      </c>
      <c r="V11203">
        <v>1</v>
      </c>
      <c r="W11203">
        <v>1950</v>
      </c>
      <c r="X11203" t="str">
        <v>Switzerland</v>
      </c>
      <c r="Y11203">
        <v>2.3250000000000002</v>
      </c>
      <c r="Z11203">
        <v>68.94</v>
      </c>
      <c r="AA11203" t="e">
        <v>#N/A</v>
      </c>
      <c r="AB11203" t="e">
        <v>#N/A</v>
      </c>
    </row>
    <row r="11204" spans="2:28">
      <c r="B11204" t="s">
        <v>142</v>
      </c>
      <c r="C11204" t="s">
        <v>221</v>
      </c>
      <c r="D11204" t="s">
        <v>227</v>
      </c>
      <c r="E11204">
        <v>2005</v>
      </c>
      <c r="F11204">
        <v>2.6960000000000002</v>
      </c>
      <c r="G11204">
        <v>75.972999999999999</v>
      </c>
      <c r="H11204" t="str">
        <f xml:space="preserve"> _01_data[[#This Row],[country]] &amp; _01_data[[#This Row],[year]]</f>
        <v>Panama2005</v>
      </c>
      <c r="V11204">
        <v>2</v>
      </c>
      <c r="W11204">
        <v>1951</v>
      </c>
      <c r="X11204" t="str">
        <v>Switzerland</v>
      </c>
      <c r="Y11204">
        <v>2.3159999999999998</v>
      </c>
      <c r="Z11204">
        <v>68.709999999999994</v>
      </c>
      <c r="AA11204" t="e">
        <v>#N/A</v>
      </c>
      <c r="AB11204" t="e">
        <v>#N/A</v>
      </c>
    </row>
    <row r="11205" spans="2:28">
      <c r="B11205" t="s">
        <v>143</v>
      </c>
      <c r="C11205" t="s">
        <v>225</v>
      </c>
      <c r="D11205" t="s">
        <v>225</v>
      </c>
      <c r="E11205">
        <v>2005</v>
      </c>
      <c r="F11205">
        <v>4.226</v>
      </c>
      <c r="G11205">
        <v>60.616999999999997</v>
      </c>
      <c r="H11205" t="str">
        <f xml:space="preserve"> _01_data[[#This Row],[country]] &amp; _01_data[[#This Row],[year]]</f>
        <v>Papua New Guinea2005</v>
      </c>
      <c r="V11205">
        <v>3</v>
      </c>
      <c r="W11205">
        <v>1952</v>
      </c>
      <c r="X11205" t="str">
        <v>Switzerland</v>
      </c>
      <c r="Y11205">
        <v>2.3029999999999999</v>
      </c>
      <c r="Z11205">
        <v>69.62</v>
      </c>
      <c r="AA11205" t="e">
        <v>#N/A</v>
      </c>
      <c r="AB11205" t="e">
        <v>#N/A</v>
      </c>
    </row>
    <row r="11206" spans="2:28">
      <c r="B11206" t="s">
        <v>144</v>
      </c>
      <c r="C11206" t="s">
        <v>221</v>
      </c>
      <c r="D11206" t="s">
        <v>222</v>
      </c>
      <c r="E11206">
        <v>2005</v>
      </c>
      <c r="F11206">
        <v>3.266</v>
      </c>
      <c r="G11206">
        <v>71.322000000000003</v>
      </c>
      <c r="H11206" t="str">
        <f xml:space="preserve"> _01_data[[#This Row],[country]] &amp; _01_data[[#This Row],[year]]</f>
        <v>Paraguay2005</v>
      </c>
      <c r="V11206">
        <v>4</v>
      </c>
      <c r="W11206">
        <v>1953</v>
      </c>
      <c r="X11206" t="str">
        <v>Switzerland</v>
      </c>
      <c r="Y11206">
        <v>2.3010000000000002</v>
      </c>
      <c r="Z11206">
        <v>69.53</v>
      </c>
      <c r="AA11206" t="e">
        <v>#N/A</v>
      </c>
      <c r="AB11206" t="e">
        <v>#N/A</v>
      </c>
    </row>
    <row r="11207" spans="2:28">
      <c r="B11207" t="s">
        <v>145</v>
      </c>
      <c r="C11207" t="s">
        <v>221</v>
      </c>
      <c r="D11207" t="s">
        <v>222</v>
      </c>
      <c r="E11207">
        <v>2005</v>
      </c>
      <c r="F11207">
        <v>2.6890000000000001</v>
      </c>
      <c r="G11207">
        <v>72.421000000000006</v>
      </c>
      <c r="H11207" t="str">
        <f xml:space="preserve"> _01_data[[#This Row],[country]] &amp; _01_data[[#This Row],[year]]</f>
        <v>Peru2005</v>
      </c>
      <c r="V11207">
        <v>5</v>
      </c>
      <c r="W11207">
        <v>1954</v>
      </c>
      <c r="X11207" t="str">
        <v>Switzerland</v>
      </c>
      <c r="Y11207">
        <v>2.3090000000000002</v>
      </c>
      <c r="Z11207">
        <v>70</v>
      </c>
      <c r="AA11207" t="e">
        <v>#N/A</v>
      </c>
      <c r="AB11207" t="e">
        <v>#N/A</v>
      </c>
    </row>
    <row r="11208" spans="2:28">
      <c r="B11208" t="s">
        <v>146</v>
      </c>
      <c r="C11208" t="s">
        <v>216</v>
      </c>
      <c r="D11208" t="s">
        <v>230</v>
      </c>
      <c r="E11208">
        <v>2005</v>
      </c>
      <c r="F11208">
        <v>3.4849999999999999</v>
      </c>
      <c r="G11208">
        <v>67.459999999999994</v>
      </c>
      <c r="H11208" t="str">
        <f xml:space="preserve"> _01_data[[#This Row],[country]] &amp; _01_data[[#This Row],[year]]</f>
        <v>Philippines2005</v>
      </c>
      <c r="V11208">
        <v>6</v>
      </c>
      <c r="W11208">
        <v>1955</v>
      </c>
      <c r="X11208" t="str">
        <v>Switzerland</v>
      </c>
      <c r="Y11208">
        <v>2.3279999999999998</v>
      </c>
      <c r="Z11208">
        <v>70.08</v>
      </c>
      <c r="AA11208" t="e">
        <v>#N/A</v>
      </c>
      <c r="AB11208" t="e">
        <v>#N/A</v>
      </c>
    </row>
    <row r="11209" spans="2:28">
      <c r="B11209" t="s">
        <v>147</v>
      </c>
      <c r="C11209" t="s">
        <v>4</v>
      </c>
      <c r="D11209" t="s">
        <v>218</v>
      </c>
      <c r="E11209">
        <v>2005</v>
      </c>
      <c r="F11209">
        <v>1.278</v>
      </c>
      <c r="G11209">
        <v>75.150000000000006</v>
      </c>
      <c r="H11209" t="str">
        <f xml:space="preserve"> _01_data[[#This Row],[country]] &amp; _01_data[[#This Row],[year]]</f>
        <v>Poland2005</v>
      </c>
      <c r="V11209">
        <v>7</v>
      </c>
      <c r="W11209">
        <v>1956</v>
      </c>
      <c r="X11209" t="str">
        <v>Switzerland</v>
      </c>
      <c r="Y11209">
        <v>2.3559999999999999</v>
      </c>
      <c r="Z11209">
        <v>70.209999999999994</v>
      </c>
      <c r="AA11209" t="e">
        <v>#N/A</v>
      </c>
      <c r="AB11209" t="e">
        <v>#N/A</v>
      </c>
    </row>
    <row r="11210" spans="2:28">
      <c r="B11210" t="s">
        <v>148</v>
      </c>
      <c r="C11210" t="s">
        <v>4</v>
      </c>
      <c r="D11210" t="s">
        <v>226</v>
      </c>
      <c r="E11210">
        <v>2005</v>
      </c>
      <c r="F11210">
        <v>1.409</v>
      </c>
      <c r="G11210">
        <v>78.2</v>
      </c>
      <c r="H11210" t="str">
        <f xml:space="preserve"> _01_data[[#This Row],[country]] &amp; _01_data[[#This Row],[year]]</f>
        <v>Portugal2005</v>
      </c>
      <c r="V11210">
        <v>8</v>
      </c>
      <c r="W11210">
        <v>1957</v>
      </c>
      <c r="X11210" t="str">
        <v>Switzerland</v>
      </c>
      <c r="Y11210">
        <v>2.3919999999999999</v>
      </c>
      <c r="Z11210">
        <v>70.56</v>
      </c>
      <c r="AA11210" t="e">
        <v>#N/A</v>
      </c>
      <c r="AB11210" t="e">
        <v>#N/A</v>
      </c>
    </row>
    <row r="11211" spans="2:28">
      <c r="B11211" t="s">
        <v>149</v>
      </c>
      <c r="C11211" t="s">
        <v>221</v>
      </c>
      <c r="D11211" t="s">
        <v>224</v>
      </c>
      <c r="E11211">
        <v>2005</v>
      </c>
      <c r="F11211">
        <v>1.752</v>
      </c>
      <c r="G11211">
        <v>77.39</v>
      </c>
      <c r="H11211" t="str">
        <f xml:space="preserve"> _01_data[[#This Row],[country]] &amp; _01_data[[#This Row],[year]]</f>
        <v>Puerto Rico2005</v>
      </c>
      <c r="V11211">
        <v>9</v>
      </c>
      <c r="W11211">
        <v>1958</v>
      </c>
      <c r="X11211" t="str">
        <v>Switzerland</v>
      </c>
      <c r="Y11211">
        <v>2.4340000000000002</v>
      </c>
      <c r="Z11211">
        <v>71.3</v>
      </c>
      <c r="AA11211" t="e">
        <v>#N/A</v>
      </c>
      <c r="AB11211" t="e">
        <v>#N/A</v>
      </c>
    </row>
    <row r="11212" spans="2:28">
      <c r="B11212" t="s">
        <v>150</v>
      </c>
      <c r="C11212" t="s">
        <v>216</v>
      </c>
      <c r="D11212" t="s">
        <v>223</v>
      </c>
      <c r="E11212">
        <v>2005</v>
      </c>
      <c r="F11212">
        <v>2.5550000000000002</v>
      </c>
      <c r="G11212">
        <v>77.308000000000007</v>
      </c>
      <c r="H11212" t="str">
        <f xml:space="preserve"> _01_data[[#This Row],[country]] &amp; _01_data[[#This Row],[year]]</f>
        <v>Qatar2005</v>
      </c>
      <c r="V11212">
        <v>10</v>
      </c>
      <c r="W11212">
        <v>1959</v>
      </c>
      <c r="X11212" t="str">
        <v>Switzerland</v>
      </c>
      <c r="Y11212">
        <v>2.4780000000000002</v>
      </c>
      <c r="Z11212">
        <v>71.459999999999994</v>
      </c>
      <c r="AA11212" t="e">
        <v>#N/A</v>
      </c>
      <c r="AB11212" t="e">
        <v>#N/A</v>
      </c>
    </row>
    <row r="11213" spans="2:28">
      <c r="B11213" t="s">
        <v>151</v>
      </c>
      <c r="C11213" t="s">
        <v>6</v>
      </c>
      <c r="D11213" t="s">
        <v>229</v>
      </c>
      <c r="E11213">
        <v>2005</v>
      </c>
      <c r="F11213">
        <v>2.4409999999999998</v>
      </c>
      <c r="G11213">
        <v>77.533000000000001</v>
      </c>
      <c r="H11213" t="str">
        <f xml:space="preserve"> _01_data[[#This Row],[country]] &amp; _01_data[[#This Row],[year]]</f>
        <v>La Reunion2005</v>
      </c>
      <c r="V11213">
        <v>11</v>
      </c>
      <c r="W11213">
        <v>1960</v>
      </c>
      <c r="X11213" t="str">
        <v>Switzerland</v>
      </c>
      <c r="Y11213">
        <v>2.52</v>
      </c>
      <c r="Z11213">
        <v>71.44</v>
      </c>
      <c r="AA11213" t="e">
        <v>#N/A</v>
      </c>
      <c r="AB11213" t="e">
        <v>#N/A</v>
      </c>
    </row>
    <row r="11214" spans="2:28">
      <c r="B11214" t="s">
        <v>152</v>
      </c>
      <c r="C11214" t="s">
        <v>4</v>
      </c>
      <c r="D11214" t="s">
        <v>218</v>
      </c>
      <c r="E11214">
        <v>2005</v>
      </c>
      <c r="F11214">
        <v>1.2989999999999999</v>
      </c>
      <c r="G11214">
        <v>72.349999999999994</v>
      </c>
      <c r="H11214" t="str">
        <f xml:space="preserve"> _01_data[[#This Row],[country]] &amp; _01_data[[#This Row],[year]]</f>
        <v>Romania2005</v>
      </c>
      <c r="V11214">
        <v>12</v>
      </c>
      <c r="W11214">
        <v>1961</v>
      </c>
      <c r="X11214" t="str">
        <v>Switzerland</v>
      </c>
      <c r="Y11214">
        <v>2.5539999999999998</v>
      </c>
      <c r="Z11214">
        <v>71.760000000000005</v>
      </c>
      <c r="AA11214" t="e">
        <v>#N/A</v>
      </c>
      <c r="AB11214" t="e">
        <v>#N/A</v>
      </c>
    </row>
    <row r="11215" spans="2:28">
      <c r="B11215" t="s">
        <v>153</v>
      </c>
      <c r="C11215" t="s">
        <v>4</v>
      </c>
      <c r="D11215" t="s">
        <v>218</v>
      </c>
      <c r="E11215">
        <v>2005</v>
      </c>
      <c r="F11215">
        <v>1.3640000000000001</v>
      </c>
      <c r="G11215">
        <v>65.33</v>
      </c>
      <c r="H11215" t="str">
        <f xml:space="preserve"> _01_data[[#This Row],[country]] &amp; _01_data[[#This Row],[year]]</f>
        <v>Russia2005</v>
      </c>
      <c r="V11215">
        <v>13</v>
      </c>
      <c r="W11215">
        <v>1962</v>
      </c>
      <c r="X11215" t="str">
        <v>Switzerland</v>
      </c>
      <c r="Y11215">
        <v>2.5750000000000002</v>
      </c>
      <c r="Z11215">
        <v>71.319999999999993</v>
      </c>
      <c r="AA11215" t="e">
        <v>#N/A</v>
      </c>
      <c r="AB11215" t="e">
        <v>#N/A</v>
      </c>
    </row>
    <row r="11216" spans="2:28">
      <c r="B11216" t="s">
        <v>154</v>
      </c>
      <c r="C11216" t="s">
        <v>6</v>
      </c>
      <c r="D11216" t="s">
        <v>231</v>
      </c>
      <c r="E11216">
        <v>2005</v>
      </c>
      <c r="F11216">
        <v>5.3650000000000002</v>
      </c>
      <c r="G11216">
        <v>55.238999999999997</v>
      </c>
      <c r="H11216" t="str">
        <f xml:space="preserve"> _01_data[[#This Row],[country]] &amp; _01_data[[#This Row],[year]]</f>
        <v>Rwanda2005</v>
      </c>
      <c r="V11216">
        <v>14</v>
      </c>
      <c r="W11216">
        <v>1963</v>
      </c>
      <c r="X11216" t="str">
        <v>Switzerland</v>
      </c>
      <c r="Y11216">
        <v>2.5790000000000002</v>
      </c>
      <c r="Z11216">
        <v>71.31</v>
      </c>
      <c r="AA11216" t="e">
        <v>#N/A</v>
      </c>
      <c r="AB11216" t="e">
        <v>#N/A</v>
      </c>
    </row>
    <row r="11217" spans="2:28">
      <c r="B11217" t="s">
        <v>155</v>
      </c>
      <c r="C11217" t="s">
        <v>221</v>
      </c>
      <c r="D11217" t="s">
        <v>224</v>
      </c>
      <c r="E11217">
        <v>2005</v>
      </c>
      <c r="F11217">
        <v>2.04</v>
      </c>
      <c r="G11217">
        <v>73.037999999999997</v>
      </c>
      <c r="H11217" t="str">
        <f xml:space="preserve"> _01_data[[#This Row],[country]] &amp; _01_data[[#This Row],[year]]</f>
        <v>Saint Lucia2005</v>
      </c>
      <c r="V11217">
        <v>15</v>
      </c>
      <c r="W11217">
        <v>1964</v>
      </c>
      <c r="X11217" t="str">
        <v>Switzerland</v>
      </c>
      <c r="Y11217">
        <v>2.5640000000000001</v>
      </c>
      <c r="Z11217">
        <v>72.2</v>
      </c>
      <c r="AA11217" t="e">
        <v>#N/A</v>
      </c>
      <c r="AB11217" t="e">
        <v>#N/A</v>
      </c>
    </row>
    <row r="11218" spans="2:28">
      <c r="B11218" t="s">
        <v>156</v>
      </c>
      <c r="C11218" t="s">
        <v>221</v>
      </c>
      <c r="D11218" t="s">
        <v>224</v>
      </c>
      <c r="E11218">
        <v>2005</v>
      </c>
      <c r="F11218">
        <v>2.17</v>
      </c>
      <c r="G11218">
        <v>71.248999999999995</v>
      </c>
      <c r="H11218" t="str">
        <f xml:space="preserve"> _01_data[[#This Row],[country]] &amp; _01_data[[#This Row],[year]]</f>
        <v>Saint Vincent and the Grenadines2005</v>
      </c>
      <c r="V11218">
        <v>16</v>
      </c>
      <c r="W11218">
        <v>1965</v>
      </c>
      <c r="X11218" t="str">
        <v>Switzerland</v>
      </c>
      <c r="Y11218">
        <v>2.528</v>
      </c>
      <c r="Z11218">
        <v>72.33</v>
      </c>
      <c r="AA11218" t="e">
        <v>#N/A</v>
      </c>
      <c r="AB11218" t="e">
        <v>#N/A</v>
      </c>
    </row>
    <row r="11219" spans="2:28">
      <c r="B11219" t="s">
        <v>157</v>
      </c>
      <c r="C11219" t="s">
        <v>225</v>
      </c>
      <c r="D11219" t="s">
        <v>225</v>
      </c>
      <c r="E11219">
        <v>2005</v>
      </c>
      <c r="F11219">
        <v>4.46</v>
      </c>
      <c r="G11219">
        <v>70.84</v>
      </c>
      <c r="H11219" t="str">
        <f xml:space="preserve"> _01_data[[#This Row],[country]] &amp; _01_data[[#This Row],[year]]</f>
        <v>Samoa2005</v>
      </c>
      <c r="V11219">
        <v>17</v>
      </c>
      <c r="W11219">
        <v>1966</v>
      </c>
      <c r="X11219" t="str">
        <v>Switzerland</v>
      </c>
      <c r="Y11219">
        <v>2.4710000000000001</v>
      </c>
      <c r="Z11219">
        <v>72.47</v>
      </c>
      <c r="AA11219" t="e">
        <v>#N/A</v>
      </c>
      <c r="AB11219" t="e">
        <v>#N/A</v>
      </c>
    </row>
    <row r="11220" spans="2:28">
      <c r="B11220" t="s">
        <v>158</v>
      </c>
      <c r="C11220" t="s">
        <v>6</v>
      </c>
      <c r="D11220" t="s">
        <v>220</v>
      </c>
      <c r="E11220">
        <v>2005</v>
      </c>
      <c r="F11220">
        <v>4.5419999999999998</v>
      </c>
      <c r="G11220">
        <v>64.644000000000005</v>
      </c>
      <c r="H11220" t="str">
        <f xml:space="preserve"> _01_data[[#This Row],[country]] &amp; _01_data[[#This Row],[year]]</f>
        <v>Sao Tome and Principe2005</v>
      </c>
      <c r="V11220">
        <v>18</v>
      </c>
      <c r="W11220">
        <v>1967</v>
      </c>
      <c r="X11220" t="str">
        <v>Switzerland</v>
      </c>
      <c r="Y11220">
        <v>2.3969999999999998</v>
      </c>
      <c r="Z11220">
        <v>72.77</v>
      </c>
      <c r="AA11220" t="e">
        <v>#N/A</v>
      </c>
      <c r="AB11220" t="e">
        <v>#N/A</v>
      </c>
    </row>
    <row r="11221" spans="2:28">
      <c r="B11221" t="s">
        <v>159</v>
      </c>
      <c r="C11221" t="s">
        <v>216</v>
      </c>
      <c r="D11221" t="s">
        <v>223</v>
      </c>
      <c r="E11221">
        <v>2005</v>
      </c>
      <c r="F11221">
        <v>3.234</v>
      </c>
      <c r="G11221">
        <v>73.742000000000004</v>
      </c>
      <c r="H11221" t="str">
        <f xml:space="preserve"> _01_data[[#This Row],[country]] &amp; _01_data[[#This Row],[year]]</f>
        <v>Saudi Arabia2005</v>
      </c>
      <c r="V11221">
        <v>19</v>
      </c>
      <c r="W11221">
        <v>1968</v>
      </c>
      <c r="X11221" t="str">
        <v>Switzerland</v>
      </c>
      <c r="Y11221">
        <v>2.3119999999999998</v>
      </c>
      <c r="Z11221">
        <v>72.72</v>
      </c>
      <c r="AA11221" t="e">
        <v>#N/A</v>
      </c>
      <c r="AB11221" t="e">
        <v>#N/A</v>
      </c>
    </row>
    <row r="11222" spans="2:28">
      <c r="B11222" t="s">
        <v>160</v>
      </c>
      <c r="C11222" t="s">
        <v>6</v>
      </c>
      <c r="D11222" t="s">
        <v>228</v>
      </c>
      <c r="E11222">
        <v>2005</v>
      </c>
      <c r="F11222">
        <v>5.2290000000000001</v>
      </c>
      <c r="G11222">
        <v>60.621000000000002</v>
      </c>
      <c r="H11222" t="str">
        <f xml:space="preserve"> _01_data[[#This Row],[country]] &amp; _01_data[[#This Row],[year]]</f>
        <v>Senegal2005</v>
      </c>
      <c r="V11222">
        <v>20</v>
      </c>
      <c r="W11222">
        <v>1969</v>
      </c>
      <c r="X11222" t="str">
        <v>Switzerland</v>
      </c>
      <c r="Y11222">
        <v>2.218</v>
      </c>
      <c r="Z11222">
        <v>72.73</v>
      </c>
      <c r="AA11222" t="e">
        <v>#N/A</v>
      </c>
      <c r="AB11222" t="e">
        <v>#N/A</v>
      </c>
    </row>
    <row r="11223" spans="2:28">
      <c r="B11223" t="s">
        <v>161</v>
      </c>
      <c r="C11223" t="s">
        <v>4</v>
      </c>
      <c r="D11223" t="s">
        <v>218</v>
      </c>
      <c r="E11223">
        <v>2005</v>
      </c>
      <c r="F11223">
        <v>1.472</v>
      </c>
      <c r="G11223">
        <v>72.823999999999998</v>
      </c>
      <c r="H11223" t="str">
        <f xml:space="preserve"> _01_data[[#This Row],[country]] &amp; _01_data[[#This Row],[year]]</f>
        <v>Serbia2005</v>
      </c>
      <c r="V11223">
        <v>21</v>
      </c>
      <c r="W11223">
        <v>1970</v>
      </c>
      <c r="X11223" t="str">
        <v>Switzerland</v>
      </c>
      <c r="Y11223">
        <v>2.121</v>
      </c>
      <c r="Z11223">
        <v>73.14</v>
      </c>
      <c r="AA11223" t="e">
        <v>#N/A</v>
      </c>
      <c r="AB11223" t="e">
        <v>#N/A</v>
      </c>
    </row>
    <row r="11224" spans="2:28">
      <c r="B11224" t="s">
        <v>162</v>
      </c>
      <c r="C11224" t="s">
        <v>6</v>
      </c>
      <c r="D11224" t="s">
        <v>231</v>
      </c>
      <c r="E11224">
        <v>2005</v>
      </c>
      <c r="F11224">
        <v>2.2589999999999999</v>
      </c>
      <c r="G11224">
        <v>72.260999999999996</v>
      </c>
      <c r="H11224" t="str">
        <f xml:space="preserve"> _01_data[[#This Row],[country]] &amp; _01_data[[#This Row],[year]]</f>
        <v>Seychelles2005</v>
      </c>
      <c r="V11224">
        <v>22</v>
      </c>
      <c r="W11224">
        <v>1971</v>
      </c>
      <c r="X11224" t="str">
        <v>Switzerland</v>
      </c>
      <c r="Y11224">
        <v>2.0209999999999999</v>
      </c>
      <c r="Z11224">
        <v>73.260000000000005</v>
      </c>
      <c r="AA11224" t="e">
        <v>#N/A</v>
      </c>
      <c r="AB11224" t="e">
        <v>#N/A</v>
      </c>
    </row>
    <row r="11225" spans="2:28">
      <c r="B11225" t="s">
        <v>163</v>
      </c>
      <c r="C11225" t="s">
        <v>6</v>
      </c>
      <c r="D11225" t="s">
        <v>228</v>
      </c>
      <c r="E11225">
        <v>2005</v>
      </c>
      <c r="F11225">
        <v>5.4509999999999996</v>
      </c>
      <c r="G11225">
        <v>42.156999999999996</v>
      </c>
      <c r="H11225" t="str">
        <f xml:space="preserve"> _01_data[[#This Row],[country]] &amp; _01_data[[#This Row],[year]]</f>
        <v>Sierra Leone2005</v>
      </c>
      <c r="V11225">
        <v>23</v>
      </c>
      <c r="W11225">
        <v>1972</v>
      </c>
      <c r="X11225" t="str">
        <v>Switzerland</v>
      </c>
      <c r="Y11225">
        <v>1.923</v>
      </c>
      <c r="Z11225">
        <v>73.78</v>
      </c>
      <c r="AA11225" t="e">
        <v>#N/A</v>
      </c>
      <c r="AB11225" t="e">
        <v>#N/A</v>
      </c>
    </row>
    <row r="11226" spans="2:28">
      <c r="B11226" t="s">
        <v>164</v>
      </c>
      <c r="C11226" t="s">
        <v>216</v>
      </c>
      <c r="D11226" t="s">
        <v>230</v>
      </c>
      <c r="E11226">
        <v>2005</v>
      </c>
      <c r="F11226">
        <v>1.26</v>
      </c>
      <c r="G11226">
        <v>80.241</v>
      </c>
      <c r="H11226" t="str">
        <f xml:space="preserve"> _01_data[[#This Row],[country]] &amp; _01_data[[#This Row],[year]]</f>
        <v>Singapore2005</v>
      </c>
      <c r="V11226">
        <v>24</v>
      </c>
      <c r="W11226">
        <v>1973</v>
      </c>
      <c r="X11226" t="str">
        <v>Switzerland</v>
      </c>
      <c r="Y11226">
        <v>1.829</v>
      </c>
      <c r="Z11226">
        <v>74.08</v>
      </c>
      <c r="AA11226" t="e">
        <v>#N/A</v>
      </c>
      <c r="AB11226" t="e">
        <v>#N/A</v>
      </c>
    </row>
    <row r="11227" spans="2:28">
      <c r="B11227" t="s">
        <v>165</v>
      </c>
      <c r="C11227" t="s">
        <v>4</v>
      </c>
      <c r="D11227" t="s">
        <v>218</v>
      </c>
      <c r="E11227">
        <v>2005</v>
      </c>
      <c r="F11227">
        <v>1.244</v>
      </c>
      <c r="G11227">
        <v>74.2</v>
      </c>
      <c r="H11227" t="str">
        <f xml:space="preserve"> _01_data[[#This Row],[country]] &amp; _01_data[[#This Row],[year]]</f>
        <v>Slovakia2005</v>
      </c>
      <c r="V11227">
        <v>25</v>
      </c>
      <c r="W11227">
        <v>1974</v>
      </c>
      <c r="X11227" t="str">
        <v>Switzerland</v>
      </c>
      <c r="Y11227">
        <v>1.7430000000000001</v>
      </c>
      <c r="Z11227">
        <v>74.430000000000007</v>
      </c>
      <c r="AA11227" t="e">
        <v>#N/A</v>
      </c>
      <c r="AB11227" t="e">
        <v>#N/A</v>
      </c>
    </row>
    <row r="11228" spans="2:28">
      <c r="B11228" t="s">
        <v>166</v>
      </c>
      <c r="C11228" t="s">
        <v>4</v>
      </c>
      <c r="D11228" t="s">
        <v>218</v>
      </c>
      <c r="E11228">
        <v>2005</v>
      </c>
      <c r="F11228">
        <v>1.323</v>
      </c>
      <c r="G11228">
        <v>77.599999999999994</v>
      </c>
      <c r="H11228" t="str">
        <f xml:space="preserve"> _01_data[[#This Row],[country]] &amp; _01_data[[#This Row],[year]]</f>
        <v>Slovenia2005</v>
      </c>
      <c r="V11228">
        <v>26</v>
      </c>
      <c r="W11228">
        <v>1975</v>
      </c>
      <c r="X11228" t="str">
        <v>Switzerland</v>
      </c>
      <c r="Y11228">
        <v>1.669</v>
      </c>
      <c r="Z11228">
        <v>74.819999999999993</v>
      </c>
      <c r="AA11228" t="e">
        <v>#N/A</v>
      </c>
      <c r="AB11228" t="e">
        <v>#N/A</v>
      </c>
    </row>
    <row r="11229" spans="2:28">
      <c r="B11229" t="s">
        <v>167</v>
      </c>
      <c r="C11229" t="s">
        <v>225</v>
      </c>
      <c r="D11229" t="s">
        <v>225</v>
      </c>
      <c r="E11229">
        <v>2005</v>
      </c>
      <c r="F11229">
        <v>4.5019999999999998</v>
      </c>
      <c r="G11229">
        <v>65.518000000000001</v>
      </c>
      <c r="H11229" t="str">
        <f xml:space="preserve"> _01_data[[#This Row],[country]] &amp; _01_data[[#This Row],[year]]</f>
        <v>Solomon Islands2005</v>
      </c>
      <c r="V11229">
        <v>27</v>
      </c>
      <c r="W11229">
        <v>1976</v>
      </c>
      <c r="X11229" t="str">
        <v>Switzerland</v>
      </c>
      <c r="Y11229">
        <v>1.61</v>
      </c>
      <c r="Z11229">
        <v>74.94</v>
      </c>
      <c r="AA11229" t="e">
        <v>#N/A</v>
      </c>
      <c r="AB11229" t="e">
        <v>#N/A</v>
      </c>
    </row>
    <row r="11230" spans="2:28">
      <c r="B11230" t="s">
        <v>168</v>
      </c>
      <c r="C11230" t="s">
        <v>6</v>
      </c>
      <c r="D11230" t="s">
        <v>231</v>
      </c>
      <c r="E11230">
        <v>2005</v>
      </c>
      <c r="F11230">
        <v>7.2919999999999998</v>
      </c>
      <c r="G11230">
        <v>52.381</v>
      </c>
      <c r="H11230" t="str">
        <f xml:space="preserve"> _01_data[[#This Row],[country]] &amp; _01_data[[#This Row],[year]]</f>
        <v>Somalia2005</v>
      </c>
      <c r="V11230">
        <v>28</v>
      </c>
      <c r="W11230">
        <v>1977</v>
      </c>
      <c r="X11230" t="str">
        <v>Switzerland</v>
      </c>
      <c r="Y11230">
        <v>1.5649999999999999</v>
      </c>
      <c r="Z11230">
        <v>75.39</v>
      </c>
      <c r="AA11230" t="e">
        <v>#N/A</v>
      </c>
      <c r="AB11230" t="e">
        <v>#N/A</v>
      </c>
    </row>
    <row r="11231" spans="2:28">
      <c r="B11231" t="s">
        <v>169</v>
      </c>
      <c r="C11231" t="s">
        <v>6</v>
      </c>
      <c r="D11231" t="s">
        <v>229</v>
      </c>
      <c r="E11231">
        <v>2005</v>
      </c>
      <c r="F11231">
        <v>2.6749999999999998</v>
      </c>
      <c r="G11231">
        <v>51.674999999999997</v>
      </c>
      <c r="H11231" t="str">
        <f xml:space="preserve"> _01_data[[#This Row],[country]] &amp; _01_data[[#This Row],[year]]</f>
        <v>South Africa2005</v>
      </c>
      <c r="V11231">
        <v>29</v>
      </c>
      <c r="W11231">
        <v>1978</v>
      </c>
      <c r="X11231" t="str">
        <v>Switzerland</v>
      </c>
      <c r="Y11231">
        <v>1.5349999999999999</v>
      </c>
      <c r="Z11231">
        <v>75.34</v>
      </c>
      <c r="AA11231" t="e">
        <v>#N/A</v>
      </c>
      <c r="AB11231" t="e">
        <v>#N/A</v>
      </c>
    </row>
    <row r="11232" spans="2:28">
      <c r="B11232" t="s">
        <v>170</v>
      </c>
      <c r="C11232" t="s">
        <v>6</v>
      </c>
      <c r="D11232" t="s">
        <v>231</v>
      </c>
      <c r="E11232">
        <v>2005</v>
      </c>
      <c r="F11232">
        <v>5.68</v>
      </c>
      <c r="G11232">
        <v>51.094999999999999</v>
      </c>
      <c r="H11232" t="str">
        <f xml:space="preserve"> _01_data[[#This Row],[country]] &amp; _01_data[[#This Row],[year]]</f>
        <v>South Sudan2005</v>
      </c>
      <c r="V11232">
        <v>30</v>
      </c>
      <c r="W11232">
        <v>1979</v>
      </c>
      <c r="X11232" t="str">
        <v>Switzerland</v>
      </c>
      <c r="Y11232">
        <v>1.518</v>
      </c>
      <c r="Z11232">
        <v>75.64</v>
      </c>
      <c r="AA11232" t="e">
        <v>#N/A</v>
      </c>
      <c r="AB11232" t="e">
        <v>#N/A</v>
      </c>
    </row>
    <row r="11233" spans="2:28">
      <c r="B11233" t="s">
        <v>171</v>
      </c>
      <c r="C11233" t="s">
        <v>4</v>
      </c>
      <c r="D11233" t="s">
        <v>226</v>
      </c>
      <c r="E11233">
        <v>2005</v>
      </c>
      <c r="F11233">
        <v>1.35</v>
      </c>
      <c r="G11233">
        <v>80.28</v>
      </c>
      <c r="H11233" t="str">
        <f xml:space="preserve"> _01_data[[#This Row],[country]] &amp; _01_data[[#This Row],[year]]</f>
        <v>Spain2005</v>
      </c>
      <c r="V11233">
        <v>31</v>
      </c>
      <c r="W11233">
        <v>1980</v>
      </c>
      <c r="X11233" t="str">
        <v>Switzerland</v>
      </c>
      <c r="Y11233">
        <v>1.5109999999999999</v>
      </c>
      <c r="Z11233">
        <v>75.64</v>
      </c>
      <c r="AA11233" t="e">
        <v>#N/A</v>
      </c>
      <c r="AB11233" t="e">
        <v>#N/A</v>
      </c>
    </row>
    <row r="11234" spans="2:28">
      <c r="B11234" t="s">
        <v>172</v>
      </c>
      <c r="C11234" t="s">
        <v>216</v>
      </c>
      <c r="D11234" t="s">
        <v>217</v>
      </c>
      <c r="E11234">
        <v>2005</v>
      </c>
      <c r="F11234">
        <v>2.286</v>
      </c>
      <c r="G11234">
        <v>73.572999999999993</v>
      </c>
      <c r="H11234" t="str">
        <f xml:space="preserve"> _01_data[[#This Row],[country]] &amp; _01_data[[#This Row],[year]]</f>
        <v>Sri Lanka2005</v>
      </c>
      <c r="V11234">
        <v>32</v>
      </c>
      <c r="W11234">
        <v>1981</v>
      </c>
      <c r="X11234" t="str">
        <v>Switzerland</v>
      </c>
      <c r="Y11234">
        <v>1.5129999999999999</v>
      </c>
      <c r="Z11234">
        <v>75.87</v>
      </c>
      <c r="AA11234" t="e">
        <v>#N/A</v>
      </c>
      <c r="AB11234" t="e">
        <v>#N/A</v>
      </c>
    </row>
    <row r="11235" spans="2:28">
      <c r="B11235" t="s">
        <v>173</v>
      </c>
      <c r="C11235" t="s">
        <v>6</v>
      </c>
      <c r="D11235" t="s">
        <v>231</v>
      </c>
      <c r="E11235">
        <v>2005</v>
      </c>
      <c r="F11235">
        <v>5.0389999999999997</v>
      </c>
      <c r="G11235">
        <v>59.930999999999997</v>
      </c>
      <c r="H11235" t="str">
        <f xml:space="preserve"> _01_data[[#This Row],[country]] &amp; _01_data[[#This Row],[year]]</f>
        <v>Sudan2005</v>
      </c>
      <c r="V11235">
        <v>33</v>
      </c>
      <c r="W11235">
        <v>1982</v>
      </c>
      <c r="X11235" t="str">
        <v>Switzerland</v>
      </c>
      <c r="Y11235">
        <v>1.52</v>
      </c>
      <c r="Z11235">
        <v>76.209999999999994</v>
      </c>
      <c r="AA11235" t="e">
        <v>#N/A</v>
      </c>
      <c r="AB11235" t="e">
        <v>#N/A</v>
      </c>
    </row>
    <row r="11236" spans="2:28">
      <c r="B11236" t="s">
        <v>174</v>
      </c>
      <c r="C11236" t="s">
        <v>221</v>
      </c>
      <c r="D11236" t="s">
        <v>222</v>
      </c>
      <c r="E11236">
        <v>2005</v>
      </c>
      <c r="F11236">
        <v>2.5179999999999998</v>
      </c>
      <c r="G11236">
        <v>68.787999999999997</v>
      </c>
      <c r="H11236" t="str">
        <f xml:space="preserve"> _01_data[[#This Row],[country]] &amp; _01_data[[#This Row],[year]]</f>
        <v>Suriname2005</v>
      </c>
      <c r="V11236">
        <v>34</v>
      </c>
      <c r="W11236">
        <v>1983</v>
      </c>
      <c r="X11236" t="str">
        <v>Switzerland</v>
      </c>
      <c r="Y11236">
        <v>1.528</v>
      </c>
      <c r="Z11236">
        <v>76.22</v>
      </c>
      <c r="AA11236" t="e">
        <v>#N/A</v>
      </c>
      <c r="AB11236" t="e">
        <v>#N/A</v>
      </c>
    </row>
    <row r="11237" spans="2:28">
      <c r="B11237" t="s">
        <v>175</v>
      </c>
      <c r="C11237" t="s">
        <v>6</v>
      </c>
      <c r="D11237" t="s">
        <v>229</v>
      </c>
      <c r="E11237">
        <v>2005</v>
      </c>
      <c r="F11237">
        <v>3.871</v>
      </c>
      <c r="G11237">
        <v>45.890999999999998</v>
      </c>
      <c r="H11237" t="str">
        <f xml:space="preserve"> _01_data[[#This Row],[country]] &amp; _01_data[[#This Row],[year]]</f>
        <v>Swaziland2005</v>
      </c>
      <c r="V11237">
        <v>35</v>
      </c>
      <c r="W11237">
        <v>1984</v>
      </c>
      <c r="X11237" t="str">
        <v>Switzerland</v>
      </c>
      <c r="Y11237">
        <v>1.5349999999999999</v>
      </c>
      <c r="Z11237">
        <v>76.819999999999993</v>
      </c>
      <c r="AA11237" t="e">
        <v>#N/A</v>
      </c>
      <c r="AB11237" t="e">
        <v>#N/A</v>
      </c>
    </row>
    <row r="11238" spans="2:28">
      <c r="B11238" t="s">
        <v>176</v>
      </c>
      <c r="C11238" t="s">
        <v>4</v>
      </c>
      <c r="D11238" t="s">
        <v>226</v>
      </c>
      <c r="E11238">
        <v>2005</v>
      </c>
      <c r="F11238">
        <v>1.7869999999999999</v>
      </c>
      <c r="G11238">
        <v>80.75</v>
      </c>
      <c r="H11238" t="str">
        <f xml:space="preserve"> _01_data[[#This Row],[country]] &amp; _01_data[[#This Row],[year]]</f>
        <v>Sweden2005</v>
      </c>
      <c r="V11238">
        <v>36</v>
      </c>
      <c r="W11238">
        <v>1985</v>
      </c>
      <c r="X11238" t="str">
        <v>Switzerland</v>
      </c>
      <c r="Y11238">
        <v>1.5409999999999999</v>
      </c>
      <c r="Z11238">
        <v>76.94</v>
      </c>
      <c r="AA11238" t="e">
        <v>#N/A</v>
      </c>
      <c r="AB11238" t="e">
        <v>#N/A</v>
      </c>
    </row>
    <row r="11239" spans="2:28">
      <c r="B11239" t="s">
        <v>177</v>
      </c>
      <c r="C11239" t="s">
        <v>4</v>
      </c>
      <c r="D11239" t="s">
        <v>226</v>
      </c>
      <c r="E11239">
        <v>2005</v>
      </c>
      <c r="F11239">
        <v>1.429</v>
      </c>
      <c r="G11239">
        <v>81.45</v>
      </c>
      <c r="H11239" t="str">
        <f xml:space="preserve"> _01_data[[#This Row],[country]] &amp; _01_data[[#This Row],[year]]</f>
        <v>Switzerland2005</v>
      </c>
      <c r="V11239">
        <v>37</v>
      </c>
      <c r="W11239">
        <v>1986</v>
      </c>
      <c r="X11239" t="str">
        <v>Switzerland</v>
      </c>
      <c r="Y11239">
        <v>1.5429999999999999</v>
      </c>
      <c r="Z11239">
        <v>77.11</v>
      </c>
      <c r="AA11239" t="e">
        <v>#N/A</v>
      </c>
      <c r="AB11239" t="e">
        <v>#N/A</v>
      </c>
    </row>
    <row r="11240" spans="2:28">
      <c r="B11240" t="s">
        <v>178</v>
      </c>
      <c r="C11240" t="s">
        <v>216</v>
      </c>
      <c r="D11240" t="s">
        <v>223</v>
      </c>
      <c r="E11240">
        <v>2005</v>
      </c>
      <c r="F11240">
        <v>3.4009999999999998</v>
      </c>
      <c r="G11240">
        <v>74.625</v>
      </c>
      <c r="H11240" t="str">
        <f xml:space="preserve"> _01_data[[#This Row],[country]] &amp; _01_data[[#This Row],[year]]</f>
        <v>Syria2005</v>
      </c>
      <c r="V11240">
        <v>38</v>
      </c>
      <c r="W11240">
        <v>1987</v>
      </c>
      <c r="X11240" t="str">
        <v>Switzerland</v>
      </c>
      <c r="Y11240">
        <v>1.5449999999999999</v>
      </c>
      <c r="Z11240">
        <v>77.41</v>
      </c>
      <c r="AA11240" t="e">
        <v>#N/A</v>
      </c>
      <c r="AB11240" t="e">
        <v>#N/A</v>
      </c>
    </row>
    <row r="11241" spans="2:28">
      <c r="B11241" t="s">
        <v>179</v>
      </c>
      <c r="C11241" t="s">
        <v>216</v>
      </c>
      <c r="D11241" t="s">
        <v>230</v>
      </c>
      <c r="E11241">
        <v>2005</v>
      </c>
      <c r="F11241">
        <v>1.115</v>
      </c>
      <c r="G11241">
        <v>77.209999999999994</v>
      </c>
      <c r="H11241" t="str">
        <f xml:space="preserve"> _01_data[[#This Row],[country]] &amp; _01_data[[#This Row],[year]]</f>
        <v>Taiwan2005</v>
      </c>
      <c r="V11241">
        <v>39</v>
      </c>
      <c r="W11241">
        <v>1988</v>
      </c>
      <c r="X11241" t="str">
        <v>Switzerland</v>
      </c>
      <c r="Y11241">
        <v>1.546</v>
      </c>
      <c r="Z11241">
        <v>77.430000000000007</v>
      </c>
      <c r="AA11241" t="e">
        <v>#N/A</v>
      </c>
      <c r="AB11241" t="e">
        <v>#N/A</v>
      </c>
    </row>
    <row r="11242" spans="2:28">
      <c r="B11242" t="s">
        <v>180</v>
      </c>
      <c r="C11242" t="s">
        <v>216</v>
      </c>
      <c r="D11242" t="s">
        <v>233</v>
      </c>
      <c r="E11242">
        <v>2005</v>
      </c>
      <c r="F11242">
        <v>3.6360000000000001</v>
      </c>
      <c r="G11242">
        <v>65.448999999999998</v>
      </c>
      <c r="H11242" t="str">
        <f xml:space="preserve"> _01_data[[#This Row],[country]] &amp; _01_data[[#This Row],[year]]</f>
        <v>Tajikistan2005</v>
      </c>
      <c r="V11242">
        <v>40</v>
      </c>
      <c r="W11242">
        <v>1989</v>
      </c>
      <c r="X11242" t="str">
        <v>Switzerland</v>
      </c>
      <c r="Y11242">
        <v>1.5469999999999999</v>
      </c>
      <c r="Z11242">
        <v>77.62</v>
      </c>
      <c r="AA11242" t="e">
        <v>#N/A</v>
      </c>
      <c r="AB11242" t="e">
        <v>#N/A</v>
      </c>
    </row>
    <row r="11243" spans="2:28">
      <c r="B11243" t="s">
        <v>181</v>
      </c>
      <c r="C11243" t="s">
        <v>6</v>
      </c>
      <c r="D11243" t="s">
        <v>231</v>
      </c>
      <c r="E11243">
        <v>2005</v>
      </c>
      <c r="F11243">
        <v>5.6379999999999999</v>
      </c>
      <c r="G11243">
        <v>53.869</v>
      </c>
      <c r="H11243" t="str">
        <f xml:space="preserve"> _01_data[[#This Row],[country]] &amp; _01_data[[#This Row],[year]]</f>
        <v>Tanzania2005</v>
      </c>
      <c r="V11243">
        <v>41</v>
      </c>
      <c r="W11243">
        <v>1990</v>
      </c>
      <c r="X11243" t="str">
        <v>Switzerland</v>
      </c>
      <c r="Y11243">
        <v>1.546</v>
      </c>
      <c r="Z11243">
        <v>77.44</v>
      </c>
      <c r="AA11243" t="e">
        <v>#N/A</v>
      </c>
      <c r="AB11243" t="e">
        <v>#N/A</v>
      </c>
    </row>
    <row r="11244" spans="2:28">
      <c r="B11244" t="s">
        <v>182</v>
      </c>
      <c r="C11244" t="s">
        <v>216</v>
      </c>
      <c r="D11244" t="s">
        <v>230</v>
      </c>
      <c r="E11244">
        <v>2005</v>
      </c>
      <c r="F11244">
        <v>1.5389999999999999</v>
      </c>
      <c r="G11244">
        <v>72.370999999999995</v>
      </c>
      <c r="H11244" t="str">
        <f xml:space="preserve"> _01_data[[#This Row],[country]] &amp; _01_data[[#This Row],[year]]</f>
        <v>Thailand2005</v>
      </c>
      <c r="V11244">
        <v>42</v>
      </c>
      <c r="W11244">
        <v>1991</v>
      </c>
      <c r="X11244" t="str">
        <v>Switzerland</v>
      </c>
      <c r="Y11244">
        <v>1.544</v>
      </c>
      <c r="Z11244">
        <v>77.72</v>
      </c>
      <c r="AA11244" t="e">
        <v>#N/A</v>
      </c>
      <c r="AB11244" t="e">
        <v>#N/A</v>
      </c>
    </row>
    <row r="11245" spans="2:28">
      <c r="B11245" t="s">
        <v>183</v>
      </c>
      <c r="C11245" t="s">
        <v>216</v>
      </c>
      <c r="D11245" t="s">
        <v>230</v>
      </c>
      <c r="E11245">
        <v>2005</v>
      </c>
      <c r="F11245">
        <v>6.79</v>
      </c>
      <c r="G11245">
        <v>63.094999999999999</v>
      </c>
      <c r="H11245" t="str">
        <f xml:space="preserve"> _01_data[[#This Row],[country]] &amp; _01_data[[#This Row],[year]]</f>
        <v>Timor-Leste2005</v>
      </c>
      <c r="V11245">
        <v>43</v>
      </c>
      <c r="W11245">
        <v>1992</v>
      </c>
      <c r="X11245" t="str">
        <v>Switzerland</v>
      </c>
      <c r="Y11245">
        <v>1.5389999999999999</v>
      </c>
      <c r="Z11245">
        <v>78.02</v>
      </c>
      <c r="AA11245" t="e">
        <v>#N/A</v>
      </c>
      <c r="AB11245" t="e">
        <v>#N/A</v>
      </c>
    </row>
    <row r="11246" spans="2:28">
      <c r="B11246" t="s">
        <v>184</v>
      </c>
      <c r="C11246" t="s">
        <v>6</v>
      </c>
      <c r="D11246" t="s">
        <v>228</v>
      </c>
      <c r="E11246">
        <v>2005</v>
      </c>
      <c r="F11246">
        <v>5.0090000000000003</v>
      </c>
      <c r="G11246">
        <v>54.186999999999998</v>
      </c>
      <c r="H11246" t="str">
        <f xml:space="preserve"> _01_data[[#This Row],[country]] &amp; _01_data[[#This Row],[year]]</f>
        <v>Togo2005</v>
      </c>
      <c r="V11246">
        <v>44</v>
      </c>
      <c r="W11246">
        <v>1993</v>
      </c>
      <c r="X11246" t="str">
        <v>Switzerland</v>
      </c>
      <c r="Y11246">
        <v>1.5329999999999999</v>
      </c>
      <c r="Z11246">
        <v>78.31</v>
      </c>
      <c r="AA11246" t="e">
        <v>#N/A</v>
      </c>
      <c r="AB11246" t="e">
        <v>#N/A</v>
      </c>
    </row>
    <row r="11247" spans="2:28">
      <c r="B11247" t="s">
        <v>185</v>
      </c>
      <c r="C11247" t="s">
        <v>225</v>
      </c>
      <c r="D11247" t="s">
        <v>225</v>
      </c>
      <c r="E11247">
        <v>2005</v>
      </c>
      <c r="F11247">
        <v>4.1440000000000001</v>
      </c>
      <c r="G11247">
        <v>71.498000000000005</v>
      </c>
      <c r="H11247" t="str">
        <f xml:space="preserve"> _01_data[[#This Row],[country]] &amp; _01_data[[#This Row],[year]]</f>
        <v>Tonga2005</v>
      </c>
      <c r="V11247">
        <v>45</v>
      </c>
      <c r="W11247">
        <v>1994</v>
      </c>
      <c r="X11247" t="str">
        <v>Switzerland</v>
      </c>
      <c r="Y11247">
        <v>1.5249999999999999</v>
      </c>
      <c r="Z11247">
        <v>78.599999999999994</v>
      </c>
      <c r="AA11247" t="e">
        <v>#N/A</v>
      </c>
      <c r="AB11247" t="e">
        <v>#N/A</v>
      </c>
    </row>
    <row r="11248" spans="2:28">
      <c r="B11248" t="s">
        <v>186</v>
      </c>
      <c r="C11248" t="s">
        <v>221</v>
      </c>
      <c r="D11248" t="s">
        <v>224</v>
      </c>
      <c r="E11248">
        <v>2005</v>
      </c>
      <c r="F11248">
        <v>1.7689999999999999</v>
      </c>
      <c r="G11248">
        <v>68.957999999999998</v>
      </c>
      <c r="H11248" t="str">
        <f xml:space="preserve"> _01_data[[#This Row],[country]] &amp; _01_data[[#This Row],[year]]</f>
        <v>Trinidad and Tobago2005</v>
      </c>
      <c r="V11248">
        <v>46</v>
      </c>
      <c r="W11248">
        <v>1995</v>
      </c>
      <c r="X11248" t="str">
        <v>Switzerland</v>
      </c>
      <c r="Y11248">
        <v>1.5149999999999999</v>
      </c>
      <c r="Z11248">
        <v>78.680000000000007</v>
      </c>
      <c r="AA11248" t="e">
        <v>#N/A</v>
      </c>
      <c r="AB11248" t="e">
        <v>#N/A</v>
      </c>
    </row>
    <row r="11249" spans="2:28">
      <c r="B11249" t="s">
        <v>187</v>
      </c>
      <c r="C11249" t="s">
        <v>6</v>
      </c>
      <c r="D11249" t="s">
        <v>219</v>
      </c>
      <c r="E11249">
        <v>2005</v>
      </c>
      <c r="F11249">
        <v>2.0249999999999999</v>
      </c>
      <c r="G11249">
        <v>74.149000000000001</v>
      </c>
      <c r="H11249" t="str">
        <f xml:space="preserve"> _01_data[[#This Row],[country]] &amp; _01_data[[#This Row],[year]]</f>
        <v>Tunisia2005</v>
      </c>
      <c r="V11249">
        <v>47</v>
      </c>
      <c r="W11249">
        <v>1996</v>
      </c>
      <c r="X11249" t="str">
        <v>Switzerland</v>
      </c>
      <c r="Y11249">
        <v>1.502</v>
      </c>
      <c r="Z11249">
        <v>79.17</v>
      </c>
      <c r="AA11249" t="e">
        <v>#N/A</v>
      </c>
      <c r="AB11249" t="e">
        <v>#N/A</v>
      </c>
    </row>
    <row r="11250" spans="2:28">
      <c r="B11250" t="s">
        <v>188</v>
      </c>
      <c r="C11250" t="s">
        <v>4</v>
      </c>
      <c r="D11250" t="s">
        <v>223</v>
      </c>
      <c r="E11250">
        <v>2005</v>
      </c>
      <c r="F11250">
        <v>2.234</v>
      </c>
      <c r="G11250">
        <v>72.465999999999994</v>
      </c>
      <c r="H11250" t="str">
        <f xml:space="preserve"> _01_data[[#This Row],[country]] &amp; _01_data[[#This Row],[year]]</f>
        <v>Turkey2005</v>
      </c>
      <c r="V11250">
        <v>48</v>
      </c>
      <c r="W11250">
        <v>1997</v>
      </c>
      <c r="X11250" t="str">
        <v>Switzerland</v>
      </c>
      <c r="Y11250">
        <v>1.4870000000000001</v>
      </c>
      <c r="Z11250">
        <v>79.37</v>
      </c>
      <c r="AA11250" t="e">
        <v>#N/A</v>
      </c>
      <c r="AB11250" t="e">
        <v>#N/A</v>
      </c>
    </row>
    <row r="11251" spans="2:28">
      <c r="B11251" t="s">
        <v>189</v>
      </c>
      <c r="C11251" t="s">
        <v>216</v>
      </c>
      <c r="D11251" t="s">
        <v>233</v>
      </c>
      <c r="E11251">
        <v>2005</v>
      </c>
      <c r="F11251">
        <v>2.6150000000000002</v>
      </c>
      <c r="G11251">
        <v>64.429000000000002</v>
      </c>
      <c r="H11251" t="str">
        <f xml:space="preserve"> _01_data[[#This Row],[country]] &amp; _01_data[[#This Row],[year]]</f>
        <v>Turkmenistan2005</v>
      </c>
      <c r="V11251">
        <v>49</v>
      </c>
      <c r="W11251">
        <v>1998</v>
      </c>
      <c r="X11251" t="str">
        <v>Switzerland</v>
      </c>
      <c r="Y11251">
        <v>1.47</v>
      </c>
      <c r="Z11251">
        <v>79.62</v>
      </c>
      <c r="AA11251" t="e">
        <v>#N/A</v>
      </c>
      <c r="AB11251" t="e">
        <v>#N/A</v>
      </c>
    </row>
    <row r="11252" spans="2:28">
      <c r="B11252" t="s">
        <v>190</v>
      </c>
      <c r="C11252" t="s">
        <v>6</v>
      </c>
      <c r="D11252" t="s">
        <v>231</v>
      </c>
      <c r="E11252">
        <v>2005</v>
      </c>
      <c r="F11252">
        <v>6.5830000000000002</v>
      </c>
      <c r="G11252">
        <v>52.86</v>
      </c>
      <c r="H11252" t="str">
        <f xml:space="preserve"> _01_data[[#This Row],[country]] &amp; _01_data[[#This Row],[year]]</f>
        <v>Uganda2005</v>
      </c>
      <c r="V11252">
        <v>50</v>
      </c>
      <c r="W11252">
        <v>1999</v>
      </c>
      <c r="X11252" t="str">
        <v>Switzerland</v>
      </c>
      <c r="Y11252">
        <v>1.4530000000000001</v>
      </c>
      <c r="Z11252">
        <v>79.88</v>
      </c>
      <c r="AA11252" t="e">
        <v>#N/A</v>
      </c>
      <c r="AB11252" t="e">
        <v>#N/A</v>
      </c>
    </row>
    <row r="11253" spans="2:28">
      <c r="B11253" t="s">
        <v>191</v>
      </c>
      <c r="C11253" t="s">
        <v>4</v>
      </c>
      <c r="D11253" t="s">
        <v>218</v>
      </c>
      <c r="E11253">
        <v>2005</v>
      </c>
      <c r="F11253">
        <v>1.258</v>
      </c>
      <c r="G11253">
        <v>67.31</v>
      </c>
      <c r="H11253" t="str">
        <f xml:space="preserve"> _01_data[[#This Row],[country]] &amp; _01_data[[#This Row],[year]]</f>
        <v>Ukraine2005</v>
      </c>
      <c r="V11253">
        <v>51</v>
      </c>
      <c r="W11253">
        <v>2000</v>
      </c>
      <c r="X11253" t="str">
        <v>Switzerland</v>
      </c>
      <c r="Y11253">
        <v>1.4370000000000001</v>
      </c>
      <c r="Z11253">
        <v>79.989999999999995</v>
      </c>
      <c r="AA11253" t="e">
        <v>#N/A</v>
      </c>
      <c r="AB11253" t="e">
        <v>#N/A</v>
      </c>
    </row>
    <row r="11254" spans="2:28">
      <c r="B11254" t="s">
        <v>192</v>
      </c>
      <c r="C11254" t="s">
        <v>216</v>
      </c>
      <c r="D11254" t="s">
        <v>223</v>
      </c>
      <c r="E11254">
        <v>2005</v>
      </c>
      <c r="F11254">
        <v>2.149</v>
      </c>
      <c r="G11254">
        <v>75.331999999999994</v>
      </c>
      <c r="H11254" t="str">
        <f xml:space="preserve"> _01_data[[#This Row],[country]] &amp; _01_data[[#This Row],[year]]</f>
        <v>United Arab Emirates2005</v>
      </c>
      <c r="V11254">
        <v>52</v>
      </c>
      <c r="W11254">
        <v>2001</v>
      </c>
      <c r="X11254" t="str">
        <v>Switzerland</v>
      </c>
      <c r="Y11254">
        <v>1.425</v>
      </c>
      <c r="Z11254">
        <v>80.41</v>
      </c>
      <c r="AA11254" t="e">
        <v>#N/A</v>
      </c>
      <c r="AB11254" t="e">
        <v>#N/A</v>
      </c>
    </row>
    <row r="11255" spans="2:28">
      <c r="B11255" t="s">
        <v>193</v>
      </c>
      <c r="C11255" t="s">
        <v>4</v>
      </c>
      <c r="D11255" t="s">
        <v>226</v>
      </c>
      <c r="E11255">
        <v>2005</v>
      </c>
      <c r="F11255">
        <v>1.762</v>
      </c>
      <c r="G11255">
        <v>79.3</v>
      </c>
      <c r="H11255" t="str">
        <f xml:space="preserve"> _01_data[[#This Row],[country]] &amp; _01_data[[#This Row],[year]]</f>
        <v>United Kingdom2005</v>
      </c>
      <c r="V11255">
        <v>53</v>
      </c>
      <c r="W11255">
        <v>2002</v>
      </c>
      <c r="X11255" t="str">
        <v>Switzerland</v>
      </c>
      <c r="Y11255">
        <v>1.4179999999999999</v>
      </c>
      <c r="Z11255">
        <v>80.62</v>
      </c>
      <c r="AA11255" t="e">
        <v>#N/A</v>
      </c>
      <c r="AB11255" t="e">
        <v>#N/A</v>
      </c>
    </row>
    <row r="11256" spans="2:28">
      <c r="B11256" t="s">
        <v>194</v>
      </c>
      <c r="C11256" t="s">
        <v>221</v>
      </c>
      <c r="D11256" t="s">
        <v>9</v>
      </c>
      <c r="E11256">
        <v>2005</v>
      </c>
      <c r="F11256">
        <v>2.0609999999999999</v>
      </c>
      <c r="G11256">
        <v>77.400000000000006</v>
      </c>
      <c r="H11256" t="str">
        <f xml:space="preserve"> _01_data[[#This Row],[country]] &amp; _01_data[[#This Row],[year]]</f>
        <v>United States2005</v>
      </c>
      <c r="V11256">
        <v>54</v>
      </c>
      <c r="W11256">
        <v>2003</v>
      </c>
      <c r="X11256" t="str">
        <v>Switzerland</v>
      </c>
      <c r="Y11256">
        <v>1.4159999999999999</v>
      </c>
      <c r="Z11256">
        <v>80.72</v>
      </c>
      <c r="AA11256" t="e">
        <v>#N/A</v>
      </c>
      <c r="AB11256" t="e">
        <v>#N/A</v>
      </c>
    </row>
    <row r="11257" spans="2:28">
      <c r="B11257" t="s">
        <v>195</v>
      </c>
      <c r="C11257" t="s">
        <v>221</v>
      </c>
      <c r="D11257" t="s">
        <v>222</v>
      </c>
      <c r="E11257">
        <v>2005</v>
      </c>
      <c r="F11257">
        <v>2.1549999999999998</v>
      </c>
      <c r="G11257">
        <v>75.870999999999995</v>
      </c>
      <c r="H11257" t="str">
        <f xml:space="preserve"> _01_data[[#This Row],[country]] &amp; _01_data[[#This Row],[year]]</f>
        <v>Uruguay2005</v>
      </c>
      <c r="V11257">
        <v>55</v>
      </c>
      <c r="W11257">
        <v>2004</v>
      </c>
      <c r="X11257" t="str">
        <v>Switzerland</v>
      </c>
      <c r="Y11257">
        <v>1.42</v>
      </c>
      <c r="Z11257">
        <v>81.28</v>
      </c>
      <c r="AA11257" t="e">
        <v>#N/A</v>
      </c>
      <c r="AB11257" t="e">
        <v>#N/A</v>
      </c>
    </row>
    <row r="11258" spans="2:28">
      <c r="B11258" t="s">
        <v>196</v>
      </c>
      <c r="C11258" t="s">
        <v>216</v>
      </c>
      <c r="D11258" t="s">
        <v>233</v>
      </c>
      <c r="E11258">
        <v>2005</v>
      </c>
      <c r="F11258">
        <v>2.4929999999999999</v>
      </c>
      <c r="G11258">
        <v>67.370999999999995</v>
      </c>
      <c r="H11258" t="str">
        <f xml:space="preserve"> _01_data[[#This Row],[country]] &amp; _01_data[[#This Row],[year]]</f>
        <v>Uzbekistan2005</v>
      </c>
      <c r="V11258">
        <v>56</v>
      </c>
      <c r="W11258">
        <v>2005</v>
      </c>
      <c r="X11258" t="str">
        <v>Switzerland</v>
      </c>
      <c r="Y11258">
        <v>1.429</v>
      </c>
      <c r="Z11258">
        <v>81.45</v>
      </c>
      <c r="AA11258" t="e">
        <v>#N/A</v>
      </c>
      <c r="AB11258" t="e">
        <v>#N/A</v>
      </c>
    </row>
    <row r="11259" spans="2:28">
      <c r="B11259" t="s">
        <v>197</v>
      </c>
      <c r="C11259" t="s">
        <v>225</v>
      </c>
      <c r="D11259" t="s">
        <v>225</v>
      </c>
      <c r="E11259">
        <v>2005</v>
      </c>
      <c r="F11259">
        <v>3.851</v>
      </c>
      <c r="G11259">
        <v>69.210999999999999</v>
      </c>
      <c r="H11259" t="str">
        <f xml:space="preserve"> _01_data[[#This Row],[country]] &amp; _01_data[[#This Row],[year]]</f>
        <v>Vanuatu2005</v>
      </c>
      <c r="V11259">
        <v>57</v>
      </c>
      <c r="W11259">
        <v>2006</v>
      </c>
      <c r="X11259" t="str">
        <v>Switzerland</v>
      </c>
      <c r="Y11259">
        <v>1.4419999999999999</v>
      </c>
      <c r="Z11259">
        <v>81.75</v>
      </c>
      <c r="AA11259" t="e">
        <v>#N/A</v>
      </c>
      <c r="AB11259" t="e">
        <v>#N/A</v>
      </c>
    </row>
    <row r="11260" spans="2:28">
      <c r="B11260" t="s">
        <v>198</v>
      </c>
      <c r="C11260" t="s">
        <v>221</v>
      </c>
      <c r="D11260" t="s">
        <v>222</v>
      </c>
      <c r="E11260">
        <v>2005</v>
      </c>
      <c r="F11260">
        <v>2.629</v>
      </c>
      <c r="G11260">
        <v>73.242000000000004</v>
      </c>
      <c r="H11260" t="str">
        <f xml:space="preserve"> _01_data[[#This Row],[country]] &amp; _01_data[[#This Row],[year]]</f>
        <v>Venezuela2005</v>
      </c>
      <c r="V11260">
        <v>58</v>
      </c>
      <c r="W11260">
        <v>2007</v>
      </c>
      <c r="X11260" t="str">
        <v>Switzerland</v>
      </c>
      <c r="Y11260">
        <v>1.4570000000000001</v>
      </c>
      <c r="Z11260">
        <v>81.94</v>
      </c>
      <c r="AA11260" t="e">
        <v>#N/A</v>
      </c>
      <c r="AB11260" t="e">
        <v>#N/A</v>
      </c>
    </row>
    <row r="11261" spans="2:28">
      <c r="B11261" t="s">
        <v>199</v>
      </c>
      <c r="C11261" t="s">
        <v>216</v>
      </c>
      <c r="D11261" t="s">
        <v>230</v>
      </c>
      <c r="E11261">
        <v>2005</v>
      </c>
      <c r="F11261">
        <v>1.897</v>
      </c>
      <c r="G11261">
        <v>74.786000000000001</v>
      </c>
      <c r="H11261" t="str">
        <f xml:space="preserve"> _01_data[[#This Row],[country]] &amp; _01_data[[#This Row],[year]]</f>
        <v>Vietnam2005</v>
      </c>
      <c r="V11261">
        <v>59</v>
      </c>
      <c r="W11261">
        <v>2008</v>
      </c>
      <c r="X11261" t="str">
        <v>Switzerland</v>
      </c>
      <c r="Y11261">
        <v>1.472</v>
      </c>
      <c r="Z11261">
        <v>81.897999999999996</v>
      </c>
      <c r="AA11261" t="e">
        <v>#N/A</v>
      </c>
      <c r="AB11261" t="e">
        <v>#N/A</v>
      </c>
    </row>
    <row r="11262" spans="2:28">
      <c r="B11262" t="s">
        <v>200</v>
      </c>
      <c r="C11262" t="s">
        <v>221</v>
      </c>
      <c r="D11262" t="s">
        <v>224</v>
      </c>
      <c r="E11262">
        <v>2005</v>
      </c>
      <c r="F11262">
        <v>2.278</v>
      </c>
      <c r="G11262">
        <v>78.522000000000006</v>
      </c>
      <c r="H11262" t="str">
        <f xml:space="preserve"> _01_data[[#This Row],[country]] &amp; _01_data[[#This Row],[year]]</f>
        <v>Virgin Islands2005</v>
      </c>
      <c r="V11262">
        <v>60</v>
      </c>
      <c r="W11262">
        <v>2009</v>
      </c>
      <c r="X11262" t="str">
        <v>Switzerland</v>
      </c>
      <c r="Y11262">
        <v>1.4870000000000001</v>
      </c>
      <c r="Z11262">
        <v>82.031999999999996</v>
      </c>
      <c r="AA11262" t="e">
        <v>#N/A</v>
      </c>
      <c r="AB11262" t="e">
        <v>#N/A</v>
      </c>
    </row>
    <row r="11263" spans="2:28">
      <c r="B11263" t="s">
        <v>201</v>
      </c>
      <c r="C11263" t="s">
        <v>216</v>
      </c>
      <c r="D11263" t="s">
        <v>223</v>
      </c>
      <c r="E11263">
        <v>2005</v>
      </c>
      <c r="F11263">
        <v>4.6970000000000001</v>
      </c>
      <c r="G11263">
        <v>71.756</v>
      </c>
      <c r="H11263" t="str">
        <f xml:space="preserve"> _01_data[[#This Row],[country]] &amp; _01_data[[#This Row],[year]]</f>
        <v>West Bank and Gaza2005</v>
      </c>
      <c r="V11263">
        <v>61</v>
      </c>
      <c r="W11263">
        <v>2010</v>
      </c>
      <c r="X11263" t="str">
        <v>Switzerland</v>
      </c>
      <c r="Y11263">
        <v>1.5</v>
      </c>
      <c r="Z11263">
        <v>82.191999999999993</v>
      </c>
      <c r="AA11263" t="e">
        <v>#N/A</v>
      </c>
      <c r="AB11263" t="e">
        <v>#N/A</v>
      </c>
    </row>
    <row r="11264" spans="2:28">
      <c r="B11264" t="s">
        <v>202</v>
      </c>
      <c r="C11264" t="s">
        <v>6</v>
      </c>
      <c r="D11264" t="s">
        <v>219</v>
      </c>
      <c r="E11264">
        <v>2005</v>
      </c>
      <c r="F11264">
        <v>2.6789999999999998</v>
      </c>
      <c r="G11264">
        <v>65.007999999999996</v>
      </c>
      <c r="H11264" t="str">
        <f xml:space="preserve"> _01_data[[#This Row],[country]] &amp; _01_data[[#This Row],[year]]</f>
        <v>Western Sahara2005</v>
      </c>
      <c r="V11264">
        <v>62</v>
      </c>
      <c r="W11264">
        <v>2011</v>
      </c>
      <c r="X11264" t="str">
        <v>Switzerland</v>
      </c>
      <c r="Y11264">
        <v>1.5109999999999999</v>
      </c>
      <c r="Z11264">
        <v>82.335999999999999</v>
      </c>
      <c r="AA11264" t="e">
        <v>#N/A</v>
      </c>
      <c r="AB11264" t="e">
        <v>#N/A</v>
      </c>
    </row>
    <row r="11265" spans="2:28">
      <c r="B11265" t="s">
        <v>203</v>
      </c>
      <c r="C11265" t="s">
        <v>216</v>
      </c>
      <c r="D11265" t="s">
        <v>223</v>
      </c>
      <c r="E11265">
        <v>2005</v>
      </c>
      <c r="F11265">
        <v>5.3929999999999998</v>
      </c>
      <c r="G11265">
        <v>61.52</v>
      </c>
      <c r="H11265" t="str">
        <f xml:space="preserve"> _01_data[[#This Row],[country]] &amp; _01_data[[#This Row],[year]]</f>
        <v>Yemen Republic2005</v>
      </c>
      <c r="V11265">
        <v>63</v>
      </c>
      <c r="W11265">
        <v>2012</v>
      </c>
      <c r="X11265" t="str">
        <v>Switzerland</v>
      </c>
      <c r="Y11265">
        <v>1.522</v>
      </c>
      <c r="Z11265">
        <v>82.471000000000004</v>
      </c>
      <c r="AA11265" t="e">
        <v>#N/A</v>
      </c>
      <c r="AB11265" t="e">
        <v>#N/A</v>
      </c>
    </row>
    <row r="11266" spans="2:28">
      <c r="B11266" t="s">
        <v>204</v>
      </c>
      <c r="C11266" t="s">
        <v>6</v>
      </c>
      <c r="D11266" t="s">
        <v>231</v>
      </c>
      <c r="E11266">
        <v>2005</v>
      </c>
      <c r="F11266">
        <v>5.9539999999999997</v>
      </c>
      <c r="G11266">
        <v>47.155999999999999</v>
      </c>
      <c r="H11266" t="str">
        <f xml:space="preserve"> _01_data[[#This Row],[country]] &amp; _01_data[[#This Row],[year]]</f>
        <v>Zambia2005</v>
      </c>
      <c r="V11266">
        <v>64</v>
      </c>
      <c r="W11266">
        <v>2013</v>
      </c>
      <c r="X11266" t="str">
        <v>Switzerland</v>
      </c>
      <c r="Y11266">
        <v>1.5329999999999999</v>
      </c>
      <c r="Z11266">
        <v>82.603999999999999</v>
      </c>
      <c r="AA11266">
        <v>1.5329999999999999</v>
      </c>
      <c r="AB11266">
        <v>82.603999999999999</v>
      </c>
    </row>
    <row r="11267" spans="2:28">
      <c r="B11267" t="s">
        <v>205</v>
      </c>
      <c r="C11267" t="s">
        <v>6</v>
      </c>
      <c r="D11267" t="s">
        <v>231</v>
      </c>
      <c r="E11267">
        <v>2005</v>
      </c>
      <c r="F11267">
        <v>3.9689999999999999</v>
      </c>
      <c r="G11267">
        <v>43.957999999999998</v>
      </c>
      <c r="H11267" t="str">
        <f xml:space="preserve"> _01_data[[#This Row],[country]] &amp; _01_data[[#This Row],[year]]</f>
        <v>Zimbabwe2005</v>
      </c>
      <c r="V11267">
        <v>0</v>
      </c>
      <c r="W11267" t="str">
        <v/>
      </c>
      <c r="X11267" t="str">
        <v/>
      </c>
      <c r="Y11267" t="e">
        <v>#N/A</v>
      </c>
      <c r="Z11267" t="e">
        <v>#N/A</v>
      </c>
      <c r="AA11267" t="e">
        <v>#N/A</v>
      </c>
      <c r="AB11267" t="e">
        <v>#N/A</v>
      </c>
    </row>
    <row r="11268" spans="2:28">
      <c r="B11268" t="s">
        <v>2</v>
      </c>
      <c r="C11268" t="s">
        <v>216</v>
      </c>
      <c r="D11268" t="s">
        <v>217</v>
      </c>
      <c r="E11268">
        <v>2006</v>
      </c>
      <c r="F11268">
        <v>6.702</v>
      </c>
      <c r="G11268">
        <v>57.582000000000001</v>
      </c>
      <c r="H11268" t="str">
        <f xml:space="preserve"> _01_data[[#This Row],[country]] &amp; _01_data[[#This Row],[year]]</f>
        <v>Afghanistan2006</v>
      </c>
      <c r="V11268">
        <v>1</v>
      </c>
      <c r="W11268">
        <v>1950</v>
      </c>
      <c r="X11268" t="str">
        <v>Syria</v>
      </c>
      <c r="Y11268">
        <v>7.1760000000000002</v>
      </c>
      <c r="Z11268">
        <v>47.514000000000003</v>
      </c>
      <c r="AA11268" t="e">
        <v>#N/A</v>
      </c>
      <c r="AB11268" t="e">
        <v>#N/A</v>
      </c>
    </row>
    <row r="11269" spans="2:28">
      <c r="B11269" t="s">
        <v>3</v>
      </c>
      <c r="C11269" t="s">
        <v>4</v>
      </c>
      <c r="D11269" t="s">
        <v>218</v>
      </c>
      <c r="E11269">
        <v>2006</v>
      </c>
      <c r="F11269">
        <v>1.849</v>
      </c>
      <c r="G11269">
        <v>76.123999999999995</v>
      </c>
      <c r="H11269" t="str">
        <f xml:space="preserve"> _01_data[[#This Row],[country]] &amp; _01_data[[#This Row],[year]]</f>
        <v>Albania2006</v>
      </c>
      <c r="V11269">
        <v>2</v>
      </c>
      <c r="W11269">
        <v>1951</v>
      </c>
      <c r="X11269" t="str">
        <v>Syria</v>
      </c>
      <c r="Y11269">
        <v>7.1879999999999997</v>
      </c>
      <c r="Z11269">
        <v>47.805</v>
      </c>
      <c r="AA11269" t="e">
        <v>#N/A</v>
      </c>
      <c r="AB11269" t="e">
        <v>#N/A</v>
      </c>
    </row>
    <row r="11270" spans="2:28">
      <c r="B11270" t="s">
        <v>5</v>
      </c>
      <c r="C11270" t="s">
        <v>6</v>
      </c>
      <c r="D11270" t="s">
        <v>219</v>
      </c>
      <c r="E11270">
        <v>2006</v>
      </c>
      <c r="F11270">
        <v>2.58</v>
      </c>
      <c r="G11270">
        <v>70.02</v>
      </c>
      <c r="H11270" t="str">
        <f xml:space="preserve"> _01_data[[#This Row],[country]] &amp; _01_data[[#This Row],[year]]</f>
        <v>Algeria2006</v>
      </c>
      <c r="V11270">
        <v>3</v>
      </c>
      <c r="W11270">
        <v>1952</v>
      </c>
      <c r="X11270" t="str">
        <v>Syria</v>
      </c>
      <c r="Y11270">
        <v>7.2119999999999997</v>
      </c>
      <c r="Z11270">
        <v>48.383000000000003</v>
      </c>
      <c r="AA11270" t="e">
        <v>#N/A</v>
      </c>
      <c r="AB11270" t="e">
        <v>#N/A</v>
      </c>
    </row>
    <row r="11271" spans="2:28">
      <c r="B11271" t="s">
        <v>7</v>
      </c>
      <c r="C11271" t="s">
        <v>6</v>
      </c>
      <c r="D11271" t="s">
        <v>220</v>
      </c>
      <c r="E11271">
        <v>2006</v>
      </c>
      <c r="F11271">
        <v>6.5979999999999999</v>
      </c>
      <c r="G11271">
        <v>49.040999999999997</v>
      </c>
      <c r="H11271" t="str">
        <f xml:space="preserve"> _01_data[[#This Row],[country]] &amp; _01_data[[#This Row],[year]]</f>
        <v>Angola2006</v>
      </c>
      <c r="V11271">
        <v>4</v>
      </c>
      <c r="W11271">
        <v>1953</v>
      </c>
      <c r="X11271" t="str">
        <v>Syria</v>
      </c>
      <c r="Y11271">
        <v>7.2389999999999999</v>
      </c>
      <c r="Z11271">
        <v>48.953000000000003</v>
      </c>
      <c r="AA11271" t="e">
        <v>#N/A</v>
      </c>
      <c r="AB11271" t="e">
        <v>#N/A</v>
      </c>
    </row>
    <row r="11272" spans="2:28">
      <c r="B11272" t="s">
        <v>8</v>
      </c>
      <c r="C11272" t="s">
        <v>221</v>
      </c>
      <c r="D11272" t="s">
        <v>9</v>
      </c>
      <c r="E11272">
        <v>2006</v>
      </c>
      <c r="F11272">
        <v>2.2029999999999998</v>
      </c>
      <c r="G11272">
        <v>74.728999999999999</v>
      </c>
      <c r="H11272" t="str">
        <f xml:space="preserve"> _01_data[[#This Row],[country]] &amp; _01_data[[#This Row],[year]]</f>
        <v>Antigua and Barbuda2006</v>
      </c>
      <c r="V11272">
        <v>5</v>
      </c>
      <c r="W11272">
        <v>1954</v>
      </c>
      <c r="X11272" t="str">
        <v>Syria</v>
      </c>
      <c r="Y11272">
        <v>7.2670000000000003</v>
      </c>
      <c r="Z11272">
        <v>49.515000000000001</v>
      </c>
      <c r="AA11272" t="e">
        <v>#N/A</v>
      </c>
      <c r="AB11272" t="e">
        <v>#N/A</v>
      </c>
    </row>
    <row r="11273" spans="2:28">
      <c r="B11273" t="s">
        <v>10</v>
      </c>
      <c r="C11273" t="s">
        <v>221</v>
      </c>
      <c r="D11273" t="s">
        <v>222</v>
      </c>
      <c r="E11273">
        <v>2006</v>
      </c>
      <c r="F11273">
        <v>2.2679999999999998</v>
      </c>
      <c r="G11273">
        <v>75.036000000000001</v>
      </c>
      <c r="H11273" t="str">
        <f xml:space="preserve"> _01_data[[#This Row],[country]] &amp; _01_data[[#This Row],[year]]</f>
        <v>Argentina2006</v>
      </c>
      <c r="V11273">
        <v>6</v>
      </c>
      <c r="W11273">
        <v>1955</v>
      </c>
      <c r="X11273" t="str">
        <v>Syria</v>
      </c>
      <c r="Y11273">
        <v>7.298</v>
      </c>
      <c r="Z11273">
        <v>50.07</v>
      </c>
      <c r="AA11273" t="e">
        <v>#N/A</v>
      </c>
      <c r="AB11273" t="e">
        <v>#N/A</v>
      </c>
    </row>
    <row r="11274" spans="2:28">
      <c r="B11274" t="s">
        <v>11</v>
      </c>
      <c r="C11274" t="s">
        <v>4</v>
      </c>
      <c r="D11274" t="s">
        <v>223</v>
      </c>
      <c r="E11274">
        <v>2006</v>
      </c>
      <c r="F11274">
        <v>1.3</v>
      </c>
      <c r="G11274">
        <v>73.73</v>
      </c>
      <c r="H11274" t="str">
        <f xml:space="preserve"> _01_data[[#This Row],[country]] &amp; _01_data[[#This Row],[year]]</f>
        <v>Armenia2006</v>
      </c>
      <c r="V11274">
        <v>7</v>
      </c>
      <c r="W11274">
        <v>1956</v>
      </c>
      <c r="X11274" t="str">
        <v>Syria</v>
      </c>
      <c r="Y11274">
        <v>7.33</v>
      </c>
      <c r="Z11274">
        <v>50.619</v>
      </c>
      <c r="AA11274" t="e">
        <v>#N/A</v>
      </c>
      <c r="AB11274" t="e">
        <v>#N/A</v>
      </c>
    </row>
    <row r="11275" spans="2:28">
      <c r="B11275" t="s">
        <v>12</v>
      </c>
      <c r="C11275" t="s">
        <v>221</v>
      </c>
      <c r="D11275" t="s">
        <v>224</v>
      </c>
      <c r="E11275">
        <v>2006</v>
      </c>
      <c r="F11275">
        <v>1.754</v>
      </c>
      <c r="G11275">
        <v>74.466999999999999</v>
      </c>
      <c r="H11275" t="str">
        <f xml:space="preserve"> _01_data[[#This Row],[country]] &amp; _01_data[[#This Row],[year]]</f>
        <v>Aruba2006</v>
      </c>
      <c r="V11275">
        <v>8</v>
      </c>
      <c r="W11275">
        <v>1957</v>
      </c>
      <c r="X11275" t="str">
        <v>Syria</v>
      </c>
      <c r="Y11275">
        <v>7.3650000000000002</v>
      </c>
      <c r="Z11275">
        <v>51.161000000000001</v>
      </c>
      <c r="AA11275" t="e">
        <v>#N/A</v>
      </c>
      <c r="AB11275" t="e">
        <v>#N/A</v>
      </c>
    </row>
    <row r="11276" spans="2:28">
      <c r="B11276" t="s">
        <v>13</v>
      </c>
      <c r="C11276" t="s">
        <v>225</v>
      </c>
      <c r="D11276" t="s">
        <v>225</v>
      </c>
      <c r="E11276">
        <v>2006</v>
      </c>
      <c r="F11276">
        <v>1.8169999999999999</v>
      </c>
      <c r="G11276">
        <v>81.63</v>
      </c>
      <c r="H11276" t="str">
        <f xml:space="preserve"> _01_data[[#This Row],[country]] &amp; _01_data[[#This Row],[year]]</f>
        <v>Australia2006</v>
      </c>
      <c r="V11276">
        <v>9</v>
      </c>
      <c r="W11276">
        <v>1958</v>
      </c>
      <c r="X11276" t="str">
        <v>Syria</v>
      </c>
      <c r="Y11276">
        <v>7.399</v>
      </c>
      <c r="Z11276">
        <v>51.698999999999998</v>
      </c>
      <c r="AA11276" t="e">
        <v>#N/A</v>
      </c>
      <c r="AB11276" t="e">
        <v>#N/A</v>
      </c>
    </row>
    <row r="11277" spans="2:28">
      <c r="B11277" t="s">
        <v>14</v>
      </c>
      <c r="C11277" t="s">
        <v>4</v>
      </c>
      <c r="D11277" t="s">
        <v>226</v>
      </c>
      <c r="E11277">
        <v>2006</v>
      </c>
      <c r="F11277">
        <v>1.405</v>
      </c>
      <c r="G11277">
        <v>80.099999999999994</v>
      </c>
      <c r="H11277" t="str">
        <f xml:space="preserve"> _01_data[[#This Row],[country]] &amp; _01_data[[#This Row],[year]]</f>
        <v>Austria2006</v>
      </c>
      <c r="V11277">
        <v>10</v>
      </c>
      <c r="W11277">
        <v>1959</v>
      </c>
      <c r="X11277" t="str">
        <v>Syria</v>
      </c>
      <c r="Y11277">
        <v>7.4340000000000002</v>
      </c>
      <c r="Z11277">
        <v>52.234000000000002</v>
      </c>
      <c r="AA11277" t="e">
        <v>#N/A</v>
      </c>
      <c r="AB11277" t="e">
        <v>#N/A</v>
      </c>
    </row>
    <row r="11278" spans="2:28">
      <c r="B11278" t="s">
        <v>15</v>
      </c>
      <c r="C11278" t="s">
        <v>4</v>
      </c>
      <c r="D11278" t="s">
        <v>223</v>
      </c>
      <c r="E11278">
        <v>2006</v>
      </c>
      <c r="F11278">
        <v>1.9890000000000001</v>
      </c>
      <c r="G11278">
        <v>69.465999999999994</v>
      </c>
      <c r="H11278" t="str">
        <f xml:space="preserve"> _01_data[[#This Row],[country]] &amp; _01_data[[#This Row],[year]]</f>
        <v>Azerbaijan2006</v>
      </c>
      <c r="V11278">
        <v>11</v>
      </c>
      <c r="W11278">
        <v>1960</v>
      </c>
      <c r="X11278" t="str">
        <v>Syria</v>
      </c>
      <c r="Y11278">
        <v>7.4669999999999996</v>
      </c>
      <c r="Z11278">
        <v>52.771999999999998</v>
      </c>
      <c r="AA11278" t="e">
        <v>#N/A</v>
      </c>
      <c r="AB11278" t="e">
        <v>#N/A</v>
      </c>
    </row>
    <row r="11279" spans="2:28">
      <c r="B11279" t="s">
        <v>16</v>
      </c>
      <c r="C11279" t="s">
        <v>221</v>
      </c>
      <c r="D11279" t="s">
        <v>9</v>
      </c>
      <c r="E11279">
        <v>2006</v>
      </c>
      <c r="F11279">
        <v>1.8620000000000001</v>
      </c>
      <c r="G11279">
        <v>74.010999999999996</v>
      </c>
      <c r="H11279" t="str">
        <f xml:space="preserve"> _01_data[[#This Row],[country]] &amp; _01_data[[#This Row],[year]]</f>
        <v>Bahamas2006</v>
      </c>
      <c r="V11279">
        <v>12</v>
      </c>
      <c r="W11279">
        <v>1961</v>
      </c>
      <c r="X11279" t="str">
        <v>Syria</v>
      </c>
      <c r="Y11279">
        <v>7.4969999999999999</v>
      </c>
      <c r="Z11279">
        <v>53.314999999999998</v>
      </c>
      <c r="AA11279" t="e">
        <v>#N/A</v>
      </c>
      <c r="AB11279" t="e">
        <v>#N/A</v>
      </c>
    </row>
    <row r="11280" spans="2:28">
      <c r="B11280" t="s">
        <v>17</v>
      </c>
      <c r="C11280" t="s">
        <v>216</v>
      </c>
      <c r="D11280" t="s">
        <v>223</v>
      </c>
      <c r="E11280">
        <v>2006</v>
      </c>
      <c r="F11280">
        <v>2.367</v>
      </c>
      <c r="G11280">
        <v>75.594999999999999</v>
      </c>
      <c r="H11280" t="str">
        <f xml:space="preserve"> _01_data[[#This Row],[country]] &amp; _01_data[[#This Row],[year]]</f>
        <v>Bahrain2006</v>
      </c>
      <c r="V11280">
        <v>13</v>
      </c>
      <c r="W11280">
        <v>1962</v>
      </c>
      <c r="X11280" t="str">
        <v>Syria</v>
      </c>
      <c r="Y11280">
        <v>7.5220000000000002</v>
      </c>
      <c r="Z11280">
        <v>53.869</v>
      </c>
      <c r="AA11280" t="e">
        <v>#N/A</v>
      </c>
      <c r="AB11280" t="e">
        <v>#N/A</v>
      </c>
    </row>
    <row r="11281" spans="2:28">
      <c r="B11281" t="s">
        <v>18</v>
      </c>
      <c r="C11281" t="s">
        <v>216</v>
      </c>
      <c r="D11281" t="s">
        <v>217</v>
      </c>
      <c r="E11281">
        <v>2006</v>
      </c>
      <c r="F11281">
        <v>2.52</v>
      </c>
      <c r="G11281">
        <v>67.86</v>
      </c>
      <c r="H11281" t="str">
        <f xml:space="preserve"> _01_data[[#This Row],[country]] &amp; _01_data[[#This Row],[year]]</f>
        <v>Bangladesh2006</v>
      </c>
      <c r="V11281">
        <v>14</v>
      </c>
      <c r="W11281">
        <v>1963</v>
      </c>
      <c r="X11281" t="str">
        <v>Syria</v>
      </c>
      <c r="Y11281">
        <v>7.5410000000000004</v>
      </c>
      <c r="Z11281">
        <v>54.439</v>
      </c>
      <c r="AA11281" t="e">
        <v>#N/A</v>
      </c>
      <c r="AB11281" t="e">
        <v>#N/A</v>
      </c>
    </row>
    <row r="11282" spans="2:28">
      <c r="B11282" t="s">
        <v>19</v>
      </c>
      <c r="C11282" t="s">
        <v>221</v>
      </c>
      <c r="D11282" t="s">
        <v>224</v>
      </c>
      <c r="E11282">
        <v>2006</v>
      </c>
      <c r="F11282">
        <v>1.8220000000000001</v>
      </c>
      <c r="G11282">
        <v>74.194000000000003</v>
      </c>
      <c r="H11282" t="str">
        <f xml:space="preserve"> _01_data[[#This Row],[country]] &amp; _01_data[[#This Row],[year]]</f>
        <v>Barbados2006</v>
      </c>
      <c r="V11282">
        <v>15</v>
      </c>
      <c r="W11282">
        <v>1964</v>
      </c>
      <c r="X11282" t="str">
        <v>Syria</v>
      </c>
      <c r="Y11282">
        <v>7.5549999999999997</v>
      </c>
      <c r="Z11282">
        <v>55.027999999999999</v>
      </c>
      <c r="AA11282" t="e">
        <v>#N/A</v>
      </c>
      <c r="AB11282" t="e">
        <v>#N/A</v>
      </c>
    </row>
    <row r="11283" spans="2:28">
      <c r="B11283" t="s">
        <v>20</v>
      </c>
      <c r="C11283" t="s">
        <v>4</v>
      </c>
      <c r="D11283" t="s">
        <v>218</v>
      </c>
      <c r="E11283">
        <v>2006</v>
      </c>
      <c r="F11283">
        <v>1.351</v>
      </c>
      <c r="G11283">
        <v>69.510000000000005</v>
      </c>
      <c r="H11283" t="str">
        <f xml:space="preserve"> _01_data[[#This Row],[country]] &amp; _01_data[[#This Row],[year]]</f>
        <v>Belarus2006</v>
      </c>
      <c r="V11283">
        <v>16</v>
      </c>
      <c r="W11283">
        <v>1965</v>
      </c>
      <c r="X11283" t="str">
        <v>Syria</v>
      </c>
      <c r="Y11283">
        <v>7.5640000000000001</v>
      </c>
      <c r="Z11283">
        <v>55.643999999999998</v>
      </c>
      <c r="AA11283" t="e">
        <v>#N/A</v>
      </c>
      <c r="AB11283" t="e">
        <v>#N/A</v>
      </c>
    </row>
    <row r="11284" spans="2:28">
      <c r="B11284" t="s">
        <v>21</v>
      </c>
      <c r="C11284" t="s">
        <v>4</v>
      </c>
      <c r="D11284" t="s">
        <v>226</v>
      </c>
      <c r="E11284">
        <v>2006</v>
      </c>
      <c r="F11284">
        <v>1.78</v>
      </c>
      <c r="G11284">
        <v>79.55</v>
      </c>
      <c r="H11284" t="str">
        <f xml:space="preserve"> _01_data[[#This Row],[country]] &amp; _01_data[[#This Row],[year]]</f>
        <v>Belgium2006</v>
      </c>
      <c r="V11284">
        <v>17</v>
      </c>
      <c r="W11284">
        <v>1966</v>
      </c>
      <c r="X11284" t="str">
        <v>Syria</v>
      </c>
      <c r="Y11284">
        <v>7.569</v>
      </c>
      <c r="Z11284">
        <v>56.293999999999997</v>
      </c>
      <c r="AA11284" t="e">
        <v>#N/A</v>
      </c>
      <c r="AB11284" t="e">
        <v>#N/A</v>
      </c>
    </row>
    <row r="11285" spans="2:28">
      <c r="B11285" t="s">
        <v>22</v>
      </c>
      <c r="C11285" t="s">
        <v>221</v>
      </c>
      <c r="D11285" t="s">
        <v>227</v>
      </c>
      <c r="E11285">
        <v>2006</v>
      </c>
      <c r="F11285">
        <v>3.0430000000000001</v>
      </c>
      <c r="G11285">
        <v>72.263999999999996</v>
      </c>
      <c r="H11285" t="str">
        <f xml:space="preserve"> _01_data[[#This Row],[country]] &amp; _01_data[[#This Row],[year]]</f>
        <v>Belize2006</v>
      </c>
      <c r="V11285">
        <v>18</v>
      </c>
      <c r="W11285">
        <v>1967</v>
      </c>
      <c r="X11285" t="str">
        <v>Syria</v>
      </c>
      <c r="Y11285">
        <v>7.5720000000000001</v>
      </c>
      <c r="Z11285">
        <v>56.975999999999999</v>
      </c>
      <c r="AA11285" t="e">
        <v>#N/A</v>
      </c>
      <c r="AB11285" t="e">
        <v>#N/A</v>
      </c>
    </row>
    <row r="11286" spans="2:28">
      <c r="B11286" t="s">
        <v>23</v>
      </c>
      <c r="C11286" t="s">
        <v>6</v>
      </c>
      <c r="D11286" t="s">
        <v>228</v>
      </c>
      <c r="E11286">
        <v>2006</v>
      </c>
      <c r="F11286">
        <v>5.4589999999999996</v>
      </c>
      <c r="G11286">
        <v>57.548999999999999</v>
      </c>
      <c r="H11286" t="str">
        <f xml:space="preserve"> _01_data[[#This Row],[country]] &amp; _01_data[[#This Row],[year]]</f>
        <v>Benin2006</v>
      </c>
      <c r="V11286">
        <v>19</v>
      </c>
      <c r="W11286">
        <v>1968</v>
      </c>
      <c r="X11286" t="str">
        <v>Syria</v>
      </c>
      <c r="Y11286">
        <v>7.5739999999999998</v>
      </c>
      <c r="Z11286">
        <v>57.686</v>
      </c>
      <c r="AA11286" t="e">
        <v>#N/A</v>
      </c>
      <c r="AB11286" t="e">
        <v>#N/A</v>
      </c>
    </row>
    <row r="11287" spans="2:28">
      <c r="B11287" t="s">
        <v>24</v>
      </c>
      <c r="C11287" t="s">
        <v>216</v>
      </c>
      <c r="D11287" t="s">
        <v>217</v>
      </c>
      <c r="E11287">
        <v>2006</v>
      </c>
      <c r="F11287">
        <v>2.6819999999999999</v>
      </c>
      <c r="G11287">
        <v>64.741</v>
      </c>
      <c r="H11287" t="str">
        <f xml:space="preserve"> _01_data[[#This Row],[country]] &amp; _01_data[[#This Row],[year]]</f>
        <v>Bhutan2006</v>
      </c>
      <c r="V11287">
        <v>20</v>
      </c>
      <c r="W11287">
        <v>1969</v>
      </c>
      <c r="X11287" t="str">
        <v>Syria</v>
      </c>
      <c r="Y11287">
        <v>7.5739999999999998</v>
      </c>
      <c r="Z11287">
        <v>58.417999999999999</v>
      </c>
      <c r="AA11287" t="e">
        <v>#N/A</v>
      </c>
      <c r="AB11287" t="e">
        <v>#N/A</v>
      </c>
    </row>
    <row r="11288" spans="2:28">
      <c r="B11288" t="s">
        <v>25</v>
      </c>
      <c r="C11288" t="s">
        <v>221</v>
      </c>
      <c r="D11288" t="s">
        <v>222</v>
      </c>
      <c r="E11288">
        <v>2006</v>
      </c>
      <c r="F11288">
        <v>3.633</v>
      </c>
      <c r="G11288">
        <v>65.075000000000003</v>
      </c>
      <c r="H11288" t="str">
        <f xml:space="preserve"> _01_data[[#This Row],[country]] &amp; _01_data[[#This Row],[year]]</f>
        <v>Bolivia2006</v>
      </c>
      <c r="V11288">
        <v>21</v>
      </c>
      <c r="W11288">
        <v>1970</v>
      </c>
      <c r="X11288" t="str">
        <v>Syria</v>
      </c>
      <c r="Y11288">
        <v>7.5720000000000001</v>
      </c>
      <c r="Z11288">
        <v>59.164000000000001</v>
      </c>
      <c r="AA11288" t="e">
        <v>#N/A</v>
      </c>
      <c r="AB11288" t="e">
        <v>#N/A</v>
      </c>
    </row>
    <row r="11289" spans="2:28">
      <c r="B11289" t="s">
        <v>26</v>
      </c>
      <c r="C11289" t="s">
        <v>4</v>
      </c>
      <c r="D11289" t="s">
        <v>218</v>
      </c>
      <c r="E11289">
        <v>2006</v>
      </c>
      <c r="F11289">
        <v>1.1990000000000001</v>
      </c>
      <c r="G11289">
        <v>75.337000000000003</v>
      </c>
      <c r="H11289" t="str">
        <f xml:space="preserve"> _01_data[[#This Row],[country]] &amp; _01_data[[#This Row],[year]]</f>
        <v>Bosnia and Herzegovina2006</v>
      </c>
      <c r="V11289">
        <v>22</v>
      </c>
      <c r="W11289">
        <v>1971</v>
      </c>
      <c r="X11289" t="str">
        <v>Syria</v>
      </c>
      <c r="Y11289">
        <v>7.5659999999999998</v>
      </c>
      <c r="Z11289">
        <v>59.914999999999999</v>
      </c>
      <c r="AA11289" t="e">
        <v>#N/A</v>
      </c>
      <c r="AB11289" t="e">
        <v>#N/A</v>
      </c>
    </row>
    <row r="11290" spans="2:28">
      <c r="B11290" t="s">
        <v>27</v>
      </c>
      <c r="C11290" t="s">
        <v>6</v>
      </c>
      <c r="D11290" t="s">
        <v>229</v>
      </c>
      <c r="E11290">
        <v>2006</v>
      </c>
      <c r="F11290">
        <v>2.9620000000000002</v>
      </c>
      <c r="G11290">
        <v>46.564999999999998</v>
      </c>
      <c r="H11290" t="str">
        <f xml:space="preserve"> _01_data[[#This Row],[country]] &amp; _01_data[[#This Row],[year]]</f>
        <v>Botswana2006</v>
      </c>
      <c r="V11290">
        <v>23</v>
      </c>
      <c r="W11290">
        <v>1972</v>
      </c>
      <c r="X11290" t="str">
        <v>Syria</v>
      </c>
      <c r="Y11290">
        <v>7.556</v>
      </c>
      <c r="Z11290">
        <v>60.658000000000001</v>
      </c>
      <c r="AA11290" t="e">
        <v>#N/A</v>
      </c>
      <c r="AB11290" t="e">
        <v>#N/A</v>
      </c>
    </row>
    <row r="11291" spans="2:28">
      <c r="B11291" t="s">
        <v>28</v>
      </c>
      <c r="C11291" t="s">
        <v>221</v>
      </c>
      <c r="D11291" t="s">
        <v>222</v>
      </c>
      <c r="E11291">
        <v>2006</v>
      </c>
      <c r="F11291">
        <v>2.0009999999999999</v>
      </c>
      <c r="G11291">
        <v>72.022000000000006</v>
      </c>
      <c r="H11291" t="str">
        <f xml:space="preserve"> _01_data[[#This Row],[country]] &amp; _01_data[[#This Row],[year]]</f>
        <v>Brazil2006</v>
      </c>
      <c r="V11291">
        <v>24</v>
      </c>
      <c r="W11291">
        <v>1973</v>
      </c>
      <c r="X11291" t="str">
        <v>Syria</v>
      </c>
      <c r="Y11291">
        <v>7.5369999999999999</v>
      </c>
      <c r="Z11291">
        <v>61.386000000000003</v>
      </c>
      <c r="AA11291" t="e">
        <v>#N/A</v>
      </c>
      <c r="AB11291" t="e">
        <v>#N/A</v>
      </c>
    </row>
    <row r="11292" spans="2:28">
      <c r="B11292" t="s">
        <v>29</v>
      </c>
      <c r="C11292" t="s">
        <v>216</v>
      </c>
      <c r="D11292" t="s">
        <v>230</v>
      </c>
      <c r="E11292">
        <v>2006</v>
      </c>
      <c r="F11292">
        <v>2.1469999999999998</v>
      </c>
      <c r="G11292">
        <v>77.177999999999997</v>
      </c>
      <c r="H11292" t="str">
        <f xml:space="preserve"> _01_data[[#This Row],[country]] &amp; _01_data[[#This Row],[year]]</f>
        <v>Brunei2006</v>
      </c>
      <c r="V11292">
        <v>25</v>
      </c>
      <c r="W11292">
        <v>1974</v>
      </c>
      <c r="X11292" t="str">
        <v>Syria</v>
      </c>
      <c r="Y11292">
        <v>7.51</v>
      </c>
      <c r="Z11292">
        <v>62.09</v>
      </c>
      <c r="AA11292" t="e">
        <v>#N/A</v>
      </c>
      <c r="AB11292" t="e">
        <v>#N/A</v>
      </c>
    </row>
    <row r="11293" spans="2:28">
      <c r="B11293" t="s">
        <v>30</v>
      </c>
      <c r="C11293" t="s">
        <v>4</v>
      </c>
      <c r="D11293" t="s">
        <v>218</v>
      </c>
      <c r="E11293">
        <v>2006</v>
      </c>
      <c r="F11293">
        <v>1.365</v>
      </c>
      <c r="G11293">
        <v>72.64</v>
      </c>
      <c r="H11293" t="str">
        <f xml:space="preserve"> _01_data[[#This Row],[country]] &amp; _01_data[[#This Row],[year]]</f>
        <v>Bulgaria2006</v>
      </c>
      <c r="V11293">
        <v>26</v>
      </c>
      <c r="W11293">
        <v>1975</v>
      </c>
      <c r="X11293" t="str">
        <v>Syria</v>
      </c>
      <c r="Y11293">
        <v>7.4720000000000004</v>
      </c>
      <c r="Z11293">
        <v>62.768000000000001</v>
      </c>
      <c r="AA11293" t="e">
        <v>#N/A</v>
      </c>
      <c r="AB11293" t="e">
        <v>#N/A</v>
      </c>
    </row>
    <row r="11294" spans="2:28">
      <c r="B11294" t="s">
        <v>31</v>
      </c>
      <c r="C11294" t="s">
        <v>6</v>
      </c>
      <c r="D11294" t="s">
        <v>228</v>
      </c>
      <c r="E11294">
        <v>2006</v>
      </c>
      <c r="F11294">
        <v>6.1929999999999996</v>
      </c>
      <c r="G11294">
        <v>53.226999999999997</v>
      </c>
      <c r="H11294" t="str">
        <f xml:space="preserve"> _01_data[[#This Row],[country]] &amp; _01_data[[#This Row],[year]]</f>
        <v>Burkina Faso2006</v>
      </c>
      <c r="V11294">
        <v>27</v>
      </c>
      <c r="W11294">
        <v>1976</v>
      </c>
      <c r="X11294" t="str">
        <v>Syria</v>
      </c>
      <c r="Y11294">
        <v>7.4219999999999997</v>
      </c>
      <c r="Z11294">
        <v>63.417999999999999</v>
      </c>
      <c r="AA11294" t="e">
        <v>#N/A</v>
      </c>
      <c r="AB11294" t="e">
        <v>#N/A</v>
      </c>
    </row>
    <row r="11295" spans="2:28">
      <c r="B11295" t="s">
        <v>32</v>
      </c>
      <c r="C11295" t="s">
        <v>6</v>
      </c>
      <c r="D11295" t="s">
        <v>231</v>
      </c>
      <c r="E11295">
        <v>2006</v>
      </c>
      <c r="F11295">
        <v>6.65</v>
      </c>
      <c r="G11295">
        <v>50.526000000000003</v>
      </c>
      <c r="H11295" t="str">
        <f xml:space="preserve"> _01_data[[#This Row],[country]] &amp; _01_data[[#This Row],[year]]</f>
        <v>Burundi2006</v>
      </c>
      <c r="V11295">
        <v>28</v>
      </c>
      <c r="W11295">
        <v>1977</v>
      </c>
      <c r="X11295" t="str">
        <v>Syria</v>
      </c>
      <c r="Y11295">
        <v>7.359</v>
      </c>
      <c r="Z11295">
        <v>64.045000000000002</v>
      </c>
      <c r="AA11295" t="e">
        <v>#N/A</v>
      </c>
      <c r="AB11295" t="e">
        <v>#N/A</v>
      </c>
    </row>
    <row r="11296" spans="2:28">
      <c r="B11296" t="s">
        <v>33</v>
      </c>
      <c r="C11296" t="s">
        <v>216</v>
      </c>
      <c r="D11296" t="s">
        <v>230</v>
      </c>
      <c r="E11296">
        <v>2006</v>
      </c>
      <c r="F11296">
        <v>3.1619999999999999</v>
      </c>
      <c r="G11296">
        <v>68.143000000000001</v>
      </c>
      <c r="H11296" t="str">
        <f xml:space="preserve"> _01_data[[#This Row],[country]] &amp; _01_data[[#This Row],[year]]</f>
        <v>Cambodia2006</v>
      </c>
      <c r="V11296">
        <v>29</v>
      </c>
      <c r="W11296">
        <v>1978</v>
      </c>
      <c r="X11296" t="str">
        <v>Syria</v>
      </c>
      <c r="Y11296">
        <v>7.2850000000000001</v>
      </c>
      <c r="Z11296">
        <v>64.653000000000006</v>
      </c>
      <c r="AA11296" t="e">
        <v>#N/A</v>
      </c>
      <c r="AB11296" t="e">
        <v>#N/A</v>
      </c>
    </row>
    <row r="11297" spans="2:28">
      <c r="B11297" t="s">
        <v>34</v>
      </c>
      <c r="C11297" t="s">
        <v>6</v>
      </c>
      <c r="D11297" t="s">
        <v>220</v>
      </c>
      <c r="E11297">
        <v>2006</v>
      </c>
      <c r="F11297">
        <v>5.2990000000000004</v>
      </c>
      <c r="G11297">
        <v>52.173000000000002</v>
      </c>
      <c r="H11297" t="str">
        <f xml:space="preserve"> _01_data[[#This Row],[country]] &amp; _01_data[[#This Row],[year]]</f>
        <v>Cameroon2006</v>
      </c>
      <c r="V11297">
        <v>30</v>
      </c>
      <c r="W11297">
        <v>1979</v>
      </c>
      <c r="X11297" t="str">
        <v>Syria</v>
      </c>
      <c r="Y11297">
        <v>7.1970000000000001</v>
      </c>
      <c r="Z11297">
        <v>65.241</v>
      </c>
      <c r="AA11297" t="e">
        <v>#N/A</v>
      </c>
      <c r="AB11297" t="e">
        <v>#N/A</v>
      </c>
    </row>
    <row r="11298" spans="2:28">
      <c r="B11298" t="s">
        <v>35</v>
      </c>
      <c r="C11298" t="s">
        <v>221</v>
      </c>
      <c r="D11298" t="s">
        <v>9</v>
      </c>
      <c r="E11298">
        <v>2006</v>
      </c>
      <c r="F11298">
        <v>1.613</v>
      </c>
      <c r="G11298">
        <v>80.78</v>
      </c>
      <c r="H11298" t="str">
        <f xml:space="preserve"> _01_data[[#This Row],[country]] &amp; _01_data[[#This Row],[year]]</f>
        <v>Canada2006</v>
      </c>
      <c r="V11298">
        <v>31</v>
      </c>
      <c r="W11298">
        <v>1980</v>
      </c>
      <c r="X11298" t="str">
        <v>Syria</v>
      </c>
      <c r="Y11298">
        <v>7.0940000000000003</v>
      </c>
      <c r="Z11298">
        <v>65.807000000000002</v>
      </c>
      <c r="AA11298" t="e">
        <v>#N/A</v>
      </c>
      <c r="AB11298" t="e">
        <v>#N/A</v>
      </c>
    </row>
    <row r="11299" spans="2:28">
      <c r="B11299" t="s">
        <v>36</v>
      </c>
      <c r="C11299" t="s">
        <v>6</v>
      </c>
      <c r="D11299" t="s">
        <v>228</v>
      </c>
      <c r="E11299">
        <v>2006</v>
      </c>
      <c r="F11299">
        <v>2.77</v>
      </c>
      <c r="G11299">
        <v>72.548000000000002</v>
      </c>
      <c r="H11299" t="str">
        <f xml:space="preserve"> _01_data[[#This Row],[country]] &amp; _01_data[[#This Row],[year]]</f>
        <v>Cape Verde2006</v>
      </c>
      <c r="V11299">
        <v>32</v>
      </c>
      <c r="W11299">
        <v>1981</v>
      </c>
      <c r="X11299" t="str">
        <v>Syria</v>
      </c>
      <c r="Y11299">
        <v>6.976</v>
      </c>
      <c r="Z11299">
        <v>66.349000000000004</v>
      </c>
      <c r="AA11299" t="e">
        <v>#N/A</v>
      </c>
      <c r="AB11299" t="e">
        <v>#N/A</v>
      </c>
    </row>
    <row r="11300" spans="2:28">
      <c r="B11300" t="s">
        <v>37</v>
      </c>
      <c r="C11300" t="s">
        <v>6</v>
      </c>
      <c r="D11300" t="s">
        <v>220</v>
      </c>
      <c r="E11300">
        <v>2006</v>
      </c>
      <c r="F11300">
        <v>4.9969999999999999</v>
      </c>
      <c r="G11300">
        <v>45.546999999999997</v>
      </c>
      <c r="H11300" t="str">
        <f xml:space="preserve"> _01_data[[#This Row],[country]] &amp; _01_data[[#This Row],[year]]</f>
        <v>Central African Republic2006</v>
      </c>
      <c r="V11300">
        <v>33</v>
      </c>
      <c r="W11300">
        <v>1982</v>
      </c>
      <c r="X11300" t="str">
        <v>Syria</v>
      </c>
      <c r="Y11300">
        <v>6.843</v>
      </c>
      <c r="Z11300">
        <v>66.867000000000004</v>
      </c>
      <c r="AA11300" t="e">
        <v>#N/A</v>
      </c>
      <c r="AB11300" t="e">
        <v>#N/A</v>
      </c>
    </row>
    <row r="11301" spans="2:28">
      <c r="B11301" t="s">
        <v>38</v>
      </c>
      <c r="C11301" t="s">
        <v>6</v>
      </c>
      <c r="D11301" t="s">
        <v>220</v>
      </c>
      <c r="E11301">
        <v>2006</v>
      </c>
      <c r="F11301">
        <v>6.992</v>
      </c>
      <c r="G11301">
        <v>48.052999999999997</v>
      </c>
      <c r="H11301" t="str">
        <f xml:space="preserve"> _01_data[[#This Row],[country]] &amp; _01_data[[#This Row],[year]]</f>
        <v>Chad2006</v>
      </c>
      <c r="V11301">
        <v>34</v>
      </c>
      <c r="W11301">
        <v>1983</v>
      </c>
      <c r="X11301" t="str">
        <v>Syria</v>
      </c>
      <c r="Y11301">
        <v>6.6950000000000003</v>
      </c>
      <c r="Z11301">
        <v>67.361000000000004</v>
      </c>
      <c r="AA11301" t="e">
        <v>#N/A</v>
      </c>
      <c r="AB11301" t="e">
        <v>#N/A</v>
      </c>
    </row>
    <row r="11302" spans="2:28">
      <c r="B11302" t="s">
        <v>39</v>
      </c>
      <c r="C11302" t="s">
        <v>4</v>
      </c>
      <c r="D11302" t="s">
        <v>226</v>
      </c>
      <c r="E11302">
        <v>2006</v>
      </c>
      <c r="F11302">
        <v>1.417</v>
      </c>
      <c r="G11302">
        <v>79.16</v>
      </c>
      <c r="H11302" t="str">
        <f xml:space="preserve"> _01_data[[#This Row],[country]] &amp; _01_data[[#This Row],[year]]</f>
        <v>Channel Islands2006</v>
      </c>
      <c r="V11302">
        <v>35</v>
      </c>
      <c r="W11302">
        <v>1984</v>
      </c>
      <c r="X11302" t="str">
        <v>Syria</v>
      </c>
      <c r="Y11302">
        <v>6.5339999999999998</v>
      </c>
      <c r="Z11302">
        <v>67.831000000000003</v>
      </c>
      <c r="AA11302" t="e">
        <v>#N/A</v>
      </c>
      <c r="AB11302" t="e">
        <v>#N/A</v>
      </c>
    </row>
    <row r="11303" spans="2:28">
      <c r="B11303" t="s">
        <v>40</v>
      </c>
      <c r="C11303" t="s">
        <v>221</v>
      </c>
      <c r="D11303" t="s">
        <v>222</v>
      </c>
      <c r="E11303">
        <v>2006</v>
      </c>
      <c r="F11303">
        <v>1.92</v>
      </c>
      <c r="G11303">
        <v>78.337000000000003</v>
      </c>
      <c r="H11303" t="str">
        <f xml:space="preserve"> _01_data[[#This Row],[country]] &amp; _01_data[[#This Row],[year]]</f>
        <v>Chile2006</v>
      </c>
      <c r="V11303">
        <v>36</v>
      </c>
      <c r="W11303">
        <v>1985</v>
      </c>
      <c r="X11303" t="str">
        <v>Syria</v>
      </c>
      <c r="Y11303">
        <v>6.359</v>
      </c>
      <c r="Z11303">
        <v>68.278000000000006</v>
      </c>
      <c r="AA11303" t="e">
        <v>#N/A</v>
      </c>
      <c r="AB11303" t="e">
        <v>#N/A</v>
      </c>
    </row>
    <row r="11304" spans="2:28">
      <c r="B11304" t="s">
        <v>41</v>
      </c>
      <c r="C11304" t="s">
        <v>216</v>
      </c>
      <c r="D11304" t="s">
        <v>232</v>
      </c>
      <c r="E11304">
        <v>2006</v>
      </c>
      <c r="F11304">
        <v>1.6020000000000001</v>
      </c>
      <c r="G11304">
        <v>74.253</v>
      </c>
      <c r="H11304" t="str">
        <f xml:space="preserve"> _01_data[[#This Row],[country]] &amp; _01_data[[#This Row],[year]]</f>
        <v>China2006</v>
      </c>
      <c r="V11304">
        <v>37</v>
      </c>
      <c r="W11304">
        <v>1986</v>
      </c>
      <c r="X11304" t="str">
        <v>Syria</v>
      </c>
      <c r="Y11304">
        <v>6.1680000000000001</v>
      </c>
      <c r="Z11304">
        <v>68.704999999999998</v>
      </c>
      <c r="AA11304" t="e">
        <v>#N/A</v>
      </c>
      <c r="AB11304" t="e">
        <v>#N/A</v>
      </c>
    </row>
    <row r="11305" spans="2:28">
      <c r="B11305" t="s">
        <v>42</v>
      </c>
      <c r="C11305" t="s">
        <v>221</v>
      </c>
      <c r="D11305" t="s">
        <v>222</v>
      </c>
      <c r="E11305">
        <v>2006</v>
      </c>
      <c r="F11305">
        <v>2.4750000000000001</v>
      </c>
      <c r="G11305">
        <v>72.545000000000002</v>
      </c>
      <c r="H11305" t="str">
        <f xml:space="preserve"> _01_data[[#This Row],[country]] &amp; _01_data[[#This Row],[year]]</f>
        <v>Colombia2006</v>
      </c>
      <c r="V11305">
        <v>38</v>
      </c>
      <c r="W11305">
        <v>1987</v>
      </c>
      <c r="X11305" t="str">
        <v>Syria</v>
      </c>
      <c r="Y11305">
        <v>5.9630000000000001</v>
      </c>
      <c r="Z11305">
        <v>69.114000000000004</v>
      </c>
      <c r="AA11305" t="e">
        <v>#N/A</v>
      </c>
      <c r="AB11305" t="e">
        <v>#N/A</v>
      </c>
    </row>
    <row r="11306" spans="2:28">
      <c r="B11306" t="s">
        <v>43</v>
      </c>
      <c r="C11306" t="s">
        <v>6</v>
      </c>
      <c r="D11306" t="s">
        <v>231</v>
      </c>
      <c r="E11306">
        <v>2006</v>
      </c>
      <c r="F11306">
        <v>5.1680000000000001</v>
      </c>
      <c r="G11306">
        <v>59.308999999999997</v>
      </c>
      <c r="H11306" t="str">
        <f xml:space="preserve"> _01_data[[#This Row],[country]] &amp; _01_data[[#This Row],[year]]</f>
        <v>Comoros2006</v>
      </c>
      <c r="V11306">
        <v>39</v>
      </c>
      <c r="W11306">
        <v>1988</v>
      </c>
      <c r="X11306" t="str">
        <v>Syria</v>
      </c>
      <c r="Y11306">
        <v>5.7480000000000002</v>
      </c>
      <c r="Z11306">
        <v>69.507000000000005</v>
      </c>
      <c r="AA11306" t="e">
        <v>#N/A</v>
      </c>
      <c r="AB11306" t="e">
        <v>#N/A</v>
      </c>
    </row>
    <row r="11307" spans="2:28">
      <c r="B11307" t="s">
        <v>44</v>
      </c>
      <c r="C11307" t="s">
        <v>6</v>
      </c>
      <c r="D11307" t="s">
        <v>220</v>
      </c>
      <c r="E11307">
        <v>2006</v>
      </c>
      <c r="F11307">
        <v>6.6420000000000003</v>
      </c>
      <c r="G11307">
        <v>48.042999999999999</v>
      </c>
      <c r="H11307" t="str">
        <f xml:space="preserve"> _01_data[[#This Row],[country]] &amp; _01_data[[#This Row],[year]]</f>
        <v>Congo Democratic Republic2006</v>
      </c>
      <c r="V11307">
        <v>40</v>
      </c>
      <c r="W11307">
        <v>1989</v>
      </c>
      <c r="X11307" t="str">
        <v>Syria</v>
      </c>
      <c r="Y11307">
        <v>5.5289999999999999</v>
      </c>
      <c r="Z11307">
        <v>69.887</v>
      </c>
      <c r="AA11307" t="e">
        <v>#N/A</v>
      </c>
      <c r="AB11307" t="e">
        <v>#N/A</v>
      </c>
    </row>
    <row r="11308" spans="2:28">
      <c r="B11308" t="s">
        <v>45</v>
      </c>
      <c r="C11308" t="s">
        <v>6</v>
      </c>
      <c r="D11308" t="s">
        <v>220</v>
      </c>
      <c r="E11308">
        <v>2006</v>
      </c>
      <c r="F11308">
        <v>5.1139999999999999</v>
      </c>
      <c r="G11308">
        <v>54.658000000000001</v>
      </c>
      <c r="H11308" t="str">
        <f xml:space="preserve"> _01_data[[#This Row],[country]] &amp; _01_data[[#This Row],[year]]</f>
        <v>Congo Republic2006</v>
      </c>
      <c r="V11308">
        <v>41</v>
      </c>
      <c r="W11308">
        <v>1990</v>
      </c>
      <c r="X11308" t="str">
        <v>Syria</v>
      </c>
      <c r="Y11308">
        <v>5.3129999999999997</v>
      </c>
      <c r="Z11308">
        <v>70.253</v>
      </c>
      <c r="AA11308" t="e">
        <v>#N/A</v>
      </c>
      <c r="AB11308" t="e">
        <v>#N/A</v>
      </c>
    </row>
    <row r="11309" spans="2:28">
      <c r="B11309" t="s">
        <v>46</v>
      </c>
      <c r="C11309" t="s">
        <v>221</v>
      </c>
      <c r="D11309" t="s">
        <v>227</v>
      </c>
      <c r="E11309">
        <v>2006</v>
      </c>
      <c r="F11309">
        <v>2.0059999999999998</v>
      </c>
      <c r="G11309">
        <v>78.576999999999998</v>
      </c>
      <c r="H11309" t="str">
        <f xml:space="preserve"> _01_data[[#This Row],[country]] &amp; _01_data[[#This Row],[year]]</f>
        <v>Costa Rica2006</v>
      </c>
      <c r="V11309">
        <v>42</v>
      </c>
      <c r="W11309">
        <v>1991</v>
      </c>
      <c r="X11309" t="str">
        <v>Syria</v>
      </c>
      <c r="Y11309">
        <v>5.1100000000000003</v>
      </c>
      <c r="Z11309">
        <v>70.608000000000004</v>
      </c>
      <c r="AA11309" t="e">
        <v>#N/A</v>
      </c>
      <c r="AB11309" t="e">
        <v>#N/A</v>
      </c>
    </row>
    <row r="11310" spans="2:28">
      <c r="B11310" t="s">
        <v>47</v>
      </c>
      <c r="C11310" t="s">
        <v>6</v>
      </c>
      <c r="D11310" t="s">
        <v>228</v>
      </c>
      <c r="E11310">
        <v>2006</v>
      </c>
      <c r="F11310">
        <v>4.9560000000000004</v>
      </c>
      <c r="G11310">
        <v>47.704999999999998</v>
      </c>
      <c r="H11310" t="str">
        <f xml:space="preserve"> _01_data[[#This Row],[country]] &amp; _01_data[[#This Row],[year]]</f>
        <v>Cote d'Ivoire2006</v>
      </c>
      <c r="V11310">
        <v>43</v>
      </c>
      <c r="W11310">
        <v>1992</v>
      </c>
      <c r="X11310" t="str">
        <v>Syria</v>
      </c>
      <c r="Y11310">
        <v>4.9249999999999998</v>
      </c>
      <c r="Z11310">
        <v>70.948999999999998</v>
      </c>
      <c r="AA11310" t="e">
        <v>#N/A</v>
      </c>
      <c r="AB11310" t="e">
        <v>#N/A</v>
      </c>
    </row>
    <row r="11311" spans="2:28">
      <c r="B11311" t="s">
        <v>48</v>
      </c>
      <c r="C11311" t="s">
        <v>4</v>
      </c>
      <c r="D11311" t="s">
        <v>218</v>
      </c>
      <c r="E11311">
        <v>2006</v>
      </c>
      <c r="F11311">
        <v>1.395</v>
      </c>
      <c r="G11311">
        <v>75.701999999999998</v>
      </c>
      <c r="H11311" t="str">
        <f xml:space="preserve"> _01_data[[#This Row],[country]] &amp; _01_data[[#This Row],[year]]</f>
        <v>Croatia2006</v>
      </c>
      <c r="V11311">
        <v>44</v>
      </c>
      <c r="W11311">
        <v>1993</v>
      </c>
      <c r="X11311" t="str">
        <v>Syria</v>
      </c>
      <c r="Y11311">
        <v>4.76</v>
      </c>
      <c r="Z11311">
        <v>71.278999999999996</v>
      </c>
      <c r="AA11311" t="e">
        <v>#N/A</v>
      </c>
      <c r="AB11311" t="e">
        <v>#N/A</v>
      </c>
    </row>
    <row r="11312" spans="2:28">
      <c r="B11312" t="s">
        <v>49</v>
      </c>
      <c r="C11312" t="s">
        <v>221</v>
      </c>
      <c r="D11312" t="s">
        <v>224</v>
      </c>
      <c r="E11312">
        <v>2006</v>
      </c>
      <c r="F11312">
        <v>1.5449999999999999</v>
      </c>
      <c r="G11312">
        <v>77.941999999999993</v>
      </c>
      <c r="H11312" t="str">
        <f xml:space="preserve"> _01_data[[#This Row],[country]] &amp; _01_data[[#This Row],[year]]</f>
        <v>Cuba2006</v>
      </c>
      <c r="V11312">
        <v>45</v>
      </c>
      <c r="W11312">
        <v>1994</v>
      </c>
      <c r="X11312" t="str">
        <v>Syria</v>
      </c>
      <c r="Y11312">
        <v>4.6180000000000003</v>
      </c>
      <c r="Z11312">
        <v>71.596000000000004</v>
      </c>
      <c r="AA11312" t="e">
        <v>#N/A</v>
      </c>
      <c r="AB11312" t="e">
        <v>#N/A</v>
      </c>
    </row>
    <row r="11313" spans="2:28">
      <c r="B11313" t="s">
        <v>50</v>
      </c>
      <c r="C11313" t="s">
        <v>4</v>
      </c>
      <c r="D11313" t="s">
        <v>218</v>
      </c>
      <c r="E11313">
        <v>2006</v>
      </c>
      <c r="F11313">
        <v>1.514</v>
      </c>
      <c r="G11313">
        <v>78.771000000000001</v>
      </c>
      <c r="H11313" t="str">
        <f xml:space="preserve"> _01_data[[#This Row],[country]] &amp; _01_data[[#This Row],[year]]</f>
        <v>Cyprus2006</v>
      </c>
      <c r="V11313">
        <v>46</v>
      </c>
      <c r="W11313">
        <v>1995</v>
      </c>
      <c r="X11313" t="str">
        <v>Syria</v>
      </c>
      <c r="Y11313">
        <v>4.4950000000000001</v>
      </c>
      <c r="Z11313">
        <v>71.903999999999996</v>
      </c>
      <c r="AA11313" t="e">
        <v>#N/A</v>
      </c>
      <c r="AB11313" t="e">
        <v>#N/A</v>
      </c>
    </row>
    <row r="11314" spans="2:28">
      <c r="B11314" t="s">
        <v>51</v>
      </c>
      <c r="C11314" t="s">
        <v>4</v>
      </c>
      <c r="D11314" t="s">
        <v>218</v>
      </c>
      <c r="E11314">
        <v>2006</v>
      </c>
      <c r="F11314">
        <v>1.3460000000000001</v>
      </c>
      <c r="G11314">
        <v>76.78</v>
      </c>
      <c r="H11314" t="str">
        <f xml:space="preserve"> _01_data[[#This Row],[country]] &amp; _01_data[[#This Row],[year]]</f>
        <v>Czech Republic2006</v>
      </c>
      <c r="V11314">
        <v>47</v>
      </c>
      <c r="W11314">
        <v>1996</v>
      </c>
      <c r="X11314" t="str">
        <v>Syria</v>
      </c>
      <c r="Y11314">
        <v>4.3860000000000001</v>
      </c>
      <c r="Z11314">
        <v>72.201999999999998</v>
      </c>
      <c r="AA11314" t="e">
        <v>#N/A</v>
      </c>
      <c r="AB11314" t="e">
        <v>#N/A</v>
      </c>
    </row>
    <row r="11315" spans="2:28">
      <c r="B11315" t="s">
        <v>52</v>
      </c>
      <c r="C11315" t="s">
        <v>4</v>
      </c>
      <c r="D11315" t="s">
        <v>226</v>
      </c>
      <c r="E11315">
        <v>2006</v>
      </c>
      <c r="F11315">
        <v>1.85</v>
      </c>
      <c r="G11315">
        <v>78.319999999999993</v>
      </c>
      <c r="H11315" t="str">
        <f xml:space="preserve"> _01_data[[#This Row],[country]] &amp; _01_data[[#This Row],[year]]</f>
        <v>Denmark2006</v>
      </c>
      <c r="V11315">
        <v>48</v>
      </c>
      <c r="W11315">
        <v>1997</v>
      </c>
      <c r="X11315" t="str">
        <v>Syria</v>
      </c>
      <c r="Y11315">
        <v>4.282</v>
      </c>
      <c r="Z11315">
        <v>72.491</v>
      </c>
      <c r="AA11315" t="e">
        <v>#N/A</v>
      </c>
      <c r="AB11315" t="e">
        <v>#N/A</v>
      </c>
    </row>
    <row r="11316" spans="2:28">
      <c r="B11316" t="s">
        <v>53</v>
      </c>
      <c r="C11316" t="s">
        <v>6</v>
      </c>
      <c r="D11316" t="s">
        <v>231</v>
      </c>
      <c r="E11316">
        <v>2006</v>
      </c>
      <c r="F11316">
        <v>3.911</v>
      </c>
      <c r="G11316">
        <v>58.38</v>
      </c>
      <c r="H11316" t="str">
        <f xml:space="preserve"> _01_data[[#This Row],[country]] &amp; _01_data[[#This Row],[year]]</f>
        <v>Djibouti2006</v>
      </c>
      <c r="V11316">
        <v>49</v>
      </c>
      <c r="W11316">
        <v>1998</v>
      </c>
      <c r="X11316" t="str">
        <v>Syria</v>
      </c>
      <c r="Y11316">
        <v>4.1779999999999999</v>
      </c>
      <c r="Z11316">
        <v>72.772000000000006</v>
      </c>
      <c r="AA11316" t="e">
        <v>#N/A</v>
      </c>
      <c r="AB11316" t="e">
        <v>#N/A</v>
      </c>
    </row>
    <row r="11317" spans="2:28">
      <c r="B11317" t="s">
        <v>54</v>
      </c>
      <c r="C11317" t="s">
        <v>221</v>
      </c>
      <c r="D11317" t="s">
        <v>224</v>
      </c>
      <c r="E11317">
        <v>2006</v>
      </c>
      <c r="F11317">
        <v>2.7189999999999999</v>
      </c>
      <c r="G11317">
        <v>71.84</v>
      </c>
      <c r="H11317" t="str">
        <f xml:space="preserve"> _01_data[[#This Row],[country]] &amp; _01_data[[#This Row],[year]]</f>
        <v>Dominican Republic2006</v>
      </c>
      <c r="V11317">
        <v>50</v>
      </c>
      <c r="W11317">
        <v>1999</v>
      </c>
      <c r="X11317" t="str">
        <v>Syria</v>
      </c>
      <c r="Y11317">
        <v>4.07</v>
      </c>
      <c r="Z11317">
        <v>73.046000000000006</v>
      </c>
      <c r="AA11317" t="e">
        <v>#N/A</v>
      </c>
      <c r="AB11317" t="e">
        <v>#N/A</v>
      </c>
    </row>
    <row r="11318" spans="2:28">
      <c r="B11318" t="s">
        <v>55</v>
      </c>
      <c r="C11318" t="s">
        <v>221</v>
      </c>
      <c r="D11318" t="s">
        <v>222</v>
      </c>
      <c r="E11318">
        <v>2006</v>
      </c>
      <c r="F11318">
        <v>2.81</v>
      </c>
      <c r="G11318">
        <v>74.793999999999997</v>
      </c>
      <c r="H11318" t="str">
        <f xml:space="preserve"> _01_data[[#This Row],[country]] &amp; _01_data[[#This Row],[year]]</f>
        <v>Ecuador2006</v>
      </c>
      <c r="V11318">
        <v>51</v>
      </c>
      <c r="W11318">
        <v>2000</v>
      </c>
      <c r="X11318" t="str">
        <v>Syria</v>
      </c>
      <c r="Y11318">
        <v>3.9580000000000002</v>
      </c>
      <c r="Z11318">
        <v>73.316000000000003</v>
      </c>
      <c r="AA11318" t="e">
        <v>#N/A</v>
      </c>
      <c r="AB11318" t="e">
        <v>#N/A</v>
      </c>
    </row>
    <row r="11319" spans="2:28">
      <c r="B11319" t="s">
        <v>56</v>
      </c>
      <c r="C11319" t="s">
        <v>6</v>
      </c>
      <c r="D11319" t="s">
        <v>219</v>
      </c>
      <c r="E11319">
        <v>2006</v>
      </c>
      <c r="F11319">
        <v>3.02</v>
      </c>
      <c r="G11319">
        <v>69.644999999999996</v>
      </c>
      <c r="H11319" t="str">
        <f xml:space="preserve"> _01_data[[#This Row],[country]] &amp; _01_data[[#This Row],[year]]</f>
        <v>Egypt2006</v>
      </c>
      <c r="V11319">
        <v>52</v>
      </c>
      <c r="W11319">
        <v>2001</v>
      </c>
      <c r="X11319" t="str">
        <v>Syria</v>
      </c>
      <c r="Y11319">
        <v>3.8410000000000002</v>
      </c>
      <c r="Z11319">
        <v>73.59</v>
      </c>
      <c r="AA11319" t="e">
        <v>#N/A</v>
      </c>
      <c r="AB11319" t="e">
        <v>#N/A</v>
      </c>
    </row>
    <row r="11320" spans="2:28">
      <c r="B11320" t="s">
        <v>57</v>
      </c>
      <c r="C11320" t="s">
        <v>221</v>
      </c>
      <c r="D11320" t="s">
        <v>227</v>
      </c>
      <c r="E11320">
        <v>2006</v>
      </c>
      <c r="F11320">
        <v>2.3860000000000001</v>
      </c>
      <c r="G11320">
        <v>70.965000000000003</v>
      </c>
      <c r="H11320" t="str">
        <f xml:space="preserve"> _01_data[[#This Row],[country]] &amp; _01_data[[#This Row],[year]]</f>
        <v>El Salvador2006</v>
      </c>
      <c r="V11320">
        <v>53</v>
      </c>
      <c r="W11320">
        <v>2002</v>
      </c>
      <c r="X11320" t="str">
        <v>Syria</v>
      </c>
      <c r="Y11320">
        <v>3.7240000000000002</v>
      </c>
      <c r="Z11320">
        <v>73.867000000000004</v>
      </c>
      <c r="AA11320" t="e">
        <v>#N/A</v>
      </c>
      <c r="AB11320" t="e">
        <v>#N/A</v>
      </c>
    </row>
    <row r="11321" spans="2:28">
      <c r="B11321" t="s">
        <v>58</v>
      </c>
      <c r="C11321" t="s">
        <v>6</v>
      </c>
      <c r="D11321" t="s">
        <v>220</v>
      </c>
      <c r="E11321">
        <v>2006</v>
      </c>
      <c r="F11321">
        <v>5.4569999999999999</v>
      </c>
      <c r="G11321">
        <v>49.28</v>
      </c>
      <c r="H11321" t="str">
        <f xml:space="preserve"> _01_data[[#This Row],[country]] &amp; _01_data[[#This Row],[year]]</f>
        <v>Equatorial Guinea2006</v>
      </c>
      <c r="V11321">
        <v>54</v>
      </c>
      <c r="W11321">
        <v>2003</v>
      </c>
      <c r="X11321" t="str">
        <v>Syria</v>
      </c>
      <c r="Y11321">
        <v>3.61</v>
      </c>
      <c r="Z11321">
        <v>74.141000000000005</v>
      </c>
      <c r="AA11321" t="e">
        <v>#N/A</v>
      </c>
      <c r="AB11321" t="e">
        <v>#N/A</v>
      </c>
    </row>
    <row r="11322" spans="2:28">
      <c r="B11322" t="s">
        <v>59</v>
      </c>
      <c r="C11322" t="s">
        <v>6</v>
      </c>
      <c r="D11322" t="s">
        <v>231</v>
      </c>
      <c r="E11322">
        <v>2006</v>
      </c>
      <c r="F11322">
        <v>5.3719999999999999</v>
      </c>
      <c r="G11322">
        <v>59.222000000000001</v>
      </c>
      <c r="H11322" t="str">
        <f xml:space="preserve"> _01_data[[#This Row],[country]] &amp; _01_data[[#This Row],[year]]</f>
        <v>Eritrea2006</v>
      </c>
      <c r="V11322">
        <v>55</v>
      </c>
      <c r="W11322">
        <v>2004</v>
      </c>
      <c r="X11322" t="str">
        <v>Syria</v>
      </c>
      <c r="Y11322">
        <v>3.5009999999999999</v>
      </c>
      <c r="Z11322">
        <v>74.402000000000001</v>
      </c>
      <c r="AA11322" t="e">
        <v>#N/A</v>
      </c>
      <c r="AB11322" t="e">
        <v>#N/A</v>
      </c>
    </row>
    <row r="11323" spans="2:28">
      <c r="B11323" t="s">
        <v>60</v>
      </c>
      <c r="C11323" t="s">
        <v>4</v>
      </c>
      <c r="D11323" t="s">
        <v>218</v>
      </c>
      <c r="E11323">
        <v>2006</v>
      </c>
      <c r="F11323">
        <v>1.5649999999999999</v>
      </c>
      <c r="G11323">
        <v>73.13</v>
      </c>
      <c r="H11323" t="str">
        <f xml:space="preserve"> _01_data[[#This Row],[country]] &amp; _01_data[[#This Row],[year]]</f>
        <v>Estonia2006</v>
      </c>
      <c r="V11323">
        <v>56</v>
      </c>
      <c r="W11323">
        <v>2005</v>
      </c>
      <c r="X11323" t="str">
        <v>Syria</v>
      </c>
      <c r="Y11323">
        <v>3.4009999999999998</v>
      </c>
      <c r="Z11323">
        <v>74.625</v>
      </c>
      <c r="AA11323" t="e">
        <v>#N/A</v>
      </c>
      <c r="AB11323" t="e">
        <v>#N/A</v>
      </c>
    </row>
    <row r="11324" spans="2:28">
      <c r="B11324" t="s">
        <v>61</v>
      </c>
      <c r="C11324" t="s">
        <v>6</v>
      </c>
      <c r="D11324" t="s">
        <v>231</v>
      </c>
      <c r="E11324">
        <v>2006</v>
      </c>
      <c r="F11324">
        <v>5.52</v>
      </c>
      <c r="G11324">
        <v>57.63</v>
      </c>
      <c r="H11324" t="str">
        <f xml:space="preserve"> _01_data[[#This Row],[country]] &amp; _01_data[[#This Row],[year]]</f>
        <v>Ethiopia2006</v>
      </c>
      <c r="V11324">
        <v>57</v>
      </c>
      <c r="W11324">
        <v>2006</v>
      </c>
      <c r="X11324" t="str">
        <v>Syria</v>
      </c>
      <c r="Y11324">
        <v>3.3130000000000002</v>
      </c>
      <c r="Z11324">
        <v>74.783000000000001</v>
      </c>
      <c r="AA11324" t="e">
        <v>#N/A</v>
      </c>
      <c r="AB11324" t="e">
        <v>#N/A</v>
      </c>
    </row>
    <row r="11325" spans="2:28">
      <c r="B11325" t="s">
        <v>62</v>
      </c>
      <c r="C11325" t="s">
        <v>225</v>
      </c>
      <c r="D11325" t="s">
        <v>225</v>
      </c>
      <c r="E11325">
        <v>2006</v>
      </c>
      <c r="F11325">
        <v>2.8159999999999998</v>
      </c>
      <c r="G11325">
        <v>68.566999999999993</v>
      </c>
      <c r="H11325" t="str">
        <f xml:space="preserve"> _01_data[[#This Row],[country]] &amp; _01_data[[#This Row],[year]]</f>
        <v>Fiji2006</v>
      </c>
      <c r="V11325">
        <v>58</v>
      </c>
      <c r="W11325">
        <v>2007</v>
      </c>
      <c r="X11325" t="str">
        <v>Syria</v>
      </c>
      <c r="Y11325">
        <v>3.2370000000000001</v>
      </c>
      <c r="Z11325">
        <v>74.861000000000004</v>
      </c>
      <c r="AA11325" t="e">
        <v>#N/A</v>
      </c>
      <c r="AB11325" t="e">
        <v>#N/A</v>
      </c>
    </row>
    <row r="11326" spans="2:28">
      <c r="B11326" t="s">
        <v>63</v>
      </c>
      <c r="C11326" t="s">
        <v>4</v>
      </c>
      <c r="D11326" t="s">
        <v>226</v>
      </c>
      <c r="E11326">
        <v>2006</v>
      </c>
      <c r="F11326">
        <v>1.84</v>
      </c>
      <c r="G11326">
        <v>79.489999999999995</v>
      </c>
      <c r="H11326" t="str">
        <f xml:space="preserve"> _01_data[[#This Row],[country]] &amp; _01_data[[#This Row],[year]]</f>
        <v>Finland2006</v>
      </c>
      <c r="V11326">
        <v>59</v>
      </c>
      <c r="W11326">
        <v>2008</v>
      </c>
      <c r="X11326" t="str">
        <v>Syria</v>
      </c>
      <c r="Y11326">
        <v>3.173</v>
      </c>
      <c r="Z11326">
        <v>74.861000000000004</v>
      </c>
      <c r="AA11326" t="e">
        <v>#N/A</v>
      </c>
      <c r="AB11326" t="e">
        <v>#N/A</v>
      </c>
    </row>
    <row r="11327" spans="2:28">
      <c r="B11327" t="s">
        <v>64</v>
      </c>
      <c r="C11327" t="s">
        <v>4</v>
      </c>
      <c r="D11327" t="s">
        <v>226</v>
      </c>
      <c r="E11327">
        <v>2006</v>
      </c>
      <c r="F11327">
        <v>1.952</v>
      </c>
      <c r="G11327">
        <v>80.88</v>
      </c>
      <c r="H11327" t="str">
        <f xml:space="preserve"> _01_data[[#This Row],[country]] &amp; _01_data[[#This Row],[year]]</f>
        <v>France2006</v>
      </c>
      <c r="V11327">
        <v>60</v>
      </c>
      <c r="W11327">
        <v>2009</v>
      </c>
      <c r="X11327" t="str">
        <v>Syria</v>
      </c>
      <c r="Y11327">
        <v>3.121</v>
      </c>
      <c r="Z11327">
        <v>74.795000000000002</v>
      </c>
      <c r="AA11327" t="e">
        <v>#N/A</v>
      </c>
      <c r="AB11327" t="e">
        <v>#N/A</v>
      </c>
    </row>
    <row r="11328" spans="2:28">
      <c r="B11328" t="s">
        <v>65</v>
      </c>
      <c r="C11328" t="s">
        <v>221</v>
      </c>
      <c r="D11328" t="s">
        <v>222</v>
      </c>
      <c r="E11328">
        <v>2006</v>
      </c>
      <c r="F11328">
        <v>3.3919999999999999</v>
      </c>
      <c r="G11328">
        <v>75.653999999999996</v>
      </c>
      <c r="H11328" t="str">
        <f xml:space="preserve"> _01_data[[#This Row],[country]] &amp; _01_data[[#This Row],[year]]</f>
        <v>French Guiana2006</v>
      </c>
      <c r="V11328">
        <v>61</v>
      </c>
      <c r="W11328">
        <v>2010</v>
      </c>
      <c r="X11328" t="str">
        <v>Syria</v>
      </c>
      <c r="Y11328">
        <v>3.0779999999999998</v>
      </c>
      <c r="Z11328">
        <v>74.692999999999998</v>
      </c>
      <c r="AA11328" t="e">
        <v>#N/A</v>
      </c>
      <c r="AB11328" t="e">
        <v>#N/A</v>
      </c>
    </row>
    <row r="11329" spans="2:28">
      <c r="B11329" t="s">
        <v>66</v>
      </c>
      <c r="C11329" t="s">
        <v>225</v>
      </c>
      <c r="D11329" t="s">
        <v>225</v>
      </c>
      <c r="E11329">
        <v>2006</v>
      </c>
      <c r="F11329">
        <v>2.2160000000000002</v>
      </c>
      <c r="G11329">
        <v>74.483999999999995</v>
      </c>
      <c r="H11329" t="str">
        <f xml:space="preserve"> _01_data[[#This Row],[country]] &amp; _01_data[[#This Row],[year]]</f>
        <v>French Polynesia2006</v>
      </c>
      <c r="V11329">
        <v>62</v>
      </c>
      <c r="W11329">
        <v>2011</v>
      </c>
      <c r="X11329" t="str">
        <v>Syria</v>
      </c>
      <c r="Y11329">
        <v>3.04</v>
      </c>
      <c r="Z11329">
        <v>73</v>
      </c>
      <c r="AA11329" t="e">
        <v>#N/A</v>
      </c>
      <c r="AB11329" t="e">
        <v>#N/A</v>
      </c>
    </row>
    <row r="11330" spans="2:28">
      <c r="B11330" t="s">
        <v>67</v>
      </c>
      <c r="C11330" t="s">
        <v>6</v>
      </c>
      <c r="D11330" t="s">
        <v>220</v>
      </c>
      <c r="E11330">
        <v>2006</v>
      </c>
      <c r="F11330">
        <v>4.335</v>
      </c>
      <c r="G11330">
        <v>60.476999999999997</v>
      </c>
      <c r="H11330" t="str">
        <f xml:space="preserve"> _01_data[[#This Row],[country]] &amp; _01_data[[#This Row],[year]]</f>
        <v>Gabon2006</v>
      </c>
      <c r="V11330">
        <v>63</v>
      </c>
      <c r="W11330">
        <v>2012</v>
      </c>
      <c r="X11330" t="str">
        <v>Syria</v>
      </c>
      <c r="Y11330">
        <v>3.0030000000000001</v>
      </c>
      <c r="Z11330">
        <v>71</v>
      </c>
      <c r="AA11330" t="e">
        <v>#N/A</v>
      </c>
      <c r="AB11330" t="e">
        <v>#N/A</v>
      </c>
    </row>
    <row r="11331" spans="2:28">
      <c r="B11331" t="s">
        <v>68</v>
      </c>
      <c r="C11331" t="s">
        <v>6</v>
      </c>
      <c r="D11331" t="s">
        <v>228</v>
      </c>
      <c r="E11331">
        <v>2006</v>
      </c>
      <c r="F11331">
        <v>5.8029999999999999</v>
      </c>
      <c r="G11331">
        <v>57.021000000000001</v>
      </c>
      <c r="H11331" t="str">
        <f xml:space="preserve"> _01_data[[#This Row],[country]] &amp; _01_data[[#This Row],[year]]</f>
        <v>Gambia2006</v>
      </c>
      <c r="V11331">
        <v>64</v>
      </c>
      <c r="W11331">
        <v>2013</v>
      </c>
      <c r="X11331" t="str">
        <v>Syria</v>
      </c>
      <c r="Y11331">
        <v>2.964</v>
      </c>
      <c r="Z11331">
        <v>71</v>
      </c>
      <c r="AA11331">
        <v>2.964</v>
      </c>
      <c r="AB11331">
        <v>71</v>
      </c>
    </row>
    <row r="11332" spans="2:28">
      <c r="B11332" t="s">
        <v>69</v>
      </c>
      <c r="C11332" t="s">
        <v>4</v>
      </c>
      <c r="D11332" t="s">
        <v>223</v>
      </c>
      <c r="E11332">
        <v>2006</v>
      </c>
      <c r="F11332">
        <v>1.7190000000000001</v>
      </c>
      <c r="G11332">
        <v>73.290000000000006</v>
      </c>
      <c r="H11332" t="str">
        <f xml:space="preserve"> _01_data[[#This Row],[country]] &amp; _01_data[[#This Row],[year]]</f>
        <v>Georgia2006</v>
      </c>
      <c r="V11332">
        <v>0</v>
      </c>
      <c r="W11332" t="str">
        <v/>
      </c>
      <c r="X11332" t="str">
        <v/>
      </c>
      <c r="Y11332" t="e">
        <v>#N/A</v>
      </c>
      <c r="Z11332" t="e">
        <v>#N/A</v>
      </c>
      <c r="AA11332" t="e">
        <v>#N/A</v>
      </c>
      <c r="AB11332" t="e">
        <v>#N/A</v>
      </c>
    </row>
    <row r="11333" spans="2:28">
      <c r="B11333" t="s">
        <v>70</v>
      </c>
      <c r="C11333" t="s">
        <v>4</v>
      </c>
      <c r="D11333" t="s">
        <v>226</v>
      </c>
      <c r="E11333">
        <v>2006</v>
      </c>
      <c r="F11333">
        <v>1.3560000000000001</v>
      </c>
      <c r="G11333">
        <v>79.81</v>
      </c>
      <c r="H11333" t="str">
        <f xml:space="preserve"> _01_data[[#This Row],[country]] &amp; _01_data[[#This Row],[year]]</f>
        <v>Germany2006</v>
      </c>
      <c r="V11333">
        <v>1</v>
      </c>
      <c r="W11333">
        <v>1950</v>
      </c>
      <c r="X11333" t="str">
        <v>Taiwan</v>
      </c>
      <c r="Y11333">
        <v>6.2930000000000001</v>
      </c>
      <c r="Z11333">
        <v>54.6</v>
      </c>
      <c r="AA11333" t="e">
        <v>#N/A</v>
      </c>
      <c r="AB11333" t="e">
        <v>#N/A</v>
      </c>
    </row>
    <row r="11334" spans="2:28">
      <c r="B11334" t="s">
        <v>71</v>
      </c>
      <c r="C11334" t="s">
        <v>6</v>
      </c>
      <c r="D11334" t="s">
        <v>228</v>
      </c>
      <c r="E11334">
        <v>2006</v>
      </c>
      <c r="F11334">
        <v>4.3259999999999996</v>
      </c>
      <c r="G11334">
        <v>59.203000000000003</v>
      </c>
      <c r="H11334" t="str">
        <f xml:space="preserve"> _01_data[[#This Row],[country]] &amp; _01_data[[#This Row],[year]]</f>
        <v>Ghana2006</v>
      </c>
      <c r="V11334">
        <v>2</v>
      </c>
      <c r="W11334">
        <v>1951</v>
      </c>
      <c r="X11334" t="str">
        <v>Taiwan</v>
      </c>
      <c r="Y11334">
        <v>6.2930000000000001</v>
      </c>
      <c r="Z11334">
        <v>54.6</v>
      </c>
      <c r="AA11334" t="e">
        <v>#N/A</v>
      </c>
      <c r="AB11334" t="e">
        <v>#N/A</v>
      </c>
    </row>
    <row r="11335" spans="2:28">
      <c r="B11335" t="s">
        <v>72</v>
      </c>
      <c r="C11335" t="s">
        <v>4</v>
      </c>
      <c r="D11335" t="s">
        <v>218</v>
      </c>
      <c r="E11335">
        <v>2006</v>
      </c>
      <c r="F11335">
        <v>1.399</v>
      </c>
      <c r="G11335">
        <v>79.587000000000003</v>
      </c>
      <c r="H11335" t="str">
        <f xml:space="preserve"> _01_data[[#This Row],[country]] &amp; _01_data[[#This Row],[year]]</f>
        <v>Greece2006</v>
      </c>
      <c r="V11335">
        <v>3</v>
      </c>
      <c r="W11335">
        <v>1952</v>
      </c>
      <c r="X11335" t="str">
        <v>Taiwan</v>
      </c>
      <c r="Y11335">
        <v>6.2930000000000001</v>
      </c>
      <c r="Z11335">
        <v>54.6</v>
      </c>
      <c r="AA11335" t="e">
        <v>#N/A</v>
      </c>
      <c r="AB11335" t="e">
        <v>#N/A</v>
      </c>
    </row>
    <row r="11336" spans="2:28">
      <c r="B11336" t="s">
        <v>73</v>
      </c>
      <c r="C11336" t="s">
        <v>221</v>
      </c>
      <c r="D11336" t="s">
        <v>224</v>
      </c>
      <c r="E11336">
        <v>2006</v>
      </c>
      <c r="F11336">
        <v>2.3210000000000002</v>
      </c>
      <c r="G11336">
        <v>71.686999999999998</v>
      </c>
      <c r="H11336" t="str">
        <f xml:space="preserve"> _01_data[[#This Row],[country]] &amp; _01_data[[#This Row],[year]]</f>
        <v>Grenada2006</v>
      </c>
      <c r="V11336">
        <v>4</v>
      </c>
      <c r="W11336">
        <v>1953</v>
      </c>
      <c r="X11336" t="str">
        <v>Taiwan</v>
      </c>
      <c r="Y11336">
        <v>6.2930000000000001</v>
      </c>
      <c r="Z11336">
        <v>54.6</v>
      </c>
      <c r="AA11336" t="e">
        <v>#N/A</v>
      </c>
      <c r="AB11336" t="e">
        <v>#N/A</v>
      </c>
    </row>
    <row r="11337" spans="2:28">
      <c r="B11337" t="s">
        <v>74</v>
      </c>
      <c r="C11337" t="s">
        <v>221</v>
      </c>
      <c r="D11337" t="s">
        <v>224</v>
      </c>
      <c r="E11337">
        <v>2006</v>
      </c>
      <c r="F11337">
        <v>2.117</v>
      </c>
      <c r="G11337">
        <v>78.945999999999998</v>
      </c>
      <c r="H11337" t="str">
        <f xml:space="preserve"> _01_data[[#This Row],[country]] &amp; _01_data[[#This Row],[year]]</f>
        <v>Guadeloupe2006</v>
      </c>
      <c r="V11337">
        <v>5</v>
      </c>
      <c r="W11337">
        <v>1954</v>
      </c>
      <c r="X11337" t="str">
        <v>Taiwan</v>
      </c>
      <c r="Y11337">
        <v>6.4669999999999996</v>
      </c>
      <c r="Z11337">
        <v>62</v>
      </c>
      <c r="AA11337" t="e">
        <v>#N/A</v>
      </c>
      <c r="AB11337" t="e">
        <v>#N/A</v>
      </c>
    </row>
    <row r="11338" spans="2:28">
      <c r="B11338" t="s">
        <v>75</v>
      </c>
      <c r="C11338" t="s">
        <v>225</v>
      </c>
      <c r="D11338" t="s">
        <v>225</v>
      </c>
      <c r="E11338">
        <v>2006</v>
      </c>
      <c r="F11338">
        <v>2.5990000000000002</v>
      </c>
      <c r="G11338">
        <v>76.956999999999994</v>
      </c>
      <c r="H11338" t="str">
        <f xml:space="preserve"> _01_data[[#This Row],[country]] &amp; _01_data[[#This Row],[year]]</f>
        <v>Guam2006</v>
      </c>
      <c r="V11338">
        <v>6</v>
      </c>
      <c r="W11338">
        <v>1955</v>
      </c>
      <c r="X11338" t="str">
        <v>Taiwan</v>
      </c>
      <c r="Y11338">
        <v>6.4669999999999996</v>
      </c>
      <c r="Z11338">
        <v>62</v>
      </c>
      <c r="AA11338" t="e">
        <v>#N/A</v>
      </c>
      <c r="AB11338" t="e">
        <v>#N/A</v>
      </c>
    </row>
    <row r="11339" spans="2:28">
      <c r="B11339" t="s">
        <v>76</v>
      </c>
      <c r="C11339" t="s">
        <v>221</v>
      </c>
      <c r="D11339" t="s">
        <v>227</v>
      </c>
      <c r="E11339">
        <v>2006</v>
      </c>
      <c r="F11339">
        <v>4.2830000000000004</v>
      </c>
      <c r="G11339">
        <v>69.954999999999998</v>
      </c>
      <c r="H11339" t="str">
        <f xml:space="preserve"> _01_data[[#This Row],[country]] &amp; _01_data[[#This Row],[year]]</f>
        <v>Guatemala2006</v>
      </c>
      <c r="V11339">
        <v>7</v>
      </c>
      <c r="W11339">
        <v>1956</v>
      </c>
      <c r="X11339" t="str">
        <v>Taiwan</v>
      </c>
      <c r="Y11339">
        <v>6.51</v>
      </c>
      <c r="Z11339">
        <v>62.5</v>
      </c>
      <c r="AA11339" t="e">
        <v>#N/A</v>
      </c>
      <c r="AB11339" t="e">
        <v>#N/A</v>
      </c>
    </row>
    <row r="11340" spans="2:28">
      <c r="B11340" t="s">
        <v>77</v>
      </c>
      <c r="C11340" t="s">
        <v>6</v>
      </c>
      <c r="D11340" t="s">
        <v>228</v>
      </c>
      <c r="E11340">
        <v>2006</v>
      </c>
      <c r="F11340">
        <v>5.5010000000000003</v>
      </c>
      <c r="G11340">
        <v>53.362000000000002</v>
      </c>
      <c r="H11340" t="str">
        <f xml:space="preserve"> _01_data[[#This Row],[country]] &amp; _01_data[[#This Row],[year]]</f>
        <v>Guinea2006</v>
      </c>
      <c r="V11340">
        <v>8</v>
      </c>
      <c r="W11340">
        <v>1957</v>
      </c>
      <c r="X11340" t="str">
        <v>Taiwan</v>
      </c>
      <c r="Y11340">
        <v>6.51</v>
      </c>
      <c r="Z11340">
        <v>62.5</v>
      </c>
      <c r="AA11340" t="e">
        <v>#N/A</v>
      </c>
      <c r="AB11340" t="e">
        <v>#N/A</v>
      </c>
    </row>
    <row r="11341" spans="2:28">
      <c r="B11341" t="s">
        <v>78</v>
      </c>
      <c r="C11341" t="s">
        <v>6</v>
      </c>
      <c r="D11341" t="s">
        <v>228</v>
      </c>
      <c r="E11341">
        <v>2006</v>
      </c>
      <c r="F11341">
        <v>5.3890000000000002</v>
      </c>
      <c r="G11341">
        <v>52.625999999999998</v>
      </c>
      <c r="H11341" t="str">
        <f xml:space="preserve"> _01_data[[#This Row],[country]] &amp; _01_data[[#This Row],[year]]</f>
        <v>Guinea-Bissau2006</v>
      </c>
      <c r="V11341">
        <v>9</v>
      </c>
      <c r="W11341">
        <v>1958</v>
      </c>
      <c r="X11341" t="str">
        <v>Taiwan</v>
      </c>
      <c r="Y11341">
        <v>6.51</v>
      </c>
      <c r="Z11341">
        <v>62.5</v>
      </c>
      <c r="AA11341" t="e">
        <v>#N/A</v>
      </c>
      <c r="AB11341" t="e">
        <v>#N/A</v>
      </c>
    </row>
    <row r="11342" spans="2:28">
      <c r="B11342" t="s">
        <v>79</v>
      </c>
      <c r="C11342" t="s">
        <v>221</v>
      </c>
      <c r="D11342" t="s">
        <v>222</v>
      </c>
      <c r="E11342">
        <v>2006</v>
      </c>
      <c r="F11342">
        <v>2.7509999999999999</v>
      </c>
      <c r="G11342">
        <v>64.757999999999996</v>
      </c>
      <c r="H11342" t="str">
        <f xml:space="preserve"> _01_data[[#This Row],[country]] &amp; _01_data[[#This Row],[year]]</f>
        <v>Guyana2006</v>
      </c>
      <c r="V11342">
        <v>10</v>
      </c>
      <c r="W11342">
        <v>1959</v>
      </c>
      <c r="X11342" t="str">
        <v>Taiwan</v>
      </c>
      <c r="Y11342">
        <v>6.51</v>
      </c>
      <c r="Z11342">
        <v>62.5</v>
      </c>
      <c r="AA11342" t="e">
        <v>#N/A</v>
      </c>
      <c r="AB11342" t="e">
        <v>#N/A</v>
      </c>
    </row>
    <row r="11343" spans="2:28">
      <c r="B11343" t="s">
        <v>80</v>
      </c>
      <c r="C11343" t="s">
        <v>221</v>
      </c>
      <c r="D11343" t="s">
        <v>224</v>
      </c>
      <c r="E11343">
        <v>2006</v>
      </c>
      <c r="F11343">
        <v>3.6640000000000001</v>
      </c>
      <c r="G11343">
        <v>59.841000000000001</v>
      </c>
      <c r="H11343" t="str">
        <f xml:space="preserve"> _01_data[[#This Row],[country]] &amp; _01_data[[#This Row],[year]]</f>
        <v>Haiti2006</v>
      </c>
      <c r="V11343">
        <v>11</v>
      </c>
      <c r="W11343">
        <v>1960</v>
      </c>
      <c r="X11343" t="str">
        <v>Taiwan</v>
      </c>
      <c r="Y11343">
        <v>6.51</v>
      </c>
      <c r="Z11343">
        <v>62.5</v>
      </c>
      <c r="AA11343" t="e">
        <v>#N/A</v>
      </c>
      <c r="AB11343" t="e">
        <v>#N/A</v>
      </c>
    </row>
    <row r="11344" spans="2:28">
      <c r="B11344" t="s">
        <v>81</v>
      </c>
      <c r="C11344" t="s">
        <v>221</v>
      </c>
      <c r="D11344" t="s">
        <v>227</v>
      </c>
      <c r="E11344">
        <v>2006</v>
      </c>
      <c r="F11344">
        <v>3.4129999999999998</v>
      </c>
      <c r="G11344">
        <v>71.701999999999998</v>
      </c>
      <c r="H11344" t="str">
        <f xml:space="preserve"> _01_data[[#This Row],[country]] &amp; _01_data[[#This Row],[year]]</f>
        <v>Honduras2006</v>
      </c>
      <c r="V11344">
        <v>12</v>
      </c>
      <c r="W11344">
        <v>1961</v>
      </c>
      <c r="X11344" t="str">
        <v>Taiwan</v>
      </c>
      <c r="Y11344">
        <v>5.59</v>
      </c>
      <c r="Z11344">
        <v>64.900000000000006</v>
      </c>
      <c r="AA11344" t="e">
        <v>#N/A</v>
      </c>
      <c r="AB11344" t="e">
        <v>#N/A</v>
      </c>
    </row>
    <row r="11345" spans="2:28">
      <c r="B11345" t="s">
        <v>82</v>
      </c>
      <c r="C11345" t="s">
        <v>216</v>
      </c>
      <c r="D11345" t="s">
        <v>232</v>
      </c>
      <c r="E11345">
        <v>2006</v>
      </c>
      <c r="F11345">
        <v>1.0049999999999999</v>
      </c>
      <c r="G11345">
        <v>82.123999999999995</v>
      </c>
      <c r="H11345" t="str">
        <f xml:space="preserve"> _01_data[[#This Row],[country]] &amp; _01_data[[#This Row],[year]]</f>
        <v>Hong Kong2006</v>
      </c>
      <c r="V11345">
        <v>13</v>
      </c>
      <c r="W11345">
        <v>1962</v>
      </c>
      <c r="X11345" t="str">
        <v>Taiwan</v>
      </c>
      <c r="Y11345">
        <v>5.59</v>
      </c>
      <c r="Z11345">
        <v>64.900000000000006</v>
      </c>
      <c r="AA11345" t="e">
        <v>#N/A</v>
      </c>
      <c r="AB11345" t="e">
        <v>#N/A</v>
      </c>
    </row>
    <row r="11346" spans="2:28">
      <c r="B11346" t="s">
        <v>83</v>
      </c>
      <c r="C11346" t="s">
        <v>4</v>
      </c>
      <c r="D11346" t="s">
        <v>218</v>
      </c>
      <c r="E11346">
        <v>2006</v>
      </c>
      <c r="F11346">
        <v>1.3080000000000001</v>
      </c>
      <c r="G11346">
        <v>73.45</v>
      </c>
      <c r="H11346" t="str">
        <f xml:space="preserve"> _01_data[[#This Row],[country]] &amp; _01_data[[#This Row],[year]]</f>
        <v>Hungary2006</v>
      </c>
      <c r="V11346">
        <v>14</v>
      </c>
      <c r="W11346">
        <v>1963</v>
      </c>
      <c r="X11346" t="str">
        <v>Taiwan</v>
      </c>
      <c r="Y11346">
        <v>5.59</v>
      </c>
      <c r="Z11346">
        <v>64.900000000000006</v>
      </c>
      <c r="AA11346" t="e">
        <v>#N/A</v>
      </c>
      <c r="AB11346" t="e">
        <v>#N/A</v>
      </c>
    </row>
    <row r="11347" spans="2:28">
      <c r="B11347" t="s">
        <v>84</v>
      </c>
      <c r="C11347" t="s">
        <v>4</v>
      </c>
      <c r="D11347" t="s">
        <v>226</v>
      </c>
      <c r="E11347">
        <v>2006</v>
      </c>
      <c r="F11347">
        <v>2.085</v>
      </c>
      <c r="G11347">
        <v>81.12</v>
      </c>
      <c r="H11347" t="str">
        <f xml:space="preserve"> _01_data[[#This Row],[country]] &amp; _01_data[[#This Row],[year]]</f>
        <v>Iceland2006</v>
      </c>
      <c r="V11347">
        <v>15</v>
      </c>
      <c r="W11347">
        <v>1964</v>
      </c>
      <c r="X11347" t="str">
        <v>Taiwan</v>
      </c>
      <c r="Y11347">
        <v>5.59</v>
      </c>
      <c r="Z11347">
        <v>64.900000000000006</v>
      </c>
      <c r="AA11347" t="e">
        <v>#N/A</v>
      </c>
      <c r="AB11347" t="e">
        <v>#N/A</v>
      </c>
    </row>
    <row r="11348" spans="2:28">
      <c r="B11348" t="s">
        <v>85</v>
      </c>
      <c r="C11348" t="s">
        <v>216</v>
      </c>
      <c r="D11348" t="s">
        <v>217</v>
      </c>
      <c r="E11348">
        <v>2006</v>
      </c>
      <c r="F11348">
        <v>2.7530000000000001</v>
      </c>
      <c r="G11348">
        <v>64.412000000000006</v>
      </c>
      <c r="H11348" t="str">
        <f xml:space="preserve"> _01_data[[#This Row],[country]] &amp; _01_data[[#This Row],[year]]</f>
        <v>India2006</v>
      </c>
      <c r="V11348">
        <v>16</v>
      </c>
      <c r="W11348">
        <v>1965</v>
      </c>
      <c r="X11348" t="str">
        <v>Taiwan</v>
      </c>
      <c r="Y11348">
        <v>5.59</v>
      </c>
      <c r="Z11348">
        <v>64.900000000000006</v>
      </c>
      <c r="AA11348" t="e">
        <v>#N/A</v>
      </c>
      <c r="AB11348" t="e">
        <v>#N/A</v>
      </c>
    </row>
    <row r="11349" spans="2:28">
      <c r="B11349" t="s">
        <v>86</v>
      </c>
      <c r="C11349" t="s">
        <v>216</v>
      </c>
      <c r="D11349" t="s">
        <v>230</v>
      </c>
      <c r="E11349">
        <v>2006</v>
      </c>
      <c r="F11349">
        <v>2.4950000000000001</v>
      </c>
      <c r="G11349">
        <v>69.171000000000006</v>
      </c>
      <c r="H11349" t="str">
        <f xml:space="preserve"> _01_data[[#This Row],[country]] &amp; _01_data[[#This Row],[year]]</f>
        <v>Indonesia2006</v>
      </c>
      <c r="V11349">
        <v>17</v>
      </c>
      <c r="W11349">
        <v>1966</v>
      </c>
      <c r="X11349" t="str">
        <v>Taiwan</v>
      </c>
      <c r="Y11349">
        <v>4.82</v>
      </c>
      <c r="Z11349">
        <v>67.400000000000006</v>
      </c>
      <c r="AA11349" t="e">
        <v>#N/A</v>
      </c>
      <c r="AB11349" t="e">
        <v>#N/A</v>
      </c>
    </row>
    <row r="11350" spans="2:28">
      <c r="B11350" t="s">
        <v>87</v>
      </c>
      <c r="C11350" t="s">
        <v>216</v>
      </c>
      <c r="D11350" t="s">
        <v>217</v>
      </c>
      <c r="E11350">
        <v>2006</v>
      </c>
      <c r="F11350">
        <v>1.8660000000000001</v>
      </c>
      <c r="G11350">
        <v>71.796999999999997</v>
      </c>
      <c r="H11350" t="str">
        <f xml:space="preserve"> _01_data[[#This Row],[country]] &amp; _01_data[[#This Row],[year]]</f>
        <v>Iran2006</v>
      </c>
      <c r="V11350">
        <v>18</v>
      </c>
      <c r="W11350">
        <v>1967</v>
      </c>
      <c r="X11350" t="str">
        <v>Taiwan</v>
      </c>
      <c r="Y11350">
        <v>4.82</v>
      </c>
      <c r="Z11350">
        <v>67.400000000000006</v>
      </c>
      <c r="AA11350" t="e">
        <v>#N/A</v>
      </c>
      <c r="AB11350" t="e">
        <v>#N/A</v>
      </c>
    </row>
    <row r="11351" spans="2:28">
      <c r="B11351" t="s">
        <v>88</v>
      </c>
      <c r="C11351" t="s">
        <v>216</v>
      </c>
      <c r="D11351" t="s">
        <v>223</v>
      </c>
      <c r="E11351">
        <v>2006</v>
      </c>
      <c r="F11351">
        <v>4.4829999999999997</v>
      </c>
      <c r="G11351">
        <v>69.037999999999997</v>
      </c>
      <c r="H11351" t="str">
        <f xml:space="preserve"> _01_data[[#This Row],[country]] &amp; _01_data[[#This Row],[year]]</f>
        <v>Iraq2006</v>
      </c>
      <c r="V11351">
        <v>19</v>
      </c>
      <c r="W11351">
        <v>1968</v>
      </c>
      <c r="X11351" t="str">
        <v>Taiwan</v>
      </c>
      <c r="Y11351">
        <v>4.82</v>
      </c>
      <c r="Z11351">
        <v>67.400000000000006</v>
      </c>
      <c r="AA11351" t="e">
        <v>#N/A</v>
      </c>
      <c r="AB11351" t="e">
        <v>#N/A</v>
      </c>
    </row>
    <row r="11352" spans="2:28">
      <c r="B11352" t="s">
        <v>89</v>
      </c>
      <c r="C11352" t="s">
        <v>4</v>
      </c>
      <c r="D11352" t="s">
        <v>226</v>
      </c>
      <c r="E11352">
        <v>2006</v>
      </c>
      <c r="F11352">
        <v>1.9930000000000001</v>
      </c>
      <c r="G11352">
        <v>79.73</v>
      </c>
      <c r="H11352" t="str">
        <f xml:space="preserve"> _01_data[[#This Row],[country]] &amp; _01_data[[#This Row],[year]]</f>
        <v>Ireland2006</v>
      </c>
      <c r="V11352">
        <v>20</v>
      </c>
      <c r="W11352">
        <v>1969</v>
      </c>
      <c r="X11352" t="str">
        <v>Taiwan</v>
      </c>
      <c r="Y11352">
        <v>4.82</v>
      </c>
      <c r="Z11352">
        <v>67.400000000000006</v>
      </c>
      <c r="AA11352" t="e">
        <v>#N/A</v>
      </c>
      <c r="AB11352" t="e">
        <v>#N/A</v>
      </c>
    </row>
    <row r="11353" spans="2:28">
      <c r="B11353" t="s">
        <v>90</v>
      </c>
      <c r="C11353" t="s">
        <v>216</v>
      </c>
      <c r="D11353" t="s">
        <v>223</v>
      </c>
      <c r="E11353">
        <v>2006</v>
      </c>
      <c r="F11353">
        <v>2.911</v>
      </c>
      <c r="G11353">
        <v>80.37</v>
      </c>
      <c r="H11353" t="str">
        <f xml:space="preserve"> _01_data[[#This Row],[country]] &amp; _01_data[[#This Row],[year]]</f>
        <v>Israel2006</v>
      </c>
      <c r="V11353">
        <v>21</v>
      </c>
      <c r="W11353">
        <v>1970</v>
      </c>
      <c r="X11353" t="str">
        <v>Taiwan</v>
      </c>
      <c r="Y11353">
        <v>4.82</v>
      </c>
      <c r="Z11353">
        <v>67.400000000000006</v>
      </c>
      <c r="AA11353" t="e">
        <v>#N/A</v>
      </c>
      <c r="AB11353" t="e">
        <v>#N/A</v>
      </c>
    </row>
    <row r="11354" spans="2:28">
      <c r="B11354" t="s">
        <v>91</v>
      </c>
      <c r="C11354" t="s">
        <v>4</v>
      </c>
      <c r="D11354" t="s">
        <v>226</v>
      </c>
      <c r="E11354">
        <v>2006</v>
      </c>
      <c r="F11354">
        <v>1.341</v>
      </c>
      <c r="G11354">
        <v>81.59</v>
      </c>
      <c r="H11354" t="str">
        <f xml:space="preserve"> _01_data[[#This Row],[country]] &amp; _01_data[[#This Row],[year]]</f>
        <v>Italy2006</v>
      </c>
      <c r="V11354">
        <v>22</v>
      </c>
      <c r="W11354">
        <v>1971</v>
      </c>
      <c r="X11354" t="str">
        <v>Taiwan</v>
      </c>
      <c r="Y11354">
        <v>3.71</v>
      </c>
      <c r="Z11354">
        <v>69.06</v>
      </c>
      <c r="AA11354" t="e">
        <v>#N/A</v>
      </c>
      <c r="AB11354" t="e">
        <v>#N/A</v>
      </c>
    </row>
    <row r="11355" spans="2:28">
      <c r="B11355" t="s">
        <v>92</v>
      </c>
      <c r="C11355" t="s">
        <v>221</v>
      </c>
      <c r="D11355" t="s">
        <v>224</v>
      </c>
      <c r="E11355">
        <v>2006</v>
      </c>
      <c r="F11355">
        <v>2.4420000000000002</v>
      </c>
      <c r="G11355">
        <v>71.775000000000006</v>
      </c>
      <c r="H11355" t="str">
        <f xml:space="preserve"> _01_data[[#This Row],[country]] &amp; _01_data[[#This Row],[year]]</f>
        <v>Jamaica2006</v>
      </c>
      <c r="V11355">
        <v>23</v>
      </c>
      <c r="W11355">
        <v>1972</v>
      </c>
      <c r="X11355" t="str">
        <v>Taiwan</v>
      </c>
      <c r="Y11355">
        <v>3.71</v>
      </c>
      <c r="Z11355">
        <v>69.06</v>
      </c>
      <c r="AA11355" t="e">
        <v>#N/A</v>
      </c>
      <c r="AB11355" t="e">
        <v>#N/A</v>
      </c>
    </row>
    <row r="11356" spans="2:28">
      <c r="B11356" t="s">
        <v>93</v>
      </c>
      <c r="C11356" t="s">
        <v>216</v>
      </c>
      <c r="D11356" t="s">
        <v>232</v>
      </c>
      <c r="E11356">
        <v>2006</v>
      </c>
      <c r="F11356">
        <v>1.3169999999999999</v>
      </c>
      <c r="G11356">
        <v>82.68</v>
      </c>
      <c r="H11356" t="str">
        <f xml:space="preserve"> _01_data[[#This Row],[country]] &amp; _01_data[[#This Row],[year]]</f>
        <v>Japan2006</v>
      </c>
      <c r="V11356">
        <v>24</v>
      </c>
      <c r="W11356">
        <v>1973</v>
      </c>
      <c r="X11356" t="str">
        <v>Taiwan</v>
      </c>
      <c r="Y11356">
        <v>3.71</v>
      </c>
      <c r="Z11356">
        <v>69.06</v>
      </c>
      <c r="AA11356" t="e">
        <v>#N/A</v>
      </c>
      <c r="AB11356" t="e">
        <v>#N/A</v>
      </c>
    </row>
    <row r="11357" spans="2:28">
      <c r="B11357" t="s">
        <v>94</v>
      </c>
      <c r="C11357" t="s">
        <v>216</v>
      </c>
      <c r="D11357" t="s">
        <v>223</v>
      </c>
      <c r="E11357">
        <v>2006</v>
      </c>
      <c r="F11357">
        <v>3.6890000000000001</v>
      </c>
      <c r="G11357">
        <v>72.753</v>
      </c>
      <c r="H11357" t="str">
        <f xml:space="preserve"> _01_data[[#This Row],[country]] &amp; _01_data[[#This Row],[year]]</f>
        <v>Jordan2006</v>
      </c>
      <c r="V11357">
        <v>25</v>
      </c>
      <c r="W11357">
        <v>1974</v>
      </c>
      <c r="X11357" t="str">
        <v>Taiwan</v>
      </c>
      <c r="Y11357">
        <v>3.71</v>
      </c>
      <c r="Z11357">
        <v>69.06</v>
      </c>
      <c r="AA11357" t="e">
        <v>#N/A</v>
      </c>
      <c r="AB11357" t="e">
        <v>#N/A</v>
      </c>
    </row>
    <row r="11358" spans="2:28">
      <c r="B11358" t="s">
        <v>95</v>
      </c>
      <c r="C11358" t="s">
        <v>216</v>
      </c>
      <c r="D11358" t="s">
        <v>233</v>
      </c>
      <c r="E11358">
        <v>2006</v>
      </c>
      <c r="F11358">
        <v>2.3759999999999999</v>
      </c>
      <c r="G11358">
        <v>65.438999999999993</v>
      </c>
      <c r="H11358" t="str">
        <f xml:space="preserve"> _01_data[[#This Row],[country]] &amp; _01_data[[#This Row],[year]]</f>
        <v>Kazakhstan2006</v>
      </c>
      <c r="V11358">
        <v>26</v>
      </c>
      <c r="W11358">
        <v>1975</v>
      </c>
      <c r="X11358" t="str">
        <v>Taiwan</v>
      </c>
      <c r="Y11358">
        <v>3.71</v>
      </c>
      <c r="Z11358">
        <v>69.06</v>
      </c>
      <c r="AA11358" t="e">
        <v>#N/A</v>
      </c>
      <c r="AB11358" t="e">
        <v>#N/A</v>
      </c>
    </row>
    <row r="11359" spans="2:28">
      <c r="B11359" t="s">
        <v>96</v>
      </c>
      <c r="C11359" t="s">
        <v>6</v>
      </c>
      <c r="D11359" t="s">
        <v>231</v>
      </c>
      <c r="E11359">
        <v>2006</v>
      </c>
      <c r="F11359">
        <v>4.8789999999999996</v>
      </c>
      <c r="G11359">
        <v>55.634999999999998</v>
      </c>
      <c r="H11359" t="str">
        <f xml:space="preserve"> _01_data[[#This Row],[country]] &amp; _01_data[[#This Row],[year]]</f>
        <v>Kenya2006</v>
      </c>
      <c r="V11359">
        <v>27</v>
      </c>
      <c r="W11359">
        <v>1976</v>
      </c>
      <c r="X11359" t="str">
        <v>Taiwan</v>
      </c>
      <c r="Y11359">
        <v>3.09</v>
      </c>
      <c r="Z11359">
        <v>70.38</v>
      </c>
      <c r="AA11359" t="e">
        <v>#N/A</v>
      </c>
      <c r="AB11359" t="e">
        <v>#N/A</v>
      </c>
    </row>
    <row r="11360" spans="2:28">
      <c r="B11360" t="s">
        <v>97</v>
      </c>
      <c r="C11360" t="s">
        <v>225</v>
      </c>
      <c r="D11360" t="s">
        <v>225</v>
      </c>
      <c r="E11360">
        <v>2006</v>
      </c>
      <c r="F11360">
        <v>3.2490000000000001</v>
      </c>
      <c r="G11360">
        <v>66.647000000000006</v>
      </c>
      <c r="H11360" t="str">
        <f xml:space="preserve"> _01_data[[#This Row],[country]] &amp; _01_data[[#This Row],[year]]</f>
        <v>Kiribati2006</v>
      </c>
      <c r="V11360">
        <v>28</v>
      </c>
      <c r="W11360">
        <v>1977</v>
      </c>
      <c r="X11360" t="str">
        <v>Taiwan</v>
      </c>
      <c r="Y11360">
        <v>3.09</v>
      </c>
      <c r="Z11360">
        <v>70.38</v>
      </c>
      <c r="AA11360" t="e">
        <v>#N/A</v>
      </c>
      <c r="AB11360" t="e">
        <v>#N/A</v>
      </c>
    </row>
    <row r="11361" spans="2:28">
      <c r="B11361" t="s">
        <v>98</v>
      </c>
      <c r="C11361" t="s">
        <v>216</v>
      </c>
      <c r="D11361" t="s">
        <v>232</v>
      </c>
      <c r="E11361">
        <v>2006</v>
      </c>
      <c r="F11361">
        <v>2.0059999999999998</v>
      </c>
      <c r="G11361">
        <v>68.573999999999998</v>
      </c>
      <c r="H11361" t="str">
        <f xml:space="preserve"> _01_data[[#This Row],[country]] &amp; _01_data[[#This Row],[year]]</f>
        <v>Korea Democratic Republic2006</v>
      </c>
      <c r="V11361">
        <v>29</v>
      </c>
      <c r="W11361">
        <v>1978</v>
      </c>
      <c r="X11361" t="str">
        <v>Taiwan</v>
      </c>
      <c r="Y11361">
        <v>2.7149999999999999</v>
      </c>
      <c r="Z11361">
        <v>71.12</v>
      </c>
      <c r="AA11361" t="e">
        <v>#N/A</v>
      </c>
      <c r="AB11361" t="e">
        <v>#N/A</v>
      </c>
    </row>
    <row r="11362" spans="2:28">
      <c r="B11362" t="s">
        <v>99</v>
      </c>
      <c r="C11362" t="s">
        <v>216</v>
      </c>
      <c r="D11362" t="s">
        <v>232</v>
      </c>
      <c r="E11362">
        <v>2006</v>
      </c>
      <c r="F11362">
        <v>1.2</v>
      </c>
      <c r="G11362">
        <v>79.245000000000005</v>
      </c>
      <c r="H11362" t="str">
        <f xml:space="preserve"> _01_data[[#This Row],[country]] &amp; _01_data[[#This Row],[year]]</f>
        <v>Korea Republic2006</v>
      </c>
      <c r="V11362">
        <v>30</v>
      </c>
      <c r="W11362">
        <v>1979</v>
      </c>
      <c r="X11362" t="str">
        <v>Taiwan</v>
      </c>
      <c r="Y11362">
        <v>2.67</v>
      </c>
      <c r="Z11362">
        <v>71.25</v>
      </c>
      <c r="AA11362" t="e">
        <v>#N/A</v>
      </c>
      <c r="AB11362" t="e">
        <v>#N/A</v>
      </c>
    </row>
    <row r="11363" spans="2:28">
      <c r="B11363" t="s">
        <v>100</v>
      </c>
      <c r="C11363" t="s">
        <v>216</v>
      </c>
      <c r="D11363" t="s">
        <v>223</v>
      </c>
      <c r="E11363">
        <v>2006</v>
      </c>
      <c r="F11363">
        <v>2.645</v>
      </c>
      <c r="G11363">
        <v>73.641999999999996</v>
      </c>
      <c r="H11363" t="str">
        <f xml:space="preserve"> _01_data[[#This Row],[country]] &amp; _01_data[[#This Row],[year]]</f>
        <v>Kuwait2006</v>
      </c>
      <c r="V11363">
        <v>31</v>
      </c>
      <c r="W11363">
        <v>1980</v>
      </c>
      <c r="X11363" t="str">
        <v>Taiwan</v>
      </c>
      <c r="Y11363">
        <v>2.5150000000000001</v>
      </c>
      <c r="Z11363">
        <v>71.5</v>
      </c>
      <c r="AA11363" t="e">
        <v>#N/A</v>
      </c>
      <c r="AB11363" t="e">
        <v>#N/A</v>
      </c>
    </row>
    <row r="11364" spans="2:28">
      <c r="B11364" t="s">
        <v>101</v>
      </c>
      <c r="C11364" t="s">
        <v>216</v>
      </c>
      <c r="D11364" t="s">
        <v>233</v>
      </c>
      <c r="E11364">
        <v>2006</v>
      </c>
      <c r="F11364">
        <v>2.6459999999999999</v>
      </c>
      <c r="G11364">
        <v>66.686000000000007</v>
      </c>
      <c r="H11364" t="str">
        <f xml:space="preserve"> _01_data[[#This Row],[country]] &amp; _01_data[[#This Row],[year]]</f>
        <v>Kyrgyzstan2006</v>
      </c>
      <c r="V11364">
        <v>32</v>
      </c>
      <c r="W11364">
        <v>1981</v>
      </c>
      <c r="X11364" t="str">
        <v>Taiwan</v>
      </c>
      <c r="Y11364">
        <v>2.4550000000000001</v>
      </c>
      <c r="Z11364">
        <v>71.599999999999994</v>
      </c>
      <c r="AA11364" t="e">
        <v>#N/A</v>
      </c>
      <c r="AB11364" t="e">
        <v>#N/A</v>
      </c>
    </row>
    <row r="11365" spans="2:28">
      <c r="B11365" t="s">
        <v>102</v>
      </c>
      <c r="C11365" t="s">
        <v>216</v>
      </c>
      <c r="D11365" t="s">
        <v>230</v>
      </c>
      <c r="E11365">
        <v>2006</v>
      </c>
      <c r="F11365">
        <v>3.52</v>
      </c>
      <c r="G11365">
        <v>65.057000000000002</v>
      </c>
      <c r="H11365" t="str">
        <f xml:space="preserve"> _01_data[[#This Row],[country]] &amp; _01_data[[#This Row],[year]]</f>
        <v>Laos2006</v>
      </c>
      <c r="V11365">
        <v>33</v>
      </c>
      <c r="W11365">
        <v>1982</v>
      </c>
      <c r="X11365" t="str">
        <v>Taiwan</v>
      </c>
      <c r="Y11365">
        <v>2.3199999999999998</v>
      </c>
      <c r="Z11365">
        <v>72.11</v>
      </c>
      <c r="AA11365" t="e">
        <v>#N/A</v>
      </c>
      <c r="AB11365" t="e">
        <v>#N/A</v>
      </c>
    </row>
    <row r="11366" spans="2:28">
      <c r="B11366" t="s">
        <v>103</v>
      </c>
      <c r="C11366" t="s">
        <v>4</v>
      </c>
      <c r="D11366" t="s">
        <v>218</v>
      </c>
      <c r="E11366">
        <v>2006</v>
      </c>
      <c r="F11366">
        <v>1.43</v>
      </c>
      <c r="G11366">
        <v>70.53</v>
      </c>
      <c r="H11366" t="str">
        <f xml:space="preserve"> _01_data[[#This Row],[country]] &amp; _01_data[[#This Row],[year]]</f>
        <v>Latvia2006</v>
      </c>
      <c r="V11366">
        <v>34</v>
      </c>
      <c r="W11366">
        <v>1983</v>
      </c>
      <c r="X11366" t="str">
        <v>Taiwan</v>
      </c>
      <c r="Y11366">
        <v>2.17</v>
      </c>
      <c r="Z11366">
        <v>72.09</v>
      </c>
      <c r="AA11366" t="e">
        <v>#N/A</v>
      </c>
      <c r="AB11366" t="e">
        <v>#N/A</v>
      </c>
    </row>
    <row r="11367" spans="2:28">
      <c r="B11367" t="s">
        <v>104</v>
      </c>
      <c r="C11367" t="s">
        <v>216</v>
      </c>
      <c r="D11367" t="s">
        <v>223</v>
      </c>
      <c r="E11367">
        <v>2006</v>
      </c>
      <c r="F11367">
        <v>1.6859999999999999</v>
      </c>
      <c r="G11367">
        <v>77.506</v>
      </c>
      <c r="H11367" t="str">
        <f xml:space="preserve"> _01_data[[#This Row],[country]] &amp; _01_data[[#This Row],[year]]</f>
        <v>Lebanon2006</v>
      </c>
      <c r="V11367">
        <v>35</v>
      </c>
      <c r="W11367">
        <v>1984</v>
      </c>
      <c r="X11367" t="str">
        <v>Taiwan</v>
      </c>
      <c r="Y11367">
        <v>2.0550000000000002</v>
      </c>
      <c r="Z11367">
        <v>72.75</v>
      </c>
      <c r="AA11367" t="e">
        <v>#N/A</v>
      </c>
      <c r="AB11367" t="e">
        <v>#N/A</v>
      </c>
    </row>
    <row r="11368" spans="2:28">
      <c r="B11368" t="s">
        <v>105</v>
      </c>
      <c r="C11368" t="s">
        <v>6</v>
      </c>
      <c r="D11368" t="s">
        <v>229</v>
      </c>
      <c r="E11368">
        <v>2006</v>
      </c>
      <c r="F11368">
        <v>3.48</v>
      </c>
      <c r="G11368">
        <v>44.22</v>
      </c>
      <c r="H11368" t="str">
        <f xml:space="preserve"> _01_data[[#This Row],[country]] &amp; _01_data[[#This Row],[year]]</f>
        <v>Lesotho2006</v>
      </c>
      <c r="V11368">
        <v>36</v>
      </c>
      <c r="W11368">
        <v>1985</v>
      </c>
      <c r="X11368" t="str">
        <v>Taiwan</v>
      </c>
      <c r="Y11368">
        <v>1.88</v>
      </c>
      <c r="Z11368">
        <v>72.94</v>
      </c>
      <c r="AA11368" t="e">
        <v>#N/A</v>
      </c>
      <c r="AB11368" t="e">
        <v>#N/A</v>
      </c>
    </row>
    <row r="11369" spans="2:28">
      <c r="B11369" t="s">
        <v>106</v>
      </c>
      <c r="C11369" t="s">
        <v>6</v>
      </c>
      <c r="D11369" t="s">
        <v>228</v>
      </c>
      <c r="E11369">
        <v>2006</v>
      </c>
      <c r="F11369">
        <v>5.3659999999999997</v>
      </c>
      <c r="G11369">
        <v>56.164000000000001</v>
      </c>
      <c r="H11369" t="str">
        <f xml:space="preserve"> _01_data[[#This Row],[country]] &amp; _01_data[[#This Row],[year]]</f>
        <v>Liberia2006</v>
      </c>
      <c r="V11369">
        <v>37</v>
      </c>
      <c r="W11369">
        <v>1986</v>
      </c>
      <c r="X11369" t="str">
        <v>Taiwan</v>
      </c>
      <c r="Y11369">
        <v>1.68</v>
      </c>
      <c r="Z11369">
        <v>73.069999999999993</v>
      </c>
      <c r="AA11369" t="e">
        <v>#N/A</v>
      </c>
      <c r="AB11369" t="e">
        <v>#N/A</v>
      </c>
    </row>
    <row r="11370" spans="2:28">
      <c r="B11370" t="s">
        <v>107</v>
      </c>
      <c r="C11370" t="s">
        <v>6</v>
      </c>
      <c r="D11370" t="s">
        <v>219</v>
      </c>
      <c r="E11370">
        <v>2006</v>
      </c>
      <c r="F11370">
        <v>2.7410000000000001</v>
      </c>
      <c r="G11370">
        <v>73.778999999999996</v>
      </c>
      <c r="H11370" t="str">
        <f xml:space="preserve"> _01_data[[#This Row],[country]] &amp; _01_data[[#This Row],[year]]</f>
        <v>Libya2006</v>
      </c>
      <c r="V11370">
        <v>38</v>
      </c>
      <c r="W11370">
        <v>1987</v>
      </c>
      <c r="X11370" t="str">
        <v>Taiwan</v>
      </c>
      <c r="Y11370">
        <v>1.7</v>
      </c>
      <c r="Z11370">
        <v>73.36</v>
      </c>
      <c r="AA11370" t="e">
        <v>#N/A</v>
      </c>
      <c r="AB11370" t="e">
        <v>#N/A</v>
      </c>
    </row>
    <row r="11371" spans="2:28">
      <c r="B11371" t="s">
        <v>108</v>
      </c>
      <c r="C11371" t="s">
        <v>4</v>
      </c>
      <c r="D11371" t="s">
        <v>218</v>
      </c>
      <c r="E11371">
        <v>2006</v>
      </c>
      <c r="F11371">
        <v>1.3540000000000001</v>
      </c>
      <c r="G11371">
        <v>71.47</v>
      </c>
      <c r="H11371" t="str">
        <f xml:space="preserve"> _01_data[[#This Row],[country]] &amp; _01_data[[#This Row],[year]]</f>
        <v>Lithuania2006</v>
      </c>
      <c r="V11371">
        <v>39</v>
      </c>
      <c r="W11371">
        <v>1988</v>
      </c>
      <c r="X11371" t="str">
        <v>Taiwan</v>
      </c>
      <c r="Y11371">
        <v>1.855</v>
      </c>
      <c r="Z11371">
        <v>73.180000000000007</v>
      </c>
      <c r="AA11371" t="e">
        <v>#N/A</v>
      </c>
      <c r="AB11371" t="e">
        <v>#N/A</v>
      </c>
    </row>
    <row r="11372" spans="2:28">
      <c r="B11372" t="s">
        <v>109</v>
      </c>
      <c r="C11372" t="s">
        <v>4</v>
      </c>
      <c r="D11372" t="s">
        <v>226</v>
      </c>
      <c r="E11372">
        <v>2006</v>
      </c>
      <c r="F11372">
        <v>1.6240000000000001</v>
      </c>
      <c r="G11372">
        <v>79.44</v>
      </c>
      <c r="H11372" t="str">
        <f xml:space="preserve"> _01_data[[#This Row],[country]] &amp; _01_data[[#This Row],[year]]</f>
        <v>Luxembourg2006</v>
      </c>
      <c r="V11372">
        <v>40</v>
      </c>
      <c r="W11372">
        <v>1989</v>
      </c>
      <c r="X11372" t="str">
        <v>Taiwan</v>
      </c>
      <c r="Y11372">
        <v>1.68</v>
      </c>
      <c r="Z11372">
        <v>73.489999999999995</v>
      </c>
      <c r="AA11372" t="e">
        <v>#N/A</v>
      </c>
      <c r="AB11372" t="e">
        <v>#N/A</v>
      </c>
    </row>
    <row r="11373" spans="2:28">
      <c r="B11373" t="s">
        <v>110</v>
      </c>
      <c r="C11373" t="s">
        <v>216</v>
      </c>
      <c r="D11373" t="s">
        <v>232</v>
      </c>
      <c r="E11373">
        <v>2006</v>
      </c>
      <c r="F11373">
        <v>0.874</v>
      </c>
      <c r="G11373">
        <v>78.885999999999996</v>
      </c>
      <c r="H11373" t="str">
        <f xml:space="preserve"> _01_data[[#This Row],[country]] &amp; _01_data[[#This Row],[year]]</f>
        <v>Macao2006</v>
      </c>
      <c r="V11373">
        <v>41</v>
      </c>
      <c r="W11373">
        <v>1990</v>
      </c>
      <c r="X11373" t="str">
        <v>Taiwan</v>
      </c>
      <c r="Y11373">
        <v>1.81</v>
      </c>
      <c r="Z11373">
        <v>73.760000000000005</v>
      </c>
      <c r="AA11373" t="e">
        <v>#N/A</v>
      </c>
      <c r="AB11373" t="e">
        <v>#N/A</v>
      </c>
    </row>
    <row r="11374" spans="2:28">
      <c r="B11374" t="s">
        <v>111</v>
      </c>
      <c r="C11374" t="s">
        <v>4</v>
      </c>
      <c r="D11374" t="s">
        <v>218</v>
      </c>
      <c r="E11374">
        <v>2006</v>
      </c>
      <c r="F11374">
        <v>1.5009999999999999</v>
      </c>
      <c r="G11374">
        <v>74.206000000000003</v>
      </c>
      <c r="H11374" t="str">
        <f xml:space="preserve"> _01_data[[#This Row],[country]] &amp; _01_data[[#This Row],[year]]</f>
        <v>Macedonia2006</v>
      </c>
      <c r="V11374">
        <v>42</v>
      </c>
      <c r="W11374">
        <v>1991</v>
      </c>
      <c r="X11374" t="str">
        <v>Taiwan</v>
      </c>
      <c r="Y11374">
        <v>1.72</v>
      </c>
      <c r="Z11374">
        <v>74.239999999999995</v>
      </c>
      <c r="AA11374" t="e">
        <v>#N/A</v>
      </c>
      <c r="AB11374" t="e">
        <v>#N/A</v>
      </c>
    </row>
    <row r="11375" spans="2:28">
      <c r="B11375" t="s">
        <v>112</v>
      </c>
      <c r="C11375" t="s">
        <v>6</v>
      </c>
      <c r="D11375" t="s">
        <v>231</v>
      </c>
      <c r="E11375">
        <v>2006</v>
      </c>
      <c r="F11375">
        <v>4.952</v>
      </c>
      <c r="G11375">
        <v>61.649000000000001</v>
      </c>
      <c r="H11375" t="str">
        <f xml:space="preserve"> _01_data[[#This Row],[country]] &amp; _01_data[[#This Row],[year]]</f>
        <v>Madagascar2006</v>
      </c>
      <c r="V11375">
        <v>43</v>
      </c>
      <c r="W11375">
        <v>1992</v>
      </c>
      <c r="X11375" t="str">
        <v>Taiwan</v>
      </c>
      <c r="Y11375">
        <v>1.73</v>
      </c>
      <c r="Z11375">
        <v>74.209999999999994</v>
      </c>
      <c r="AA11375" t="e">
        <v>#N/A</v>
      </c>
      <c r="AB11375" t="e">
        <v>#N/A</v>
      </c>
    </row>
    <row r="11376" spans="2:28">
      <c r="B11376" t="s">
        <v>113</v>
      </c>
      <c r="C11376" t="s">
        <v>6</v>
      </c>
      <c r="D11376" t="s">
        <v>231</v>
      </c>
      <c r="E11376">
        <v>2006</v>
      </c>
      <c r="F11376">
        <v>5.899</v>
      </c>
      <c r="G11376">
        <v>49.94</v>
      </c>
      <c r="H11376" t="str">
        <f xml:space="preserve"> _01_data[[#This Row],[country]] &amp; _01_data[[#This Row],[year]]</f>
        <v>Malawi2006</v>
      </c>
      <c r="V11376">
        <v>44</v>
      </c>
      <c r="W11376">
        <v>1993</v>
      </c>
      <c r="X11376" t="str">
        <v>Taiwan</v>
      </c>
      <c r="Y11376">
        <v>1.76</v>
      </c>
      <c r="Z11376">
        <v>74.510000000000005</v>
      </c>
      <c r="AA11376" t="e">
        <v>#N/A</v>
      </c>
      <c r="AB11376" t="e">
        <v>#N/A</v>
      </c>
    </row>
    <row r="11377" spans="2:28">
      <c r="B11377" t="s">
        <v>114</v>
      </c>
      <c r="C11377" t="s">
        <v>216</v>
      </c>
      <c r="D11377" t="s">
        <v>230</v>
      </c>
      <c r="E11377">
        <v>2006</v>
      </c>
      <c r="F11377">
        <v>2.1459999999999999</v>
      </c>
      <c r="G11377">
        <v>73.811000000000007</v>
      </c>
      <c r="H11377" t="str">
        <f xml:space="preserve"> _01_data[[#This Row],[country]] &amp; _01_data[[#This Row],[year]]</f>
        <v>Malaysia2006</v>
      </c>
      <c r="V11377">
        <v>45</v>
      </c>
      <c r="W11377">
        <v>1994</v>
      </c>
      <c r="X11377" t="str">
        <v>Taiwan</v>
      </c>
      <c r="Y11377">
        <v>1.7549999999999999</v>
      </c>
      <c r="Z11377">
        <v>74.66</v>
      </c>
      <c r="AA11377" t="e">
        <v>#N/A</v>
      </c>
      <c r="AB11377" t="e">
        <v>#N/A</v>
      </c>
    </row>
    <row r="11378" spans="2:28">
      <c r="B11378" t="s">
        <v>115</v>
      </c>
      <c r="C11378" t="s">
        <v>216</v>
      </c>
      <c r="D11378" t="s">
        <v>217</v>
      </c>
      <c r="E11378">
        <v>2006</v>
      </c>
      <c r="F11378">
        <v>2.4489999999999998</v>
      </c>
      <c r="G11378">
        <v>74.593000000000004</v>
      </c>
      <c r="H11378" t="str">
        <f xml:space="preserve"> _01_data[[#This Row],[country]] &amp; _01_data[[#This Row],[year]]</f>
        <v>Maldives2006</v>
      </c>
      <c r="V11378">
        <v>46</v>
      </c>
      <c r="W11378">
        <v>1995</v>
      </c>
      <c r="X11378" t="str">
        <v>Taiwan</v>
      </c>
      <c r="Y11378">
        <v>1.7749999999999999</v>
      </c>
      <c r="Z11378">
        <v>74.47</v>
      </c>
      <c r="AA11378" t="e">
        <v>#N/A</v>
      </c>
      <c r="AB11378" t="e">
        <v>#N/A</v>
      </c>
    </row>
    <row r="11379" spans="2:28">
      <c r="B11379" t="s">
        <v>116</v>
      </c>
      <c r="C11379" t="s">
        <v>6</v>
      </c>
      <c r="D11379" t="s">
        <v>228</v>
      </c>
      <c r="E11379">
        <v>2006</v>
      </c>
      <c r="F11379">
        <v>6.7990000000000004</v>
      </c>
      <c r="G11379">
        <v>52.006</v>
      </c>
      <c r="H11379" t="str">
        <f xml:space="preserve"> _01_data[[#This Row],[country]] &amp; _01_data[[#This Row],[year]]</f>
        <v>Mali2006</v>
      </c>
      <c r="V11379">
        <v>47</v>
      </c>
      <c r="W11379">
        <v>1996</v>
      </c>
      <c r="X11379" t="str">
        <v>Taiwan</v>
      </c>
      <c r="Y11379">
        <v>1.76</v>
      </c>
      <c r="Z11379">
        <v>74.650000000000006</v>
      </c>
      <c r="AA11379" t="e">
        <v>#N/A</v>
      </c>
      <c r="AB11379" t="e">
        <v>#N/A</v>
      </c>
    </row>
    <row r="11380" spans="2:28">
      <c r="B11380" t="s">
        <v>117</v>
      </c>
      <c r="C11380" t="s">
        <v>4</v>
      </c>
      <c r="D11380" t="s">
        <v>226</v>
      </c>
      <c r="E11380">
        <v>2006</v>
      </c>
      <c r="F11380">
        <v>1.373</v>
      </c>
      <c r="G11380">
        <v>78.513999999999996</v>
      </c>
      <c r="H11380" t="str">
        <f xml:space="preserve"> _01_data[[#This Row],[country]] &amp; _01_data[[#This Row],[year]]</f>
        <v>Malta2006</v>
      </c>
      <c r="V11380">
        <v>48</v>
      </c>
      <c r="W11380">
        <v>1997</v>
      </c>
      <c r="X11380" t="str">
        <v>Taiwan</v>
      </c>
      <c r="Y11380">
        <v>1.77</v>
      </c>
      <c r="Z11380">
        <v>75.180000000000007</v>
      </c>
      <c r="AA11380" t="e">
        <v>#N/A</v>
      </c>
      <c r="AB11380" t="e">
        <v>#N/A</v>
      </c>
    </row>
    <row r="11381" spans="2:28">
      <c r="B11381" t="s">
        <v>118</v>
      </c>
      <c r="C11381" t="s">
        <v>221</v>
      </c>
      <c r="D11381" t="s">
        <v>224</v>
      </c>
      <c r="E11381">
        <v>2006</v>
      </c>
      <c r="F11381">
        <v>1.9410000000000001</v>
      </c>
      <c r="G11381">
        <v>79.784000000000006</v>
      </c>
      <c r="H11381" t="str">
        <f xml:space="preserve"> _01_data[[#This Row],[country]] &amp; _01_data[[#This Row],[year]]</f>
        <v>Martinique2006</v>
      </c>
      <c r="V11381">
        <v>49</v>
      </c>
      <c r="W11381">
        <v>1998</v>
      </c>
      <c r="X11381" t="str">
        <v>Taiwan</v>
      </c>
      <c r="Y11381">
        <v>1.4650000000000001</v>
      </c>
      <c r="Z11381">
        <v>75.36</v>
      </c>
      <c r="AA11381" t="e">
        <v>#N/A</v>
      </c>
      <c r="AB11381" t="e">
        <v>#N/A</v>
      </c>
    </row>
    <row r="11382" spans="2:28">
      <c r="B11382" t="s">
        <v>119</v>
      </c>
      <c r="C11382" t="s">
        <v>6</v>
      </c>
      <c r="D11382" t="s">
        <v>228</v>
      </c>
      <c r="E11382">
        <v>2006</v>
      </c>
      <c r="F11382">
        <v>5.0419999999999998</v>
      </c>
      <c r="G11382">
        <v>60.433999999999997</v>
      </c>
      <c r="H11382" t="str">
        <f xml:space="preserve"> _01_data[[#This Row],[country]] &amp; _01_data[[#This Row],[year]]</f>
        <v>Mauritania2006</v>
      </c>
      <c r="V11382">
        <v>50</v>
      </c>
      <c r="W11382">
        <v>1999</v>
      </c>
      <c r="X11382" t="str">
        <v>Taiwan</v>
      </c>
      <c r="Y11382">
        <v>1.5549999999999999</v>
      </c>
      <c r="Z11382">
        <v>75.459999999999994</v>
      </c>
      <c r="AA11382" t="e">
        <v>#N/A</v>
      </c>
      <c r="AB11382" t="e">
        <v>#N/A</v>
      </c>
    </row>
    <row r="11383" spans="2:28">
      <c r="B11383" t="s">
        <v>120</v>
      </c>
      <c r="C11383" t="s">
        <v>6</v>
      </c>
      <c r="D11383" t="s">
        <v>231</v>
      </c>
      <c r="E11383">
        <v>2006</v>
      </c>
      <c r="F11383">
        <v>1.6870000000000001</v>
      </c>
      <c r="G11383">
        <v>72.628</v>
      </c>
      <c r="H11383" t="str">
        <f xml:space="preserve"> _01_data[[#This Row],[country]] &amp; _01_data[[#This Row],[year]]</f>
        <v>Mauritius2006</v>
      </c>
      <c r="V11383">
        <v>51</v>
      </c>
      <c r="W11383">
        <v>2000</v>
      </c>
      <c r="X11383" t="str">
        <v>Taiwan</v>
      </c>
      <c r="Y11383">
        <v>1.68</v>
      </c>
      <c r="Z11383">
        <v>76.02</v>
      </c>
      <c r="AA11383" t="e">
        <v>#N/A</v>
      </c>
      <c r="AB11383" t="e">
        <v>#N/A</v>
      </c>
    </row>
    <row r="11384" spans="2:28">
      <c r="B11384" t="s">
        <v>121</v>
      </c>
      <c r="C11384" t="s">
        <v>6</v>
      </c>
      <c r="D11384" t="s">
        <v>231</v>
      </c>
      <c r="E11384">
        <v>2006</v>
      </c>
      <c r="F11384">
        <v>4.3470000000000004</v>
      </c>
      <c r="G11384">
        <v>77.528999999999996</v>
      </c>
      <c r="H11384" t="str">
        <f xml:space="preserve"> _01_data[[#This Row],[country]] &amp; _01_data[[#This Row],[year]]</f>
        <v>Mayotte2006</v>
      </c>
      <c r="V11384">
        <v>52</v>
      </c>
      <c r="W11384">
        <v>2001</v>
      </c>
      <c r="X11384" t="str">
        <v>Taiwan</v>
      </c>
      <c r="Y11384">
        <v>1.4</v>
      </c>
      <c r="Z11384">
        <v>76.39</v>
      </c>
      <c r="AA11384" t="e">
        <v>#N/A</v>
      </c>
      <c r="AB11384" t="e">
        <v>#N/A</v>
      </c>
    </row>
    <row r="11385" spans="2:28">
      <c r="B11385" t="s">
        <v>122</v>
      </c>
      <c r="C11385" t="s">
        <v>221</v>
      </c>
      <c r="D11385" t="s">
        <v>227</v>
      </c>
      <c r="E11385">
        <v>2006</v>
      </c>
      <c r="F11385">
        <v>2.4129999999999998</v>
      </c>
      <c r="G11385">
        <v>75.870999999999995</v>
      </c>
      <c r="H11385" t="str">
        <f xml:space="preserve"> _01_data[[#This Row],[country]] &amp; _01_data[[#This Row],[year]]</f>
        <v>Mexico2006</v>
      </c>
      <c r="V11385">
        <v>53</v>
      </c>
      <c r="W11385">
        <v>2002</v>
      </c>
      <c r="X11385" t="str">
        <v>Taiwan</v>
      </c>
      <c r="Y11385">
        <v>1.34</v>
      </c>
      <c r="Z11385">
        <v>76.88</v>
      </c>
      <c r="AA11385" t="e">
        <v>#N/A</v>
      </c>
      <c r="AB11385" t="e">
        <v>#N/A</v>
      </c>
    </row>
    <row r="11386" spans="2:28">
      <c r="B11386" t="s">
        <v>123</v>
      </c>
      <c r="C11386" t="s">
        <v>225</v>
      </c>
      <c r="D11386" t="s">
        <v>225</v>
      </c>
      <c r="E11386">
        <v>2006</v>
      </c>
      <c r="F11386">
        <v>3.7389999999999999</v>
      </c>
      <c r="G11386">
        <v>68.11</v>
      </c>
      <c r="H11386" t="str">
        <f xml:space="preserve"> _01_data[[#This Row],[country]] &amp; _01_data[[#This Row],[year]]</f>
        <v>Micronesia Federated States of2006</v>
      </c>
      <c r="V11386">
        <v>54</v>
      </c>
      <c r="W11386">
        <v>2003</v>
      </c>
      <c r="X11386" t="str">
        <v>Taiwan</v>
      </c>
      <c r="Y11386">
        <v>1.2350000000000001</v>
      </c>
      <c r="Z11386">
        <v>77.09</v>
      </c>
      <c r="AA11386" t="e">
        <v>#N/A</v>
      </c>
      <c r="AB11386" t="e">
        <v>#N/A</v>
      </c>
    </row>
    <row r="11387" spans="2:28">
      <c r="B11387" t="s">
        <v>124</v>
      </c>
      <c r="C11387" t="s">
        <v>4</v>
      </c>
      <c r="D11387" t="s">
        <v>218</v>
      </c>
      <c r="E11387">
        <v>2006</v>
      </c>
      <c r="F11387">
        <v>1.4870000000000001</v>
      </c>
      <c r="G11387">
        <v>68.078000000000003</v>
      </c>
      <c r="H11387" t="str">
        <f xml:space="preserve"> _01_data[[#This Row],[country]] &amp; _01_data[[#This Row],[year]]</f>
        <v>Moldova2006</v>
      </c>
      <c r="V11387">
        <v>55</v>
      </c>
      <c r="W11387">
        <v>2004</v>
      </c>
      <c r="X11387" t="str">
        <v>Taiwan</v>
      </c>
      <c r="Y11387">
        <v>1.18</v>
      </c>
      <c r="Z11387">
        <v>77.19</v>
      </c>
      <c r="AA11387" t="e">
        <v>#N/A</v>
      </c>
      <c r="AB11387" t="e">
        <v>#N/A</v>
      </c>
    </row>
    <row r="11388" spans="2:28">
      <c r="B11388" t="s">
        <v>125</v>
      </c>
      <c r="C11388" t="s">
        <v>216</v>
      </c>
      <c r="D11388" t="s">
        <v>232</v>
      </c>
      <c r="E11388">
        <v>2006</v>
      </c>
      <c r="F11388">
        <v>2.254</v>
      </c>
      <c r="G11388">
        <v>65.587000000000003</v>
      </c>
      <c r="H11388" t="str">
        <f xml:space="preserve"> _01_data[[#This Row],[country]] &amp; _01_data[[#This Row],[year]]</f>
        <v>Mongolia2006</v>
      </c>
      <c r="V11388">
        <v>56</v>
      </c>
      <c r="W11388">
        <v>2005</v>
      </c>
      <c r="X11388" t="str">
        <v>Taiwan</v>
      </c>
      <c r="Y11388">
        <v>1.115</v>
      </c>
      <c r="Z11388">
        <v>77.209999999999994</v>
      </c>
      <c r="AA11388" t="e">
        <v>#N/A</v>
      </c>
      <c r="AB11388" t="e">
        <v>#N/A</v>
      </c>
    </row>
    <row r="11389" spans="2:28">
      <c r="B11389" t="s">
        <v>126</v>
      </c>
      <c r="C11389" t="s">
        <v>4</v>
      </c>
      <c r="D11389" t="s">
        <v>218</v>
      </c>
      <c r="E11389">
        <v>2006</v>
      </c>
      <c r="F11389">
        <v>1.7450000000000001</v>
      </c>
      <c r="G11389">
        <v>73.819000000000003</v>
      </c>
      <c r="H11389" t="str">
        <f xml:space="preserve"> _01_data[[#This Row],[country]] &amp; _01_data[[#This Row],[year]]</f>
        <v>Montenegro2006</v>
      </c>
      <c r="V11389">
        <v>57</v>
      </c>
      <c r="W11389">
        <v>2006</v>
      </c>
      <c r="X11389" t="str">
        <v>Taiwan</v>
      </c>
      <c r="Y11389">
        <v>1.115</v>
      </c>
      <c r="Z11389">
        <v>77.930000000000007</v>
      </c>
      <c r="AA11389" t="e">
        <v>#N/A</v>
      </c>
      <c r="AB11389" t="e">
        <v>#N/A</v>
      </c>
    </row>
    <row r="11390" spans="2:28">
      <c r="B11390" t="s">
        <v>127</v>
      </c>
      <c r="C11390" t="s">
        <v>6</v>
      </c>
      <c r="D11390" t="s">
        <v>219</v>
      </c>
      <c r="E11390">
        <v>2006</v>
      </c>
      <c r="F11390">
        <v>2.3769999999999998</v>
      </c>
      <c r="G11390">
        <v>69.352000000000004</v>
      </c>
      <c r="H11390" t="str">
        <f xml:space="preserve"> _01_data[[#This Row],[country]] &amp; _01_data[[#This Row],[year]]</f>
        <v>Morocco2006</v>
      </c>
      <c r="V11390">
        <v>58</v>
      </c>
      <c r="W11390">
        <v>2007</v>
      </c>
      <c r="X11390" t="str">
        <v>Taiwan</v>
      </c>
      <c r="Y11390">
        <v>1.1000000000000001</v>
      </c>
      <c r="Z11390">
        <v>78.12</v>
      </c>
      <c r="AA11390" t="e">
        <v>#N/A</v>
      </c>
      <c r="AB11390" t="e">
        <v>#N/A</v>
      </c>
    </row>
    <row r="11391" spans="2:28">
      <c r="B11391" t="s">
        <v>128</v>
      </c>
      <c r="C11391" t="s">
        <v>6</v>
      </c>
      <c r="D11391" t="s">
        <v>231</v>
      </c>
      <c r="E11391">
        <v>2006</v>
      </c>
      <c r="F11391">
        <v>5.6319999999999997</v>
      </c>
      <c r="G11391">
        <v>48.064</v>
      </c>
      <c r="H11391" t="str">
        <f xml:space="preserve"> _01_data[[#This Row],[country]] &amp; _01_data[[#This Row],[year]]</f>
        <v>Mozambique2006</v>
      </c>
      <c r="V11391">
        <v>59</v>
      </c>
      <c r="W11391">
        <v>2008</v>
      </c>
      <c r="X11391" t="str">
        <v>Taiwan</v>
      </c>
      <c r="Y11391">
        <v>1.05</v>
      </c>
      <c r="Z11391">
        <v>78.34</v>
      </c>
      <c r="AA11391" t="e">
        <v>#N/A</v>
      </c>
      <c r="AB11391" t="e">
        <v>#N/A</v>
      </c>
    </row>
    <row r="11392" spans="2:28">
      <c r="B11392" t="s">
        <v>129</v>
      </c>
      <c r="C11392" t="s">
        <v>216</v>
      </c>
      <c r="D11392" t="s">
        <v>230</v>
      </c>
      <c r="E11392">
        <v>2006</v>
      </c>
      <c r="F11392">
        <v>2.1030000000000002</v>
      </c>
      <c r="G11392">
        <v>63.795999999999999</v>
      </c>
      <c r="H11392" t="str">
        <f xml:space="preserve"> _01_data[[#This Row],[country]] &amp; _01_data[[#This Row],[year]]</f>
        <v>Myanmar2006</v>
      </c>
      <c r="V11392">
        <v>60</v>
      </c>
      <c r="W11392">
        <v>2009</v>
      </c>
      <c r="X11392" t="str">
        <v>Taiwan</v>
      </c>
      <c r="Y11392">
        <v>1.03</v>
      </c>
      <c r="Z11392">
        <v>78.81</v>
      </c>
      <c r="AA11392" t="e">
        <v>#N/A</v>
      </c>
      <c r="AB11392" t="e">
        <v>#N/A</v>
      </c>
    </row>
    <row r="11393" spans="2:28">
      <c r="B11393" t="s">
        <v>130</v>
      </c>
      <c r="C11393" t="s">
        <v>6</v>
      </c>
      <c r="D11393" t="s">
        <v>229</v>
      </c>
      <c r="E11393">
        <v>2006</v>
      </c>
      <c r="F11393">
        <v>3.512</v>
      </c>
      <c r="G11393">
        <v>57.393999999999998</v>
      </c>
      <c r="H11393" t="str">
        <f xml:space="preserve"> _01_data[[#This Row],[country]] &amp; _01_data[[#This Row],[year]]</f>
        <v>Namibia2006</v>
      </c>
      <c r="V11393">
        <v>61</v>
      </c>
      <c r="W11393">
        <v>2010</v>
      </c>
      <c r="X11393" t="str">
        <v>Taiwan</v>
      </c>
      <c r="Y11393">
        <v>0.89500000000000002</v>
      </c>
      <c r="Z11393">
        <v>79.150000000000006</v>
      </c>
      <c r="AA11393" t="e">
        <v>#N/A</v>
      </c>
      <c r="AB11393" t="e">
        <v>#N/A</v>
      </c>
    </row>
    <row r="11394" spans="2:28">
      <c r="B11394" t="s">
        <v>131</v>
      </c>
      <c r="C11394" t="s">
        <v>216</v>
      </c>
      <c r="D11394" t="s">
        <v>217</v>
      </c>
      <c r="E11394">
        <v>2006</v>
      </c>
      <c r="F11394">
        <v>3.194</v>
      </c>
      <c r="G11394">
        <v>65.251999999999995</v>
      </c>
      <c r="H11394" t="str">
        <f xml:space="preserve"> _01_data[[#This Row],[country]] &amp; _01_data[[#This Row],[year]]</f>
        <v>Nepal2006</v>
      </c>
      <c r="V11394">
        <v>62</v>
      </c>
      <c r="W11394">
        <v>2011</v>
      </c>
      <c r="X11394" t="str">
        <v>Taiwan</v>
      </c>
      <c r="Y11394">
        <v>1.0649999999999999</v>
      </c>
      <c r="Z11394">
        <v>79.150000000000006</v>
      </c>
      <c r="AA11394" t="e">
        <v>#N/A</v>
      </c>
      <c r="AB11394" t="e">
        <v>#N/A</v>
      </c>
    </row>
    <row r="11395" spans="2:28">
      <c r="B11395" t="s">
        <v>132</v>
      </c>
      <c r="C11395" t="s">
        <v>4</v>
      </c>
      <c r="D11395" t="s">
        <v>226</v>
      </c>
      <c r="E11395">
        <v>2006</v>
      </c>
      <c r="F11395">
        <v>1.72</v>
      </c>
      <c r="G11395">
        <v>80</v>
      </c>
      <c r="H11395" t="str">
        <f xml:space="preserve"> _01_data[[#This Row],[country]] &amp; _01_data[[#This Row],[year]]</f>
        <v>Netherlands2006</v>
      </c>
      <c r="V11395">
        <v>63</v>
      </c>
      <c r="W11395">
        <v>2012</v>
      </c>
      <c r="X11395" t="str">
        <v>Taiwan</v>
      </c>
      <c r="Y11395">
        <v>1.2649999999999999</v>
      </c>
      <c r="Z11395">
        <v>79.45</v>
      </c>
      <c r="AA11395" t="e">
        <v>#N/A</v>
      </c>
      <c r="AB11395" t="e">
        <v>#N/A</v>
      </c>
    </row>
    <row r="11396" spans="2:28">
      <c r="B11396" t="s">
        <v>133</v>
      </c>
      <c r="C11396" t="s">
        <v>4</v>
      </c>
      <c r="D11396" t="s">
        <v>226</v>
      </c>
      <c r="E11396">
        <v>2006</v>
      </c>
      <c r="F11396">
        <v>2.02</v>
      </c>
      <c r="G11396">
        <v>75.759</v>
      </c>
      <c r="H11396" t="str">
        <f xml:space="preserve"> _01_data[[#This Row],[country]] &amp; _01_data[[#This Row],[year]]</f>
        <v>Netherlands Antilles2006</v>
      </c>
      <c r="V11396">
        <v>64</v>
      </c>
      <c r="W11396">
        <v>2013</v>
      </c>
      <c r="X11396" t="str">
        <v>Taiwan</v>
      </c>
      <c r="Y11396">
        <v>1.2649999999999999</v>
      </c>
      <c r="Z11396">
        <v>79.45</v>
      </c>
      <c r="AA11396">
        <v>1.2649999999999999</v>
      </c>
      <c r="AB11396">
        <v>79.45</v>
      </c>
    </row>
    <row r="11397" spans="2:28">
      <c r="B11397" t="s">
        <v>134</v>
      </c>
      <c r="C11397" t="s">
        <v>225</v>
      </c>
      <c r="D11397" t="s">
        <v>225</v>
      </c>
      <c r="E11397">
        <v>2006</v>
      </c>
      <c r="F11397">
        <v>2.2309999999999999</v>
      </c>
      <c r="G11397">
        <v>74.837999999999994</v>
      </c>
      <c r="H11397" t="str">
        <f xml:space="preserve"> _01_data[[#This Row],[country]] &amp; _01_data[[#This Row],[year]]</f>
        <v>New Caledonia2006</v>
      </c>
      <c r="V11397">
        <v>0</v>
      </c>
      <c r="W11397" t="str">
        <v/>
      </c>
      <c r="X11397" t="str">
        <v/>
      </c>
      <c r="Y11397" t="e">
        <v>#N/A</v>
      </c>
      <c r="Z11397" t="e">
        <v>#N/A</v>
      </c>
      <c r="AA11397" t="e">
        <v>#N/A</v>
      </c>
      <c r="AB11397" t="e">
        <v>#N/A</v>
      </c>
    </row>
    <row r="11398" spans="2:28">
      <c r="B11398" t="s">
        <v>135</v>
      </c>
      <c r="C11398" t="s">
        <v>225</v>
      </c>
      <c r="D11398" t="s">
        <v>225</v>
      </c>
      <c r="E11398">
        <v>2006</v>
      </c>
      <c r="F11398">
        <v>2.085</v>
      </c>
      <c r="G11398">
        <v>79.98</v>
      </c>
      <c r="H11398" t="str">
        <f xml:space="preserve"> _01_data[[#This Row],[country]] &amp; _01_data[[#This Row],[year]]</f>
        <v>New Zealand2006</v>
      </c>
      <c r="V11398">
        <v>1</v>
      </c>
      <c r="W11398">
        <v>1950</v>
      </c>
      <c r="X11398" t="str">
        <v>Tajikistan</v>
      </c>
      <c r="Y11398">
        <v>5.8719999999999999</v>
      </c>
      <c r="Z11398">
        <v>52.204999999999998</v>
      </c>
      <c r="AA11398" t="e">
        <v>#N/A</v>
      </c>
      <c r="AB11398" t="e">
        <v>#N/A</v>
      </c>
    </row>
    <row r="11399" spans="2:28">
      <c r="B11399" t="s">
        <v>136</v>
      </c>
      <c r="C11399" t="s">
        <v>221</v>
      </c>
      <c r="D11399" t="s">
        <v>227</v>
      </c>
      <c r="E11399">
        <v>2006</v>
      </c>
      <c r="F11399">
        <v>2.802</v>
      </c>
      <c r="G11399">
        <v>72.355000000000004</v>
      </c>
      <c r="H11399" t="str">
        <f xml:space="preserve"> _01_data[[#This Row],[country]] &amp; _01_data[[#This Row],[year]]</f>
        <v>Nicaragua2006</v>
      </c>
      <c r="V11399">
        <v>2</v>
      </c>
      <c r="W11399">
        <v>1951</v>
      </c>
      <c r="X11399" t="str">
        <v>Tajikistan</v>
      </c>
      <c r="Y11399">
        <v>5.907</v>
      </c>
      <c r="Z11399">
        <v>52.414999999999999</v>
      </c>
      <c r="AA11399" t="e">
        <v>#N/A</v>
      </c>
      <c r="AB11399" t="e">
        <v>#N/A</v>
      </c>
    </row>
    <row r="11400" spans="2:28">
      <c r="B11400" t="s">
        <v>137</v>
      </c>
      <c r="C11400" t="s">
        <v>6</v>
      </c>
      <c r="D11400" t="s">
        <v>228</v>
      </c>
      <c r="E11400">
        <v>2006</v>
      </c>
      <c r="F11400">
        <v>7.6020000000000003</v>
      </c>
      <c r="G11400">
        <v>54.725999999999999</v>
      </c>
      <c r="H11400" t="str">
        <f xml:space="preserve"> _01_data[[#This Row],[country]] &amp; _01_data[[#This Row],[year]]</f>
        <v>Niger2006</v>
      </c>
      <c r="V11400">
        <v>3</v>
      </c>
      <c r="W11400">
        <v>1952</v>
      </c>
      <c r="X11400" t="str">
        <v>Tajikistan</v>
      </c>
      <c r="Y11400">
        <v>5.9729999999999999</v>
      </c>
      <c r="Z11400">
        <v>52.834000000000003</v>
      </c>
      <c r="AA11400" t="e">
        <v>#N/A</v>
      </c>
      <c r="AB11400" t="e">
        <v>#N/A</v>
      </c>
    </row>
    <row r="11401" spans="2:28">
      <c r="B11401" t="s">
        <v>138</v>
      </c>
      <c r="C11401" t="s">
        <v>6</v>
      </c>
      <c r="D11401" t="s">
        <v>228</v>
      </c>
      <c r="E11401">
        <v>2006</v>
      </c>
      <c r="F11401">
        <v>6.0149999999999997</v>
      </c>
      <c r="G11401">
        <v>49.235999999999997</v>
      </c>
      <c r="H11401" t="str">
        <f xml:space="preserve"> _01_data[[#This Row],[country]] &amp; _01_data[[#This Row],[year]]</f>
        <v>Nigeria2006</v>
      </c>
      <c r="V11401">
        <v>4</v>
      </c>
      <c r="W11401">
        <v>1953</v>
      </c>
      <c r="X11401" t="str">
        <v>Tajikistan</v>
      </c>
      <c r="Y11401">
        <v>6.03</v>
      </c>
      <c r="Z11401">
        <v>53.252000000000002</v>
      </c>
      <c r="AA11401" t="e">
        <v>#N/A</v>
      </c>
      <c r="AB11401" t="e">
        <v>#N/A</v>
      </c>
    </row>
    <row r="11402" spans="2:28">
      <c r="B11402" t="s">
        <v>139</v>
      </c>
      <c r="C11402" t="s">
        <v>4</v>
      </c>
      <c r="D11402" t="s">
        <v>226</v>
      </c>
      <c r="E11402">
        <v>2006</v>
      </c>
      <c r="F11402">
        <v>1.9</v>
      </c>
      <c r="G11402">
        <v>80.55</v>
      </c>
      <c r="H11402" t="str">
        <f xml:space="preserve"> _01_data[[#This Row],[country]] &amp; _01_data[[#This Row],[year]]</f>
        <v>Norway2006</v>
      </c>
      <c r="V11402">
        <v>5</v>
      </c>
      <c r="W11402">
        <v>1954</v>
      </c>
      <c r="X11402" t="str">
        <v>Tajikistan</v>
      </c>
      <c r="Y11402">
        <v>6.0780000000000003</v>
      </c>
      <c r="Z11402">
        <v>53.667999999999999</v>
      </c>
      <c r="AA11402" t="e">
        <v>#N/A</v>
      </c>
      <c r="AB11402" t="e">
        <v>#N/A</v>
      </c>
    </row>
    <row r="11403" spans="2:28">
      <c r="B11403" t="s">
        <v>140</v>
      </c>
      <c r="C11403" t="s">
        <v>216</v>
      </c>
      <c r="D11403" t="s">
        <v>223</v>
      </c>
      <c r="E11403">
        <v>2006</v>
      </c>
      <c r="F11403">
        <v>2.9060000000000001</v>
      </c>
      <c r="G11403">
        <v>74.495000000000005</v>
      </c>
      <c r="H11403" t="str">
        <f xml:space="preserve"> _01_data[[#This Row],[country]] &amp; _01_data[[#This Row],[year]]</f>
        <v>Oman2006</v>
      </c>
      <c r="V11403">
        <v>6</v>
      </c>
      <c r="W11403">
        <v>1955</v>
      </c>
      <c r="X11403" t="str">
        <v>Tajikistan</v>
      </c>
      <c r="Y11403">
        <v>6.1180000000000003</v>
      </c>
      <c r="Z11403">
        <v>54.082999999999998</v>
      </c>
      <c r="AA11403" t="e">
        <v>#N/A</v>
      </c>
      <c r="AB11403" t="e">
        <v>#N/A</v>
      </c>
    </row>
    <row r="11404" spans="2:28">
      <c r="B11404" t="s">
        <v>141</v>
      </c>
      <c r="C11404" t="s">
        <v>216</v>
      </c>
      <c r="D11404" t="s">
        <v>217</v>
      </c>
      <c r="E11404">
        <v>2006</v>
      </c>
      <c r="F11404">
        <v>3.7130000000000001</v>
      </c>
      <c r="G11404">
        <v>65.373000000000005</v>
      </c>
      <c r="H11404" t="str">
        <f xml:space="preserve"> _01_data[[#This Row],[country]] &amp; _01_data[[#This Row],[year]]</f>
        <v>Pakistan2006</v>
      </c>
      <c r="V11404">
        <v>7</v>
      </c>
      <c r="W11404">
        <v>1956</v>
      </c>
      <c r="X11404" t="str">
        <v>Tajikistan</v>
      </c>
      <c r="Y11404">
        <v>6.149</v>
      </c>
      <c r="Z11404">
        <v>54.496000000000002</v>
      </c>
      <c r="AA11404" t="e">
        <v>#N/A</v>
      </c>
      <c r="AB11404" t="e">
        <v>#N/A</v>
      </c>
    </row>
    <row r="11405" spans="2:28">
      <c r="B11405" t="s">
        <v>142</v>
      </c>
      <c r="C11405" t="s">
        <v>221</v>
      </c>
      <c r="D11405" t="s">
        <v>227</v>
      </c>
      <c r="E11405">
        <v>2006</v>
      </c>
      <c r="F11405">
        <v>2.6669999999999998</v>
      </c>
      <c r="G11405">
        <v>76.146000000000001</v>
      </c>
      <c r="H11405" t="str">
        <f xml:space="preserve"> _01_data[[#This Row],[country]] &amp; _01_data[[#This Row],[year]]</f>
        <v>Panama2006</v>
      </c>
      <c r="V11405">
        <v>8</v>
      </c>
      <c r="W11405">
        <v>1957</v>
      </c>
      <c r="X11405" t="str">
        <v>Tajikistan</v>
      </c>
      <c r="Y11405">
        <v>6.173</v>
      </c>
      <c r="Z11405">
        <v>54.908999999999999</v>
      </c>
      <c r="AA11405" t="e">
        <v>#N/A</v>
      </c>
      <c r="AB11405" t="e">
        <v>#N/A</v>
      </c>
    </row>
    <row r="11406" spans="2:28">
      <c r="B11406" t="s">
        <v>143</v>
      </c>
      <c r="C11406" t="s">
        <v>225</v>
      </c>
      <c r="D11406" t="s">
        <v>225</v>
      </c>
      <c r="E11406">
        <v>2006</v>
      </c>
      <c r="F11406">
        <v>4.1740000000000004</v>
      </c>
      <c r="G11406">
        <v>60.975000000000001</v>
      </c>
      <c r="H11406" t="str">
        <f xml:space="preserve"> _01_data[[#This Row],[country]] &amp; _01_data[[#This Row],[year]]</f>
        <v>Papua New Guinea2006</v>
      </c>
      <c r="V11406">
        <v>9</v>
      </c>
      <c r="W11406">
        <v>1958</v>
      </c>
      <c r="X11406" t="str">
        <v>Tajikistan</v>
      </c>
      <c r="Y11406">
        <v>6.1929999999999996</v>
      </c>
      <c r="Z11406">
        <v>55.320999999999998</v>
      </c>
      <c r="AA11406" t="e">
        <v>#N/A</v>
      </c>
      <c r="AB11406" t="e">
        <v>#N/A</v>
      </c>
    </row>
    <row r="11407" spans="2:28">
      <c r="B11407" t="s">
        <v>144</v>
      </c>
      <c r="C11407" t="s">
        <v>221</v>
      </c>
      <c r="D11407" t="s">
        <v>222</v>
      </c>
      <c r="E11407">
        <v>2006</v>
      </c>
      <c r="F11407">
        <v>3.1909999999999998</v>
      </c>
      <c r="G11407">
        <v>71.509</v>
      </c>
      <c r="H11407" t="str">
        <f xml:space="preserve"> _01_data[[#This Row],[country]] &amp; _01_data[[#This Row],[year]]</f>
        <v>Paraguay2006</v>
      </c>
      <c r="V11407">
        <v>10</v>
      </c>
      <c r="W11407">
        <v>1959</v>
      </c>
      <c r="X11407" t="str">
        <v>Tajikistan</v>
      </c>
      <c r="Y11407">
        <v>6.2119999999999997</v>
      </c>
      <c r="Z11407">
        <v>55.734999999999999</v>
      </c>
      <c r="AA11407" t="e">
        <v>#N/A</v>
      </c>
      <c r="AB11407" t="e">
        <v>#N/A</v>
      </c>
    </row>
    <row r="11408" spans="2:28">
      <c r="B11408" t="s">
        <v>145</v>
      </c>
      <c r="C11408" t="s">
        <v>221</v>
      </c>
      <c r="D11408" t="s">
        <v>222</v>
      </c>
      <c r="E11408">
        <v>2006</v>
      </c>
      <c r="F11408">
        <v>2.65</v>
      </c>
      <c r="G11408">
        <v>72.724000000000004</v>
      </c>
      <c r="H11408" t="str">
        <f xml:space="preserve"> _01_data[[#This Row],[country]] &amp; _01_data[[#This Row],[year]]</f>
        <v>Peru2006</v>
      </c>
      <c r="V11408">
        <v>11</v>
      </c>
      <c r="W11408">
        <v>1960</v>
      </c>
      <c r="X11408" t="str">
        <v>Tajikistan</v>
      </c>
      <c r="Y11408">
        <v>6.2350000000000003</v>
      </c>
      <c r="Z11408">
        <v>56.151000000000003</v>
      </c>
      <c r="AA11408" t="e">
        <v>#N/A</v>
      </c>
      <c r="AB11408" t="e">
        <v>#N/A</v>
      </c>
    </row>
    <row r="11409" spans="2:28">
      <c r="B11409" t="s">
        <v>146</v>
      </c>
      <c r="C11409" t="s">
        <v>216</v>
      </c>
      <c r="D11409" t="s">
        <v>230</v>
      </c>
      <c r="E11409">
        <v>2006</v>
      </c>
      <c r="F11409">
        <v>3.403</v>
      </c>
      <c r="G11409">
        <v>67.597999999999999</v>
      </c>
      <c r="H11409" t="str">
        <f xml:space="preserve"> _01_data[[#This Row],[country]] &amp; _01_data[[#This Row],[year]]</f>
        <v>Philippines2006</v>
      </c>
      <c r="V11409">
        <v>12</v>
      </c>
      <c r="W11409">
        <v>1961</v>
      </c>
      <c r="X11409" t="str">
        <v>Tajikistan</v>
      </c>
      <c r="Y11409">
        <v>6.266</v>
      </c>
      <c r="Z11409">
        <v>56.57</v>
      </c>
      <c r="AA11409" t="e">
        <v>#N/A</v>
      </c>
      <c r="AB11409" t="e">
        <v>#N/A</v>
      </c>
    </row>
    <row r="11410" spans="2:28">
      <c r="B11410" t="s">
        <v>147</v>
      </c>
      <c r="C11410" t="s">
        <v>4</v>
      </c>
      <c r="D11410" t="s">
        <v>218</v>
      </c>
      <c r="E11410">
        <v>2006</v>
      </c>
      <c r="F11410">
        <v>1.294</v>
      </c>
      <c r="G11410">
        <v>75.349999999999994</v>
      </c>
      <c r="H11410" t="str">
        <f xml:space="preserve"> _01_data[[#This Row],[country]] &amp; _01_data[[#This Row],[year]]</f>
        <v>Poland2006</v>
      </c>
      <c r="V11410">
        <v>13</v>
      </c>
      <c r="W11410">
        <v>1962</v>
      </c>
      <c r="X11410" t="str">
        <v>Tajikistan</v>
      </c>
      <c r="Y11410">
        <v>6.3079999999999998</v>
      </c>
      <c r="Z11410">
        <v>56.991999999999997</v>
      </c>
      <c r="AA11410" t="e">
        <v>#N/A</v>
      </c>
      <c r="AB11410" t="e">
        <v>#N/A</v>
      </c>
    </row>
    <row r="11411" spans="2:28">
      <c r="B11411" t="s">
        <v>148</v>
      </c>
      <c r="C11411" t="s">
        <v>4</v>
      </c>
      <c r="D11411" t="s">
        <v>226</v>
      </c>
      <c r="E11411">
        <v>2006</v>
      </c>
      <c r="F11411">
        <v>1.391</v>
      </c>
      <c r="G11411">
        <v>78.94</v>
      </c>
      <c r="H11411" t="str">
        <f xml:space="preserve"> _01_data[[#This Row],[country]] &amp; _01_data[[#This Row],[year]]</f>
        <v>Portugal2006</v>
      </c>
      <c r="V11411">
        <v>14</v>
      </c>
      <c r="W11411">
        <v>1963</v>
      </c>
      <c r="X11411" t="str">
        <v>Tajikistan</v>
      </c>
      <c r="Y11411">
        <v>6.3650000000000002</v>
      </c>
      <c r="Z11411">
        <v>57.417000000000002</v>
      </c>
      <c r="AA11411" t="e">
        <v>#N/A</v>
      </c>
      <c r="AB11411" t="e">
        <v>#N/A</v>
      </c>
    </row>
    <row r="11412" spans="2:28">
      <c r="B11412" t="s">
        <v>149</v>
      </c>
      <c r="C11412" t="s">
        <v>221</v>
      </c>
      <c r="D11412" t="s">
        <v>224</v>
      </c>
      <c r="E11412">
        <v>2006</v>
      </c>
      <c r="F11412">
        <v>1.7290000000000001</v>
      </c>
      <c r="G11412">
        <v>77.599999999999994</v>
      </c>
      <c r="H11412" t="str">
        <f xml:space="preserve"> _01_data[[#This Row],[country]] &amp; _01_data[[#This Row],[year]]</f>
        <v>Puerto Rico2006</v>
      </c>
      <c r="V11412">
        <v>15</v>
      </c>
      <c r="W11412">
        <v>1964</v>
      </c>
      <c r="X11412" t="str">
        <v>Tajikistan</v>
      </c>
      <c r="Y11412">
        <v>6.4329999999999998</v>
      </c>
      <c r="Z11412">
        <v>57.84</v>
      </c>
      <c r="AA11412" t="e">
        <v>#N/A</v>
      </c>
      <c r="AB11412" t="e">
        <v>#N/A</v>
      </c>
    </row>
    <row r="11413" spans="2:28">
      <c r="B11413" t="s">
        <v>150</v>
      </c>
      <c r="C11413" t="s">
        <v>216</v>
      </c>
      <c r="D11413" t="s">
        <v>223</v>
      </c>
      <c r="E11413">
        <v>2006</v>
      </c>
      <c r="F11413">
        <v>2.4180000000000001</v>
      </c>
      <c r="G11413">
        <v>77.435000000000002</v>
      </c>
      <c r="H11413" t="str">
        <f xml:space="preserve"> _01_data[[#This Row],[country]] &amp; _01_data[[#This Row],[year]]</f>
        <v>Qatar2006</v>
      </c>
      <c r="V11413">
        <v>16</v>
      </c>
      <c r="W11413">
        <v>1965</v>
      </c>
      <c r="X11413" t="str">
        <v>Tajikistan</v>
      </c>
      <c r="Y11413">
        <v>6.5129999999999999</v>
      </c>
      <c r="Z11413">
        <v>58.258000000000003</v>
      </c>
      <c r="AA11413" t="e">
        <v>#N/A</v>
      </c>
      <c r="AB11413" t="e">
        <v>#N/A</v>
      </c>
    </row>
    <row r="11414" spans="2:28">
      <c r="B11414" t="s">
        <v>151</v>
      </c>
      <c r="C11414" t="s">
        <v>6</v>
      </c>
      <c r="D11414" t="s">
        <v>229</v>
      </c>
      <c r="E11414">
        <v>2006</v>
      </c>
      <c r="F11414">
        <v>2.4289999999999998</v>
      </c>
      <c r="G11414">
        <v>77.807000000000002</v>
      </c>
      <c r="H11414" t="str">
        <f xml:space="preserve"> _01_data[[#This Row],[country]] &amp; _01_data[[#This Row],[year]]</f>
        <v>La Reunion2006</v>
      </c>
      <c r="V11414">
        <v>17</v>
      </c>
      <c r="W11414">
        <v>1966</v>
      </c>
      <c r="X11414" t="str">
        <v>Tajikistan</v>
      </c>
      <c r="Y11414">
        <v>6.6020000000000003</v>
      </c>
      <c r="Z11414">
        <v>58.667000000000002</v>
      </c>
      <c r="AA11414" t="e">
        <v>#N/A</v>
      </c>
      <c r="AB11414" t="e">
        <v>#N/A</v>
      </c>
    </row>
    <row r="11415" spans="2:28">
      <c r="B11415" t="s">
        <v>152</v>
      </c>
      <c r="C11415" t="s">
        <v>4</v>
      </c>
      <c r="D11415" t="s">
        <v>218</v>
      </c>
      <c r="E11415">
        <v>2006</v>
      </c>
      <c r="F11415">
        <v>1.3109999999999999</v>
      </c>
      <c r="G11415">
        <v>72.653999999999996</v>
      </c>
      <c r="H11415" t="str">
        <f xml:space="preserve"> _01_data[[#This Row],[country]] &amp; _01_data[[#This Row],[year]]</f>
        <v>Romania2006</v>
      </c>
      <c r="V11415">
        <v>18</v>
      </c>
      <c r="W11415">
        <v>1967</v>
      </c>
      <c r="X11415" t="str">
        <v>Tajikistan</v>
      </c>
      <c r="Y11415">
        <v>6.6929999999999996</v>
      </c>
      <c r="Z11415">
        <v>59.063000000000002</v>
      </c>
      <c r="AA11415" t="e">
        <v>#N/A</v>
      </c>
      <c r="AB11415" t="e">
        <v>#N/A</v>
      </c>
    </row>
    <row r="11416" spans="2:28">
      <c r="B11416" t="s">
        <v>153</v>
      </c>
      <c r="C11416" t="s">
        <v>4</v>
      </c>
      <c r="D11416" t="s">
        <v>218</v>
      </c>
      <c r="E11416">
        <v>2006</v>
      </c>
      <c r="F11416">
        <v>1.393</v>
      </c>
      <c r="G11416">
        <v>66.650000000000006</v>
      </c>
      <c r="H11416" t="str">
        <f xml:space="preserve"> _01_data[[#This Row],[country]] &amp; _01_data[[#This Row],[year]]</f>
        <v>Russia2006</v>
      </c>
      <c r="V11416">
        <v>19</v>
      </c>
      <c r="W11416">
        <v>1968</v>
      </c>
      <c r="X11416" t="str">
        <v>Tajikistan</v>
      </c>
      <c r="Y11416">
        <v>6.7750000000000004</v>
      </c>
      <c r="Z11416">
        <v>59.44</v>
      </c>
      <c r="AA11416" t="e">
        <v>#N/A</v>
      </c>
      <c r="AB11416" t="e">
        <v>#N/A</v>
      </c>
    </row>
    <row r="11417" spans="2:28">
      <c r="B11417" t="s">
        <v>154</v>
      </c>
      <c r="C11417" t="s">
        <v>6</v>
      </c>
      <c r="D11417" t="s">
        <v>231</v>
      </c>
      <c r="E11417">
        <v>2006</v>
      </c>
      <c r="F11417">
        <v>5.2670000000000003</v>
      </c>
      <c r="G11417">
        <v>57.026000000000003</v>
      </c>
      <c r="H11417" t="str">
        <f xml:space="preserve"> _01_data[[#This Row],[country]] &amp; _01_data[[#This Row],[year]]</f>
        <v>Rwanda2006</v>
      </c>
      <c r="V11417">
        <v>20</v>
      </c>
      <c r="W11417">
        <v>1969</v>
      </c>
      <c r="X11417" t="str">
        <v>Tajikistan</v>
      </c>
      <c r="Y11417">
        <v>6.8410000000000002</v>
      </c>
      <c r="Z11417">
        <v>59.795999999999999</v>
      </c>
      <c r="AA11417" t="e">
        <v>#N/A</v>
      </c>
      <c r="AB11417" t="e">
        <v>#N/A</v>
      </c>
    </row>
    <row r="11418" spans="2:28">
      <c r="B11418" t="s">
        <v>155</v>
      </c>
      <c r="C11418" t="s">
        <v>221</v>
      </c>
      <c r="D11418" t="s">
        <v>224</v>
      </c>
      <c r="E11418">
        <v>2006</v>
      </c>
      <c r="F11418">
        <v>2.0289999999999999</v>
      </c>
      <c r="G11418">
        <v>73.400999999999996</v>
      </c>
      <c r="H11418" t="str">
        <f xml:space="preserve"> _01_data[[#This Row],[country]] &amp; _01_data[[#This Row],[year]]</f>
        <v>Saint Lucia2006</v>
      </c>
      <c r="V11418">
        <v>21</v>
      </c>
      <c r="W11418">
        <v>1970</v>
      </c>
      <c r="X11418" t="str">
        <v>Tajikistan</v>
      </c>
      <c r="Y11418">
        <v>6.8780000000000001</v>
      </c>
      <c r="Z11418">
        <v>60.127000000000002</v>
      </c>
      <c r="AA11418" t="e">
        <v>#N/A</v>
      </c>
      <c r="AB11418" t="e">
        <v>#N/A</v>
      </c>
    </row>
    <row r="11419" spans="2:28">
      <c r="B11419" t="s">
        <v>156</v>
      </c>
      <c r="C11419" t="s">
        <v>221</v>
      </c>
      <c r="D11419" t="s">
        <v>224</v>
      </c>
      <c r="E11419">
        <v>2006</v>
      </c>
      <c r="F11419">
        <v>2.149</v>
      </c>
      <c r="G11419">
        <v>71.466999999999999</v>
      </c>
      <c r="H11419" t="str">
        <f xml:space="preserve"> _01_data[[#This Row],[country]] &amp; _01_data[[#This Row],[year]]</f>
        <v>Saint Vincent and the Grenadines2006</v>
      </c>
      <c r="V11419">
        <v>22</v>
      </c>
      <c r="W11419">
        <v>1971</v>
      </c>
      <c r="X11419" t="str">
        <v>Tajikistan</v>
      </c>
      <c r="Y11419">
        <v>6.87</v>
      </c>
      <c r="Z11419">
        <v>60.43</v>
      </c>
      <c r="AA11419" t="e">
        <v>#N/A</v>
      </c>
      <c r="AB11419" t="e">
        <v>#N/A</v>
      </c>
    </row>
    <row r="11420" spans="2:28">
      <c r="B11420" t="s">
        <v>157</v>
      </c>
      <c r="C11420" t="s">
        <v>225</v>
      </c>
      <c r="D11420" t="s">
        <v>225</v>
      </c>
      <c r="E11420">
        <v>2006</v>
      </c>
      <c r="F11420">
        <v>4.46</v>
      </c>
      <c r="G11420">
        <v>71.126999999999995</v>
      </c>
      <c r="H11420" t="str">
        <f xml:space="preserve"> _01_data[[#This Row],[country]] &amp; _01_data[[#This Row],[year]]</f>
        <v>Samoa2006</v>
      </c>
      <c r="V11420">
        <v>23</v>
      </c>
      <c r="W11420">
        <v>1972</v>
      </c>
      <c r="X11420" t="str">
        <v>Tajikistan</v>
      </c>
      <c r="Y11420">
        <v>6.8140000000000001</v>
      </c>
      <c r="Z11420">
        <v>60.709000000000003</v>
      </c>
      <c r="AA11420" t="e">
        <v>#N/A</v>
      </c>
      <c r="AB11420" t="e">
        <v>#N/A</v>
      </c>
    </row>
    <row r="11421" spans="2:28">
      <c r="B11421" t="s">
        <v>158</v>
      </c>
      <c r="C11421" t="s">
        <v>6</v>
      </c>
      <c r="D11421" t="s">
        <v>220</v>
      </c>
      <c r="E11421">
        <v>2006</v>
      </c>
      <c r="F11421">
        <v>4.5060000000000002</v>
      </c>
      <c r="G11421">
        <v>64.962999999999994</v>
      </c>
      <c r="H11421" t="str">
        <f xml:space="preserve"> _01_data[[#This Row],[country]] &amp; _01_data[[#This Row],[year]]</f>
        <v>Sao Tome and Principe2006</v>
      </c>
      <c r="V11421">
        <v>24</v>
      </c>
      <c r="W11421">
        <v>1973</v>
      </c>
      <c r="X11421" t="str">
        <v>Tajikistan</v>
      </c>
      <c r="Y11421">
        <v>6.7130000000000001</v>
      </c>
      <c r="Z11421">
        <v>60.965000000000003</v>
      </c>
      <c r="AA11421" t="e">
        <v>#N/A</v>
      </c>
      <c r="AB11421" t="e">
        <v>#N/A</v>
      </c>
    </row>
    <row r="11422" spans="2:28">
      <c r="B11422" t="s">
        <v>159</v>
      </c>
      <c r="C11422" t="s">
        <v>216</v>
      </c>
      <c r="D11422" t="s">
        <v>223</v>
      </c>
      <c r="E11422">
        <v>2006</v>
      </c>
      <c r="F11422">
        <v>3.1360000000000001</v>
      </c>
      <c r="G11422">
        <v>73.968000000000004</v>
      </c>
      <c r="H11422" t="str">
        <f xml:space="preserve"> _01_data[[#This Row],[country]] &amp; _01_data[[#This Row],[year]]</f>
        <v>Saudi Arabia2006</v>
      </c>
      <c r="V11422">
        <v>25</v>
      </c>
      <c r="W11422">
        <v>1974</v>
      </c>
      <c r="X11422" t="str">
        <v>Tajikistan</v>
      </c>
      <c r="Y11422">
        <v>6.5720000000000001</v>
      </c>
      <c r="Z11422">
        <v>61.201000000000001</v>
      </c>
      <c r="AA11422" t="e">
        <v>#N/A</v>
      </c>
      <c r="AB11422" t="e">
        <v>#N/A</v>
      </c>
    </row>
    <row r="11423" spans="2:28">
      <c r="B11423" t="s">
        <v>160</v>
      </c>
      <c r="C11423" t="s">
        <v>6</v>
      </c>
      <c r="D11423" t="s">
        <v>228</v>
      </c>
      <c r="E11423">
        <v>2006</v>
      </c>
      <c r="F11423">
        <v>5.181</v>
      </c>
      <c r="G11423">
        <v>61.244999999999997</v>
      </c>
      <c r="H11423" t="str">
        <f xml:space="preserve"> _01_data[[#This Row],[country]] &amp; _01_data[[#This Row],[year]]</f>
        <v>Senegal2006</v>
      </c>
      <c r="V11423">
        <v>26</v>
      </c>
      <c r="W11423">
        <v>1975</v>
      </c>
      <c r="X11423" t="str">
        <v>Tajikistan</v>
      </c>
      <c r="Y11423">
        <v>6.4020000000000001</v>
      </c>
      <c r="Z11423">
        <v>61.42</v>
      </c>
      <c r="AA11423" t="e">
        <v>#N/A</v>
      </c>
      <c r="AB11423" t="e">
        <v>#N/A</v>
      </c>
    </row>
    <row r="11424" spans="2:28">
      <c r="B11424" t="s">
        <v>161</v>
      </c>
      <c r="C11424" t="s">
        <v>4</v>
      </c>
      <c r="D11424" t="s">
        <v>218</v>
      </c>
      <c r="E11424">
        <v>2006</v>
      </c>
      <c r="F11424">
        <v>1.446</v>
      </c>
      <c r="G11424">
        <v>73.013999999999996</v>
      </c>
      <c r="H11424" t="str">
        <f xml:space="preserve"> _01_data[[#This Row],[country]] &amp; _01_data[[#This Row],[year]]</f>
        <v>Serbia2006</v>
      </c>
      <c r="V11424">
        <v>27</v>
      </c>
      <c r="W11424">
        <v>1976</v>
      </c>
      <c r="X11424" t="str">
        <v>Tajikistan</v>
      </c>
      <c r="Y11424">
        <v>6.22</v>
      </c>
      <c r="Z11424">
        <v>61.625</v>
      </c>
      <c r="AA11424" t="e">
        <v>#N/A</v>
      </c>
      <c r="AB11424" t="e">
        <v>#N/A</v>
      </c>
    </row>
    <row r="11425" spans="2:28">
      <c r="B11425" t="s">
        <v>162</v>
      </c>
      <c r="C11425" t="s">
        <v>6</v>
      </c>
      <c r="D11425" t="s">
        <v>231</v>
      </c>
      <c r="E11425">
        <v>2006</v>
      </c>
      <c r="F11425">
        <v>2.2759999999999998</v>
      </c>
      <c r="G11425">
        <v>72.328000000000003</v>
      </c>
      <c r="H11425" t="str">
        <f xml:space="preserve"> _01_data[[#This Row],[country]] &amp; _01_data[[#This Row],[year]]</f>
        <v>Seychelles2006</v>
      </c>
      <c r="V11425">
        <v>28</v>
      </c>
      <c r="W11425">
        <v>1977</v>
      </c>
      <c r="X11425" t="str">
        <v>Tajikistan</v>
      </c>
      <c r="Y11425">
        <v>6.0430000000000001</v>
      </c>
      <c r="Z11425">
        <v>61.82</v>
      </c>
      <c r="AA11425" t="e">
        <v>#N/A</v>
      </c>
      <c r="AB11425" t="e">
        <v>#N/A</v>
      </c>
    </row>
    <row r="11426" spans="2:28">
      <c r="B11426" t="s">
        <v>163</v>
      </c>
      <c r="C11426" t="s">
        <v>6</v>
      </c>
      <c r="D11426" t="s">
        <v>228</v>
      </c>
      <c r="E11426">
        <v>2006</v>
      </c>
      <c r="F11426">
        <v>5.34</v>
      </c>
      <c r="G11426">
        <v>42.893000000000001</v>
      </c>
      <c r="H11426" t="str">
        <f xml:space="preserve"> _01_data[[#This Row],[country]] &amp; _01_data[[#This Row],[year]]</f>
        <v>Sierra Leone2006</v>
      </c>
      <c r="V11426">
        <v>29</v>
      </c>
      <c r="W11426">
        <v>1978</v>
      </c>
      <c r="X11426" t="str">
        <v>Tajikistan</v>
      </c>
      <c r="Y11426">
        <v>5.8869999999999996</v>
      </c>
      <c r="Z11426">
        <v>62.008000000000003</v>
      </c>
      <c r="AA11426" t="e">
        <v>#N/A</v>
      </c>
      <c r="AB11426" t="e">
        <v>#N/A</v>
      </c>
    </row>
    <row r="11427" spans="2:28">
      <c r="B11427" t="s">
        <v>164</v>
      </c>
      <c r="C11427" t="s">
        <v>216</v>
      </c>
      <c r="D11427" t="s">
        <v>230</v>
      </c>
      <c r="E11427">
        <v>2006</v>
      </c>
      <c r="F11427">
        <v>1.28</v>
      </c>
      <c r="G11427">
        <v>80.626000000000005</v>
      </c>
      <c r="H11427" t="str">
        <f xml:space="preserve"> _01_data[[#This Row],[country]] &amp; _01_data[[#This Row],[year]]</f>
        <v>Singapore2006</v>
      </c>
      <c r="V11427">
        <v>30</v>
      </c>
      <c r="W11427">
        <v>1979</v>
      </c>
      <c r="X11427" t="str">
        <v>Tajikistan</v>
      </c>
      <c r="Y11427">
        <v>5.7590000000000003</v>
      </c>
      <c r="Z11427">
        <v>62.192</v>
      </c>
      <c r="AA11427" t="e">
        <v>#N/A</v>
      </c>
      <c r="AB11427" t="e">
        <v>#N/A</v>
      </c>
    </row>
    <row r="11428" spans="2:28">
      <c r="B11428" t="s">
        <v>165</v>
      </c>
      <c r="C11428" t="s">
        <v>4</v>
      </c>
      <c r="D11428" t="s">
        <v>218</v>
      </c>
      <c r="E11428">
        <v>2006</v>
      </c>
      <c r="F11428">
        <v>1.264</v>
      </c>
      <c r="G11428">
        <v>74.459999999999994</v>
      </c>
      <c r="H11428" t="str">
        <f xml:space="preserve"> _01_data[[#This Row],[country]] &amp; _01_data[[#This Row],[year]]</f>
        <v>Slovakia2006</v>
      </c>
      <c r="V11428">
        <v>31</v>
      </c>
      <c r="W11428">
        <v>1980</v>
      </c>
      <c r="X11428" t="str">
        <v>Tajikistan</v>
      </c>
      <c r="Y11428">
        <v>5.6630000000000003</v>
      </c>
      <c r="Z11428">
        <v>62.381</v>
      </c>
      <c r="AA11428" t="e">
        <v>#N/A</v>
      </c>
      <c r="AB11428" t="e">
        <v>#N/A</v>
      </c>
    </row>
    <row r="11429" spans="2:28">
      <c r="B11429" t="s">
        <v>166</v>
      </c>
      <c r="C11429" t="s">
        <v>4</v>
      </c>
      <c r="D11429" t="s">
        <v>218</v>
      </c>
      <c r="E11429">
        <v>2006</v>
      </c>
      <c r="F11429">
        <v>1.363</v>
      </c>
      <c r="G11429">
        <v>78.239999999999995</v>
      </c>
      <c r="H11429" t="str">
        <f xml:space="preserve"> _01_data[[#This Row],[country]] &amp; _01_data[[#This Row],[year]]</f>
        <v>Slovenia2006</v>
      </c>
      <c r="V11429">
        <v>32</v>
      </c>
      <c r="W11429">
        <v>1981</v>
      </c>
      <c r="X11429" t="str">
        <v>Tajikistan</v>
      </c>
      <c r="Y11429">
        <v>5.601</v>
      </c>
      <c r="Z11429">
        <v>62.587000000000003</v>
      </c>
      <c r="AA11429" t="e">
        <v>#N/A</v>
      </c>
      <c r="AB11429" t="e">
        <v>#N/A</v>
      </c>
    </row>
    <row r="11430" spans="2:28">
      <c r="B11430" t="s">
        <v>167</v>
      </c>
      <c r="C11430" t="s">
        <v>225</v>
      </c>
      <c r="D11430" t="s">
        <v>225</v>
      </c>
      <c r="E11430">
        <v>2006</v>
      </c>
      <c r="F11430">
        <v>4.4589999999999996</v>
      </c>
      <c r="G11430">
        <v>65.899000000000001</v>
      </c>
      <c r="H11430" t="str">
        <f xml:space="preserve"> _01_data[[#This Row],[country]] &amp; _01_data[[#This Row],[year]]</f>
        <v>Solomon Islands2006</v>
      </c>
      <c r="V11430">
        <v>33</v>
      </c>
      <c r="W11430">
        <v>1982</v>
      </c>
      <c r="X11430" t="str">
        <v>Tajikistan</v>
      </c>
      <c r="Y11430">
        <v>5.5609999999999999</v>
      </c>
      <c r="Z11430">
        <v>62.805999999999997</v>
      </c>
      <c r="AA11430" t="e">
        <v>#N/A</v>
      </c>
      <c r="AB11430" t="e">
        <v>#N/A</v>
      </c>
    </row>
    <row r="11431" spans="2:28">
      <c r="B11431" t="s">
        <v>168</v>
      </c>
      <c r="C11431" t="s">
        <v>6</v>
      </c>
      <c r="D11431" t="s">
        <v>231</v>
      </c>
      <c r="E11431">
        <v>2006</v>
      </c>
      <c r="F11431">
        <v>7.2190000000000003</v>
      </c>
      <c r="G11431">
        <v>52.707999999999998</v>
      </c>
      <c r="H11431" t="str">
        <f xml:space="preserve"> _01_data[[#This Row],[country]] &amp; _01_data[[#This Row],[year]]</f>
        <v>Somalia2006</v>
      </c>
      <c r="V11431">
        <v>34</v>
      </c>
      <c r="W11431">
        <v>1983</v>
      </c>
      <c r="X11431" t="str">
        <v>Tajikistan</v>
      </c>
      <c r="Y11431">
        <v>5.5330000000000004</v>
      </c>
      <c r="Z11431">
        <v>63.03</v>
      </c>
      <c r="AA11431" t="e">
        <v>#N/A</v>
      </c>
      <c r="AB11431" t="e">
        <v>#N/A</v>
      </c>
    </row>
    <row r="11432" spans="2:28">
      <c r="B11432" t="s">
        <v>169</v>
      </c>
      <c r="C11432" t="s">
        <v>6</v>
      </c>
      <c r="D11432" t="s">
        <v>229</v>
      </c>
      <c r="E11432">
        <v>2006</v>
      </c>
      <c r="F11432">
        <v>2.6269999999999998</v>
      </c>
      <c r="G11432">
        <v>51.738999999999997</v>
      </c>
      <c r="H11432" t="str">
        <f xml:space="preserve"> _01_data[[#This Row],[country]] &amp; _01_data[[#This Row],[year]]</f>
        <v>South Africa2006</v>
      </c>
      <c r="V11432">
        <v>35</v>
      </c>
      <c r="W11432">
        <v>1984</v>
      </c>
      <c r="X11432" t="str">
        <v>Tajikistan</v>
      </c>
      <c r="Y11432">
        <v>5.51</v>
      </c>
      <c r="Z11432">
        <v>63.244999999999997</v>
      </c>
      <c r="AA11432" t="e">
        <v>#N/A</v>
      </c>
      <c r="AB11432" t="e">
        <v>#N/A</v>
      </c>
    </row>
    <row r="11433" spans="2:28">
      <c r="B11433" t="s">
        <v>170</v>
      </c>
      <c r="C11433" t="s">
        <v>6</v>
      </c>
      <c r="D11433" t="s">
        <v>231</v>
      </c>
      <c r="E11433">
        <v>2006</v>
      </c>
      <c r="F11433">
        <v>5.5819999999999999</v>
      </c>
      <c r="G11433">
        <v>51.500999999999998</v>
      </c>
      <c r="H11433" t="str">
        <f xml:space="preserve"> _01_data[[#This Row],[country]] &amp; _01_data[[#This Row],[year]]</f>
        <v>South Sudan2006</v>
      </c>
      <c r="V11433">
        <v>36</v>
      </c>
      <c r="W11433">
        <v>1985</v>
      </c>
      <c r="X11433" t="str">
        <v>Tajikistan</v>
      </c>
      <c r="Y11433">
        <v>5.4859999999999998</v>
      </c>
      <c r="Z11433">
        <v>63.417999999999999</v>
      </c>
      <c r="AA11433" t="e">
        <v>#N/A</v>
      </c>
      <c r="AB11433" t="e">
        <v>#N/A</v>
      </c>
    </row>
    <row r="11434" spans="2:28">
      <c r="B11434" t="s">
        <v>171</v>
      </c>
      <c r="C11434" t="s">
        <v>4</v>
      </c>
      <c r="D11434" t="s">
        <v>226</v>
      </c>
      <c r="E11434">
        <v>2006</v>
      </c>
      <c r="F11434">
        <v>1.375</v>
      </c>
      <c r="G11434">
        <v>80.94</v>
      </c>
      <c r="H11434" t="str">
        <f xml:space="preserve"> _01_data[[#This Row],[country]] &amp; _01_data[[#This Row],[year]]</f>
        <v>Spain2006</v>
      </c>
      <c r="V11434">
        <v>37</v>
      </c>
      <c r="W11434">
        <v>1986</v>
      </c>
      <c r="X11434" t="str">
        <v>Tajikistan</v>
      </c>
      <c r="Y11434">
        <v>5.4530000000000003</v>
      </c>
      <c r="Z11434">
        <v>63.509</v>
      </c>
      <c r="AA11434" t="e">
        <v>#N/A</v>
      </c>
      <c r="AB11434" t="e">
        <v>#N/A</v>
      </c>
    </row>
    <row r="11435" spans="2:28">
      <c r="B11435" t="s">
        <v>172</v>
      </c>
      <c r="C11435" t="s">
        <v>216</v>
      </c>
      <c r="D11435" t="s">
        <v>217</v>
      </c>
      <c r="E11435">
        <v>2006</v>
      </c>
      <c r="F11435">
        <v>2.298</v>
      </c>
      <c r="G11435">
        <v>73.623000000000005</v>
      </c>
      <c r="H11435" t="str">
        <f xml:space="preserve"> _01_data[[#This Row],[country]] &amp; _01_data[[#This Row],[year]]</f>
        <v>Sri Lanka2006</v>
      </c>
      <c r="V11435">
        <v>38</v>
      </c>
      <c r="W11435">
        <v>1987</v>
      </c>
      <c r="X11435" t="str">
        <v>Tajikistan</v>
      </c>
      <c r="Y11435">
        <v>5.4080000000000004</v>
      </c>
      <c r="Z11435">
        <v>63.497999999999998</v>
      </c>
      <c r="AA11435" t="e">
        <v>#N/A</v>
      </c>
      <c r="AB11435" t="e">
        <v>#N/A</v>
      </c>
    </row>
    <row r="11436" spans="2:28">
      <c r="B11436" t="s">
        <v>173</v>
      </c>
      <c r="C11436" t="s">
        <v>6</v>
      </c>
      <c r="D11436" t="s">
        <v>231</v>
      </c>
      <c r="E11436">
        <v>2006</v>
      </c>
      <c r="F11436">
        <v>4.9560000000000004</v>
      </c>
      <c r="G11436">
        <v>60.317</v>
      </c>
      <c r="H11436" t="str">
        <f xml:space="preserve"> _01_data[[#This Row],[country]] &amp; _01_data[[#This Row],[year]]</f>
        <v>Sudan2006</v>
      </c>
      <c r="V11436">
        <v>39</v>
      </c>
      <c r="W11436">
        <v>1988</v>
      </c>
      <c r="X11436" t="str">
        <v>Tajikistan</v>
      </c>
      <c r="Y11436">
        <v>5.3470000000000004</v>
      </c>
      <c r="Z11436">
        <v>63.386000000000003</v>
      </c>
      <c r="AA11436" t="e">
        <v>#N/A</v>
      </c>
      <c r="AB11436" t="e">
        <v>#N/A</v>
      </c>
    </row>
    <row r="11437" spans="2:28">
      <c r="B11437" t="s">
        <v>174</v>
      </c>
      <c r="C11437" t="s">
        <v>221</v>
      </c>
      <c r="D11437" t="s">
        <v>222</v>
      </c>
      <c r="E11437">
        <v>2006</v>
      </c>
      <c r="F11437">
        <v>2.4780000000000002</v>
      </c>
      <c r="G11437">
        <v>69.102000000000004</v>
      </c>
      <c r="H11437" t="str">
        <f xml:space="preserve"> _01_data[[#This Row],[country]] &amp; _01_data[[#This Row],[year]]</f>
        <v>Suriname2006</v>
      </c>
      <c r="V11437">
        <v>40</v>
      </c>
      <c r="W11437">
        <v>1989</v>
      </c>
      <c r="X11437" t="str">
        <v>Tajikistan</v>
      </c>
      <c r="Y11437">
        <v>5.27</v>
      </c>
      <c r="Z11437">
        <v>63.183999999999997</v>
      </c>
      <c r="AA11437" t="e">
        <v>#N/A</v>
      </c>
      <c r="AB11437" t="e">
        <v>#N/A</v>
      </c>
    </row>
    <row r="11438" spans="2:28">
      <c r="B11438" t="s">
        <v>175</v>
      </c>
      <c r="C11438" t="s">
        <v>6</v>
      </c>
      <c r="D11438" t="s">
        <v>229</v>
      </c>
      <c r="E11438">
        <v>2006</v>
      </c>
      <c r="F11438">
        <v>3.8180000000000001</v>
      </c>
      <c r="G11438">
        <v>46.276000000000003</v>
      </c>
      <c r="H11438" t="str">
        <f xml:space="preserve"> _01_data[[#This Row],[country]] &amp; _01_data[[#This Row],[year]]</f>
        <v>Swaziland2006</v>
      </c>
      <c r="V11438">
        <v>41</v>
      </c>
      <c r="W11438">
        <v>1990</v>
      </c>
      <c r="X11438" t="str">
        <v>Tajikistan</v>
      </c>
      <c r="Y11438">
        <v>5.1749999999999998</v>
      </c>
      <c r="Z11438">
        <v>62.927</v>
      </c>
      <c r="AA11438" t="e">
        <v>#N/A</v>
      </c>
      <c r="AB11438" t="e">
        <v>#N/A</v>
      </c>
    </row>
    <row r="11439" spans="2:28">
      <c r="B11439" t="s">
        <v>176</v>
      </c>
      <c r="C11439" t="s">
        <v>4</v>
      </c>
      <c r="D11439" t="s">
        <v>226</v>
      </c>
      <c r="E11439">
        <v>2006</v>
      </c>
      <c r="F11439">
        <v>1.869</v>
      </c>
      <c r="G11439">
        <v>80.95</v>
      </c>
      <c r="H11439" t="str">
        <f xml:space="preserve"> _01_data[[#This Row],[country]] &amp; _01_data[[#This Row],[year]]</f>
        <v>Sweden2006</v>
      </c>
      <c r="V11439">
        <v>42</v>
      </c>
      <c r="W11439">
        <v>1991</v>
      </c>
      <c r="X11439" t="str">
        <v>Tajikistan</v>
      </c>
      <c r="Y11439">
        <v>5.0670000000000002</v>
      </c>
      <c r="Z11439">
        <v>62.661000000000001</v>
      </c>
      <c r="AA11439" t="e">
        <v>#N/A</v>
      </c>
      <c r="AB11439" t="e">
        <v>#N/A</v>
      </c>
    </row>
    <row r="11440" spans="2:28">
      <c r="B11440" t="s">
        <v>177</v>
      </c>
      <c r="C11440" t="s">
        <v>4</v>
      </c>
      <c r="D11440" t="s">
        <v>226</v>
      </c>
      <c r="E11440">
        <v>2006</v>
      </c>
      <c r="F11440">
        <v>1.4419999999999999</v>
      </c>
      <c r="G11440">
        <v>81.75</v>
      </c>
      <c r="H11440" t="str">
        <f xml:space="preserve"> _01_data[[#This Row],[country]] &amp; _01_data[[#This Row],[year]]</f>
        <v>Switzerland2006</v>
      </c>
      <c r="V11440">
        <v>43</v>
      </c>
      <c r="W11440">
        <v>1992</v>
      </c>
      <c r="X11440" t="str">
        <v>Tajikistan</v>
      </c>
      <c r="Y11440">
        <v>4.95</v>
      </c>
      <c r="Z11440">
        <v>62.435000000000002</v>
      </c>
      <c r="AA11440" t="e">
        <v>#N/A</v>
      </c>
      <c r="AB11440" t="e">
        <v>#N/A</v>
      </c>
    </row>
    <row r="11441" spans="2:28">
      <c r="B11441" t="s">
        <v>178</v>
      </c>
      <c r="C11441" t="s">
        <v>216</v>
      </c>
      <c r="D11441" t="s">
        <v>223</v>
      </c>
      <c r="E11441">
        <v>2006</v>
      </c>
      <c r="F11441">
        <v>3.3130000000000002</v>
      </c>
      <c r="G11441">
        <v>74.783000000000001</v>
      </c>
      <c r="H11441" t="str">
        <f xml:space="preserve"> _01_data[[#This Row],[country]] &amp; _01_data[[#This Row],[year]]</f>
        <v>Syria2006</v>
      </c>
      <c r="V11441">
        <v>44</v>
      </c>
      <c r="W11441">
        <v>1993</v>
      </c>
      <c r="X11441" t="str">
        <v>Tajikistan</v>
      </c>
      <c r="Y11441">
        <v>4.83</v>
      </c>
      <c r="Z11441">
        <v>62.29</v>
      </c>
      <c r="AA11441" t="e">
        <v>#N/A</v>
      </c>
      <c r="AB11441" t="e">
        <v>#N/A</v>
      </c>
    </row>
    <row r="11442" spans="2:28">
      <c r="B11442" t="s">
        <v>179</v>
      </c>
      <c r="C11442" t="s">
        <v>216</v>
      </c>
      <c r="D11442" t="s">
        <v>230</v>
      </c>
      <c r="E11442">
        <v>2006</v>
      </c>
      <c r="F11442">
        <v>1.115</v>
      </c>
      <c r="G11442">
        <v>77.930000000000007</v>
      </c>
      <c r="H11442" t="str">
        <f xml:space="preserve"> _01_data[[#This Row],[country]] &amp; _01_data[[#This Row],[year]]</f>
        <v>Taiwan2006</v>
      </c>
      <c r="V11442">
        <v>45</v>
      </c>
      <c r="W11442">
        <v>1994</v>
      </c>
      <c r="X11442" t="str">
        <v>Tajikistan</v>
      </c>
      <c r="Y11442">
        <v>4.7089999999999996</v>
      </c>
      <c r="Z11442">
        <v>62.244999999999997</v>
      </c>
      <c r="AA11442" t="e">
        <v>#N/A</v>
      </c>
      <c r="AB11442" t="e">
        <v>#N/A</v>
      </c>
    </row>
    <row r="11443" spans="2:28">
      <c r="B11443" t="s">
        <v>180</v>
      </c>
      <c r="C11443" t="s">
        <v>216</v>
      </c>
      <c r="D11443" t="s">
        <v>233</v>
      </c>
      <c r="E11443">
        <v>2006</v>
      </c>
      <c r="F11443">
        <v>3.6419999999999999</v>
      </c>
      <c r="G11443">
        <v>65.808999999999997</v>
      </c>
      <c r="H11443" t="str">
        <f xml:space="preserve"> _01_data[[#This Row],[country]] &amp; _01_data[[#This Row],[year]]</f>
        <v>Tajikistan2006</v>
      </c>
      <c r="V11443">
        <v>46</v>
      </c>
      <c r="W11443">
        <v>1995</v>
      </c>
      <c r="X11443" t="str">
        <v>Tajikistan</v>
      </c>
      <c r="Y11443">
        <v>4.5869999999999997</v>
      </c>
      <c r="Z11443">
        <v>62.307000000000002</v>
      </c>
      <c r="AA11443" t="e">
        <v>#N/A</v>
      </c>
      <c r="AB11443" t="e">
        <v>#N/A</v>
      </c>
    </row>
    <row r="11444" spans="2:28">
      <c r="B11444" t="s">
        <v>181</v>
      </c>
      <c r="C11444" t="s">
        <v>6</v>
      </c>
      <c r="D11444" t="s">
        <v>231</v>
      </c>
      <c r="E11444">
        <v>2006</v>
      </c>
      <c r="F11444">
        <v>5.6159999999999997</v>
      </c>
      <c r="G11444">
        <v>54.929000000000002</v>
      </c>
      <c r="H11444" t="str">
        <f xml:space="preserve"> _01_data[[#This Row],[country]] &amp; _01_data[[#This Row],[year]]</f>
        <v>Tanzania2006</v>
      </c>
      <c r="V11444">
        <v>47</v>
      </c>
      <c r="W11444">
        <v>1996</v>
      </c>
      <c r="X11444" t="str">
        <v>Tajikistan</v>
      </c>
      <c r="Y11444">
        <v>4.4619999999999997</v>
      </c>
      <c r="Z11444">
        <v>62.466999999999999</v>
      </c>
      <c r="AA11444" t="e">
        <v>#N/A</v>
      </c>
      <c r="AB11444" t="e">
        <v>#N/A</v>
      </c>
    </row>
    <row r="11445" spans="2:28">
      <c r="B11445" t="s">
        <v>182</v>
      </c>
      <c r="C11445" t="s">
        <v>216</v>
      </c>
      <c r="D11445" t="s">
        <v>230</v>
      </c>
      <c r="E11445">
        <v>2006</v>
      </c>
      <c r="F11445">
        <v>1.5169999999999999</v>
      </c>
      <c r="G11445">
        <v>72.724999999999994</v>
      </c>
      <c r="H11445" t="str">
        <f xml:space="preserve"> _01_data[[#This Row],[country]] &amp; _01_data[[#This Row],[year]]</f>
        <v>Thailand2006</v>
      </c>
      <c r="V11445">
        <v>48</v>
      </c>
      <c r="W11445">
        <v>1997</v>
      </c>
      <c r="X11445" t="str">
        <v>Tajikistan</v>
      </c>
      <c r="Y11445">
        <v>4.3339999999999996</v>
      </c>
      <c r="Z11445">
        <v>62.694000000000003</v>
      </c>
      <c r="AA11445" t="e">
        <v>#N/A</v>
      </c>
      <c r="AB11445" t="e">
        <v>#N/A</v>
      </c>
    </row>
    <row r="11446" spans="2:28">
      <c r="B11446" t="s">
        <v>183</v>
      </c>
      <c r="C11446" t="s">
        <v>216</v>
      </c>
      <c r="D11446" t="s">
        <v>230</v>
      </c>
      <c r="E11446">
        <v>2006</v>
      </c>
      <c r="F11446">
        <v>6.6950000000000003</v>
      </c>
      <c r="G11446">
        <v>63.686999999999998</v>
      </c>
      <c r="H11446" t="str">
        <f xml:space="preserve"> _01_data[[#This Row],[country]] &amp; _01_data[[#This Row],[year]]</f>
        <v>Timor-Leste2006</v>
      </c>
      <c r="V11446">
        <v>49</v>
      </c>
      <c r="W11446">
        <v>1998</v>
      </c>
      <c r="X11446" t="str">
        <v>Tajikistan</v>
      </c>
      <c r="Y11446">
        <v>4.2030000000000003</v>
      </c>
      <c r="Z11446">
        <v>62.96</v>
      </c>
      <c r="AA11446" t="e">
        <v>#N/A</v>
      </c>
      <c r="AB11446" t="e">
        <v>#N/A</v>
      </c>
    </row>
    <row r="11447" spans="2:28">
      <c r="B11447" t="s">
        <v>184</v>
      </c>
      <c r="C11447" t="s">
        <v>6</v>
      </c>
      <c r="D11447" t="s">
        <v>228</v>
      </c>
      <c r="E11447">
        <v>2006</v>
      </c>
      <c r="F11447">
        <v>4.9619999999999997</v>
      </c>
      <c r="G11447">
        <v>54.384999999999998</v>
      </c>
      <c r="H11447" t="str">
        <f xml:space="preserve"> _01_data[[#This Row],[country]] &amp; _01_data[[#This Row],[year]]</f>
        <v>Togo2006</v>
      </c>
      <c r="V11447">
        <v>50</v>
      </c>
      <c r="W11447">
        <v>1999</v>
      </c>
      <c r="X11447" t="str">
        <v>Tajikistan</v>
      </c>
      <c r="Y11447">
        <v>4.0750000000000002</v>
      </c>
      <c r="Z11447">
        <v>63.253999999999998</v>
      </c>
      <c r="AA11447" t="e">
        <v>#N/A</v>
      </c>
      <c r="AB11447" t="e">
        <v>#N/A</v>
      </c>
    </row>
    <row r="11448" spans="2:28">
      <c r="B11448" t="s">
        <v>185</v>
      </c>
      <c r="C11448" t="s">
        <v>225</v>
      </c>
      <c r="D11448" t="s">
        <v>225</v>
      </c>
      <c r="E11448">
        <v>2006</v>
      </c>
      <c r="F11448">
        <v>4.1040000000000001</v>
      </c>
      <c r="G11448">
        <v>71.635000000000005</v>
      </c>
      <c r="H11448" t="str">
        <f xml:space="preserve"> _01_data[[#This Row],[country]] &amp; _01_data[[#This Row],[year]]</f>
        <v>Tonga2006</v>
      </c>
      <c r="V11448">
        <v>51</v>
      </c>
      <c r="W11448">
        <v>2000</v>
      </c>
      <c r="X11448" t="str">
        <v>Tajikistan</v>
      </c>
      <c r="Y11448">
        <v>3.9540000000000002</v>
      </c>
      <c r="Z11448">
        <v>63.57</v>
      </c>
      <c r="AA11448" t="e">
        <v>#N/A</v>
      </c>
      <c r="AB11448" t="e">
        <v>#N/A</v>
      </c>
    </row>
    <row r="11449" spans="2:28">
      <c r="B11449" t="s">
        <v>186</v>
      </c>
      <c r="C11449" t="s">
        <v>221</v>
      </c>
      <c r="D11449" t="s">
        <v>224</v>
      </c>
      <c r="E11449">
        <v>2006</v>
      </c>
      <c r="F11449">
        <v>1.7789999999999999</v>
      </c>
      <c r="G11449">
        <v>69.078000000000003</v>
      </c>
      <c r="H11449" t="str">
        <f xml:space="preserve"> _01_data[[#This Row],[country]] &amp; _01_data[[#This Row],[year]]</f>
        <v>Trinidad and Tobago2006</v>
      </c>
      <c r="V11449">
        <v>52</v>
      </c>
      <c r="W11449">
        <v>2001</v>
      </c>
      <c r="X11449" t="str">
        <v>Tajikistan</v>
      </c>
      <c r="Y11449">
        <v>3.8479999999999999</v>
      </c>
      <c r="Z11449">
        <v>63.911999999999999</v>
      </c>
      <c r="AA11449" t="e">
        <v>#N/A</v>
      </c>
      <c r="AB11449" t="e">
        <v>#N/A</v>
      </c>
    </row>
    <row r="11450" spans="2:28">
      <c r="B11450" t="s">
        <v>187</v>
      </c>
      <c r="C11450" t="s">
        <v>6</v>
      </c>
      <c r="D11450" t="s">
        <v>219</v>
      </c>
      <c r="E11450">
        <v>2006</v>
      </c>
      <c r="F11450">
        <v>2.0310000000000001</v>
      </c>
      <c r="G11450">
        <v>74.322999999999993</v>
      </c>
      <c r="H11450" t="str">
        <f xml:space="preserve"> _01_data[[#This Row],[country]] &amp; _01_data[[#This Row],[year]]</f>
        <v>Tunisia2006</v>
      </c>
      <c r="V11450">
        <v>53</v>
      </c>
      <c r="W11450">
        <v>2002</v>
      </c>
      <c r="X11450" t="str">
        <v>Tajikistan</v>
      </c>
      <c r="Y11450">
        <v>3.76</v>
      </c>
      <c r="Z11450">
        <v>64.278999999999996</v>
      </c>
      <c r="AA11450" t="e">
        <v>#N/A</v>
      </c>
      <c r="AB11450" t="e">
        <v>#N/A</v>
      </c>
    </row>
    <row r="11451" spans="2:28">
      <c r="B11451" t="s">
        <v>188</v>
      </c>
      <c r="C11451" t="s">
        <v>4</v>
      </c>
      <c r="D11451" t="s">
        <v>223</v>
      </c>
      <c r="E11451">
        <v>2006</v>
      </c>
      <c r="F11451">
        <v>2.202</v>
      </c>
      <c r="G11451">
        <v>72.858000000000004</v>
      </c>
      <c r="H11451" t="str">
        <f xml:space="preserve"> _01_data[[#This Row],[country]] &amp; _01_data[[#This Row],[year]]</f>
        <v>Turkey2006</v>
      </c>
      <c r="V11451">
        <v>54</v>
      </c>
      <c r="W11451">
        <v>2003</v>
      </c>
      <c r="X11451" t="str">
        <v>Tajikistan</v>
      </c>
      <c r="Y11451">
        <v>3.6949999999999998</v>
      </c>
      <c r="Z11451">
        <v>64.665999999999997</v>
      </c>
      <c r="AA11451" t="e">
        <v>#N/A</v>
      </c>
      <c r="AB11451" t="e">
        <v>#N/A</v>
      </c>
    </row>
    <row r="11452" spans="2:28">
      <c r="B11452" t="s">
        <v>189</v>
      </c>
      <c r="C11452" t="s">
        <v>216</v>
      </c>
      <c r="D11452" t="s">
        <v>233</v>
      </c>
      <c r="E11452">
        <v>2006</v>
      </c>
      <c r="F11452">
        <v>2.569</v>
      </c>
      <c r="G11452">
        <v>64.522000000000006</v>
      </c>
      <c r="H11452" t="str">
        <f xml:space="preserve"> _01_data[[#This Row],[country]] &amp; _01_data[[#This Row],[year]]</f>
        <v>Turkmenistan2006</v>
      </c>
      <c r="V11452">
        <v>55</v>
      </c>
      <c r="W11452">
        <v>2004</v>
      </c>
      <c r="X11452" t="str">
        <v>Tajikistan</v>
      </c>
      <c r="Y11452">
        <v>3.653</v>
      </c>
      <c r="Z11452">
        <v>65.061999999999998</v>
      </c>
      <c r="AA11452" t="e">
        <v>#N/A</v>
      </c>
      <c r="AB11452" t="e">
        <v>#N/A</v>
      </c>
    </row>
    <row r="11453" spans="2:28">
      <c r="B11453" t="s">
        <v>190</v>
      </c>
      <c r="C11453" t="s">
        <v>6</v>
      </c>
      <c r="D11453" t="s">
        <v>231</v>
      </c>
      <c r="E11453">
        <v>2006</v>
      </c>
      <c r="F11453">
        <v>6.5069999999999997</v>
      </c>
      <c r="G11453">
        <v>53.808999999999997</v>
      </c>
      <c r="H11453" t="str">
        <f xml:space="preserve"> _01_data[[#This Row],[country]] &amp; _01_data[[#This Row],[year]]</f>
        <v>Uganda2006</v>
      </c>
      <c r="V11453">
        <v>56</v>
      </c>
      <c r="W11453">
        <v>2005</v>
      </c>
      <c r="X11453" t="str">
        <v>Tajikistan</v>
      </c>
      <c r="Y11453">
        <v>3.6360000000000001</v>
      </c>
      <c r="Z11453">
        <v>65.448999999999998</v>
      </c>
      <c r="AA11453" t="e">
        <v>#N/A</v>
      </c>
      <c r="AB11453" t="e">
        <v>#N/A</v>
      </c>
    </row>
    <row r="11454" spans="2:28">
      <c r="B11454" t="s">
        <v>191</v>
      </c>
      <c r="C11454" t="s">
        <v>4</v>
      </c>
      <c r="D11454" t="s">
        <v>218</v>
      </c>
      <c r="E11454">
        <v>2006</v>
      </c>
      <c r="F11454">
        <v>1.304</v>
      </c>
      <c r="G11454">
        <v>67.959999999999994</v>
      </c>
      <c r="H11454" t="str">
        <f xml:space="preserve"> _01_data[[#This Row],[country]] &amp; _01_data[[#This Row],[year]]</f>
        <v>Ukraine2006</v>
      </c>
      <c r="V11454">
        <v>57</v>
      </c>
      <c r="W11454">
        <v>2006</v>
      </c>
      <c r="X11454" t="str">
        <v>Tajikistan</v>
      </c>
      <c r="Y11454">
        <v>3.6419999999999999</v>
      </c>
      <c r="Z11454">
        <v>65.808999999999997</v>
      </c>
      <c r="AA11454" t="e">
        <v>#N/A</v>
      </c>
      <c r="AB11454" t="e">
        <v>#N/A</v>
      </c>
    </row>
    <row r="11455" spans="2:28">
      <c r="B11455" t="s">
        <v>192</v>
      </c>
      <c r="C11455" t="s">
        <v>216</v>
      </c>
      <c r="D11455" t="s">
        <v>223</v>
      </c>
      <c r="E11455">
        <v>2006</v>
      </c>
      <c r="F11455">
        <v>2.0710000000000002</v>
      </c>
      <c r="G11455">
        <v>75.549000000000007</v>
      </c>
      <c r="H11455" t="str">
        <f xml:space="preserve"> _01_data[[#This Row],[country]] &amp; _01_data[[#This Row],[year]]</f>
        <v>United Arab Emirates2006</v>
      </c>
      <c r="V11455">
        <v>58</v>
      </c>
      <c r="W11455">
        <v>2007</v>
      </c>
      <c r="X11455" t="str">
        <v>Tajikistan</v>
      </c>
      <c r="Y11455">
        <v>3.6669999999999998</v>
      </c>
      <c r="Z11455">
        <v>66.132000000000005</v>
      </c>
      <c r="AA11455" t="e">
        <v>#N/A</v>
      </c>
      <c r="AB11455" t="e">
        <v>#N/A</v>
      </c>
    </row>
    <row r="11456" spans="2:28">
      <c r="B11456" t="s">
        <v>193</v>
      </c>
      <c r="C11456" t="s">
        <v>4</v>
      </c>
      <c r="D11456" t="s">
        <v>226</v>
      </c>
      <c r="E11456">
        <v>2006</v>
      </c>
      <c r="F11456">
        <v>1.8029999999999999</v>
      </c>
      <c r="G11456">
        <v>79.53</v>
      </c>
      <c r="H11456" t="str">
        <f xml:space="preserve"> _01_data[[#This Row],[country]] &amp; _01_data[[#This Row],[year]]</f>
        <v>United Kingdom2006</v>
      </c>
      <c r="V11456">
        <v>59</v>
      </c>
      <c r="W11456">
        <v>2008</v>
      </c>
      <c r="X11456" t="str">
        <v>Tajikistan</v>
      </c>
      <c r="Y11456">
        <v>3.7029999999999998</v>
      </c>
      <c r="Z11456">
        <v>66.41</v>
      </c>
      <c r="AA11456" t="e">
        <v>#N/A</v>
      </c>
      <c r="AB11456" t="e">
        <v>#N/A</v>
      </c>
    </row>
    <row r="11457" spans="2:28">
      <c r="B11457" t="s">
        <v>194</v>
      </c>
      <c r="C11457" t="s">
        <v>221</v>
      </c>
      <c r="D11457" t="s">
        <v>9</v>
      </c>
      <c r="E11457">
        <v>2006</v>
      </c>
      <c r="F11457">
        <v>2.1120000000000001</v>
      </c>
      <c r="G11457">
        <v>77.7</v>
      </c>
      <c r="H11457" t="str">
        <f xml:space="preserve"> _01_data[[#This Row],[country]] &amp; _01_data[[#This Row],[year]]</f>
        <v>United States2006</v>
      </c>
      <c r="V11457">
        <v>60</v>
      </c>
      <c r="W11457">
        <v>2009</v>
      </c>
      <c r="X11457" t="str">
        <v>Tajikistan</v>
      </c>
      <c r="Y11457">
        <v>3.7429999999999999</v>
      </c>
      <c r="Z11457">
        <v>66.641999999999996</v>
      </c>
      <c r="AA11457" t="e">
        <v>#N/A</v>
      </c>
      <c r="AB11457" t="e">
        <v>#N/A</v>
      </c>
    </row>
    <row r="11458" spans="2:28">
      <c r="B11458" t="s">
        <v>195</v>
      </c>
      <c r="C11458" t="s">
        <v>221</v>
      </c>
      <c r="D11458" t="s">
        <v>222</v>
      </c>
      <c r="E11458">
        <v>2006</v>
      </c>
      <c r="F11458">
        <v>2.1379999999999999</v>
      </c>
      <c r="G11458">
        <v>76.078999999999994</v>
      </c>
      <c r="H11458" t="str">
        <f xml:space="preserve"> _01_data[[#This Row],[country]] &amp; _01_data[[#This Row],[year]]</f>
        <v>Uruguay2006</v>
      </c>
      <c r="V11458">
        <v>61</v>
      </c>
      <c r="W11458">
        <v>2010</v>
      </c>
      <c r="X11458" t="str">
        <v>Tajikistan</v>
      </c>
      <c r="Y11458">
        <v>3.78</v>
      </c>
      <c r="Z11458">
        <v>66.83</v>
      </c>
      <c r="AA11458" t="e">
        <v>#N/A</v>
      </c>
      <c r="AB11458" t="e">
        <v>#N/A</v>
      </c>
    </row>
    <row r="11459" spans="2:28">
      <c r="B11459" t="s">
        <v>196</v>
      </c>
      <c r="C11459" t="s">
        <v>216</v>
      </c>
      <c r="D11459" t="s">
        <v>233</v>
      </c>
      <c r="E11459">
        <v>2006</v>
      </c>
      <c r="F11459">
        <v>2.4820000000000002</v>
      </c>
      <c r="G11459">
        <v>67.454999999999998</v>
      </c>
      <c r="H11459" t="str">
        <f xml:space="preserve"> _01_data[[#This Row],[country]] &amp; _01_data[[#This Row],[year]]</f>
        <v>Uzbekistan2006</v>
      </c>
      <c r="V11459">
        <v>62</v>
      </c>
      <c r="W11459">
        <v>2011</v>
      </c>
      <c r="X11459" t="str">
        <v>Tajikistan</v>
      </c>
      <c r="Y11459">
        <v>3.8069999999999999</v>
      </c>
      <c r="Z11459">
        <v>66.983000000000004</v>
      </c>
      <c r="AA11459" t="e">
        <v>#N/A</v>
      </c>
      <c r="AB11459" t="e">
        <v>#N/A</v>
      </c>
    </row>
    <row r="11460" spans="2:28">
      <c r="B11460" t="s">
        <v>197</v>
      </c>
      <c r="C11460" t="s">
        <v>225</v>
      </c>
      <c r="D11460" t="s">
        <v>225</v>
      </c>
      <c r="E11460">
        <v>2006</v>
      </c>
      <c r="F11460">
        <v>3.76</v>
      </c>
      <c r="G11460">
        <v>69.533000000000001</v>
      </c>
      <c r="H11460" t="str">
        <f xml:space="preserve"> _01_data[[#This Row],[country]] &amp; _01_data[[#This Row],[year]]</f>
        <v>Vanuatu2006</v>
      </c>
      <c r="V11460">
        <v>63</v>
      </c>
      <c r="W11460">
        <v>2012</v>
      </c>
      <c r="X11460" t="str">
        <v>Tajikistan</v>
      </c>
      <c r="Y11460">
        <v>3.819</v>
      </c>
      <c r="Z11460">
        <v>67.117999999999995</v>
      </c>
      <c r="AA11460" t="e">
        <v>#N/A</v>
      </c>
      <c r="AB11460" t="e">
        <v>#N/A</v>
      </c>
    </row>
    <row r="11461" spans="2:28">
      <c r="B11461" t="s">
        <v>198</v>
      </c>
      <c r="C11461" t="s">
        <v>221</v>
      </c>
      <c r="D11461" t="s">
        <v>222</v>
      </c>
      <c r="E11461">
        <v>2006</v>
      </c>
      <c r="F11461">
        <v>2.5950000000000002</v>
      </c>
      <c r="G11461">
        <v>73.436000000000007</v>
      </c>
      <c r="H11461" t="str">
        <f xml:space="preserve"> _01_data[[#This Row],[country]] &amp; _01_data[[#This Row],[year]]</f>
        <v>Venezuela2006</v>
      </c>
      <c r="V11461">
        <v>64</v>
      </c>
      <c r="W11461">
        <v>2013</v>
      </c>
      <c r="X11461" t="str">
        <v>Tajikistan</v>
      </c>
      <c r="Y11461">
        <v>3.8149999999999999</v>
      </c>
      <c r="Z11461">
        <v>67.248000000000005</v>
      </c>
      <c r="AA11461">
        <v>3.8149999999999999</v>
      </c>
      <c r="AB11461">
        <v>67.248000000000005</v>
      </c>
    </row>
    <row r="11462" spans="2:28">
      <c r="B11462" t="s">
        <v>199</v>
      </c>
      <c r="C11462" t="s">
        <v>216</v>
      </c>
      <c r="D11462" t="s">
        <v>230</v>
      </c>
      <c r="E11462">
        <v>2006</v>
      </c>
      <c r="F11462">
        <v>1.889</v>
      </c>
      <c r="G11462">
        <v>74.929000000000002</v>
      </c>
      <c r="H11462" t="str">
        <f xml:space="preserve"> _01_data[[#This Row],[country]] &amp; _01_data[[#This Row],[year]]</f>
        <v>Vietnam2006</v>
      </c>
      <c r="V11462">
        <v>0</v>
      </c>
      <c r="W11462" t="str">
        <v/>
      </c>
      <c r="X11462" t="str">
        <v/>
      </c>
      <c r="Y11462" t="e">
        <v>#N/A</v>
      </c>
      <c r="Z11462" t="e">
        <v>#N/A</v>
      </c>
      <c r="AA11462" t="e">
        <v>#N/A</v>
      </c>
      <c r="AB11462" t="e">
        <v>#N/A</v>
      </c>
    </row>
    <row r="11463" spans="2:28">
      <c r="B11463" t="s">
        <v>200</v>
      </c>
      <c r="C11463" t="s">
        <v>221</v>
      </c>
      <c r="D11463" t="s">
        <v>224</v>
      </c>
      <c r="E11463">
        <v>2006</v>
      </c>
      <c r="F11463">
        <v>2.3370000000000002</v>
      </c>
      <c r="G11463">
        <v>78.688000000000002</v>
      </c>
      <c r="H11463" t="str">
        <f xml:space="preserve"> _01_data[[#This Row],[country]] &amp; _01_data[[#This Row],[year]]</f>
        <v>Virgin Islands2006</v>
      </c>
      <c r="V11463">
        <v>1</v>
      </c>
      <c r="W11463">
        <v>1950</v>
      </c>
      <c r="X11463" t="str">
        <v>Tanzania</v>
      </c>
      <c r="Y11463">
        <v>6.6989999999999998</v>
      </c>
      <c r="Z11463">
        <v>40.402000000000001</v>
      </c>
      <c r="AA11463" t="e">
        <v>#N/A</v>
      </c>
      <c r="AB11463" t="e">
        <v>#N/A</v>
      </c>
    </row>
    <row r="11464" spans="2:28">
      <c r="B11464" t="s">
        <v>201</v>
      </c>
      <c r="C11464" t="s">
        <v>216</v>
      </c>
      <c r="D11464" t="s">
        <v>223</v>
      </c>
      <c r="E11464">
        <v>2006</v>
      </c>
      <c r="F11464">
        <v>4.5810000000000004</v>
      </c>
      <c r="G11464">
        <v>71.921999999999997</v>
      </c>
      <c r="H11464" t="str">
        <f xml:space="preserve"> _01_data[[#This Row],[country]] &amp; _01_data[[#This Row],[year]]</f>
        <v>West Bank and Gaza2006</v>
      </c>
      <c r="V11464">
        <v>2</v>
      </c>
      <c r="W11464">
        <v>1951</v>
      </c>
      <c r="X11464" t="str">
        <v>Tanzania</v>
      </c>
      <c r="Y11464">
        <v>6.7110000000000003</v>
      </c>
      <c r="Z11464">
        <v>40.627000000000002</v>
      </c>
      <c r="AA11464" t="e">
        <v>#N/A</v>
      </c>
      <c r="AB11464" t="e">
        <v>#N/A</v>
      </c>
    </row>
    <row r="11465" spans="2:28">
      <c r="B11465" t="s">
        <v>202</v>
      </c>
      <c r="C11465" t="s">
        <v>6</v>
      </c>
      <c r="D11465" t="s">
        <v>219</v>
      </c>
      <c r="E11465">
        <v>2006</v>
      </c>
      <c r="F11465">
        <v>2.633</v>
      </c>
      <c r="G11465">
        <v>65.409000000000006</v>
      </c>
      <c r="H11465" t="str">
        <f xml:space="preserve"> _01_data[[#This Row],[country]] &amp; _01_data[[#This Row],[year]]</f>
        <v>Western Sahara2006</v>
      </c>
      <c r="V11465">
        <v>3</v>
      </c>
      <c r="W11465">
        <v>1952</v>
      </c>
      <c r="X11465" t="str">
        <v>Tanzania</v>
      </c>
      <c r="Y11465">
        <v>6.7329999999999997</v>
      </c>
      <c r="Z11465">
        <v>41.063000000000002</v>
      </c>
      <c r="AA11465" t="e">
        <v>#N/A</v>
      </c>
      <c r="AB11465" t="e">
        <v>#N/A</v>
      </c>
    </row>
    <row r="11466" spans="2:28">
      <c r="B11466" t="s">
        <v>203</v>
      </c>
      <c r="C11466" t="s">
        <v>216</v>
      </c>
      <c r="D11466" t="s">
        <v>223</v>
      </c>
      <c r="E11466">
        <v>2006</v>
      </c>
      <c r="F11466">
        <v>5.1989999999999998</v>
      </c>
      <c r="G11466">
        <v>61.728000000000002</v>
      </c>
      <c r="H11466" t="str">
        <f xml:space="preserve"> _01_data[[#This Row],[country]] &amp; _01_data[[#This Row],[year]]</f>
        <v>Yemen Republic2006</v>
      </c>
      <c r="V11466">
        <v>4</v>
      </c>
      <c r="W11466">
        <v>1953</v>
      </c>
      <c r="X11466" t="str">
        <v>Tanzania</v>
      </c>
      <c r="Y11466">
        <v>6.7519999999999998</v>
      </c>
      <c r="Z11466">
        <v>41.473999999999997</v>
      </c>
      <c r="AA11466" t="e">
        <v>#N/A</v>
      </c>
      <c r="AB11466" t="e">
        <v>#N/A</v>
      </c>
    </row>
    <row r="11467" spans="2:28">
      <c r="B11467" t="s">
        <v>204</v>
      </c>
      <c r="C11467" t="s">
        <v>6</v>
      </c>
      <c r="D11467" t="s">
        <v>231</v>
      </c>
      <c r="E11467">
        <v>2006</v>
      </c>
      <c r="F11467">
        <v>5.9320000000000004</v>
      </c>
      <c r="G11467">
        <v>48.613</v>
      </c>
      <c r="H11467" t="str">
        <f xml:space="preserve"> _01_data[[#This Row],[country]] &amp; _01_data[[#This Row],[year]]</f>
        <v>Zambia2006</v>
      </c>
      <c r="V11467">
        <v>5</v>
      </c>
      <c r="W11467">
        <v>1954</v>
      </c>
      <c r="X11467" t="str">
        <v>Tanzania</v>
      </c>
      <c r="Y11467">
        <v>6.7679999999999998</v>
      </c>
      <c r="Z11467">
        <v>41.859000000000002</v>
      </c>
      <c r="AA11467" t="e">
        <v>#N/A</v>
      </c>
      <c r="AB11467" t="e">
        <v>#N/A</v>
      </c>
    </row>
    <row r="11468" spans="2:28">
      <c r="B11468" t="s">
        <v>205</v>
      </c>
      <c r="C11468" t="s">
        <v>6</v>
      </c>
      <c r="D11468" t="s">
        <v>231</v>
      </c>
      <c r="E11468">
        <v>2006</v>
      </c>
      <c r="F11468">
        <v>3.9409999999999998</v>
      </c>
      <c r="G11468">
        <v>45.156999999999996</v>
      </c>
      <c r="H11468" t="str">
        <f xml:space="preserve"> _01_data[[#This Row],[country]] &amp; _01_data[[#This Row],[year]]</f>
        <v>Zimbabwe2006</v>
      </c>
      <c r="V11468">
        <v>6</v>
      </c>
      <c r="W11468">
        <v>1955</v>
      </c>
      <c r="X11468" t="str">
        <v>Tanzania</v>
      </c>
      <c r="Y11468">
        <v>6.7809999999999997</v>
      </c>
      <c r="Z11468">
        <v>42.218000000000004</v>
      </c>
      <c r="AA11468" t="e">
        <v>#N/A</v>
      </c>
      <c r="AB11468" t="e">
        <v>#N/A</v>
      </c>
    </row>
    <row r="11469" spans="2:28">
      <c r="B11469" t="s">
        <v>2</v>
      </c>
      <c r="C11469" t="s">
        <v>216</v>
      </c>
      <c r="D11469" t="s">
        <v>217</v>
      </c>
      <c r="E11469">
        <v>2007</v>
      </c>
      <c r="F11469">
        <v>6.4560000000000004</v>
      </c>
      <c r="G11469">
        <v>58.101999999999997</v>
      </c>
      <c r="H11469" t="str">
        <f xml:space="preserve"> _01_data[[#This Row],[country]] &amp; _01_data[[#This Row],[year]]</f>
        <v>Afghanistan2007</v>
      </c>
      <c r="V11469">
        <v>7</v>
      </c>
      <c r="W11469">
        <v>1956</v>
      </c>
      <c r="X11469" t="str">
        <v>Tanzania</v>
      </c>
      <c r="Y11469">
        <v>6.7910000000000004</v>
      </c>
      <c r="Z11469">
        <v>42.552</v>
      </c>
      <c r="AA11469" t="e">
        <v>#N/A</v>
      </c>
      <c r="AB11469" t="e">
        <v>#N/A</v>
      </c>
    </row>
    <row r="11470" spans="2:28">
      <c r="B11470" t="s">
        <v>3</v>
      </c>
      <c r="C11470" t="s">
        <v>4</v>
      </c>
      <c r="D11470" t="s">
        <v>218</v>
      </c>
      <c r="E11470">
        <v>2007</v>
      </c>
      <c r="F11470">
        <v>1.796</v>
      </c>
      <c r="G11470">
        <v>76.278000000000006</v>
      </c>
      <c r="H11470" t="str">
        <f xml:space="preserve"> _01_data[[#This Row],[country]] &amp; _01_data[[#This Row],[year]]</f>
        <v>Albania2007</v>
      </c>
      <c r="V11470">
        <v>8</v>
      </c>
      <c r="W11470">
        <v>1957</v>
      </c>
      <c r="X11470" t="str">
        <v>Tanzania</v>
      </c>
      <c r="Y11470">
        <v>6.798</v>
      </c>
      <c r="Z11470">
        <v>42.863</v>
      </c>
      <c r="AA11470" t="e">
        <v>#N/A</v>
      </c>
      <c r="AB11470" t="e">
        <v>#N/A</v>
      </c>
    </row>
    <row r="11471" spans="2:28">
      <c r="B11471" t="s">
        <v>5</v>
      </c>
      <c r="C11471" t="s">
        <v>6</v>
      </c>
      <c r="D11471" t="s">
        <v>219</v>
      </c>
      <c r="E11471">
        <v>2007</v>
      </c>
      <c r="F11471">
        <v>2.6560000000000001</v>
      </c>
      <c r="G11471">
        <v>70.180000000000007</v>
      </c>
      <c r="H11471" t="str">
        <f xml:space="preserve"> _01_data[[#This Row],[country]] &amp; _01_data[[#This Row],[year]]</f>
        <v>Algeria2007</v>
      </c>
      <c r="V11471">
        <v>9</v>
      </c>
      <c r="W11471">
        <v>1958</v>
      </c>
      <c r="X11471" t="str">
        <v>Tanzania</v>
      </c>
      <c r="Y11471">
        <v>6.8029999999999999</v>
      </c>
      <c r="Z11471">
        <v>43.152999999999999</v>
      </c>
      <c r="AA11471" t="e">
        <v>#N/A</v>
      </c>
      <c r="AB11471" t="e">
        <v>#N/A</v>
      </c>
    </row>
    <row r="11472" spans="2:28">
      <c r="B11472" t="s">
        <v>7</v>
      </c>
      <c r="C11472" t="s">
        <v>6</v>
      </c>
      <c r="D11472" t="s">
        <v>220</v>
      </c>
      <c r="E11472">
        <v>2007</v>
      </c>
      <c r="F11472">
        <v>6.5229999999999997</v>
      </c>
      <c r="G11472">
        <v>49.470999999999997</v>
      </c>
      <c r="H11472" t="str">
        <f xml:space="preserve"> _01_data[[#This Row],[country]] &amp; _01_data[[#This Row],[year]]</f>
        <v>Angola2007</v>
      </c>
      <c r="V11472">
        <v>10</v>
      </c>
      <c r="W11472">
        <v>1959</v>
      </c>
      <c r="X11472" t="str">
        <v>Tanzania</v>
      </c>
      <c r="Y11472">
        <v>6.8049999999999997</v>
      </c>
      <c r="Z11472">
        <v>43.424999999999997</v>
      </c>
      <c r="AA11472" t="e">
        <v>#N/A</v>
      </c>
      <c r="AB11472" t="e">
        <v>#N/A</v>
      </c>
    </row>
    <row r="11473" spans="2:28">
      <c r="B11473" t="s">
        <v>8</v>
      </c>
      <c r="C11473" t="s">
        <v>221</v>
      </c>
      <c r="D11473" t="s">
        <v>9</v>
      </c>
      <c r="E11473">
        <v>2007</v>
      </c>
      <c r="F11473">
        <v>2.1829999999999998</v>
      </c>
      <c r="G11473">
        <v>74.91</v>
      </c>
      <c r="H11473" t="str">
        <f xml:space="preserve"> _01_data[[#This Row],[country]] &amp; _01_data[[#This Row],[year]]</f>
        <v>Antigua and Barbuda2007</v>
      </c>
      <c r="V11473">
        <v>11</v>
      </c>
      <c r="W11473">
        <v>1960</v>
      </c>
      <c r="X11473" t="str">
        <v>Tanzania</v>
      </c>
      <c r="Y11473">
        <v>6.806</v>
      </c>
      <c r="Z11473">
        <v>43.685000000000002</v>
      </c>
      <c r="AA11473" t="e">
        <v>#N/A</v>
      </c>
      <c r="AB11473" t="e">
        <v>#N/A</v>
      </c>
    </row>
    <row r="11474" spans="2:28">
      <c r="B11474" t="s">
        <v>10</v>
      </c>
      <c r="C11474" t="s">
        <v>221</v>
      </c>
      <c r="D11474" t="s">
        <v>222</v>
      </c>
      <c r="E11474">
        <v>2007</v>
      </c>
      <c r="F11474">
        <v>2.254</v>
      </c>
      <c r="G11474">
        <v>75.224999999999994</v>
      </c>
      <c r="H11474" t="str">
        <f xml:space="preserve"> _01_data[[#This Row],[country]] &amp; _01_data[[#This Row],[year]]</f>
        <v>Argentina2007</v>
      </c>
      <c r="V11474">
        <v>12</v>
      </c>
      <c r="W11474">
        <v>1961</v>
      </c>
      <c r="X11474" t="str">
        <v>Tanzania</v>
      </c>
      <c r="Y11474">
        <v>6.806</v>
      </c>
      <c r="Z11474">
        <v>43.94</v>
      </c>
      <c r="AA11474" t="e">
        <v>#N/A</v>
      </c>
      <c r="AB11474" t="e">
        <v>#N/A</v>
      </c>
    </row>
    <row r="11475" spans="2:28">
      <c r="B11475" t="s">
        <v>11</v>
      </c>
      <c r="C11475" t="s">
        <v>4</v>
      </c>
      <c r="D11475" t="s">
        <v>223</v>
      </c>
      <c r="E11475">
        <v>2007</v>
      </c>
      <c r="F11475">
        <v>1.4</v>
      </c>
      <c r="G11475">
        <v>73.92</v>
      </c>
      <c r="H11475" t="str">
        <f xml:space="preserve"> _01_data[[#This Row],[country]] &amp; _01_data[[#This Row],[year]]</f>
        <v>Armenia2007</v>
      </c>
      <c r="V11475">
        <v>13</v>
      </c>
      <c r="W11475">
        <v>1962</v>
      </c>
      <c r="X11475" t="str">
        <v>Tanzania</v>
      </c>
      <c r="Y11475">
        <v>6.8040000000000003</v>
      </c>
      <c r="Z11475">
        <v>44.194000000000003</v>
      </c>
      <c r="AA11475" t="e">
        <v>#N/A</v>
      </c>
      <c r="AB11475" t="e">
        <v>#N/A</v>
      </c>
    </row>
    <row r="11476" spans="2:28">
      <c r="B11476" t="s">
        <v>12</v>
      </c>
      <c r="C11476" t="s">
        <v>221</v>
      </c>
      <c r="D11476" t="s">
        <v>224</v>
      </c>
      <c r="E11476">
        <v>2007</v>
      </c>
      <c r="F11476">
        <v>1.7390000000000001</v>
      </c>
      <c r="G11476">
        <v>74.620999999999995</v>
      </c>
      <c r="H11476" t="str">
        <f xml:space="preserve"> _01_data[[#This Row],[country]] &amp; _01_data[[#This Row],[year]]</f>
        <v>Aruba2007</v>
      </c>
      <c r="V11476">
        <v>14</v>
      </c>
      <c r="W11476">
        <v>1963</v>
      </c>
      <c r="X11476" t="str">
        <v>Tanzania</v>
      </c>
      <c r="Y11476">
        <v>6.8029999999999999</v>
      </c>
      <c r="Z11476">
        <v>44.456000000000003</v>
      </c>
      <c r="AA11476" t="e">
        <v>#N/A</v>
      </c>
      <c r="AB11476" t="e">
        <v>#N/A</v>
      </c>
    </row>
    <row r="11477" spans="2:28">
      <c r="B11477" t="s">
        <v>13</v>
      </c>
      <c r="C11477" t="s">
        <v>225</v>
      </c>
      <c r="D11477" t="s">
        <v>225</v>
      </c>
      <c r="E11477">
        <v>2007</v>
      </c>
      <c r="F11477">
        <v>1.92</v>
      </c>
      <c r="G11477">
        <v>81.67</v>
      </c>
      <c r="H11477" t="str">
        <f xml:space="preserve"> _01_data[[#This Row],[country]] &amp; _01_data[[#This Row],[year]]</f>
        <v>Australia2007</v>
      </c>
      <c r="V11477">
        <v>15</v>
      </c>
      <c r="W11477">
        <v>1964</v>
      </c>
      <c r="X11477" t="str">
        <v>Tanzania</v>
      </c>
      <c r="Y11477">
        <v>6.8010000000000002</v>
      </c>
      <c r="Z11477">
        <v>44.731000000000002</v>
      </c>
      <c r="AA11477" t="e">
        <v>#N/A</v>
      </c>
      <c r="AB11477" t="e">
        <v>#N/A</v>
      </c>
    </row>
    <row r="11478" spans="2:28">
      <c r="B11478" t="s">
        <v>14</v>
      </c>
      <c r="C11478" t="s">
        <v>4</v>
      </c>
      <c r="D11478" t="s">
        <v>226</v>
      </c>
      <c r="E11478">
        <v>2007</v>
      </c>
      <c r="F11478">
        <v>1.379</v>
      </c>
      <c r="G11478">
        <v>80.3</v>
      </c>
      <c r="H11478" t="str">
        <f xml:space="preserve"> _01_data[[#This Row],[country]] &amp; _01_data[[#This Row],[year]]</f>
        <v>Austria2007</v>
      </c>
      <c r="V11478">
        <v>16</v>
      </c>
      <c r="W11478">
        <v>1965</v>
      </c>
      <c r="X11478" t="str">
        <v>Tanzania</v>
      </c>
      <c r="Y11478">
        <v>6.798</v>
      </c>
      <c r="Z11478">
        <v>45.021999999999998</v>
      </c>
      <c r="AA11478" t="e">
        <v>#N/A</v>
      </c>
      <c r="AB11478" t="e">
        <v>#N/A</v>
      </c>
    </row>
    <row r="11479" spans="2:28">
      <c r="B11479" t="s">
        <v>15</v>
      </c>
      <c r="C11479" t="s">
        <v>4</v>
      </c>
      <c r="D11479" t="s">
        <v>223</v>
      </c>
      <c r="E11479">
        <v>2007</v>
      </c>
      <c r="F11479">
        <v>1.9890000000000001</v>
      </c>
      <c r="G11479">
        <v>69.840999999999994</v>
      </c>
      <c r="H11479" t="str">
        <f xml:space="preserve"> _01_data[[#This Row],[country]] &amp; _01_data[[#This Row],[year]]</f>
        <v>Azerbaijan2007</v>
      </c>
      <c r="V11479">
        <v>17</v>
      </c>
      <c r="W11479">
        <v>1966</v>
      </c>
      <c r="X11479" t="str">
        <v>Tanzania</v>
      </c>
      <c r="Y11479">
        <v>6.7949999999999999</v>
      </c>
      <c r="Z11479">
        <v>45.33</v>
      </c>
      <c r="AA11479" t="e">
        <v>#N/A</v>
      </c>
      <c r="AB11479" t="e">
        <v>#N/A</v>
      </c>
    </row>
    <row r="11480" spans="2:28">
      <c r="B11480" t="s">
        <v>16</v>
      </c>
      <c r="C11480" t="s">
        <v>221</v>
      </c>
      <c r="D11480" t="s">
        <v>9</v>
      </c>
      <c r="E11480">
        <v>2007</v>
      </c>
      <c r="F11480">
        <v>1.8759999999999999</v>
      </c>
      <c r="G11480">
        <v>74.215999999999994</v>
      </c>
      <c r="H11480" t="str">
        <f xml:space="preserve"> _01_data[[#This Row],[country]] &amp; _01_data[[#This Row],[year]]</f>
        <v>Bahamas2007</v>
      </c>
      <c r="V11480">
        <v>18</v>
      </c>
      <c r="W11480">
        <v>1967</v>
      </c>
      <c r="X11480" t="str">
        <v>Tanzania</v>
      </c>
      <c r="Y11480">
        <v>6.7910000000000004</v>
      </c>
      <c r="Z11480">
        <v>45.652999999999999</v>
      </c>
      <c r="AA11480" t="e">
        <v>#N/A</v>
      </c>
      <c r="AB11480" t="e">
        <v>#N/A</v>
      </c>
    </row>
    <row r="11481" spans="2:28">
      <c r="B11481" t="s">
        <v>17</v>
      </c>
      <c r="C11481" t="s">
        <v>216</v>
      </c>
      <c r="D11481" t="s">
        <v>223</v>
      </c>
      <c r="E11481">
        <v>2007</v>
      </c>
      <c r="F11481">
        <v>2.2919999999999998</v>
      </c>
      <c r="G11481">
        <v>75.759</v>
      </c>
      <c r="H11481" t="str">
        <f xml:space="preserve"> _01_data[[#This Row],[country]] &amp; _01_data[[#This Row],[year]]</f>
        <v>Bahrain2007</v>
      </c>
      <c r="V11481">
        <v>19</v>
      </c>
      <c r="W11481">
        <v>1968</v>
      </c>
      <c r="X11481" t="str">
        <v>Tanzania</v>
      </c>
      <c r="Y11481">
        <v>6.7850000000000001</v>
      </c>
      <c r="Z11481">
        <v>45.99</v>
      </c>
      <c r="AA11481" t="e">
        <v>#N/A</v>
      </c>
      <c r="AB11481" t="e">
        <v>#N/A</v>
      </c>
    </row>
    <row r="11482" spans="2:28">
      <c r="B11482" t="s">
        <v>18</v>
      </c>
      <c r="C11482" t="s">
        <v>216</v>
      </c>
      <c r="D11482" t="s">
        <v>217</v>
      </c>
      <c r="E11482">
        <v>2007</v>
      </c>
      <c r="F11482">
        <v>2.4430000000000001</v>
      </c>
      <c r="G11482">
        <v>68.253</v>
      </c>
      <c r="H11482" t="str">
        <f xml:space="preserve"> _01_data[[#This Row],[country]] &amp; _01_data[[#This Row],[year]]</f>
        <v>Bangladesh2007</v>
      </c>
      <c r="V11482">
        <v>20</v>
      </c>
      <c r="W11482">
        <v>1969</v>
      </c>
      <c r="X11482" t="str">
        <v>Tanzania</v>
      </c>
      <c r="Y11482">
        <v>6.7779999999999996</v>
      </c>
      <c r="Z11482">
        <v>46.341999999999999</v>
      </c>
      <c r="AA11482" t="e">
        <v>#N/A</v>
      </c>
      <c r="AB11482" t="e">
        <v>#N/A</v>
      </c>
    </row>
    <row r="11483" spans="2:28">
      <c r="B11483" t="s">
        <v>19</v>
      </c>
      <c r="C11483" t="s">
        <v>221</v>
      </c>
      <c r="D11483" t="s">
        <v>224</v>
      </c>
      <c r="E11483">
        <v>2007</v>
      </c>
      <c r="F11483">
        <v>1.827</v>
      </c>
      <c r="G11483">
        <v>74.367999999999995</v>
      </c>
      <c r="H11483" t="str">
        <f xml:space="preserve"> _01_data[[#This Row],[country]] &amp; _01_data[[#This Row],[year]]</f>
        <v>Barbados2007</v>
      </c>
      <c r="V11483">
        <v>21</v>
      </c>
      <c r="W11483">
        <v>1970</v>
      </c>
      <c r="X11483" t="str">
        <v>Tanzania</v>
      </c>
      <c r="Y11483">
        <v>6.7709999999999999</v>
      </c>
      <c r="Z11483">
        <v>46.713999999999999</v>
      </c>
      <c r="AA11483" t="e">
        <v>#N/A</v>
      </c>
      <c r="AB11483" t="e">
        <v>#N/A</v>
      </c>
    </row>
    <row r="11484" spans="2:28">
      <c r="B11484" t="s">
        <v>20</v>
      </c>
      <c r="C11484" t="s">
        <v>4</v>
      </c>
      <c r="D11484" t="s">
        <v>218</v>
      </c>
      <c r="E11484">
        <v>2007</v>
      </c>
      <c r="F11484">
        <v>1.3859999999999999</v>
      </c>
      <c r="G11484">
        <v>70.41</v>
      </c>
      <c r="H11484" t="str">
        <f xml:space="preserve"> _01_data[[#This Row],[country]] &amp; _01_data[[#This Row],[year]]</f>
        <v>Belarus2007</v>
      </c>
      <c r="V11484">
        <v>22</v>
      </c>
      <c r="W11484">
        <v>1971</v>
      </c>
      <c r="X11484" t="str">
        <v>Tanzania</v>
      </c>
      <c r="Y11484">
        <v>6.7649999999999997</v>
      </c>
      <c r="Z11484">
        <v>47.115000000000002</v>
      </c>
      <c r="AA11484" t="e">
        <v>#N/A</v>
      </c>
      <c r="AB11484" t="e">
        <v>#N/A</v>
      </c>
    </row>
    <row r="11485" spans="2:28">
      <c r="B11485" t="s">
        <v>21</v>
      </c>
      <c r="C11485" t="s">
        <v>4</v>
      </c>
      <c r="D11485" t="s">
        <v>226</v>
      </c>
      <c r="E11485">
        <v>2007</v>
      </c>
      <c r="F11485">
        <v>1.8009999999999999</v>
      </c>
      <c r="G11485">
        <v>79.489999999999995</v>
      </c>
      <c r="H11485" t="str">
        <f xml:space="preserve"> _01_data[[#This Row],[country]] &amp; _01_data[[#This Row],[year]]</f>
        <v>Belgium2007</v>
      </c>
      <c r="V11485">
        <v>23</v>
      </c>
      <c r="W11485">
        <v>1972</v>
      </c>
      <c r="X11485" t="str">
        <v>Tanzania</v>
      </c>
      <c r="Y11485">
        <v>6.7610000000000001</v>
      </c>
      <c r="Z11485">
        <v>47.542999999999999</v>
      </c>
      <c r="AA11485" t="e">
        <v>#N/A</v>
      </c>
      <c r="AB11485" t="e">
        <v>#N/A</v>
      </c>
    </row>
    <row r="11486" spans="2:28">
      <c r="B11486" t="s">
        <v>22</v>
      </c>
      <c r="C11486" t="s">
        <v>221</v>
      </c>
      <c r="D11486" t="s">
        <v>227</v>
      </c>
      <c r="E11486">
        <v>2007</v>
      </c>
      <c r="F11486">
        <v>2.9710000000000001</v>
      </c>
      <c r="G11486">
        <v>72.522999999999996</v>
      </c>
      <c r="H11486" t="str">
        <f xml:space="preserve"> _01_data[[#This Row],[country]] &amp; _01_data[[#This Row],[year]]</f>
        <v>Belize2007</v>
      </c>
      <c r="V11486">
        <v>24</v>
      </c>
      <c r="W11486">
        <v>1973</v>
      </c>
      <c r="X11486" t="str">
        <v>Tanzania</v>
      </c>
      <c r="Y11486">
        <v>6.758</v>
      </c>
      <c r="Z11486">
        <v>47.993000000000002</v>
      </c>
      <c r="AA11486" t="e">
        <v>#N/A</v>
      </c>
      <c r="AB11486" t="e">
        <v>#N/A</v>
      </c>
    </row>
    <row r="11487" spans="2:28">
      <c r="B11487" t="s">
        <v>23</v>
      </c>
      <c r="C11487" t="s">
        <v>6</v>
      </c>
      <c r="D11487" t="s">
        <v>228</v>
      </c>
      <c r="E11487">
        <v>2007</v>
      </c>
      <c r="F11487">
        <v>5.3650000000000002</v>
      </c>
      <c r="G11487">
        <v>57.933</v>
      </c>
      <c r="H11487" t="str">
        <f xml:space="preserve"> _01_data[[#This Row],[country]] &amp; _01_data[[#This Row],[year]]</f>
        <v>Benin2007</v>
      </c>
      <c r="V11487">
        <v>25</v>
      </c>
      <c r="W11487">
        <v>1974</v>
      </c>
      <c r="X11487" t="str">
        <v>Tanzania</v>
      </c>
      <c r="Y11487">
        <v>6.7549999999999999</v>
      </c>
      <c r="Z11487">
        <v>48.451999999999998</v>
      </c>
      <c r="AA11487" t="e">
        <v>#N/A</v>
      </c>
      <c r="AB11487" t="e">
        <v>#N/A</v>
      </c>
    </row>
    <row r="11488" spans="2:28">
      <c r="B11488" t="s">
        <v>24</v>
      </c>
      <c r="C11488" t="s">
        <v>216</v>
      </c>
      <c r="D11488" t="s">
        <v>217</v>
      </c>
      <c r="E11488">
        <v>2007</v>
      </c>
      <c r="F11488">
        <v>2.5870000000000002</v>
      </c>
      <c r="G11488">
        <v>65.387</v>
      </c>
      <c r="H11488" t="str">
        <f xml:space="preserve"> _01_data[[#This Row],[country]] &amp; _01_data[[#This Row],[year]]</f>
        <v>Bhutan2007</v>
      </c>
      <c r="V11488">
        <v>26</v>
      </c>
      <c r="W11488">
        <v>1975</v>
      </c>
      <c r="X11488" t="str">
        <v>Tanzania</v>
      </c>
      <c r="Y11488">
        <v>6.7510000000000003</v>
      </c>
      <c r="Z11488">
        <v>48.904000000000003</v>
      </c>
      <c r="AA11488" t="e">
        <v>#N/A</v>
      </c>
      <c r="AB11488" t="e">
        <v>#N/A</v>
      </c>
    </row>
    <row r="11489" spans="2:28">
      <c r="B11489" t="s">
        <v>25</v>
      </c>
      <c r="C11489" t="s">
        <v>221</v>
      </c>
      <c r="D11489" t="s">
        <v>222</v>
      </c>
      <c r="E11489">
        <v>2007</v>
      </c>
      <c r="F11489">
        <v>3.5510000000000002</v>
      </c>
      <c r="G11489">
        <v>65.403999999999996</v>
      </c>
      <c r="H11489" t="str">
        <f xml:space="preserve"> _01_data[[#This Row],[country]] &amp; _01_data[[#This Row],[year]]</f>
        <v>Bolivia2007</v>
      </c>
      <c r="V11489">
        <v>27</v>
      </c>
      <c r="W11489">
        <v>1976</v>
      </c>
      <c r="X11489" t="str">
        <v>Tanzania</v>
      </c>
      <c r="Y11489">
        <v>6.7430000000000003</v>
      </c>
      <c r="Z11489">
        <v>49.329000000000001</v>
      </c>
      <c r="AA11489" t="e">
        <v>#N/A</v>
      </c>
      <c r="AB11489" t="e">
        <v>#N/A</v>
      </c>
    </row>
    <row r="11490" spans="2:28">
      <c r="B11490" t="s">
        <v>26</v>
      </c>
      <c r="C11490" t="s">
        <v>4</v>
      </c>
      <c r="D11490" t="s">
        <v>218</v>
      </c>
      <c r="E11490">
        <v>2007</v>
      </c>
      <c r="F11490">
        <v>1.2070000000000001</v>
      </c>
      <c r="G11490">
        <v>75.471000000000004</v>
      </c>
      <c r="H11490" t="str">
        <f xml:space="preserve"> _01_data[[#This Row],[country]] &amp; _01_data[[#This Row],[year]]</f>
        <v>Bosnia and Herzegovina2007</v>
      </c>
      <c r="V11490">
        <v>28</v>
      </c>
      <c r="W11490">
        <v>1977</v>
      </c>
      <c r="X11490" t="str">
        <v>Tanzania</v>
      </c>
      <c r="Y11490">
        <v>6.73</v>
      </c>
      <c r="Z11490">
        <v>49.712000000000003</v>
      </c>
      <c r="AA11490" t="e">
        <v>#N/A</v>
      </c>
      <c r="AB11490" t="e">
        <v>#N/A</v>
      </c>
    </row>
    <row r="11491" spans="2:28">
      <c r="B11491" t="s">
        <v>27</v>
      </c>
      <c r="C11491" t="s">
        <v>6</v>
      </c>
      <c r="D11491" t="s">
        <v>229</v>
      </c>
      <c r="E11491">
        <v>2007</v>
      </c>
      <c r="F11491">
        <v>2.91</v>
      </c>
      <c r="G11491">
        <v>46.421999999999997</v>
      </c>
      <c r="H11491" t="str">
        <f xml:space="preserve"> _01_data[[#This Row],[country]] &amp; _01_data[[#This Row],[year]]</f>
        <v>Botswana2007</v>
      </c>
      <c r="V11491">
        <v>29</v>
      </c>
      <c r="W11491">
        <v>1978</v>
      </c>
      <c r="X11491" t="str">
        <v>Tanzania</v>
      </c>
      <c r="Y11491">
        <v>6.7110000000000003</v>
      </c>
      <c r="Z11491">
        <v>50.042000000000002</v>
      </c>
      <c r="AA11491" t="e">
        <v>#N/A</v>
      </c>
      <c r="AB11491" t="e">
        <v>#N/A</v>
      </c>
    </row>
    <row r="11492" spans="2:28">
      <c r="B11492" t="s">
        <v>28</v>
      </c>
      <c r="C11492" t="s">
        <v>221</v>
      </c>
      <c r="D11492" t="s">
        <v>222</v>
      </c>
      <c r="E11492">
        <v>2007</v>
      </c>
      <c r="F11492">
        <v>1.944</v>
      </c>
      <c r="G11492">
        <v>72.298000000000002</v>
      </c>
      <c r="H11492" t="str">
        <f xml:space="preserve"> _01_data[[#This Row],[country]] &amp; _01_data[[#This Row],[year]]</f>
        <v>Brazil2007</v>
      </c>
      <c r="V11492">
        <v>30</v>
      </c>
      <c r="W11492">
        <v>1979</v>
      </c>
      <c r="X11492" t="str">
        <v>Tanzania</v>
      </c>
      <c r="Y11492">
        <v>6.6849999999999996</v>
      </c>
      <c r="Z11492">
        <v>50.313000000000002</v>
      </c>
      <c r="AA11492" t="e">
        <v>#N/A</v>
      </c>
      <c r="AB11492" t="e">
        <v>#N/A</v>
      </c>
    </row>
    <row r="11493" spans="2:28">
      <c r="B11493" t="s">
        <v>29</v>
      </c>
      <c r="C11493" t="s">
        <v>216</v>
      </c>
      <c r="D11493" t="s">
        <v>230</v>
      </c>
      <c r="E11493">
        <v>2007</v>
      </c>
      <c r="F11493">
        <v>2.1190000000000002</v>
      </c>
      <c r="G11493">
        <v>77.372</v>
      </c>
      <c r="H11493" t="str">
        <f xml:space="preserve"> _01_data[[#This Row],[country]] &amp; _01_data[[#This Row],[year]]</f>
        <v>Brunei2007</v>
      </c>
      <c r="V11493">
        <v>31</v>
      </c>
      <c r="W11493">
        <v>1980</v>
      </c>
      <c r="X11493" t="str">
        <v>Tanzania</v>
      </c>
      <c r="Y11493">
        <v>6.6529999999999996</v>
      </c>
      <c r="Z11493">
        <v>50.530999999999999</v>
      </c>
      <c r="AA11493" t="e">
        <v>#N/A</v>
      </c>
      <c r="AB11493" t="e">
        <v>#N/A</v>
      </c>
    </row>
    <row r="11494" spans="2:28">
      <c r="B11494" t="s">
        <v>30</v>
      </c>
      <c r="C11494" t="s">
        <v>4</v>
      </c>
      <c r="D11494" t="s">
        <v>218</v>
      </c>
      <c r="E11494">
        <v>2007</v>
      </c>
      <c r="F11494">
        <v>1.4</v>
      </c>
      <c r="G11494">
        <v>72.95</v>
      </c>
      <c r="H11494" t="str">
        <f xml:space="preserve"> _01_data[[#This Row],[country]] &amp; _01_data[[#This Row],[year]]</f>
        <v>Bulgaria2007</v>
      </c>
      <c r="V11494">
        <v>32</v>
      </c>
      <c r="W11494">
        <v>1981</v>
      </c>
      <c r="X11494" t="str">
        <v>Tanzania</v>
      </c>
      <c r="Y11494">
        <v>6.6180000000000003</v>
      </c>
      <c r="Z11494">
        <v>50.710999999999999</v>
      </c>
      <c r="AA11494" t="e">
        <v>#N/A</v>
      </c>
      <c r="AB11494" t="e">
        <v>#N/A</v>
      </c>
    </row>
    <row r="11495" spans="2:28">
      <c r="B11495" t="s">
        <v>31</v>
      </c>
      <c r="C11495" t="s">
        <v>6</v>
      </c>
      <c r="D11495" t="s">
        <v>228</v>
      </c>
      <c r="E11495">
        <v>2007</v>
      </c>
      <c r="F11495">
        <v>6.1159999999999997</v>
      </c>
      <c r="G11495">
        <v>53.703000000000003</v>
      </c>
      <c r="H11495" t="str">
        <f xml:space="preserve"> _01_data[[#This Row],[country]] &amp; _01_data[[#This Row],[year]]</f>
        <v>Burkina Faso2007</v>
      </c>
      <c r="V11495">
        <v>33</v>
      </c>
      <c r="W11495">
        <v>1982</v>
      </c>
      <c r="X11495" t="str">
        <v>Tanzania</v>
      </c>
      <c r="Y11495">
        <v>6.58</v>
      </c>
      <c r="Z11495">
        <v>50.866</v>
      </c>
      <c r="AA11495" t="e">
        <v>#N/A</v>
      </c>
      <c r="AB11495" t="e">
        <v>#N/A</v>
      </c>
    </row>
    <row r="11496" spans="2:28">
      <c r="B11496" t="s">
        <v>32</v>
      </c>
      <c r="C11496" t="s">
        <v>6</v>
      </c>
      <c r="D11496" t="s">
        <v>231</v>
      </c>
      <c r="E11496">
        <v>2007</v>
      </c>
      <c r="F11496">
        <v>6.5670000000000002</v>
      </c>
      <c r="G11496">
        <v>51.045000000000002</v>
      </c>
      <c r="H11496" t="str">
        <f xml:space="preserve"> _01_data[[#This Row],[country]] &amp; _01_data[[#This Row],[year]]</f>
        <v>Burundi2007</v>
      </c>
      <c r="V11496">
        <v>34</v>
      </c>
      <c r="W11496">
        <v>1983</v>
      </c>
      <c r="X11496" t="str">
        <v>Tanzania</v>
      </c>
      <c r="Y11496">
        <v>6.5419999999999998</v>
      </c>
      <c r="Z11496">
        <v>51.005000000000003</v>
      </c>
      <c r="AA11496" t="e">
        <v>#N/A</v>
      </c>
      <c r="AB11496" t="e">
        <v>#N/A</v>
      </c>
    </row>
    <row r="11497" spans="2:28">
      <c r="B11497" t="s">
        <v>33</v>
      </c>
      <c r="C11497" t="s">
        <v>216</v>
      </c>
      <c r="D11497" t="s">
        <v>230</v>
      </c>
      <c r="E11497">
        <v>2007</v>
      </c>
      <c r="F11497">
        <v>3.1019999999999999</v>
      </c>
      <c r="G11497">
        <v>68.983999999999995</v>
      </c>
      <c r="H11497" t="str">
        <f xml:space="preserve"> _01_data[[#This Row],[country]] &amp; _01_data[[#This Row],[year]]</f>
        <v>Cambodia2007</v>
      </c>
      <c r="V11497">
        <v>35</v>
      </c>
      <c r="W11497">
        <v>1984</v>
      </c>
      <c r="X11497" t="str">
        <v>Tanzania</v>
      </c>
      <c r="Y11497">
        <v>6.5039999999999996</v>
      </c>
      <c r="Z11497">
        <v>51.124000000000002</v>
      </c>
      <c r="AA11497" t="e">
        <v>#N/A</v>
      </c>
      <c r="AB11497" t="e">
        <v>#N/A</v>
      </c>
    </row>
    <row r="11498" spans="2:28">
      <c r="B11498" t="s">
        <v>34</v>
      </c>
      <c r="C11498" t="s">
        <v>6</v>
      </c>
      <c r="D11498" t="s">
        <v>220</v>
      </c>
      <c r="E11498">
        <v>2007</v>
      </c>
      <c r="F11498">
        <v>5.2350000000000003</v>
      </c>
      <c r="G11498">
        <v>52.502000000000002</v>
      </c>
      <c r="H11498" t="str">
        <f xml:space="preserve"> _01_data[[#This Row],[country]] &amp; _01_data[[#This Row],[year]]</f>
        <v>Cameroon2007</v>
      </c>
      <c r="V11498">
        <v>36</v>
      </c>
      <c r="W11498">
        <v>1985</v>
      </c>
      <c r="X11498" t="str">
        <v>Tanzania</v>
      </c>
      <c r="Y11498">
        <v>6.4649999999999999</v>
      </c>
      <c r="Z11498">
        <v>51.204999999999998</v>
      </c>
      <c r="AA11498" t="e">
        <v>#N/A</v>
      </c>
      <c r="AB11498" t="e">
        <v>#N/A</v>
      </c>
    </row>
    <row r="11499" spans="2:28">
      <c r="B11499" t="s">
        <v>35</v>
      </c>
      <c r="C11499" t="s">
        <v>221</v>
      </c>
      <c r="D11499" t="s">
        <v>9</v>
      </c>
      <c r="E11499">
        <v>2007</v>
      </c>
      <c r="F11499">
        <v>1.657</v>
      </c>
      <c r="G11499">
        <v>80.591999999999999</v>
      </c>
      <c r="H11499" t="str">
        <f xml:space="preserve"> _01_data[[#This Row],[country]] &amp; _01_data[[#This Row],[year]]</f>
        <v>Canada2007</v>
      </c>
      <c r="V11499">
        <v>37</v>
      </c>
      <c r="W11499">
        <v>1986</v>
      </c>
      <c r="X11499" t="str">
        <v>Tanzania</v>
      </c>
      <c r="Y11499">
        <v>6.4240000000000004</v>
      </c>
      <c r="Z11499">
        <v>51.22</v>
      </c>
      <c r="AA11499" t="e">
        <v>#N/A</v>
      </c>
      <c r="AB11499" t="e">
        <v>#N/A</v>
      </c>
    </row>
    <row r="11500" spans="2:28">
      <c r="B11500" t="s">
        <v>36</v>
      </c>
      <c r="C11500" t="s">
        <v>6</v>
      </c>
      <c r="D11500" t="s">
        <v>228</v>
      </c>
      <c r="E11500">
        <v>2007</v>
      </c>
      <c r="F11500">
        <v>2.66</v>
      </c>
      <c r="G11500">
        <v>72.959000000000003</v>
      </c>
      <c r="H11500" t="str">
        <f xml:space="preserve"> _01_data[[#This Row],[country]] &amp; _01_data[[#This Row],[year]]</f>
        <v>Cape Verde2007</v>
      </c>
      <c r="V11500">
        <v>38</v>
      </c>
      <c r="W11500">
        <v>1987</v>
      </c>
      <c r="X11500" t="str">
        <v>Tanzania</v>
      </c>
      <c r="Y11500">
        <v>6.3789999999999996</v>
      </c>
      <c r="Z11500">
        <v>51.155000000000001</v>
      </c>
      <c r="AA11500" t="e">
        <v>#N/A</v>
      </c>
      <c r="AB11500" t="e">
        <v>#N/A</v>
      </c>
    </row>
    <row r="11501" spans="2:28">
      <c r="B11501" t="s">
        <v>37</v>
      </c>
      <c r="C11501" t="s">
        <v>6</v>
      </c>
      <c r="D11501" t="s">
        <v>220</v>
      </c>
      <c r="E11501">
        <v>2007</v>
      </c>
      <c r="F11501">
        <v>4.9029999999999996</v>
      </c>
      <c r="G11501">
        <v>46.131</v>
      </c>
      <c r="H11501" t="str">
        <f xml:space="preserve"> _01_data[[#This Row],[country]] &amp; _01_data[[#This Row],[year]]</f>
        <v>Central African Republic2007</v>
      </c>
      <c r="V11501">
        <v>39</v>
      </c>
      <c r="W11501">
        <v>1988</v>
      </c>
      <c r="X11501" t="str">
        <v>Tanzania</v>
      </c>
      <c r="Y11501">
        <v>6.3280000000000003</v>
      </c>
      <c r="Z11501">
        <v>51.003999999999998</v>
      </c>
      <c r="AA11501" t="e">
        <v>#N/A</v>
      </c>
      <c r="AB11501" t="e">
        <v>#N/A</v>
      </c>
    </row>
    <row r="11502" spans="2:28">
      <c r="B11502" t="s">
        <v>38</v>
      </c>
      <c r="C11502" t="s">
        <v>6</v>
      </c>
      <c r="D11502" t="s">
        <v>220</v>
      </c>
      <c r="E11502">
        <v>2007</v>
      </c>
      <c r="F11502">
        <v>6.9020000000000001</v>
      </c>
      <c r="G11502">
        <v>48.451999999999998</v>
      </c>
      <c r="H11502" t="str">
        <f xml:space="preserve"> _01_data[[#This Row],[country]] &amp; _01_data[[#This Row],[year]]</f>
        <v>Chad2007</v>
      </c>
      <c r="V11502">
        <v>40</v>
      </c>
      <c r="W11502">
        <v>1989</v>
      </c>
      <c r="X11502" t="str">
        <v>Tanzania</v>
      </c>
      <c r="Y11502">
        <v>6.2729999999999997</v>
      </c>
      <c r="Z11502">
        <v>50.779000000000003</v>
      </c>
      <c r="AA11502" t="e">
        <v>#N/A</v>
      </c>
      <c r="AB11502" t="e">
        <v>#N/A</v>
      </c>
    </row>
    <row r="11503" spans="2:28">
      <c r="B11503" t="s">
        <v>39</v>
      </c>
      <c r="C11503" t="s">
        <v>4</v>
      </c>
      <c r="D11503" t="s">
        <v>226</v>
      </c>
      <c r="E11503">
        <v>2007</v>
      </c>
      <c r="F11503">
        <v>1.42</v>
      </c>
      <c r="G11503">
        <v>79.375</v>
      </c>
      <c r="H11503" t="str">
        <f xml:space="preserve"> _01_data[[#This Row],[country]] &amp; _01_data[[#This Row],[year]]</f>
        <v>Channel Islands2007</v>
      </c>
      <c r="V11503">
        <v>41</v>
      </c>
      <c r="W11503">
        <v>1990</v>
      </c>
      <c r="X11503" t="str">
        <v>Tanzania</v>
      </c>
      <c r="Y11503">
        <v>6.2130000000000001</v>
      </c>
      <c r="Z11503">
        <v>50.496000000000002</v>
      </c>
      <c r="AA11503" t="e">
        <v>#N/A</v>
      </c>
      <c r="AB11503" t="e">
        <v>#N/A</v>
      </c>
    </row>
    <row r="11504" spans="2:28">
      <c r="B11504" t="s">
        <v>40</v>
      </c>
      <c r="C11504" t="s">
        <v>221</v>
      </c>
      <c r="D11504" t="s">
        <v>222</v>
      </c>
      <c r="E11504">
        <v>2007</v>
      </c>
      <c r="F11504">
        <v>1.903</v>
      </c>
      <c r="G11504">
        <v>78.451999999999998</v>
      </c>
      <c r="H11504" t="str">
        <f xml:space="preserve"> _01_data[[#This Row],[country]] &amp; _01_data[[#This Row],[year]]</f>
        <v>Chile2007</v>
      </c>
      <c r="V11504">
        <v>42</v>
      </c>
      <c r="W11504">
        <v>1991</v>
      </c>
      <c r="X11504" t="str">
        <v>Tanzania</v>
      </c>
      <c r="Y11504">
        <v>6.1479999999999997</v>
      </c>
      <c r="Z11504">
        <v>50.177</v>
      </c>
      <c r="AA11504" t="e">
        <v>#N/A</v>
      </c>
      <c r="AB11504" t="e">
        <v>#N/A</v>
      </c>
    </row>
    <row r="11505" spans="2:28">
      <c r="B11505" t="s">
        <v>41</v>
      </c>
      <c r="C11505" t="s">
        <v>216</v>
      </c>
      <c r="D11505" t="s">
        <v>232</v>
      </c>
      <c r="E11505">
        <v>2007</v>
      </c>
      <c r="F11505">
        <v>1.617</v>
      </c>
      <c r="G11505">
        <v>74.418000000000006</v>
      </c>
      <c r="H11505" t="str">
        <f xml:space="preserve"> _01_data[[#This Row],[country]] &amp; _01_data[[#This Row],[year]]</f>
        <v>China2007</v>
      </c>
      <c r="V11505">
        <v>43</v>
      </c>
      <c r="W11505">
        <v>1992</v>
      </c>
      <c r="X11505" t="str">
        <v>Tanzania</v>
      </c>
      <c r="Y11505">
        <v>6.0810000000000004</v>
      </c>
      <c r="Z11505">
        <v>49.856000000000002</v>
      </c>
      <c r="AA11505" t="e">
        <v>#N/A</v>
      </c>
      <c r="AB11505" t="e">
        <v>#N/A</v>
      </c>
    </row>
    <row r="11506" spans="2:28">
      <c r="B11506" t="s">
        <v>42</v>
      </c>
      <c r="C11506" t="s">
        <v>221</v>
      </c>
      <c r="D11506" t="s">
        <v>222</v>
      </c>
      <c r="E11506">
        <v>2007</v>
      </c>
      <c r="F11506">
        <v>2.4540000000000002</v>
      </c>
      <c r="G11506">
        <v>72.775000000000006</v>
      </c>
      <c r="H11506" t="str">
        <f xml:space="preserve"> _01_data[[#This Row],[country]] &amp; _01_data[[#This Row],[year]]</f>
        <v>Colombia2007</v>
      </c>
      <c r="V11506">
        <v>44</v>
      </c>
      <c r="W11506">
        <v>1993</v>
      </c>
      <c r="X11506" t="str">
        <v>Tanzania</v>
      </c>
      <c r="Y11506">
        <v>6.0129999999999999</v>
      </c>
      <c r="Z11506">
        <v>49.57</v>
      </c>
      <c r="AA11506" t="e">
        <v>#N/A</v>
      </c>
      <c r="AB11506" t="e">
        <v>#N/A</v>
      </c>
    </row>
    <row r="11507" spans="2:28">
      <c r="B11507" t="s">
        <v>43</v>
      </c>
      <c r="C11507" t="s">
        <v>6</v>
      </c>
      <c r="D11507" t="s">
        <v>231</v>
      </c>
      <c r="E11507">
        <v>2007</v>
      </c>
      <c r="F11507">
        <v>5.1120000000000001</v>
      </c>
      <c r="G11507">
        <v>59.540999999999997</v>
      </c>
      <c r="H11507" t="str">
        <f xml:space="preserve"> _01_data[[#This Row],[country]] &amp; _01_data[[#This Row],[year]]</f>
        <v>Comoros2007</v>
      </c>
      <c r="V11507">
        <v>45</v>
      </c>
      <c r="W11507">
        <v>1994</v>
      </c>
      <c r="X11507" t="str">
        <v>Tanzania</v>
      </c>
      <c r="Y11507">
        <v>5.9459999999999997</v>
      </c>
      <c r="Z11507">
        <v>49.345999999999997</v>
      </c>
      <c r="AA11507" t="e">
        <v>#N/A</v>
      </c>
      <c r="AB11507" t="e">
        <v>#N/A</v>
      </c>
    </row>
    <row r="11508" spans="2:28">
      <c r="B11508" t="s">
        <v>44</v>
      </c>
      <c r="C11508" t="s">
        <v>6</v>
      </c>
      <c r="D11508" t="s">
        <v>220</v>
      </c>
      <c r="E11508">
        <v>2007</v>
      </c>
      <c r="F11508">
        <v>6.55</v>
      </c>
      <c r="G11508">
        <v>48.24</v>
      </c>
      <c r="H11508" t="str">
        <f xml:space="preserve"> _01_data[[#This Row],[country]] &amp; _01_data[[#This Row],[year]]</f>
        <v>Congo Democratic Republic2007</v>
      </c>
      <c r="V11508">
        <v>46</v>
      </c>
      <c r="W11508">
        <v>1995</v>
      </c>
      <c r="X11508" t="str">
        <v>Tanzania</v>
      </c>
      <c r="Y11508">
        <v>5.883</v>
      </c>
      <c r="Z11508">
        <v>49.207000000000001</v>
      </c>
      <c r="AA11508" t="e">
        <v>#N/A</v>
      </c>
      <c r="AB11508" t="e">
        <v>#N/A</v>
      </c>
    </row>
    <row r="11509" spans="2:28">
      <c r="B11509" t="s">
        <v>45</v>
      </c>
      <c r="C11509" t="s">
        <v>6</v>
      </c>
      <c r="D11509" t="s">
        <v>220</v>
      </c>
      <c r="E11509">
        <v>2007</v>
      </c>
      <c r="F11509">
        <v>5.109</v>
      </c>
      <c r="G11509">
        <v>55.301000000000002</v>
      </c>
      <c r="H11509" t="str">
        <f xml:space="preserve"> _01_data[[#This Row],[country]] &amp; _01_data[[#This Row],[year]]</f>
        <v>Congo Republic2007</v>
      </c>
      <c r="V11509">
        <v>47</v>
      </c>
      <c r="W11509">
        <v>1996</v>
      </c>
      <c r="X11509" t="str">
        <v>Tanzania</v>
      </c>
      <c r="Y11509">
        <v>5.8280000000000003</v>
      </c>
      <c r="Z11509">
        <v>49.164999999999999</v>
      </c>
      <c r="AA11509" t="e">
        <v>#N/A</v>
      </c>
      <c r="AB11509" t="e">
        <v>#N/A</v>
      </c>
    </row>
    <row r="11510" spans="2:28">
      <c r="B11510" t="s">
        <v>46</v>
      </c>
      <c r="C11510" t="s">
        <v>221</v>
      </c>
      <c r="D11510" t="s">
        <v>227</v>
      </c>
      <c r="E11510">
        <v>2007</v>
      </c>
      <c r="F11510">
        <v>1.9530000000000001</v>
      </c>
      <c r="G11510">
        <v>78.727999999999994</v>
      </c>
      <c r="H11510" t="str">
        <f xml:space="preserve"> _01_data[[#This Row],[country]] &amp; _01_data[[#This Row],[year]]</f>
        <v>Costa Rica2007</v>
      </c>
      <c r="V11510">
        <v>48</v>
      </c>
      <c r="W11510">
        <v>1997</v>
      </c>
      <c r="X11510" t="str">
        <v>Tanzania</v>
      </c>
      <c r="Y11510">
        <v>5.78</v>
      </c>
      <c r="Z11510">
        <v>49.218000000000004</v>
      </c>
      <c r="AA11510" t="e">
        <v>#N/A</v>
      </c>
      <c r="AB11510" t="e">
        <v>#N/A</v>
      </c>
    </row>
    <row r="11511" spans="2:28">
      <c r="B11511" t="s">
        <v>47</v>
      </c>
      <c r="C11511" t="s">
        <v>6</v>
      </c>
      <c r="D11511" t="s">
        <v>228</v>
      </c>
      <c r="E11511">
        <v>2007</v>
      </c>
      <c r="F11511">
        <v>4.9279999999999999</v>
      </c>
      <c r="G11511">
        <v>48.238999999999997</v>
      </c>
      <c r="H11511" t="str">
        <f xml:space="preserve"> _01_data[[#This Row],[country]] &amp; _01_data[[#This Row],[year]]</f>
        <v>Cote d'Ivoire2007</v>
      </c>
      <c r="V11511">
        <v>49</v>
      </c>
      <c r="W11511">
        <v>1998</v>
      </c>
      <c r="X11511" t="str">
        <v>Tanzania</v>
      </c>
      <c r="Y11511">
        <v>5.7409999999999997</v>
      </c>
      <c r="Z11511">
        <v>49.368000000000002</v>
      </c>
      <c r="AA11511" t="e">
        <v>#N/A</v>
      </c>
      <c r="AB11511" t="e">
        <v>#N/A</v>
      </c>
    </row>
    <row r="11512" spans="2:28">
      <c r="B11512" t="s">
        <v>48</v>
      </c>
      <c r="C11512" t="s">
        <v>4</v>
      </c>
      <c r="D11512" t="s">
        <v>218</v>
      </c>
      <c r="E11512">
        <v>2007</v>
      </c>
      <c r="F11512">
        <v>1.413</v>
      </c>
      <c r="G11512">
        <v>75.930000000000007</v>
      </c>
      <c r="H11512" t="str">
        <f xml:space="preserve"> _01_data[[#This Row],[country]] &amp; _01_data[[#This Row],[year]]</f>
        <v>Croatia2007</v>
      </c>
      <c r="V11512">
        <v>50</v>
      </c>
      <c r="W11512">
        <v>1999</v>
      </c>
      <c r="X11512" t="str">
        <v>Tanzania</v>
      </c>
      <c r="Y11512">
        <v>5.7110000000000003</v>
      </c>
      <c r="Z11512">
        <v>49.625999999999998</v>
      </c>
      <c r="AA11512" t="e">
        <v>#N/A</v>
      </c>
      <c r="AB11512" t="e">
        <v>#N/A</v>
      </c>
    </row>
    <row r="11513" spans="2:28">
      <c r="B11513" t="s">
        <v>49</v>
      </c>
      <c r="C11513" t="s">
        <v>221</v>
      </c>
      <c r="D11513" t="s">
        <v>224</v>
      </c>
      <c r="E11513">
        <v>2007</v>
      </c>
      <c r="F11513">
        <v>1.52</v>
      </c>
      <c r="G11513">
        <v>78.153999999999996</v>
      </c>
      <c r="H11513" t="str">
        <f xml:space="preserve"> _01_data[[#This Row],[country]] &amp; _01_data[[#This Row],[year]]</f>
        <v>Cuba2007</v>
      </c>
      <c r="V11513">
        <v>51</v>
      </c>
      <c r="W11513">
        <v>2000</v>
      </c>
      <c r="X11513" t="str">
        <v>Tanzania</v>
      </c>
      <c r="Y11513">
        <v>5.6890000000000001</v>
      </c>
      <c r="Z11513">
        <v>50.01</v>
      </c>
      <c r="AA11513" t="e">
        <v>#N/A</v>
      </c>
      <c r="AB11513" t="e">
        <v>#N/A</v>
      </c>
    </row>
    <row r="11514" spans="2:28">
      <c r="B11514" t="s">
        <v>50</v>
      </c>
      <c r="C11514" t="s">
        <v>4</v>
      </c>
      <c r="D11514" t="s">
        <v>218</v>
      </c>
      <c r="E11514">
        <v>2007</v>
      </c>
      <c r="F11514">
        <v>1.5029999999999999</v>
      </c>
      <c r="G11514">
        <v>78.903999999999996</v>
      </c>
      <c r="H11514" t="str">
        <f xml:space="preserve"> _01_data[[#This Row],[country]] &amp; _01_data[[#This Row],[year]]</f>
        <v>Cyprus2007</v>
      </c>
      <c r="V11514">
        <v>52</v>
      </c>
      <c r="W11514">
        <v>2001</v>
      </c>
      <c r="X11514" t="str">
        <v>Tanzania</v>
      </c>
      <c r="Y11514">
        <v>5.6749999999999998</v>
      </c>
      <c r="Z11514">
        <v>50.536000000000001</v>
      </c>
      <c r="AA11514" t="e">
        <v>#N/A</v>
      </c>
      <c r="AB11514" t="e">
        <v>#N/A</v>
      </c>
    </row>
    <row r="11515" spans="2:28">
      <c r="B11515" t="s">
        <v>51</v>
      </c>
      <c r="C11515" t="s">
        <v>4</v>
      </c>
      <c r="D11515" t="s">
        <v>218</v>
      </c>
      <c r="E11515">
        <v>2007</v>
      </c>
      <c r="F11515">
        <v>1.3919999999999999</v>
      </c>
      <c r="G11515">
        <v>76.989999999999995</v>
      </c>
      <c r="H11515" t="str">
        <f xml:space="preserve"> _01_data[[#This Row],[country]] &amp; _01_data[[#This Row],[year]]</f>
        <v>Czech Republic2007</v>
      </c>
      <c r="V11515">
        <v>53</v>
      </c>
      <c r="W11515">
        <v>2002</v>
      </c>
      <c r="X11515" t="str">
        <v>Tanzania</v>
      </c>
      <c r="Y11515">
        <v>5.6660000000000004</v>
      </c>
      <c r="Z11515">
        <v>51.2</v>
      </c>
      <c r="AA11515" t="e">
        <v>#N/A</v>
      </c>
      <c r="AB11515" t="e">
        <v>#N/A</v>
      </c>
    </row>
    <row r="11516" spans="2:28">
      <c r="B11516" t="s">
        <v>52</v>
      </c>
      <c r="C11516" t="s">
        <v>4</v>
      </c>
      <c r="D11516" t="s">
        <v>226</v>
      </c>
      <c r="E11516">
        <v>2007</v>
      </c>
      <c r="F11516">
        <v>1.8464</v>
      </c>
      <c r="G11516">
        <v>78.44</v>
      </c>
      <c r="H11516" t="str">
        <f xml:space="preserve"> _01_data[[#This Row],[country]] &amp; _01_data[[#This Row],[year]]</f>
        <v>Denmark2007</v>
      </c>
      <c r="V11516">
        <v>54</v>
      </c>
      <c r="W11516">
        <v>2003</v>
      </c>
      <c r="X11516" t="str">
        <v>Tanzania</v>
      </c>
      <c r="Y11516">
        <v>5.6589999999999998</v>
      </c>
      <c r="Z11516">
        <v>51.988</v>
      </c>
      <c r="AA11516" t="e">
        <v>#N/A</v>
      </c>
      <c r="AB11516" t="e">
        <v>#N/A</v>
      </c>
    </row>
    <row r="11517" spans="2:28">
      <c r="B11517" t="s">
        <v>53</v>
      </c>
      <c r="C11517" t="s">
        <v>6</v>
      </c>
      <c r="D11517" t="s">
        <v>231</v>
      </c>
      <c r="E11517">
        <v>2007</v>
      </c>
      <c r="F11517">
        <v>3.8319999999999999</v>
      </c>
      <c r="G11517">
        <v>58.816000000000003</v>
      </c>
      <c r="H11517" t="str">
        <f xml:space="preserve"> _01_data[[#This Row],[country]] &amp; _01_data[[#This Row],[year]]</f>
        <v>Djibouti2007</v>
      </c>
      <c r="V11517">
        <v>55</v>
      </c>
      <c r="W11517">
        <v>2004</v>
      </c>
      <c r="X11517" t="str">
        <v>Tanzania</v>
      </c>
      <c r="Y11517">
        <v>5.6509999999999998</v>
      </c>
      <c r="Z11517">
        <v>52.884</v>
      </c>
      <c r="AA11517" t="e">
        <v>#N/A</v>
      </c>
      <c r="AB11517" t="e">
        <v>#N/A</v>
      </c>
    </row>
    <row r="11518" spans="2:28">
      <c r="B11518" t="s">
        <v>54</v>
      </c>
      <c r="C11518" t="s">
        <v>221</v>
      </c>
      <c r="D11518" t="s">
        <v>224</v>
      </c>
      <c r="E11518">
        <v>2007</v>
      </c>
      <c r="F11518">
        <v>2.6859999999999999</v>
      </c>
      <c r="G11518">
        <v>72.061999999999998</v>
      </c>
      <c r="H11518" t="str">
        <f xml:space="preserve"> _01_data[[#This Row],[country]] &amp; _01_data[[#This Row],[year]]</f>
        <v>Dominican Republic2007</v>
      </c>
      <c r="V11518">
        <v>56</v>
      </c>
      <c r="W11518">
        <v>2005</v>
      </c>
      <c r="X11518" t="str">
        <v>Tanzania</v>
      </c>
      <c r="Y11518">
        <v>5.6379999999999999</v>
      </c>
      <c r="Z11518">
        <v>53.869</v>
      </c>
      <c r="AA11518" t="e">
        <v>#N/A</v>
      </c>
      <c r="AB11518" t="e">
        <v>#N/A</v>
      </c>
    </row>
    <row r="11519" spans="2:28">
      <c r="B11519" t="s">
        <v>55</v>
      </c>
      <c r="C11519" t="s">
        <v>221</v>
      </c>
      <c r="D11519" t="s">
        <v>222</v>
      </c>
      <c r="E11519">
        <v>2007</v>
      </c>
      <c r="F11519">
        <v>2.7679999999999998</v>
      </c>
      <c r="G11519">
        <v>74.972999999999999</v>
      </c>
      <c r="H11519" t="str">
        <f xml:space="preserve"> _01_data[[#This Row],[country]] &amp; _01_data[[#This Row],[year]]</f>
        <v>Ecuador2007</v>
      </c>
      <c r="V11519">
        <v>57</v>
      </c>
      <c r="W11519">
        <v>2006</v>
      </c>
      <c r="X11519" t="str">
        <v>Tanzania</v>
      </c>
      <c r="Y11519">
        <v>5.6159999999999997</v>
      </c>
      <c r="Z11519">
        <v>54.929000000000002</v>
      </c>
      <c r="AA11519" t="e">
        <v>#N/A</v>
      </c>
      <c r="AB11519" t="e">
        <v>#N/A</v>
      </c>
    </row>
    <row r="11520" spans="2:28">
      <c r="B11520" t="s">
        <v>56</v>
      </c>
      <c r="C11520" t="s">
        <v>6</v>
      </c>
      <c r="D11520" t="s">
        <v>219</v>
      </c>
      <c r="E11520">
        <v>2007</v>
      </c>
      <c r="F11520">
        <v>2.9870000000000001</v>
      </c>
      <c r="G11520">
        <v>69.837999999999994</v>
      </c>
      <c r="H11520" t="str">
        <f xml:space="preserve"> _01_data[[#This Row],[country]] &amp; _01_data[[#This Row],[year]]</f>
        <v>Egypt2007</v>
      </c>
      <c r="V11520">
        <v>58</v>
      </c>
      <c r="W11520">
        <v>2007</v>
      </c>
      <c r="X11520" t="str">
        <v>Tanzania</v>
      </c>
      <c r="Y11520">
        <v>5.585</v>
      </c>
      <c r="Z11520">
        <v>56.031999999999996</v>
      </c>
      <c r="AA11520" t="e">
        <v>#N/A</v>
      </c>
      <c r="AB11520" t="e">
        <v>#N/A</v>
      </c>
    </row>
    <row r="11521" spans="2:28">
      <c r="B11521" t="s">
        <v>57</v>
      </c>
      <c r="C11521" t="s">
        <v>221</v>
      </c>
      <c r="D11521" t="s">
        <v>227</v>
      </c>
      <c r="E11521">
        <v>2007</v>
      </c>
      <c r="F11521">
        <v>2.35</v>
      </c>
      <c r="G11521">
        <v>71.183999999999997</v>
      </c>
      <c r="H11521" t="str">
        <f xml:space="preserve"> _01_data[[#This Row],[country]] &amp; _01_data[[#This Row],[year]]</f>
        <v>El Salvador2007</v>
      </c>
      <c r="V11521">
        <v>59</v>
      </c>
      <c r="W11521">
        <v>2008</v>
      </c>
      <c r="X11521" t="str">
        <v>Tanzania</v>
      </c>
      <c r="Y11521">
        <v>5.5430000000000001</v>
      </c>
      <c r="Z11521">
        <v>57.140999999999998</v>
      </c>
      <c r="AA11521" t="e">
        <v>#N/A</v>
      </c>
      <c r="AB11521" t="e">
        <v>#N/A</v>
      </c>
    </row>
    <row r="11522" spans="2:28">
      <c r="B11522" t="s">
        <v>58</v>
      </c>
      <c r="C11522" t="s">
        <v>6</v>
      </c>
      <c r="D11522" t="s">
        <v>220</v>
      </c>
      <c r="E11522">
        <v>2007</v>
      </c>
      <c r="F11522">
        <v>5.39</v>
      </c>
      <c r="G11522">
        <v>49.795999999999999</v>
      </c>
      <c r="H11522" t="str">
        <f xml:space="preserve"> _01_data[[#This Row],[country]] &amp; _01_data[[#This Row],[year]]</f>
        <v>Equatorial Guinea2007</v>
      </c>
      <c r="V11522">
        <v>60</v>
      </c>
      <c r="W11522">
        <v>2009</v>
      </c>
      <c r="X11522" t="str">
        <v>Tanzania</v>
      </c>
      <c r="Y11522">
        <v>5.49</v>
      </c>
      <c r="Z11522">
        <v>58.22</v>
      </c>
      <c r="AA11522" t="e">
        <v>#N/A</v>
      </c>
      <c r="AB11522" t="e">
        <v>#N/A</v>
      </c>
    </row>
    <row r="11523" spans="2:28">
      <c r="B11523" t="s">
        <v>59</v>
      </c>
      <c r="C11523" t="s">
        <v>6</v>
      </c>
      <c r="D11523" t="s">
        <v>231</v>
      </c>
      <c r="E11523">
        <v>2007</v>
      </c>
      <c r="F11523">
        <v>5.266</v>
      </c>
      <c r="G11523">
        <v>59.726999999999997</v>
      </c>
      <c r="H11523" t="str">
        <f xml:space="preserve"> _01_data[[#This Row],[country]] &amp; _01_data[[#This Row],[year]]</f>
        <v>Eritrea2007</v>
      </c>
      <c r="V11523">
        <v>61</v>
      </c>
      <c r="W11523">
        <v>2010</v>
      </c>
      <c r="X11523" t="str">
        <v>Tanzania</v>
      </c>
      <c r="Y11523">
        <v>5.4279999999999999</v>
      </c>
      <c r="Z11523">
        <v>59.223999999999997</v>
      </c>
      <c r="AA11523" t="e">
        <v>#N/A</v>
      </c>
      <c r="AB11523" t="e">
        <v>#N/A</v>
      </c>
    </row>
    <row r="11524" spans="2:28">
      <c r="B11524" t="s">
        <v>60</v>
      </c>
      <c r="C11524" t="s">
        <v>4</v>
      </c>
      <c r="D11524" t="s">
        <v>218</v>
      </c>
      <c r="E11524">
        <v>2007</v>
      </c>
      <c r="F11524">
        <v>1.5980000000000001</v>
      </c>
      <c r="G11524">
        <v>73.14</v>
      </c>
      <c r="H11524" t="str">
        <f xml:space="preserve"> _01_data[[#This Row],[country]] &amp; _01_data[[#This Row],[year]]</f>
        <v>Estonia2007</v>
      </c>
      <c r="V11524">
        <v>62</v>
      </c>
      <c r="W11524">
        <v>2011</v>
      </c>
      <c r="X11524" t="str">
        <v>Tanzania</v>
      </c>
      <c r="Y11524">
        <v>5.359</v>
      </c>
      <c r="Z11524">
        <v>60.116</v>
      </c>
      <c r="AA11524" t="e">
        <v>#N/A</v>
      </c>
      <c r="AB11524" t="e">
        <v>#N/A</v>
      </c>
    </row>
    <row r="11525" spans="2:28">
      <c r="B11525" t="s">
        <v>61</v>
      </c>
      <c r="C11525" t="s">
        <v>6</v>
      </c>
      <c r="D11525" t="s">
        <v>231</v>
      </c>
      <c r="E11525">
        <v>2007</v>
      </c>
      <c r="F11525">
        <v>5.3529999999999998</v>
      </c>
      <c r="G11525">
        <v>58.67</v>
      </c>
      <c r="H11525" t="str">
        <f xml:space="preserve"> _01_data[[#This Row],[country]] &amp; _01_data[[#This Row],[year]]</f>
        <v>Ethiopia2007</v>
      </c>
      <c r="V11525">
        <v>63</v>
      </c>
      <c r="W11525">
        <v>2012</v>
      </c>
      <c r="X11525" t="str">
        <v>Tanzania</v>
      </c>
      <c r="Y11525">
        <v>5.2869999999999999</v>
      </c>
      <c r="Z11525">
        <v>60.884999999999998</v>
      </c>
      <c r="AA11525" t="e">
        <v>#N/A</v>
      </c>
      <c r="AB11525" t="e">
        <v>#N/A</v>
      </c>
    </row>
    <row r="11526" spans="2:28">
      <c r="B11526" t="s">
        <v>62</v>
      </c>
      <c r="C11526" t="s">
        <v>225</v>
      </c>
      <c r="D11526" t="s">
        <v>225</v>
      </c>
      <c r="E11526">
        <v>2007</v>
      </c>
      <c r="F11526">
        <v>2.774</v>
      </c>
      <c r="G11526">
        <v>68.733000000000004</v>
      </c>
      <c r="H11526" t="str">
        <f xml:space="preserve"> _01_data[[#This Row],[country]] &amp; _01_data[[#This Row],[year]]</f>
        <v>Fiji2007</v>
      </c>
      <c r="V11526">
        <v>64</v>
      </c>
      <c r="W11526">
        <v>2013</v>
      </c>
      <c r="X11526" t="str">
        <v>Tanzania</v>
      </c>
      <c r="Y11526">
        <v>5.2140000000000004</v>
      </c>
      <c r="Z11526">
        <v>61.53</v>
      </c>
      <c r="AA11526">
        <v>5.2140000000000004</v>
      </c>
      <c r="AB11526">
        <v>61.53</v>
      </c>
    </row>
    <row r="11527" spans="2:28">
      <c r="B11527" t="s">
        <v>63</v>
      </c>
      <c r="C11527" t="s">
        <v>4</v>
      </c>
      <c r="D11527" t="s">
        <v>226</v>
      </c>
      <c r="E11527">
        <v>2007</v>
      </c>
      <c r="F11527">
        <v>1.83</v>
      </c>
      <c r="G11527">
        <v>79.53</v>
      </c>
      <c r="H11527" t="str">
        <f xml:space="preserve"> _01_data[[#This Row],[country]] &amp; _01_data[[#This Row],[year]]</f>
        <v>Finland2007</v>
      </c>
      <c r="V11527">
        <v>0</v>
      </c>
      <c r="W11527" t="str">
        <v/>
      </c>
      <c r="X11527" t="str">
        <v/>
      </c>
      <c r="Y11527" t="e">
        <v>#N/A</v>
      </c>
      <c r="Z11527" t="e">
        <v>#N/A</v>
      </c>
      <c r="AA11527" t="e">
        <v>#N/A</v>
      </c>
      <c r="AB11527" t="e">
        <v>#N/A</v>
      </c>
    </row>
    <row r="11528" spans="2:28">
      <c r="B11528" t="s">
        <v>64</v>
      </c>
      <c r="C11528" t="s">
        <v>4</v>
      </c>
      <c r="D11528" t="s">
        <v>226</v>
      </c>
      <c r="E11528">
        <v>2007</v>
      </c>
      <c r="F11528">
        <v>1.964</v>
      </c>
      <c r="G11528">
        <v>81.14</v>
      </c>
      <c r="H11528" t="str">
        <f xml:space="preserve"> _01_data[[#This Row],[country]] &amp; _01_data[[#This Row],[year]]</f>
        <v>France2007</v>
      </c>
      <c r="V11528">
        <v>1</v>
      </c>
      <c r="W11528">
        <v>1950</v>
      </c>
      <c r="X11528" t="str">
        <v>Thailand</v>
      </c>
      <c r="Y11528">
        <v>6.1319999999999997</v>
      </c>
      <c r="Z11528">
        <v>50.863</v>
      </c>
      <c r="AA11528" t="e">
        <v>#N/A</v>
      </c>
      <c r="AB11528" t="e">
        <v>#N/A</v>
      </c>
    </row>
    <row r="11529" spans="2:28">
      <c r="B11529" t="s">
        <v>65</v>
      </c>
      <c r="C11529" t="s">
        <v>221</v>
      </c>
      <c r="D11529" t="s">
        <v>222</v>
      </c>
      <c r="E11529">
        <v>2007</v>
      </c>
      <c r="F11529">
        <v>3.3210000000000002</v>
      </c>
      <c r="G11529">
        <v>75.823999999999998</v>
      </c>
      <c r="H11529" t="str">
        <f xml:space="preserve"> _01_data[[#This Row],[country]] &amp; _01_data[[#This Row],[year]]</f>
        <v>French Guiana2007</v>
      </c>
      <c r="V11529">
        <v>2</v>
      </c>
      <c r="W11529">
        <v>1951</v>
      </c>
      <c r="X11529" t="str">
        <v>Thailand</v>
      </c>
      <c r="Y11529">
        <v>6.1340000000000003</v>
      </c>
      <c r="Z11529">
        <v>51.024000000000001</v>
      </c>
      <c r="AA11529" t="e">
        <v>#N/A</v>
      </c>
      <c r="AB11529" t="e">
        <v>#N/A</v>
      </c>
    </row>
    <row r="11530" spans="2:28">
      <c r="B11530" t="s">
        <v>66</v>
      </c>
      <c r="C11530" t="s">
        <v>225</v>
      </c>
      <c r="D11530" t="s">
        <v>225</v>
      </c>
      <c r="E11530">
        <v>2007</v>
      </c>
      <c r="F11530">
        <v>2.1840000000000002</v>
      </c>
      <c r="G11530">
        <v>74.811999999999998</v>
      </c>
      <c r="H11530" t="str">
        <f xml:space="preserve"> _01_data[[#This Row],[country]] &amp; _01_data[[#This Row],[year]]</f>
        <v>French Polynesia2007</v>
      </c>
      <c r="V11530">
        <v>3</v>
      </c>
      <c r="W11530">
        <v>1952</v>
      </c>
      <c r="X11530" t="str">
        <v>Thailand</v>
      </c>
      <c r="Y11530">
        <v>6.1369999999999996</v>
      </c>
      <c r="Z11530">
        <v>51.366</v>
      </c>
      <c r="AA11530" t="e">
        <v>#N/A</v>
      </c>
      <c r="AB11530" t="e">
        <v>#N/A</v>
      </c>
    </row>
    <row r="11531" spans="2:28">
      <c r="B11531" t="s">
        <v>67</v>
      </c>
      <c r="C11531" t="s">
        <v>6</v>
      </c>
      <c r="D11531" t="s">
        <v>220</v>
      </c>
      <c r="E11531">
        <v>2007</v>
      </c>
      <c r="F11531">
        <v>4.3040000000000003</v>
      </c>
      <c r="G11531">
        <v>60.948999999999998</v>
      </c>
      <c r="H11531" t="str">
        <f xml:space="preserve"> _01_data[[#This Row],[country]] &amp; _01_data[[#This Row],[year]]</f>
        <v>Gabon2007</v>
      </c>
      <c r="V11531">
        <v>4</v>
      </c>
      <c r="W11531">
        <v>1953</v>
      </c>
      <c r="X11531" t="str">
        <v>Thailand</v>
      </c>
      <c r="Y11531">
        <v>6.14</v>
      </c>
      <c r="Z11531">
        <v>51.744999999999997</v>
      </c>
      <c r="AA11531" t="e">
        <v>#N/A</v>
      </c>
      <c r="AB11531" t="e">
        <v>#N/A</v>
      </c>
    </row>
    <row r="11532" spans="2:28">
      <c r="B11532" t="s">
        <v>68</v>
      </c>
      <c r="C11532" t="s">
        <v>6</v>
      </c>
      <c r="D11532" t="s">
        <v>228</v>
      </c>
      <c r="E11532">
        <v>2007</v>
      </c>
      <c r="F11532">
        <v>5.7990000000000004</v>
      </c>
      <c r="G11532">
        <v>57.31</v>
      </c>
      <c r="H11532" t="str">
        <f xml:space="preserve"> _01_data[[#This Row],[country]] &amp; _01_data[[#This Row],[year]]</f>
        <v>Gambia2007</v>
      </c>
      <c r="V11532">
        <v>5</v>
      </c>
      <c r="W11532">
        <v>1954</v>
      </c>
      <c r="X11532" t="str">
        <v>Thailand</v>
      </c>
      <c r="Y11532">
        <v>6.141</v>
      </c>
      <c r="Z11532">
        <v>52.16</v>
      </c>
      <c r="AA11532" t="e">
        <v>#N/A</v>
      </c>
      <c r="AB11532" t="e">
        <v>#N/A</v>
      </c>
    </row>
    <row r="11533" spans="2:28">
      <c r="B11533" t="s">
        <v>69</v>
      </c>
      <c r="C11533" t="s">
        <v>4</v>
      </c>
      <c r="D11533" t="s">
        <v>223</v>
      </c>
      <c r="E11533">
        <v>2007</v>
      </c>
      <c r="F11533">
        <v>1.758</v>
      </c>
      <c r="G11533">
        <v>73.45</v>
      </c>
      <c r="H11533" t="str">
        <f xml:space="preserve"> _01_data[[#This Row],[country]] &amp; _01_data[[#This Row],[year]]</f>
        <v>Georgia2007</v>
      </c>
      <c r="V11533">
        <v>6</v>
      </c>
      <c r="W11533">
        <v>1955</v>
      </c>
      <c r="X11533" t="str">
        <v>Thailand</v>
      </c>
      <c r="Y11533">
        <v>6.1420000000000003</v>
      </c>
      <c r="Z11533">
        <v>52.612000000000002</v>
      </c>
      <c r="AA11533" t="e">
        <v>#N/A</v>
      </c>
      <c r="AB11533" t="e">
        <v>#N/A</v>
      </c>
    </row>
    <row r="11534" spans="2:28">
      <c r="B11534" t="s">
        <v>70</v>
      </c>
      <c r="C11534" t="s">
        <v>4</v>
      </c>
      <c r="D11534" t="s">
        <v>226</v>
      </c>
      <c r="E11534">
        <v>2007</v>
      </c>
      <c r="F11534">
        <v>1.361</v>
      </c>
      <c r="G11534">
        <v>79.98</v>
      </c>
      <c r="H11534" t="str">
        <f xml:space="preserve"> _01_data[[#This Row],[country]] &amp; _01_data[[#This Row],[year]]</f>
        <v>Germany2007</v>
      </c>
      <c r="V11534">
        <v>7</v>
      </c>
      <c r="W11534">
        <v>1956</v>
      </c>
      <c r="X11534" t="str">
        <v>Thailand</v>
      </c>
      <c r="Y11534">
        <v>6.1429999999999998</v>
      </c>
      <c r="Z11534">
        <v>53.097000000000001</v>
      </c>
      <c r="AA11534" t="e">
        <v>#N/A</v>
      </c>
      <c r="AB11534" t="e">
        <v>#N/A</v>
      </c>
    </row>
    <row r="11535" spans="2:28">
      <c r="B11535" t="s">
        <v>71</v>
      </c>
      <c r="C11535" t="s">
        <v>6</v>
      </c>
      <c r="D11535" t="s">
        <v>228</v>
      </c>
      <c r="E11535">
        <v>2007</v>
      </c>
      <c r="F11535">
        <v>4.2569999999999997</v>
      </c>
      <c r="G11535">
        <v>59.655999999999999</v>
      </c>
      <c r="H11535" t="str">
        <f xml:space="preserve"> _01_data[[#This Row],[country]] &amp; _01_data[[#This Row],[year]]</f>
        <v>Ghana2007</v>
      </c>
      <c r="V11535">
        <v>8</v>
      </c>
      <c r="W11535">
        <v>1957</v>
      </c>
      <c r="X11535" t="str">
        <v>Thailand</v>
      </c>
      <c r="Y11535">
        <v>6.1429999999999998</v>
      </c>
      <c r="Z11535">
        <v>53.612000000000002</v>
      </c>
      <c r="AA11535" t="e">
        <v>#N/A</v>
      </c>
      <c r="AB11535" t="e">
        <v>#N/A</v>
      </c>
    </row>
    <row r="11536" spans="2:28">
      <c r="B11536" t="s">
        <v>72</v>
      </c>
      <c r="C11536" t="s">
        <v>4</v>
      </c>
      <c r="D11536" t="s">
        <v>218</v>
      </c>
      <c r="E11536">
        <v>2007</v>
      </c>
      <c r="F11536">
        <v>1.431</v>
      </c>
      <c r="G11536">
        <v>79.734999999999999</v>
      </c>
      <c r="H11536" t="str">
        <f xml:space="preserve"> _01_data[[#This Row],[country]] &amp; _01_data[[#This Row],[year]]</f>
        <v>Greece2007</v>
      </c>
      <c r="V11536">
        <v>9</v>
      </c>
      <c r="W11536">
        <v>1958</v>
      </c>
      <c r="X11536" t="str">
        <v>Thailand</v>
      </c>
      <c r="Y11536">
        <v>6.1429999999999998</v>
      </c>
      <c r="Z11536">
        <v>54.15</v>
      </c>
      <c r="AA11536" t="e">
        <v>#N/A</v>
      </c>
      <c r="AB11536" t="e">
        <v>#N/A</v>
      </c>
    </row>
    <row r="11537" spans="2:28">
      <c r="B11537" t="s">
        <v>73</v>
      </c>
      <c r="C11537" t="s">
        <v>221</v>
      </c>
      <c r="D11537" t="s">
        <v>224</v>
      </c>
      <c r="E11537">
        <v>2007</v>
      </c>
      <c r="F11537">
        <v>2.3010000000000002</v>
      </c>
      <c r="G11537">
        <v>71.884</v>
      </c>
      <c r="H11537" t="str">
        <f xml:space="preserve"> _01_data[[#This Row],[country]] &amp; _01_data[[#This Row],[year]]</f>
        <v>Grenada2007</v>
      </c>
      <c r="V11537">
        <v>10</v>
      </c>
      <c r="W11537">
        <v>1959</v>
      </c>
      <c r="X11537" t="str">
        <v>Thailand</v>
      </c>
      <c r="Y11537">
        <v>6.1440000000000001</v>
      </c>
      <c r="Z11537">
        <v>54.698999999999998</v>
      </c>
      <c r="AA11537" t="e">
        <v>#N/A</v>
      </c>
      <c r="AB11537" t="e">
        <v>#N/A</v>
      </c>
    </row>
    <row r="11538" spans="2:28">
      <c r="B11538" t="s">
        <v>74</v>
      </c>
      <c r="C11538" t="s">
        <v>221</v>
      </c>
      <c r="D11538" t="s">
        <v>224</v>
      </c>
      <c r="E11538">
        <v>2007</v>
      </c>
      <c r="F11538">
        <v>2.1269999999999998</v>
      </c>
      <c r="G11538">
        <v>79.247</v>
      </c>
      <c r="H11538" t="str">
        <f xml:space="preserve"> _01_data[[#This Row],[country]] &amp; _01_data[[#This Row],[year]]</f>
        <v>Guadeloupe2007</v>
      </c>
      <c r="V11538">
        <v>11</v>
      </c>
      <c r="W11538">
        <v>1960</v>
      </c>
      <c r="X11538" t="str">
        <v>Thailand</v>
      </c>
      <c r="Y11538">
        <v>6.1470000000000002</v>
      </c>
      <c r="Z11538">
        <v>55.244</v>
      </c>
      <c r="AA11538" t="e">
        <v>#N/A</v>
      </c>
      <c r="AB11538" t="e">
        <v>#N/A</v>
      </c>
    </row>
    <row r="11539" spans="2:28">
      <c r="B11539" t="s">
        <v>75</v>
      </c>
      <c r="C11539" t="s">
        <v>225</v>
      </c>
      <c r="D11539" t="s">
        <v>225</v>
      </c>
      <c r="E11539">
        <v>2007</v>
      </c>
      <c r="F11539">
        <v>2.5619999999999998</v>
      </c>
      <c r="G11539">
        <v>77.233000000000004</v>
      </c>
      <c r="H11539" t="str">
        <f xml:space="preserve"> _01_data[[#This Row],[country]] &amp; _01_data[[#This Row],[year]]</f>
        <v>Guam2007</v>
      </c>
      <c r="V11539">
        <v>12</v>
      </c>
      <c r="W11539">
        <v>1961</v>
      </c>
      <c r="X11539" t="str">
        <v>Thailand</v>
      </c>
      <c r="Y11539">
        <v>6.1509999999999998</v>
      </c>
      <c r="Z11539">
        <v>55.77</v>
      </c>
      <c r="AA11539" t="e">
        <v>#N/A</v>
      </c>
      <c r="AB11539" t="e">
        <v>#N/A</v>
      </c>
    </row>
    <row r="11540" spans="2:28">
      <c r="B11540" t="s">
        <v>76</v>
      </c>
      <c r="C11540" t="s">
        <v>221</v>
      </c>
      <c r="D11540" t="s">
        <v>227</v>
      </c>
      <c r="E11540">
        <v>2007</v>
      </c>
      <c r="F11540">
        <v>4.1989999999999998</v>
      </c>
      <c r="G11540">
        <v>70.215000000000003</v>
      </c>
      <c r="H11540" t="str">
        <f xml:space="preserve"> _01_data[[#This Row],[country]] &amp; _01_data[[#This Row],[year]]</f>
        <v>Guatemala2007</v>
      </c>
      <c r="V11540">
        <v>13</v>
      </c>
      <c r="W11540">
        <v>1962</v>
      </c>
      <c r="X11540" t="str">
        <v>Thailand</v>
      </c>
      <c r="Y11540">
        <v>6.1550000000000002</v>
      </c>
      <c r="Z11540">
        <v>56.264000000000003</v>
      </c>
      <c r="AA11540" t="e">
        <v>#N/A</v>
      </c>
      <c r="AB11540" t="e">
        <v>#N/A</v>
      </c>
    </row>
    <row r="11541" spans="2:28">
      <c r="B11541" t="s">
        <v>77</v>
      </c>
      <c r="C11541" t="s">
        <v>6</v>
      </c>
      <c r="D11541" t="s">
        <v>228</v>
      </c>
      <c r="E11541">
        <v>2007</v>
      </c>
      <c r="F11541">
        <v>5.423</v>
      </c>
      <c r="G11541">
        <v>53.957999999999998</v>
      </c>
      <c r="H11541" t="str">
        <f xml:space="preserve"> _01_data[[#This Row],[country]] &amp; _01_data[[#This Row],[year]]</f>
        <v>Guinea2007</v>
      </c>
      <c r="V11541">
        <v>14</v>
      </c>
      <c r="W11541">
        <v>1963</v>
      </c>
      <c r="X11541" t="str">
        <v>Thailand</v>
      </c>
      <c r="Y11541">
        <v>6.157</v>
      </c>
      <c r="Z11541">
        <v>56.719000000000001</v>
      </c>
      <c r="AA11541" t="e">
        <v>#N/A</v>
      </c>
      <c r="AB11541" t="e">
        <v>#N/A</v>
      </c>
    </row>
    <row r="11542" spans="2:28">
      <c r="B11542" t="s">
        <v>78</v>
      </c>
      <c r="C11542" t="s">
        <v>6</v>
      </c>
      <c r="D11542" t="s">
        <v>228</v>
      </c>
      <c r="E11542">
        <v>2007</v>
      </c>
      <c r="F11542">
        <v>5.3170000000000002</v>
      </c>
      <c r="G11542">
        <v>52.860999999999997</v>
      </c>
      <c r="H11542" t="str">
        <f xml:space="preserve"> _01_data[[#This Row],[country]] &amp; _01_data[[#This Row],[year]]</f>
        <v>Guinea-Bissau2007</v>
      </c>
      <c r="V11542">
        <v>15</v>
      </c>
      <c r="W11542">
        <v>1964</v>
      </c>
      <c r="X11542" t="str">
        <v>Thailand</v>
      </c>
      <c r="Y11542">
        <v>6.1509999999999998</v>
      </c>
      <c r="Z11542">
        <v>57.133000000000003</v>
      </c>
      <c r="AA11542" t="e">
        <v>#N/A</v>
      </c>
      <c r="AB11542" t="e">
        <v>#N/A</v>
      </c>
    </row>
    <row r="11543" spans="2:28">
      <c r="B11543" t="s">
        <v>79</v>
      </c>
      <c r="C11543" t="s">
        <v>221</v>
      </c>
      <c r="D11543" t="s">
        <v>222</v>
      </c>
      <c r="E11543">
        <v>2007</v>
      </c>
      <c r="F11543">
        <v>2.754</v>
      </c>
      <c r="G11543">
        <v>65.046999999999997</v>
      </c>
      <c r="H11543" t="str">
        <f xml:space="preserve"> _01_data[[#This Row],[country]] &amp; _01_data[[#This Row],[year]]</f>
        <v>Guyana2007</v>
      </c>
      <c r="V11543">
        <v>16</v>
      </c>
      <c r="W11543">
        <v>1965</v>
      </c>
      <c r="X11543" t="str">
        <v>Thailand</v>
      </c>
      <c r="Y11543">
        <v>6.1289999999999996</v>
      </c>
      <c r="Z11543">
        <v>57.517000000000003</v>
      </c>
      <c r="AA11543" t="e">
        <v>#N/A</v>
      </c>
      <c r="AB11543" t="e">
        <v>#N/A</v>
      </c>
    </row>
    <row r="11544" spans="2:28">
      <c r="B11544" t="s">
        <v>80</v>
      </c>
      <c r="C11544" t="s">
        <v>221</v>
      </c>
      <c r="D11544" t="s">
        <v>224</v>
      </c>
      <c r="E11544">
        <v>2007</v>
      </c>
      <c r="F11544">
        <v>3.58</v>
      </c>
      <c r="G11544">
        <v>60.378</v>
      </c>
      <c r="H11544" t="str">
        <f xml:space="preserve"> _01_data[[#This Row],[country]] &amp; _01_data[[#This Row],[year]]</f>
        <v>Haiti2007</v>
      </c>
      <c r="V11544">
        <v>17</v>
      </c>
      <c r="W11544">
        <v>1966</v>
      </c>
      <c r="X11544" t="str">
        <v>Thailand</v>
      </c>
      <c r="Y11544">
        <v>6.0839999999999996</v>
      </c>
      <c r="Z11544">
        <v>57.886000000000003</v>
      </c>
      <c r="AA11544" t="e">
        <v>#N/A</v>
      </c>
      <c r="AB11544" t="e">
        <v>#N/A</v>
      </c>
    </row>
    <row r="11545" spans="2:28">
      <c r="B11545" t="s">
        <v>81</v>
      </c>
      <c r="C11545" t="s">
        <v>221</v>
      </c>
      <c r="D11545" t="s">
        <v>227</v>
      </c>
      <c r="E11545">
        <v>2007</v>
      </c>
      <c r="F11545">
        <v>3.34</v>
      </c>
      <c r="G11545">
        <v>71.956999999999994</v>
      </c>
      <c r="H11545" t="str">
        <f xml:space="preserve"> _01_data[[#This Row],[country]] &amp; _01_data[[#This Row],[year]]</f>
        <v>Honduras2007</v>
      </c>
      <c r="V11545">
        <v>18</v>
      </c>
      <c r="W11545">
        <v>1967</v>
      </c>
      <c r="X11545" t="str">
        <v>Thailand</v>
      </c>
      <c r="Y11545">
        <v>6.0090000000000003</v>
      </c>
      <c r="Z11545">
        <v>58.26</v>
      </c>
      <c r="AA11545" t="e">
        <v>#N/A</v>
      </c>
      <c r="AB11545" t="e">
        <v>#N/A</v>
      </c>
    </row>
    <row r="11546" spans="2:28">
      <c r="B11546" t="s">
        <v>82</v>
      </c>
      <c r="C11546" t="s">
        <v>216</v>
      </c>
      <c r="D11546" t="s">
        <v>232</v>
      </c>
      <c r="E11546">
        <v>2007</v>
      </c>
      <c r="F11546">
        <v>1.0209999999999999</v>
      </c>
      <c r="G11546">
        <v>82.31</v>
      </c>
      <c r="H11546" t="str">
        <f xml:space="preserve"> _01_data[[#This Row],[country]] &amp; _01_data[[#This Row],[year]]</f>
        <v>Hong Kong2007</v>
      </c>
      <c r="V11546">
        <v>19</v>
      </c>
      <c r="W11546">
        <v>1968</v>
      </c>
      <c r="X11546" t="str">
        <v>Thailand</v>
      </c>
      <c r="Y11546">
        <v>5.9029999999999996</v>
      </c>
      <c r="Z11546">
        <v>58.654000000000003</v>
      </c>
      <c r="AA11546" t="e">
        <v>#N/A</v>
      </c>
      <c r="AB11546" t="e">
        <v>#N/A</v>
      </c>
    </row>
    <row r="11547" spans="2:28">
      <c r="B11547" t="s">
        <v>83</v>
      </c>
      <c r="C11547" t="s">
        <v>4</v>
      </c>
      <c r="D11547" t="s">
        <v>218</v>
      </c>
      <c r="E11547">
        <v>2007</v>
      </c>
      <c r="F11547">
        <v>1.32</v>
      </c>
      <c r="G11547">
        <v>73.45</v>
      </c>
      <c r="H11547" t="str">
        <f xml:space="preserve"> _01_data[[#This Row],[country]] &amp; _01_data[[#This Row],[year]]</f>
        <v>Hungary2007</v>
      </c>
      <c r="V11547">
        <v>20</v>
      </c>
      <c r="W11547">
        <v>1969</v>
      </c>
      <c r="X11547" t="str">
        <v>Thailand</v>
      </c>
      <c r="Y11547">
        <v>5.7640000000000002</v>
      </c>
      <c r="Z11547">
        <v>59.073</v>
      </c>
      <c r="AA11547" t="e">
        <v>#N/A</v>
      </c>
      <c r="AB11547" t="e">
        <v>#N/A</v>
      </c>
    </row>
    <row r="11548" spans="2:28">
      <c r="B11548" t="s">
        <v>84</v>
      </c>
      <c r="C11548" t="s">
        <v>4</v>
      </c>
      <c r="D11548" t="s">
        <v>226</v>
      </c>
      <c r="E11548">
        <v>2007</v>
      </c>
      <c r="F11548">
        <v>2.105</v>
      </c>
      <c r="G11548">
        <v>81.31</v>
      </c>
      <c r="H11548" t="str">
        <f xml:space="preserve"> _01_data[[#This Row],[country]] &amp; _01_data[[#This Row],[year]]</f>
        <v>Iceland2007</v>
      </c>
      <c r="V11548">
        <v>21</v>
      </c>
      <c r="W11548">
        <v>1970</v>
      </c>
      <c r="X11548" t="str">
        <v>Thailand</v>
      </c>
      <c r="Y11548">
        <v>5.5949999999999998</v>
      </c>
      <c r="Z11548">
        <v>59.518999999999998</v>
      </c>
      <c r="AA11548" t="e">
        <v>#N/A</v>
      </c>
      <c r="AB11548" t="e">
        <v>#N/A</v>
      </c>
    </row>
    <row r="11549" spans="2:28">
      <c r="B11549" t="s">
        <v>85</v>
      </c>
      <c r="C11549" t="s">
        <v>216</v>
      </c>
      <c r="D11549" t="s">
        <v>217</v>
      </c>
      <c r="E11549">
        <v>2007</v>
      </c>
      <c r="F11549">
        <v>2.694</v>
      </c>
      <c r="G11549">
        <v>64.751000000000005</v>
      </c>
      <c r="H11549" t="str">
        <f xml:space="preserve"> _01_data[[#This Row],[country]] &amp; _01_data[[#This Row],[year]]</f>
        <v>India2007</v>
      </c>
      <c r="V11549">
        <v>22</v>
      </c>
      <c r="W11549">
        <v>1971</v>
      </c>
      <c r="X11549" t="str">
        <v>Thailand</v>
      </c>
      <c r="Y11549">
        <v>5.3970000000000002</v>
      </c>
      <c r="Z11549">
        <v>59.982999999999997</v>
      </c>
      <c r="AA11549" t="e">
        <v>#N/A</v>
      </c>
      <c r="AB11549" t="e">
        <v>#N/A</v>
      </c>
    </row>
    <row r="11550" spans="2:28">
      <c r="B11550" t="s">
        <v>86</v>
      </c>
      <c r="C11550" t="s">
        <v>216</v>
      </c>
      <c r="D11550" t="s">
        <v>230</v>
      </c>
      <c r="E11550">
        <v>2007</v>
      </c>
      <c r="F11550">
        <v>2.4900000000000002</v>
      </c>
      <c r="G11550">
        <v>69.444999999999993</v>
      </c>
      <c r="H11550" t="str">
        <f xml:space="preserve"> _01_data[[#This Row],[country]] &amp; _01_data[[#This Row],[year]]</f>
        <v>Indonesia2007</v>
      </c>
      <c r="V11550">
        <v>23</v>
      </c>
      <c r="W11550">
        <v>1972</v>
      </c>
      <c r="X11550" t="str">
        <v>Thailand</v>
      </c>
      <c r="Y11550">
        <v>5.181</v>
      </c>
      <c r="Z11550">
        <v>60.454999999999998</v>
      </c>
      <c r="AA11550" t="e">
        <v>#N/A</v>
      </c>
      <c r="AB11550" t="e">
        <v>#N/A</v>
      </c>
    </row>
    <row r="11551" spans="2:28">
      <c r="B11551" t="s">
        <v>87</v>
      </c>
      <c r="C11551" t="s">
        <v>216</v>
      </c>
      <c r="D11551" t="s">
        <v>217</v>
      </c>
      <c r="E11551">
        <v>2007</v>
      </c>
      <c r="F11551">
        <v>1.87</v>
      </c>
      <c r="G11551">
        <v>72.122</v>
      </c>
      <c r="H11551" t="str">
        <f xml:space="preserve"> _01_data[[#This Row],[country]] &amp; _01_data[[#This Row],[year]]</f>
        <v>Iran2007</v>
      </c>
      <c r="V11551">
        <v>24</v>
      </c>
      <c r="W11551">
        <v>1973</v>
      </c>
      <c r="X11551" t="str">
        <v>Thailand</v>
      </c>
      <c r="Y11551">
        <v>4.9530000000000003</v>
      </c>
      <c r="Z11551">
        <v>60.923999999999999</v>
      </c>
      <c r="AA11551" t="e">
        <v>#N/A</v>
      </c>
      <c r="AB11551" t="e">
        <v>#N/A</v>
      </c>
    </row>
    <row r="11552" spans="2:28">
      <c r="B11552" t="s">
        <v>88</v>
      </c>
      <c r="C11552" t="s">
        <v>216</v>
      </c>
      <c r="D11552" t="s">
        <v>223</v>
      </c>
      <c r="E11552">
        <v>2007</v>
      </c>
      <c r="F11552">
        <v>4.4119999999999999</v>
      </c>
      <c r="G11552">
        <v>68.792000000000002</v>
      </c>
      <c r="H11552" t="str">
        <f xml:space="preserve"> _01_data[[#This Row],[country]] &amp; _01_data[[#This Row],[year]]</f>
        <v>Iraq2007</v>
      </c>
      <c r="V11552">
        <v>25</v>
      </c>
      <c r="W11552">
        <v>1974</v>
      </c>
      <c r="X11552" t="str">
        <v>Thailand</v>
      </c>
      <c r="Y11552">
        <v>4.7210000000000001</v>
      </c>
      <c r="Z11552">
        <v>61.390999999999998</v>
      </c>
      <c r="AA11552" t="e">
        <v>#N/A</v>
      </c>
      <c r="AB11552" t="e">
        <v>#N/A</v>
      </c>
    </row>
    <row r="11553" spans="2:28">
      <c r="B11553" t="s">
        <v>89</v>
      </c>
      <c r="C11553" t="s">
        <v>4</v>
      </c>
      <c r="D11553" t="s">
        <v>226</v>
      </c>
      <c r="E11553">
        <v>2007</v>
      </c>
      <c r="F11553">
        <v>1.9990000000000001</v>
      </c>
      <c r="G11553">
        <v>79.655000000000001</v>
      </c>
      <c r="H11553" t="str">
        <f xml:space="preserve"> _01_data[[#This Row],[country]] &amp; _01_data[[#This Row],[year]]</f>
        <v>Ireland2007</v>
      </c>
      <c r="V11553">
        <v>26</v>
      </c>
      <c r="W11553">
        <v>1975</v>
      </c>
      <c r="X11553" t="str">
        <v>Thailand</v>
      </c>
      <c r="Y11553">
        <v>4.4880000000000004</v>
      </c>
      <c r="Z11553">
        <v>61.85</v>
      </c>
      <c r="AA11553" t="e">
        <v>#N/A</v>
      </c>
      <c r="AB11553" t="e">
        <v>#N/A</v>
      </c>
    </row>
    <row r="11554" spans="2:28">
      <c r="B11554" t="s">
        <v>90</v>
      </c>
      <c r="C11554" t="s">
        <v>216</v>
      </c>
      <c r="D11554" t="s">
        <v>223</v>
      </c>
      <c r="E11554">
        <v>2007</v>
      </c>
      <c r="F11554">
        <v>2.9129999999999998</v>
      </c>
      <c r="G11554">
        <v>80.459999999999994</v>
      </c>
      <c r="H11554" t="str">
        <f xml:space="preserve"> _01_data[[#This Row],[country]] &amp; _01_data[[#This Row],[year]]</f>
        <v>Israel2007</v>
      </c>
      <c r="V11554">
        <v>27</v>
      </c>
      <c r="W11554">
        <v>1976</v>
      </c>
      <c r="X11554" t="str">
        <v>Thailand</v>
      </c>
      <c r="Y11554">
        <v>4.2569999999999997</v>
      </c>
      <c r="Z11554">
        <v>62.298999999999999</v>
      </c>
      <c r="AA11554" t="e">
        <v>#N/A</v>
      </c>
      <c r="AB11554" t="e">
        <v>#N/A</v>
      </c>
    </row>
    <row r="11555" spans="2:28">
      <c r="B11555" t="s">
        <v>91</v>
      </c>
      <c r="C11555" t="s">
        <v>4</v>
      </c>
      <c r="D11555" t="s">
        <v>226</v>
      </c>
      <c r="E11555">
        <v>2007</v>
      </c>
      <c r="F11555">
        <v>1.367</v>
      </c>
      <c r="G11555">
        <v>81.111000000000004</v>
      </c>
      <c r="H11555" t="str">
        <f xml:space="preserve"> _01_data[[#This Row],[country]] &amp; _01_data[[#This Row],[year]]</f>
        <v>Italy2007</v>
      </c>
      <c r="V11555">
        <v>28</v>
      </c>
      <c r="W11555">
        <v>1977</v>
      </c>
      <c r="X11555" t="str">
        <v>Thailand</v>
      </c>
      <c r="Y11555">
        <v>4.03</v>
      </c>
      <c r="Z11555">
        <v>62.743000000000002</v>
      </c>
      <c r="AA11555" t="e">
        <v>#N/A</v>
      </c>
      <c r="AB11555" t="e">
        <v>#N/A</v>
      </c>
    </row>
    <row r="11556" spans="2:28">
      <c r="B11556" t="s">
        <v>92</v>
      </c>
      <c r="C11556" t="s">
        <v>221</v>
      </c>
      <c r="D11556" t="s">
        <v>224</v>
      </c>
      <c r="E11556">
        <v>2007</v>
      </c>
      <c r="F11556">
        <v>2.4140000000000001</v>
      </c>
      <c r="G11556">
        <v>72.069000000000003</v>
      </c>
      <c r="H11556" t="str">
        <f xml:space="preserve"> _01_data[[#This Row],[country]] &amp; _01_data[[#This Row],[year]]</f>
        <v>Jamaica2007</v>
      </c>
      <c r="V11556">
        <v>29</v>
      </c>
      <c r="W11556">
        <v>1978</v>
      </c>
      <c r="X11556" t="str">
        <v>Thailand</v>
      </c>
      <c r="Y11556">
        <v>3.8079999999999998</v>
      </c>
      <c r="Z11556">
        <v>63.192</v>
      </c>
      <c r="AA11556" t="e">
        <v>#N/A</v>
      </c>
      <c r="AB11556" t="e">
        <v>#N/A</v>
      </c>
    </row>
    <row r="11557" spans="2:28">
      <c r="B11557" t="s">
        <v>93</v>
      </c>
      <c r="C11557" t="s">
        <v>216</v>
      </c>
      <c r="D11557" t="s">
        <v>232</v>
      </c>
      <c r="E11557">
        <v>2007</v>
      </c>
      <c r="F11557">
        <v>1.329</v>
      </c>
      <c r="G11557">
        <v>82.87</v>
      </c>
      <c r="H11557" t="str">
        <f xml:space="preserve"> _01_data[[#This Row],[country]] &amp; _01_data[[#This Row],[year]]</f>
        <v>Japan2007</v>
      </c>
      <c r="V11557">
        <v>30</v>
      </c>
      <c r="W11557">
        <v>1979</v>
      </c>
      <c r="X11557" t="str">
        <v>Thailand</v>
      </c>
      <c r="Y11557">
        <v>3.5939999999999999</v>
      </c>
      <c r="Z11557">
        <v>63.656999999999996</v>
      </c>
      <c r="AA11557" t="e">
        <v>#N/A</v>
      </c>
      <c r="AB11557" t="e">
        <v>#N/A</v>
      </c>
    </row>
    <row r="11558" spans="2:28">
      <c r="B11558" t="s">
        <v>94</v>
      </c>
      <c r="C11558" t="s">
        <v>216</v>
      </c>
      <c r="D11558" t="s">
        <v>223</v>
      </c>
      <c r="E11558">
        <v>2007</v>
      </c>
      <c r="F11558">
        <v>3.641</v>
      </c>
      <c r="G11558">
        <v>72.914000000000001</v>
      </c>
      <c r="H11558" t="str">
        <f xml:space="preserve"> _01_data[[#This Row],[country]] &amp; _01_data[[#This Row],[year]]</f>
        <v>Jordan2007</v>
      </c>
      <c r="V11558">
        <v>31</v>
      </c>
      <c r="W11558">
        <v>1980</v>
      </c>
      <c r="X11558" t="str">
        <v>Thailand</v>
      </c>
      <c r="Y11558">
        <v>3.3919999999999999</v>
      </c>
      <c r="Z11558">
        <v>64.168999999999997</v>
      </c>
      <c r="AA11558" t="e">
        <v>#N/A</v>
      </c>
      <c r="AB11558" t="e">
        <v>#N/A</v>
      </c>
    </row>
    <row r="11559" spans="2:28">
      <c r="B11559" t="s">
        <v>95</v>
      </c>
      <c r="C11559" t="s">
        <v>216</v>
      </c>
      <c r="D11559" t="s">
        <v>233</v>
      </c>
      <c r="E11559">
        <v>2007</v>
      </c>
      <c r="F11559">
        <v>2.4550000000000001</v>
      </c>
      <c r="G11559">
        <v>65.629000000000005</v>
      </c>
      <c r="H11559" t="str">
        <f xml:space="preserve"> _01_data[[#This Row],[country]] &amp; _01_data[[#This Row],[year]]</f>
        <v>Kazakhstan2007</v>
      </c>
      <c r="V11559">
        <v>32</v>
      </c>
      <c r="W11559">
        <v>1981</v>
      </c>
      <c r="X11559" t="str">
        <v>Thailand</v>
      </c>
      <c r="Y11559">
        <v>3.202</v>
      </c>
      <c r="Z11559">
        <v>64.760999999999996</v>
      </c>
      <c r="AA11559" t="e">
        <v>#N/A</v>
      </c>
      <c r="AB11559" t="e">
        <v>#N/A</v>
      </c>
    </row>
    <row r="11560" spans="2:28">
      <c r="B11560" t="s">
        <v>96</v>
      </c>
      <c r="C11560" t="s">
        <v>6</v>
      </c>
      <c r="D11560" t="s">
        <v>231</v>
      </c>
      <c r="E11560">
        <v>2007</v>
      </c>
      <c r="F11560">
        <v>4.8239999999999998</v>
      </c>
      <c r="G11560">
        <v>56.627000000000002</v>
      </c>
      <c r="H11560" t="str">
        <f xml:space="preserve"> _01_data[[#This Row],[country]] &amp; _01_data[[#This Row],[year]]</f>
        <v>Kenya2007</v>
      </c>
      <c r="V11560">
        <v>33</v>
      </c>
      <c r="W11560">
        <v>1982</v>
      </c>
      <c r="X11560" t="str">
        <v>Thailand</v>
      </c>
      <c r="Y11560">
        <v>3.024</v>
      </c>
      <c r="Z11560">
        <v>65.442999999999998</v>
      </c>
      <c r="AA11560" t="e">
        <v>#N/A</v>
      </c>
      <c r="AB11560" t="e">
        <v>#N/A</v>
      </c>
    </row>
    <row r="11561" spans="2:28">
      <c r="B11561" t="s">
        <v>97</v>
      </c>
      <c r="C11561" t="s">
        <v>225</v>
      </c>
      <c r="D11561" t="s">
        <v>225</v>
      </c>
      <c r="E11561">
        <v>2007</v>
      </c>
      <c r="F11561">
        <v>3.1859999999999999</v>
      </c>
      <c r="G11561">
        <v>66.97</v>
      </c>
      <c r="H11561" t="str">
        <f xml:space="preserve"> _01_data[[#This Row],[country]] &amp; _01_data[[#This Row],[year]]</f>
        <v>Kiribati2007</v>
      </c>
      <c r="V11561">
        <v>34</v>
      </c>
      <c r="W11561">
        <v>1983</v>
      </c>
      <c r="X11561" t="str">
        <v>Thailand</v>
      </c>
      <c r="Y11561">
        <v>2.859</v>
      </c>
      <c r="Z11561">
        <v>66.206999999999994</v>
      </c>
      <c r="AA11561" t="e">
        <v>#N/A</v>
      </c>
      <c r="AB11561" t="e">
        <v>#N/A</v>
      </c>
    </row>
    <row r="11562" spans="2:28">
      <c r="B11562" t="s">
        <v>98</v>
      </c>
      <c r="C11562" t="s">
        <v>216</v>
      </c>
      <c r="D11562" t="s">
        <v>232</v>
      </c>
      <c r="E11562">
        <v>2007</v>
      </c>
      <c r="F11562">
        <v>2.0049999999999999</v>
      </c>
      <c r="G11562">
        <v>68.638999999999996</v>
      </c>
      <c r="H11562" t="str">
        <f xml:space="preserve"> _01_data[[#This Row],[country]] &amp; _01_data[[#This Row],[year]]</f>
        <v>Korea Democratic Republic2007</v>
      </c>
      <c r="V11562">
        <v>35</v>
      </c>
      <c r="W11562">
        <v>1984</v>
      </c>
      <c r="X11562" t="str">
        <v>Thailand</v>
      </c>
      <c r="Y11562">
        <v>2.7069999999999999</v>
      </c>
      <c r="Z11562">
        <v>67.028000000000006</v>
      </c>
      <c r="AA11562" t="e">
        <v>#N/A</v>
      </c>
      <c r="AB11562" t="e">
        <v>#N/A</v>
      </c>
    </row>
    <row r="11563" spans="2:28">
      <c r="B11563" t="s">
        <v>99</v>
      </c>
      <c r="C11563" t="s">
        <v>216</v>
      </c>
      <c r="D11563" t="s">
        <v>232</v>
      </c>
      <c r="E11563">
        <v>2007</v>
      </c>
      <c r="F11563">
        <v>1.212</v>
      </c>
      <c r="G11563">
        <v>79.7</v>
      </c>
      <c r="H11563" t="str">
        <f xml:space="preserve"> _01_data[[#This Row],[country]] &amp; _01_data[[#This Row],[year]]</f>
        <v>Korea Republic2007</v>
      </c>
      <c r="V11563">
        <v>36</v>
      </c>
      <c r="W11563">
        <v>1985</v>
      </c>
      <c r="X11563" t="str">
        <v>Thailand</v>
      </c>
      <c r="Y11563">
        <v>2.5710000000000002</v>
      </c>
      <c r="Z11563">
        <v>67.856999999999999</v>
      </c>
      <c r="AA11563" t="e">
        <v>#N/A</v>
      </c>
      <c r="AB11563" t="e">
        <v>#N/A</v>
      </c>
    </row>
    <row r="11564" spans="2:28">
      <c r="B11564" t="s">
        <v>100</v>
      </c>
      <c r="C11564" t="s">
        <v>216</v>
      </c>
      <c r="D11564" t="s">
        <v>223</v>
      </c>
      <c r="E11564">
        <v>2007</v>
      </c>
      <c r="F11564">
        <v>2.6669999999999998</v>
      </c>
      <c r="G11564">
        <v>73.725999999999999</v>
      </c>
      <c r="H11564" t="str">
        <f xml:space="preserve"> _01_data[[#This Row],[country]] &amp; _01_data[[#This Row],[year]]</f>
        <v>Kuwait2007</v>
      </c>
      <c r="V11564">
        <v>37</v>
      </c>
      <c r="W11564">
        <v>1986</v>
      </c>
      <c r="X11564" t="str">
        <v>Thailand</v>
      </c>
      <c r="Y11564">
        <v>2.4510000000000001</v>
      </c>
      <c r="Z11564">
        <v>68.632999999999996</v>
      </c>
      <c r="AA11564" t="e">
        <v>#N/A</v>
      </c>
      <c r="AB11564" t="e">
        <v>#N/A</v>
      </c>
    </row>
    <row r="11565" spans="2:28">
      <c r="B11565" t="s">
        <v>101</v>
      </c>
      <c r="C11565" t="s">
        <v>216</v>
      </c>
      <c r="D11565" t="s">
        <v>233</v>
      </c>
      <c r="E11565">
        <v>2007</v>
      </c>
      <c r="F11565">
        <v>2.7280000000000002</v>
      </c>
      <c r="G11565">
        <v>66.738</v>
      </c>
      <c r="H11565" t="str">
        <f xml:space="preserve"> _01_data[[#This Row],[country]] &amp; _01_data[[#This Row],[year]]</f>
        <v>Kyrgyzstan2007</v>
      </c>
      <c r="V11565">
        <v>38</v>
      </c>
      <c r="W11565">
        <v>1987</v>
      </c>
      <c r="X11565" t="str">
        <v>Thailand</v>
      </c>
      <c r="Y11565">
        <v>2.3460000000000001</v>
      </c>
      <c r="Z11565">
        <v>69.305000000000007</v>
      </c>
      <c r="AA11565" t="e">
        <v>#N/A</v>
      </c>
      <c r="AB11565" t="e">
        <v>#N/A</v>
      </c>
    </row>
    <row r="11566" spans="2:28">
      <c r="B11566" t="s">
        <v>102</v>
      </c>
      <c r="C11566" t="s">
        <v>216</v>
      </c>
      <c r="D11566" t="s">
        <v>230</v>
      </c>
      <c r="E11566">
        <v>2007</v>
      </c>
      <c r="F11566">
        <v>3.4809999999999999</v>
      </c>
      <c r="G11566">
        <v>65.546999999999997</v>
      </c>
      <c r="H11566" t="str">
        <f xml:space="preserve"> _01_data[[#This Row],[country]] &amp; _01_data[[#This Row],[year]]</f>
        <v>Laos2007</v>
      </c>
      <c r="V11566">
        <v>39</v>
      </c>
      <c r="W11566">
        <v>1988</v>
      </c>
      <c r="X11566" t="str">
        <v>Thailand</v>
      </c>
      <c r="Y11566">
        <v>2.2559999999999998</v>
      </c>
      <c r="Z11566">
        <v>69.834999999999994</v>
      </c>
      <c r="AA11566" t="e">
        <v>#N/A</v>
      </c>
      <c r="AB11566" t="e">
        <v>#N/A</v>
      </c>
    </row>
    <row r="11567" spans="2:28">
      <c r="B11567" t="s">
        <v>103</v>
      </c>
      <c r="C11567" t="s">
        <v>4</v>
      </c>
      <c r="D11567" t="s">
        <v>218</v>
      </c>
      <c r="E11567">
        <v>2007</v>
      </c>
      <c r="F11567">
        <v>1.4670000000000001</v>
      </c>
      <c r="G11567">
        <v>70.77</v>
      </c>
      <c r="H11567" t="str">
        <f xml:space="preserve"> _01_data[[#This Row],[country]] &amp; _01_data[[#This Row],[year]]</f>
        <v>Latvia2007</v>
      </c>
      <c r="V11567">
        <v>40</v>
      </c>
      <c r="W11567">
        <v>1989</v>
      </c>
      <c r="X11567" t="str">
        <v>Thailand</v>
      </c>
      <c r="Y11567">
        <v>2.1789999999999998</v>
      </c>
      <c r="Z11567">
        <v>70.210999999999999</v>
      </c>
      <c r="AA11567" t="e">
        <v>#N/A</v>
      </c>
      <c r="AB11567" t="e">
        <v>#N/A</v>
      </c>
    </row>
    <row r="11568" spans="2:28">
      <c r="B11568" t="s">
        <v>104</v>
      </c>
      <c r="C11568" t="s">
        <v>216</v>
      </c>
      <c r="D11568" t="s">
        <v>223</v>
      </c>
      <c r="E11568">
        <v>2007</v>
      </c>
      <c r="F11568">
        <v>1.621</v>
      </c>
      <c r="G11568">
        <v>77.97</v>
      </c>
      <c r="H11568" t="str">
        <f xml:space="preserve"> _01_data[[#This Row],[country]] &amp; _01_data[[#This Row],[year]]</f>
        <v>Lebanon2007</v>
      </c>
      <c r="V11568">
        <v>41</v>
      </c>
      <c r="W11568">
        <v>1990</v>
      </c>
      <c r="X11568" t="str">
        <v>Thailand</v>
      </c>
      <c r="Y11568">
        <v>2.113</v>
      </c>
      <c r="Z11568">
        <v>70.435000000000002</v>
      </c>
      <c r="AA11568" t="e">
        <v>#N/A</v>
      </c>
      <c r="AB11568" t="e">
        <v>#N/A</v>
      </c>
    </row>
    <row r="11569" spans="2:28">
      <c r="B11569" t="s">
        <v>105</v>
      </c>
      <c r="C11569" t="s">
        <v>6</v>
      </c>
      <c r="D11569" t="s">
        <v>229</v>
      </c>
      <c r="E11569">
        <v>2007</v>
      </c>
      <c r="F11569">
        <v>3.4049999999999998</v>
      </c>
      <c r="G11569">
        <v>44.960999999999999</v>
      </c>
      <c r="H11569" t="str">
        <f xml:space="preserve"> _01_data[[#This Row],[country]] &amp; _01_data[[#This Row],[year]]</f>
        <v>Lesotho2007</v>
      </c>
      <c r="V11569">
        <v>42</v>
      </c>
      <c r="W11569">
        <v>1991</v>
      </c>
      <c r="X11569" t="str">
        <v>Thailand</v>
      </c>
      <c r="Y11569">
        <v>2.0550000000000002</v>
      </c>
      <c r="Z11569">
        <v>70.531000000000006</v>
      </c>
      <c r="AA11569" t="e">
        <v>#N/A</v>
      </c>
      <c r="AB11569" t="e">
        <v>#N/A</v>
      </c>
    </row>
    <row r="11570" spans="2:28">
      <c r="B11570" t="s">
        <v>106</v>
      </c>
      <c r="C11570" t="s">
        <v>6</v>
      </c>
      <c r="D11570" t="s">
        <v>228</v>
      </c>
      <c r="E11570">
        <v>2007</v>
      </c>
      <c r="F11570">
        <v>5.2770000000000001</v>
      </c>
      <c r="G11570">
        <v>57.212000000000003</v>
      </c>
      <c r="H11570" t="str">
        <f xml:space="preserve"> _01_data[[#This Row],[country]] &amp; _01_data[[#This Row],[year]]</f>
        <v>Liberia2007</v>
      </c>
      <c r="V11570">
        <v>43</v>
      </c>
      <c r="W11570">
        <v>1992</v>
      </c>
      <c r="X11570" t="str">
        <v>Thailand</v>
      </c>
      <c r="Y11570">
        <v>2.0030000000000001</v>
      </c>
      <c r="Z11570">
        <v>70.549000000000007</v>
      </c>
      <c r="AA11570" t="e">
        <v>#N/A</v>
      </c>
      <c r="AB11570" t="e">
        <v>#N/A</v>
      </c>
    </row>
    <row r="11571" spans="2:28">
      <c r="B11571" t="s">
        <v>107</v>
      </c>
      <c r="C11571" t="s">
        <v>6</v>
      </c>
      <c r="D11571" t="s">
        <v>219</v>
      </c>
      <c r="E11571">
        <v>2007</v>
      </c>
      <c r="F11571">
        <v>2.69</v>
      </c>
      <c r="G11571">
        <v>74.045000000000002</v>
      </c>
      <c r="H11571" t="str">
        <f xml:space="preserve"> _01_data[[#This Row],[country]] &amp; _01_data[[#This Row],[year]]</f>
        <v>Libya2007</v>
      </c>
      <c r="V11571">
        <v>44</v>
      </c>
      <c r="W11571">
        <v>1993</v>
      </c>
      <c r="X11571" t="str">
        <v>Thailand</v>
      </c>
      <c r="Y11571">
        <v>1.956</v>
      </c>
      <c r="Z11571">
        <v>70.537999999999997</v>
      </c>
      <c r="AA11571" t="e">
        <v>#N/A</v>
      </c>
      <c r="AB11571" t="e">
        <v>#N/A</v>
      </c>
    </row>
    <row r="11572" spans="2:28">
      <c r="B11572" t="s">
        <v>108</v>
      </c>
      <c r="C11572" t="s">
        <v>4</v>
      </c>
      <c r="D11572" t="s">
        <v>218</v>
      </c>
      <c r="E11572">
        <v>2007</v>
      </c>
      <c r="F11572">
        <v>1.3859999999999999</v>
      </c>
      <c r="G11572">
        <v>71.39</v>
      </c>
      <c r="H11572" t="str">
        <f xml:space="preserve"> _01_data[[#This Row],[country]] &amp; _01_data[[#This Row],[year]]</f>
        <v>Lithuania2007</v>
      </c>
      <c r="V11572">
        <v>45</v>
      </c>
      <c r="W11572">
        <v>1994</v>
      </c>
      <c r="X11572" t="str">
        <v>Thailand</v>
      </c>
      <c r="Y11572">
        <v>1.911</v>
      </c>
      <c r="Z11572">
        <v>70.522999999999996</v>
      </c>
      <c r="AA11572" t="e">
        <v>#N/A</v>
      </c>
      <c r="AB11572" t="e">
        <v>#N/A</v>
      </c>
    </row>
    <row r="11573" spans="2:28">
      <c r="B11573" t="s">
        <v>109</v>
      </c>
      <c r="C11573" t="s">
        <v>4</v>
      </c>
      <c r="D11573" t="s">
        <v>226</v>
      </c>
      <c r="E11573">
        <v>2007</v>
      </c>
      <c r="F11573">
        <v>1.623</v>
      </c>
      <c r="G11573">
        <v>79.358000000000004</v>
      </c>
      <c r="H11573" t="str">
        <f xml:space="preserve"> _01_data[[#This Row],[country]] &amp; _01_data[[#This Row],[year]]</f>
        <v>Luxembourg2007</v>
      </c>
      <c r="V11573">
        <v>46</v>
      </c>
      <c r="W11573">
        <v>1995</v>
      </c>
      <c r="X11573" t="str">
        <v>Thailand</v>
      </c>
      <c r="Y11573">
        <v>1.867</v>
      </c>
      <c r="Z11573">
        <v>70.525000000000006</v>
      </c>
      <c r="AA11573" t="e">
        <v>#N/A</v>
      </c>
      <c r="AB11573" t="e">
        <v>#N/A</v>
      </c>
    </row>
    <row r="11574" spans="2:28">
      <c r="B11574" t="s">
        <v>110</v>
      </c>
      <c r="C11574" t="s">
        <v>216</v>
      </c>
      <c r="D11574" t="s">
        <v>232</v>
      </c>
      <c r="E11574">
        <v>2007</v>
      </c>
      <c r="F11574">
        <v>0.90600000000000003</v>
      </c>
      <c r="G11574">
        <v>79.102999999999994</v>
      </c>
      <c r="H11574" t="str">
        <f xml:space="preserve"> _01_data[[#This Row],[country]] &amp; _01_data[[#This Row],[year]]</f>
        <v>Macao2007</v>
      </c>
      <c r="V11574">
        <v>47</v>
      </c>
      <c r="W11574">
        <v>1996</v>
      </c>
      <c r="X11574" t="str">
        <v>Thailand</v>
      </c>
      <c r="Y11574">
        <v>1.8240000000000001</v>
      </c>
      <c r="Z11574">
        <v>70.552000000000007</v>
      </c>
      <c r="AA11574" t="e">
        <v>#N/A</v>
      </c>
      <c r="AB11574" t="e">
        <v>#N/A</v>
      </c>
    </row>
    <row r="11575" spans="2:28">
      <c r="B11575" t="s">
        <v>111</v>
      </c>
      <c r="C11575" t="s">
        <v>4</v>
      </c>
      <c r="D11575" t="s">
        <v>218</v>
      </c>
      <c r="E11575">
        <v>2007</v>
      </c>
      <c r="F11575">
        <v>1.486</v>
      </c>
      <c r="G11575">
        <v>74.326999999999998</v>
      </c>
      <c r="H11575" t="str">
        <f xml:space="preserve"> _01_data[[#This Row],[country]] &amp; _01_data[[#This Row],[year]]</f>
        <v>Macedonia2007</v>
      </c>
      <c r="V11575">
        <v>48</v>
      </c>
      <c r="W11575">
        <v>1997</v>
      </c>
      <c r="X11575" t="str">
        <v>Thailand</v>
      </c>
      <c r="Y11575">
        <v>1.784</v>
      </c>
      <c r="Z11575">
        <v>70.600999999999999</v>
      </c>
      <c r="AA11575" t="e">
        <v>#N/A</v>
      </c>
      <c r="AB11575" t="e">
        <v>#N/A</v>
      </c>
    </row>
    <row r="11576" spans="2:28">
      <c r="B11576" t="s">
        <v>112</v>
      </c>
      <c r="C11576" t="s">
        <v>6</v>
      </c>
      <c r="D11576" t="s">
        <v>231</v>
      </c>
      <c r="E11576">
        <v>2007</v>
      </c>
      <c r="F11576">
        <v>4.87</v>
      </c>
      <c r="G11576">
        <v>62.075000000000003</v>
      </c>
      <c r="H11576" t="str">
        <f xml:space="preserve"> _01_data[[#This Row],[country]] &amp; _01_data[[#This Row],[year]]</f>
        <v>Madagascar2007</v>
      </c>
      <c r="V11576">
        <v>49</v>
      </c>
      <c r="W11576">
        <v>1998</v>
      </c>
      <c r="X11576" t="str">
        <v>Thailand</v>
      </c>
      <c r="Y11576">
        <v>1.7450000000000001</v>
      </c>
      <c r="Z11576">
        <v>70.673000000000002</v>
      </c>
      <c r="AA11576" t="e">
        <v>#N/A</v>
      </c>
      <c r="AB11576" t="e">
        <v>#N/A</v>
      </c>
    </row>
    <row r="11577" spans="2:28">
      <c r="B11577" t="s">
        <v>113</v>
      </c>
      <c r="C11577" t="s">
        <v>6</v>
      </c>
      <c r="D11577" t="s">
        <v>231</v>
      </c>
      <c r="E11577">
        <v>2007</v>
      </c>
      <c r="F11577">
        <v>5.843</v>
      </c>
      <c r="G11577">
        <v>50.92</v>
      </c>
      <c r="H11577" t="str">
        <f xml:space="preserve"> _01_data[[#This Row],[country]] &amp; _01_data[[#This Row],[year]]</f>
        <v>Malawi2007</v>
      </c>
      <c r="V11577">
        <v>50</v>
      </c>
      <c r="W11577">
        <v>1999</v>
      </c>
      <c r="X11577" t="str">
        <v>Thailand</v>
      </c>
      <c r="Y11577">
        <v>1.7090000000000001</v>
      </c>
      <c r="Z11577">
        <v>70.775000000000006</v>
      </c>
      <c r="AA11577" t="e">
        <v>#N/A</v>
      </c>
      <c r="AB11577" t="e">
        <v>#N/A</v>
      </c>
    </row>
    <row r="11578" spans="2:28">
      <c r="B11578" t="s">
        <v>114</v>
      </c>
      <c r="C11578" t="s">
        <v>216</v>
      </c>
      <c r="D11578" t="s">
        <v>230</v>
      </c>
      <c r="E11578">
        <v>2007</v>
      </c>
      <c r="F11578">
        <v>2.093</v>
      </c>
      <c r="G11578">
        <v>73.972999999999999</v>
      </c>
      <c r="H11578" t="str">
        <f xml:space="preserve"> _01_data[[#This Row],[country]] &amp; _01_data[[#This Row],[year]]</f>
        <v>Malaysia2007</v>
      </c>
      <c r="V11578">
        <v>51</v>
      </c>
      <c r="W11578">
        <v>2000</v>
      </c>
      <c r="X11578" t="str">
        <v>Thailand</v>
      </c>
      <c r="Y11578">
        <v>1.6759999999999999</v>
      </c>
      <c r="Z11578">
        <v>70.921000000000006</v>
      </c>
      <c r="AA11578" t="e">
        <v>#N/A</v>
      </c>
      <c r="AB11578" t="e">
        <v>#N/A</v>
      </c>
    </row>
    <row r="11579" spans="2:28">
      <c r="B11579" t="s">
        <v>115</v>
      </c>
      <c r="C11579" t="s">
        <v>216</v>
      </c>
      <c r="D11579" t="s">
        <v>217</v>
      </c>
      <c r="E11579">
        <v>2007</v>
      </c>
      <c r="F11579">
        <v>2.41</v>
      </c>
      <c r="G11579">
        <v>75.238</v>
      </c>
      <c r="H11579" t="str">
        <f xml:space="preserve"> _01_data[[#This Row],[country]] &amp; _01_data[[#This Row],[year]]</f>
        <v>Maldives2007</v>
      </c>
      <c r="V11579">
        <v>52</v>
      </c>
      <c r="W11579">
        <v>2001</v>
      </c>
      <c r="X11579" t="str">
        <v>Thailand</v>
      </c>
      <c r="Y11579">
        <v>1.6439999999999999</v>
      </c>
      <c r="Z11579">
        <v>71.123000000000005</v>
      </c>
      <c r="AA11579" t="e">
        <v>#N/A</v>
      </c>
      <c r="AB11579" t="e">
        <v>#N/A</v>
      </c>
    </row>
    <row r="11580" spans="2:28">
      <c r="B11580" t="s">
        <v>116</v>
      </c>
      <c r="C11580" t="s">
        <v>6</v>
      </c>
      <c r="D11580" t="s">
        <v>228</v>
      </c>
      <c r="E11580">
        <v>2007</v>
      </c>
      <c r="F11580">
        <v>6.806</v>
      </c>
      <c r="G11580">
        <v>52.466999999999999</v>
      </c>
      <c r="H11580" t="str">
        <f xml:space="preserve"> _01_data[[#This Row],[country]] &amp; _01_data[[#This Row],[year]]</f>
        <v>Mali2007</v>
      </c>
      <c r="V11580">
        <v>53</v>
      </c>
      <c r="W11580">
        <v>2002</v>
      </c>
      <c r="X11580" t="str">
        <v>Thailand</v>
      </c>
      <c r="Y11580">
        <v>1.615</v>
      </c>
      <c r="Z11580">
        <v>71.378</v>
      </c>
      <c r="AA11580" t="e">
        <v>#N/A</v>
      </c>
      <c r="AB11580" t="e">
        <v>#N/A</v>
      </c>
    </row>
    <row r="11581" spans="2:28">
      <c r="B11581" t="s">
        <v>117</v>
      </c>
      <c r="C11581" t="s">
        <v>4</v>
      </c>
      <c r="D11581" t="s">
        <v>226</v>
      </c>
      <c r="E11581">
        <v>2007</v>
      </c>
      <c r="F11581">
        <v>1.375</v>
      </c>
      <c r="G11581">
        <v>78.694999999999993</v>
      </c>
      <c r="H11581" t="str">
        <f xml:space="preserve"> _01_data[[#This Row],[country]] &amp; _01_data[[#This Row],[year]]</f>
        <v>Malta2007</v>
      </c>
      <c r="V11581">
        <v>54</v>
      </c>
      <c r="W11581">
        <v>2003</v>
      </c>
      <c r="X11581" t="str">
        <v>Thailand</v>
      </c>
      <c r="Y11581">
        <v>1.5880000000000001</v>
      </c>
      <c r="Z11581">
        <v>71.677999999999997</v>
      </c>
      <c r="AA11581" t="e">
        <v>#N/A</v>
      </c>
      <c r="AB11581" t="e">
        <v>#N/A</v>
      </c>
    </row>
    <row r="11582" spans="2:28">
      <c r="B11582" t="s">
        <v>118</v>
      </c>
      <c r="C11582" t="s">
        <v>221</v>
      </c>
      <c r="D11582" t="s">
        <v>224</v>
      </c>
      <c r="E11582">
        <v>2007</v>
      </c>
      <c r="F11582">
        <v>1.9239999999999999</v>
      </c>
      <c r="G11582">
        <v>80.013999999999996</v>
      </c>
      <c r="H11582" t="str">
        <f xml:space="preserve"> _01_data[[#This Row],[country]] &amp; _01_data[[#This Row],[year]]</f>
        <v>Martinique2007</v>
      </c>
      <c r="V11582">
        <v>55</v>
      </c>
      <c r="W11582">
        <v>2004</v>
      </c>
      <c r="X11582" t="str">
        <v>Thailand</v>
      </c>
      <c r="Y11582">
        <v>1.5629999999999999</v>
      </c>
      <c r="Z11582">
        <v>72.015000000000001</v>
      </c>
      <c r="AA11582" t="e">
        <v>#N/A</v>
      </c>
      <c r="AB11582" t="e">
        <v>#N/A</v>
      </c>
    </row>
    <row r="11583" spans="2:28">
      <c r="B11583" t="s">
        <v>119</v>
      </c>
      <c r="C11583" t="s">
        <v>6</v>
      </c>
      <c r="D11583" t="s">
        <v>228</v>
      </c>
      <c r="E11583">
        <v>2007</v>
      </c>
      <c r="F11583">
        <v>4.99</v>
      </c>
      <c r="G11583">
        <v>60.585000000000001</v>
      </c>
      <c r="H11583" t="str">
        <f xml:space="preserve"> _01_data[[#This Row],[country]] &amp; _01_data[[#This Row],[year]]</f>
        <v>Mauritania2007</v>
      </c>
      <c r="V11583">
        <v>56</v>
      </c>
      <c r="W11583">
        <v>2005</v>
      </c>
      <c r="X11583" t="str">
        <v>Thailand</v>
      </c>
      <c r="Y11583">
        <v>1.5389999999999999</v>
      </c>
      <c r="Z11583">
        <v>72.370999999999995</v>
      </c>
      <c r="AA11583" t="e">
        <v>#N/A</v>
      </c>
      <c r="AB11583" t="e">
        <v>#N/A</v>
      </c>
    </row>
    <row r="11584" spans="2:28">
      <c r="B11584" t="s">
        <v>120</v>
      </c>
      <c r="C11584" t="s">
        <v>6</v>
      </c>
      <c r="D11584" t="s">
        <v>231</v>
      </c>
      <c r="E11584">
        <v>2007</v>
      </c>
      <c r="F11584">
        <v>1.6279999999999999</v>
      </c>
      <c r="G11584">
        <v>72.748999999999995</v>
      </c>
      <c r="H11584" t="str">
        <f xml:space="preserve"> _01_data[[#This Row],[country]] &amp; _01_data[[#This Row],[year]]</f>
        <v>Mauritius2007</v>
      </c>
      <c r="V11584">
        <v>57</v>
      </c>
      <c r="W11584">
        <v>2006</v>
      </c>
      <c r="X11584" t="str">
        <v>Thailand</v>
      </c>
      <c r="Y11584">
        <v>1.5169999999999999</v>
      </c>
      <c r="Z11584">
        <v>72.724999999999994</v>
      </c>
      <c r="AA11584" t="e">
        <v>#N/A</v>
      </c>
      <c r="AB11584" t="e">
        <v>#N/A</v>
      </c>
    </row>
    <row r="11585" spans="2:28">
      <c r="B11585" t="s">
        <v>121</v>
      </c>
      <c r="C11585" t="s">
        <v>6</v>
      </c>
      <c r="D11585" t="s">
        <v>231</v>
      </c>
      <c r="E11585">
        <v>2007</v>
      </c>
      <c r="F11585">
        <v>4.3</v>
      </c>
      <c r="G11585">
        <v>77.799000000000007</v>
      </c>
      <c r="H11585" t="str">
        <f xml:space="preserve"> _01_data[[#This Row],[country]] &amp; _01_data[[#This Row],[year]]</f>
        <v>Mayotte2007</v>
      </c>
      <c r="V11585">
        <v>58</v>
      </c>
      <c r="W11585">
        <v>2007</v>
      </c>
      <c r="X11585" t="str">
        <v>Thailand</v>
      </c>
      <c r="Y11585">
        <v>1.496</v>
      </c>
      <c r="Z11585">
        <v>73.061000000000007</v>
      </c>
      <c r="AA11585" t="e">
        <v>#N/A</v>
      </c>
      <c r="AB11585" t="e">
        <v>#N/A</v>
      </c>
    </row>
    <row r="11586" spans="2:28">
      <c r="B11586" t="s">
        <v>122</v>
      </c>
      <c r="C11586" t="s">
        <v>221</v>
      </c>
      <c r="D11586" t="s">
        <v>227</v>
      </c>
      <c r="E11586">
        <v>2007</v>
      </c>
      <c r="F11586">
        <v>2.379</v>
      </c>
      <c r="G11586">
        <v>76.123000000000005</v>
      </c>
      <c r="H11586" t="str">
        <f xml:space="preserve"> _01_data[[#This Row],[country]] &amp; _01_data[[#This Row],[year]]</f>
        <v>Mexico2007</v>
      </c>
      <c r="V11586">
        <v>59</v>
      </c>
      <c r="W11586">
        <v>2008</v>
      </c>
      <c r="X11586" t="str">
        <v>Thailand</v>
      </c>
      <c r="Y11586">
        <v>1.4770000000000001</v>
      </c>
      <c r="Z11586">
        <v>73.363</v>
      </c>
      <c r="AA11586" t="e">
        <v>#N/A</v>
      </c>
      <c r="AB11586" t="e">
        <v>#N/A</v>
      </c>
    </row>
    <row r="11587" spans="2:28">
      <c r="B11587" t="s">
        <v>123</v>
      </c>
      <c r="C11587" t="s">
        <v>225</v>
      </c>
      <c r="D11587" t="s">
        <v>225</v>
      </c>
      <c r="E11587">
        <v>2007</v>
      </c>
      <c r="F11587">
        <v>3.661</v>
      </c>
      <c r="G11587">
        <v>68.257000000000005</v>
      </c>
      <c r="H11587" t="str">
        <f xml:space="preserve"> _01_data[[#This Row],[country]] &amp; _01_data[[#This Row],[year]]</f>
        <v>Micronesia Federated States of2007</v>
      </c>
      <c r="V11587">
        <v>60</v>
      </c>
      <c r="W11587">
        <v>2009</v>
      </c>
      <c r="X11587" t="str">
        <v>Thailand</v>
      </c>
      <c r="Y11587">
        <v>1.4590000000000001</v>
      </c>
      <c r="Z11587">
        <v>73.626999999999995</v>
      </c>
      <c r="AA11587" t="e">
        <v>#N/A</v>
      </c>
      <c r="AB11587" t="e">
        <v>#N/A</v>
      </c>
    </row>
    <row r="11588" spans="2:28">
      <c r="B11588" t="s">
        <v>124</v>
      </c>
      <c r="C11588" t="s">
        <v>4</v>
      </c>
      <c r="D11588" t="s">
        <v>218</v>
      </c>
      <c r="E11588">
        <v>2007</v>
      </c>
      <c r="F11588">
        <v>1.488</v>
      </c>
      <c r="G11588">
        <v>68.194999999999993</v>
      </c>
      <c r="H11588" t="str">
        <f xml:space="preserve"> _01_data[[#This Row],[country]] &amp; _01_data[[#This Row],[year]]</f>
        <v>Moldova2007</v>
      </c>
      <c r="V11588">
        <v>61</v>
      </c>
      <c r="W11588">
        <v>2010</v>
      </c>
      <c r="X11588" t="str">
        <v>Thailand</v>
      </c>
      <c r="Y11588">
        <v>1.4430000000000001</v>
      </c>
      <c r="Z11588">
        <v>73.852000000000004</v>
      </c>
      <c r="AA11588" t="e">
        <v>#N/A</v>
      </c>
      <c r="AB11588" t="e">
        <v>#N/A</v>
      </c>
    </row>
    <row r="11589" spans="2:28">
      <c r="B11589" t="s">
        <v>125</v>
      </c>
      <c r="C11589" t="s">
        <v>216</v>
      </c>
      <c r="D11589" t="s">
        <v>232</v>
      </c>
      <c r="E11589">
        <v>2007</v>
      </c>
      <c r="F11589">
        <v>2.3149999999999999</v>
      </c>
      <c r="G11589">
        <v>65.947000000000003</v>
      </c>
      <c r="H11589" t="str">
        <f xml:space="preserve"> _01_data[[#This Row],[country]] &amp; _01_data[[#This Row],[year]]</f>
        <v>Mongolia2007</v>
      </c>
      <c r="V11589">
        <v>62</v>
      </c>
      <c r="W11589">
        <v>2011</v>
      </c>
      <c r="X11589" t="str">
        <v>Thailand</v>
      </c>
      <c r="Y11589">
        <v>1.427</v>
      </c>
      <c r="Z11589">
        <v>74.046000000000006</v>
      </c>
      <c r="AA11589" t="e">
        <v>#N/A</v>
      </c>
      <c r="AB11589" t="e">
        <v>#N/A</v>
      </c>
    </row>
    <row r="11590" spans="2:28">
      <c r="B11590" t="s">
        <v>126</v>
      </c>
      <c r="C11590" t="s">
        <v>4</v>
      </c>
      <c r="D11590" t="s">
        <v>218</v>
      </c>
      <c r="E11590">
        <v>2007</v>
      </c>
      <c r="F11590">
        <v>1.734</v>
      </c>
      <c r="G11590">
        <v>74.001999999999995</v>
      </c>
      <c r="H11590" t="str">
        <f xml:space="preserve"> _01_data[[#This Row],[country]] &amp; _01_data[[#This Row],[year]]</f>
        <v>Montenegro2007</v>
      </c>
      <c r="V11590">
        <v>63</v>
      </c>
      <c r="W11590">
        <v>2012</v>
      </c>
      <c r="X11590" t="str">
        <v>Thailand</v>
      </c>
      <c r="Y11590">
        <v>1.4119999999999999</v>
      </c>
      <c r="Z11590">
        <v>74.224999999999994</v>
      </c>
      <c r="AA11590" t="e">
        <v>#N/A</v>
      </c>
      <c r="AB11590" t="e">
        <v>#N/A</v>
      </c>
    </row>
    <row r="11591" spans="2:28">
      <c r="B11591" t="s">
        <v>127</v>
      </c>
      <c r="C11591" t="s">
        <v>6</v>
      </c>
      <c r="D11591" t="s">
        <v>219</v>
      </c>
      <c r="E11591">
        <v>2007</v>
      </c>
      <c r="F11591">
        <v>2.3980000000000001</v>
      </c>
      <c r="G11591">
        <v>69.563999999999993</v>
      </c>
      <c r="H11591" t="str">
        <f xml:space="preserve"> _01_data[[#This Row],[country]] &amp; _01_data[[#This Row],[year]]</f>
        <v>Morocco2007</v>
      </c>
      <c r="V11591">
        <v>64</v>
      </c>
      <c r="W11591">
        <v>2013</v>
      </c>
      <c r="X11591" t="str">
        <v>Thailand</v>
      </c>
      <c r="Y11591">
        <v>1.399</v>
      </c>
      <c r="Z11591">
        <v>74.400999999999996</v>
      </c>
      <c r="AA11591">
        <v>1.399</v>
      </c>
      <c r="AB11591">
        <v>74.400999999999996</v>
      </c>
    </row>
    <row r="11592" spans="2:28">
      <c r="B11592" t="s">
        <v>128</v>
      </c>
      <c r="C11592" t="s">
        <v>6</v>
      </c>
      <c r="D11592" t="s">
        <v>231</v>
      </c>
      <c r="E11592">
        <v>2007</v>
      </c>
      <c r="F11592">
        <v>5.5880000000000001</v>
      </c>
      <c r="G11592">
        <v>48.283999999999999</v>
      </c>
      <c r="H11592" t="str">
        <f xml:space="preserve"> _01_data[[#This Row],[country]] &amp; _01_data[[#This Row],[year]]</f>
        <v>Mozambique2007</v>
      </c>
      <c r="V11592">
        <v>0</v>
      </c>
      <c r="W11592" t="str">
        <v/>
      </c>
      <c r="X11592" t="str">
        <v/>
      </c>
      <c r="Y11592" t="e">
        <v>#N/A</v>
      </c>
      <c r="Z11592" t="e">
        <v>#N/A</v>
      </c>
      <c r="AA11592" t="e">
        <v>#N/A</v>
      </c>
      <c r="AB11592" t="e">
        <v>#N/A</v>
      </c>
    </row>
    <row r="11593" spans="2:28">
      <c r="B11593" t="s">
        <v>129</v>
      </c>
      <c r="C11593" t="s">
        <v>216</v>
      </c>
      <c r="D11593" t="s">
        <v>230</v>
      </c>
      <c r="E11593">
        <v>2007</v>
      </c>
      <c r="F11593">
        <v>2.0750000000000002</v>
      </c>
      <c r="G11593">
        <v>64.037000000000006</v>
      </c>
      <c r="H11593" t="str">
        <f xml:space="preserve"> _01_data[[#This Row],[country]] &amp; _01_data[[#This Row],[year]]</f>
        <v>Myanmar2007</v>
      </c>
      <c r="V11593">
        <v>1</v>
      </c>
      <c r="W11593">
        <v>1950</v>
      </c>
      <c r="X11593" t="str">
        <v>Timor-Leste</v>
      </c>
      <c r="Y11593">
        <v>6.5090000000000003</v>
      </c>
      <c r="Z11593">
        <v>28.949000000000002</v>
      </c>
      <c r="AA11593" t="e">
        <v>#N/A</v>
      </c>
      <c r="AB11593" t="e">
        <v>#N/A</v>
      </c>
    </row>
    <row r="11594" spans="2:28">
      <c r="B11594" t="s">
        <v>130</v>
      </c>
      <c r="C11594" t="s">
        <v>6</v>
      </c>
      <c r="D11594" t="s">
        <v>229</v>
      </c>
      <c r="E11594">
        <v>2007</v>
      </c>
      <c r="F11594">
        <v>3.4359999999999999</v>
      </c>
      <c r="G11594">
        <v>58.860999999999997</v>
      </c>
      <c r="H11594" t="str">
        <f xml:space="preserve"> _01_data[[#This Row],[country]] &amp; _01_data[[#This Row],[year]]</f>
        <v>Namibia2007</v>
      </c>
      <c r="V11594">
        <v>2</v>
      </c>
      <c r="W11594">
        <v>1951</v>
      </c>
      <c r="X11594" t="str">
        <v>Timor-Leste</v>
      </c>
      <c r="Y11594">
        <v>6.4880000000000004</v>
      </c>
      <c r="Z11594">
        <v>29.202000000000002</v>
      </c>
      <c r="AA11594" t="e">
        <v>#N/A</v>
      </c>
      <c r="AB11594" t="e">
        <v>#N/A</v>
      </c>
    </row>
    <row r="11595" spans="2:28">
      <c r="B11595" t="s">
        <v>131</v>
      </c>
      <c r="C11595" t="s">
        <v>216</v>
      </c>
      <c r="D11595" t="s">
        <v>217</v>
      </c>
      <c r="E11595">
        <v>2007</v>
      </c>
      <c r="F11595">
        <v>3.0459999999999998</v>
      </c>
      <c r="G11595">
        <v>65.730999999999995</v>
      </c>
      <c r="H11595" t="str">
        <f xml:space="preserve"> _01_data[[#This Row],[country]] &amp; _01_data[[#This Row],[year]]</f>
        <v>Nepal2007</v>
      </c>
      <c r="V11595">
        <v>3</v>
      </c>
      <c r="W11595">
        <v>1952</v>
      </c>
      <c r="X11595" t="str">
        <v>Timor-Leste</v>
      </c>
      <c r="Y11595">
        <v>6.4509999999999996</v>
      </c>
      <c r="Z11595">
        <v>29.707999999999998</v>
      </c>
      <c r="AA11595" t="e">
        <v>#N/A</v>
      </c>
      <c r="AB11595" t="e">
        <v>#N/A</v>
      </c>
    </row>
    <row r="11596" spans="2:28">
      <c r="B11596" t="s">
        <v>132</v>
      </c>
      <c r="C11596" t="s">
        <v>4</v>
      </c>
      <c r="D11596" t="s">
        <v>226</v>
      </c>
      <c r="E11596">
        <v>2007</v>
      </c>
      <c r="F11596">
        <v>1.718</v>
      </c>
      <c r="G11596">
        <v>79.823999999999998</v>
      </c>
      <c r="H11596" t="str">
        <f xml:space="preserve"> _01_data[[#This Row],[country]] &amp; _01_data[[#This Row],[year]]</f>
        <v>Netherlands2007</v>
      </c>
      <c r="V11596">
        <v>4</v>
      </c>
      <c r="W11596">
        <v>1953</v>
      </c>
      <c r="X11596" t="str">
        <v>Timor-Leste</v>
      </c>
      <c r="Y11596">
        <v>6.4210000000000003</v>
      </c>
      <c r="Z11596">
        <v>30.212</v>
      </c>
      <c r="AA11596" t="e">
        <v>#N/A</v>
      </c>
      <c r="AB11596" t="e">
        <v>#N/A</v>
      </c>
    </row>
    <row r="11597" spans="2:28">
      <c r="B11597" t="s">
        <v>133</v>
      </c>
      <c r="C11597" t="s">
        <v>4</v>
      </c>
      <c r="D11597" t="s">
        <v>226</v>
      </c>
      <c r="E11597">
        <v>2007</v>
      </c>
      <c r="F11597">
        <v>1.99</v>
      </c>
      <c r="G11597">
        <v>75.980999999999995</v>
      </c>
      <c r="H11597" t="str">
        <f xml:space="preserve"> _01_data[[#This Row],[country]] &amp; _01_data[[#This Row],[year]]</f>
        <v>Netherlands Antilles2007</v>
      </c>
      <c r="V11597">
        <v>5</v>
      </c>
      <c r="W11597">
        <v>1954</v>
      </c>
      <c r="X11597" t="str">
        <v>Timor-Leste</v>
      </c>
      <c r="Y11597">
        <v>6.3970000000000002</v>
      </c>
      <c r="Z11597">
        <v>30.716000000000001</v>
      </c>
      <c r="AA11597" t="e">
        <v>#N/A</v>
      </c>
      <c r="AB11597" t="e">
        <v>#N/A</v>
      </c>
    </row>
    <row r="11598" spans="2:28">
      <c r="B11598" t="s">
        <v>134</v>
      </c>
      <c r="C11598" t="s">
        <v>225</v>
      </c>
      <c r="D11598" t="s">
        <v>225</v>
      </c>
      <c r="E11598">
        <v>2007</v>
      </c>
      <c r="F11598">
        <v>2.2269999999999999</v>
      </c>
      <c r="G11598">
        <v>75.05</v>
      </c>
      <c r="H11598" t="str">
        <f xml:space="preserve"> _01_data[[#This Row],[country]] &amp; _01_data[[#This Row],[year]]</f>
        <v>New Caledonia2007</v>
      </c>
      <c r="V11598">
        <v>6</v>
      </c>
      <c r="W11598">
        <v>1955</v>
      </c>
      <c r="X11598" t="str">
        <v>Timor-Leste</v>
      </c>
      <c r="Y11598">
        <v>6.38</v>
      </c>
      <c r="Z11598">
        <v>31.218</v>
      </c>
      <c r="AA11598" t="e">
        <v>#N/A</v>
      </c>
      <c r="AB11598" t="e">
        <v>#N/A</v>
      </c>
    </row>
    <row r="11599" spans="2:28">
      <c r="B11599" t="s">
        <v>135</v>
      </c>
      <c r="C11599" t="s">
        <v>225</v>
      </c>
      <c r="D11599" t="s">
        <v>225</v>
      </c>
      <c r="E11599">
        <v>2007</v>
      </c>
      <c r="F11599">
        <v>2.11</v>
      </c>
      <c r="G11599">
        <v>80.144999999999996</v>
      </c>
      <c r="H11599" t="str">
        <f xml:space="preserve"> _01_data[[#This Row],[country]] &amp; _01_data[[#This Row],[year]]</f>
        <v>New Zealand2007</v>
      </c>
      <c r="V11599">
        <v>7</v>
      </c>
      <c r="W11599">
        <v>1956</v>
      </c>
      <c r="X11599" t="str">
        <v>Timor-Leste</v>
      </c>
      <c r="Y11599">
        <v>6.3689999999999998</v>
      </c>
      <c r="Z11599">
        <v>31.719000000000001</v>
      </c>
      <c r="AA11599" t="e">
        <v>#N/A</v>
      </c>
      <c r="AB11599" t="e">
        <v>#N/A</v>
      </c>
    </row>
    <row r="11600" spans="2:28">
      <c r="B11600" t="s">
        <v>136</v>
      </c>
      <c r="C11600" t="s">
        <v>221</v>
      </c>
      <c r="D11600" t="s">
        <v>227</v>
      </c>
      <c r="E11600">
        <v>2007</v>
      </c>
      <c r="F11600">
        <v>2.7589999999999999</v>
      </c>
      <c r="G11600">
        <v>72.745999999999995</v>
      </c>
      <c r="H11600" t="str">
        <f xml:space="preserve"> _01_data[[#This Row],[country]] &amp; _01_data[[#This Row],[year]]</f>
        <v>Nicaragua2007</v>
      </c>
      <c r="V11600">
        <v>8</v>
      </c>
      <c r="W11600">
        <v>1957</v>
      </c>
      <c r="X11600" t="str">
        <v>Timor-Leste</v>
      </c>
      <c r="Y11600">
        <v>6.3639999999999999</v>
      </c>
      <c r="Z11600">
        <v>32.22</v>
      </c>
      <c r="AA11600" t="e">
        <v>#N/A</v>
      </c>
      <c r="AB11600" t="e">
        <v>#N/A</v>
      </c>
    </row>
    <row r="11601" spans="2:28">
      <c r="B11601" t="s">
        <v>137</v>
      </c>
      <c r="C11601" t="s">
        <v>6</v>
      </c>
      <c r="D11601" t="s">
        <v>228</v>
      </c>
      <c r="E11601">
        <v>2007</v>
      </c>
      <c r="F11601">
        <v>7.593</v>
      </c>
      <c r="G11601">
        <v>55.326999999999998</v>
      </c>
      <c r="H11601" t="str">
        <f xml:space="preserve"> _01_data[[#This Row],[country]] &amp; _01_data[[#This Row],[year]]</f>
        <v>Niger2007</v>
      </c>
      <c r="V11601">
        <v>9</v>
      </c>
      <c r="W11601">
        <v>1958</v>
      </c>
      <c r="X11601" t="str">
        <v>Timor-Leste</v>
      </c>
      <c r="Y11601">
        <v>6.3650000000000002</v>
      </c>
      <c r="Z11601">
        <v>32.72</v>
      </c>
      <c r="AA11601" t="e">
        <v>#N/A</v>
      </c>
      <c r="AB11601" t="e">
        <v>#N/A</v>
      </c>
    </row>
    <row r="11602" spans="2:28">
      <c r="B11602" t="s">
        <v>138</v>
      </c>
      <c r="C11602" t="s">
        <v>6</v>
      </c>
      <c r="D11602" t="s">
        <v>228</v>
      </c>
      <c r="E11602">
        <v>2007</v>
      </c>
      <c r="F11602">
        <v>6.0149999999999997</v>
      </c>
      <c r="G11602">
        <v>49.798999999999999</v>
      </c>
      <c r="H11602" t="str">
        <f xml:space="preserve"> _01_data[[#This Row],[country]] &amp; _01_data[[#This Row],[year]]</f>
        <v>Nigeria2007</v>
      </c>
      <c r="V11602">
        <v>10</v>
      </c>
      <c r="W11602">
        <v>1959</v>
      </c>
      <c r="X11602" t="str">
        <v>Timor-Leste</v>
      </c>
      <c r="Y11602">
        <v>6.3680000000000003</v>
      </c>
      <c r="Z11602">
        <v>33.219000000000001</v>
      </c>
      <c r="AA11602" t="e">
        <v>#N/A</v>
      </c>
      <c r="AB11602" t="e">
        <v>#N/A</v>
      </c>
    </row>
    <row r="11603" spans="2:28">
      <c r="B11603" t="s">
        <v>139</v>
      </c>
      <c r="C11603" t="s">
        <v>4</v>
      </c>
      <c r="D11603" t="s">
        <v>226</v>
      </c>
      <c r="E11603">
        <v>2007</v>
      </c>
      <c r="F11603">
        <v>1.9</v>
      </c>
      <c r="G11603">
        <v>80.61</v>
      </c>
      <c r="H11603" t="str">
        <f xml:space="preserve"> _01_data[[#This Row],[country]] &amp; _01_data[[#This Row],[year]]</f>
        <v>Norway2007</v>
      </c>
      <c r="V11603">
        <v>11</v>
      </c>
      <c r="W11603">
        <v>1960</v>
      </c>
      <c r="X11603" t="str">
        <v>Timor-Leste</v>
      </c>
      <c r="Y11603">
        <v>6.3730000000000002</v>
      </c>
      <c r="Z11603">
        <v>33.719000000000001</v>
      </c>
      <c r="AA11603" t="e">
        <v>#N/A</v>
      </c>
      <c r="AB11603" t="e">
        <v>#N/A</v>
      </c>
    </row>
    <row r="11604" spans="2:28">
      <c r="B11604" t="s">
        <v>140</v>
      </c>
      <c r="C11604" t="s">
        <v>216</v>
      </c>
      <c r="D11604" t="s">
        <v>223</v>
      </c>
      <c r="E11604">
        <v>2007</v>
      </c>
      <c r="F11604">
        <v>2.887</v>
      </c>
      <c r="G11604">
        <v>74.811999999999998</v>
      </c>
      <c r="H11604" t="str">
        <f xml:space="preserve"> _01_data[[#This Row],[country]] &amp; _01_data[[#This Row],[year]]</f>
        <v>Oman2007</v>
      </c>
      <c r="V11604">
        <v>12</v>
      </c>
      <c r="W11604">
        <v>1961</v>
      </c>
      <c r="X11604" t="str">
        <v>Timor-Leste</v>
      </c>
      <c r="Y11604">
        <v>6.3760000000000003</v>
      </c>
      <c r="Z11604">
        <v>34.219000000000001</v>
      </c>
      <c r="AA11604" t="e">
        <v>#N/A</v>
      </c>
      <c r="AB11604" t="e">
        <v>#N/A</v>
      </c>
    </row>
    <row r="11605" spans="2:28">
      <c r="B11605" t="s">
        <v>141</v>
      </c>
      <c r="C11605" t="s">
        <v>216</v>
      </c>
      <c r="D11605" t="s">
        <v>217</v>
      </c>
      <c r="E11605">
        <v>2007</v>
      </c>
      <c r="F11605">
        <v>3.6480000000000001</v>
      </c>
      <c r="G11605">
        <v>65.578000000000003</v>
      </c>
      <c r="H11605" t="str">
        <f xml:space="preserve"> _01_data[[#This Row],[country]] &amp; _01_data[[#This Row],[year]]</f>
        <v>Pakistan2007</v>
      </c>
      <c r="V11605">
        <v>13</v>
      </c>
      <c r="W11605">
        <v>1962</v>
      </c>
      <c r="X11605" t="str">
        <v>Timor-Leste</v>
      </c>
      <c r="Y11605">
        <v>6.375</v>
      </c>
      <c r="Z11605">
        <v>34.72</v>
      </c>
      <c r="AA11605" t="e">
        <v>#N/A</v>
      </c>
      <c r="AB11605" t="e">
        <v>#N/A</v>
      </c>
    </row>
    <row r="11606" spans="2:28">
      <c r="B11606" t="s">
        <v>142</v>
      </c>
      <c r="C11606" t="s">
        <v>221</v>
      </c>
      <c r="D11606" t="s">
        <v>227</v>
      </c>
      <c r="E11606">
        <v>2007</v>
      </c>
      <c r="F11606">
        <v>2.637</v>
      </c>
      <c r="G11606">
        <v>76.325999999999993</v>
      </c>
      <c r="H11606" t="str">
        <f xml:space="preserve"> _01_data[[#This Row],[country]] &amp; _01_data[[#This Row],[year]]</f>
        <v>Panama2007</v>
      </c>
      <c r="V11606">
        <v>14</v>
      </c>
      <c r="W11606">
        <v>1963</v>
      </c>
      <c r="X11606" t="str">
        <v>Timor-Leste</v>
      </c>
      <c r="Y11606">
        <v>6.367</v>
      </c>
      <c r="Z11606">
        <v>35.222000000000001</v>
      </c>
      <c r="AA11606" t="e">
        <v>#N/A</v>
      </c>
      <c r="AB11606" t="e">
        <v>#N/A</v>
      </c>
    </row>
    <row r="11607" spans="2:28">
      <c r="B11607" t="s">
        <v>143</v>
      </c>
      <c r="C11607" t="s">
        <v>225</v>
      </c>
      <c r="D11607" t="s">
        <v>225</v>
      </c>
      <c r="E11607">
        <v>2007</v>
      </c>
      <c r="F11607">
        <v>4.1219999999999999</v>
      </c>
      <c r="G11607">
        <v>61.295999999999999</v>
      </c>
      <c r="H11607" t="str">
        <f xml:space="preserve"> _01_data[[#This Row],[country]] &amp; _01_data[[#This Row],[year]]</f>
        <v>Papua New Guinea2007</v>
      </c>
      <c r="V11607">
        <v>15</v>
      </c>
      <c r="W11607">
        <v>1964</v>
      </c>
      <c r="X11607" t="str">
        <v>Timor-Leste</v>
      </c>
      <c r="Y11607">
        <v>6.3470000000000004</v>
      </c>
      <c r="Z11607">
        <v>35.723999999999997</v>
      </c>
      <c r="AA11607" t="e">
        <v>#N/A</v>
      </c>
      <c r="AB11607" t="e">
        <v>#N/A</v>
      </c>
    </row>
    <row r="11608" spans="2:28">
      <c r="B11608" t="s">
        <v>144</v>
      </c>
      <c r="C11608" t="s">
        <v>221</v>
      </c>
      <c r="D11608" t="s">
        <v>222</v>
      </c>
      <c r="E11608">
        <v>2007</v>
      </c>
      <c r="F11608">
        <v>3.1230000000000002</v>
      </c>
      <c r="G11608">
        <v>71.668000000000006</v>
      </c>
      <c r="H11608" t="str">
        <f xml:space="preserve"> _01_data[[#This Row],[country]] &amp; _01_data[[#This Row],[year]]</f>
        <v>Paraguay2007</v>
      </c>
      <c r="V11608">
        <v>16</v>
      </c>
      <c r="W11608">
        <v>1965</v>
      </c>
      <c r="X11608" t="str">
        <v>Timor-Leste</v>
      </c>
      <c r="Y11608">
        <v>6.3140000000000001</v>
      </c>
      <c r="Z11608">
        <v>36.262999999999998</v>
      </c>
      <c r="AA11608" t="e">
        <v>#N/A</v>
      </c>
      <c r="AB11608" t="e">
        <v>#N/A</v>
      </c>
    </row>
    <row r="11609" spans="2:28">
      <c r="B11609" t="s">
        <v>145</v>
      </c>
      <c r="C11609" t="s">
        <v>221</v>
      </c>
      <c r="D11609" t="s">
        <v>222</v>
      </c>
      <c r="E11609">
        <v>2007</v>
      </c>
      <c r="F11609">
        <v>2.6139999999999999</v>
      </c>
      <c r="G11609">
        <v>73.018000000000001</v>
      </c>
      <c r="H11609" t="str">
        <f xml:space="preserve"> _01_data[[#This Row],[country]] &amp; _01_data[[#This Row],[year]]</f>
        <v>Peru2007</v>
      </c>
      <c r="V11609">
        <v>17</v>
      </c>
      <c r="W11609">
        <v>1966</v>
      </c>
      <c r="X11609" t="str">
        <v>Timor-Leste</v>
      </c>
      <c r="Y11609">
        <v>6.2679999999999998</v>
      </c>
      <c r="Z11609">
        <v>36.884999999999998</v>
      </c>
      <c r="AA11609" t="e">
        <v>#N/A</v>
      </c>
      <c r="AB11609" t="e">
        <v>#N/A</v>
      </c>
    </row>
    <row r="11610" spans="2:28">
      <c r="B11610" t="s">
        <v>146</v>
      </c>
      <c r="C11610" t="s">
        <v>216</v>
      </c>
      <c r="D11610" t="s">
        <v>230</v>
      </c>
      <c r="E11610">
        <v>2007</v>
      </c>
      <c r="F11610">
        <v>3.3260000000000001</v>
      </c>
      <c r="G11610">
        <v>67.741</v>
      </c>
      <c r="H11610" t="str">
        <f xml:space="preserve"> _01_data[[#This Row],[country]] &amp; _01_data[[#This Row],[year]]</f>
        <v>Philippines2007</v>
      </c>
      <c r="V11610">
        <v>18</v>
      </c>
      <c r="W11610">
        <v>1967</v>
      </c>
      <c r="X11610" t="str">
        <v>Timor-Leste</v>
      </c>
      <c r="Y11610">
        <v>6.2069999999999999</v>
      </c>
      <c r="Z11610">
        <v>37.587000000000003</v>
      </c>
      <c r="AA11610" t="e">
        <v>#N/A</v>
      </c>
      <c r="AB11610" t="e">
        <v>#N/A</v>
      </c>
    </row>
    <row r="11611" spans="2:28">
      <c r="B11611" t="s">
        <v>147</v>
      </c>
      <c r="C11611" t="s">
        <v>4</v>
      </c>
      <c r="D11611" t="s">
        <v>218</v>
      </c>
      <c r="E11611">
        <v>2007</v>
      </c>
      <c r="F11611">
        <v>1.3129999999999999</v>
      </c>
      <c r="G11611">
        <v>75.516999999999996</v>
      </c>
      <c r="H11611" t="str">
        <f xml:space="preserve"> _01_data[[#This Row],[country]] &amp; _01_data[[#This Row],[year]]</f>
        <v>Poland2007</v>
      </c>
      <c r="V11611">
        <v>19</v>
      </c>
      <c r="W11611">
        <v>1968</v>
      </c>
      <c r="X11611" t="str">
        <v>Timor-Leste</v>
      </c>
      <c r="Y11611">
        <v>6.1319999999999997</v>
      </c>
      <c r="Z11611">
        <v>38.326000000000001</v>
      </c>
      <c r="AA11611" t="e">
        <v>#N/A</v>
      </c>
      <c r="AB11611" t="e">
        <v>#N/A</v>
      </c>
    </row>
    <row r="11612" spans="2:28">
      <c r="B11612" t="s">
        <v>148</v>
      </c>
      <c r="C11612" t="s">
        <v>4</v>
      </c>
      <c r="D11612" t="s">
        <v>226</v>
      </c>
      <c r="E11612">
        <v>2007</v>
      </c>
      <c r="F11612">
        <v>1.3740000000000001</v>
      </c>
      <c r="G11612">
        <v>79.12</v>
      </c>
      <c r="H11612" t="str">
        <f xml:space="preserve"> _01_data[[#This Row],[country]] &amp; _01_data[[#This Row],[year]]</f>
        <v>Portugal2007</v>
      </c>
      <c r="V11612">
        <v>20</v>
      </c>
      <c r="W11612">
        <v>1969</v>
      </c>
      <c r="X11612" t="str">
        <v>Timor-Leste</v>
      </c>
      <c r="Y11612">
        <v>6.0389999999999997</v>
      </c>
      <c r="Z11612">
        <v>39.030999999999999</v>
      </c>
      <c r="AA11612" t="e">
        <v>#N/A</v>
      </c>
      <c r="AB11612" t="e">
        <v>#N/A</v>
      </c>
    </row>
    <row r="11613" spans="2:28">
      <c r="B11613" t="s">
        <v>149</v>
      </c>
      <c r="C11613" t="s">
        <v>221</v>
      </c>
      <c r="D11613" t="s">
        <v>224</v>
      </c>
      <c r="E11613">
        <v>2007</v>
      </c>
      <c r="F11613">
        <v>1.7090000000000001</v>
      </c>
      <c r="G11613">
        <v>77.789000000000001</v>
      </c>
      <c r="H11613" t="str">
        <f xml:space="preserve"> _01_data[[#This Row],[country]] &amp; _01_data[[#This Row],[year]]</f>
        <v>Puerto Rico2007</v>
      </c>
      <c r="V11613">
        <v>21</v>
      </c>
      <c r="W11613">
        <v>1970</v>
      </c>
      <c r="X11613" t="str">
        <v>Timor-Leste</v>
      </c>
      <c r="Y11613">
        <v>5.9169999999999998</v>
      </c>
      <c r="Z11613">
        <v>39.518000000000001</v>
      </c>
      <c r="AA11613" t="e">
        <v>#N/A</v>
      </c>
      <c r="AB11613" t="e">
        <v>#N/A</v>
      </c>
    </row>
    <row r="11614" spans="2:28">
      <c r="B11614" t="s">
        <v>150</v>
      </c>
      <c r="C11614" t="s">
        <v>216</v>
      </c>
      <c r="D11614" t="s">
        <v>223</v>
      </c>
      <c r="E11614">
        <v>2007</v>
      </c>
      <c r="F11614">
        <v>2.2989999999999999</v>
      </c>
      <c r="G11614">
        <v>77.563999999999993</v>
      </c>
      <c r="H11614" t="str">
        <f xml:space="preserve"> _01_data[[#This Row],[country]] &amp; _01_data[[#This Row],[year]]</f>
        <v>Qatar2007</v>
      </c>
      <c r="V11614">
        <v>22</v>
      </c>
      <c r="W11614">
        <v>1971</v>
      </c>
      <c r="X11614" t="str">
        <v>Timor-Leste</v>
      </c>
      <c r="Y11614">
        <v>5.7510000000000003</v>
      </c>
      <c r="Z11614">
        <v>39.563000000000002</v>
      </c>
      <c r="AA11614" t="e">
        <v>#N/A</v>
      </c>
      <c r="AB11614" t="e">
        <v>#N/A</v>
      </c>
    </row>
    <row r="11615" spans="2:28">
      <c r="B11615" t="s">
        <v>151</v>
      </c>
      <c r="C11615" t="s">
        <v>6</v>
      </c>
      <c r="D11615" t="s">
        <v>229</v>
      </c>
      <c r="E11615">
        <v>2007</v>
      </c>
      <c r="F11615">
        <v>2.4089999999999998</v>
      </c>
      <c r="G11615">
        <v>78.078000000000003</v>
      </c>
      <c r="H11615" t="str">
        <f xml:space="preserve"> _01_data[[#This Row],[country]] &amp; _01_data[[#This Row],[year]]</f>
        <v>La Reunion2007</v>
      </c>
      <c r="V11615">
        <v>23</v>
      </c>
      <c r="W11615">
        <v>1972</v>
      </c>
      <c r="X11615" t="str">
        <v>Timor-Leste</v>
      </c>
      <c r="Y11615">
        <v>5.5410000000000004</v>
      </c>
      <c r="Z11615">
        <v>39.073999999999998</v>
      </c>
      <c r="AA11615" t="e">
        <v>#N/A</v>
      </c>
      <c r="AB11615" t="e">
        <v>#N/A</v>
      </c>
    </row>
    <row r="11616" spans="2:28">
      <c r="B11616" t="s">
        <v>152</v>
      </c>
      <c r="C11616" t="s">
        <v>4</v>
      </c>
      <c r="D11616" t="s">
        <v>218</v>
      </c>
      <c r="E11616">
        <v>2007</v>
      </c>
      <c r="F11616">
        <v>1.325</v>
      </c>
      <c r="G11616">
        <v>72.915999999999997</v>
      </c>
      <c r="H11616" t="str">
        <f xml:space="preserve"> _01_data[[#This Row],[country]] &amp; _01_data[[#This Row],[year]]</f>
        <v>Romania2007</v>
      </c>
      <c r="V11616">
        <v>24</v>
      </c>
      <c r="W11616">
        <v>1973</v>
      </c>
      <c r="X11616" t="str">
        <v>Timor-Leste</v>
      </c>
      <c r="Y11616">
        <v>5.298</v>
      </c>
      <c r="Z11616">
        <v>38.064999999999998</v>
      </c>
      <c r="AA11616" t="e">
        <v>#N/A</v>
      </c>
      <c r="AB11616" t="e">
        <v>#N/A</v>
      </c>
    </row>
    <row r="11617" spans="2:28">
      <c r="B11617" t="s">
        <v>153</v>
      </c>
      <c r="C11617" t="s">
        <v>4</v>
      </c>
      <c r="D11617" t="s">
        <v>218</v>
      </c>
      <c r="E11617">
        <v>2007</v>
      </c>
      <c r="F11617">
        <v>1.42</v>
      </c>
      <c r="G11617">
        <v>67.569999999999993</v>
      </c>
      <c r="H11617" t="str">
        <f xml:space="preserve"> _01_data[[#This Row],[country]] &amp; _01_data[[#This Row],[year]]</f>
        <v>Russia2007</v>
      </c>
      <c r="V11617">
        <v>25</v>
      </c>
      <c r="W11617">
        <v>1974</v>
      </c>
      <c r="X11617" t="str">
        <v>Timor-Leste</v>
      </c>
      <c r="Y11617">
        <v>5.0369999999999999</v>
      </c>
      <c r="Z11617">
        <v>36.648000000000003</v>
      </c>
      <c r="AA11617" t="e">
        <v>#N/A</v>
      </c>
      <c r="AB11617" t="e">
        <v>#N/A</v>
      </c>
    </row>
    <row r="11618" spans="2:28">
      <c r="B11618" t="s">
        <v>154</v>
      </c>
      <c r="C11618" t="s">
        <v>6</v>
      </c>
      <c r="D11618" t="s">
        <v>231</v>
      </c>
      <c r="E11618">
        <v>2007</v>
      </c>
      <c r="F11618">
        <v>5.1669999999999998</v>
      </c>
      <c r="G11618">
        <v>58.701999999999998</v>
      </c>
      <c r="H11618" t="str">
        <f xml:space="preserve"> _01_data[[#This Row],[country]] &amp; _01_data[[#This Row],[year]]</f>
        <v>Rwanda2007</v>
      </c>
      <c r="V11618">
        <v>26</v>
      </c>
      <c r="W11618">
        <v>1975</v>
      </c>
      <c r="X11618" t="str">
        <v>Timor-Leste</v>
      </c>
      <c r="Y11618">
        <v>4.7939999999999996</v>
      </c>
      <c r="Z11618">
        <v>35.08</v>
      </c>
      <c r="AA11618" t="e">
        <v>#N/A</v>
      </c>
      <c r="AB11618" t="e">
        <v>#N/A</v>
      </c>
    </row>
    <row r="11619" spans="2:28">
      <c r="B11619" t="s">
        <v>155</v>
      </c>
      <c r="C11619" t="s">
        <v>221</v>
      </c>
      <c r="D11619" t="s">
        <v>224</v>
      </c>
      <c r="E11619">
        <v>2007</v>
      </c>
      <c r="F11619">
        <v>2.0219999999999998</v>
      </c>
      <c r="G11619">
        <v>73.730999999999995</v>
      </c>
      <c r="H11619" t="str">
        <f xml:space="preserve"> _01_data[[#This Row],[country]] &amp; _01_data[[#This Row],[year]]</f>
        <v>Saint Lucia2007</v>
      </c>
      <c r="V11619">
        <v>27</v>
      </c>
      <c r="W11619">
        <v>1976</v>
      </c>
      <c r="X11619" t="str">
        <v>Timor-Leste</v>
      </c>
      <c r="Y11619">
        <v>4.6109999999999998</v>
      </c>
      <c r="Z11619">
        <v>33.701999999999998</v>
      </c>
      <c r="AA11619" t="e">
        <v>#N/A</v>
      </c>
      <c r="AB11619" t="e">
        <v>#N/A</v>
      </c>
    </row>
    <row r="11620" spans="2:28">
      <c r="B11620" t="s">
        <v>156</v>
      </c>
      <c r="C11620" t="s">
        <v>221</v>
      </c>
      <c r="D11620" t="s">
        <v>224</v>
      </c>
      <c r="E11620">
        <v>2007</v>
      </c>
      <c r="F11620">
        <v>2.1309999999999998</v>
      </c>
      <c r="G11620">
        <v>71.680000000000007</v>
      </c>
      <c r="H11620" t="str">
        <f xml:space="preserve"> _01_data[[#This Row],[country]] &amp; _01_data[[#This Row],[year]]</f>
        <v>Saint Vincent and the Grenadines2007</v>
      </c>
      <c r="V11620">
        <v>28</v>
      </c>
      <c r="W11620">
        <v>1977</v>
      </c>
      <c r="X11620" t="str">
        <v>Timor-Leste</v>
      </c>
      <c r="Y11620">
        <v>4.5140000000000002</v>
      </c>
      <c r="Z11620">
        <v>32.814</v>
      </c>
      <c r="AA11620" t="e">
        <v>#N/A</v>
      </c>
      <c r="AB11620" t="e">
        <v>#N/A</v>
      </c>
    </row>
    <row r="11621" spans="2:28">
      <c r="B11621" t="s">
        <v>157</v>
      </c>
      <c r="C11621" t="s">
        <v>225</v>
      </c>
      <c r="D11621" t="s">
        <v>225</v>
      </c>
      <c r="E11621">
        <v>2007</v>
      </c>
      <c r="F11621">
        <v>4.45</v>
      </c>
      <c r="G11621">
        <v>71.415000000000006</v>
      </c>
      <c r="H11621" t="str">
        <f xml:space="preserve"> _01_data[[#This Row],[country]] &amp; _01_data[[#This Row],[year]]</f>
        <v>Samoa2007</v>
      </c>
      <c r="V11621">
        <v>29</v>
      </c>
      <c r="W11621">
        <v>1978</v>
      </c>
      <c r="X11621" t="str">
        <v>Timor-Leste</v>
      </c>
      <c r="Y11621">
        <v>4.5129999999999999</v>
      </c>
      <c r="Z11621">
        <v>32.615000000000002</v>
      </c>
      <c r="AA11621" t="e">
        <v>#N/A</v>
      </c>
      <c r="AB11621" t="e">
        <v>#N/A</v>
      </c>
    </row>
    <row r="11622" spans="2:28">
      <c r="B11622" t="s">
        <v>158</v>
      </c>
      <c r="C11622" t="s">
        <v>6</v>
      </c>
      <c r="D11622" t="s">
        <v>220</v>
      </c>
      <c r="E11622">
        <v>2007</v>
      </c>
      <c r="F11622">
        <v>4.4619999999999997</v>
      </c>
      <c r="G11622">
        <v>65.260999999999996</v>
      </c>
      <c r="H11622" t="str">
        <f xml:space="preserve"> _01_data[[#This Row],[country]] &amp; _01_data[[#This Row],[year]]</f>
        <v>Sao Tome and Principe2007</v>
      </c>
      <c r="V11622">
        <v>30</v>
      </c>
      <c r="W11622">
        <v>1979</v>
      </c>
      <c r="X11622" t="str">
        <v>Timor-Leste</v>
      </c>
      <c r="Y11622">
        <v>4.6059999999999999</v>
      </c>
      <c r="Z11622">
        <v>33.161999999999999</v>
      </c>
      <c r="AA11622" t="e">
        <v>#N/A</v>
      </c>
      <c r="AB11622" t="e">
        <v>#N/A</v>
      </c>
    </row>
    <row r="11623" spans="2:28">
      <c r="B11623" t="s">
        <v>159</v>
      </c>
      <c r="C11623" t="s">
        <v>216</v>
      </c>
      <c r="D11623" t="s">
        <v>223</v>
      </c>
      <c r="E11623">
        <v>2007</v>
      </c>
      <c r="F11623">
        <v>3.05</v>
      </c>
      <c r="G11623">
        <v>74.186999999999998</v>
      </c>
      <c r="H11623" t="str">
        <f xml:space="preserve"> _01_data[[#This Row],[country]] &amp; _01_data[[#This Row],[year]]</f>
        <v>Saudi Arabia2007</v>
      </c>
      <c r="V11623">
        <v>31</v>
      </c>
      <c r="W11623">
        <v>1980</v>
      </c>
      <c r="X11623" t="str">
        <v>Timor-Leste</v>
      </c>
      <c r="Y11623">
        <v>4.7670000000000003</v>
      </c>
      <c r="Z11623">
        <v>34.402000000000001</v>
      </c>
      <c r="AA11623" t="e">
        <v>#N/A</v>
      </c>
      <c r="AB11623" t="e">
        <v>#N/A</v>
      </c>
    </row>
    <row r="11624" spans="2:28">
      <c r="B11624" t="s">
        <v>160</v>
      </c>
      <c r="C11624" t="s">
        <v>6</v>
      </c>
      <c r="D11624" t="s">
        <v>228</v>
      </c>
      <c r="E11624">
        <v>2007</v>
      </c>
      <c r="F11624">
        <v>5.14</v>
      </c>
      <c r="G11624">
        <v>61.804000000000002</v>
      </c>
      <c r="H11624" t="str">
        <f xml:space="preserve"> _01_data[[#This Row],[country]] &amp; _01_data[[#This Row],[year]]</f>
        <v>Senegal2007</v>
      </c>
      <c r="V11624">
        <v>32</v>
      </c>
      <c r="W11624">
        <v>1981</v>
      </c>
      <c r="X11624" t="str">
        <v>Timor-Leste</v>
      </c>
      <c r="Y11624">
        <v>4.9560000000000004</v>
      </c>
      <c r="Z11624">
        <v>36.165999999999997</v>
      </c>
      <c r="AA11624" t="e">
        <v>#N/A</v>
      </c>
      <c r="AB11624" t="e">
        <v>#N/A</v>
      </c>
    </row>
    <row r="11625" spans="2:28">
      <c r="B11625" t="s">
        <v>161</v>
      </c>
      <c r="C11625" t="s">
        <v>4</v>
      </c>
      <c r="D11625" t="s">
        <v>218</v>
      </c>
      <c r="E11625">
        <v>2007</v>
      </c>
      <c r="F11625">
        <v>1.4239999999999999</v>
      </c>
      <c r="G11625">
        <v>73.198999999999998</v>
      </c>
      <c r="H11625" t="str">
        <f xml:space="preserve"> _01_data[[#This Row],[country]] &amp; _01_data[[#This Row],[year]]</f>
        <v>Serbia2007</v>
      </c>
      <c r="V11625">
        <v>33</v>
      </c>
      <c r="W11625">
        <v>1982</v>
      </c>
      <c r="X11625" t="str">
        <v>Timor-Leste</v>
      </c>
      <c r="Y11625">
        <v>5.13</v>
      </c>
      <c r="Z11625">
        <v>38.155000000000001</v>
      </c>
      <c r="AA11625" t="e">
        <v>#N/A</v>
      </c>
      <c r="AB11625" t="e">
        <v>#N/A</v>
      </c>
    </row>
    <row r="11626" spans="2:28">
      <c r="B11626" t="s">
        <v>162</v>
      </c>
      <c r="C11626" t="s">
        <v>6</v>
      </c>
      <c r="D11626" t="s">
        <v>231</v>
      </c>
      <c r="E11626">
        <v>2007</v>
      </c>
      <c r="F11626">
        <v>2.2839999999999998</v>
      </c>
      <c r="G11626">
        <v>72.402000000000001</v>
      </c>
      <c r="H11626" t="str">
        <f xml:space="preserve"> _01_data[[#This Row],[country]] &amp; _01_data[[#This Row],[year]]</f>
        <v>Seychelles2007</v>
      </c>
      <c r="V11626">
        <v>34</v>
      </c>
      <c r="W11626">
        <v>1983</v>
      </c>
      <c r="X11626" t="str">
        <v>Timor-Leste</v>
      </c>
      <c r="Y11626">
        <v>5.2560000000000002</v>
      </c>
      <c r="Z11626">
        <v>40.112000000000002</v>
      </c>
      <c r="AA11626" t="e">
        <v>#N/A</v>
      </c>
      <c r="AB11626" t="e">
        <v>#N/A</v>
      </c>
    </row>
    <row r="11627" spans="2:28">
      <c r="B11627" t="s">
        <v>163</v>
      </c>
      <c r="C11627" t="s">
        <v>6</v>
      </c>
      <c r="D11627" t="s">
        <v>228</v>
      </c>
      <c r="E11627">
        <v>2007</v>
      </c>
      <c r="F11627">
        <v>5.2320000000000002</v>
      </c>
      <c r="G11627">
        <v>43.534999999999997</v>
      </c>
      <c r="H11627" t="str">
        <f xml:space="preserve"> _01_data[[#This Row],[country]] &amp; _01_data[[#This Row],[year]]</f>
        <v>Sierra Leone2007</v>
      </c>
      <c r="V11627">
        <v>35</v>
      </c>
      <c r="W11627">
        <v>1984</v>
      </c>
      <c r="X11627" t="str">
        <v>Timor-Leste</v>
      </c>
      <c r="Y11627">
        <v>5.3239999999999998</v>
      </c>
      <c r="Z11627">
        <v>41.911999999999999</v>
      </c>
      <c r="AA11627" t="e">
        <v>#N/A</v>
      </c>
      <c r="AB11627" t="e">
        <v>#N/A</v>
      </c>
    </row>
    <row r="11628" spans="2:28">
      <c r="B11628" t="s">
        <v>164</v>
      </c>
      <c r="C11628" t="s">
        <v>216</v>
      </c>
      <c r="D11628" t="s">
        <v>230</v>
      </c>
      <c r="E11628">
        <v>2007</v>
      </c>
      <c r="F11628">
        <v>1.29</v>
      </c>
      <c r="G11628">
        <v>80.978999999999999</v>
      </c>
      <c r="H11628" t="str">
        <f xml:space="preserve"> _01_data[[#This Row],[country]] &amp; _01_data[[#This Row],[year]]</f>
        <v>Singapore2007</v>
      </c>
      <c r="V11628">
        <v>36</v>
      </c>
      <c r="W11628">
        <v>1985</v>
      </c>
      <c r="X11628" t="str">
        <v>Timor-Leste</v>
      </c>
      <c r="Y11628">
        <v>5.3360000000000003</v>
      </c>
      <c r="Z11628">
        <v>43.460999999999999</v>
      </c>
      <c r="AA11628" t="e">
        <v>#N/A</v>
      </c>
      <c r="AB11628" t="e">
        <v>#N/A</v>
      </c>
    </row>
    <row r="11629" spans="2:28">
      <c r="B11629" t="s">
        <v>165</v>
      </c>
      <c r="C11629" t="s">
        <v>4</v>
      </c>
      <c r="D11629" t="s">
        <v>218</v>
      </c>
      <c r="E11629">
        <v>2007</v>
      </c>
      <c r="F11629">
        <v>1.286</v>
      </c>
      <c r="G11629">
        <v>74.52</v>
      </c>
      <c r="H11629" t="str">
        <f xml:space="preserve"> _01_data[[#This Row],[country]] &amp; _01_data[[#This Row],[year]]</f>
        <v>Slovakia2007</v>
      </c>
      <c r="V11629">
        <v>37</v>
      </c>
      <c r="W11629">
        <v>1986</v>
      </c>
      <c r="X11629" t="str">
        <v>Timor-Leste</v>
      </c>
      <c r="Y11629">
        <v>5.3079999999999998</v>
      </c>
      <c r="Z11629">
        <v>44.728999999999999</v>
      </c>
      <c r="AA11629" t="e">
        <v>#N/A</v>
      </c>
      <c r="AB11629" t="e">
        <v>#N/A</v>
      </c>
    </row>
    <row r="11630" spans="2:28">
      <c r="B11630" t="s">
        <v>166</v>
      </c>
      <c r="C11630" t="s">
        <v>4</v>
      </c>
      <c r="D11630" t="s">
        <v>218</v>
      </c>
      <c r="E11630">
        <v>2007</v>
      </c>
      <c r="F11630">
        <v>1.401</v>
      </c>
      <c r="G11630">
        <v>78.152000000000001</v>
      </c>
      <c r="H11630" t="str">
        <f xml:space="preserve"> _01_data[[#This Row],[country]] &amp; _01_data[[#This Row],[year]]</f>
        <v>Slovenia2007</v>
      </c>
      <c r="V11630">
        <v>38</v>
      </c>
      <c r="W11630">
        <v>1987</v>
      </c>
      <c r="X11630" t="str">
        <v>Timor-Leste</v>
      </c>
      <c r="Y11630">
        <v>5.2709999999999999</v>
      </c>
      <c r="Z11630">
        <v>45.798000000000002</v>
      </c>
      <c r="AA11630" t="e">
        <v>#N/A</v>
      </c>
      <c r="AB11630" t="e">
        <v>#N/A</v>
      </c>
    </row>
    <row r="11631" spans="2:28">
      <c r="B11631" t="s">
        <v>167</v>
      </c>
      <c r="C11631" t="s">
        <v>225</v>
      </c>
      <c r="D11631" t="s">
        <v>225</v>
      </c>
      <c r="E11631">
        <v>2007</v>
      </c>
      <c r="F11631">
        <v>4.4119999999999999</v>
      </c>
      <c r="G11631">
        <v>66.230999999999995</v>
      </c>
      <c r="H11631" t="str">
        <f xml:space="preserve"> _01_data[[#This Row],[country]] &amp; _01_data[[#This Row],[year]]</f>
        <v>Solomon Islands2007</v>
      </c>
      <c r="V11631">
        <v>39</v>
      </c>
      <c r="W11631">
        <v>1988</v>
      </c>
      <c r="X11631" t="str">
        <v>Timor-Leste</v>
      </c>
      <c r="Y11631">
        <v>5.2560000000000002</v>
      </c>
      <c r="Z11631">
        <v>46.749000000000002</v>
      </c>
      <c r="AA11631" t="e">
        <v>#N/A</v>
      </c>
      <c r="AB11631" t="e">
        <v>#N/A</v>
      </c>
    </row>
    <row r="11632" spans="2:28">
      <c r="B11632" t="s">
        <v>168</v>
      </c>
      <c r="C11632" t="s">
        <v>6</v>
      </c>
      <c r="D11632" t="s">
        <v>231</v>
      </c>
      <c r="E11632">
        <v>2007</v>
      </c>
      <c r="F11632">
        <v>7.14</v>
      </c>
      <c r="G11632">
        <v>53.043999999999997</v>
      </c>
      <c r="H11632" t="str">
        <f xml:space="preserve"> _01_data[[#This Row],[country]] &amp; _01_data[[#This Row],[year]]</f>
        <v>Somalia2007</v>
      </c>
      <c r="V11632">
        <v>40</v>
      </c>
      <c r="W11632">
        <v>1989</v>
      </c>
      <c r="X11632" t="str">
        <v>Timor-Leste</v>
      </c>
      <c r="Y11632">
        <v>5.2729999999999997</v>
      </c>
      <c r="Z11632">
        <v>47.61</v>
      </c>
      <c r="AA11632" t="e">
        <v>#N/A</v>
      </c>
      <c r="AB11632" t="e">
        <v>#N/A</v>
      </c>
    </row>
    <row r="11633" spans="2:28">
      <c r="B11633" t="s">
        <v>169</v>
      </c>
      <c r="C11633" t="s">
        <v>6</v>
      </c>
      <c r="D11633" t="s">
        <v>229</v>
      </c>
      <c r="E11633">
        <v>2007</v>
      </c>
      <c r="F11633">
        <v>2.58</v>
      </c>
      <c r="G11633">
        <v>52.13</v>
      </c>
      <c r="H11633" t="str">
        <f xml:space="preserve"> _01_data[[#This Row],[country]] &amp; _01_data[[#This Row],[year]]</f>
        <v>South Africa2007</v>
      </c>
      <c r="V11633">
        <v>41</v>
      </c>
      <c r="W11633">
        <v>1990</v>
      </c>
      <c r="X11633" t="str">
        <v>Timor-Leste</v>
      </c>
      <c r="Y11633">
        <v>5.34</v>
      </c>
      <c r="Z11633">
        <v>48.436999999999998</v>
      </c>
      <c r="AA11633" t="e">
        <v>#N/A</v>
      </c>
      <c r="AB11633" t="e">
        <v>#N/A</v>
      </c>
    </row>
    <row r="11634" spans="2:28">
      <c r="B11634" t="s">
        <v>170</v>
      </c>
      <c r="C11634" t="s">
        <v>6</v>
      </c>
      <c r="D11634" t="s">
        <v>231</v>
      </c>
      <c r="E11634">
        <v>2007</v>
      </c>
      <c r="F11634">
        <v>5.4829999999999997</v>
      </c>
      <c r="G11634">
        <v>51.942999999999998</v>
      </c>
      <c r="H11634" t="str">
        <f xml:space="preserve"> _01_data[[#This Row],[country]] &amp; _01_data[[#This Row],[year]]</f>
        <v>South Sudan2007</v>
      </c>
      <c r="V11634">
        <v>42</v>
      </c>
      <c r="W11634">
        <v>1991</v>
      </c>
      <c r="X11634" t="str">
        <v>Timor-Leste</v>
      </c>
      <c r="Y11634">
        <v>5.4690000000000003</v>
      </c>
      <c r="Z11634">
        <v>49.295999999999999</v>
      </c>
      <c r="AA11634" t="e">
        <v>#N/A</v>
      </c>
      <c r="AB11634" t="e">
        <v>#N/A</v>
      </c>
    </row>
    <row r="11635" spans="2:28">
      <c r="B11635" t="s">
        <v>171</v>
      </c>
      <c r="C11635" t="s">
        <v>4</v>
      </c>
      <c r="D11635" t="s">
        <v>226</v>
      </c>
      <c r="E11635">
        <v>2007</v>
      </c>
      <c r="F11635">
        <v>1.397</v>
      </c>
      <c r="G11635">
        <v>80.745000000000005</v>
      </c>
      <c r="H11635" t="str">
        <f xml:space="preserve"> _01_data[[#This Row],[country]] &amp; _01_data[[#This Row],[year]]</f>
        <v>Spain2007</v>
      </c>
      <c r="V11635">
        <v>43</v>
      </c>
      <c r="W11635">
        <v>1992</v>
      </c>
      <c r="X11635" t="str">
        <v>Timor-Leste</v>
      </c>
      <c r="Y11635">
        <v>5.6509999999999998</v>
      </c>
      <c r="Z11635">
        <v>50.234000000000002</v>
      </c>
      <c r="AA11635" t="e">
        <v>#N/A</v>
      </c>
      <c r="AB11635" t="e">
        <v>#N/A</v>
      </c>
    </row>
    <row r="11636" spans="2:28">
      <c r="B11636" t="s">
        <v>172</v>
      </c>
      <c r="C11636" t="s">
        <v>216</v>
      </c>
      <c r="D11636" t="s">
        <v>217</v>
      </c>
      <c r="E11636">
        <v>2007</v>
      </c>
      <c r="F11636">
        <v>2.3109999999999999</v>
      </c>
      <c r="G11636">
        <v>73.620999999999995</v>
      </c>
      <c r="H11636" t="str">
        <f xml:space="preserve"> _01_data[[#This Row],[country]] &amp; _01_data[[#This Row],[year]]</f>
        <v>Sri Lanka2007</v>
      </c>
      <c r="V11636">
        <v>44</v>
      </c>
      <c r="W11636">
        <v>1993</v>
      </c>
      <c r="X11636" t="str">
        <v>Timor-Leste</v>
      </c>
      <c r="Y11636">
        <v>5.8739999999999997</v>
      </c>
      <c r="Z11636">
        <v>51.274999999999999</v>
      </c>
      <c r="AA11636" t="e">
        <v>#N/A</v>
      </c>
      <c r="AB11636" t="e">
        <v>#N/A</v>
      </c>
    </row>
    <row r="11637" spans="2:28">
      <c r="B11637" t="s">
        <v>173</v>
      </c>
      <c r="C11637" t="s">
        <v>6</v>
      </c>
      <c r="D11637" t="s">
        <v>231</v>
      </c>
      <c r="E11637">
        <v>2007</v>
      </c>
      <c r="F11637">
        <v>4.8730000000000002</v>
      </c>
      <c r="G11637">
        <v>60.670999999999999</v>
      </c>
      <c r="H11637" t="str">
        <f xml:space="preserve"> _01_data[[#This Row],[country]] &amp; _01_data[[#This Row],[year]]</f>
        <v>Sudan2007</v>
      </c>
      <c r="V11637">
        <v>45</v>
      </c>
      <c r="W11637">
        <v>1994</v>
      </c>
      <c r="X11637" t="str">
        <v>Timor-Leste</v>
      </c>
      <c r="Y11637">
        <v>6.125</v>
      </c>
      <c r="Z11637">
        <v>52.423999999999999</v>
      </c>
      <c r="AA11637" t="e">
        <v>#N/A</v>
      </c>
      <c r="AB11637" t="e">
        <v>#N/A</v>
      </c>
    </row>
    <row r="11638" spans="2:28">
      <c r="B11638" t="s">
        <v>174</v>
      </c>
      <c r="C11638" t="s">
        <v>221</v>
      </c>
      <c r="D11638" t="s">
        <v>222</v>
      </c>
      <c r="E11638">
        <v>2007</v>
      </c>
      <c r="F11638">
        <v>2.4409999999999998</v>
      </c>
      <c r="G11638">
        <v>69.424000000000007</v>
      </c>
      <c r="H11638" t="str">
        <f xml:space="preserve"> _01_data[[#This Row],[country]] &amp; _01_data[[#This Row],[year]]</f>
        <v>Suriname2007</v>
      </c>
      <c r="V11638">
        <v>46</v>
      </c>
      <c r="W11638">
        <v>1995</v>
      </c>
      <c r="X11638" t="str">
        <v>Timor-Leste</v>
      </c>
      <c r="Y11638">
        <v>6.3840000000000003</v>
      </c>
      <c r="Z11638">
        <v>53.66</v>
      </c>
      <c r="AA11638" t="e">
        <v>#N/A</v>
      </c>
      <c r="AB11638" t="e">
        <v>#N/A</v>
      </c>
    </row>
    <row r="11639" spans="2:28">
      <c r="B11639" t="s">
        <v>175</v>
      </c>
      <c r="C11639" t="s">
        <v>6</v>
      </c>
      <c r="D11639" t="s">
        <v>229</v>
      </c>
      <c r="E11639">
        <v>2007</v>
      </c>
      <c r="F11639">
        <v>3.7610000000000001</v>
      </c>
      <c r="G11639">
        <v>46.811</v>
      </c>
      <c r="H11639" t="str">
        <f xml:space="preserve"> _01_data[[#This Row],[country]] &amp; _01_data[[#This Row],[year]]</f>
        <v>Swaziland2007</v>
      </c>
      <c r="V11639">
        <v>47</v>
      </c>
      <c r="W11639">
        <v>1996</v>
      </c>
      <c r="X11639" t="str">
        <v>Timor-Leste</v>
      </c>
      <c r="Y11639">
        <v>6.6269999999999998</v>
      </c>
      <c r="Z11639">
        <v>54.941000000000003</v>
      </c>
      <c r="AA11639" t="e">
        <v>#N/A</v>
      </c>
      <c r="AB11639" t="e">
        <v>#N/A</v>
      </c>
    </row>
    <row r="11640" spans="2:28">
      <c r="B11640" t="s">
        <v>176</v>
      </c>
      <c r="C11640" t="s">
        <v>4</v>
      </c>
      <c r="D11640" t="s">
        <v>226</v>
      </c>
      <c r="E11640">
        <v>2007</v>
      </c>
      <c r="F11640">
        <v>1.8919999999999999</v>
      </c>
      <c r="G11640">
        <v>81.08</v>
      </c>
      <c r="H11640" t="str">
        <f xml:space="preserve"> _01_data[[#This Row],[country]] &amp; _01_data[[#This Row],[year]]</f>
        <v>Sweden2007</v>
      </c>
      <c r="V11640">
        <v>48</v>
      </c>
      <c r="W11640">
        <v>1997</v>
      </c>
      <c r="X11640" t="str">
        <v>Timor-Leste</v>
      </c>
      <c r="Y11640">
        <v>6.8319999999999999</v>
      </c>
      <c r="Z11640">
        <v>56.201999999999998</v>
      </c>
      <c r="AA11640" t="e">
        <v>#N/A</v>
      </c>
      <c r="AB11640" t="e">
        <v>#N/A</v>
      </c>
    </row>
    <row r="11641" spans="2:28">
      <c r="B11641" t="s">
        <v>177</v>
      </c>
      <c r="C11641" t="s">
        <v>4</v>
      </c>
      <c r="D11641" t="s">
        <v>226</v>
      </c>
      <c r="E11641">
        <v>2007</v>
      </c>
      <c r="F11641">
        <v>1.4570000000000001</v>
      </c>
      <c r="G11641">
        <v>81.94</v>
      </c>
      <c r="H11641" t="str">
        <f xml:space="preserve"> _01_data[[#This Row],[country]] &amp; _01_data[[#This Row],[year]]</f>
        <v>Switzerland2007</v>
      </c>
      <c r="V11641">
        <v>49</v>
      </c>
      <c r="W11641">
        <v>1998</v>
      </c>
      <c r="X11641" t="str">
        <v>Timor-Leste</v>
      </c>
      <c r="Y11641">
        <v>6.9859999999999998</v>
      </c>
      <c r="Z11641">
        <v>57.393000000000001</v>
      </c>
      <c r="AA11641" t="e">
        <v>#N/A</v>
      </c>
      <c r="AB11641" t="e">
        <v>#N/A</v>
      </c>
    </row>
    <row r="11642" spans="2:28">
      <c r="B11642" t="s">
        <v>178</v>
      </c>
      <c r="C11642" t="s">
        <v>216</v>
      </c>
      <c r="D11642" t="s">
        <v>223</v>
      </c>
      <c r="E11642">
        <v>2007</v>
      </c>
      <c r="F11642">
        <v>3.2370000000000001</v>
      </c>
      <c r="G11642">
        <v>74.861000000000004</v>
      </c>
      <c r="H11642" t="str">
        <f xml:space="preserve"> _01_data[[#This Row],[country]] &amp; _01_data[[#This Row],[year]]</f>
        <v>Syria2007</v>
      </c>
      <c r="V11642">
        <v>50</v>
      </c>
      <c r="W11642">
        <v>1999</v>
      </c>
      <c r="X11642" t="str">
        <v>Timor-Leste</v>
      </c>
      <c r="Y11642">
        <v>7.0789999999999997</v>
      </c>
      <c r="Z11642">
        <v>58.487000000000002</v>
      </c>
      <c r="AA11642" t="e">
        <v>#N/A</v>
      </c>
      <c r="AB11642" t="e">
        <v>#N/A</v>
      </c>
    </row>
    <row r="11643" spans="2:28">
      <c r="B11643" t="s">
        <v>179</v>
      </c>
      <c r="C11643" t="s">
        <v>216</v>
      </c>
      <c r="D11643" t="s">
        <v>230</v>
      </c>
      <c r="E11643">
        <v>2007</v>
      </c>
      <c r="F11643">
        <v>1.1000000000000001</v>
      </c>
      <c r="G11643">
        <v>78.12</v>
      </c>
      <c r="H11643" t="str">
        <f xml:space="preserve"> _01_data[[#This Row],[country]] &amp; _01_data[[#This Row],[year]]</f>
        <v>Taiwan2007</v>
      </c>
      <c r="V11643">
        <v>51</v>
      </c>
      <c r="W11643">
        <v>2000</v>
      </c>
      <c r="X11643" t="str">
        <v>Timor-Leste</v>
      </c>
      <c r="Y11643">
        <v>7.1120000000000001</v>
      </c>
      <c r="Z11643">
        <v>59.468000000000004</v>
      </c>
      <c r="AA11643" t="e">
        <v>#N/A</v>
      </c>
      <c r="AB11643" t="e">
        <v>#N/A</v>
      </c>
    </row>
    <row r="11644" spans="2:28">
      <c r="B11644" t="s">
        <v>180</v>
      </c>
      <c r="C11644" t="s">
        <v>216</v>
      </c>
      <c r="D11644" t="s">
        <v>233</v>
      </c>
      <c r="E11644">
        <v>2007</v>
      </c>
      <c r="F11644">
        <v>3.6669999999999998</v>
      </c>
      <c r="G11644">
        <v>66.132000000000005</v>
      </c>
      <c r="H11644" t="str">
        <f xml:space="preserve"> _01_data[[#This Row],[country]] &amp; _01_data[[#This Row],[year]]</f>
        <v>Tajikistan2007</v>
      </c>
      <c r="V11644">
        <v>52</v>
      </c>
      <c r="W11644">
        <v>2001</v>
      </c>
      <c r="X11644" t="str">
        <v>Timor-Leste</v>
      </c>
      <c r="Y11644">
        <v>7.0919999999999996</v>
      </c>
      <c r="Z11644">
        <v>60.334000000000003</v>
      </c>
      <c r="AA11644" t="e">
        <v>#N/A</v>
      </c>
      <c r="AB11644" t="e">
        <v>#N/A</v>
      </c>
    </row>
    <row r="11645" spans="2:28">
      <c r="B11645" t="s">
        <v>181</v>
      </c>
      <c r="C11645" t="s">
        <v>6</v>
      </c>
      <c r="D11645" t="s">
        <v>231</v>
      </c>
      <c r="E11645">
        <v>2007</v>
      </c>
      <c r="F11645">
        <v>5.585</v>
      </c>
      <c r="G11645">
        <v>56.031999999999996</v>
      </c>
      <c r="H11645" t="str">
        <f xml:space="preserve"> _01_data[[#This Row],[country]] &amp; _01_data[[#This Row],[year]]</f>
        <v>Tanzania2007</v>
      </c>
      <c r="V11645">
        <v>53</v>
      </c>
      <c r="W11645">
        <v>2002</v>
      </c>
      <c r="X11645" t="str">
        <v>Timor-Leste</v>
      </c>
      <c r="Y11645">
        <v>7.0369999999999999</v>
      </c>
      <c r="Z11645">
        <v>61.11</v>
      </c>
      <c r="AA11645" t="e">
        <v>#N/A</v>
      </c>
      <c r="AB11645" t="e">
        <v>#N/A</v>
      </c>
    </row>
    <row r="11646" spans="2:28">
      <c r="B11646" t="s">
        <v>182</v>
      </c>
      <c r="C11646" t="s">
        <v>216</v>
      </c>
      <c r="D11646" t="s">
        <v>230</v>
      </c>
      <c r="E11646">
        <v>2007</v>
      </c>
      <c r="F11646">
        <v>1.496</v>
      </c>
      <c r="G11646">
        <v>73.061000000000007</v>
      </c>
      <c r="H11646" t="str">
        <f xml:space="preserve"> _01_data[[#This Row],[country]] &amp; _01_data[[#This Row],[year]]</f>
        <v>Thailand2007</v>
      </c>
      <c r="V11646">
        <v>54</v>
      </c>
      <c r="W11646">
        <v>2003</v>
      </c>
      <c r="X11646" t="str">
        <v>Timor-Leste</v>
      </c>
      <c r="Y11646">
        <v>6.9649999999999999</v>
      </c>
      <c r="Z11646">
        <v>61.820999999999998</v>
      </c>
      <c r="AA11646" t="e">
        <v>#N/A</v>
      </c>
      <c r="AB11646" t="e">
        <v>#N/A</v>
      </c>
    </row>
    <row r="11647" spans="2:28">
      <c r="B11647" t="s">
        <v>183</v>
      </c>
      <c r="C11647" t="s">
        <v>216</v>
      </c>
      <c r="D11647" t="s">
        <v>230</v>
      </c>
      <c r="E11647">
        <v>2007</v>
      </c>
      <c r="F11647">
        <v>6.5910000000000002</v>
      </c>
      <c r="G11647">
        <v>64.263000000000005</v>
      </c>
      <c r="H11647" t="str">
        <f xml:space="preserve"> _01_data[[#This Row],[country]] &amp; _01_data[[#This Row],[year]]</f>
        <v>Timor-Leste2007</v>
      </c>
      <c r="V11647">
        <v>55</v>
      </c>
      <c r="W11647">
        <v>2004</v>
      </c>
      <c r="X11647" t="str">
        <v>Timor-Leste</v>
      </c>
      <c r="Y11647">
        <v>6.8810000000000002</v>
      </c>
      <c r="Z11647">
        <v>62.478000000000002</v>
      </c>
      <c r="AA11647" t="e">
        <v>#N/A</v>
      </c>
      <c r="AB11647" t="e">
        <v>#N/A</v>
      </c>
    </row>
    <row r="11648" spans="2:28">
      <c r="B11648" t="s">
        <v>184</v>
      </c>
      <c r="C11648" t="s">
        <v>6</v>
      </c>
      <c r="D11648" t="s">
        <v>228</v>
      </c>
      <c r="E11648">
        <v>2007</v>
      </c>
      <c r="F11648">
        <v>4.9180000000000001</v>
      </c>
      <c r="G11648">
        <v>54.616999999999997</v>
      </c>
      <c r="H11648" t="str">
        <f xml:space="preserve"> _01_data[[#This Row],[country]] &amp; _01_data[[#This Row],[year]]</f>
        <v>Togo2007</v>
      </c>
      <c r="V11648">
        <v>56</v>
      </c>
      <c r="W11648">
        <v>2005</v>
      </c>
      <c r="X11648" t="str">
        <v>Timor-Leste</v>
      </c>
      <c r="Y11648">
        <v>6.79</v>
      </c>
      <c r="Z11648">
        <v>63.094999999999999</v>
      </c>
      <c r="AA11648" t="e">
        <v>#N/A</v>
      </c>
      <c r="AB11648" t="e">
        <v>#N/A</v>
      </c>
    </row>
    <row r="11649" spans="2:28">
      <c r="B11649" t="s">
        <v>185</v>
      </c>
      <c r="C11649" t="s">
        <v>225</v>
      </c>
      <c r="D11649" t="s">
        <v>225</v>
      </c>
      <c r="E11649">
        <v>2007</v>
      </c>
      <c r="F11649">
        <v>4.0590000000000002</v>
      </c>
      <c r="G11649">
        <v>71.774000000000001</v>
      </c>
      <c r="H11649" t="str">
        <f xml:space="preserve"> _01_data[[#This Row],[country]] &amp; _01_data[[#This Row],[year]]</f>
        <v>Tonga2007</v>
      </c>
      <c r="V11649">
        <v>57</v>
      </c>
      <c r="W11649">
        <v>2006</v>
      </c>
      <c r="X11649" t="str">
        <v>Timor-Leste</v>
      </c>
      <c r="Y11649">
        <v>6.6950000000000003</v>
      </c>
      <c r="Z11649">
        <v>63.686999999999998</v>
      </c>
      <c r="AA11649" t="e">
        <v>#N/A</v>
      </c>
      <c r="AB11649" t="e">
        <v>#N/A</v>
      </c>
    </row>
    <row r="11650" spans="2:28">
      <c r="B11650" t="s">
        <v>186</v>
      </c>
      <c r="C11650" t="s">
        <v>221</v>
      </c>
      <c r="D11650" t="s">
        <v>224</v>
      </c>
      <c r="E11650">
        <v>2007</v>
      </c>
      <c r="F11650">
        <v>1.788</v>
      </c>
      <c r="G11650">
        <v>69.2</v>
      </c>
      <c r="H11650" t="str">
        <f xml:space="preserve"> _01_data[[#This Row],[country]] &amp; _01_data[[#This Row],[year]]</f>
        <v>Trinidad and Tobago2007</v>
      </c>
      <c r="V11650">
        <v>58</v>
      </c>
      <c r="W11650">
        <v>2007</v>
      </c>
      <c r="X11650" t="str">
        <v>Timor-Leste</v>
      </c>
      <c r="Y11650">
        <v>6.5910000000000002</v>
      </c>
      <c r="Z11650">
        <v>64.263000000000005</v>
      </c>
      <c r="AA11650" t="e">
        <v>#N/A</v>
      </c>
      <c r="AB11650" t="e">
        <v>#N/A</v>
      </c>
    </row>
    <row r="11651" spans="2:28">
      <c r="B11651" t="s">
        <v>187</v>
      </c>
      <c r="C11651" t="s">
        <v>6</v>
      </c>
      <c r="D11651" t="s">
        <v>219</v>
      </c>
      <c r="E11651">
        <v>2007</v>
      </c>
      <c r="F11651">
        <v>2.0379999999999998</v>
      </c>
      <c r="G11651">
        <v>74.506</v>
      </c>
      <c r="H11651" t="str">
        <f xml:space="preserve"> _01_data[[#This Row],[country]] &amp; _01_data[[#This Row],[year]]</f>
        <v>Tunisia2007</v>
      </c>
      <c r="V11651">
        <v>59</v>
      </c>
      <c r="W11651">
        <v>2008</v>
      </c>
      <c r="X11651" t="str">
        <v>Timor-Leste</v>
      </c>
      <c r="Y11651">
        <v>6.4790000000000001</v>
      </c>
      <c r="Z11651">
        <v>64.83</v>
      </c>
      <c r="AA11651" t="e">
        <v>#N/A</v>
      </c>
      <c r="AB11651" t="e">
        <v>#N/A</v>
      </c>
    </row>
    <row r="11652" spans="2:28">
      <c r="B11652" t="s">
        <v>188</v>
      </c>
      <c r="C11652" t="s">
        <v>4</v>
      </c>
      <c r="D11652" t="s">
        <v>223</v>
      </c>
      <c r="E11652">
        <v>2007</v>
      </c>
      <c r="F11652">
        <v>2.173</v>
      </c>
      <c r="G11652">
        <v>73.227999999999994</v>
      </c>
      <c r="H11652" t="str">
        <f xml:space="preserve"> _01_data[[#This Row],[country]] &amp; _01_data[[#This Row],[year]]</f>
        <v>Turkey2007</v>
      </c>
      <c r="V11652">
        <v>60</v>
      </c>
      <c r="W11652">
        <v>2009</v>
      </c>
      <c r="X11652" t="str">
        <v>Timor-Leste</v>
      </c>
      <c r="Y11652">
        <v>6.36</v>
      </c>
      <c r="Z11652">
        <v>65.393000000000001</v>
      </c>
      <c r="AA11652" t="e">
        <v>#N/A</v>
      </c>
      <c r="AB11652" t="e">
        <v>#N/A</v>
      </c>
    </row>
    <row r="11653" spans="2:28">
      <c r="B11653" t="s">
        <v>189</v>
      </c>
      <c r="C11653" t="s">
        <v>216</v>
      </c>
      <c r="D11653" t="s">
        <v>233</v>
      </c>
      <c r="E11653">
        <v>2007</v>
      </c>
      <c r="F11653">
        <v>2.5230000000000001</v>
      </c>
      <c r="G11653">
        <v>64.623999999999995</v>
      </c>
      <c r="H11653" t="str">
        <f xml:space="preserve"> _01_data[[#This Row],[country]] &amp; _01_data[[#This Row],[year]]</f>
        <v>Turkmenistan2007</v>
      </c>
      <c r="V11653">
        <v>61</v>
      </c>
      <c r="W11653">
        <v>2010</v>
      </c>
      <c r="X11653" t="str">
        <v>Timor-Leste</v>
      </c>
      <c r="Y11653">
        <v>6.2370000000000001</v>
      </c>
      <c r="Z11653">
        <v>65.951999999999998</v>
      </c>
      <c r="AA11653" t="e">
        <v>#N/A</v>
      </c>
      <c r="AB11653" t="e">
        <v>#N/A</v>
      </c>
    </row>
    <row r="11654" spans="2:28">
      <c r="B11654" t="s">
        <v>190</v>
      </c>
      <c r="C11654" t="s">
        <v>6</v>
      </c>
      <c r="D11654" t="s">
        <v>231</v>
      </c>
      <c r="E11654">
        <v>2007</v>
      </c>
      <c r="F11654">
        <v>6.4249999999999998</v>
      </c>
      <c r="G11654">
        <v>54.74</v>
      </c>
      <c r="H11654" t="str">
        <f xml:space="preserve"> _01_data[[#This Row],[country]] &amp; _01_data[[#This Row],[year]]</f>
        <v>Uganda2007</v>
      </c>
      <c r="V11654">
        <v>62</v>
      </c>
      <c r="W11654">
        <v>2011</v>
      </c>
      <c r="X11654" t="str">
        <v>Timor-Leste</v>
      </c>
      <c r="Y11654">
        <v>6.1109999999999998</v>
      </c>
      <c r="Z11654">
        <v>66.501999999999995</v>
      </c>
      <c r="AA11654" t="e">
        <v>#N/A</v>
      </c>
      <c r="AB11654" t="e">
        <v>#N/A</v>
      </c>
    </row>
    <row r="11655" spans="2:28">
      <c r="B11655" t="s">
        <v>191</v>
      </c>
      <c r="C11655" t="s">
        <v>4</v>
      </c>
      <c r="D11655" t="s">
        <v>218</v>
      </c>
      <c r="E11655">
        <v>2007</v>
      </c>
      <c r="F11655">
        <v>1.347</v>
      </c>
      <c r="G11655">
        <v>68.17</v>
      </c>
      <c r="H11655" t="str">
        <f xml:space="preserve"> _01_data[[#This Row],[country]] &amp; _01_data[[#This Row],[year]]</f>
        <v>Ukraine2007</v>
      </c>
      <c r="V11655">
        <v>63</v>
      </c>
      <c r="W11655">
        <v>2012</v>
      </c>
      <c r="X11655" t="str">
        <v>Timor-Leste</v>
      </c>
      <c r="Y11655">
        <v>5.9829999999999997</v>
      </c>
      <c r="Z11655">
        <v>67.033000000000001</v>
      </c>
      <c r="AA11655" t="e">
        <v>#N/A</v>
      </c>
      <c r="AB11655" t="e">
        <v>#N/A</v>
      </c>
    </row>
    <row r="11656" spans="2:28">
      <c r="B11656" t="s">
        <v>192</v>
      </c>
      <c r="C11656" t="s">
        <v>216</v>
      </c>
      <c r="D11656" t="s">
        <v>223</v>
      </c>
      <c r="E11656">
        <v>2007</v>
      </c>
      <c r="F11656">
        <v>2.004</v>
      </c>
      <c r="G11656">
        <v>75.757000000000005</v>
      </c>
      <c r="H11656" t="str">
        <f xml:space="preserve"> _01_data[[#This Row],[country]] &amp; _01_data[[#This Row],[year]]</f>
        <v>United Arab Emirates2007</v>
      </c>
      <c r="V11656">
        <v>64</v>
      </c>
      <c r="W11656">
        <v>2013</v>
      </c>
      <c r="X11656" t="str">
        <v>Timor-Leste</v>
      </c>
      <c r="Y11656">
        <v>5.8550000000000004</v>
      </c>
      <c r="Z11656">
        <v>67.537999999999997</v>
      </c>
      <c r="AA11656">
        <v>5.8550000000000004</v>
      </c>
      <c r="AB11656">
        <v>67.537999999999997</v>
      </c>
    </row>
    <row r="11657" spans="2:28">
      <c r="B11657" t="s">
        <v>193</v>
      </c>
      <c r="C11657" t="s">
        <v>4</v>
      </c>
      <c r="D11657" t="s">
        <v>226</v>
      </c>
      <c r="E11657">
        <v>2007</v>
      </c>
      <c r="F11657">
        <v>1.841</v>
      </c>
      <c r="G11657">
        <v>79.343999999999994</v>
      </c>
      <c r="H11657" t="str">
        <f xml:space="preserve"> _01_data[[#This Row],[country]] &amp; _01_data[[#This Row],[year]]</f>
        <v>United Kingdom2007</v>
      </c>
      <c r="V11657">
        <v>0</v>
      </c>
      <c r="W11657" t="str">
        <v/>
      </c>
      <c r="X11657" t="str">
        <v/>
      </c>
      <c r="Y11657" t="e">
        <v>#N/A</v>
      </c>
      <c r="Z11657" t="e">
        <v>#N/A</v>
      </c>
      <c r="AA11657" t="e">
        <v>#N/A</v>
      </c>
      <c r="AB11657" t="e">
        <v>#N/A</v>
      </c>
    </row>
    <row r="11658" spans="2:28">
      <c r="B11658" t="s">
        <v>194</v>
      </c>
      <c r="C11658" t="s">
        <v>221</v>
      </c>
      <c r="D11658" t="s">
        <v>9</v>
      </c>
      <c r="E11658">
        <v>2007</v>
      </c>
      <c r="F11658">
        <v>2.1219999999999999</v>
      </c>
      <c r="G11658">
        <v>77.900000000000006</v>
      </c>
      <c r="H11658" t="str">
        <f xml:space="preserve"> _01_data[[#This Row],[country]] &amp; _01_data[[#This Row],[year]]</f>
        <v>United States2007</v>
      </c>
      <c r="V11658">
        <v>1</v>
      </c>
      <c r="W11658">
        <v>1950</v>
      </c>
      <c r="X11658" t="str">
        <v>Togo</v>
      </c>
      <c r="Y11658">
        <v>6.335</v>
      </c>
      <c r="Z11658">
        <v>33.927</v>
      </c>
      <c r="AA11658" t="e">
        <v>#N/A</v>
      </c>
      <c r="AB11658" t="e">
        <v>#N/A</v>
      </c>
    </row>
    <row r="11659" spans="2:28">
      <c r="B11659" t="s">
        <v>195</v>
      </c>
      <c r="C11659" t="s">
        <v>221</v>
      </c>
      <c r="D11659" t="s">
        <v>222</v>
      </c>
      <c r="E11659">
        <v>2007</v>
      </c>
      <c r="F11659">
        <v>2.1219999999999999</v>
      </c>
      <c r="G11659">
        <v>76.275000000000006</v>
      </c>
      <c r="H11659" t="str">
        <f xml:space="preserve"> _01_data[[#This Row],[country]] &amp; _01_data[[#This Row],[year]]</f>
        <v>Uruguay2007</v>
      </c>
      <c r="V11659">
        <v>2</v>
      </c>
      <c r="W11659">
        <v>1951</v>
      </c>
      <c r="X11659" t="str">
        <v>Togo</v>
      </c>
      <c r="Y11659">
        <v>6.3319999999999999</v>
      </c>
      <c r="Z11659">
        <v>34.273000000000003</v>
      </c>
      <c r="AA11659" t="e">
        <v>#N/A</v>
      </c>
      <c r="AB11659" t="e">
        <v>#N/A</v>
      </c>
    </row>
    <row r="11660" spans="2:28">
      <c r="B11660" t="s">
        <v>196</v>
      </c>
      <c r="C11660" t="s">
        <v>216</v>
      </c>
      <c r="D11660" t="s">
        <v>233</v>
      </c>
      <c r="E11660">
        <v>2007</v>
      </c>
      <c r="F11660">
        <v>2.4710000000000001</v>
      </c>
      <c r="G11660">
        <v>67.546999999999997</v>
      </c>
      <c r="H11660" t="str">
        <f xml:space="preserve"> _01_data[[#This Row],[country]] &amp; _01_data[[#This Row],[year]]</f>
        <v>Uzbekistan2007</v>
      </c>
      <c r="V11660">
        <v>3</v>
      </c>
      <c r="W11660">
        <v>1952</v>
      </c>
      <c r="X11660" t="str">
        <v>Togo</v>
      </c>
      <c r="Y11660">
        <v>6.3280000000000003</v>
      </c>
      <c r="Z11660">
        <v>34.963000000000001</v>
      </c>
      <c r="AA11660" t="e">
        <v>#N/A</v>
      </c>
      <c r="AB11660" t="e">
        <v>#N/A</v>
      </c>
    </row>
    <row r="11661" spans="2:28">
      <c r="B11661" t="s">
        <v>197</v>
      </c>
      <c r="C11661" t="s">
        <v>225</v>
      </c>
      <c r="D11661" t="s">
        <v>225</v>
      </c>
      <c r="E11661">
        <v>2007</v>
      </c>
      <c r="F11661">
        <v>3.6789999999999998</v>
      </c>
      <c r="G11661">
        <v>69.847999999999999</v>
      </c>
      <c r="H11661" t="str">
        <f xml:space="preserve"> _01_data[[#This Row],[country]] &amp; _01_data[[#This Row],[year]]</f>
        <v>Vanuatu2007</v>
      </c>
      <c r="V11661">
        <v>4</v>
      </c>
      <c r="W11661">
        <v>1953</v>
      </c>
      <c r="X11661" t="str">
        <v>Togo</v>
      </c>
      <c r="Y11661">
        <v>6.3310000000000004</v>
      </c>
      <c r="Z11661">
        <v>35.646999999999998</v>
      </c>
      <c r="AA11661" t="e">
        <v>#N/A</v>
      </c>
      <c r="AB11661" t="e">
        <v>#N/A</v>
      </c>
    </row>
    <row r="11662" spans="2:28">
      <c r="B11662" t="s">
        <v>198</v>
      </c>
      <c r="C11662" t="s">
        <v>221</v>
      </c>
      <c r="D11662" t="s">
        <v>222</v>
      </c>
      <c r="E11662">
        <v>2007</v>
      </c>
      <c r="F11662">
        <v>2.5619999999999998</v>
      </c>
      <c r="G11662">
        <v>73.628</v>
      </c>
      <c r="H11662" t="str">
        <f xml:space="preserve"> _01_data[[#This Row],[country]] &amp; _01_data[[#This Row],[year]]</f>
        <v>Venezuela2007</v>
      </c>
      <c r="V11662">
        <v>5</v>
      </c>
      <c r="W11662">
        <v>1954</v>
      </c>
      <c r="X11662" t="str">
        <v>Togo</v>
      </c>
      <c r="Y11662">
        <v>6.34</v>
      </c>
      <c r="Z11662">
        <v>36.326999999999998</v>
      </c>
      <c r="AA11662" t="e">
        <v>#N/A</v>
      </c>
      <c r="AB11662" t="e">
        <v>#N/A</v>
      </c>
    </row>
    <row r="11663" spans="2:28">
      <c r="B11663" t="s">
        <v>199</v>
      </c>
      <c r="C11663" t="s">
        <v>216</v>
      </c>
      <c r="D11663" t="s">
        <v>230</v>
      </c>
      <c r="E11663">
        <v>2007</v>
      </c>
      <c r="F11663">
        <v>1.877</v>
      </c>
      <c r="G11663">
        <v>75.066999999999993</v>
      </c>
      <c r="H11663" t="str">
        <f xml:space="preserve"> _01_data[[#This Row],[country]] &amp; _01_data[[#This Row],[year]]</f>
        <v>Vietnam2007</v>
      </c>
      <c r="V11663">
        <v>6</v>
      </c>
      <c r="W11663">
        <v>1955</v>
      </c>
      <c r="X11663" t="str">
        <v>Togo</v>
      </c>
      <c r="Y11663">
        <v>6.3550000000000004</v>
      </c>
      <c r="Z11663">
        <v>37.000999999999998</v>
      </c>
      <c r="AA11663" t="e">
        <v>#N/A</v>
      </c>
      <c r="AB11663" t="e">
        <v>#N/A</v>
      </c>
    </row>
    <row r="11664" spans="2:28">
      <c r="B11664" t="s">
        <v>200</v>
      </c>
      <c r="C11664" t="s">
        <v>221</v>
      </c>
      <c r="D11664" t="s">
        <v>224</v>
      </c>
      <c r="E11664">
        <v>2007</v>
      </c>
      <c r="F11664">
        <v>2.391</v>
      </c>
      <c r="G11664">
        <v>78.861000000000004</v>
      </c>
      <c r="H11664" t="str">
        <f xml:space="preserve"> _01_data[[#This Row],[country]] &amp; _01_data[[#This Row],[year]]</f>
        <v>Virgin Islands2007</v>
      </c>
      <c r="V11664">
        <v>7</v>
      </c>
      <c r="W11664">
        <v>1956</v>
      </c>
      <c r="X11664" t="str">
        <v>Togo</v>
      </c>
      <c r="Y11664">
        <v>6.3769999999999998</v>
      </c>
      <c r="Z11664">
        <v>37.67</v>
      </c>
      <c r="AA11664" t="e">
        <v>#N/A</v>
      </c>
      <c r="AB11664" t="e">
        <v>#N/A</v>
      </c>
    </row>
    <row r="11665" spans="2:28">
      <c r="B11665" t="s">
        <v>201</v>
      </c>
      <c r="C11665" t="s">
        <v>216</v>
      </c>
      <c r="D11665" t="s">
        <v>223</v>
      </c>
      <c r="E11665">
        <v>2007</v>
      </c>
      <c r="F11665">
        <v>4.476</v>
      </c>
      <c r="G11665">
        <v>72.093999999999994</v>
      </c>
      <c r="H11665" t="str">
        <f xml:space="preserve"> _01_data[[#This Row],[country]] &amp; _01_data[[#This Row],[year]]</f>
        <v>West Bank and Gaza2007</v>
      </c>
      <c r="V11665">
        <v>8</v>
      </c>
      <c r="W11665">
        <v>1957</v>
      </c>
      <c r="X11665" t="str">
        <v>Togo</v>
      </c>
      <c r="Y11665">
        <v>6.4039999999999999</v>
      </c>
      <c r="Z11665">
        <v>38.334000000000003</v>
      </c>
      <c r="AA11665" t="e">
        <v>#N/A</v>
      </c>
      <c r="AB11665" t="e">
        <v>#N/A</v>
      </c>
    </row>
    <row r="11666" spans="2:28">
      <c r="B11666" t="s">
        <v>202</v>
      </c>
      <c r="C11666" t="s">
        <v>6</v>
      </c>
      <c r="D11666" t="s">
        <v>219</v>
      </c>
      <c r="E11666">
        <v>2007</v>
      </c>
      <c r="F11666">
        <v>2.59</v>
      </c>
      <c r="G11666">
        <v>65.790000000000006</v>
      </c>
      <c r="H11666" t="str">
        <f xml:space="preserve"> _01_data[[#This Row],[country]] &amp; _01_data[[#This Row],[year]]</f>
        <v>Western Sahara2007</v>
      </c>
      <c r="V11666">
        <v>9</v>
      </c>
      <c r="W11666">
        <v>1958</v>
      </c>
      <c r="X11666" t="str">
        <v>Togo</v>
      </c>
      <c r="Y11666">
        <v>6.4379999999999997</v>
      </c>
      <c r="Z11666">
        <v>38.994</v>
      </c>
      <c r="AA11666" t="e">
        <v>#N/A</v>
      </c>
      <c r="AB11666" t="e">
        <v>#N/A</v>
      </c>
    </row>
    <row r="11667" spans="2:28">
      <c r="B11667" t="s">
        <v>203</v>
      </c>
      <c r="C11667" t="s">
        <v>216</v>
      </c>
      <c r="D11667" t="s">
        <v>223</v>
      </c>
      <c r="E11667">
        <v>2007</v>
      </c>
      <c r="F11667">
        <v>5.01</v>
      </c>
      <c r="G11667">
        <v>61.933</v>
      </c>
      <c r="H11667" t="str">
        <f xml:space="preserve"> _01_data[[#This Row],[country]] &amp; _01_data[[#This Row],[year]]</f>
        <v>Yemen Republic2007</v>
      </c>
      <c r="V11667">
        <v>10</v>
      </c>
      <c r="W11667">
        <v>1959</v>
      </c>
      <c r="X11667" t="str">
        <v>Togo</v>
      </c>
      <c r="Y11667">
        <v>6.4770000000000003</v>
      </c>
      <c r="Z11667">
        <v>39.648000000000003</v>
      </c>
      <c r="AA11667" t="e">
        <v>#N/A</v>
      </c>
      <c r="AB11667" t="e">
        <v>#N/A</v>
      </c>
    </row>
    <row r="11668" spans="2:28">
      <c r="B11668" t="s">
        <v>204</v>
      </c>
      <c r="C11668" t="s">
        <v>6</v>
      </c>
      <c r="D11668" t="s">
        <v>231</v>
      </c>
      <c r="E11668">
        <v>2007</v>
      </c>
      <c r="F11668">
        <v>5.9080000000000004</v>
      </c>
      <c r="G11668">
        <v>50.125999999999998</v>
      </c>
      <c r="H11668" t="str">
        <f xml:space="preserve"> _01_data[[#This Row],[country]] &amp; _01_data[[#This Row],[year]]</f>
        <v>Zambia2007</v>
      </c>
      <c r="V11668">
        <v>11</v>
      </c>
      <c r="W11668">
        <v>1960</v>
      </c>
      <c r="X11668" t="str">
        <v>Togo</v>
      </c>
      <c r="Y11668">
        <v>6.5209999999999999</v>
      </c>
      <c r="Z11668">
        <v>40.296999999999997</v>
      </c>
      <c r="AA11668" t="e">
        <v>#N/A</v>
      </c>
      <c r="AB11668" t="e">
        <v>#N/A</v>
      </c>
    </row>
    <row r="11669" spans="2:28">
      <c r="B11669" t="s">
        <v>205</v>
      </c>
      <c r="C11669" t="s">
        <v>6</v>
      </c>
      <c r="D11669" t="s">
        <v>231</v>
      </c>
      <c r="E11669">
        <v>2007</v>
      </c>
      <c r="F11669">
        <v>3.903</v>
      </c>
      <c r="G11669">
        <v>46.826999999999998</v>
      </c>
      <c r="H11669" t="str">
        <f xml:space="preserve"> _01_data[[#This Row],[country]] &amp; _01_data[[#This Row],[year]]</f>
        <v>Zimbabwe2007</v>
      </c>
      <c r="V11669">
        <v>12</v>
      </c>
      <c r="W11669">
        <v>1961</v>
      </c>
      <c r="X11669" t="str">
        <v>Togo</v>
      </c>
      <c r="Y11669">
        <v>6.57</v>
      </c>
      <c r="Z11669">
        <v>40.941000000000003</v>
      </c>
      <c r="AA11669" t="e">
        <v>#N/A</v>
      </c>
      <c r="AB11669" t="e">
        <v>#N/A</v>
      </c>
    </row>
    <row r="11670" spans="2:28">
      <c r="B11670" t="s">
        <v>2</v>
      </c>
      <c r="C11670" t="s">
        <v>216</v>
      </c>
      <c r="D11670" t="s">
        <v>217</v>
      </c>
      <c r="E11670">
        <v>2008</v>
      </c>
      <c r="F11670">
        <v>6.1959999999999997</v>
      </c>
      <c r="G11670">
        <v>58.618000000000002</v>
      </c>
      <c r="H11670" t="str">
        <f xml:space="preserve"> _01_data[[#This Row],[country]] &amp; _01_data[[#This Row],[year]]</f>
        <v>Afghanistan2008</v>
      </c>
      <c r="V11670">
        <v>13</v>
      </c>
      <c r="W11670">
        <v>1962</v>
      </c>
      <c r="X11670" t="str">
        <v>Togo</v>
      </c>
      <c r="Y11670">
        <v>6.6219999999999999</v>
      </c>
      <c r="Z11670">
        <v>41.58</v>
      </c>
      <c r="AA11670" t="e">
        <v>#N/A</v>
      </c>
      <c r="AB11670" t="e">
        <v>#N/A</v>
      </c>
    </row>
    <row r="11671" spans="2:28">
      <c r="B11671" t="s">
        <v>3</v>
      </c>
      <c r="C11671" t="s">
        <v>4</v>
      </c>
      <c r="D11671" t="s">
        <v>218</v>
      </c>
      <c r="E11671">
        <v>2008</v>
      </c>
      <c r="F11671">
        <v>1.7609999999999999</v>
      </c>
      <c r="G11671">
        <v>76.433000000000007</v>
      </c>
      <c r="H11671" t="str">
        <f xml:space="preserve"> _01_data[[#This Row],[country]] &amp; _01_data[[#This Row],[year]]</f>
        <v>Albania2008</v>
      </c>
      <c r="V11671">
        <v>14</v>
      </c>
      <c r="W11671">
        <v>1963</v>
      </c>
      <c r="X11671" t="str">
        <v>Togo</v>
      </c>
      <c r="Y11671">
        <v>6.6769999999999996</v>
      </c>
      <c r="Z11671">
        <v>42.215000000000003</v>
      </c>
      <c r="AA11671" t="e">
        <v>#N/A</v>
      </c>
      <c r="AB11671" t="e">
        <v>#N/A</v>
      </c>
    </row>
    <row r="11672" spans="2:28">
      <c r="B11672" t="s">
        <v>5</v>
      </c>
      <c r="C11672" t="s">
        <v>6</v>
      </c>
      <c r="D11672" t="s">
        <v>219</v>
      </c>
      <c r="E11672">
        <v>2008</v>
      </c>
      <c r="F11672">
        <v>2.7250000000000001</v>
      </c>
      <c r="G11672">
        <v>70.331999999999994</v>
      </c>
      <c r="H11672" t="str">
        <f xml:space="preserve"> _01_data[[#This Row],[country]] &amp; _01_data[[#This Row],[year]]</f>
        <v>Algeria2008</v>
      </c>
      <c r="V11672">
        <v>15</v>
      </c>
      <c r="W11672">
        <v>1964</v>
      </c>
      <c r="X11672" t="str">
        <v>Togo</v>
      </c>
      <c r="Y11672">
        <v>6.734</v>
      </c>
      <c r="Z11672">
        <v>42.845999999999997</v>
      </c>
      <c r="AA11672" t="e">
        <v>#N/A</v>
      </c>
      <c r="AB11672" t="e">
        <v>#N/A</v>
      </c>
    </row>
    <row r="11673" spans="2:28">
      <c r="B11673" t="s">
        <v>7</v>
      </c>
      <c r="C11673" t="s">
        <v>6</v>
      </c>
      <c r="D11673" t="s">
        <v>220</v>
      </c>
      <c r="E11673">
        <v>2008</v>
      </c>
      <c r="F11673">
        <v>6.4340000000000002</v>
      </c>
      <c r="G11673">
        <v>49.881999999999998</v>
      </c>
      <c r="H11673" t="str">
        <f xml:space="preserve"> _01_data[[#This Row],[country]] &amp; _01_data[[#This Row],[year]]</f>
        <v>Angola2008</v>
      </c>
      <c r="V11673">
        <v>16</v>
      </c>
      <c r="W11673">
        <v>1965</v>
      </c>
      <c r="X11673" t="str">
        <v>Togo</v>
      </c>
      <c r="Y11673">
        <v>6.7919999999999998</v>
      </c>
      <c r="Z11673">
        <v>43.472999999999999</v>
      </c>
      <c r="AA11673" t="e">
        <v>#N/A</v>
      </c>
      <c r="AB11673" t="e">
        <v>#N/A</v>
      </c>
    </row>
    <row r="11674" spans="2:28">
      <c r="B11674" t="s">
        <v>8</v>
      </c>
      <c r="C11674" t="s">
        <v>221</v>
      </c>
      <c r="D11674" t="s">
        <v>9</v>
      </c>
      <c r="E11674">
        <v>2008</v>
      </c>
      <c r="F11674">
        <v>2.1640000000000001</v>
      </c>
      <c r="G11674">
        <v>75.087000000000003</v>
      </c>
      <c r="H11674" t="str">
        <f xml:space="preserve"> _01_data[[#This Row],[country]] &amp; _01_data[[#This Row],[year]]</f>
        <v>Antigua and Barbuda2008</v>
      </c>
      <c r="V11674">
        <v>17</v>
      </c>
      <c r="W11674">
        <v>1966</v>
      </c>
      <c r="X11674" t="str">
        <v>Togo</v>
      </c>
      <c r="Y11674">
        <v>6.851</v>
      </c>
      <c r="Z11674">
        <v>44.097999999999999</v>
      </c>
      <c r="AA11674" t="e">
        <v>#N/A</v>
      </c>
      <c r="AB11674" t="e">
        <v>#N/A</v>
      </c>
    </row>
    <row r="11675" spans="2:28">
      <c r="B11675" t="s">
        <v>10</v>
      </c>
      <c r="C11675" t="s">
        <v>221</v>
      </c>
      <c r="D11675" t="s">
        <v>222</v>
      </c>
      <c r="E11675">
        <v>2008</v>
      </c>
      <c r="F11675">
        <v>2.2410000000000001</v>
      </c>
      <c r="G11675">
        <v>75.41</v>
      </c>
      <c r="H11675" t="str">
        <f xml:space="preserve"> _01_data[[#This Row],[country]] &amp; _01_data[[#This Row],[year]]</f>
        <v>Argentina2008</v>
      </c>
      <c r="V11675">
        <v>18</v>
      </c>
      <c r="W11675">
        <v>1967</v>
      </c>
      <c r="X11675" t="str">
        <v>Togo</v>
      </c>
      <c r="Y11675">
        <v>6.9109999999999996</v>
      </c>
      <c r="Z11675">
        <v>44.72</v>
      </c>
      <c r="AA11675" t="e">
        <v>#N/A</v>
      </c>
      <c r="AB11675" t="e">
        <v>#N/A</v>
      </c>
    </row>
    <row r="11676" spans="2:28">
      <c r="B11676" t="s">
        <v>11</v>
      </c>
      <c r="C11676" t="s">
        <v>4</v>
      </c>
      <c r="D11676" t="s">
        <v>223</v>
      </c>
      <c r="E11676">
        <v>2008</v>
      </c>
      <c r="F11676">
        <v>1.4</v>
      </c>
      <c r="G11676">
        <v>74.069999999999993</v>
      </c>
      <c r="H11676" t="str">
        <f xml:space="preserve"> _01_data[[#This Row],[country]] &amp; _01_data[[#This Row],[year]]</f>
        <v>Armenia2008</v>
      </c>
      <c r="V11676">
        <v>19</v>
      </c>
      <c r="W11676">
        <v>1968</v>
      </c>
      <c r="X11676" t="str">
        <v>Togo</v>
      </c>
      <c r="Y11676">
        <v>6.9710000000000001</v>
      </c>
      <c r="Z11676">
        <v>45.338999999999999</v>
      </c>
      <c r="AA11676" t="e">
        <v>#N/A</v>
      </c>
      <c r="AB11676" t="e">
        <v>#N/A</v>
      </c>
    </row>
    <row r="11677" spans="2:28">
      <c r="B11677" t="s">
        <v>12</v>
      </c>
      <c r="C11677" t="s">
        <v>221</v>
      </c>
      <c r="D11677" t="s">
        <v>224</v>
      </c>
      <c r="E11677">
        <v>2008</v>
      </c>
      <c r="F11677">
        <v>1.726</v>
      </c>
      <c r="G11677">
        <v>74.772000000000006</v>
      </c>
      <c r="H11677" t="str">
        <f xml:space="preserve"> _01_data[[#This Row],[country]] &amp; _01_data[[#This Row],[year]]</f>
        <v>Aruba2008</v>
      </c>
      <c r="V11677">
        <v>20</v>
      </c>
      <c r="W11677">
        <v>1969</v>
      </c>
      <c r="X11677" t="str">
        <v>Togo</v>
      </c>
      <c r="Y11677">
        <v>7.0289999999999999</v>
      </c>
      <c r="Z11677">
        <v>45.954999999999998</v>
      </c>
      <c r="AA11677" t="e">
        <v>#N/A</v>
      </c>
      <c r="AB11677" t="e">
        <v>#N/A</v>
      </c>
    </row>
    <row r="11678" spans="2:28">
      <c r="B11678" t="s">
        <v>13</v>
      </c>
      <c r="C11678" t="s">
        <v>225</v>
      </c>
      <c r="D11678" t="s">
        <v>225</v>
      </c>
      <c r="E11678">
        <v>2008</v>
      </c>
      <c r="F11678">
        <v>1.956</v>
      </c>
      <c r="G11678">
        <v>81.566999999999993</v>
      </c>
      <c r="H11678" t="str">
        <f xml:space="preserve"> _01_data[[#This Row],[country]] &amp; _01_data[[#This Row],[year]]</f>
        <v>Australia2008</v>
      </c>
      <c r="V11678">
        <v>21</v>
      </c>
      <c r="W11678">
        <v>1970</v>
      </c>
      <c r="X11678" t="str">
        <v>Togo</v>
      </c>
      <c r="Y11678">
        <v>7.0839999999999996</v>
      </c>
      <c r="Z11678">
        <v>46.567999999999998</v>
      </c>
      <c r="AA11678" t="e">
        <v>#N/A</v>
      </c>
      <c r="AB11678" t="e">
        <v>#N/A</v>
      </c>
    </row>
    <row r="11679" spans="2:28">
      <c r="B11679" t="s">
        <v>14</v>
      </c>
      <c r="C11679" t="s">
        <v>4</v>
      </c>
      <c r="D11679" t="s">
        <v>226</v>
      </c>
      <c r="E11679">
        <v>2008</v>
      </c>
      <c r="F11679">
        <v>1.411</v>
      </c>
      <c r="G11679">
        <v>80.510000000000005</v>
      </c>
      <c r="H11679" t="str">
        <f xml:space="preserve"> _01_data[[#This Row],[country]] &amp; _01_data[[#This Row],[year]]</f>
        <v>Austria2008</v>
      </c>
      <c r="V11679">
        <v>22</v>
      </c>
      <c r="W11679">
        <v>1971</v>
      </c>
      <c r="X11679" t="str">
        <v>Togo</v>
      </c>
      <c r="Y11679">
        <v>7.1360000000000001</v>
      </c>
      <c r="Z11679">
        <v>47.174999999999997</v>
      </c>
      <c r="AA11679" t="e">
        <v>#N/A</v>
      </c>
      <c r="AB11679" t="e">
        <v>#N/A</v>
      </c>
    </row>
    <row r="11680" spans="2:28">
      <c r="B11680" t="s">
        <v>15</v>
      </c>
      <c r="C11680" t="s">
        <v>4</v>
      </c>
      <c r="D11680" t="s">
        <v>223</v>
      </c>
      <c r="E11680">
        <v>2008</v>
      </c>
      <c r="F11680">
        <v>1.986</v>
      </c>
      <c r="G11680">
        <v>70.141999999999996</v>
      </c>
      <c r="H11680" t="str">
        <f xml:space="preserve"> _01_data[[#This Row],[country]] &amp; _01_data[[#This Row],[year]]</f>
        <v>Azerbaijan2008</v>
      </c>
      <c r="V11680">
        <v>23</v>
      </c>
      <c r="W11680">
        <v>1972</v>
      </c>
      <c r="X11680" t="str">
        <v>Togo</v>
      </c>
      <c r="Y11680">
        <v>7.1820000000000004</v>
      </c>
      <c r="Z11680">
        <v>47.777000000000001</v>
      </c>
      <c r="AA11680" t="e">
        <v>#N/A</v>
      </c>
      <c r="AB11680" t="e">
        <v>#N/A</v>
      </c>
    </row>
    <row r="11681" spans="2:28">
      <c r="B11681" t="s">
        <v>16</v>
      </c>
      <c r="C11681" t="s">
        <v>221</v>
      </c>
      <c r="D11681" t="s">
        <v>9</v>
      </c>
      <c r="E11681">
        <v>2008</v>
      </c>
      <c r="F11681">
        <v>1.889</v>
      </c>
      <c r="G11681">
        <v>74.406999999999996</v>
      </c>
      <c r="H11681" t="str">
        <f xml:space="preserve"> _01_data[[#This Row],[country]] &amp; _01_data[[#This Row],[year]]</f>
        <v>Bahamas2008</v>
      </c>
      <c r="V11681">
        <v>24</v>
      </c>
      <c r="W11681">
        <v>1973</v>
      </c>
      <c r="X11681" t="str">
        <v>Togo</v>
      </c>
      <c r="Y11681">
        <v>7.2220000000000004</v>
      </c>
      <c r="Z11681">
        <v>48.371000000000002</v>
      </c>
      <c r="AA11681" t="e">
        <v>#N/A</v>
      </c>
      <c r="AB11681" t="e">
        <v>#N/A</v>
      </c>
    </row>
    <row r="11682" spans="2:28">
      <c r="B11682" t="s">
        <v>17</v>
      </c>
      <c r="C11682" t="s">
        <v>216</v>
      </c>
      <c r="D11682" t="s">
        <v>223</v>
      </c>
      <c r="E11682">
        <v>2008</v>
      </c>
      <c r="F11682">
        <v>2.2290000000000001</v>
      </c>
      <c r="G11682">
        <v>75.914000000000001</v>
      </c>
      <c r="H11682" t="str">
        <f xml:space="preserve"> _01_data[[#This Row],[country]] &amp; _01_data[[#This Row],[year]]</f>
        <v>Bahrain2008</v>
      </c>
      <c r="V11682">
        <v>25</v>
      </c>
      <c r="W11682">
        <v>1974</v>
      </c>
      <c r="X11682" t="str">
        <v>Togo</v>
      </c>
      <c r="Y11682">
        <v>7.2539999999999996</v>
      </c>
      <c r="Z11682">
        <v>48.957999999999998</v>
      </c>
      <c r="AA11682" t="e">
        <v>#N/A</v>
      </c>
      <c r="AB11682" t="e">
        <v>#N/A</v>
      </c>
    </row>
    <row r="11683" spans="2:28">
      <c r="B11683" t="s">
        <v>18</v>
      </c>
      <c r="C11683" t="s">
        <v>216</v>
      </c>
      <c r="D11683" t="s">
        <v>217</v>
      </c>
      <c r="E11683">
        <v>2008</v>
      </c>
      <c r="F11683">
        <v>2.3769999999999998</v>
      </c>
      <c r="G11683">
        <v>68.647999999999996</v>
      </c>
      <c r="H11683" t="str">
        <f xml:space="preserve"> _01_data[[#This Row],[country]] &amp; _01_data[[#This Row],[year]]</f>
        <v>Bangladesh2008</v>
      </c>
      <c r="V11683">
        <v>26</v>
      </c>
      <c r="W11683">
        <v>1975</v>
      </c>
      <c r="X11683" t="str">
        <v>Togo</v>
      </c>
      <c r="Y11683">
        <v>7.2750000000000004</v>
      </c>
      <c r="Z11683">
        <v>49.536999999999999</v>
      </c>
      <c r="AA11683" t="e">
        <v>#N/A</v>
      </c>
      <c r="AB11683" t="e">
        <v>#N/A</v>
      </c>
    </row>
    <row r="11684" spans="2:28">
      <c r="B11684" t="s">
        <v>19</v>
      </c>
      <c r="C11684" t="s">
        <v>221</v>
      </c>
      <c r="D11684" t="s">
        <v>224</v>
      </c>
      <c r="E11684">
        <v>2008</v>
      </c>
      <c r="F11684">
        <v>1.831</v>
      </c>
      <c r="G11684">
        <v>74.539000000000001</v>
      </c>
      <c r="H11684" t="str">
        <f xml:space="preserve"> _01_data[[#This Row],[country]] &amp; _01_data[[#This Row],[year]]</f>
        <v>Barbados2008</v>
      </c>
      <c r="V11684">
        <v>27</v>
      </c>
      <c r="W11684">
        <v>1976</v>
      </c>
      <c r="X11684" t="str">
        <v>Togo</v>
      </c>
      <c r="Y11684">
        <v>7.2859999999999996</v>
      </c>
      <c r="Z11684">
        <v>50.112000000000002</v>
      </c>
      <c r="AA11684" t="e">
        <v>#N/A</v>
      </c>
      <c r="AB11684" t="e">
        <v>#N/A</v>
      </c>
    </row>
    <row r="11685" spans="2:28">
      <c r="B11685" t="s">
        <v>20</v>
      </c>
      <c r="C11685" t="s">
        <v>4</v>
      </c>
      <c r="D11685" t="s">
        <v>218</v>
      </c>
      <c r="E11685">
        <v>2008</v>
      </c>
      <c r="F11685">
        <v>1.4159999999999999</v>
      </c>
      <c r="G11685">
        <v>69.194000000000003</v>
      </c>
      <c r="H11685" t="str">
        <f xml:space="preserve"> _01_data[[#This Row],[country]] &amp; _01_data[[#This Row],[year]]</f>
        <v>Belarus2008</v>
      </c>
      <c r="V11685">
        <v>28</v>
      </c>
      <c r="W11685">
        <v>1977</v>
      </c>
      <c r="X11685" t="str">
        <v>Togo</v>
      </c>
      <c r="Y11685">
        <v>7.2839999999999998</v>
      </c>
      <c r="Z11685">
        <v>50.683</v>
      </c>
      <c r="AA11685" t="e">
        <v>#N/A</v>
      </c>
      <c r="AB11685" t="e">
        <v>#N/A</v>
      </c>
    </row>
    <row r="11686" spans="2:28">
      <c r="B11686" t="s">
        <v>21</v>
      </c>
      <c r="C11686" t="s">
        <v>4</v>
      </c>
      <c r="D11686" t="s">
        <v>226</v>
      </c>
      <c r="E11686">
        <v>2008</v>
      </c>
      <c r="F11686">
        <v>1.819</v>
      </c>
      <c r="G11686">
        <v>79.777000000000001</v>
      </c>
      <c r="H11686" t="str">
        <f xml:space="preserve"> _01_data[[#This Row],[country]] &amp; _01_data[[#This Row],[year]]</f>
        <v>Belgium2008</v>
      </c>
      <c r="V11686">
        <v>29</v>
      </c>
      <c r="W11686">
        <v>1978</v>
      </c>
      <c r="X11686" t="str">
        <v>Togo</v>
      </c>
      <c r="Y11686">
        <v>7.27</v>
      </c>
      <c r="Z11686">
        <v>51.246000000000002</v>
      </c>
      <c r="AA11686" t="e">
        <v>#N/A</v>
      </c>
      <c r="AB11686" t="e">
        <v>#N/A</v>
      </c>
    </row>
    <row r="11687" spans="2:28">
      <c r="B11687" t="s">
        <v>22</v>
      </c>
      <c r="C11687" t="s">
        <v>221</v>
      </c>
      <c r="D11687" t="s">
        <v>227</v>
      </c>
      <c r="E11687">
        <v>2008</v>
      </c>
      <c r="F11687">
        <v>2.907</v>
      </c>
      <c r="G11687">
        <v>72.772000000000006</v>
      </c>
      <c r="H11687" t="str">
        <f xml:space="preserve"> _01_data[[#This Row],[country]] &amp; _01_data[[#This Row],[year]]</f>
        <v>Belize2008</v>
      </c>
      <c r="V11687">
        <v>30</v>
      </c>
      <c r="W11687">
        <v>1979</v>
      </c>
      <c r="X11687" t="str">
        <v>Togo</v>
      </c>
      <c r="Y11687">
        <v>7.2439999999999998</v>
      </c>
      <c r="Z11687">
        <v>51.798999999999999</v>
      </c>
      <c r="AA11687" t="e">
        <v>#N/A</v>
      </c>
      <c r="AB11687" t="e">
        <v>#N/A</v>
      </c>
    </row>
    <row r="11688" spans="2:28">
      <c r="B11688" t="s">
        <v>23</v>
      </c>
      <c r="C11688" t="s">
        <v>6</v>
      </c>
      <c r="D11688" t="s">
        <v>228</v>
      </c>
      <c r="E11688">
        <v>2008</v>
      </c>
      <c r="F11688">
        <v>5.2729999999999997</v>
      </c>
      <c r="G11688">
        <v>58.271999999999998</v>
      </c>
      <c r="H11688" t="str">
        <f xml:space="preserve"> _01_data[[#This Row],[country]] &amp; _01_data[[#This Row],[year]]</f>
        <v>Benin2008</v>
      </c>
      <c r="V11688">
        <v>31</v>
      </c>
      <c r="W11688">
        <v>1980</v>
      </c>
      <c r="X11688" t="str">
        <v>Togo</v>
      </c>
      <c r="Y11688">
        <v>7.2069999999999999</v>
      </c>
      <c r="Z11688">
        <v>52.338999999999999</v>
      </c>
      <c r="AA11688" t="e">
        <v>#N/A</v>
      </c>
      <c r="AB11688" t="e">
        <v>#N/A</v>
      </c>
    </row>
    <row r="11689" spans="2:28">
      <c r="B11689" t="s">
        <v>24</v>
      </c>
      <c r="C11689" t="s">
        <v>216</v>
      </c>
      <c r="D11689" t="s">
        <v>217</v>
      </c>
      <c r="E11689">
        <v>2008</v>
      </c>
      <c r="F11689">
        <v>2.5059999999999998</v>
      </c>
      <c r="G11689">
        <v>65.980999999999995</v>
      </c>
      <c r="H11689" t="str">
        <f xml:space="preserve"> _01_data[[#This Row],[country]] &amp; _01_data[[#This Row],[year]]</f>
        <v>Bhutan2008</v>
      </c>
      <c r="V11689">
        <v>32</v>
      </c>
      <c r="W11689">
        <v>1981</v>
      </c>
      <c r="X11689" t="str">
        <v>Togo</v>
      </c>
      <c r="Y11689">
        <v>7.1580000000000004</v>
      </c>
      <c r="Z11689">
        <v>52.863</v>
      </c>
      <c r="AA11689" t="e">
        <v>#N/A</v>
      </c>
      <c r="AB11689" t="e">
        <v>#N/A</v>
      </c>
    </row>
    <row r="11690" spans="2:28">
      <c r="B11690" t="s">
        <v>25</v>
      </c>
      <c r="C11690" t="s">
        <v>221</v>
      </c>
      <c r="D11690" t="s">
        <v>222</v>
      </c>
      <c r="E11690">
        <v>2008</v>
      </c>
      <c r="F11690">
        <v>3.4769999999999999</v>
      </c>
      <c r="G11690">
        <v>65.727999999999994</v>
      </c>
      <c r="H11690" t="str">
        <f xml:space="preserve"> _01_data[[#This Row],[country]] &amp; _01_data[[#This Row],[year]]</f>
        <v>Bolivia2008</v>
      </c>
      <c r="V11690">
        <v>33</v>
      </c>
      <c r="W11690">
        <v>1982</v>
      </c>
      <c r="X11690" t="str">
        <v>Togo</v>
      </c>
      <c r="Y11690">
        <v>7.0990000000000002</v>
      </c>
      <c r="Z11690">
        <v>53.365000000000002</v>
      </c>
      <c r="AA11690" t="e">
        <v>#N/A</v>
      </c>
      <c r="AB11690" t="e">
        <v>#N/A</v>
      </c>
    </row>
    <row r="11691" spans="2:28">
      <c r="B11691" t="s">
        <v>26</v>
      </c>
      <c r="C11691" t="s">
        <v>4</v>
      </c>
      <c r="D11691" t="s">
        <v>218</v>
      </c>
      <c r="E11691">
        <v>2008</v>
      </c>
      <c r="F11691">
        <v>1.218</v>
      </c>
      <c r="G11691">
        <v>75.608000000000004</v>
      </c>
      <c r="H11691" t="str">
        <f xml:space="preserve"> _01_data[[#This Row],[country]] &amp; _01_data[[#This Row],[year]]</f>
        <v>Bosnia and Herzegovina2008</v>
      </c>
      <c r="V11691">
        <v>34</v>
      </c>
      <c r="W11691">
        <v>1983</v>
      </c>
      <c r="X11691" t="str">
        <v>Togo</v>
      </c>
      <c r="Y11691">
        <v>7.032</v>
      </c>
      <c r="Z11691">
        <v>53.838999999999999</v>
      </c>
      <c r="AA11691" t="e">
        <v>#N/A</v>
      </c>
      <c r="AB11691" t="e">
        <v>#N/A</v>
      </c>
    </row>
    <row r="11692" spans="2:28">
      <c r="B11692" t="s">
        <v>27</v>
      </c>
      <c r="C11692" t="s">
        <v>6</v>
      </c>
      <c r="D11692" t="s">
        <v>229</v>
      </c>
      <c r="E11692">
        <v>2008</v>
      </c>
      <c r="F11692">
        <v>2.86</v>
      </c>
      <c r="G11692">
        <v>46.384</v>
      </c>
      <c r="H11692" t="str">
        <f xml:space="preserve"> _01_data[[#This Row],[country]] &amp; _01_data[[#This Row],[year]]</f>
        <v>Botswana2008</v>
      </c>
      <c r="V11692">
        <v>35</v>
      </c>
      <c r="W11692">
        <v>1984</v>
      </c>
      <c r="X11692" t="str">
        <v>Togo</v>
      </c>
      <c r="Y11692">
        <v>6.9569999999999999</v>
      </c>
      <c r="Z11692">
        <v>54.276000000000003</v>
      </c>
      <c r="AA11692" t="e">
        <v>#N/A</v>
      </c>
      <c r="AB11692" t="e">
        <v>#N/A</v>
      </c>
    </row>
    <row r="11693" spans="2:28">
      <c r="B11693" t="s">
        <v>28</v>
      </c>
      <c r="C11693" t="s">
        <v>221</v>
      </c>
      <c r="D11693" t="s">
        <v>222</v>
      </c>
      <c r="E11693">
        <v>2008</v>
      </c>
      <c r="F11693">
        <v>1.897</v>
      </c>
      <c r="G11693">
        <v>72.572000000000003</v>
      </c>
      <c r="H11693" t="str">
        <f xml:space="preserve"> _01_data[[#This Row],[country]] &amp; _01_data[[#This Row],[year]]</f>
        <v>Brazil2008</v>
      </c>
      <c r="V11693">
        <v>36</v>
      </c>
      <c r="W11693">
        <v>1985</v>
      </c>
      <c r="X11693" t="str">
        <v>Togo</v>
      </c>
      <c r="Y11693">
        <v>6.8739999999999997</v>
      </c>
      <c r="Z11693">
        <v>54.673000000000002</v>
      </c>
      <c r="AA11693" t="e">
        <v>#N/A</v>
      </c>
      <c r="AB11693" t="e">
        <v>#N/A</v>
      </c>
    </row>
    <row r="11694" spans="2:28">
      <c r="B11694" t="s">
        <v>29</v>
      </c>
      <c r="C11694" t="s">
        <v>216</v>
      </c>
      <c r="D11694" t="s">
        <v>230</v>
      </c>
      <c r="E11694">
        <v>2008</v>
      </c>
      <c r="F11694">
        <v>2.0950000000000002</v>
      </c>
      <c r="G11694">
        <v>77.566000000000003</v>
      </c>
      <c r="H11694" t="str">
        <f xml:space="preserve"> _01_data[[#This Row],[country]] &amp; _01_data[[#This Row],[year]]</f>
        <v>Brunei2008</v>
      </c>
      <c r="V11694">
        <v>37</v>
      </c>
      <c r="W11694">
        <v>1986</v>
      </c>
      <c r="X11694" t="str">
        <v>Togo</v>
      </c>
      <c r="Y11694">
        <v>6.7809999999999997</v>
      </c>
      <c r="Z11694">
        <v>55.027999999999999</v>
      </c>
      <c r="AA11694" t="e">
        <v>#N/A</v>
      </c>
      <c r="AB11694" t="e">
        <v>#N/A</v>
      </c>
    </row>
    <row r="11695" spans="2:28">
      <c r="B11695" t="s">
        <v>30</v>
      </c>
      <c r="C11695" t="s">
        <v>4</v>
      </c>
      <c r="D11695" t="s">
        <v>218</v>
      </c>
      <c r="E11695">
        <v>2008</v>
      </c>
      <c r="F11695">
        <v>1.4330000000000001</v>
      </c>
      <c r="G11695">
        <v>73.316999999999993</v>
      </c>
      <c r="H11695" t="str">
        <f xml:space="preserve"> _01_data[[#This Row],[country]] &amp; _01_data[[#This Row],[year]]</f>
        <v>Bulgaria2008</v>
      </c>
      <c r="V11695">
        <v>38</v>
      </c>
      <c r="W11695">
        <v>1987</v>
      </c>
      <c r="X11695" t="str">
        <v>Togo</v>
      </c>
      <c r="Y11695">
        <v>6.6790000000000003</v>
      </c>
      <c r="Z11695">
        <v>55.335999999999999</v>
      </c>
      <c r="AA11695" t="e">
        <v>#N/A</v>
      </c>
      <c r="AB11695" t="e">
        <v>#N/A</v>
      </c>
    </row>
    <row r="11696" spans="2:28">
      <c r="B11696" t="s">
        <v>31</v>
      </c>
      <c r="C11696" t="s">
        <v>6</v>
      </c>
      <c r="D11696" t="s">
        <v>228</v>
      </c>
      <c r="E11696">
        <v>2008</v>
      </c>
      <c r="F11696">
        <v>6.0369999999999999</v>
      </c>
      <c r="G11696">
        <v>54.173999999999999</v>
      </c>
      <c r="H11696" t="str">
        <f xml:space="preserve"> _01_data[[#This Row],[country]] &amp; _01_data[[#This Row],[year]]</f>
        <v>Burkina Faso2008</v>
      </c>
      <c r="V11696">
        <v>39</v>
      </c>
      <c r="W11696">
        <v>1988</v>
      </c>
      <c r="X11696" t="str">
        <v>Togo</v>
      </c>
      <c r="Y11696">
        <v>6.569</v>
      </c>
      <c r="Z11696">
        <v>55.591999999999999</v>
      </c>
      <c r="AA11696" t="e">
        <v>#N/A</v>
      </c>
      <c r="AB11696" t="e">
        <v>#N/A</v>
      </c>
    </row>
    <row r="11697" spans="2:28">
      <c r="B11697" t="s">
        <v>32</v>
      </c>
      <c r="C11697" t="s">
        <v>6</v>
      </c>
      <c r="D11697" t="s">
        <v>231</v>
      </c>
      <c r="E11697">
        <v>2008</v>
      </c>
      <c r="F11697">
        <v>6.4809999999999999</v>
      </c>
      <c r="G11697">
        <v>51.578000000000003</v>
      </c>
      <c r="H11697" t="str">
        <f xml:space="preserve"> _01_data[[#This Row],[country]] &amp; _01_data[[#This Row],[year]]</f>
        <v>Burundi2008</v>
      </c>
      <c r="V11697">
        <v>40</v>
      </c>
      <c r="W11697">
        <v>1989</v>
      </c>
      <c r="X11697" t="str">
        <v>Togo</v>
      </c>
      <c r="Y11697">
        <v>6.452</v>
      </c>
      <c r="Z11697">
        <v>55.783999999999999</v>
      </c>
      <c r="AA11697" t="e">
        <v>#N/A</v>
      </c>
      <c r="AB11697" t="e">
        <v>#N/A</v>
      </c>
    </row>
    <row r="11698" spans="2:28">
      <c r="B11698" t="s">
        <v>33</v>
      </c>
      <c r="C11698" t="s">
        <v>216</v>
      </c>
      <c r="D11698" t="s">
        <v>230</v>
      </c>
      <c r="E11698">
        <v>2008</v>
      </c>
      <c r="F11698">
        <v>3.0510000000000002</v>
      </c>
      <c r="G11698">
        <v>69.709999999999994</v>
      </c>
      <c r="H11698" t="str">
        <f xml:space="preserve"> _01_data[[#This Row],[country]] &amp; _01_data[[#This Row],[year]]</f>
        <v>Cambodia2008</v>
      </c>
      <c r="V11698">
        <v>41</v>
      </c>
      <c r="W11698">
        <v>1990</v>
      </c>
      <c r="X11698" t="str">
        <v>Togo</v>
      </c>
      <c r="Y11698">
        <v>6.3310000000000004</v>
      </c>
      <c r="Z11698">
        <v>55.887</v>
      </c>
      <c r="AA11698" t="e">
        <v>#N/A</v>
      </c>
      <c r="AB11698" t="e">
        <v>#N/A</v>
      </c>
    </row>
    <row r="11699" spans="2:28">
      <c r="B11699" t="s">
        <v>34</v>
      </c>
      <c r="C11699" t="s">
        <v>6</v>
      </c>
      <c r="D11699" t="s">
        <v>220</v>
      </c>
      <c r="E11699">
        <v>2008</v>
      </c>
      <c r="F11699">
        <v>5.1669999999999998</v>
      </c>
      <c r="G11699">
        <v>52.878</v>
      </c>
      <c r="H11699" t="str">
        <f xml:space="preserve"> _01_data[[#This Row],[country]] &amp; _01_data[[#This Row],[year]]</f>
        <v>Cameroon2008</v>
      </c>
      <c r="V11699">
        <v>42</v>
      </c>
      <c r="W11699">
        <v>1991</v>
      </c>
      <c r="X11699" t="str">
        <v>Togo</v>
      </c>
      <c r="Y11699">
        <v>6.2060000000000004</v>
      </c>
      <c r="Z11699">
        <v>55.872</v>
      </c>
      <c r="AA11699" t="e">
        <v>#N/A</v>
      </c>
      <c r="AB11699" t="e">
        <v>#N/A</v>
      </c>
    </row>
    <row r="11700" spans="2:28">
      <c r="B11700" t="s">
        <v>35</v>
      </c>
      <c r="C11700" t="s">
        <v>221</v>
      </c>
      <c r="D11700" t="s">
        <v>9</v>
      </c>
      <c r="E11700">
        <v>2008</v>
      </c>
      <c r="F11700">
        <v>1.6808000000000001</v>
      </c>
      <c r="G11700">
        <v>80.742999999999995</v>
      </c>
      <c r="H11700" t="str">
        <f xml:space="preserve"> _01_data[[#This Row],[country]] &amp; _01_data[[#This Row],[year]]</f>
        <v>Canada2008</v>
      </c>
      <c r="V11700">
        <v>43</v>
      </c>
      <c r="W11700">
        <v>1992</v>
      </c>
      <c r="X11700" t="str">
        <v>Togo</v>
      </c>
      <c r="Y11700">
        <v>6.0810000000000004</v>
      </c>
      <c r="Z11700">
        <v>55.734000000000002</v>
      </c>
      <c r="AA11700" t="e">
        <v>#N/A</v>
      </c>
      <c r="AB11700" t="e">
        <v>#N/A</v>
      </c>
    </row>
    <row r="11701" spans="2:28">
      <c r="B11701" t="s">
        <v>36</v>
      </c>
      <c r="C11701" t="s">
        <v>6</v>
      </c>
      <c r="D11701" t="s">
        <v>228</v>
      </c>
      <c r="E11701">
        <v>2008</v>
      </c>
      <c r="F11701">
        <v>2.5670000000000002</v>
      </c>
      <c r="G11701">
        <v>73.353999999999999</v>
      </c>
      <c r="H11701" t="str">
        <f xml:space="preserve"> _01_data[[#This Row],[country]] &amp; _01_data[[#This Row],[year]]</f>
        <v>Cape Verde2008</v>
      </c>
      <c r="V11701">
        <v>44</v>
      </c>
      <c r="W11701">
        <v>1993</v>
      </c>
      <c r="X11701" t="str">
        <v>Togo</v>
      </c>
      <c r="Y11701">
        <v>5.9569999999999999</v>
      </c>
      <c r="Z11701">
        <v>55.484999999999999</v>
      </c>
      <c r="AA11701" t="e">
        <v>#N/A</v>
      </c>
      <c r="AB11701" t="e">
        <v>#N/A</v>
      </c>
    </row>
    <row r="11702" spans="2:28">
      <c r="B11702" t="s">
        <v>37</v>
      </c>
      <c r="C11702" t="s">
        <v>6</v>
      </c>
      <c r="D11702" t="s">
        <v>220</v>
      </c>
      <c r="E11702">
        <v>2008</v>
      </c>
      <c r="F11702">
        <v>4.8090000000000002</v>
      </c>
      <c r="G11702">
        <v>46.768999999999998</v>
      </c>
      <c r="H11702" t="str">
        <f xml:space="preserve"> _01_data[[#This Row],[country]] &amp; _01_data[[#This Row],[year]]</f>
        <v>Central African Republic2008</v>
      </c>
      <c r="V11702">
        <v>45</v>
      </c>
      <c r="W11702">
        <v>1994</v>
      </c>
      <c r="X11702" t="str">
        <v>Togo</v>
      </c>
      <c r="Y11702">
        <v>5.8369999999999997</v>
      </c>
      <c r="Z11702">
        <v>55.148000000000003</v>
      </c>
      <c r="AA11702" t="e">
        <v>#N/A</v>
      </c>
      <c r="AB11702" t="e">
        <v>#N/A</v>
      </c>
    </row>
    <row r="11703" spans="2:28">
      <c r="B11703" t="s">
        <v>38</v>
      </c>
      <c r="C11703" t="s">
        <v>6</v>
      </c>
      <c r="D11703" t="s">
        <v>220</v>
      </c>
      <c r="E11703">
        <v>2008</v>
      </c>
      <c r="F11703">
        <v>6.8049999999999997</v>
      </c>
      <c r="G11703">
        <v>48.881</v>
      </c>
      <c r="H11703" t="str">
        <f xml:space="preserve"> _01_data[[#This Row],[country]] &amp; _01_data[[#This Row],[year]]</f>
        <v>Chad2008</v>
      </c>
      <c r="V11703">
        <v>46</v>
      </c>
      <c r="W11703">
        <v>1995</v>
      </c>
      <c r="X11703" t="str">
        <v>Togo</v>
      </c>
      <c r="Y11703">
        <v>5.7249999999999996</v>
      </c>
      <c r="Z11703">
        <v>54.762999999999998</v>
      </c>
      <c r="AA11703" t="e">
        <v>#N/A</v>
      </c>
      <c r="AB11703" t="e">
        <v>#N/A</v>
      </c>
    </row>
    <row r="11704" spans="2:28">
      <c r="B11704" t="s">
        <v>39</v>
      </c>
      <c r="C11704" t="s">
        <v>4</v>
      </c>
      <c r="D11704" t="s">
        <v>226</v>
      </c>
      <c r="E11704">
        <v>2008</v>
      </c>
      <c r="F11704">
        <v>1.4239999999999999</v>
      </c>
      <c r="G11704">
        <v>79.569999999999993</v>
      </c>
      <c r="H11704" t="str">
        <f xml:space="preserve"> _01_data[[#This Row],[country]] &amp; _01_data[[#This Row],[year]]</f>
        <v>Channel Islands2008</v>
      </c>
      <c r="V11704">
        <v>47</v>
      </c>
      <c r="W11704">
        <v>1996</v>
      </c>
      <c r="X11704" t="str">
        <v>Togo</v>
      </c>
      <c r="Y11704">
        <v>5.62</v>
      </c>
      <c r="Z11704">
        <v>54.378</v>
      </c>
      <c r="AA11704" t="e">
        <v>#N/A</v>
      </c>
      <c r="AB11704" t="e">
        <v>#N/A</v>
      </c>
    </row>
    <row r="11705" spans="2:28">
      <c r="B11705" t="s">
        <v>40</v>
      </c>
      <c r="C11705" t="s">
        <v>221</v>
      </c>
      <c r="D11705" t="s">
        <v>222</v>
      </c>
      <c r="E11705">
        <v>2008</v>
      </c>
      <c r="F11705">
        <v>1.8879999999999999</v>
      </c>
      <c r="G11705">
        <v>78.561000000000007</v>
      </c>
      <c r="H11705" t="str">
        <f xml:space="preserve"> _01_data[[#This Row],[country]] &amp; _01_data[[#This Row],[year]]</f>
        <v>Chile2008</v>
      </c>
      <c r="V11705">
        <v>48</v>
      </c>
      <c r="W11705">
        <v>1997</v>
      </c>
      <c r="X11705" t="str">
        <v>Togo</v>
      </c>
      <c r="Y11705">
        <v>5.524</v>
      </c>
      <c r="Z11705">
        <v>54.040999999999997</v>
      </c>
      <c r="AA11705" t="e">
        <v>#N/A</v>
      </c>
      <c r="AB11705" t="e">
        <v>#N/A</v>
      </c>
    </row>
    <row r="11706" spans="2:28">
      <c r="B11706" t="s">
        <v>41</v>
      </c>
      <c r="C11706" t="s">
        <v>216</v>
      </c>
      <c r="D11706" t="s">
        <v>232</v>
      </c>
      <c r="E11706">
        <v>2008</v>
      </c>
      <c r="F11706">
        <v>1.63</v>
      </c>
      <c r="G11706">
        <v>74.569999999999993</v>
      </c>
      <c r="H11706" t="str">
        <f xml:space="preserve"> _01_data[[#This Row],[country]] &amp; _01_data[[#This Row],[year]]</f>
        <v>China2008</v>
      </c>
      <c r="V11706">
        <v>49</v>
      </c>
      <c r="W11706">
        <v>1998</v>
      </c>
      <c r="X11706" t="str">
        <v>Togo</v>
      </c>
      <c r="Y11706">
        <v>5.4370000000000003</v>
      </c>
      <c r="Z11706">
        <v>53.786000000000001</v>
      </c>
      <c r="AA11706" t="e">
        <v>#N/A</v>
      </c>
      <c r="AB11706" t="e">
        <v>#N/A</v>
      </c>
    </row>
    <row r="11707" spans="2:28">
      <c r="B11707" t="s">
        <v>42</v>
      </c>
      <c r="C11707" t="s">
        <v>221</v>
      </c>
      <c r="D11707" t="s">
        <v>222</v>
      </c>
      <c r="E11707">
        <v>2008</v>
      </c>
      <c r="F11707">
        <v>2.4300000000000002</v>
      </c>
      <c r="G11707">
        <v>72.997</v>
      </c>
      <c r="H11707" t="str">
        <f xml:space="preserve"> _01_data[[#This Row],[country]] &amp; _01_data[[#This Row],[year]]</f>
        <v>Colombia2008</v>
      </c>
      <c r="V11707">
        <v>50</v>
      </c>
      <c r="W11707">
        <v>1999</v>
      </c>
      <c r="X11707" t="str">
        <v>Togo</v>
      </c>
      <c r="Y11707">
        <v>5.359</v>
      </c>
      <c r="Z11707">
        <v>53.633000000000003</v>
      </c>
      <c r="AA11707" t="e">
        <v>#N/A</v>
      </c>
      <c r="AB11707" t="e">
        <v>#N/A</v>
      </c>
    </row>
    <row r="11708" spans="2:28">
      <c r="B11708" t="s">
        <v>43</v>
      </c>
      <c r="C11708" t="s">
        <v>6</v>
      </c>
      <c r="D11708" t="s">
        <v>231</v>
      </c>
      <c r="E11708">
        <v>2008</v>
      </c>
      <c r="F11708">
        <v>5.0510000000000002</v>
      </c>
      <c r="G11708">
        <v>59.771000000000001</v>
      </c>
      <c r="H11708" t="str">
        <f xml:space="preserve"> _01_data[[#This Row],[country]] &amp; _01_data[[#This Row],[year]]</f>
        <v>Comoros2008</v>
      </c>
      <c r="V11708">
        <v>51</v>
      </c>
      <c r="W11708">
        <v>2000</v>
      </c>
      <c r="X11708" t="str">
        <v>Togo</v>
      </c>
      <c r="Y11708">
        <v>5.2880000000000003</v>
      </c>
      <c r="Z11708">
        <v>53.585000000000001</v>
      </c>
      <c r="AA11708" t="e">
        <v>#N/A</v>
      </c>
      <c r="AB11708" t="e">
        <v>#N/A</v>
      </c>
    </row>
    <row r="11709" spans="2:28">
      <c r="B11709" t="s">
        <v>44</v>
      </c>
      <c r="C11709" t="s">
        <v>6</v>
      </c>
      <c r="D11709" t="s">
        <v>220</v>
      </c>
      <c r="E11709">
        <v>2008</v>
      </c>
      <c r="F11709">
        <v>6.4539999999999997</v>
      </c>
      <c r="G11709">
        <v>48.465000000000003</v>
      </c>
      <c r="H11709" t="str">
        <f xml:space="preserve"> _01_data[[#This Row],[country]] &amp; _01_data[[#This Row],[year]]</f>
        <v>Congo Democratic Republic2008</v>
      </c>
      <c r="V11709">
        <v>52</v>
      </c>
      <c r="W11709">
        <v>2001</v>
      </c>
      <c r="X11709" t="str">
        <v>Togo</v>
      </c>
      <c r="Y11709">
        <v>5.2240000000000002</v>
      </c>
      <c r="Z11709">
        <v>53.628999999999998</v>
      </c>
      <c r="AA11709" t="e">
        <v>#N/A</v>
      </c>
      <c r="AB11709" t="e">
        <v>#N/A</v>
      </c>
    </row>
    <row r="11710" spans="2:28">
      <c r="B11710" t="s">
        <v>45</v>
      </c>
      <c r="C11710" t="s">
        <v>6</v>
      </c>
      <c r="D11710" t="s">
        <v>220</v>
      </c>
      <c r="E11710">
        <v>2008</v>
      </c>
      <c r="F11710">
        <v>5.101</v>
      </c>
      <c r="G11710">
        <v>55.959000000000003</v>
      </c>
      <c r="H11710" t="str">
        <f xml:space="preserve"> _01_data[[#This Row],[country]] &amp; _01_data[[#This Row],[year]]</f>
        <v>Congo Republic2008</v>
      </c>
      <c r="V11710">
        <v>53</v>
      </c>
      <c r="W11710">
        <v>2002</v>
      </c>
      <c r="X11710" t="str">
        <v>Togo</v>
      </c>
      <c r="Y11710">
        <v>5.1660000000000004</v>
      </c>
      <c r="Z11710">
        <v>53.731000000000002</v>
      </c>
      <c r="AA11710" t="e">
        <v>#N/A</v>
      </c>
      <c r="AB11710" t="e">
        <v>#N/A</v>
      </c>
    </row>
    <row r="11711" spans="2:28">
      <c r="B11711" t="s">
        <v>46</v>
      </c>
      <c r="C11711" t="s">
        <v>221</v>
      </c>
      <c r="D11711" t="s">
        <v>227</v>
      </c>
      <c r="E11711">
        <v>2008</v>
      </c>
      <c r="F11711">
        <v>1.909</v>
      </c>
      <c r="G11711">
        <v>78.896000000000001</v>
      </c>
      <c r="H11711" t="str">
        <f xml:space="preserve"> _01_data[[#This Row],[country]] &amp; _01_data[[#This Row],[year]]</f>
        <v>Costa Rica2008</v>
      </c>
      <c r="V11711">
        <v>54</v>
      </c>
      <c r="W11711">
        <v>2003</v>
      </c>
      <c r="X11711" t="str">
        <v>Togo</v>
      </c>
      <c r="Y11711">
        <v>5.1109999999999998</v>
      </c>
      <c r="Z11711">
        <v>53.862000000000002</v>
      </c>
      <c r="AA11711" t="e">
        <v>#N/A</v>
      </c>
      <c r="AB11711" t="e">
        <v>#N/A</v>
      </c>
    </row>
    <row r="11712" spans="2:28">
      <c r="B11712" t="s">
        <v>47</v>
      </c>
      <c r="C11712" t="s">
        <v>6</v>
      </c>
      <c r="D11712" t="s">
        <v>228</v>
      </c>
      <c r="E11712">
        <v>2008</v>
      </c>
      <c r="F11712">
        <v>4.9130000000000003</v>
      </c>
      <c r="G11712">
        <v>48.753</v>
      </c>
      <c r="H11712" t="str">
        <f xml:space="preserve"> _01_data[[#This Row],[country]] &amp; _01_data[[#This Row],[year]]</f>
        <v>Cote d'Ivoire2008</v>
      </c>
      <c r="V11712">
        <v>55</v>
      </c>
      <c r="W11712">
        <v>2004</v>
      </c>
      <c r="X11712" t="str">
        <v>Togo</v>
      </c>
      <c r="Y11712">
        <v>5.0590000000000002</v>
      </c>
      <c r="Z11712">
        <v>54.014000000000003</v>
      </c>
      <c r="AA11712" t="e">
        <v>#N/A</v>
      </c>
      <c r="AB11712" t="e">
        <v>#N/A</v>
      </c>
    </row>
    <row r="11713" spans="2:28">
      <c r="B11713" t="s">
        <v>48</v>
      </c>
      <c r="C11713" t="s">
        <v>4</v>
      </c>
      <c r="D11713" t="s">
        <v>218</v>
      </c>
      <c r="E11713">
        <v>2008</v>
      </c>
      <c r="F11713">
        <v>1.4319999999999999</v>
      </c>
      <c r="G11713">
        <v>76.149000000000001</v>
      </c>
      <c r="H11713" t="str">
        <f xml:space="preserve"> _01_data[[#This Row],[country]] &amp; _01_data[[#This Row],[year]]</f>
        <v>Croatia2008</v>
      </c>
      <c r="V11713">
        <v>56</v>
      </c>
      <c r="W11713">
        <v>2005</v>
      </c>
      <c r="X11713" t="str">
        <v>Togo</v>
      </c>
      <c r="Y11713">
        <v>5.0090000000000003</v>
      </c>
      <c r="Z11713">
        <v>54.186999999999998</v>
      </c>
      <c r="AA11713" t="e">
        <v>#N/A</v>
      </c>
      <c r="AB11713" t="e">
        <v>#N/A</v>
      </c>
    </row>
    <row r="11714" spans="2:28">
      <c r="B11714" t="s">
        <v>49</v>
      </c>
      <c r="C11714" t="s">
        <v>221</v>
      </c>
      <c r="D11714" t="s">
        <v>224</v>
      </c>
      <c r="E11714">
        <v>2008</v>
      </c>
      <c r="F11714">
        <v>1.498</v>
      </c>
      <c r="G11714">
        <v>78.358000000000004</v>
      </c>
      <c r="H11714" t="str">
        <f xml:space="preserve"> _01_data[[#This Row],[country]] &amp; _01_data[[#This Row],[year]]</f>
        <v>Cuba2008</v>
      </c>
      <c r="V11714">
        <v>57</v>
      </c>
      <c r="W11714">
        <v>2006</v>
      </c>
      <c r="X11714" t="str">
        <v>Togo</v>
      </c>
      <c r="Y11714">
        <v>4.9619999999999997</v>
      </c>
      <c r="Z11714">
        <v>54.384999999999998</v>
      </c>
      <c r="AA11714" t="e">
        <v>#N/A</v>
      </c>
      <c r="AB11714" t="e">
        <v>#N/A</v>
      </c>
    </row>
    <row r="11715" spans="2:28">
      <c r="B11715" t="s">
        <v>50</v>
      </c>
      <c r="C11715" t="s">
        <v>4</v>
      </c>
      <c r="D11715" t="s">
        <v>218</v>
      </c>
      <c r="E11715">
        <v>2008</v>
      </c>
      <c r="F11715">
        <v>1.4930000000000001</v>
      </c>
      <c r="G11715">
        <v>79.045000000000002</v>
      </c>
      <c r="H11715" t="str">
        <f xml:space="preserve"> _01_data[[#This Row],[country]] &amp; _01_data[[#This Row],[year]]</f>
        <v>Cyprus2008</v>
      </c>
      <c r="V11715">
        <v>58</v>
      </c>
      <c r="W11715">
        <v>2007</v>
      </c>
      <c r="X11715" t="str">
        <v>Togo</v>
      </c>
      <c r="Y11715">
        <v>4.9180000000000001</v>
      </c>
      <c r="Z11715">
        <v>54.616999999999997</v>
      </c>
      <c r="AA11715" t="e">
        <v>#N/A</v>
      </c>
      <c r="AB11715" t="e">
        <v>#N/A</v>
      </c>
    </row>
    <row r="11716" spans="2:28">
      <c r="B11716" t="s">
        <v>51</v>
      </c>
      <c r="C11716" t="s">
        <v>4</v>
      </c>
      <c r="D11716" t="s">
        <v>218</v>
      </c>
      <c r="E11716">
        <v>2008</v>
      </c>
      <c r="F11716">
        <v>1.4339999999999999</v>
      </c>
      <c r="G11716">
        <v>77.260000000000005</v>
      </c>
      <c r="H11716" t="str">
        <f xml:space="preserve"> _01_data[[#This Row],[country]] &amp; _01_data[[#This Row],[year]]</f>
        <v>Czech Republic2008</v>
      </c>
      <c r="V11716">
        <v>59</v>
      </c>
      <c r="W11716">
        <v>2008</v>
      </c>
      <c r="X11716" t="str">
        <v>Togo</v>
      </c>
      <c r="Y11716">
        <v>4.8760000000000003</v>
      </c>
      <c r="Z11716">
        <v>54.887</v>
      </c>
      <c r="AA11716" t="e">
        <v>#N/A</v>
      </c>
      <c r="AB11716" t="e">
        <v>#N/A</v>
      </c>
    </row>
    <row r="11717" spans="2:28">
      <c r="B11717" t="s">
        <v>52</v>
      </c>
      <c r="C11717" t="s">
        <v>4</v>
      </c>
      <c r="D11717" t="s">
        <v>226</v>
      </c>
      <c r="E11717">
        <v>2008</v>
      </c>
      <c r="F11717">
        <v>1.8923000000000001</v>
      </c>
      <c r="G11717">
        <v>78.408000000000001</v>
      </c>
      <c r="H11717" t="str">
        <f xml:space="preserve"> _01_data[[#This Row],[country]] &amp; _01_data[[#This Row],[year]]</f>
        <v>Denmark2008</v>
      </c>
      <c r="V11717">
        <v>60</v>
      </c>
      <c r="W11717">
        <v>2009</v>
      </c>
      <c r="X11717" t="str">
        <v>Togo</v>
      </c>
      <c r="Y11717">
        <v>4.835</v>
      </c>
      <c r="Z11717">
        <v>55.189</v>
      </c>
      <c r="AA11717" t="e">
        <v>#N/A</v>
      </c>
      <c r="AB11717" t="e">
        <v>#N/A</v>
      </c>
    </row>
    <row r="11718" spans="2:28">
      <c r="B11718" t="s">
        <v>53</v>
      </c>
      <c r="C11718" t="s">
        <v>6</v>
      </c>
      <c r="D11718" t="s">
        <v>231</v>
      </c>
      <c r="E11718">
        <v>2008</v>
      </c>
      <c r="F11718">
        <v>3.7549999999999999</v>
      </c>
      <c r="G11718">
        <v>59.292000000000002</v>
      </c>
      <c r="H11718" t="str">
        <f xml:space="preserve"> _01_data[[#This Row],[country]] &amp; _01_data[[#This Row],[year]]</f>
        <v>Djibouti2008</v>
      </c>
      <c r="V11718">
        <v>61</v>
      </c>
      <c r="W11718">
        <v>2010</v>
      </c>
      <c r="X11718" t="str">
        <v>Togo</v>
      </c>
      <c r="Y11718">
        <v>4.7919999999999998</v>
      </c>
      <c r="Z11718">
        <v>55.514000000000003</v>
      </c>
      <c r="AA11718" t="e">
        <v>#N/A</v>
      </c>
      <c r="AB11718" t="e">
        <v>#N/A</v>
      </c>
    </row>
    <row r="11719" spans="2:28">
      <c r="B11719" t="s">
        <v>54</v>
      </c>
      <c r="C11719" t="s">
        <v>221</v>
      </c>
      <c r="D11719" t="s">
        <v>224</v>
      </c>
      <c r="E11719">
        <v>2008</v>
      </c>
      <c r="F11719">
        <v>2.6520000000000001</v>
      </c>
      <c r="G11719">
        <v>72.286000000000001</v>
      </c>
      <c r="H11719" t="str">
        <f xml:space="preserve"> _01_data[[#This Row],[country]] &amp; _01_data[[#This Row],[year]]</f>
        <v>Dominican Republic2008</v>
      </c>
      <c r="V11719">
        <v>62</v>
      </c>
      <c r="W11719">
        <v>2011</v>
      </c>
      <c r="X11719" t="str">
        <v>Togo</v>
      </c>
      <c r="Y11719">
        <v>4.7460000000000004</v>
      </c>
      <c r="Z11719">
        <v>55.853999999999999</v>
      </c>
      <c r="AA11719" t="e">
        <v>#N/A</v>
      </c>
      <c r="AB11719" t="e">
        <v>#N/A</v>
      </c>
    </row>
    <row r="11720" spans="2:28">
      <c r="B11720" t="s">
        <v>55</v>
      </c>
      <c r="C11720" t="s">
        <v>221</v>
      </c>
      <c r="D11720" t="s">
        <v>222</v>
      </c>
      <c r="E11720">
        <v>2008</v>
      </c>
      <c r="F11720">
        <v>2.7280000000000002</v>
      </c>
      <c r="G11720">
        <v>75.171999999999997</v>
      </c>
      <c r="H11720" t="str">
        <f xml:space="preserve"> _01_data[[#This Row],[country]] &amp; _01_data[[#This Row],[year]]</f>
        <v>Ecuador2008</v>
      </c>
      <c r="V11720">
        <v>63</v>
      </c>
      <c r="W11720">
        <v>2012</v>
      </c>
      <c r="X11720" t="str">
        <v>Togo</v>
      </c>
      <c r="Y11720">
        <v>4.6950000000000003</v>
      </c>
      <c r="Z11720">
        <v>56.198</v>
      </c>
      <c r="AA11720" t="e">
        <v>#N/A</v>
      </c>
      <c r="AB11720" t="e">
        <v>#N/A</v>
      </c>
    </row>
    <row r="11721" spans="2:28">
      <c r="B11721" t="s">
        <v>56</v>
      </c>
      <c r="C11721" t="s">
        <v>6</v>
      </c>
      <c r="D11721" t="s">
        <v>219</v>
      </c>
      <c r="E11721">
        <v>2008</v>
      </c>
      <c r="F11721">
        <v>2.9540000000000002</v>
      </c>
      <c r="G11721">
        <v>70.042000000000002</v>
      </c>
      <c r="H11721" t="str">
        <f xml:space="preserve"> _01_data[[#This Row],[country]] &amp; _01_data[[#This Row],[year]]</f>
        <v>Egypt2008</v>
      </c>
      <c r="V11721">
        <v>64</v>
      </c>
      <c r="W11721">
        <v>2013</v>
      </c>
      <c r="X11721" t="str">
        <v>Togo</v>
      </c>
      <c r="Y11721">
        <v>4.6390000000000002</v>
      </c>
      <c r="Z11721">
        <v>56.536999999999999</v>
      </c>
      <c r="AA11721">
        <v>4.6390000000000002</v>
      </c>
      <c r="AB11721">
        <v>56.536999999999999</v>
      </c>
    </row>
    <row r="11722" spans="2:28">
      <c r="B11722" t="s">
        <v>57</v>
      </c>
      <c r="C11722" t="s">
        <v>221</v>
      </c>
      <c r="D11722" t="s">
        <v>227</v>
      </c>
      <c r="E11722">
        <v>2008</v>
      </c>
      <c r="F11722">
        <v>2.319</v>
      </c>
      <c r="G11722">
        <v>71.41</v>
      </c>
      <c r="H11722" t="str">
        <f xml:space="preserve"> _01_data[[#This Row],[country]] &amp; _01_data[[#This Row],[year]]</f>
        <v>El Salvador2008</v>
      </c>
      <c r="V11722">
        <v>0</v>
      </c>
      <c r="W11722" t="str">
        <v/>
      </c>
      <c r="X11722" t="str">
        <v/>
      </c>
      <c r="Y11722" t="e">
        <v>#N/A</v>
      </c>
      <c r="Z11722" t="e">
        <v>#N/A</v>
      </c>
      <c r="AA11722" t="e">
        <v>#N/A</v>
      </c>
      <c r="AB11722" t="e">
        <v>#N/A</v>
      </c>
    </row>
    <row r="11723" spans="2:28">
      <c r="B11723" t="s">
        <v>58</v>
      </c>
      <c r="C11723" t="s">
        <v>6</v>
      </c>
      <c r="D11723" t="s">
        <v>220</v>
      </c>
      <c r="E11723">
        <v>2008</v>
      </c>
      <c r="F11723">
        <v>5.3140000000000001</v>
      </c>
      <c r="G11723">
        <v>50.347000000000001</v>
      </c>
      <c r="H11723" t="str">
        <f xml:space="preserve"> _01_data[[#This Row],[country]] &amp; _01_data[[#This Row],[year]]</f>
        <v>Equatorial Guinea2008</v>
      </c>
      <c r="V11723">
        <v>1</v>
      </c>
      <c r="W11723">
        <v>1950</v>
      </c>
      <c r="X11723" t="str">
        <v>Tonga</v>
      </c>
      <c r="Y11723">
        <v>7.327</v>
      </c>
      <c r="Z11723">
        <v>57.927</v>
      </c>
      <c r="AA11723" t="e">
        <v>#N/A</v>
      </c>
      <c r="AB11723" t="e">
        <v>#N/A</v>
      </c>
    </row>
    <row r="11724" spans="2:28">
      <c r="B11724" t="s">
        <v>59</v>
      </c>
      <c r="C11724" t="s">
        <v>6</v>
      </c>
      <c r="D11724" t="s">
        <v>231</v>
      </c>
      <c r="E11724">
        <v>2008</v>
      </c>
      <c r="F11724">
        <v>5.1630000000000003</v>
      </c>
      <c r="G11724">
        <v>60.235999999999997</v>
      </c>
      <c r="H11724" t="str">
        <f xml:space="preserve"> _01_data[[#This Row],[country]] &amp; _01_data[[#This Row],[year]]</f>
        <v>Eritrea2008</v>
      </c>
      <c r="V11724">
        <v>2</v>
      </c>
      <c r="W11724">
        <v>1951</v>
      </c>
      <c r="X11724" t="str">
        <v>Tonga</v>
      </c>
      <c r="Y11724">
        <v>7.3159999999999998</v>
      </c>
      <c r="Z11724">
        <v>58.106000000000002</v>
      </c>
      <c r="AA11724" t="e">
        <v>#N/A</v>
      </c>
      <c r="AB11724" t="e">
        <v>#N/A</v>
      </c>
    </row>
    <row r="11725" spans="2:28">
      <c r="B11725" t="s">
        <v>60</v>
      </c>
      <c r="C11725" t="s">
        <v>4</v>
      </c>
      <c r="D11725" t="s">
        <v>218</v>
      </c>
      <c r="E11725">
        <v>2008</v>
      </c>
      <c r="F11725">
        <v>1.619</v>
      </c>
      <c r="G11725">
        <v>73.23</v>
      </c>
      <c r="H11725" t="str">
        <f xml:space="preserve"> _01_data[[#This Row],[country]] &amp; _01_data[[#This Row],[year]]</f>
        <v>Estonia2008</v>
      </c>
      <c r="V11725">
        <v>3</v>
      </c>
      <c r="W11725">
        <v>1952</v>
      </c>
      <c r="X11725" t="str">
        <v>Tonga</v>
      </c>
      <c r="Y11725">
        <v>7.2990000000000004</v>
      </c>
      <c r="Z11725">
        <v>58.466999999999999</v>
      </c>
      <c r="AA11725" t="e">
        <v>#N/A</v>
      </c>
      <c r="AB11725" t="e">
        <v>#N/A</v>
      </c>
    </row>
    <row r="11726" spans="2:28">
      <c r="B11726" t="s">
        <v>61</v>
      </c>
      <c r="C11726" t="s">
        <v>6</v>
      </c>
      <c r="D11726" t="s">
        <v>231</v>
      </c>
      <c r="E11726">
        <v>2008</v>
      </c>
      <c r="F11726">
        <v>5.1929999999999996</v>
      </c>
      <c r="G11726">
        <v>59.673000000000002</v>
      </c>
      <c r="H11726" t="str">
        <f xml:space="preserve"> _01_data[[#This Row],[country]] &amp; _01_data[[#This Row],[year]]</f>
        <v>Ethiopia2008</v>
      </c>
      <c r="V11726">
        <v>4</v>
      </c>
      <c r="W11726">
        <v>1953</v>
      </c>
      <c r="X11726" t="str">
        <v>Tonga</v>
      </c>
      <c r="Y11726">
        <v>7.2889999999999997</v>
      </c>
      <c r="Z11726">
        <v>58.829000000000001</v>
      </c>
      <c r="AA11726" t="e">
        <v>#N/A</v>
      </c>
      <c r="AB11726" t="e">
        <v>#N/A</v>
      </c>
    </row>
    <row r="11727" spans="2:28">
      <c r="B11727" t="s">
        <v>62</v>
      </c>
      <c r="C11727" t="s">
        <v>225</v>
      </c>
      <c r="D11727" t="s">
        <v>225</v>
      </c>
      <c r="E11727">
        <v>2008</v>
      </c>
      <c r="F11727">
        <v>2.7360000000000002</v>
      </c>
      <c r="G11727">
        <v>68.903000000000006</v>
      </c>
      <c r="H11727" t="str">
        <f xml:space="preserve"> _01_data[[#This Row],[country]] &amp; _01_data[[#This Row],[year]]</f>
        <v>Fiji2008</v>
      </c>
      <c r="V11727">
        <v>5</v>
      </c>
      <c r="W11727">
        <v>1954</v>
      </c>
      <c r="X11727" t="str">
        <v>Tonga</v>
      </c>
      <c r="Y11727">
        <v>7.2880000000000003</v>
      </c>
      <c r="Z11727">
        <v>59.192999999999998</v>
      </c>
      <c r="AA11727" t="e">
        <v>#N/A</v>
      </c>
      <c r="AB11727" t="e">
        <v>#N/A</v>
      </c>
    </row>
    <row r="11728" spans="2:28">
      <c r="B11728" t="s">
        <v>63</v>
      </c>
      <c r="C11728" t="s">
        <v>4</v>
      </c>
      <c r="D11728" t="s">
        <v>226</v>
      </c>
      <c r="E11728">
        <v>2008</v>
      </c>
      <c r="F11728">
        <v>1.85</v>
      </c>
      <c r="G11728">
        <v>79.698999999999998</v>
      </c>
      <c r="H11728" t="str">
        <f xml:space="preserve"> _01_data[[#This Row],[country]] &amp; _01_data[[#This Row],[year]]</f>
        <v>Finland2008</v>
      </c>
      <c r="V11728">
        <v>6</v>
      </c>
      <c r="W11728">
        <v>1955</v>
      </c>
      <c r="X11728" t="str">
        <v>Tonga</v>
      </c>
      <c r="Y11728">
        <v>7.2939999999999996</v>
      </c>
      <c r="Z11728">
        <v>59.558</v>
      </c>
      <c r="AA11728" t="e">
        <v>#N/A</v>
      </c>
      <c r="AB11728" t="e">
        <v>#N/A</v>
      </c>
    </row>
    <row r="11729" spans="2:28">
      <c r="B11729" t="s">
        <v>64</v>
      </c>
      <c r="C11729" t="s">
        <v>4</v>
      </c>
      <c r="D11729" t="s">
        <v>226</v>
      </c>
      <c r="E11729">
        <v>2008</v>
      </c>
      <c r="F11729">
        <v>1.9730000000000001</v>
      </c>
      <c r="G11729">
        <v>81.254000000000005</v>
      </c>
      <c r="H11729" t="str">
        <f xml:space="preserve"> _01_data[[#This Row],[country]] &amp; _01_data[[#This Row],[year]]</f>
        <v>France2008</v>
      </c>
      <c r="V11729">
        <v>7</v>
      </c>
      <c r="W11729">
        <v>1956</v>
      </c>
      <c r="X11729" t="str">
        <v>Tonga</v>
      </c>
      <c r="Y11729">
        <v>7.3079999999999998</v>
      </c>
      <c r="Z11729">
        <v>59.924999999999997</v>
      </c>
      <c r="AA11729" t="e">
        <v>#N/A</v>
      </c>
      <c r="AB11729" t="e">
        <v>#N/A</v>
      </c>
    </row>
    <row r="11730" spans="2:28">
      <c r="B11730" t="s">
        <v>65</v>
      </c>
      <c r="C11730" t="s">
        <v>221</v>
      </c>
      <c r="D11730" t="s">
        <v>222</v>
      </c>
      <c r="E11730">
        <v>2008</v>
      </c>
      <c r="F11730">
        <v>3.2570000000000001</v>
      </c>
      <c r="G11730">
        <v>76.009</v>
      </c>
      <c r="H11730" t="str">
        <f xml:space="preserve"> _01_data[[#This Row],[country]] &amp; _01_data[[#This Row],[year]]</f>
        <v>French Guiana2008</v>
      </c>
      <c r="V11730">
        <v>8</v>
      </c>
      <c r="W11730">
        <v>1957</v>
      </c>
      <c r="X11730" t="str">
        <v>Tonga</v>
      </c>
      <c r="Y11730">
        <v>7.3259999999999996</v>
      </c>
      <c r="Z11730">
        <v>60.293999999999997</v>
      </c>
      <c r="AA11730" t="e">
        <v>#N/A</v>
      </c>
      <c r="AB11730" t="e">
        <v>#N/A</v>
      </c>
    </row>
    <row r="11731" spans="2:28">
      <c r="B11731" t="s">
        <v>66</v>
      </c>
      <c r="C11731" t="s">
        <v>225</v>
      </c>
      <c r="D11731" t="s">
        <v>225</v>
      </c>
      <c r="E11731">
        <v>2008</v>
      </c>
      <c r="F11731">
        <v>2.1560000000000001</v>
      </c>
      <c r="G11731">
        <v>75.108999999999995</v>
      </c>
      <c r="H11731" t="str">
        <f xml:space="preserve"> _01_data[[#This Row],[country]] &amp; _01_data[[#This Row],[year]]</f>
        <v>French Polynesia2008</v>
      </c>
      <c r="V11731">
        <v>9</v>
      </c>
      <c r="W11731">
        <v>1958</v>
      </c>
      <c r="X11731" t="str">
        <v>Tonga</v>
      </c>
      <c r="Y11731">
        <v>7.3449999999999998</v>
      </c>
      <c r="Z11731">
        <v>60.662999999999997</v>
      </c>
      <c r="AA11731" t="e">
        <v>#N/A</v>
      </c>
      <c r="AB11731" t="e">
        <v>#N/A</v>
      </c>
    </row>
    <row r="11732" spans="2:28">
      <c r="B11732" t="s">
        <v>67</v>
      </c>
      <c r="C11732" t="s">
        <v>6</v>
      </c>
      <c r="D11732" t="s">
        <v>220</v>
      </c>
      <c r="E11732">
        <v>2008</v>
      </c>
      <c r="F11732">
        <v>4.2750000000000004</v>
      </c>
      <c r="G11732">
        <v>61.43</v>
      </c>
      <c r="H11732" t="str">
        <f xml:space="preserve"> _01_data[[#This Row],[country]] &amp; _01_data[[#This Row],[year]]</f>
        <v>Gabon2008</v>
      </c>
      <c r="V11732">
        <v>10</v>
      </c>
      <c r="W11732">
        <v>1959</v>
      </c>
      <c r="X11732" t="str">
        <v>Tonga</v>
      </c>
      <c r="Y11732">
        <v>7.36</v>
      </c>
      <c r="Z11732">
        <v>61.031999999999996</v>
      </c>
      <c r="AA11732" t="e">
        <v>#N/A</v>
      </c>
      <c r="AB11732" t="e">
        <v>#N/A</v>
      </c>
    </row>
    <row r="11733" spans="2:28">
      <c r="B11733" t="s">
        <v>68</v>
      </c>
      <c r="C11733" t="s">
        <v>6</v>
      </c>
      <c r="D11733" t="s">
        <v>228</v>
      </c>
      <c r="E11733">
        <v>2008</v>
      </c>
      <c r="F11733">
        <v>5.798</v>
      </c>
      <c r="G11733">
        <v>57.588000000000001</v>
      </c>
      <c r="H11733" t="str">
        <f xml:space="preserve"> _01_data[[#This Row],[country]] &amp; _01_data[[#This Row],[year]]</f>
        <v>Gambia2008</v>
      </c>
      <c r="V11733">
        <v>11</v>
      </c>
      <c r="W11733">
        <v>1960</v>
      </c>
      <c r="X11733" t="str">
        <v>Tonga</v>
      </c>
      <c r="Y11733">
        <v>7.3630000000000004</v>
      </c>
      <c r="Z11733">
        <v>61.401000000000003</v>
      </c>
      <c r="AA11733" t="e">
        <v>#N/A</v>
      </c>
      <c r="AB11733" t="e">
        <v>#N/A</v>
      </c>
    </row>
    <row r="11734" spans="2:28">
      <c r="B11734" t="s">
        <v>69</v>
      </c>
      <c r="C11734" t="s">
        <v>4</v>
      </c>
      <c r="D11734" t="s">
        <v>223</v>
      </c>
      <c r="E11734">
        <v>2008</v>
      </c>
      <c r="F11734">
        <v>1.788</v>
      </c>
      <c r="G11734">
        <v>73.599000000000004</v>
      </c>
      <c r="H11734" t="str">
        <f xml:space="preserve"> _01_data[[#This Row],[country]] &amp; _01_data[[#This Row],[year]]</f>
        <v>Georgia2008</v>
      </c>
      <c r="V11734">
        <v>12</v>
      </c>
      <c r="W11734">
        <v>1961</v>
      </c>
      <c r="X11734" t="str">
        <v>Tonga</v>
      </c>
      <c r="Y11734">
        <v>7.3460000000000001</v>
      </c>
      <c r="Z11734">
        <v>61.767000000000003</v>
      </c>
      <c r="AA11734" t="e">
        <v>#N/A</v>
      </c>
      <c r="AB11734" t="e">
        <v>#N/A</v>
      </c>
    </row>
    <row r="11735" spans="2:28">
      <c r="B11735" t="s">
        <v>70</v>
      </c>
      <c r="C11735" t="s">
        <v>4</v>
      </c>
      <c r="D11735" t="s">
        <v>226</v>
      </c>
      <c r="E11735">
        <v>2008</v>
      </c>
      <c r="F11735">
        <v>1.3680000000000001</v>
      </c>
      <c r="G11735">
        <v>80.06</v>
      </c>
      <c r="H11735" t="str">
        <f xml:space="preserve"> _01_data[[#This Row],[country]] &amp; _01_data[[#This Row],[year]]</f>
        <v>Germany2008</v>
      </c>
      <c r="V11735">
        <v>13</v>
      </c>
      <c r="W11735">
        <v>1962</v>
      </c>
      <c r="X11735" t="str">
        <v>Tonga</v>
      </c>
      <c r="Y11735">
        <v>7.3019999999999996</v>
      </c>
      <c r="Z11735">
        <v>62.128999999999998</v>
      </c>
      <c r="AA11735" t="e">
        <v>#N/A</v>
      </c>
      <c r="AB11735" t="e">
        <v>#N/A</v>
      </c>
    </row>
    <row r="11736" spans="2:28">
      <c r="B11736" t="s">
        <v>71</v>
      </c>
      <c r="C11736" t="s">
        <v>6</v>
      </c>
      <c r="D11736" t="s">
        <v>228</v>
      </c>
      <c r="E11736">
        <v>2008</v>
      </c>
      <c r="F11736">
        <v>4.1879999999999997</v>
      </c>
      <c r="G11736">
        <v>60.051000000000002</v>
      </c>
      <c r="H11736" t="str">
        <f xml:space="preserve"> _01_data[[#This Row],[country]] &amp; _01_data[[#This Row],[year]]</f>
        <v>Ghana2008</v>
      </c>
      <c r="V11736">
        <v>14</v>
      </c>
      <c r="W11736">
        <v>1963</v>
      </c>
      <c r="X11736" t="str">
        <v>Tonga</v>
      </c>
      <c r="Y11736">
        <v>7.226</v>
      </c>
      <c r="Z11736">
        <v>62.487000000000002</v>
      </c>
      <c r="AA11736" t="e">
        <v>#N/A</v>
      </c>
      <c r="AB11736" t="e">
        <v>#N/A</v>
      </c>
    </row>
    <row r="11737" spans="2:28">
      <c r="B11737" t="s">
        <v>72</v>
      </c>
      <c r="C11737" t="s">
        <v>4</v>
      </c>
      <c r="D11737" t="s">
        <v>218</v>
      </c>
      <c r="E11737">
        <v>2008</v>
      </c>
      <c r="F11737">
        <v>1.4590000000000001</v>
      </c>
      <c r="G11737">
        <v>79.89</v>
      </c>
      <c r="H11737" t="str">
        <f xml:space="preserve"> _01_data[[#This Row],[country]] &amp; _01_data[[#This Row],[year]]</f>
        <v>Greece2008</v>
      </c>
      <c r="V11737">
        <v>15</v>
      </c>
      <c r="W11737">
        <v>1964</v>
      </c>
      <c r="X11737" t="str">
        <v>Tonga</v>
      </c>
      <c r="Y11737">
        <v>7.117</v>
      </c>
      <c r="Z11737">
        <v>62.838999999999999</v>
      </c>
      <c r="AA11737" t="e">
        <v>#N/A</v>
      </c>
      <c r="AB11737" t="e">
        <v>#N/A</v>
      </c>
    </row>
    <row r="11738" spans="2:28">
      <c r="B11738" t="s">
        <v>73</v>
      </c>
      <c r="C11738" t="s">
        <v>221</v>
      </c>
      <c r="D11738" t="s">
        <v>224</v>
      </c>
      <c r="E11738">
        <v>2008</v>
      </c>
      <c r="F11738">
        <v>2.282</v>
      </c>
      <c r="G11738">
        <v>72.063999999999993</v>
      </c>
      <c r="H11738" t="str">
        <f xml:space="preserve"> _01_data[[#This Row],[country]] &amp; _01_data[[#This Row],[year]]</f>
        <v>Grenada2008</v>
      </c>
      <c r="V11738">
        <v>16</v>
      </c>
      <c r="W11738">
        <v>1965</v>
      </c>
      <c r="X11738" t="str">
        <v>Tonga</v>
      </c>
      <c r="Y11738">
        <v>6.9740000000000002</v>
      </c>
      <c r="Z11738">
        <v>63.186999999999998</v>
      </c>
      <c r="AA11738" t="e">
        <v>#N/A</v>
      </c>
      <c r="AB11738" t="e">
        <v>#N/A</v>
      </c>
    </row>
    <row r="11739" spans="2:28">
      <c r="B11739" t="s">
        <v>74</v>
      </c>
      <c r="C11739" t="s">
        <v>221</v>
      </c>
      <c r="D11739" t="s">
        <v>224</v>
      </c>
      <c r="E11739">
        <v>2008</v>
      </c>
      <c r="F11739">
        <v>2.1320000000000001</v>
      </c>
      <c r="G11739">
        <v>79.548000000000002</v>
      </c>
      <c r="H11739" t="str">
        <f xml:space="preserve"> _01_data[[#This Row],[country]] &amp; _01_data[[#This Row],[year]]</f>
        <v>Guadeloupe2008</v>
      </c>
      <c r="V11739">
        <v>17</v>
      </c>
      <c r="W11739">
        <v>1966</v>
      </c>
      <c r="X11739" t="str">
        <v>Tonga</v>
      </c>
      <c r="Y11739">
        <v>6.7949999999999999</v>
      </c>
      <c r="Z11739">
        <v>63.531999999999996</v>
      </c>
      <c r="AA11739" t="e">
        <v>#N/A</v>
      </c>
      <c r="AB11739" t="e">
        <v>#N/A</v>
      </c>
    </row>
    <row r="11740" spans="2:28">
      <c r="B11740" t="s">
        <v>75</v>
      </c>
      <c r="C11740" t="s">
        <v>225</v>
      </c>
      <c r="D11740" t="s">
        <v>225</v>
      </c>
      <c r="E11740">
        <v>2008</v>
      </c>
      <c r="F11740">
        <v>2.5289999999999999</v>
      </c>
      <c r="G11740">
        <v>77.504999999999995</v>
      </c>
      <c r="H11740" t="str">
        <f xml:space="preserve"> _01_data[[#This Row],[country]] &amp; _01_data[[#This Row],[year]]</f>
        <v>Guam2008</v>
      </c>
      <c r="V11740">
        <v>18</v>
      </c>
      <c r="W11740">
        <v>1967</v>
      </c>
      <c r="X11740" t="str">
        <v>Tonga</v>
      </c>
      <c r="Y11740">
        <v>6.59</v>
      </c>
      <c r="Z11740">
        <v>63.875</v>
      </c>
      <c r="AA11740" t="e">
        <v>#N/A</v>
      </c>
      <c r="AB11740" t="e">
        <v>#N/A</v>
      </c>
    </row>
    <row r="11741" spans="2:28">
      <c r="B11741" t="s">
        <v>76</v>
      </c>
      <c r="C11741" t="s">
        <v>221</v>
      </c>
      <c r="D11741" t="s">
        <v>227</v>
      </c>
      <c r="E11741">
        <v>2008</v>
      </c>
      <c r="F11741">
        <v>4.1189999999999998</v>
      </c>
      <c r="G11741">
        <v>70.488</v>
      </c>
      <c r="H11741" t="str">
        <f xml:space="preserve"> _01_data[[#This Row],[country]] &amp; _01_data[[#This Row],[year]]</f>
        <v>Guatemala2008</v>
      </c>
      <c r="V11741">
        <v>19</v>
      </c>
      <c r="W11741">
        <v>1968</v>
      </c>
      <c r="X11741" t="str">
        <v>Tonga</v>
      </c>
      <c r="Y11741">
        <v>6.3710000000000004</v>
      </c>
      <c r="Z11741">
        <v>64.213999999999999</v>
      </c>
      <c r="AA11741" t="e">
        <v>#N/A</v>
      </c>
      <c r="AB11741" t="e">
        <v>#N/A</v>
      </c>
    </row>
    <row r="11742" spans="2:28">
      <c r="B11742" t="s">
        <v>77</v>
      </c>
      <c r="C11742" t="s">
        <v>6</v>
      </c>
      <c r="D11742" t="s">
        <v>228</v>
      </c>
      <c r="E11742">
        <v>2008</v>
      </c>
      <c r="F11742">
        <v>5.343</v>
      </c>
      <c r="G11742">
        <v>54.494999999999997</v>
      </c>
      <c r="H11742" t="str">
        <f xml:space="preserve"> _01_data[[#This Row],[country]] &amp; _01_data[[#This Row],[year]]</f>
        <v>Guinea2008</v>
      </c>
      <c r="V11742">
        <v>20</v>
      </c>
      <c r="W11742">
        <v>1969</v>
      </c>
      <c r="X11742" t="str">
        <v>Tonga</v>
      </c>
      <c r="Y11742">
        <v>6.15</v>
      </c>
      <c r="Z11742">
        <v>64.549000000000007</v>
      </c>
      <c r="AA11742" t="e">
        <v>#N/A</v>
      </c>
      <c r="AB11742" t="e">
        <v>#N/A</v>
      </c>
    </row>
    <row r="11743" spans="2:28">
      <c r="B11743" t="s">
        <v>78</v>
      </c>
      <c r="C11743" t="s">
        <v>6</v>
      </c>
      <c r="D11743" t="s">
        <v>228</v>
      </c>
      <c r="E11743">
        <v>2008</v>
      </c>
      <c r="F11743">
        <v>5.2469999999999999</v>
      </c>
      <c r="G11743">
        <v>53.1</v>
      </c>
      <c r="H11743" t="str">
        <f xml:space="preserve"> _01_data[[#This Row],[country]] &amp; _01_data[[#This Row],[year]]</f>
        <v>Guinea-Bissau2008</v>
      </c>
      <c r="V11743">
        <v>21</v>
      </c>
      <c r="W11743">
        <v>1970</v>
      </c>
      <c r="X11743" t="str">
        <v>Tonga</v>
      </c>
      <c r="Y11743">
        <v>5.9409999999999998</v>
      </c>
      <c r="Z11743">
        <v>64.876000000000005</v>
      </c>
      <c r="AA11743" t="e">
        <v>#N/A</v>
      </c>
      <c r="AB11743" t="e">
        <v>#N/A</v>
      </c>
    </row>
    <row r="11744" spans="2:28">
      <c r="B11744" t="s">
        <v>79</v>
      </c>
      <c r="C11744" t="s">
        <v>221</v>
      </c>
      <c r="D11744" t="s">
        <v>222</v>
      </c>
      <c r="E11744">
        <v>2008</v>
      </c>
      <c r="F11744">
        <v>2.7429999999999999</v>
      </c>
      <c r="G11744">
        <v>65.316999999999993</v>
      </c>
      <c r="H11744" t="str">
        <f xml:space="preserve"> _01_data[[#This Row],[country]] &amp; _01_data[[#This Row],[year]]</f>
        <v>Guyana2008</v>
      </c>
      <c r="V11744">
        <v>22</v>
      </c>
      <c r="W11744">
        <v>1971</v>
      </c>
      <c r="X11744" t="str">
        <v>Tonga</v>
      </c>
      <c r="Y11744">
        <v>5.7610000000000001</v>
      </c>
      <c r="Z11744">
        <v>65.188999999999993</v>
      </c>
      <c r="AA11744" t="e">
        <v>#N/A</v>
      </c>
      <c r="AB11744" t="e">
        <v>#N/A</v>
      </c>
    </row>
    <row r="11745" spans="2:28">
      <c r="B11745" t="s">
        <v>80</v>
      </c>
      <c r="C11745" t="s">
        <v>221</v>
      </c>
      <c r="D11745" t="s">
        <v>224</v>
      </c>
      <c r="E11745">
        <v>2008</v>
      </c>
      <c r="F11745">
        <v>3.5</v>
      </c>
      <c r="G11745">
        <v>60.911000000000001</v>
      </c>
      <c r="H11745" t="str">
        <f xml:space="preserve"> _01_data[[#This Row],[country]] &amp; _01_data[[#This Row],[year]]</f>
        <v>Haiti2008</v>
      </c>
      <c r="V11745">
        <v>23</v>
      </c>
      <c r="W11745">
        <v>1972</v>
      </c>
      <c r="X11745" t="str">
        <v>Tonga</v>
      </c>
      <c r="Y11745">
        <v>5.6159999999999997</v>
      </c>
      <c r="Z11745">
        <v>65.486000000000004</v>
      </c>
      <c r="AA11745" t="e">
        <v>#N/A</v>
      </c>
      <c r="AB11745" t="e">
        <v>#N/A</v>
      </c>
    </row>
    <row r="11746" spans="2:28">
      <c r="B11746" t="s">
        <v>81</v>
      </c>
      <c r="C11746" t="s">
        <v>221</v>
      </c>
      <c r="D11746" t="s">
        <v>227</v>
      </c>
      <c r="E11746">
        <v>2008</v>
      </c>
      <c r="F11746">
        <v>3.2730000000000001</v>
      </c>
      <c r="G11746">
        <v>72.234999999999999</v>
      </c>
      <c r="H11746" t="str">
        <f xml:space="preserve"> _01_data[[#This Row],[country]] &amp; _01_data[[#This Row],[year]]</f>
        <v>Honduras2008</v>
      </c>
      <c r="V11746">
        <v>24</v>
      </c>
      <c r="W11746">
        <v>1973</v>
      </c>
      <c r="X11746" t="str">
        <v>Tonga</v>
      </c>
      <c r="Y11746">
        <v>5.5119999999999996</v>
      </c>
      <c r="Z11746">
        <v>65.766000000000005</v>
      </c>
      <c r="AA11746" t="e">
        <v>#N/A</v>
      </c>
      <c r="AB11746" t="e">
        <v>#N/A</v>
      </c>
    </row>
    <row r="11747" spans="2:28">
      <c r="B11747" t="s">
        <v>82</v>
      </c>
      <c r="C11747" t="s">
        <v>216</v>
      </c>
      <c r="D11747" t="s">
        <v>232</v>
      </c>
      <c r="E11747">
        <v>2008</v>
      </c>
      <c r="F11747">
        <v>1.0369999999999999</v>
      </c>
      <c r="G11747">
        <v>82.488</v>
      </c>
      <c r="H11747" t="str">
        <f xml:space="preserve"> _01_data[[#This Row],[country]] &amp; _01_data[[#This Row],[year]]</f>
        <v>Hong Kong2008</v>
      </c>
      <c r="V11747">
        <v>25</v>
      </c>
      <c r="W11747">
        <v>1974</v>
      </c>
      <c r="X11747" t="str">
        <v>Tonga</v>
      </c>
      <c r="Y11747">
        <v>5.4489999999999998</v>
      </c>
      <c r="Z11747">
        <v>66.03</v>
      </c>
      <c r="AA11747" t="e">
        <v>#N/A</v>
      </c>
      <c r="AB11747" t="e">
        <v>#N/A</v>
      </c>
    </row>
    <row r="11748" spans="2:28">
      <c r="B11748" t="s">
        <v>83</v>
      </c>
      <c r="C11748" t="s">
        <v>4</v>
      </c>
      <c r="D11748" t="s">
        <v>218</v>
      </c>
      <c r="E11748">
        <v>2008</v>
      </c>
      <c r="F11748">
        <v>1.333</v>
      </c>
      <c r="G11748">
        <v>73.48</v>
      </c>
      <c r="H11748" t="str">
        <f xml:space="preserve"> _01_data[[#This Row],[country]] &amp; _01_data[[#This Row],[year]]</f>
        <v>Hungary2008</v>
      </c>
      <c r="V11748">
        <v>26</v>
      </c>
      <c r="W11748">
        <v>1975</v>
      </c>
      <c r="X11748" t="str">
        <v>Tonga</v>
      </c>
      <c r="Y11748">
        <v>5.4260000000000002</v>
      </c>
      <c r="Z11748">
        <v>66.28</v>
      </c>
      <c r="AA11748" t="e">
        <v>#N/A</v>
      </c>
      <c r="AB11748" t="e">
        <v>#N/A</v>
      </c>
    </row>
    <row r="11749" spans="2:28">
      <c r="B11749" t="s">
        <v>84</v>
      </c>
      <c r="C11749" t="s">
        <v>4</v>
      </c>
      <c r="D11749" t="s">
        <v>226</v>
      </c>
      <c r="E11749">
        <v>2008</v>
      </c>
      <c r="F11749">
        <v>2.1179999999999999</v>
      </c>
      <c r="G11749">
        <v>81.846000000000004</v>
      </c>
      <c r="H11749" t="str">
        <f xml:space="preserve"> _01_data[[#This Row],[country]] &amp; _01_data[[#This Row],[year]]</f>
        <v>Iceland2008</v>
      </c>
      <c r="V11749">
        <v>27</v>
      </c>
      <c r="W11749">
        <v>1976</v>
      </c>
      <c r="X11749" t="str">
        <v>Tonga</v>
      </c>
      <c r="Y11749">
        <v>5.4379999999999997</v>
      </c>
      <c r="Z11749">
        <v>66.521000000000001</v>
      </c>
      <c r="AA11749" t="e">
        <v>#N/A</v>
      </c>
      <c r="AB11749" t="e">
        <v>#N/A</v>
      </c>
    </row>
    <row r="11750" spans="2:28">
      <c r="B11750" t="s">
        <v>85</v>
      </c>
      <c r="C11750" t="s">
        <v>216</v>
      </c>
      <c r="D11750" t="s">
        <v>217</v>
      </c>
      <c r="E11750">
        <v>2008</v>
      </c>
      <c r="F11750">
        <v>2.6429999999999998</v>
      </c>
      <c r="G11750">
        <v>65.069999999999993</v>
      </c>
      <c r="H11750" t="str">
        <f xml:space="preserve"> _01_data[[#This Row],[country]] &amp; _01_data[[#This Row],[year]]</f>
        <v>India2008</v>
      </c>
      <c r="V11750">
        <v>28</v>
      </c>
      <c r="W11750">
        <v>1977</v>
      </c>
      <c r="X11750" t="str">
        <v>Tonga</v>
      </c>
      <c r="Y11750">
        <v>5.4710000000000001</v>
      </c>
      <c r="Z11750">
        <v>66.757000000000005</v>
      </c>
      <c r="AA11750" t="e">
        <v>#N/A</v>
      </c>
      <c r="AB11750" t="e">
        <v>#N/A</v>
      </c>
    </row>
    <row r="11751" spans="2:28">
      <c r="B11751" t="s">
        <v>86</v>
      </c>
      <c r="C11751" t="s">
        <v>216</v>
      </c>
      <c r="D11751" t="s">
        <v>230</v>
      </c>
      <c r="E11751">
        <v>2008</v>
      </c>
      <c r="F11751">
        <v>2.4790000000000001</v>
      </c>
      <c r="G11751">
        <v>69.704999999999998</v>
      </c>
      <c r="H11751" t="str">
        <f xml:space="preserve"> _01_data[[#This Row],[country]] &amp; _01_data[[#This Row],[year]]</f>
        <v>Indonesia2008</v>
      </c>
      <c r="V11751">
        <v>29</v>
      </c>
      <c r="W11751">
        <v>1978</v>
      </c>
      <c r="X11751" t="str">
        <v>Tonga</v>
      </c>
      <c r="Y11751">
        <v>5.5090000000000003</v>
      </c>
      <c r="Z11751">
        <v>66.994</v>
      </c>
      <c r="AA11751" t="e">
        <v>#N/A</v>
      </c>
      <c r="AB11751" t="e">
        <v>#N/A</v>
      </c>
    </row>
    <row r="11752" spans="2:28">
      <c r="B11752" t="s">
        <v>87</v>
      </c>
      <c r="C11752" t="s">
        <v>216</v>
      </c>
      <c r="D11752" t="s">
        <v>217</v>
      </c>
      <c r="E11752">
        <v>2008</v>
      </c>
      <c r="F11752">
        <v>1.88</v>
      </c>
      <c r="G11752">
        <v>72.444999999999993</v>
      </c>
      <c r="H11752" t="str">
        <f xml:space="preserve"> _01_data[[#This Row],[country]] &amp; _01_data[[#This Row],[year]]</f>
        <v>Iran2008</v>
      </c>
      <c r="V11752">
        <v>30</v>
      </c>
      <c r="W11752">
        <v>1979</v>
      </c>
      <c r="X11752" t="str">
        <v>Tonga</v>
      </c>
      <c r="Y11752">
        <v>5.5410000000000004</v>
      </c>
      <c r="Z11752">
        <v>67.231999999999999</v>
      </c>
      <c r="AA11752" t="e">
        <v>#N/A</v>
      </c>
      <c r="AB11752" t="e">
        <v>#N/A</v>
      </c>
    </row>
    <row r="11753" spans="2:28">
      <c r="B11753" t="s">
        <v>88</v>
      </c>
      <c r="C11753" t="s">
        <v>216</v>
      </c>
      <c r="D11753" t="s">
        <v>223</v>
      </c>
      <c r="E11753">
        <v>2008</v>
      </c>
      <c r="F11753">
        <v>4.343</v>
      </c>
      <c r="G11753">
        <v>68.659000000000006</v>
      </c>
      <c r="H11753" t="str">
        <f xml:space="preserve"> _01_data[[#This Row],[country]] &amp; _01_data[[#This Row],[year]]</f>
        <v>Iraq2008</v>
      </c>
      <c r="V11753">
        <v>31</v>
      </c>
      <c r="W11753">
        <v>1980</v>
      </c>
      <c r="X11753" t="str">
        <v>Tonga</v>
      </c>
      <c r="Y11753">
        <v>5.5529999999999999</v>
      </c>
      <c r="Z11753">
        <v>67.475999999999999</v>
      </c>
      <c r="AA11753" t="e">
        <v>#N/A</v>
      </c>
      <c r="AB11753" t="e">
        <v>#N/A</v>
      </c>
    </row>
    <row r="11754" spans="2:28">
      <c r="B11754" t="s">
        <v>89</v>
      </c>
      <c r="C11754" t="s">
        <v>4</v>
      </c>
      <c r="D11754" t="s">
        <v>226</v>
      </c>
      <c r="E11754">
        <v>2008</v>
      </c>
      <c r="F11754">
        <v>2.0019999999999998</v>
      </c>
      <c r="G11754">
        <v>79.94</v>
      </c>
      <c r="H11754" t="str">
        <f xml:space="preserve"> _01_data[[#This Row],[country]] &amp; _01_data[[#This Row],[year]]</f>
        <v>Ireland2008</v>
      </c>
      <c r="V11754">
        <v>32</v>
      </c>
      <c r="W11754">
        <v>1981</v>
      </c>
      <c r="X11754" t="str">
        <v>Tonga</v>
      </c>
      <c r="Y11754">
        <v>5.532</v>
      </c>
      <c r="Z11754">
        <v>67.724999999999994</v>
      </c>
      <c r="AA11754" t="e">
        <v>#N/A</v>
      </c>
      <c r="AB11754" t="e">
        <v>#N/A</v>
      </c>
    </row>
    <row r="11755" spans="2:28">
      <c r="B11755" t="s">
        <v>90</v>
      </c>
      <c r="C11755" t="s">
        <v>216</v>
      </c>
      <c r="D11755" t="s">
        <v>223</v>
      </c>
      <c r="E11755">
        <v>2008</v>
      </c>
      <c r="F11755">
        <v>2.9159999999999999</v>
      </c>
      <c r="G11755">
        <v>80.835999999999999</v>
      </c>
      <c r="H11755" t="str">
        <f xml:space="preserve"> _01_data[[#This Row],[country]] &amp; _01_data[[#This Row],[year]]</f>
        <v>Israel2008</v>
      </c>
      <c r="V11755">
        <v>33</v>
      </c>
      <c r="W11755">
        <v>1982</v>
      </c>
      <c r="X11755" t="str">
        <v>Tonga</v>
      </c>
      <c r="Y11755">
        <v>5.4749999999999996</v>
      </c>
      <c r="Z11755">
        <v>67.977999999999994</v>
      </c>
      <c r="AA11755" t="e">
        <v>#N/A</v>
      </c>
      <c r="AB11755" t="e">
        <v>#N/A</v>
      </c>
    </row>
    <row r="11756" spans="2:28">
      <c r="B11756" t="s">
        <v>91</v>
      </c>
      <c r="C11756" t="s">
        <v>4</v>
      </c>
      <c r="D11756" t="s">
        <v>226</v>
      </c>
      <c r="E11756">
        <v>2008</v>
      </c>
      <c r="F11756">
        <v>1.3919999999999999</v>
      </c>
      <c r="G11756">
        <v>81.236000000000004</v>
      </c>
      <c r="H11756" t="str">
        <f xml:space="preserve"> _01_data[[#This Row],[country]] &amp; _01_data[[#This Row],[year]]</f>
        <v>Italy2008</v>
      </c>
      <c r="V11756">
        <v>34</v>
      </c>
      <c r="W11756">
        <v>1983</v>
      </c>
      <c r="X11756" t="str">
        <v>Tonga</v>
      </c>
      <c r="Y11756">
        <v>5.3849999999999998</v>
      </c>
      <c r="Z11756">
        <v>68.23</v>
      </c>
      <c r="AA11756" t="e">
        <v>#N/A</v>
      </c>
      <c r="AB11756" t="e">
        <v>#N/A</v>
      </c>
    </row>
    <row r="11757" spans="2:28">
      <c r="B11757" t="s">
        <v>92</v>
      </c>
      <c r="C11757" t="s">
        <v>221</v>
      </c>
      <c r="D11757" t="s">
        <v>224</v>
      </c>
      <c r="E11757">
        <v>2008</v>
      </c>
      <c r="F11757">
        <v>2.387</v>
      </c>
      <c r="G11757">
        <v>72.36</v>
      </c>
      <c r="H11757" t="str">
        <f xml:space="preserve"> _01_data[[#This Row],[country]] &amp; _01_data[[#This Row],[year]]</f>
        <v>Jamaica2008</v>
      </c>
      <c r="V11757">
        <v>35</v>
      </c>
      <c r="W11757">
        <v>1984</v>
      </c>
      <c r="X11757" t="str">
        <v>Tonga</v>
      </c>
      <c r="Y11757">
        <v>5.266</v>
      </c>
      <c r="Z11757">
        <v>68.477999999999994</v>
      </c>
      <c r="AA11757" t="e">
        <v>#N/A</v>
      </c>
      <c r="AB11757" t="e">
        <v>#N/A</v>
      </c>
    </row>
    <row r="11758" spans="2:28">
      <c r="B11758" t="s">
        <v>93</v>
      </c>
      <c r="C11758" t="s">
        <v>216</v>
      </c>
      <c r="D11758" t="s">
        <v>232</v>
      </c>
      <c r="E11758">
        <v>2008</v>
      </c>
      <c r="F11758">
        <v>1.343</v>
      </c>
      <c r="G11758">
        <v>82.81</v>
      </c>
      <c r="H11758" t="str">
        <f xml:space="preserve"> _01_data[[#This Row],[country]] &amp; _01_data[[#This Row],[year]]</f>
        <v>Japan2008</v>
      </c>
      <c r="V11758">
        <v>36</v>
      </c>
      <c r="W11758">
        <v>1985</v>
      </c>
      <c r="X11758" t="str">
        <v>Tonga</v>
      </c>
      <c r="Y11758">
        <v>5.1280000000000001</v>
      </c>
      <c r="Z11758">
        <v>68.715999999999994</v>
      </c>
      <c r="AA11758" t="e">
        <v>#N/A</v>
      </c>
      <c r="AB11758" t="e">
        <v>#N/A</v>
      </c>
    </row>
    <row r="11759" spans="2:28">
      <c r="B11759" t="s">
        <v>94</v>
      </c>
      <c r="C11759" t="s">
        <v>216</v>
      </c>
      <c r="D11759" t="s">
        <v>223</v>
      </c>
      <c r="E11759">
        <v>2008</v>
      </c>
      <c r="F11759">
        <v>3.5859999999999999</v>
      </c>
      <c r="G11759">
        <v>73.073999999999998</v>
      </c>
      <c r="H11759" t="str">
        <f xml:space="preserve"> _01_data[[#This Row],[country]] &amp; _01_data[[#This Row],[year]]</f>
        <v>Jordan2008</v>
      </c>
      <c r="V11759">
        <v>37</v>
      </c>
      <c r="W11759">
        <v>1986</v>
      </c>
      <c r="X11759" t="str">
        <v>Tonga</v>
      </c>
      <c r="Y11759">
        <v>4.9889999999999999</v>
      </c>
      <c r="Z11759">
        <v>68.936000000000007</v>
      </c>
      <c r="AA11759" t="e">
        <v>#N/A</v>
      </c>
      <c r="AB11759" t="e">
        <v>#N/A</v>
      </c>
    </row>
    <row r="11760" spans="2:28">
      <c r="B11760" t="s">
        <v>95</v>
      </c>
      <c r="C11760" t="s">
        <v>216</v>
      </c>
      <c r="D11760" t="s">
        <v>233</v>
      </c>
      <c r="E11760">
        <v>2008</v>
      </c>
      <c r="F11760">
        <v>2.5099999999999998</v>
      </c>
      <c r="G11760">
        <v>65.801000000000002</v>
      </c>
      <c r="H11760" t="str">
        <f xml:space="preserve"> _01_data[[#This Row],[country]] &amp; _01_data[[#This Row],[year]]</f>
        <v>Kazakhstan2008</v>
      </c>
      <c r="V11760">
        <v>38</v>
      </c>
      <c r="W11760">
        <v>1987</v>
      </c>
      <c r="X11760" t="str">
        <v>Tonga</v>
      </c>
      <c r="Y11760">
        <v>4.8639999999999999</v>
      </c>
      <c r="Z11760">
        <v>69.135999999999996</v>
      </c>
      <c r="AA11760" t="e">
        <v>#N/A</v>
      </c>
      <c r="AB11760" t="e">
        <v>#N/A</v>
      </c>
    </row>
    <row r="11761" spans="2:28">
      <c r="B11761" t="s">
        <v>96</v>
      </c>
      <c r="C11761" t="s">
        <v>6</v>
      </c>
      <c r="D11761" t="s">
        <v>231</v>
      </c>
      <c r="E11761">
        <v>2008</v>
      </c>
      <c r="F11761">
        <v>4.7610000000000001</v>
      </c>
      <c r="G11761">
        <v>57.648000000000003</v>
      </c>
      <c r="H11761" t="str">
        <f xml:space="preserve"> _01_data[[#This Row],[country]] &amp; _01_data[[#This Row],[year]]</f>
        <v>Kenya2008</v>
      </c>
      <c r="V11761">
        <v>39</v>
      </c>
      <c r="W11761">
        <v>1988</v>
      </c>
      <c r="X11761" t="str">
        <v>Tonga</v>
      </c>
      <c r="Y11761">
        <v>4.7629999999999999</v>
      </c>
      <c r="Z11761">
        <v>69.313000000000002</v>
      </c>
      <c r="AA11761" t="e">
        <v>#N/A</v>
      </c>
      <c r="AB11761" t="e">
        <v>#N/A</v>
      </c>
    </row>
    <row r="11762" spans="2:28">
      <c r="B11762" t="s">
        <v>97</v>
      </c>
      <c r="C11762" t="s">
        <v>225</v>
      </c>
      <c r="D11762" t="s">
        <v>225</v>
      </c>
      <c r="E11762">
        <v>2008</v>
      </c>
      <c r="F11762">
        <v>3.133</v>
      </c>
      <c r="G11762">
        <v>67.293999999999997</v>
      </c>
      <c r="H11762" t="str">
        <f xml:space="preserve"> _01_data[[#This Row],[country]] &amp; _01_data[[#This Row],[year]]</f>
        <v>Kiribati2008</v>
      </c>
      <c r="V11762">
        <v>40</v>
      </c>
      <c r="W11762">
        <v>1989</v>
      </c>
      <c r="X11762" t="str">
        <v>Tonga</v>
      </c>
      <c r="Y11762">
        <v>4.6909999999999998</v>
      </c>
      <c r="Z11762">
        <v>69.468000000000004</v>
      </c>
      <c r="AA11762" t="e">
        <v>#N/A</v>
      </c>
      <c r="AB11762" t="e">
        <v>#N/A</v>
      </c>
    </row>
    <row r="11763" spans="2:28">
      <c r="B11763" t="s">
        <v>98</v>
      </c>
      <c r="C11763" t="s">
        <v>216</v>
      </c>
      <c r="D11763" t="s">
        <v>232</v>
      </c>
      <c r="E11763">
        <v>2008</v>
      </c>
      <c r="F11763">
        <v>2.0049999999999999</v>
      </c>
      <c r="G11763">
        <v>68.738</v>
      </c>
      <c r="H11763" t="str">
        <f xml:space="preserve"> _01_data[[#This Row],[country]] &amp; _01_data[[#This Row],[year]]</f>
        <v>Korea Democratic Republic2008</v>
      </c>
      <c r="V11763">
        <v>41</v>
      </c>
      <c r="W11763">
        <v>1990</v>
      </c>
      <c r="X11763" t="str">
        <v>Tonga</v>
      </c>
      <c r="Y11763">
        <v>4.6440000000000001</v>
      </c>
      <c r="Z11763">
        <v>69.602999999999994</v>
      </c>
      <c r="AA11763" t="e">
        <v>#N/A</v>
      </c>
      <c r="AB11763" t="e">
        <v>#N/A</v>
      </c>
    </row>
    <row r="11764" spans="2:28">
      <c r="B11764" t="s">
        <v>99</v>
      </c>
      <c r="C11764" t="s">
        <v>216</v>
      </c>
      <c r="D11764" t="s">
        <v>232</v>
      </c>
      <c r="E11764">
        <v>2008</v>
      </c>
      <c r="F11764">
        <v>1.228</v>
      </c>
      <c r="G11764">
        <v>80.105999999999995</v>
      </c>
      <c r="H11764" t="str">
        <f xml:space="preserve"> _01_data[[#This Row],[country]] &amp; _01_data[[#This Row],[year]]</f>
        <v>Korea Republic2008</v>
      </c>
      <c r="V11764">
        <v>42</v>
      </c>
      <c r="W11764">
        <v>1991</v>
      </c>
      <c r="X11764" t="str">
        <v>Tonga</v>
      </c>
      <c r="Y11764">
        <v>4.6120000000000001</v>
      </c>
      <c r="Z11764">
        <v>69.721999999999994</v>
      </c>
      <c r="AA11764" t="e">
        <v>#N/A</v>
      </c>
      <c r="AB11764" t="e">
        <v>#N/A</v>
      </c>
    </row>
    <row r="11765" spans="2:28">
      <c r="B11765" t="s">
        <v>100</v>
      </c>
      <c r="C11765" t="s">
        <v>216</v>
      </c>
      <c r="D11765" t="s">
        <v>223</v>
      </c>
      <c r="E11765">
        <v>2008</v>
      </c>
      <c r="F11765">
        <v>2.681</v>
      </c>
      <c r="G11765">
        <v>73.811999999999998</v>
      </c>
      <c r="H11765" t="str">
        <f xml:space="preserve"> _01_data[[#This Row],[country]] &amp; _01_data[[#This Row],[year]]</f>
        <v>Kuwait2008</v>
      </c>
      <c r="V11765">
        <v>43</v>
      </c>
      <c r="W11765">
        <v>1992</v>
      </c>
      <c r="X11765" t="str">
        <v>Tonga</v>
      </c>
      <c r="Y11765">
        <v>4.5830000000000002</v>
      </c>
      <c r="Z11765">
        <v>69.831999999999994</v>
      </c>
      <c r="AA11765" t="e">
        <v>#N/A</v>
      </c>
      <c r="AB11765" t="e">
        <v>#N/A</v>
      </c>
    </row>
    <row r="11766" spans="2:28">
      <c r="B11766" t="s">
        <v>101</v>
      </c>
      <c r="C11766" t="s">
        <v>216</v>
      </c>
      <c r="D11766" t="s">
        <v>233</v>
      </c>
      <c r="E11766">
        <v>2008</v>
      </c>
      <c r="F11766">
        <v>2.8149999999999999</v>
      </c>
      <c r="G11766">
        <v>66.816000000000003</v>
      </c>
      <c r="H11766" t="str">
        <f xml:space="preserve"> _01_data[[#This Row],[country]] &amp; _01_data[[#This Row],[year]]</f>
        <v>Kyrgyzstan2008</v>
      </c>
      <c r="V11766">
        <v>44</v>
      </c>
      <c r="W11766">
        <v>1993</v>
      </c>
      <c r="X11766" t="str">
        <v>Tonga</v>
      </c>
      <c r="Y11766">
        <v>4.5469999999999997</v>
      </c>
      <c r="Z11766">
        <v>69.94</v>
      </c>
      <c r="AA11766" t="e">
        <v>#N/A</v>
      </c>
      <c r="AB11766" t="e">
        <v>#N/A</v>
      </c>
    </row>
    <row r="11767" spans="2:28">
      <c r="B11767" t="s">
        <v>102</v>
      </c>
      <c r="C11767" t="s">
        <v>216</v>
      </c>
      <c r="D11767" t="s">
        <v>230</v>
      </c>
      <c r="E11767">
        <v>2008</v>
      </c>
      <c r="F11767">
        <v>3.4319999999999999</v>
      </c>
      <c r="G11767">
        <v>66.025000000000006</v>
      </c>
      <c r="H11767" t="str">
        <f xml:space="preserve"> _01_data[[#This Row],[country]] &amp; _01_data[[#This Row],[year]]</f>
        <v>Laos2008</v>
      </c>
      <c r="V11767">
        <v>45</v>
      </c>
      <c r="W11767">
        <v>1994</v>
      </c>
      <c r="X11767" t="str">
        <v>Tonga</v>
      </c>
      <c r="Y11767">
        <v>4.5010000000000003</v>
      </c>
      <c r="Z11767">
        <v>70.05</v>
      </c>
      <c r="AA11767" t="e">
        <v>#N/A</v>
      </c>
      <c r="AB11767" t="e">
        <v>#N/A</v>
      </c>
    </row>
    <row r="11768" spans="2:28">
      <c r="B11768" t="s">
        <v>103</v>
      </c>
      <c r="C11768" t="s">
        <v>4</v>
      </c>
      <c r="D11768" t="s">
        <v>218</v>
      </c>
      <c r="E11768">
        <v>2008</v>
      </c>
      <c r="F11768">
        <v>1.5009999999999999</v>
      </c>
      <c r="G11768">
        <v>71.635000000000005</v>
      </c>
      <c r="H11768" t="str">
        <f xml:space="preserve"> _01_data[[#This Row],[country]] &amp; _01_data[[#This Row],[year]]</f>
        <v>Latvia2008</v>
      </c>
      <c r="V11768">
        <v>46</v>
      </c>
      <c r="W11768">
        <v>1995</v>
      </c>
      <c r="X11768" t="str">
        <v>Tonga</v>
      </c>
      <c r="Y11768">
        <v>4.4470000000000001</v>
      </c>
      <c r="Z11768">
        <v>70.164000000000001</v>
      </c>
      <c r="AA11768" t="e">
        <v>#N/A</v>
      </c>
      <c r="AB11768" t="e">
        <v>#N/A</v>
      </c>
    </row>
    <row r="11769" spans="2:28">
      <c r="B11769" t="s">
        <v>104</v>
      </c>
      <c r="C11769" t="s">
        <v>216</v>
      </c>
      <c r="D11769" t="s">
        <v>223</v>
      </c>
      <c r="E11769">
        <v>2008</v>
      </c>
      <c r="F11769">
        <v>1.57</v>
      </c>
      <c r="G11769">
        <v>78.391999999999996</v>
      </c>
      <c r="H11769" t="str">
        <f xml:space="preserve"> _01_data[[#This Row],[country]] &amp; _01_data[[#This Row],[year]]</f>
        <v>Lebanon2008</v>
      </c>
      <c r="V11769">
        <v>47</v>
      </c>
      <c r="W11769">
        <v>1996</v>
      </c>
      <c r="X11769" t="str">
        <v>Tonga</v>
      </c>
      <c r="Y11769">
        <v>4.391</v>
      </c>
      <c r="Z11769">
        <v>70.284999999999997</v>
      </c>
      <c r="AA11769" t="e">
        <v>#N/A</v>
      </c>
      <c r="AB11769" t="e">
        <v>#N/A</v>
      </c>
    </row>
    <row r="11770" spans="2:28">
      <c r="B11770" t="s">
        <v>105</v>
      </c>
      <c r="C11770" t="s">
        <v>6</v>
      </c>
      <c r="D11770" t="s">
        <v>229</v>
      </c>
      <c r="E11770">
        <v>2008</v>
      </c>
      <c r="F11770">
        <v>3.335</v>
      </c>
      <c r="G11770">
        <v>45.825000000000003</v>
      </c>
      <c r="H11770" t="str">
        <f xml:space="preserve"> _01_data[[#This Row],[country]] &amp; _01_data[[#This Row],[year]]</f>
        <v>Lesotho2008</v>
      </c>
      <c r="V11770">
        <v>48</v>
      </c>
      <c r="W11770">
        <v>1997</v>
      </c>
      <c r="X11770" t="str">
        <v>Tonga</v>
      </c>
      <c r="Y11770">
        <v>4.34</v>
      </c>
      <c r="Z11770">
        <v>70.411000000000001</v>
      </c>
      <c r="AA11770" t="e">
        <v>#N/A</v>
      </c>
      <c r="AB11770" t="e">
        <v>#N/A</v>
      </c>
    </row>
    <row r="11771" spans="2:28">
      <c r="B11771" t="s">
        <v>106</v>
      </c>
      <c r="C11771" t="s">
        <v>6</v>
      </c>
      <c r="D11771" t="s">
        <v>228</v>
      </c>
      <c r="E11771">
        <v>2008</v>
      </c>
      <c r="F11771">
        <v>5.19</v>
      </c>
      <c r="G11771">
        <v>58.131999999999998</v>
      </c>
      <c r="H11771" t="str">
        <f xml:space="preserve"> _01_data[[#This Row],[country]] &amp; _01_data[[#This Row],[year]]</f>
        <v>Liberia2008</v>
      </c>
      <c r="V11771">
        <v>49</v>
      </c>
      <c r="W11771">
        <v>1998</v>
      </c>
      <c r="X11771" t="str">
        <v>Tonga</v>
      </c>
      <c r="Y11771">
        <v>4.3</v>
      </c>
      <c r="Z11771">
        <v>70.540999999999997</v>
      </c>
      <c r="AA11771" t="e">
        <v>#N/A</v>
      </c>
      <c r="AB11771" t="e">
        <v>#N/A</v>
      </c>
    </row>
    <row r="11772" spans="2:28">
      <c r="B11772" t="s">
        <v>107</v>
      </c>
      <c r="C11772" t="s">
        <v>6</v>
      </c>
      <c r="D11772" t="s">
        <v>219</v>
      </c>
      <c r="E11772">
        <v>2008</v>
      </c>
      <c r="F11772">
        <v>2.637</v>
      </c>
      <c r="G11772">
        <v>74.290999999999997</v>
      </c>
      <c r="H11772" t="str">
        <f xml:space="preserve"> _01_data[[#This Row],[country]] &amp; _01_data[[#This Row],[year]]</f>
        <v>Libya2008</v>
      </c>
      <c r="V11772">
        <v>50</v>
      </c>
      <c r="W11772">
        <v>1999</v>
      </c>
      <c r="X11772" t="str">
        <v>Tonga</v>
      </c>
      <c r="Y11772">
        <v>4.2699999999999996</v>
      </c>
      <c r="Z11772">
        <v>70.674000000000007</v>
      </c>
      <c r="AA11772" t="e">
        <v>#N/A</v>
      </c>
      <c r="AB11772" t="e">
        <v>#N/A</v>
      </c>
    </row>
    <row r="11773" spans="2:28">
      <c r="B11773" t="s">
        <v>108</v>
      </c>
      <c r="C11773" t="s">
        <v>4</v>
      </c>
      <c r="D11773" t="s">
        <v>218</v>
      </c>
      <c r="E11773">
        <v>2008</v>
      </c>
      <c r="F11773">
        <v>1.417</v>
      </c>
      <c r="G11773">
        <v>71.84</v>
      </c>
      <c r="H11773" t="str">
        <f xml:space="preserve"> _01_data[[#This Row],[country]] &amp; _01_data[[#This Row],[year]]</f>
        <v>Lithuania2008</v>
      </c>
      <c r="V11773">
        <v>51</v>
      </c>
      <c r="W11773">
        <v>2000</v>
      </c>
      <c r="X11773" t="str">
        <v>Tonga</v>
      </c>
      <c r="Y11773">
        <v>4.25</v>
      </c>
      <c r="Z11773">
        <v>70.81</v>
      </c>
      <c r="AA11773" t="e">
        <v>#N/A</v>
      </c>
      <c r="AB11773" t="e">
        <v>#N/A</v>
      </c>
    </row>
    <row r="11774" spans="2:28">
      <c r="B11774" t="s">
        <v>109</v>
      </c>
      <c r="C11774" t="s">
        <v>4</v>
      </c>
      <c r="D11774" t="s">
        <v>226</v>
      </c>
      <c r="E11774">
        <v>2008</v>
      </c>
      <c r="F11774">
        <v>1.6259999999999999</v>
      </c>
      <c r="G11774">
        <v>79.563000000000002</v>
      </c>
      <c r="H11774" t="str">
        <f xml:space="preserve"> _01_data[[#This Row],[country]] &amp; _01_data[[#This Row],[year]]</f>
        <v>Luxembourg2008</v>
      </c>
      <c r="V11774">
        <v>52</v>
      </c>
      <c r="W11774">
        <v>2001</v>
      </c>
      <c r="X11774" t="str">
        <v>Tonga</v>
      </c>
      <c r="Y11774">
        <v>4.2359999999999998</v>
      </c>
      <c r="Z11774">
        <v>70.947999999999993</v>
      </c>
      <c r="AA11774" t="e">
        <v>#N/A</v>
      </c>
      <c r="AB11774" t="e">
        <v>#N/A</v>
      </c>
    </row>
    <row r="11775" spans="2:28">
      <c r="B11775" t="s">
        <v>110</v>
      </c>
      <c r="C11775" t="s">
        <v>216</v>
      </c>
      <c r="D11775" t="s">
        <v>232</v>
      </c>
      <c r="E11775">
        <v>2008</v>
      </c>
      <c r="F11775">
        <v>0.93899999999999995</v>
      </c>
      <c r="G11775">
        <v>79.319999999999993</v>
      </c>
      <c r="H11775" t="str">
        <f xml:space="preserve"> _01_data[[#This Row],[country]] &amp; _01_data[[#This Row],[year]]</f>
        <v>Macao2008</v>
      </c>
      <c r="V11775">
        <v>53</v>
      </c>
      <c r="W11775">
        <v>2002</v>
      </c>
      <c r="X11775" t="str">
        <v>Tonga</v>
      </c>
      <c r="Y11775">
        <v>4.2210000000000001</v>
      </c>
      <c r="Z11775">
        <v>71.085999999999999</v>
      </c>
      <c r="AA11775" t="e">
        <v>#N/A</v>
      </c>
      <c r="AB11775" t="e">
        <v>#N/A</v>
      </c>
    </row>
    <row r="11776" spans="2:28">
      <c r="B11776" t="s">
        <v>111</v>
      </c>
      <c r="C11776" t="s">
        <v>4</v>
      </c>
      <c r="D11776" t="s">
        <v>218</v>
      </c>
      <c r="E11776">
        <v>2008</v>
      </c>
      <c r="F11776">
        <v>1.4730000000000001</v>
      </c>
      <c r="G11776">
        <v>74.451999999999998</v>
      </c>
      <c r="H11776" t="str">
        <f xml:space="preserve"> _01_data[[#This Row],[country]] &amp; _01_data[[#This Row],[year]]</f>
        <v>Macedonia2008</v>
      </c>
      <c r="V11776">
        <v>54</v>
      </c>
      <c r="W11776">
        <v>2003</v>
      </c>
      <c r="X11776" t="str">
        <v>Tonga</v>
      </c>
      <c r="Y11776">
        <v>4.202</v>
      </c>
      <c r="Z11776">
        <v>71.222999999999999</v>
      </c>
      <c r="AA11776" t="e">
        <v>#N/A</v>
      </c>
      <c r="AB11776" t="e">
        <v>#N/A</v>
      </c>
    </row>
    <row r="11777" spans="2:28">
      <c r="B11777" t="s">
        <v>112</v>
      </c>
      <c r="C11777" t="s">
        <v>6</v>
      </c>
      <c r="D11777" t="s">
        <v>231</v>
      </c>
      <c r="E11777">
        <v>2008</v>
      </c>
      <c r="F11777">
        <v>4.7939999999999996</v>
      </c>
      <c r="G11777">
        <v>62.503</v>
      </c>
      <c r="H11777" t="str">
        <f xml:space="preserve"> _01_data[[#This Row],[country]] &amp; _01_data[[#This Row],[year]]</f>
        <v>Madagascar2008</v>
      </c>
      <c r="V11777">
        <v>55</v>
      </c>
      <c r="W11777">
        <v>2004</v>
      </c>
      <c r="X11777" t="str">
        <v>Tonga</v>
      </c>
      <c r="Y11777">
        <v>4.1769999999999996</v>
      </c>
      <c r="Z11777">
        <v>71.361000000000004</v>
      </c>
      <c r="AA11777" t="e">
        <v>#N/A</v>
      </c>
      <c r="AB11777" t="e">
        <v>#N/A</v>
      </c>
    </row>
    <row r="11778" spans="2:28">
      <c r="B11778" t="s">
        <v>113</v>
      </c>
      <c r="C11778" t="s">
        <v>6</v>
      </c>
      <c r="D11778" t="s">
        <v>231</v>
      </c>
      <c r="E11778">
        <v>2008</v>
      </c>
      <c r="F11778">
        <v>5.7809999999999997</v>
      </c>
      <c r="G11778">
        <v>51.868000000000002</v>
      </c>
      <c r="H11778" t="str">
        <f xml:space="preserve"> _01_data[[#This Row],[country]] &amp; _01_data[[#This Row],[year]]</f>
        <v>Malawi2008</v>
      </c>
      <c r="V11778">
        <v>56</v>
      </c>
      <c r="W11778">
        <v>2005</v>
      </c>
      <c r="X11778" t="str">
        <v>Tonga</v>
      </c>
      <c r="Y11778">
        <v>4.1440000000000001</v>
      </c>
      <c r="Z11778">
        <v>71.498000000000005</v>
      </c>
      <c r="AA11778" t="e">
        <v>#N/A</v>
      </c>
      <c r="AB11778" t="e">
        <v>#N/A</v>
      </c>
    </row>
    <row r="11779" spans="2:28">
      <c r="B11779" t="s">
        <v>114</v>
      </c>
      <c r="C11779" t="s">
        <v>216</v>
      </c>
      <c r="D11779" t="s">
        <v>230</v>
      </c>
      <c r="E11779">
        <v>2008</v>
      </c>
      <c r="F11779">
        <v>2.052</v>
      </c>
      <c r="G11779">
        <v>74.138000000000005</v>
      </c>
      <c r="H11779" t="str">
        <f xml:space="preserve"> _01_data[[#This Row],[country]] &amp; _01_data[[#This Row],[year]]</f>
        <v>Malaysia2008</v>
      </c>
      <c r="V11779">
        <v>57</v>
      </c>
      <c r="W11779">
        <v>2006</v>
      </c>
      <c r="X11779" t="str">
        <v>Tonga</v>
      </c>
      <c r="Y11779">
        <v>4.1040000000000001</v>
      </c>
      <c r="Z11779">
        <v>71.635000000000005</v>
      </c>
      <c r="AA11779" t="e">
        <v>#N/A</v>
      </c>
      <c r="AB11779" t="e">
        <v>#N/A</v>
      </c>
    </row>
    <row r="11780" spans="2:28">
      <c r="B11780" t="s">
        <v>115</v>
      </c>
      <c r="C11780" t="s">
        <v>216</v>
      </c>
      <c r="D11780" t="s">
        <v>217</v>
      </c>
      <c r="E11780">
        <v>2008</v>
      </c>
      <c r="F11780">
        <v>2.3820000000000001</v>
      </c>
      <c r="G11780">
        <v>75.813000000000002</v>
      </c>
      <c r="H11780" t="str">
        <f xml:space="preserve"> _01_data[[#This Row],[country]] &amp; _01_data[[#This Row],[year]]</f>
        <v>Maldives2008</v>
      </c>
      <c r="V11780">
        <v>58</v>
      </c>
      <c r="W11780">
        <v>2007</v>
      </c>
      <c r="X11780" t="str">
        <v>Tonga</v>
      </c>
      <c r="Y11780">
        <v>4.0590000000000002</v>
      </c>
      <c r="Z11780">
        <v>71.774000000000001</v>
      </c>
      <c r="AA11780" t="e">
        <v>#N/A</v>
      </c>
      <c r="AB11780" t="e">
        <v>#N/A</v>
      </c>
    </row>
    <row r="11781" spans="2:28">
      <c r="B11781" t="s">
        <v>116</v>
      </c>
      <c r="C11781" t="s">
        <v>6</v>
      </c>
      <c r="D11781" t="s">
        <v>228</v>
      </c>
      <c r="E11781">
        <v>2008</v>
      </c>
      <c r="F11781">
        <v>6.8170000000000002</v>
      </c>
      <c r="G11781">
        <v>52.917999999999999</v>
      </c>
      <c r="H11781" t="str">
        <f xml:space="preserve"> _01_data[[#This Row],[country]] &amp; _01_data[[#This Row],[year]]</f>
        <v>Mali2008</v>
      </c>
      <c r="V11781">
        <v>59</v>
      </c>
      <c r="W11781">
        <v>2008</v>
      </c>
      <c r="X11781" t="str">
        <v>Tonga</v>
      </c>
      <c r="Y11781">
        <v>4.0119999999999996</v>
      </c>
      <c r="Z11781">
        <v>71.915999999999997</v>
      </c>
      <c r="AA11781" t="e">
        <v>#N/A</v>
      </c>
      <c r="AB11781" t="e">
        <v>#N/A</v>
      </c>
    </row>
    <row r="11782" spans="2:28">
      <c r="B11782" t="s">
        <v>117</v>
      </c>
      <c r="C11782" t="s">
        <v>4</v>
      </c>
      <c r="D11782" t="s">
        <v>226</v>
      </c>
      <c r="E11782">
        <v>2008</v>
      </c>
      <c r="F11782">
        <v>1.377</v>
      </c>
      <c r="G11782">
        <v>78.873000000000005</v>
      </c>
      <c r="H11782" t="str">
        <f xml:space="preserve"> _01_data[[#This Row],[country]] &amp; _01_data[[#This Row],[year]]</f>
        <v>Malta2008</v>
      </c>
      <c r="V11782">
        <v>60</v>
      </c>
      <c r="W11782">
        <v>2009</v>
      </c>
      <c r="X11782" t="str">
        <v>Tonga</v>
      </c>
      <c r="Y11782">
        <v>3.9630000000000001</v>
      </c>
      <c r="Z11782">
        <v>72.061000000000007</v>
      </c>
      <c r="AA11782" t="e">
        <v>#N/A</v>
      </c>
      <c r="AB11782" t="e">
        <v>#N/A</v>
      </c>
    </row>
    <row r="11783" spans="2:28">
      <c r="B11783" t="s">
        <v>118</v>
      </c>
      <c r="C11783" t="s">
        <v>221</v>
      </c>
      <c r="D11783" t="s">
        <v>224</v>
      </c>
      <c r="E11783">
        <v>2008</v>
      </c>
      <c r="F11783">
        <v>1.9059999999999999</v>
      </c>
      <c r="G11783">
        <v>80.242999999999995</v>
      </c>
      <c r="H11783" t="str">
        <f xml:space="preserve"> _01_data[[#This Row],[country]] &amp; _01_data[[#This Row],[year]]</f>
        <v>Martinique2008</v>
      </c>
      <c r="V11783">
        <v>61</v>
      </c>
      <c r="W11783">
        <v>2010</v>
      </c>
      <c r="X11783" t="str">
        <v>Tonga</v>
      </c>
      <c r="Y11783">
        <v>3.9140000000000001</v>
      </c>
      <c r="Z11783">
        <v>72.209000000000003</v>
      </c>
      <c r="AA11783" t="e">
        <v>#N/A</v>
      </c>
      <c r="AB11783" t="e">
        <v>#N/A</v>
      </c>
    </row>
    <row r="11784" spans="2:28">
      <c r="B11784" t="s">
        <v>119</v>
      </c>
      <c r="C11784" t="s">
        <v>6</v>
      </c>
      <c r="D11784" t="s">
        <v>228</v>
      </c>
      <c r="E11784">
        <v>2008</v>
      </c>
      <c r="F11784">
        <v>4.9390000000000001</v>
      </c>
      <c r="G11784">
        <v>60.741</v>
      </c>
      <c r="H11784" t="str">
        <f xml:space="preserve"> _01_data[[#This Row],[country]] &amp; _01_data[[#This Row],[year]]</f>
        <v>Mauritania2008</v>
      </c>
      <c r="V11784">
        <v>62</v>
      </c>
      <c r="W11784">
        <v>2011</v>
      </c>
      <c r="X11784" t="str">
        <v>Tonga</v>
      </c>
      <c r="Y11784">
        <v>3.8639999999999999</v>
      </c>
      <c r="Z11784">
        <v>72.361000000000004</v>
      </c>
      <c r="AA11784" t="e">
        <v>#N/A</v>
      </c>
      <c r="AB11784" t="e">
        <v>#N/A</v>
      </c>
    </row>
    <row r="11785" spans="2:28">
      <c r="B11785" t="s">
        <v>120</v>
      </c>
      <c r="C11785" t="s">
        <v>6</v>
      </c>
      <c r="D11785" t="s">
        <v>231</v>
      </c>
      <c r="E11785">
        <v>2008</v>
      </c>
      <c r="F11785">
        <v>1.579</v>
      </c>
      <c r="G11785">
        <v>72.870999999999995</v>
      </c>
      <c r="H11785" t="str">
        <f xml:space="preserve"> _01_data[[#This Row],[country]] &amp; _01_data[[#This Row],[year]]</f>
        <v>Mauritius2008</v>
      </c>
      <c r="V11785">
        <v>63</v>
      </c>
      <c r="W11785">
        <v>2012</v>
      </c>
      <c r="X11785" t="str">
        <v>Tonga</v>
      </c>
      <c r="Y11785">
        <v>3.8149999999999999</v>
      </c>
      <c r="Z11785">
        <v>72.516000000000005</v>
      </c>
      <c r="AA11785" t="e">
        <v>#N/A</v>
      </c>
      <c r="AB11785" t="e">
        <v>#N/A</v>
      </c>
    </row>
    <row r="11786" spans="2:28">
      <c r="B11786" t="s">
        <v>121</v>
      </c>
      <c r="C11786" t="s">
        <v>6</v>
      </c>
      <c r="D11786" t="s">
        <v>231</v>
      </c>
      <c r="E11786">
        <v>2008</v>
      </c>
      <c r="F11786">
        <v>4.24</v>
      </c>
      <c r="G11786">
        <v>78.052000000000007</v>
      </c>
      <c r="H11786" t="str">
        <f xml:space="preserve"> _01_data[[#This Row],[country]] &amp; _01_data[[#This Row],[year]]</f>
        <v>Mayotte2008</v>
      </c>
      <c r="V11786">
        <v>64</v>
      </c>
      <c r="W11786">
        <v>2013</v>
      </c>
      <c r="X11786" t="str">
        <v>Tonga</v>
      </c>
      <c r="Y11786">
        <v>3.7669999999999999</v>
      </c>
      <c r="Z11786">
        <v>72.673000000000002</v>
      </c>
      <c r="AA11786">
        <v>3.7669999999999999</v>
      </c>
      <c r="AB11786">
        <v>72.673000000000002</v>
      </c>
    </row>
    <row r="11787" spans="2:28">
      <c r="B11787" t="s">
        <v>122</v>
      </c>
      <c r="C11787" t="s">
        <v>221</v>
      </c>
      <c r="D11787" t="s">
        <v>227</v>
      </c>
      <c r="E11787">
        <v>2008</v>
      </c>
      <c r="F11787">
        <v>2.3460000000000001</v>
      </c>
      <c r="G11787">
        <v>76.367000000000004</v>
      </c>
      <c r="H11787" t="str">
        <f xml:space="preserve"> _01_data[[#This Row],[country]] &amp; _01_data[[#This Row],[year]]</f>
        <v>Mexico2008</v>
      </c>
      <c r="V11787">
        <v>0</v>
      </c>
      <c r="W11787" t="str">
        <v/>
      </c>
      <c r="X11787" t="str">
        <v/>
      </c>
      <c r="Y11787" t="e">
        <v>#N/A</v>
      </c>
      <c r="Z11787" t="e">
        <v>#N/A</v>
      </c>
      <c r="AA11787" t="e">
        <v>#N/A</v>
      </c>
      <c r="AB11787" t="e">
        <v>#N/A</v>
      </c>
    </row>
    <row r="11788" spans="2:28">
      <c r="B11788" t="s">
        <v>123</v>
      </c>
      <c r="C11788" t="s">
        <v>225</v>
      </c>
      <c r="D11788" t="s">
        <v>225</v>
      </c>
      <c r="E11788">
        <v>2008</v>
      </c>
      <c r="F11788">
        <v>3.589</v>
      </c>
      <c r="G11788">
        <v>68.397999999999996</v>
      </c>
      <c r="H11788" t="str">
        <f xml:space="preserve"> _01_data[[#This Row],[country]] &amp; _01_data[[#This Row],[year]]</f>
        <v>Micronesia Federated States of2008</v>
      </c>
      <c r="V11788">
        <v>1</v>
      </c>
      <c r="W11788">
        <v>1950</v>
      </c>
      <c r="X11788" t="str">
        <v>Trinidad and Tobago</v>
      </c>
      <c r="Y11788">
        <v>5.2759999999999998</v>
      </c>
      <c r="Z11788">
        <v>56.89</v>
      </c>
      <c r="AA11788" t="e">
        <v>#N/A</v>
      </c>
      <c r="AB11788" t="e">
        <v>#N/A</v>
      </c>
    </row>
    <row r="11789" spans="2:28">
      <c r="B11789" t="s">
        <v>124</v>
      </c>
      <c r="C11789" t="s">
        <v>4</v>
      </c>
      <c r="D11789" t="s">
        <v>218</v>
      </c>
      <c r="E11789">
        <v>2008</v>
      </c>
      <c r="F11789">
        <v>1.4870000000000001</v>
      </c>
      <c r="G11789">
        <v>68.31</v>
      </c>
      <c r="H11789" t="str">
        <f xml:space="preserve"> _01_data[[#This Row],[country]] &amp; _01_data[[#This Row],[year]]</f>
        <v>Moldova2008</v>
      </c>
      <c r="V11789">
        <v>2</v>
      </c>
      <c r="W11789">
        <v>1951</v>
      </c>
      <c r="X11789" t="str">
        <v>Trinidad and Tobago</v>
      </c>
      <c r="Y11789">
        <v>5.282</v>
      </c>
      <c r="Z11789">
        <v>57.116</v>
      </c>
      <c r="AA11789" t="e">
        <v>#N/A</v>
      </c>
      <c r="AB11789" t="e">
        <v>#N/A</v>
      </c>
    </row>
    <row r="11790" spans="2:28">
      <c r="B11790" t="s">
        <v>125</v>
      </c>
      <c r="C11790" t="s">
        <v>216</v>
      </c>
      <c r="D11790" t="s">
        <v>232</v>
      </c>
      <c r="E11790">
        <v>2008</v>
      </c>
      <c r="F11790">
        <v>2.3679999999999999</v>
      </c>
      <c r="G11790">
        <v>66.272000000000006</v>
      </c>
      <c r="H11790" t="str">
        <f xml:space="preserve"> _01_data[[#This Row],[country]] &amp; _01_data[[#This Row],[year]]</f>
        <v>Mongolia2008</v>
      </c>
      <c r="V11790">
        <v>3</v>
      </c>
      <c r="W11790">
        <v>1952</v>
      </c>
      <c r="X11790" t="str">
        <v>Trinidad and Tobago</v>
      </c>
      <c r="Y11790">
        <v>5.2939999999999996</v>
      </c>
      <c r="Z11790">
        <v>57.591999999999999</v>
      </c>
      <c r="AA11790" t="e">
        <v>#N/A</v>
      </c>
      <c r="AB11790" t="e">
        <v>#N/A</v>
      </c>
    </row>
    <row r="11791" spans="2:28">
      <c r="B11791" t="s">
        <v>126</v>
      </c>
      <c r="C11791" t="s">
        <v>4</v>
      </c>
      <c r="D11791" t="s">
        <v>218</v>
      </c>
      <c r="E11791">
        <v>2008</v>
      </c>
      <c r="F11791">
        <v>1.722</v>
      </c>
      <c r="G11791">
        <v>74.183000000000007</v>
      </c>
      <c r="H11791" t="str">
        <f xml:space="preserve"> _01_data[[#This Row],[country]] &amp; _01_data[[#This Row],[year]]</f>
        <v>Montenegro2008</v>
      </c>
      <c r="V11791">
        <v>4</v>
      </c>
      <c r="W11791">
        <v>1953</v>
      </c>
      <c r="X11791" t="str">
        <v>Trinidad and Tobago</v>
      </c>
      <c r="Y11791">
        <v>5.306</v>
      </c>
      <c r="Z11791">
        <v>58.110999999999997</v>
      </c>
      <c r="AA11791" t="e">
        <v>#N/A</v>
      </c>
      <c r="AB11791" t="e">
        <v>#N/A</v>
      </c>
    </row>
    <row r="11792" spans="2:28">
      <c r="B11792" t="s">
        <v>127</v>
      </c>
      <c r="C11792" t="s">
        <v>6</v>
      </c>
      <c r="D11792" t="s">
        <v>219</v>
      </c>
      <c r="E11792">
        <v>2008</v>
      </c>
      <c r="F11792">
        <v>2.4430000000000001</v>
      </c>
      <c r="G11792">
        <v>69.784000000000006</v>
      </c>
      <c r="H11792" t="str">
        <f xml:space="preserve"> _01_data[[#This Row],[country]] &amp; _01_data[[#This Row],[year]]</f>
        <v>Morocco2008</v>
      </c>
      <c r="V11792">
        <v>5</v>
      </c>
      <c r="W11792">
        <v>1954</v>
      </c>
      <c r="X11792" t="str">
        <v>Trinidad and Tobago</v>
      </c>
      <c r="Y11792">
        <v>5.3179999999999996</v>
      </c>
      <c r="Z11792">
        <v>58.673999999999999</v>
      </c>
      <c r="AA11792" t="e">
        <v>#N/A</v>
      </c>
      <c r="AB11792" t="e">
        <v>#N/A</v>
      </c>
    </row>
    <row r="11793" spans="2:28">
      <c r="B11793" t="s">
        <v>128</v>
      </c>
      <c r="C11793" t="s">
        <v>6</v>
      </c>
      <c r="D11793" t="s">
        <v>231</v>
      </c>
      <c r="E11793">
        <v>2008</v>
      </c>
      <c r="F11793">
        <v>5.5359999999999996</v>
      </c>
      <c r="G11793">
        <v>48.551000000000002</v>
      </c>
      <c r="H11793" t="str">
        <f xml:space="preserve"> _01_data[[#This Row],[country]] &amp; _01_data[[#This Row],[year]]</f>
        <v>Mozambique2008</v>
      </c>
      <c r="V11793">
        <v>6</v>
      </c>
      <c r="W11793">
        <v>1955</v>
      </c>
      <c r="X11793" t="str">
        <v>Trinidad and Tobago</v>
      </c>
      <c r="Y11793">
        <v>5.33</v>
      </c>
      <c r="Z11793">
        <v>59.279000000000003</v>
      </c>
      <c r="AA11793" t="e">
        <v>#N/A</v>
      </c>
      <c r="AB11793" t="e">
        <v>#N/A</v>
      </c>
    </row>
    <row r="11794" spans="2:28">
      <c r="B11794" t="s">
        <v>129</v>
      </c>
      <c r="C11794" t="s">
        <v>216</v>
      </c>
      <c r="D11794" t="s">
        <v>230</v>
      </c>
      <c r="E11794">
        <v>2008</v>
      </c>
      <c r="F11794">
        <v>2.0489999999999999</v>
      </c>
      <c r="G11794">
        <v>64.260000000000005</v>
      </c>
      <c r="H11794" t="str">
        <f xml:space="preserve"> _01_data[[#This Row],[country]] &amp; _01_data[[#This Row],[year]]</f>
        <v>Myanmar2008</v>
      </c>
      <c r="V11794">
        <v>7</v>
      </c>
      <c r="W11794">
        <v>1956</v>
      </c>
      <c r="X11794" t="str">
        <v>Trinidad and Tobago</v>
      </c>
      <c r="Y11794">
        <v>5.3390000000000004</v>
      </c>
      <c r="Z11794">
        <v>59.921999999999997</v>
      </c>
      <c r="AA11794" t="e">
        <v>#N/A</v>
      </c>
      <c r="AB11794" t="e">
        <v>#N/A</v>
      </c>
    </row>
    <row r="11795" spans="2:28">
      <c r="B11795" t="s">
        <v>130</v>
      </c>
      <c r="C11795" t="s">
        <v>6</v>
      </c>
      <c r="D11795" t="s">
        <v>229</v>
      </c>
      <c r="E11795">
        <v>2008</v>
      </c>
      <c r="F11795">
        <v>3.3639999999999999</v>
      </c>
      <c r="G11795">
        <v>60.274999999999999</v>
      </c>
      <c r="H11795" t="str">
        <f xml:space="preserve"> _01_data[[#This Row],[country]] &amp; _01_data[[#This Row],[year]]</f>
        <v>Namibia2008</v>
      </c>
      <c r="V11795">
        <v>8</v>
      </c>
      <c r="W11795">
        <v>1957</v>
      </c>
      <c r="X11795" t="str">
        <v>Trinidad and Tobago</v>
      </c>
      <c r="Y11795">
        <v>5.3440000000000003</v>
      </c>
      <c r="Z11795">
        <v>60.595999999999997</v>
      </c>
      <c r="AA11795" t="e">
        <v>#N/A</v>
      </c>
      <c r="AB11795" t="e">
        <v>#N/A</v>
      </c>
    </row>
    <row r="11796" spans="2:28">
      <c r="B11796" t="s">
        <v>131</v>
      </c>
      <c r="C11796" t="s">
        <v>216</v>
      </c>
      <c r="D11796" t="s">
        <v>217</v>
      </c>
      <c r="E11796">
        <v>2008</v>
      </c>
      <c r="F11796">
        <v>2.899</v>
      </c>
      <c r="G11796">
        <v>66.2</v>
      </c>
      <c r="H11796" t="str">
        <f xml:space="preserve"> _01_data[[#This Row],[country]] &amp; _01_data[[#This Row],[year]]</f>
        <v>Nepal2008</v>
      </c>
      <c r="V11796">
        <v>9</v>
      </c>
      <c r="W11796">
        <v>1958</v>
      </c>
      <c r="X11796" t="str">
        <v>Trinidad and Tobago</v>
      </c>
      <c r="Y11796">
        <v>5.3380000000000001</v>
      </c>
      <c r="Z11796">
        <v>61.286000000000001</v>
      </c>
      <c r="AA11796" t="e">
        <v>#N/A</v>
      </c>
      <c r="AB11796" t="e">
        <v>#N/A</v>
      </c>
    </row>
    <row r="11797" spans="2:28">
      <c r="B11797" t="s">
        <v>132</v>
      </c>
      <c r="C11797" t="s">
        <v>4</v>
      </c>
      <c r="D11797" t="s">
        <v>226</v>
      </c>
      <c r="E11797">
        <v>2008</v>
      </c>
      <c r="F11797">
        <v>1.7729999999999999</v>
      </c>
      <c r="G11797">
        <v>80.024000000000001</v>
      </c>
      <c r="H11797" t="str">
        <f xml:space="preserve"> _01_data[[#This Row],[country]] &amp; _01_data[[#This Row],[year]]</f>
        <v>Netherlands2008</v>
      </c>
      <c r="V11797">
        <v>10</v>
      </c>
      <c r="W11797">
        <v>1959</v>
      </c>
      <c r="X11797" t="str">
        <v>Trinidad and Tobago</v>
      </c>
      <c r="Y11797">
        <v>5.3150000000000004</v>
      </c>
      <c r="Z11797">
        <v>61.972000000000001</v>
      </c>
      <c r="AA11797" t="e">
        <v>#N/A</v>
      </c>
      <c r="AB11797" t="e">
        <v>#N/A</v>
      </c>
    </row>
    <row r="11798" spans="2:28">
      <c r="B11798" t="s">
        <v>133</v>
      </c>
      <c r="C11798" t="s">
        <v>4</v>
      </c>
      <c r="D11798" t="s">
        <v>226</v>
      </c>
      <c r="E11798">
        <v>2008</v>
      </c>
      <c r="F11798">
        <v>1.97</v>
      </c>
      <c r="G11798">
        <v>76.183999999999997</v>
      </c>
      <c r="H11798" t="str">
        <f xml:space="preserve"> _01_data[[#This Row],[country]] &amp; _01_data[[#This Row],[year]]</f>
        <v>Netherlands Antilles2008</v>
      </c>
      <c r="V11798">
        <v>11</v>
      </c>
      <c r="W11798">
        <v>1960</v>
      </c>
      <c r="X11798" t="str">
        <v>Trinidad and Tobago</v>
      </c>
      <c r="Y11798">
        <v>5.2640000000000002</v>
      </c>
      <c r="Z11798">
        <v>62.625</v>
      </c>
      <c r="AA11798" t="e">
        <v>#N/A</v>
      </c>
      <c r="AB11798" t="e">
        <v>#N/A</v>
      </c>
    </row>
    <row r="11799" spans="2:28">
      <c r="B11799" t="s">
        <v>134</v>
      </c>
      <c r="C11799" t="s">
        <v>225</v>
      </c>
      <c r="D11799" t="s">
        <v>225</v>
      </c>
      <c r="E11799">
        <v>2008</v>
      </c>
      <c r="F11799">
        <v>2.2210000000000001</v>
      </c>
      <c r="G11799">
        <v>75.259</v>
      </c>
      <c r="H11799" t="str">
        <f xml:space="preserve"> _01_data[[#This Row],[country]] &amp; _01_data[[#This Row],[year]]</f>
        <v>New Caledonia2008</v>
      </c>
      <c r="V11799">
        <v>12</v>
      </c>
      <c r="W11799">
        <v>1961</v>
      </c>
      <c r="X11799" t="str">
        <v>Trinidad and Tobago</v>
      </c>
      <c r="Y11799">
        <v>5.1769999999999996</v>
      </c>
      <c r="Z11799">
        <v>63.216999999999999</v>
      </c>
      <c r="AA11799" t="e">
        <v>#N/A</v>
      </c>
      <c r="AB11799" t="e">
        <v>#N/A</v>
      </c>
    </row>
    <row r="11800" spans="2:28">
      <c r="B11800" t="s">
        <v>135</v>
      </c>
      <c r="C11800" t="s">
        <v>225</v>
      </c>
      <c r="D11800" t="s">
        <v>225</v>
      </c>
      <c r="E11800">
        <v>2008</v>
      </c>
      <c r="F11800">
        <v>2.1230000000000002</v>
      </c>
      <c r="G11800">
        <v>80.301000000000002</v>
      </c>
      <c r="H11800" t="str">
        <f xml:space="preserve"> _01_data[[#This Row],[country]] &amp; _01_data[[#This Row],[year]]</f>
        <v>New Zealand2008</v>
      </c>
      <c r="V11800">
        <v>13</v>
      </c>
      <c r="W11800">
        <v>1962</v>
      </c>
      <c r="X11800" t="str">
        <v>Trinidad and Tobago</v>
      </c>
      <c r="Y11800">
        <v>5.0469999999999997</v>
      </c>
      <c r="Z11800">
        <v>63.722999999999999</v>
      </c>
      <c r="AA11800" t="e">
        <v>#N/A</v>
      </c>
      <c r="AB11800" t="e">
        <v>#N/A</v>
      </c>
    </row>
    <row r="11801" spans="2:28">
      <c r="B11801" t="s">
        <v>136</v>
      </c>
      <c r="C11801" t="s">
        <v>221</v>
      </c>
      <c r="D11801" t="s">
        <v>227</v>
      </c>
      <c r="E11801">
        <v>2008</v>
      </c>
      <c r="F11801">
        <v>2.7170000000000001</v>
      </c>
      <c r="G11801">
        <v>73.123000000000005</v>
      </c>
      <c r="H11801" t="str">
        <f xml:space="preserve"> _01_data[[#This Row],[country]] &amp; _01_data[[#This Row],[year]]</f>
        <v>Nicaragua2008</v>
      </c>
      <c r="V11801">
        <v>14</v>
      </c>
      <c r="W11801">
        <v>1963</v>
      </c>
      <c r="X11801" t="str">
        <v>Trinidad and Tobago</v>
      </c>
      <c r="Y11801">
        <v>4.8730000000000002</v>
      </c>
      <c r="Z11801">
        <v>64.125</v>
      </c>
      <c r="AA11801" t="e">
        <v>#N/A</v>
      </c>
      <c r="AB11801" t="e">
        <v>#N/A</v>
      </c>
    </row>
    <row r="11802" spans="2:28">
      <c r="B11802" t="s">
        <v>137</v>
      </c>
      <c r="C11802" t="s">
        <v>6</v>
      </c>
      <c r="D11802" t="s">
        <v>228</v>
      </c>
      <c r="E11802">
        <v>2008</v>
      </c>
      <c r="F11802">
        <v>7.5880000000000001</v>
      </c>
      <c r="G11802">
        <v>55.898000000000003</v>
      </c>
      <c r="H11802" t="str">
        <f xml:space="preserve"> _01_data[[#This Row],[country]] &amp; _01_data[[#This Row],[year]]</f>
        <v>Niger2008</v>
      </c>
      <c r="V11802">
        <v>15</v>
      </c>
      <c r="W11802">
        <v>1964</v>
      </c>
      <c r="X11802" t="str">
        <v>Trinidad and Tobago</v>
      </c>
      <c r="Y11802">
        <v>4.6639999999999997</v>
      </c>
      <c r="Z11802">
        <v>64.421999999999997</v>
      </c>
      <c r="AA11802" t="e">
        <v>#N/A</v>
      </c>
      <c r="AB11802" t="e">
        <v>#N/A</v>
      </c>
    </row>
    <row r="11803" spans="2:28">
      <c r="B11803" t="s">
        <v>138</v>
      </c>
      <c r="C11803" t="s">
        <v>6</v>
      </c>
      <c r="D11803" t="s">
        <v>228</v>
      </c>
      <c r="E11803">
        <v>2008</v>
      </c>
      <c r="F11803">
        <v>6.0170000000000003</v>
      </c>
      <c r="G11803">
        <v>50.337000000000003</v>
      </c>
      <c r="H11803" t="str">
        <f xml:space="preserve"> _01_data[[#This Row],[country]] &amp; _01_data[[#This Row],[year]]</f>
        <v>Nigeria2008</v>
      </c>
      <c r="V11803">
        <v>16</v>
      </c>
      <c r="W11803">
        <v>1965</v>
      </c>
      <c r="X11803" t="str">
        <v>Trinidad and Tobago</v>
      </c>
      <c r="Y11803">
        <v>4.4329999999999998</v>
      </c>
      <c r="Z11803">
        <v>64.620999999999995</v>
      </c>
      <c r="AA11803" t="e">
        <v>#N/A</v>
      </c>
      <c r="AB11803" t="e">
        <v>#N/A</v>
      </c>
    </row>
    <row r="11804" spans="2:28">
      <c r="B11804" t="s">
        <v>139</v>
      </c>
      <c r="C11804" t="s">
        <v>4</v>
      </c>
      <c r="D11804" t="s">
        <v>226</v>
      </c>
      <c r="E11804">
        <v>2008</v>
      </c>
      <c r="F11804">
        <v>1.96</v>
      </c>
      <c r="G11804">
        <v>80.671999999999997</v>
      </c>
      <c r="H11804" t="str">
        <f xml:space="preserve"> _01_data[[#This Row],[country]] &amp; _01_data[[#This Row],[year]]</f>
        <v>Norway2008</v>
      </c>
      <c r="V11804">
        <v>17</v>
      </c>
      <c r="W11804">
        <v>1966</v>
      </c>
      <c r="X11804" t="str">
        <v>Trinidad and Tobago</v>
      </c>
      <c r="Y11804">
        <v>4.2</v>
      </c>
      <c r="Z11804">
        <v>64.742000000000004</v>
      </c>
      <c r="AA11804" t="e">
        <v>#N/A</v>
      </c>
      <c r="AB11804" t="e">
        <v>#N/A</v>
      </c>
    </row>
    <row r="11805" spans="2:28">
      <c r="B11805" t="s">
        <v>140</v>
      </c>
      <c r="C11805" t="s">
        <v>216</v>
      </c>
      <c r="D11805" t="s">
        <v>223</v>
      </c>
      <c r="E11805">
        <v>2008</v>
      </c>
      <c r="F11805">
        <v>2.8860000000000001</v>
      </c>
      <c r="G11805">
        <v>75.120999999999995</v>
      </c>
      <c r="H11805" t="str">
        <f xml:space="preserve"> _01_data[[#This Row],[country]] &amp; _01_data[[#This Row],[year]]</f>
        <v>Oman2008</v>
      </c>
      <c r="V11805">
        <v>18</v>
      </c>
      <c r="W11805">
        <v>1967</v>
      </c>
      <c r="X11805" t="str">
        <v>Trinidad and Tobago</v>
      </c>
      <c r="Y11805">
        <v>3.9849999999999999</v>
      </c>
      <c r="Z11805">
        <v>64.822000000000003</v>
      </c>
      <c r="AA11805" t="e">
        <v>#N/A</v>
      </c>
      <c r="AB11805" t="e">
        <v>#N/A</v>
      </c>
    </row>
    <row r="11806" spans="2:28">
      <c r="B11806" t="s">
        <v>141</v>
      </c>
      <c r="C11806" t="s">
        <v>216</v>
      </c>
      <c r="D11806" t="s">
        <v>217</v>
      </c>
      <c r="E11806">
        <v>2008</v>
      </c>
      <c r="F11806">
        <v>3.581</v>
      </c>
      <c r="G11806">
        <v>65.768000000000001</v>
      </c>
      <c r="H11806" t="str">
        <f xml:space="preserve"> _01_data[[#This Row],[country]] &amp; _01_data[[#This Row],[year]]</f>
        <v>Pakistan2008</v>
      </c>
      <c r="V11806">
        <v>19</v>
      </c>
      <c r="W11806">
        <v>1968</v>
      </c>
      <c r="X11806" t="str">
        <v>Trinidad and Tobago</v>
      </c>
      <c r="Y11806">
        <v>3.802</v>
      </c>
      <c r="Z11806">
        <v>64.891999999999996</v>
      </c>
      <c r="AA11806" t="e">
        <v>#N/A</v>
      </c>
      <c r="AB11806" t="e">
        <v>#N/A</v>
      </c>
    </row>
    <row r="11807" spans="2:28">
      <c r="B11807" t="s">
        <v>142</v>
      </c>
      <c r="C11807" t="s">
        <v>221</v>
      </c>
      <c r="D11807" t="s">
        <v>227</v>
      </c>
      <c r="E11807">
        <v>2008</v>
      </c>
      <c r="F11807">
        <v>2.6080000000000001</v>
      </c>
      <c r="G11807">
        <v>76.513000000000005</v>
      </c>
      <c r="H11807" t="str">
        <f xml:space="preserve"> _01_data[[#This Row],[country]] &amp; _01_data[[#This Row],[year]]</f>
        <v>Panama2008</v>
      </c>
      <c r="V11807">
        <v>20</v>
      </c>
      <c r="W11807">
        <v>1969</v>
      </c>
      <c r="X11807" t="str">
        <v>Trinidad and Tobago</v>
      </c>
      <c r="Y11807">
        <v>3.6579999999999999</v>
      </c>
      <c r="Z11807">
        <v>64.972999999999999</v>
      </c>
      <c r="AA11807" t="e">
        <v>#N/A</v>
      </c>
      <c r="AB11807" t="e">
        <v>#N/A</v>
      </c>
    </row>
    <row r="11808" spans="2:28">
      <c r="B11808" t="s">
        <v>143</v>
      </c>
      <c r="C11808" t="s">
        <v>225</v>
      </c>
      <c r="D11808" t="s">
        <v>225</v>
      </c>
      <c r="E11808">
        <v>2008</v>
      </c>
      <c r="F11808">
        <v>4.0670000000000002</v>
      </c>
      <c r="G11808">
        <v>61.573999999999998</v>
      </c>
      <c r="H11808" t="str">
        <f xml:space="preserve"> _01_data[[#This Row],[country]] &amp; _01_data[[#This Row],[year]]</f>
        <v>Papua New Guinea2008</v>
      </c>
      <c r="V11808">
        <v>21</v>
      </c>
      <c r="W11808">
        <v>1970</v>
      </c>
      <c r="X11808" t="str">
        <v>Trinidad and Tobago</v>
      </c>
      <c r="Y11808">
        <v>3.5539999999999998</v>
      </c>
      <c r="Z11808">
        <v>65.081000000000003</v>
      </c>
      <c r="AA11808" t="e">
        <v>#N/A</v>
      </c>
      <c r="AB11808" t="e">
        <v>#N/A</v>
      </c>
    </row>
    <row r="11809" spans="2:28">
      <c r="B11809" t="s">
        <v>144</v>
      </c>
      <c r="C11809" t="s">
        <v>221</v>
      </c>
      <c r="D11809" t="s">
        <v>222</v>
      </c>
      <c r="E11809">
        <v>2008</v>
      </c>
      <c r="F11809">
        <v>3.0630000000000002</v>
      </c>
      <c r="G11809">
        <v>71.804000000000002</v>
      </c>
      <c r="H11809" t="str">
        <f xml:space="preserve"> _01_data[[#This Row],[country]] &amp; _01_data[[#This Row],[year]]</f>
        <v>Paraguay2008</v>
      </c>
      <c r="V11809">
        <v>22</v>
      </c>
      <c r="W11809">
        <v>1971</v>
      </c>
      <c r="X11809" t="str">
        <v>Trinidad and Tobago</v>
      </c>
      <c r="Y11809">
        <v>3.484</v>
      </c>
      <c r="Z11809">
        <v>65.227999999999994</v>
      </c>
      <c r="AA11809" t="e">
        <v>#N/A</v>
      </c>
      <c r="AB11809" t="e">
        <v>#N/A</v>
      </c>
    </row>
    <row r="11810" spans="2:28">
      <c r="B11810" t="s">
        <v>145</v>
      </c>
      <c r="C11810" t="s">
        <v>221</v>
      </c>
      <c r="D11810" t="s">
        <v>222</v>
      </c>
      <c r="E11810">
        <v>2008</v>
      </c>
      <c r="F11810">
        <v>2.5790000000000002</v>
      </c>
      <c r="G11810">
        <v>73.311999999999998</v>
      </c>
      <c r="H11810" t="str">
        <f xml:space="preserve"> _01_data[[#This Row],[country]] &amp; _01_data[[#This Row],[year]]</f>
        <v>Peru2008</v>
      </c>
      <c r="V11810">
        <v>23</v>
      </c>
      <c r="W11810">
        <v>1972</v>
      </c>
      <c r="X11810" t="str">
        <v>Trinidad and Tobago</v>
      </c>
      <c r="Y11810">
        <v>3.4319999999999999</v>
      </c>
      <c r="Z11810">
        <v>65.406999999999996</v>
      </c>
      <c r="AA11810" t="e">
        <v>#N/A</v>
      </c>
      <c r="AB11810" t="e">
        <v>#N/A</v>
      </c>
    </row>
    <row r="11811" spans="2:28">
      <c r="B11811" t="s">
        <v>146</v>
      </c>
      <c r="C11811" t="s">
        <v>216</v>
      </c>
      <c r="D11811" t="s">
        <v>230</v>
      </c>
      <c r="E11811">
        <v>2008</v>
      </c>
      <c r="F11811">
        <v>3.2570000000000001</v>
      </c>
      <c r="G11811">
        <v>67.891000000000005</v>
      </c>
      <c r="H11811" t="str">
        <f xml:space="preserve"> _01_data[[#This Row],[country]] &amp; _01_data[[#This Row],[year]]</f>
        <v>Philippines2008</v>
      </c>
      <c r="V11811">
        <v>24</v>
      </c>
      <c r="W11811">
        <v>1973</v>
      </c>
      <c r="X11811" t="str">
        <v>Trinidad and Tobago</v>
      </c>
      <c r="Y11811">
        <v>3.3889999999999998</v>
      </c>
      <c r="Z11811">
        <v>65.61</v>
      </c>
      <c r="AA11811" t="e">
        <v>#N/A</v>
      </c>
      <c r="AB11811" t="e">
        <v>#N/A</v>
      </c>
    </row>
    <row r="11812" spans="2:28">
      <c r="B11812" t="s">
        <v>147</v>
      </c>
      <c r="C11812" t="s">
        <v>4</v>
      </c>
      <c r="D11812" t="s">
        <v>218</v>
      </c>
      <c r="E11812">
        <v>2008</v>
      </c>
      <c r="F11812">
        <v>1.3340000000000001</v>
      </c>
      <c r="G11812">
        <v>75.677999999999997</v>
      </c>
      <c r="H11812" t="str">
        <f xml:space="preserve"> _01_data[[#This Row],[country]] &amp; _01_data[[#This Row],[year]]</f>
        <v>Poland2008</v>
      </c>
      <c r="V11812">
        <v>25</v>
      </c>
      <c r="W11812">
        <v>1974</v>
      </c>
      <c r="X11812" t="str">
        <v>Trinidad and Tobago</v>
      </c>
      <c r="Y11812">
        <v>3.3490000000000002</v>
      </c>
      <c r="Z11812">
        <v>65.832999999999998</v>
      </c>
      <c r="AA11812" t="e">
        <v>#N/A</v>
      </c>
      <c r="AB11812" t="e">
        <v>#N/A</v>
      </c>
    </row>
    <row r="11813" spans="2:28">
      <c r="B11813" t="s">
        <v>148</v>
      </c>
      <c r="C11813" t="s">
        <v>4</v>
      </c>
      <c r="D11813" t="s">
        <v>226</v>
      </c>
      <c r="E11813">
        <v>2008</v>
      </c>
      <c r="F11813">
        <v>1.3580000000000001</v>
      </c>
      <c r="G11813">
        <v>78.771000000000001</v>
      </c>
      <c r="H11813" t="str">
        <f xml:space="preserve"> _01_data[[#This Row],[country]] &amp; _01_data[[#This Row],[year]]</f>
        <v>Portugal2008</v>
      </c>
      <c r="V11813">
        <v>26</v>
      </c>
      <c r="W11813">
        <v>1975</v>
      </c>
      <c r="X11813" t="str">
        <v>Trinidad and Tobago</v>
      </c>
      <c r="Y11813">
        <v>3.3130000000000002</v>
      </c>
      <c r="Z11813">
        <v>66.066999999999993</v>
      </c>
      <c r="AA11813" t="e">
        <v>#N/A</v>
      </c>
      <c r="AB11813" t="e">
        <v>#N/A</v>
      </c>
    </row>
    <row r="11814" spans="2:28">
      <c r="B11814" t="s">
        <v>149</v>
      </c>
      <c r="C11814" t="s">
        <v>221</v>
      </c>
      <c r="D11814" t="s">
        <v>224</v>
      </c>
      <c r="E11814">
        <v>2008</v>
      </c>
      <c r="F11814">
        <v>1.6919999999999999</v>
      </c>
      <c r="G11814">
        <v>77.971000000000004</v>
      </c>
      <c r="H11814" t="str">
        <f xml:space="preserve"> _01_data[[#This Row],[country]] &amp; _01_data[[#This Row],[year]]</f>
        <v>Puerto Rico2008</v>
      </c>
      <c r="V11814">
        <v>27</v>
      </c>
      <c r="W11814">
        <v>1976</v>
      </c>
      <c r="X11814" t="str">
        <v>Trinidad and Tobago</v>
      </c>
      <c r="Y11814">
        <v>3.2869999999999999</v>
      </c>
      <c r="Z11814">
        <v>66.3</v>
      </c>
      <c r="AA11814" t="e">
        <v>#N/A</v>
      </c>
      <c r="AB11814" t="e">
        <v>#N/A</v>
      </c>
    </row>
    <row r="11815" spans="2:28">
      <c r="B11815" t="s">
        <v>150</v>
      </c>
      <c r="C11815" t="s">
        <v>216</v>
      </c>
      <c r="D11815" t="s">
        <v>223</v>
      </c>
      <c r="E11815">
        <v>2008</v>
      </c>
      <c r="F11815">
        <v>2.2029999999999998</v>
      </c>
      <c r="G11815">
        <v>77.694000000000003</v>
      </c>
      <c r="H11815" t="str">
        <f xml:space="preserve"> _01_data[[#This Row],[country]] &amp; _01_data[[#This Row],[year]]</f>
        <v>Qatar2008</v>
      </c>
      <c r="V11815">
        <v>28</v>
      </c>
      <c r="W11815">
        <v>1977</v>
      </c>
      <c r="X11815" t="str">
        <v>Trinidad and Tobago</v>
      </c>
      <c r="Y11815">
        <v>3.2730000000000001</v>
      </c>
      <c r="Z11815">
        <v>66.519000000000005</v>
      </c>
      <c r="AA11815" t="e">
        <v>#N/A</v>
      </c>
      <c r="AB11815" t="e">
        <v>#N/A</v>
      </c>
    </row>
    <row r="11816" spans="2:28">
      <c r="B11816" t="s">
        <v>151</v>
      </c>
      <c r="C11816" t="s">
        <v>6</v>
      </c>
      <c r="D11816" t="s">
        <v>229</v>
      </c>
      <c r="E11816">
        <v>2008</v>
      </c>
      <c r="F11816">
        <v>2.3849999999999998</v>
      </c>
      <c r="G11816">
        <v>78.347999999999999</v>
      </c>
      <c r="H11816" t="str">
        <f xml:space="preserve"> _01_data[[#This Row],[country]] &amp; _01_data[[#This Row],[year]]</f>
        <v>La Reunion2008</v>
      </c>
      <c r="V11816">
        <v>29</v>
      </c>
      <c r="W11816">
        <v>1978</v>
      </c>
      <c r="X11816" t="str">
        <v>Trinidad and Tobago</v>
      </c>
      <c r="Y11816">
        <v>3.2709999999999999</v>
      </c>
      <c r="Z11816">
        <v>66.713999999999999</v>
      </c>
      <c r="AA11816" t="e">
        <v>#N/A</v>
      </c>
      <c r="AB11816" t="e">
        <v>#N/A</v>
      </c>
    </row>
    <row r="11817" spans="2:28">
      <c r="B11817" t="s">
        <v>152</v>
      </c>
      <c r="C11817" t="s">
        <v>4</v>
      </c>
      <c r="D11817" t="s">
        <v>218</v>
      </c>
      <c r="E11817">
        <v>2008</v>
      </c>
      <c r="F11817">
        <v>1.34</v>
      </c>
      <c r="G11817">
        <v>73.138999999999996</v>
      </c>
      <c r="H11817" t="str">
        <f xml:space="preserve"> _01_data[[#This Row],[country]] &amp; _01_data[[#This Row],[year]]</f>
        <v>Romania2008</v>
      </c>
      <c r="V11817">
        <v>30</v>
      </c>
      <c r="W11817">
        <v>1979</v>
      </c>
      <c r="X11817" t="str">
        <v>Trinidad and Tobago</v>
      </c>
      <c r="Y11817">
        <v>3.278</v>
      </c>
      <c r="Z11817">
        <v>66.882000000000005</v>
      </c>
      <c r="AA11817" t="e">
        <v>#N/A</v>
      </c>
      <c r="AB11817" t="e">
        <v>#N/A</v>
      </c>
    </row>
    <row r="11818" spans="2:28">
      <c r="B11818" t="s">
        <v>153</v>
      </c>
      <c r="C11818" t="s">
        <v>4</v>
      </c>
      <c r="D11818" t="s">
        <v>218</v>
      </c>
      <c r="E11818">
        <v>2008</v>
      </c>
      <c r="F11818">
        <v>1.446</v>
      </c>
      <c r="G11818">
        <v>67.89</v>
      </c>
      <c r="H11818" t="str">
        <f xml:space="preserve"> _01_data[[#This Row],[country]] &amp; _01_data[[#This Row],[year]]</f>
        <v>Russia2008</v>
      </c>
      <c r="V11818">
        <v>31</v>
      </c>
      <c r="W11818">
        <v>1980</v>
      </c>
      <c r="X11818" t="str">
        <v>Trinidad and Tobago</v>
      </c>
      <c r="Y11818">
        <v>3.2839999999999998</v>
      </c>
      <c r="Z11818">
        <v>67.022000000000006</v>
      </c>
      <c r="AA11818" t="e">
        <v>#N/A</v>
      </c>
      <c r="AB11818" t="e">
        <v>#N/A</v>
      </c>
    </row>
    <row r="11819" spans="2:28">
      <c r="B11819" t="s">
        <v>154</v>
      </c>
      <c r="C11819" t="s">
        <v>6</v>
      </c>
      <c r="D11819" t="s">
        <v>231</v>
      </c>
      <c r="E11819">
        <v>2008</v>
      </c>
      <c r="F11819">
        <v>5.0620000000000003</v>
      </c>
      <c r="G11819">
        <v>60.15</v>
      </c>
      <c r="H11819" t="str">
        <f xml:space="preserve"> _01_data[[#This Row],[country]] &amp; _01_data[[#This Row],[year]]</f>
        <v>Rwanda2008</v>
      </c>
      <c r="V11819">
        <v>32</v>
      </c>
      <c r="W11819">
        <v>1981</v>
      </c>
      <c r="X11819" t="str">
        <v>Trinidad and Tobago</v>
      </c>
      <c r="Y11819">
        <v>3.2810000000000001</v>
      </c>
      <c r="Z11819">
        <v>67.138000000000005</v>
      </c>
      <c r="AA11819" t="e">
        <v>#N/A</v>
      </c>
      <c r="AB11819" t="e">
        <v>#N/A</v>
      </c>
    </row>
    <row r="11820" spans="2:28">
      <c r="B11820" t="s">
        <v>155</v>
      </c>
      <c r="C11820" t="s">
        <v>221</v>
      </c>
      <c r="D11820" t="s">
        <v>224</v>
      </c>
      <c r="E11820">
        <v>2008</v>
      </c>
      <c r="F11820">
        <v>2.0129999999999999</v>
      </c>
      <c r="G11820">
        <v>74.015000000000001</v>
      </c>
      <c r="H11820" t="str">
        <f xml:space="preserve"> _01_data[[#This Row],[country]] &amp; _01_data[[#This Row],[year]]</f>
        <v>Saint Lucia2008</v>
      </c>
      <c r="V11820">
        <v>33</v>
      </c>
      <c r="W11820">
        <v>1982</v>
      </c>
      <c r="X11820" t="str">
        <v>Trinidad and Tobago</v>
      </c>
      <c r="Y11820">
        <v>3.2610000000000001</v>
      </c>
      <c r="Z11820">
        <v>67.239000000000004</v>
      </c>
      <c r="AA11820" t="e">
        <v>#N/A</v>
      </c>
      <c r="AB11820" t="e">
        <v>#N/A</v>
      </c>
    </row>
    <row r="11821" spans="2:28">
      <c r="B11821" t="s">
        <v>156</v>
      </c>
      <c r="C11821" t="s">
        <v>221</v>
      </c>
      <c r="D11821" t="s">
        <v>224</v>
      </c>
      <c r="E11821">
        <v>2008</v>
      </c>
      <c r="F11821">
        <v>2.1120000000000001</v>
      </c>
      <c r="G11821">
        <v>71.872</v>
      </c>
      <c r="H11821" t="str">
        <f xml:space="preserve"> _01_data[[#This Row],[country]] &amp; _01_data[[#This Row],[year]]</f>
        <v>Saint Vincent and the Grenadines2008</v>
      </c>
      <c r="V11821">
        <v>34</v>
      </c>
      <c r="W11821">
        <v>1983</v>
      </c>
      <c r="X11821" t="str">
        <v>Trinidad and Tobago</v>
      </c>
      <c r="Y11821">
        <v>3.218</v>
      </c>
      <c r="Z11821">
        <v>67.334999999999994</v>
      </c>
      <c r="AA11821" t="e">
        <v>#N/A</v>
      </c>
      <c r="AB11821" t="e">
        <v>#N/A</v>
      </c>
    </row>
    <row r="11822" spans="2:28">
      <c r="B11822" t="s">
        <v>157</v>
      </c>
      <c r="C11822" t="s">
        <v>225</v>
      </c>
      <c r="D11822" t="s">
        <v>225</v>
      </c>
      <c r="E11822">
        <v>2008</v>
      </c>
      <c r="F11822">
        <v>4.4260000000000002</v>
      </c>
      <c r="G11822">
        <v>71.701999999999998</v>
      </c>
      <c r="H11822" t="str">
        <f xml:space="preserve"> _01_data[[#This Row],[country]] &amp; _01_data[[#This Row],[year]]</f>
        <v>Samoa2008</v>
      </c>
      <c r="V11822">
        <v>35</v>
      </c>
      <c r="W11822">
        <v>1984</v>
      </c>
      <c r="X11822" t="str">
        <v>Trinidad and Tobago</v>
      </c>
      <c r="Y11822">
        <v>3.1509999999999998</v>
      </c>
      <c r="Z11822">
        <v>67.427999999999997</v>
      </c>
      <c r="AA11822" t="e">
        <v>#N/A</v>
      </c>
      <c r="AB11822" t="e">
        <v>#N/A</v>
      </c>
    </row>
    <row r="11823" spans="2:28">
      <c r="B11823" t="s">
        <v>158</v>
      </c>
      <c r="C11823" t="s">
        <v>6</v>
      </c>
      <c r="D11823" t="s">
        <v>220</v>
      </c>
      <c r="E11823">
        <v>2008</v>
      </c>
      <c r="F11823">
        <v>4.4109999999999996</v>
      </c>
      <c r="G11823">
        <v>65.525000000000006</v>
      </c>
      <c r="H11823" t="str">
        <f xml:space="preserve"> _01_data[[#This Row],[country]] &amp; _01_data[[#This Row],[year]]</f>
        <v>Sao Tome and Principe2008</v>
      </c>
      <c r="V11823">
        <v>36</v>
      </c>
      <c r="W11823">
        <v>1985</v>
      </c>
      <c r="X11823" t="str">
        <v>Trinidad and Tobago</v>
      </c>
      <c r="Y11823">
        <v>3.06</v>
      </c>
      <c r="Z11823">
        <v>67.522999999999996</v>
      </c>
      <c r="AA11823" t="e">
        <v>#N/A</v>
      </c>
      <c r="AB11823" t="e">
        <v>#N/A</v>
      </c>
    </row>
    <row r="11824" spans="2:28">
      <c r="B11824" t="s">
        <v>159</v>
      </c>
      <c r="C11824" t="s">
        <v>216</v>
      </c>
      <c r="D11824" t="s">
        <v>223</v>
      </c>
      <c r="E11824">
        <v>2008</v>
      </c>
      <c r="F11824">
        <v>2.9710000000000001</v>
      </c>
      <c r="G11824">
        <v>74.403000000000006</v>
      </c>
      <c r="H11824" t="str">
        <f xml:space="preserve"> _01_data[[#This Row],[country]] &amp; _01_data[[#This Row],[year]]</f>
        <v>Saudi Arabia2008</v>
      </c>
      <c r="V11824">
        <v>37</v>
      </c>
      <c r="W11824">
        <v>1986</v>
      </c>
      <c r="X11824" t="str">
        <v>Trinidad and Tobago</v>
      </c>
      <c r="Y11824">
        <v>2.9489999999999998</v>
      </c>
      <c r="Z11824">
        <v>67.62</v>
      </c>
      <c r="AA11824" t="e">
        <v>#N/A</v>
      </c>
      <c r="AB11824" t="e">
        <v>#N/A</v>
      </c>
    </row>
    <row r="11825" spans="2:28">
      <c r="B11825" t="s">
        <v>160</v>
      </c>
      <c r="C11825" t="s">
        <v>6</v>
      </c>
      <c r="D11825" t="s">
        <v>228</v>
      </c>
      <c r="E11825">
        <v>2008</v>
      </c>
      <c r="F11825">
        <v>5.1070000000000002</v>
      </c>
      <c r="G11825">
        <v>62.277000000000001</v>
      </c>
      <c r="H11825" t="str">
        <f xml:space="preserve"> _01_data[[#This Row],[country]] &amp; _01_data[[#This Row],[year]]</f>
        <v>Senegal2008</v>
      </c>
      <c r="V11825">
        <v>38</v>
      </c>
      <c r="W11825">
        <v>1987</v>
      </c>
      <c r="X11825" t="str">
        <v>Trinidad and Tobago</v>
      </c>
      <c r="Y11825">
        <v>2.827</v>
      </c>
      <c r="Z11825">
        <v>67.718999999999994</v>
      </c>
      <c r="AA11825" t="e">
        <v>#N/A</v>
      </c>
      <c r="AB11825" t="e">
        <v>#N/A</v>
      </c>
    </row>
    <row r="11826" spans="2:28">
      <c r="B11826" t="s">
        <v>161</v>
      </c>
      <c r="C11826" t="s">
        <v>4</v>
      </c>
      <c r="D11826" t="s">
        <v>218</v>
      </c>
      <c r="E11826">
        <v>2008</v>
      </c>
      <c r="F11826">
        <v>1.4059999999999999</v>
      </c>
      <c r="G11826">
        <v>73.373000000000005</v>
      </c>
      <c r="H11826" t="str">
        <f xml:space="preserve"> _01_data[[#This Row],[country]] &amp; _01_data[[#This Row],[year]]</f>
        <v>Serbia2008</v>
      </c>
      <c r="V11826">
        <v>39</v>
      </c>
      <c r="W11826">
        <v>1988</v>
      </c>
      <c r="X11826" t="str">
        <v>Trinidad and Tobago</v>
      </c>
      <c r="Y11826">
        <v>2.7</v>
      </c>
      <c r="Z11826">
        <v>67.816999999999993</v>
      </c>
      <c r="AA11826" t="e">
        <v>#N/A</v>
      </c>
      <c r="AB11826" t="e">
        <v>#N/A</v>
      </c>
    </row>
    <row r="11827" spans="2:28">
      <c r="B11827" t="s">
        <v>162</v>
      </c>
      <c r="C11827" t="s">
        <v>6</v>
      </c>
      <c r="D11827" t="s">
        <v>231</v>
      </c>
      <c r="E11827">
        <v>2008</v>
      </c>
      <c r="F11827">
        <v>2.2839999999999998</v>
      </c>
      <c r="G11827">
        <v>72.491</v>
      </c>
      <c r="H11827" t="str">
        <f xml:space="preserve"> _01_data[[#This Row],[country]] &amp; _01_data[[#This Row],[year]]</f>
        <v>Seychelles2008</v>
      </c>
      <c r="V11827">
        <v>40</v>
      </c>
      <c r="W11827">
        <v>1989</v>
      </c>
      <c r="X11827" t="str">
        <v>Trinidad and Tobago</v>
      </c>
      <c r="Y11827">
        <v>2.5739999999999998</v>
      </c>
      <c r="Z11827">
        <v>67.914000000000001</v>
      </c>
      <c r="AA11827" t="e">
        <v>#N/A</v>
      </c>
      <c r="AB11827" t="e">
        <v>#N/A</v>
      </c>
    </row>
    <row r="11828" spans="2:28">
      <c r="B11828" t="s">
        <v>163</v>
      </c>
      <c r="C11828" t="s">
        <v>6</v>
      </c>
      <c r="D11828" t="s">
        <v>228</v>
      </c>
      <c r="E11828">
        <v>2008</v>
      </c>
      <c r="F11828">
        <v>5.1280000000000001</v>
      </c>
      <c r="G11828">
        <v>44.075000000000003</v>
      </c>
      <c r="H11828" t="str">
        <f xml:space="preserve"> _01_data[[#This Row],[country]] &amp; _01_data[[#This Row],[year]]</f>
        <v>Sierra Leone2008</v>
      </c>
      <c r="V11828">
        <v>41</v>
      </c>
      <c r="W11828">
        <v>1990</v>
      </c>
      <c r="X11828" t="str">
        <v>Trinidad and Tobago</v>
      </c>
      <c r="Y11828">
        <v>2.4529999999999998</v>
      </c>
      <c r="Z11828">
        <v>68.007000000000005</v>
      </c>
      <c r="AA11828" t="e">
        <v>#N/A</v>
      </c>
      <c r="AB11828" t="e">
        <v>#N/A</v>
      </c>
    </row>
    <row r="11829" spans="2:28">
      <c r="B11829" t="s">
        <v>164</v>
      </c>
      <c r="C11829" t="s">
        <v>216</v>
      </c>
      <c r="D11829" t="s">
        <v>230</v>
      </c>
      <c r="E11829">
        <v>2008</v>
      </c>
      <c r="F11829">
        <v>1.28</v>
      </c>
      <c r="G11829">
        <v>81.292000000000002</v>
      </c>
      <c r="H11829" t="str">
        <f xml:space="preserve"> _01_data[[#This Row],[country]] &amp; _01_data[[#This Row],[year]]</f>
        <v>Singapore2008</v>
      </c>
      <c r="V11829">
        <v>42</v>
      </c>
      <c r="W11829">
        <v>1991</v>
      </c>
      <c r="X11829" t="str">
        <v>Trinidad and Tobago</v>
      </c>
      <c r="Y11829">
        <v>2.339</v>
      </c>
      <c r="Z11829">
        <v>68.093999999999994</v>
      </c>
      <c r="AA11829" t="e">
        <v>#N/A</v>
      </c>
      <c r="AB11829" t="e">
        <v>#N/A</v>
      </c>
    </row>
    <row r="11830" spans="2:28">
      <c r="B11830" t="s">
        <v>165</v>
      </c>
      <c r="C11830" t="s">
        <v>4</v>
      </c>
      <c r="D11830" t="s">
        <v>218</v>
      </c>
      <c r="E11830">
        <v>2008</v>
      </c>
      <c r="F11830">
        <v>1.3089999999999999</v>
      </c>
      <c r="G11830">
        <v>74.88</v>
      </c>
      <c r="H11830" t="str">
        <f xml:space="preserve"> _01_data[[#This Row],[country]] &amp; _01_data[[#This Row],[year]]</f>
        <v>Slovakia2008</v>
      </c>
      <c r="V11830">
        <v>43</v>
      </c>
      <c r="W11830">
        <v>1992</v>
      </c>
      <c r="X11830" t="str">
        <v>Trinidad and Tobago</v>
      </c>
      <c r="Y11830">
        <v>2.2309999999999999</v>
      </c>
      <c r="Z11830">
        <v>68.171000000000006</v>
      </c>
      <c r="AA11830" t="e">
        <v>#N/A</v>
      </c>
      <c r="AB11830" t="e">
        <v>#N/A</v>
      </c>
    </row>
    <row r="11831" spans="2:28">
      <c r="B11831" t="s">
        <v>166</v>
      </c>
      <c r="C11831" t="s">
        <v>4</v>
      </c>
      <c r="D11831" t="s">
        <v>218</v>
      </c>
      <c r="E11831">
        <v>2008</v>
      </c>
      <c r="F11831">
        <v>1.4339999999999999</v>
      </c>
      <c r="G11831">
        <v>78.414000000000001</v>
      </c>
      <c r="H11831" t="str">
        <f xml:space="preserve"> _01_data[[#This Row],[country]] &amp; _01_data[[#This Row],[year]]</f>
        <v>Slovenia2008</v>
      </c>
      <c r="V11831">
        <v>44</v>
      </c>
      <c r="W11831">
        <v>1993</v>
      </c>
      <c r="X11831" t="str">
        <v>Trinidad and Tobago</v>
      </c>
      <c r="Y11831">
        <v>2.1309999999999998</v>
      </c>
      <c r="Z11831">
        <v>68.238</v>
      </c>
      <c r="AA11831" t="e">
        <v>#N/A</v>
      </c>
      <c r="AB11831" t="e">
        <v>#N/A</v>
      </c>
    </row>
    <row r="11832" spans="2:28">
      <c r="B11832" t="s">
        <v>167</v>
      </c>
      <c r="C11832" t="s">
        <v>225</v>
      </c>
      <c r="D11832" t="s">
        <v>225</v>
      </c>
      <c r="E11832">
        <v>2008</v>
      </c>
      <c r="F11832">
        <v>4.359</v>
      </c>
      <c r="G11832">
        <v>66.525000000000006</v>
      </c>
      <c r="H11832" t="str">
        <f xml:space="preserve"> _01_data[[#This Row],[country]] &amp; _01_data[[#This Row],[year]]</f>
        <v>Solomon Islands2008</v>
      </c>
      <c r="V11832">
        <v>45</v>
      </c>
      <c r="W11832">
        <v>1994</v>
      </c>
      <c r="X11832" t="str">
        <v>Trinidad and Tobago</v>
      </c>
      <c r="Y11832">
        <v>2.04</v>
      </c>
      <c r="Z11832">
        <v>68.296000000000006</v>
      </c>
      <c r="AA11832" t="e">
        <v>#N/A</v>
      </c>
      <c r="AB11832" t="e">
        <v>#N/A</v>
      </c>
    </row>
    <row r="11833" spans="2:28">
      <c r="B11833" t="s">
        <v>168</v>
      </c>
      <c r="C11833" t="s">
        <v>6</v>
      </c>
      <c r="D11833" t="s">
        <v>231</v>
      </c>
      <c r="E11833">
        <v>2008</v>
      </c>
      <c r="F11833">
        <v>7.056</v>
      </c>
      <c r="G11833">
        <v>53.378999999999998</v>
      </c>
      <c r="H11833" t="str">
        <f xml:space="preserve"> _01_data[[#This Row],[country]] &amp; _01_data[[#This Row],[year]]</f>
        <v>Somalia2008</v>
      </c>
      <c r="V11833">
        <v>46</v>
      </c>
      <c r="W11833">
        <v>1995</v>
      </c>
      <c r="X11833" t="str">
        <v>Trinidad and Tobago</v>
      </c>
      <c r="Y11833">
        <v>1.9610000000000001</v>
      </c>
      <c r="Z11833">
        <v>68.343999999999994</v>
      </c>
      <c r="AA11833" t="e">
        <v>#N/A</v>
      </c>
      <c r="AB11833" t="e">
        <v>#N/A</v>
      </c>
    </row>
    <row r="11834" spans="2:28">
      <c r="B11834" t="s">
        <v>169</v>
      </c>
      <c r="C11834" t="s">
        <v>6</v>
      </c>
      <c r="D11834" t="s">
        <v>229</v>
      </c>
      <c r="E11834">
        <v>2008</v>
      </c>
      <c r="F11834">
        <v>2.5379999999999998</v>
      </c>
      <c r="G11834">
        <v>52.776000000000003</v>
      </c>
      <c r="H11834" t="str">
        <f xml:space="preserve"> _01_data[[#This Row],[country]] &amp; _01_data[[#This Row],[year]]</f>
        <v>South Africa2008</v>
      </c>
      <c r="V11834">
        <v>47</v>
      </c>
      <c r="W11834">
        <v>1996</v>
      </c>
      <c r="X11834" t="str">
        <v>Trinidad and Tobago</v>
      </c>
      <c r="Y11834">
        <v>1.8959999999999999</v>
      </c>
      <c r="Z11834">
        <v>68.384</v>
      </c>
      <c r="AA11834" t="e">
        <v>#N/A</v>
      </c>
      <c r="AB11834" t="e">
        <v>#N/A</v>
      </c>
    </row>
    <row r="11835" spans="2:28">
      <c r="B11835" t="s">
        <v>170</v>
      </c>
      <c r="C11835" t="s">
        <v>6</v>
      </c>
      <c r="D11835" t="s">
        <v>231</v>
      </c>
      <c r="E11835">
        <v>2008</v>
      </c>
      <c r="F11835">
        <v>5.3849999999999998</v>
      </c>
      <c r="G11835">
        <v>52.420999999999999</v>
      </c>
      <c r="H11835" t="str">
        <f xml:space="preserve"> _01_data[[#This Row],[country]] &amp; _01_data[[#This Row],[year]]</f>
        <v>South Sudan2008</v>
      </c>
      <c r="V11835">
        <v>48</v>
      </c>
      <c r="W11835">
        <v>1997</v>
      </c>
      <c r="X11835" t="str">
        <v>Trinidad and Tobago</v>
      </c>
      <c r="Y11835">
        <v>1.843</v>
      </c>
      <c r="Z11835">
        <v>68.418999999999997</v>
      </c>
      <c r="AA11835" t="e">
        <v>#N/A</v>
      </c>
      <c r="AB11835" t="e">
        <v>#N/A</v>
      </c>
    </row>
    <row r="11836" spans="2:28">
      <c r="B11836" t="s">
        <v>171</v>
      </c>
      <c r="C11836" t="s">
        <v>4</v>
      </c>
      <c r="D11836" t="s">
        <v>226</v>
      </c>
      <c r="E11836">
        <v>2008</v>
      </c>
      <c r="F11836">
        <v>1.419</v>
      </c>
      <c r="G11836">
        <v>80.935000000000002</v>
      </c>
      <c r="H11836" t="str">
        <f xml:space="preserve"> _01_data[[#This Row],[country]] &amp; _01_data[[#This Row],[year]]</f>
        <v>Spain2008</v>
      </c>
      <c r="V11836">
        <v>49</v>
      </c>
      <c r="W11836">
        <v>1998</v>
      </c>
      <c r="X11836" t="str">
        <v>Trinidad and Tobago</v>
      </c>
      <c r="Y11836">
        <v>1.8009999999999999</v>
      </c>
      <c r="Z11836">
        <v>68.451999999999998</v>
      </c>
      <c r="AA11836" t="e">
        <v>#N/A</v>
      </c>
      <c r="AB11836" t="e">
        <v>#N/A</v>
      </c>
    </row>
    <row r="11837" spans="2:28">
      <c r="B11837" t="s">
        <v>172</v>
      </c>
      <c r="C11837" t="s">
        <v>216</v>
      </c>
      <c r="D11837" t="s">
        <v>217</v>
      </c>
      <c r="E11837">
        <v>2008</v>
      </c>
      <c r="F11837">
        <v>2.323</v>
      </c>
      <c r="G11837">
        <v>73.634</v>
      </c>
      <c r="H11837" t="str">
        <f xml:space="preserve"> _01_data[[#This Row],[country]] &amp; _01_data[[#This Row],[year]]</f>
        <v>Sri Lanka2008</v>
      </c>
      <c r="V11837">
        <v>50</v>
      </c>
      <c r="W11837">
        <v>1999</v>
      </c>
      <c r="X11837" t="str">
        <v>Trinidad and Tobago</v>
      </c>
      <c r="Y11837">
        <v>1.772</v>
      </c>
      <c r="Z11837">
        <v>68.489000000000004</v>
      </c>
      <c r="AA11837" t="e">
        <v>#N/A</v>
      </c>
      <c r="AB11837" t="e">
        <v>#N/A</v>
      </c>
    </row>
    <row r="11838" spans="2:28">
      <c r="B11838" t="s">
        <v>173</v>
      </c>
      <c r="C11838" t="s">
        <v>6</v>
      </c>
      <c r="D11838" t="s">
        <v>231</v>
      </c>
      <c r="E11838">
        <v>2008</v>
      </c>
      <c r="F11838">
        <v>4.7919999999999998</v>
      </c>
      <c r="G11838">
        <v>60.985999999999997</v>
      </c>
      <c r="H11838" t="str">
        <f xml:space="preserve"> _01_data[[#This Row],[country]] &amp; _01_data[[#This Row],[year]]</f>
        <v>Sudan2008</v>
      </c>
      <c r="V11838">
        <v>51</v>
      </c>
      <c r="W11838">
        <v>2000</v>
      </c>
      <c r="X11838" t="str">
        <v>Trinidad and Tobago</v>
      </c>
      <c r="Y11838">
        <v>1.7529999999999999</v>
      </c>
      <c r="Z11838">
        <v>68.533000000000001</v>
      </c>
      <c r="AA11838" t="e">
        <v>#N/A</v>
      </c>
      <c r="AB11838" t="e">
        <v>#N/A</v>
      </c>
    </row>
    <row r="11839" spans="2:28">
      <c r="B11839" t="s">
        <v>174</v>
      </c>
      <c r="C11839" t="s">
        <v>221</v>
      </c>
      <c r="D11839" t="s">
        <v>222</v>
      </c>
      <c r="E11839">
        <v>2008</v>
      </c>
      <c r="F11839">
        <v>2.4060000000000001</v>
      </c>
      <c r="G11839">
        <v>69.739000000000004</v>
      </c>
      <c r="H11839" t="str">
        <f xml:space="preserve"> _01_data[[#This Row],[country]] &amp; _01_data[[#This Row],[year]]</f>
        <v>Suriname2008</v>
      </c>
      <c r="V11839">
        <v>52</v>
      </c>
      <c r="W11839">
        <v>2001</v>
      </c>
      <c r="X11839" t="str">
        <v>Trinidad and Tobago</v>
      </c>
      <c r="Y11839">
        <v>1.744</v>
      </c>
      <c r="Z11839">
        <v>68.59</v>
      </c>
      <c r="AA11839" t="e">
        <v>#N/A</v>
      </c>
      <c r="AB11839" t="e">
        <v>#N/A</v>
      </c>
    </row>
    <row r="11840" spans="2:28">
      <c r="B11840" t="s">
        <v>175</v>
      </c>
      <c r="C11840" t="s">
        <v>6</v>
      </c>
      <c r="D11840" t="s">
        <v>229</v>
      </c>
      <c r="E11840">
        <v>2008</v>
      </c>
      <c r="F11840">
        <v>3.6989999999999998</v>
      </c>
      <c r="G11840">
        <v>47.389000000000003</v>
      </c>
      <c r="H11840" t="str">
        <f xml:space="preserve"> _01_data[[#This Row],[country]] &amp; _01_data[[#This Row],[year]]</f>
        <v>Swaziland2008</v>
      </c>
      <c r="V11840">
        <v>53</v>
      </c>
      <c r="W11840">
        <v>2002</v>
      </c>
      <c r="X11840" t="str">
        <v>Trinidad and Tobago</v>
      </c>
      <c r="Y11840">
        <v>1.744</v>
      </c>
      <c r="Z11840">
        <v>68.661000000000001</v>
      </c>
      <c r="AA11840" t="e">
        <v>#N/A</v>
      </c>
      <c r="AB11840" t="e">
        <v>#N/A</v>
      </c>
    </row>
    <row r="11841" spans="2:28">
      <c r="B11841" t="s">
        <v>176</v>
      </c>
      <c r="C11841" t="s">
        <v>4</v>
      </c>
      <c r="D11841" t="s">
        <v>226</v>
      </c>
      <c r="E11841">
        <v>2008</v>
      </c>
      <c r="F11841">
        <v>1.917</v>
      </c>
      <c r="G11841">
        <v>80.972999999999999</v>
      </c>
      <c r="H11841" t="str">
        <f xml:space="preserve"> _01_data[[#This Row],[country]] &amp; _01_data[[#This Row],[year]]</f>
        <v>Sweden2008</v>
      </c>
      <c r="V11841">
        <v>54</v>
      </c>
      <c r="W11841">
        <v>2003</v>
      </c>
      <c r="X11841" t="str">
        <v>Trinidad and Tobago</v>
      </c>
      <c r="Y11841">
        <v>1.7490000000000001</v>
      </c>
      <c r="Z11841">
        <v>68.747</v>
      </c>
      <c r="AA11841" t="e">
        <v>#N/A</v>
      </c>
      <c r="AB11841" t="e">
        <v>#N/A</v>
      </c>
    </row>
    <row r="11842" spans="2:28">
      <c r="B11842" t="s">
        <v>177</v>
      </c>
      <c r="C11842" t="s">
        <v>4</v>
      </c>
      <c r="D11842" t="s">
        <v>226</v>
      </c>
      <c r="E11842">
        <v>2008</v>
      </c>
      <c r="F11842">
        <v>1.472</v>
      </c>
      <c r="G11842">
        <v>81.897999999999996</v>
      </c>
      <c r="H11842" t="str">
        <f xml:space="preserve"> _01_data[[#This Row],[country]] &amp; _01_data[[#This Row],[year]]</f>
        <v>Switzerland2008</v>
      </c>
      <c r="V11842">
        <v>55</v>
      </c>
      <c r="W11842">
        <v>2004</v>
      </c>
      <c r="X11842" t="str">
        <v>Trinidad and Tobago</v>
      </c>
      <c r="Y11842">
        <v>1.758</v>
      </c>
      <c r="Z11842">
        <v>68.846999999999994</v>
      </c>
      <c r="AA11842" t="e">
        <v>#N/A</v>
      </c>
      <c r="AB11842" t="e">
        <v>#N/A</v>
      </c>
    </row>
    <row r="11843" spans="2:28">
      <c r="B11843" t="s">
        <v>178</v>
      </c>
      <c r="C11843" t="s">
        <v>216</v>
      </c>
      <c r="D11843" t="s">
        <v>223</v>
      </c>
      <c r="E11843">
        <v>2008</v>
      </c>
      <c r="F11843">
        <v>3.173</v>
      </c>
      <c r="G11843">
        <v>74.861000000000004</v>
      </c>
      <c r="H11843" t="str">
        <f xml:space="preserve"> _01_data[[#This Row],[country]] &amp; _01_data[[#This Row],[year]]</f>
        <v>Syria2008</v>
      </c>
      <c r="V11843">
        <v>56</v>
      </c>
      <c r="W11843">
        <v>2005</v>
      </c>
      <c r="X11843" t="str">
        <v>Trinidad and Tobago</v>
      </c>
      <c r="Y11843">
        <v>1.7689999999999999</v>
      </c>
      <c r="Z11843">
        <v>68.957999999999998</v>
      </c>
      <c r="AA11843" t="e">
        <v>#N/A</v>
      </c>
      <c r="AB11843" t="e">
        <v>#N/A</v>
      </c>
    </row>
    <row r="11844" spans="2:28">
      <c r="B11844" t="s">
        <v>179</v>
      </c>
      <c r="C11844" t="s">
        <v>216</v>
      </c>
      <c r="D11844" t="s">
        <v>230</v>
      </c>
      <c r="E11844">
        <v>2008</v>
      </c>
      <c r="F11844">
        <v>1.05</v>
      </c>
      <c r="G11844">
        <v>78.34</v>
      </c>
      <c r="H11844" t="str">
        <f xml:space="preserve"> _01_data[[#This Row],[country]] &amp; _01_data[[#This Row],[year]]</f>
        <v>Taiwan2008</v>
      </c>
      <c r="V11844">
        <v>57</v>
      </c>
      <c r="W11844">
        <v>2006</v>
      </c>
      <c r="X11844" t="str">
        <v>Trinidad and Tobago</v>
      </c>
      <c r="Y11844">
        <v>1.7789999999999999</v>
      </c>
      <c r="Z11844">
        <v>69.078000000000003</v>
      </c>
      <c r="AA11844" t="e">
        <v>#N/A</v>
      </c>
      <c r="AB11844" t="e">
        <v>#N/A</v>
      </c>
    </row>
    <row r="11845" spans="2:28">
      <c r="B11845" t="s">
        <v>180</v>
      </c>
      <c r="C11845" t="s">
        <v>216</v>
      </c>
      <c r="D11845" t="s">
        <v>233</v>
      </c>
      <c r="E11845">
        <v>2008</v>
      </c>
      <c r="F11845">
        <v>3.7029999999999998</v>
      </c>
      <c r="G11845">
        <v>66.41</v>
      </c>
      <c r="H11845" t="str">
        <f xml:space="preserve"> _01_data[[#This Row],[country]] &amp; _01_data[[#This Row],[year]]</f>
        <v>Tajikistan2008</v>
      </c>
      <c r="V11845">
        <v>58</v>
      </c>
      <c r="W11845">
        <v>2007</v>
      </c>
      <c r="X11845" t="str">
        <v>Trinidad and Tobago</v>
      </c>
      <c r="Y11845">
        <v>1.788</v>
      </c>
      <c r="Z11845">
        <v>69.2</v>
      </c>
      <c r="AA11845" t="e">
        <v>#N/A</v>
      </c>
      <c r="AB11845" t="e">
        <v>#N/A</v>
      </c>
    </row>
    <row r="11846" spans="2:28">
      <c r="B11846" t="s">
        <v>181</v>
      </c>
      <c r="C11846" t="s">
        <v>6</v>
      </c>
      <c r="D11846" t="s">
        <v>231</v>
      </c>
      <c r="E11846">
        <v>2008</v>
      </c>
      <c r="F11846">
        <v>5.5430000000000001</v>
      </c>
      <c r="G11846">
        <v>57.140999999999998</v>
      </c>
      <c r="H11846" t="str">
        <f xml:space="preserve"> _01_data[[#This Row],[country]] &amp; _01_data[[#This Row],[year]]</f>
        <v>Tanzania2008</v>
      </c>
      <c r="V11846">
        <v>59</v>
      </c>
      <c r="W11846">
        <v>2008</v>
      </c>
      <c r="X11846" t="str">
        <v>Trinidad and Tobago</v>
      </c>
      <c r="Y11846">
        <v>1.796</v>
      </c>
      <c r="Z11846">
        <v>69.320999999999998</v>
      </c>
      <c r="AA11846" t="e">
        <v>#N/A</v>
      </c>
      <c r="AB11846" t="e">
        <v>#N/A</v>
      </c>
    </row>
    <row r="11847" spans="2:28">
      <c r="B11847" t="s">
        <v>182</v>
      </c>
      <c r="C11847" t="s">
        <v>216</v>
      </c>
      <c r="D11847" t="s">
        <v>230</v>
      </c>
      <c r="E11847">
        <v>2008</v>
      </c>
      <c r="F11847">
        <v>1.4770000000000001</v>
      </c>
      <c r="G11847">
        <v>73.363</v>
      </c>
      <c r="H11847" t="str">
        <f xml:space="preserve"> _01_data[[#This Row],[country]] &amp; _01_data[[#This Row],[year]]</f>
        <v>Thailand2008</v>
      </c>
      <c r="V11847">
        <v>60</v>
      </c>
      <c r="W11847">
        <v>2009</v>
      </c>
      <c r="X11847" t="str">
        <v>Trinidad and Tobago</v>
      </c>
      <c r="Y11847">
        <v>1.8</v>
      </c>
      <c r="Z11847">
        <v>69.438000000000002</v>
      </c>
      <c r="AA11847" t="e">
        <v>#N/A</v>
      </c>
      <c r="AB11847" t="e">
        <v>#N/A</v>
      </c>
    </row>
    <row r="11848" spans="2:28">
      <c r="B11848" t="s">
        <v>183</v>
      </c>
      <c r="C11848" t="s">
        <v>216</v>
      </c>
      <c r="D11848" t="s">
        <v>230</v>
      </c>
      <c r="E11848">
        <v>2008</v>
      </c>
      <c r="F11848">
        <v>6.4790000000000001</v>
      </c>
      <c r="G11848">
        <v>64.83</v>
      </c>
      <c r="H11848" t="str">
        <f xml:space="preserve"> _01_data[[#This Row],[country]] &amp; _01_data[[#This Row],[year]]</f>
        <v>Timor-Leste2008</v>
      </c>
      <c r="V11848">
        <v>61</v>
      </c>
      <c r="W11848">
        <v>2010</v>
      </c>
      <c r="X11848" t="str">
        <v>Trinidad and Tobago</v>
      </c>
      <c r="Y11848">
        <v>1.802</v>
      </c>
      <c r="Z11848">
        <v>69.55</v>
      </c>
      <c r="AA11848" t="e">
        <v>#N/A</v>
      </c>
      <c r="AB11848" t="e">
        <v>#N/A</v>
      </c>
    </row>
    <row r="11849" spans="2:28">
      <c r="B11849" t="s">
        <v>184</v>
      </c>
      <c r="C11849" t="s">
        <v>6</v>
      </c>
      <c r="D11849" t="s">
        <v>228</v>
      </c>
      <c r="E11849">
        <v>2008</v>
      </c>
      <c r="F11849">
        <v>4.8760000000000003</v>
      </c>
      <c r="G11849">
        <v>54.887</v>
      </c>
      <c r="H11849" t="str">
        <f xml:space="preserve"> _01_data[[#This Row],[country]] &amp; _01_data[[#This Row],[year]]</f>
        <v>Togo2008</v>
      </c>
      <c r="V11849">
        <v>62</v>
      </c>
      <c r="W11849">
        <v>2011</v>
      </c>
      <c r="X11849" t="str">
        <v>Trinidad and Tobago</v>
      </c>
      <c r="Y11849">
        <v>1.8009999999999999</v>
      </c>
      <c r="Z11849">
        <v>69.656999999999996</v>
      </c>
      <c r="AA11849" t="e">
        <v>#N/A</v>
      </c>
      <c r="AB11849" t="e">
        <v>#N/A</v>
      </c>
    </row>
    <row r="11850" spans="2:28">
      <c r="B11850" t="s">
        <v>185</v>
      </c>
      <c r="C11850" t="s">
        <v>225</v>
      </c>
      <c r="D11850" t="s">
        <v>225</v>
      </c>
      <c r="E11850">
        <v>2008</v>
      </c>
      <c r="F11850">
        <v>4.0119999999999996</v>
      </c>
      <c r="G11850">
        <v>71.915999999999997</v>
      </c>
      <c r="H11850" t="str">
        <f xml:space="preserve"> _01_data[[#This Row],[country]] &amp; _01_data[[#This Row],[year]]</f>
        <v>Tonga2008</v>
      </c>
      <c r="V11850">
        <v>63</v>
      </c>
      <c r="W11850">
        <v>2012</v>
      </c>
      <c r="X11850" t="str">
        <v>Trinidad and Tobago</v>
      </c>
      <c r="Y11850">
        <v>1.7989999999999999</v>
      </c>
      <c r="Z11850">
        <v>69.760999999999996</v>
      </c>
      <c r="AA11850" t="e">
        <v>#N/A</v>
      </c>
      <c r="AB11850" t="e">
        <v>#N/A</v>
      </c>
    </row>
    <row r="11851" spans="2:28">
      <c r="B11851" t="s">
        <v>186</v>
      </c>
      <c r="C11851" t="s">
        <v>221</v>
      </c>
      <c r="D11851" t="s">
        <v>224</v>
      </c>
      <c r="E11851">
        <v>2008</v>
      </c>
      <c r="F11851">
        <v>1.796</v>
      </c>
      <c r="G11851">
        <v>69.320999999999998</v>
      </c>
      <c r="H11851" t="str">
        <f xml:space="preserve"> _01_data[[#This Row],[country]] &amp; _01_data[[#This Row],[year]]</f>
        <v>Trinidad and Tobago2008</v>
      </c>
      <c r="V11851">
        <v>64</v>
      </c>
      <c r="W11851">
        <v>2013</v>
      </c>
      <c r="X11851" t="str">
        <v>Trinidad and Tobago</v>
      </c>
      <c r="Y11851">
        <v>1.7969999999999999</v>
      </c>
      <c r="Z11851">
        <v>69.864999999999995</v>
      </c>
      <c r="AA11851">
        <v>1.7969999999999999</v>
      </c>
      <c r="AB11851">
        <v>69.864999999999995</v>
      </c>
    </row>
    <row r="11852" spans="2:28">
      <c r="B11852" t="s">
        <v>187</v>
      </c>
      <c r="C11852" t="s">
        <v>6</v>
      </c>
      <c r="D11852" t="s">
        <v>219</v>
      </c>
      <c r="E11852">
        <v>2008</v>
      </c>
      <c r="F11852">
        <v>2.044</v>
      </c>
      <c r="G11852">
        <v>74.703999999999994</v>
      </c>
      <c r="H11852" t="str">
        <f xml:space="preserve"> _01_data[[#This Row],[country]] &amp; _01_data[[#This Row],[year]]</f>
        <v>Tunisia2008</v>
      </c>
      <c r="V11852">
        <v>0</v>
      </c>
      <c r="W11852" t="str">
        <v/>
      </c>
      <c r="X11852" t="str">
        <v/>
      </c>
      <c r="Y11852" t="e">
        <v>#N/A</v>
      </c>
      <c r="Z11852" t="e">
        <v>#N/A</v>
      </c>
      <c r="AA11852" t="e">
        <v>#N/A</v>
      </c>
      <c r="AB11852" t="e">
        <v>#N/A</v>
      </c>
    </row>
    <row r="11853" spans="2:28">
      <c r="B11853" t="s">
        <v>188</v>
      </c>
      <c r="C11853" t="s">
        <v>4</v>
      </c>
      <c r="D11853" t="s">
        <v>223</v>
      </c>
      <c r="E11853">
        <v>2008</v>
      </c>
      <c r="F11853">
        <v>2.1469999999999998</v>
      </c>
      <c r="G11853">
        <v>73.584999999999994</v>
      </c>
      <c r="H11853" t="str">
        <f xml:space="preserve"> _01_data[[#This Row],[country]] &amp; _01_data[[#This Row],[year]]</f>
        <v>Turkey2008</v>
      </c>
      <c r="V11853">
        <v>1</v>
      </c>
      <c r="W11853">
        <v>1950</v>
      </c>
      <c r="X11853" t="str">
        <v>Tunisia</v>
      </c>
      <c r="Y11853">
        <v>6.7409999999999997</v>
      </c>
      <c r="Z11853">
        <v>38.255000000000003</v>
      </c>
      <c r="AA11853" t="e">
        <v>#N/A</v>
      </c>
      <c r="AB11853" t="e">
        <v>#N/A</v>
      </c>
    </row>
    <row r="11854" spans="2:28">
      <c r="B11854" t="s">
        <v>189</v>
      </c>
      <c r="C11854" t="s">
        <v>216</v>
      </c>
      <c r="D11854" t="s">
        <v>233</v>
      </c>
      <c r="E11854">
        <v>2008</v>
      </c>
      <c r="F11854">
        <v>2.4820000000000002</v>
      </c>
      <c r="G11854">
        <v>64.736999999999995</v>
      </c>
      <c r="H11854" t="str">
        <f xml:space="preserve"> _01_data[[#This Row],[country]] &amp; _01_data[[#This Row],[year]]</f>
        <v>Turkmenistan2008</v>
      </c>
      <c r="V11854">
        <v>2</v>
      </c>
      <c r="W11854">
        <v>1951</v>
      </c>
      <c r="X11854" t="str">
        <v>Tunisia</v>
      </c>
      <c r="Y11854">
        <v>6.7359999999999998</v>
      </c>
      <c r="Z11854">
        <v>38.366999999999997</v>
      </c>
      <c r="AA11854" t="e">
        <v>#N/A</v>
      </c>
      <c r="AB11854" t="e">
        <v>#N/A</v>
      </c>
    </row>
    <row r="11855" spans="2:28">
      <c r="B11855" t="s">
        <v>190</v>
      </c>
      <c r="C11855" t="s">
        <v>6</v>
      </c>
      <c r="D11855" t="s">
        <v>231</v>
      </c>
      <c r="E11855">
        <v>2008</v>
      </c>
      <c r="F11855">
        <v>6.3380000000000001</v>
      </c>
      <c r="G11855">
        <v>55.646999999999998</v>
      </c>
      <c r="H11855" t="str">
        <f xml:space="preserve"> _01_data[[#This Row],[country]] &amp; _01_data[[#This Row],[year]]</f>
        <v>Uganda2008</v>
      </c>
      <c r="V11855">
        <v>3</v>
      </c>
      <c r="W11855">
        <v>1952</v>
      </c>
      <c r="X11855" t="str">
        <v>Tunisia</v>
      </c>
      <c r="Y11855">
        <v>6.73</v>
      </c>
      <c r="Z11855">
        <v>38.610999999999997</v>
      </c>
      <c r="AA11855" t="e">
        <v>#N/A</v>
      </c>
      <c r="AB11855" t="e">
        <v>#N/A</v>
      </c>
    </row>
    <row r="11856" spans="2:28">
      <c r="B11856" t="s">
        <v>191</v>
      </c>
      <c r="C11856" t="s">
        <v>4</v>
      </c>
      <c r="D11856" t="s">
        <v>218</v>
      </c>
      <c r="E11856">
        <v>2008</v>
      </c>
      <c r="F11856">
        <v>1.3839999999999999</v>
      </c>
      <c r="G11856">
        <v>68.305999999999997</v>
      </c>
      <c r="H11856" t="str">
        <f xml:space="preserve"> _01_data[[#This Row],[country]] &amp; _01_data[[#This Row],[year]]</f>
        <v>Ukraine2008</v>
      </c>
      <c r="V11856">
        <v>4</v>
      </c>
      <c r="W11856">
        <v>1953</v>
      </c>
      <c r="X11856" t="str">
        <v>Tunisia</v>
      </c>
      <c r="Y11856">
        <v>6.7359999999999998</v>
      </c>
      <c r="Z11856">
        <v>38.892000000000003</v>
      </c>
      <c r="AA11856" t="e">
        <v>#N/A</v>
      </c>
      <c r="AB11856" t="e">
        <v>#N/A</v>
      </c>
    </row>
    <row r="11857" spans="2:28">
      <c r="B11857" t="s">
        <v>192</v>
      </c>
      <c r="C11857" t="s">
        <v>216</v>
      </c>
      <c r="D11857" t="s">
        <v>223</v>
      </c>
      <c r="E11857">
        <v>2008</v>
      </c>
      <c r="F11857">
        <v>1.948</v>
      </c>
      <c r="G11857">
        <v>75.954999999999998</v>
      </c>
      <c r="H11857" t="str">
        <f xml:space="preserve"> _01_data[[#This Row],[country]] &amp; _01_data[[#This Row],[year]]</f>
        <v>United Arab Emirates2008</v>
      </c>
      <c r="V11857">
        <v>5</v>
      </c>
      <c r="W11857">
        <v>1954</v>
      </c>
      <c r="X11857" t="str">
        <v>Tunisia</v>
      </c>
      <c r="Y11857">
        <v>6.7539999999999996</v>
      </c>
      <c r="Z11857">
        <v>39.212000000000003</v>
      </c>
      <c r="AA11857" t="e">
        <v>#N/A</v>
      </c>
      <c r="AB11857" t="e">
        <v>#N/A</v>
      </c>
    </row>
    <row r="11858" spans="2:28">
      <c r="B11858" t="s">
        <v>193</v>
      </c>
      <c r="C11858" t="s">
        <v>4</v>
      </c>
      <c r="D11858" t="s">
        <v>226</v>
      </c>
      <c r="E11858">
        <v>2008</v>
      </c>
      <c r="F11858">
        <v>1.871</v>
      </c>
      <c r="G11858">
        <v>79.498999999999995</v>
      </c>
      <c r="H11858" t="str">
        <f xml:space="preserve"> _01_data[[#This Row],[country]] &amp; _01_data[[#This Row],[year]]</f>
        <v>United Kingdom2008</v>
      </c>
      <c r="V11858">
        <v>6</v>
      </c>
      <c r="W11858">
        <v>1955</v>
      </c>
      <c r="X11858" t="str">
        <v>Tunisia</v>
      </c>
      <c r="Y11858">
        <v>6.7839999999999998</v>
      </c>
      <c r="Z11858">
        <v>39.569000000000003</v>
      </c>
      <c r="AA11858" t="e">
        <v>#N/A</v>
      </c>
      <c r="AB11858" t="e">
        <v>#N/A</v>
      </c>
    </row>
    <row r="11859" spans="2:28">
      <c r="B11859" t="s">
        <v>194</v>
      </c>
      <c r="C11859" t="s">
        <v>221</v>
      </c>
      <c r="D11859" t="s">
        <v>9</v>
      </c>
      <c r="E11859">
        <v>2008</v>
      </c>
      <c r="F11859">
        <v>2.0739999999999998</v>
      </c>
      <c r="G11859">
        <v>77.8</v>
      </c>
      <c r="H11859" t="str">
        <f xml:space="preserve"> _01_data[[#This Row],[country]] &amp; _01_data[[#This Row],[year]]</f>
        <v>United States2008</v>
      </c>
      <c r="V11859">
        <v>7</v>
      </c>
      <c r="W11859">
        <v>1956</v>
      </c>
      <c r="X11859" t="str">
        <v>Tunisia</v>
      </c>
      <c r="Y11859">
        <v>6.8239999999999998</v>
      </c>
      <c r="Z11859">
        <v>39.966000000000001</v>
      </c>
      <c r="AA11859" t="e">
        <v>#N/A</v>
      </c>
      <c r="AB11859" t="e">
        <v>#N/A</v>
      </c>
    </row>
    <row r="11860" spans="2:28">
      <c r="B11860" t="s">
        <v>195</v>
      </c>
      <c r="C11860" t="s">
        <v>221</v>
      </c>
      <c r="D11860" t="s">
        <v>222</v>
      </c>
      <c r="E11860">
        <v>2008</v>
      </c>
      <c r="F11860">
        <v>2.1070000000000002</v>
      </c>
      <c r="G11860">
        <v>76.457999999999998</v>
      </c>
      <c r="H11860" t="str">
        <f xml:space="preserve"> _01_data[[#This Row],[country]] &amp; _01_data[[#This Row],[year]]</f>
        <v>Uruguay2008</v>
      </c>
      <c r="V11860">
        <v>8</v>
      </c>
      <c r="W11860">
        <v>1957</v>
      </c>
      <c r="X11860" t="str">
        <v>Tunisia</v>
      </c>
      <c r="Y11860">
        <v>6.8739999999999997</v>
      </c>
      <c r="Z11860">
        <v>40.402999999999999</v>
      </c>
      <c r="AA11860" t="e">
        <v>#N/A</v>
      </c>
      <c r="AB11860" t="e">
        <v>#N/A</v>
      </c>
    </row>
    <row r="11861" spans="2:28">
      <c r="B11861" t="s">
        <v>196</v>
      </c>
      <c r="C11861" t="s">
        <v>216</v>
      </c>
      <c r="D11861" t="s">
        <v>233</v>
      </c>
      <c r="E11861">
        <v>2008</v>
      </c>
      <c r="F11861">
        <v>2.4569999999999999</v>
      </c>
      <c r="G11861">
        <v>67.647000000000006</v>
      </c>
      <c r="H11861" t="str">
        <f xml:space="preserve"> _01_data[[#This Row],[country]] &amp; _01_data[[#This Row],[year]]</f>
        <v>Uzbekistan2008</v>
      </c>
      <c r="V11861">
        <v>9</v>
      </c>
      <c r="W11861">
        <v>1958</v>
      </c>
      <c r="X11861" t="str">
        <v>Tunisia</v>
      </c>
      <c r="Y11861">
        <v>6.93</v>
      </c>
      <c r="Z11861">
        <v>40.883000000000003</v>
      </c>
      <c r="AA11861" t="e">
        <v>#N/A</v>
      </c>
      <c r="AB11861" t="e">
        <v>#N/A</v>
      </c>
    </row>
    <row r="11862" spans="2:28">
      <c r="B11862" t="s">
        <v>197</v>
      </c>
      <c r="C11862" t="s">
        <v>225</v>
      </c>
      <c r="D11862" t="s">
        <v>225</v>
      </c>
      <c r="E11862">
        <v>2008</v>
      </c>
      <c r="F11862">
        <v>3.6080000000000001</v>
      </c>
      <c r="G11862">
        <v>70.156999999999996</v>
      </c>
      <c r="H11862" t="str">
        <f xml:space="preserve"> _01_data[[#This Row],[country]] &amp; _01_data[[#This Row],[year]]</f>
        <v>Vanuatu2008</v>
      </c>
      <c r="V11862">
        <v>10</v>
      </c>
      <c r="W11862">
        <v>1959</v>
      </c>
      <c r="X11862" t="str">
        <v>Tunisia</v>
      </c>
      <c r="Y11862">
        <v>6.9880000000000004</v>
      </c>
      <c r="Z11862">
        <v>41.41</v>
      </c>
      <c r="AA11862" t="e">
        <v>#N/A</v>
      </c>
      <c r="AB11862" t="e">
        <v>#N/A</v>
      </c>
    </row>
    <row r="11863" spans="2:28">
      <c r="B11863" t="s">
        <v>198</v>
      </c>
      <c r="C11863" t="s">
        <v>221</v>
      </c>
      <c r="D11863" t="s">
        <v>222</v>
      </c>
      <c r="E11863">
        <v>2008</v>
      </c>
      <c r="F11863">
        <v>2.5310000000000001</v>
      </c>
      <c r="G11863">
        <v>73.813999999999993</v>
      </c>
      <c r="H11863" t="str">
        <f xml:space="preserve"> _01_data[[#This Row],[country]] &amp; _01_data[[#This Row],[year]]</f>
        <v>Venezuela2008</v>
      </c>
      <c r="V11863">
        <v>11</v>
      </c>
      <c r="W11863">
        <v>1960</v>
      </c>
      <c r="X11863" t="str">
        <v>Tunisia</v>
      </c>
      <c r="Y11863">
        <v>7.0430000000000001</v>
      </c>
      <c r="Z11863">
        <v>41.988999999999997</v>
      </c>
      <c r="AA11863" t="e">
        <v>#N/A</v>
      </c>
      <c r="AB11863" t="e">
        <v>#N/A</v>
      </c>
    </row>
    <row r="11864" spans="2:28">
      <c r="B11864" t="s">
        <v>199</v>
      </c>
      <c r="C11864" t="s">
        <v>216</v>
      </c>
      <c r="D11864" t="s">
        <v>230</v>
      </c>
      <c r="E11864">
        <v>2008</v>
      </c>
      <c r="F11864">
        <v>1.8620000000000001</v>
      </c>
      <c r="G11864">
        <v>75.203999999999994</v>
      </c>
      <c r="H11864" t="str">
        <f xml:space="preserve"> _01_data[[#This Row],[country]] &amp; _01_data[[#This Row],[year]]</f>
        <v>Vietnam2008</v>
      </c>
      <c r="V11864">
        <v>12</v>
      </c>
      <c r="W11864">
        <v>1961</v>
      </c>
      <c r="X11864" t="str">
        <v>Tunisia</v>
      </c>
      <c r="Y11864">
        <v>7.0880000000000001</v>
      </c>
      <c r="Z11864">
        <v>42.622999999999998</v>
      </c>
      <c r="AA11864" t="e">
        <v>#N/A</v>
      </c>
      <c r="AB11864" t="e">
        <v>#N/A</v>
      </c>
    </row>
    <row r="11865" spans="2:28">
      <c r="B11865" t="s">
        <v>200</v>
      </c>
      <c r="C11865" t="s">
        <v>221</v>
      </c>
      <c r="D11865" t="s">
        <v>224</v>
      </c>
      <c r="E11865">
        <v>2008</v>
      </c>
      <c r="F11865">
        <v>2.4380000000000002</v>
      </c>
      <c r="G11865">
        <v>79.046999999999997</v>
      </c>
      <c r="H11865" t="str">
        <f xml:space="preserve"> _01_data[[#This Row],[country]] &amp; _01_data[[#This Row],[year]]</f>
        <v>Virgin Islands2008</v>
      </c>
      <c r="V11865">
        <v>13</v>
      </c>
      <c r="W11865">
        <v>1962</v>
      </c>
      <c r="X11865" t="str">
        <v>Tunisia</v>
      </c>
      <c r="Y11865">
        <v>7.1180000000000003</v>
      </c>
      <c r="Z11865">
        <v>43.319000000000003</v>
      </c>
      <c r="AA11865" t="e">
        <v>#N/A</v>
      </c>
      <c r="AB11865" t="e">
        <v>#N/A</v>
      </c>
    </row>
    <row r="11866" spans="2:28">
      <c r="B11866" t="s">
        <v>201</v>
      </c>
      <c r="C11866" t="s">
        <v>216</v>
      </c>
      <c r="D11866" t="s">
        <v>223</v>
      </c>
      <c r="E11866">
        <v>2008</v>
      </c>
      <c r="F11866">
        <v>4.3810000000000002</v>
      </c>
      <c r="G11866">
        <v>72.271000000000001</v>
      </c>
      <c r="H11866" t="str">
        <f xml:space="preserve"> _01_data[[#This Row],[country]] &amp; _01_data[[#This Row],[year]]</f>
        <v>West Bank and Gaza2008</v>
      </c>
      <c r="V11866">
        <v>14</v>
      </c>
      <c r="W11866">
        <v>1963</v>
      </c>
      <c r="X11866" t="str">
        <v>Tunisia</v>
      </c>
      <c r="Y11866">
        <v>7.125</v>
      </c>
      <c r="Z11866">
        <v>44.079000000000001</v>
      </c>
      <c r="AA11866" t="e">
        <v>#N/A</v>
      </c>
      <c r="AB11866" t="e">
        <v>#N/A</v>
      </c>
    </row>
    <row r="11867" spans="2:28">
      <c r="B11867" t="s">
        <v>202</v>
      </c>
      <c r="C11867" t="s">
        <v>6</v>
      </c>
      <c r="D11867" t="s">
        <v>219</v>
      </c>
      <c r="E11867">
        <v>2008</v>
      </c>
      <c r="F11867">
        <v>2.5489999999999999</v>
      </c>
      <c r="G11867">
        <v>66.155000000000001</v>
      </c>
      <c r="H11867" t="str">
        <f xml:space="preserve"> _01_data[[#This Row],[country]] &amp; _01_data[[#This Row],[year]]</f>
        <v>Western Sahara2008</v>
      </c>
      <c r="V11867">
        <v>15</v>
      </c>
      <c r="W11867">
        <v>1964</v>
      </c>
      <c r="X11867" t="str">
        <v>Tunisia</v>
      </c>
      <c r="Y11867">
        <v>7.1070000000000002</v>
      </c>
      <c r="Z11867">
        <v>44.902999999999999</v>
      </c>
      <c r="AA11867" t="e">
        <v>#N/A</v>
      </c>
      <c r="AB11867" t="e">
        <v>#N/A</v>
      </c>
    </row>
    <row r="11868" spans="2:28">
      <c r="B11868" t="s">
        <v>203</v>
      </c>
      <c r="C11868" t="s">
        <v>216</v>
      </c>
      <c r="D11868" t="s">
        <v>223</v>
      </c>
      <c r="E11868">
        <v>2008</v>
      </c>
      <c r="F11868">
        <v>4.8289999999999997</v>
      </c>
      <c r="G11868">
        <v>62.136000000000003</v>
      </c>
      <c r="H11868" t="str">
        <f xml:space="preserve"> _01_data[[#This Row],[country]] &amp; _01_data[[#This Row],[year]]</f>
        <v>Yemen Republic2008</v>
      </c>
      <c r="V11868">
        <v>16</v>
      </c>
      <c r="W11868">
        <v>1965</v>
      </c>
      <c r="X11868" t="str">
        <v>Tunisia</v>
      </c>
      <c r="Y11868">
        <v>7.0590000000000002</v>
      </c>
      <c r="Z11868">
        <v>45.795000000000002</v>
      </c>
      <c r="AA11868" t="e">
        <v>#N/A</v>
      </c>
      <c r="AB11868" t="e">
        <v>#N/A</v>
      </c>
    </row>
    <row r="11869" spans="2:28">
      <c r="B11869" t="s">
        <v>204</v>
      </c>
      <c r="C11869" t="s">
        <v>6</v>
      </c>
      <c r="D11869" t="s">
        <v>231</v>
      </c>
      <c r="E11869">
        <v>2008</v>
      </c>
      <c r="F11869">
        <v>5.8810000000000002</v>
      </c>
      <c r="G11869">
        <v>51.648000000000003</v>
      </c>
      <c r="H11869" t="str">
        <f xml:space="preserve"> _01_data[[#This Row],[country]] &amp; _01_data[[#This Row],[year]]</f>
        <v>Zambia2008</v>
      </c>
      <c r="V11869">
        <v>17</v>
      </c>
      <c r="W11869">
        <v>1966</v>
      </c>
      <c r="X11869" t="str">
        <v>Tunisia</v>
      </c>
      <c r="Y11869">
        <v>6.9779999999999998</v>
      </c>
      <c r="Z11869">
        <v>46.759</v>
      </c>
      <c r="AA11869" t="e">
        <v>#N/A</v>
      </c>
      <c r="AB11869" t="e">
        <v>#N/A</v>
      </c>
    </row>
    <row r="11870" spans="2:28">
      <c r="B11870" t="s">
        <v>205</v>
      </c>
      <c r="C11870" t="s">
        <v>6</v>
      </c>
      <c r="D11870" t="s">
        <v>231</v>
      </c>
      <c r="E11870">
        <v>2008</v>
      </c>
      <c r="F11870">
        <v>3.8530000000000002</v>
      </c>
      <c r="G11870">
        <v>48.89</v>
      </c>
      <c r="H11870" t="str">
        <f xml:space="preserve"> _01_data[[#This Row],[country]] &amp; _01_data[[#This Row],[year]]</f>
        <v>Zimbabwe2008</v>
      </c>
      <c r="V11870">
        <v>18</v>
      </c>
      <c r="W11870">
        <v>1967</v>
      </c>
      <c r="X11870" t="str">
        <v>Tunisia</v>
      </c>
      <c r="Y11870">
        <v>6.8689999999999998</v>
      </c>
      <c r="Z11870">
        <v>47.786000000000001</v>
      </c>
      <c r="AA11870" t="e">
        <v>#N/A</v>
      </c>
      <c r="AB11870" t="e">
        <v>#N/A</v>
      </c>
    </row>
    <row r="11871" spans="2:28">
      <c r="B11871" t="s">
        <v>2</v>
      </c>
      <c r="C11871" t="s">
        <v>216</v>
      </c>
      <c r="D11871" t="s">
        <v>217</v>
      </c>
      <c r="E11871">
        <v>2009</v>
      </c>
      <c r="F11871">
        <v>5.9279999999999999</v>
      </c>
      <c r="G11871">
        <v>59.124000000000002</v>
      </c>
      <c r="H11871" t="str">
        <f xml:space="preserve"> _01_data[[#This Row],[country]] &amp; _01_data[[#This Row],[year]]</f>
        <v>Afghanistan2009</v>
      </c>
      <c r="V11871">
        <v>19</v>
      </c>
      <c r="W11871">
        <v>1968</v>
      </c>
      <c r="X11871" t="str">
        <v>Tunisia</v>
      </c>
      <c r="Y11871">
        <v>6.7370000000000001</v>
      </c>
      <c r="Z11871">
        <v>48.866999999999997</v>
      </c>
      <c r="AA11871" t="e">
        <v>#N/A</v>
      </c>
      <c r="AB11871" t="e">
        <v>#N/A</v>
      </c>
    </row>
    <row r="11872" spans="2:28">
      <c r="B11872" t="s">
        <v>3</v>
      </c>
      <c r="C11872" t="s">
        <v>4</v>
      </c>
      <c r="D11872" t="s">
        <v>218</v>
      </c>
      <c r="E11872">
        <v>2009</v>
      </c>
      <c r="F11872">
        <v>1.744</v>
      </c>
      <c r="G11872">
        <v>76.597999999999999</v>
      </c>
      <c r="H11872" t="str">
        <f xml:space="preserve"> _01_data[[#This Row],[country]] &amp; _01_data[[#This Row],[year]]</f>
        <v>Albania2009</v>
      </c>
      <c r="V11872">
        <v>20</v>
      </c>
      <c r="W11872">
        <v>1969</v>
      </c>
      <c r="X11872" t="str">
        <v>Tunisia</v>
      </c>
      <c r="Y11872">
        <v>6.59</v>
      </c>
      <c r="Z11872">
        <v>49.988</v>
      </c>
      <c r="AA11872" t="e">
        <v>#N/A</v>
      </c>
      <c r="AB11872" t="e">
        <v>#N/A</v>
      </c>
    </row>
    <row r="11873" spans="2:28">
      <c r="B11873" t="s">
        <v>5</v>
      </c>
      <c r="C11873" t="s">
        <v>6</v>
      </c>
      <c r="D11873" t="s">
        <v>219</v>
      </c>
      <c r="E11873">
        <v>2009</v>
      </c>
      <c r="F11873">
        <v>2.7810000000000001</v>
      </c>
      <c r="G11873">
        <v>70.477000000000004</v>
      </c>
      <c r="H11873" t="str">
        <f xml:space="preserve"> _01_data[[#This Row],[country]] &amp; _01_data[[#This Row],[year]]</f>
        <v>Algeria2009</v>
      </c>
      <c r="V11873">
        <v>21</v>
      </c>
      <c r="W11873">
        <v>1970</v>
      </c>
      <c r="X11873" t="str">
        <v>Tunisia</v>
      </c>
      <c r="Y11873">
        <v>6.4379999999999997</v>
      </c>
      <c r="Z11873">
        <v>51.133000000000003</v>
      </c>
      <c r="AA11873" t="e">
        <v>#N/A</v>
      </c>
      <c r="AB11873" t="e">
        <v>#N/A</v>
      </c>
    </row>
    <row r="11874" spans="2:28">
      <c r="B11874" t="s">
        <v>7</v>
      </c>
      <c r="C11874" t="s">
        <v>6</v>
      </c>
      <c r="D11874" t="s">
        <v>220</v>
      </c>
      <c r="E11874">
        <v>2009</v>
      </c>
      <c r="F11874">
        <v>6.3310000000000004</v>
      </c>
      <c r="G11874">
        <v>50.286000000000001</v>
      </c>
      <c r="H11874" t="str">
        <f xml:space="preserve"> _01_data[[#This Row],[country]] &amp; _01_data[[#This Row],[year]]</f>
        <v>Angola2009</v>
      </c>
      <c r="V11874">
        <v>22</v>
      </c>
      <c r="W11874">
        <v>1971</v>
      </c>
      <c r="X11874" t="str">
        <v>Tunisia</v>
      </c>
      <c r="Y11874">
        <v>6.2919999999999998</v>
      </c>
      <c r="Z11874">
        <v>52.289000000000001</v>
      </c>
      <c r="AA11874" t="e">
        <v>#N/A</v>
      </c>
      <c r="AB11874" t="e">
        <v>#N/A</v>
      </c>
    </row>
    <row r="11875" spans="2:28">
      <c r="B11875" t="s">
        <v>8</v>
      </c>
      <c r="C11875" t="s">
        <v>221</v>
      </c>
      <c r="D11875" t="s">
        <v>9</v>
      </c>
      <c r="E11875">
        <v>2009</v>
      </c>
      <c r="F11875">
        <v>2.1459999999999999</v>
      </c>
      <c r="G11875">
        <v>75.263000000000005</v>
      </c>
      <c r="H11875" t="str">
        <f xml:space="preserve"> _01_data[[#This Row],[country]] &amp; _01_data[[#This Row],[year]]</f>
        <v>Antigua and Barbuda2009</v>
      </c>
      <c r="V11875">
        <v>23</v>
      </c>
      <c r="W11875">
        <v>1972</v>
      </c>
      <c r="X11875" t="str">
        <v>Tunisia</v>
      </c>
      <c r="Y11875">
        <v>6.16</v>
      </c>
      <c r="Z11875">
        <v>53.442</v>
      </c>
      <c r="AA11875" t="e">
        <v>#N/A</v>
      </c>
      <c r="AB11875" t="e">
        <v>#N/A</v>
      </c>
    </row>
    <row r="11876" spans="2:28">
      <c r="B11876" t="s">
        <v>10</v>
      </c>
      <c r="C11876" t="s">
        <v>221</v>
      </c>
      <c r="D11876" t="s">
        <v>222</v>
      </c>
      <c r="E11876">
        <v>2009</v>
      </c>
      <c r="F11876">
        <v>2.2280000000000002</v>
      </c>
      <c r="G11876">
        <v>75.591999999999999</v>
      </c>
      <c r="H11876" t="str">
        <f xml:space="preserve"> _01_data[[#This Row],[country]] &amp; _01_data[[#This Row],[year]]</f>
        <v>Argentina2009</v>
      </c>
      <c r="V11876">
        <v>24</v>
      </c>
      <c r="W11876">
        <v>1973</v>
      </c>
      <c r="X11876" t="str">
        <v>Tunisia</v>
      </c>
      <c r="Y11876">
        <v>6.0460000000000003</v>
      </c>
      <c r="Z11876">
        <v>54.581000000000003</v>
      </c>
      <c r="AA11876" t="e">
        <v>#N/A</v>
      </c>
      <c r="AB11876" t="e">
        <v>#N/A</v>
      </c>
    </row>
    <row r="11877" spans="2:28">
      <c r="B11877" t="s">
        <v>11</v>
      </c>
      <c r="C11877" t="s">
        <v>4</v>
      </c>
      <c r="D11877" t="s">
        <v>223</v>
      </c>
      <c r="E11877">
        <v>2009</v>
      </c>
      <c r="F11877">
        <v>1.6</v>
      </c>
      <c r="G11877">
        <v>74.191000000000003</v>
      </c>
      <c r="H11877" t="str">
        <f xml:space="preserve"> _01_data[[#This Row],[country]] &amp; _01_data[[#This Row],[year]]</f>
        <v>Armenia2009</v>
      </c>
      <c r="V11877">
        <v>25</v>
      </c>
      <c r="W11877">
        <v>1974</v>
      </c>
      <c r="X11877" t="str">
        <v>Tunisia</v>
      </c>
      <c r="Y11877">
        <v>5.95</v>
      </c>
      <c r="Z11877">
        <v>55.695999999999998</v>
      </c>
      <c r="AA11877" t="e">
        <v>#N/A</v>
      </c>
      <c r="AB11877" t="e">
        <v>#N/A</v>
      </c>
    </row>
    <row r="11878" spans="2:28">
      <c r="B11878" t="s">
        <v>12</v>
      </c>
      <c r="C11878" t="s">
        <v>221</v>
      </c>
      <c r="D11878" t="s">
        <v>224</v>
      </c>
      <c r="E11878">
        <v>2009</v>
      </c>
      <c r="F11878">
        <v>1.7130000000000001</v>
      </c>
      <c r="G11878">
        <v>74.918999999999997</v>
      </c>
      <c r="H11878" t="str">
        <f xml:space="preserve"> _01_data[[#This Row],[country]] &amp; _01_data[[#This Row],[year]]</f>
        <v>Aruba2009</v>
      </c>
      <c r="V11878">
        <v>26</v>
      </c>
      <c r="W11878">
        <v>1975</v>
      </c>
      <c r="X11878" t="str">
        <v>Tunisia</v>
      </c>
      <c r="Y11878">
        <v>5.867</v>
      </c>
      <c r="Z11878">
        <v>56.786000000000001</v>
      </c>
      <c r="AA11878" t="e">
        <v>#N/A</v>
      </c>
      <c r="AB11878" t="e">
        <v>#N/A</v>
      </c>
    </row>
    <row r="11879" spans="2:28">
      <c r="B11879" t="s">
        <v>13</v>
      </c>
      <c r="C11879" t="s">
        <v>225</v>
      </c>
      <c r="D11879" t="s">
        <v>225</v>
      </c>
      <c r="E11879">
        <v>2009</v>
      </c>
      <c r="F11879">
        <v>1.903</v>
      </c>
      <c r="G11879">
        <v>81.936999999999998</v>
      </c>
      <c r="H11879" t="str">
        <f xml:space="preserve"> _01_data[[#This Row],[country]] &amp; _01_data[[#This Row],[year]]</f>
        <v>Australia2009</v>
      </c>
      <c r="V11879">
        <v>27</v>
      </c>
      <c r="W11879">
        <v>1976</v>
      </c>
      <c r="X11879" t="str">
        <v>Tunisia</v>
      </c>
      <c r="Y11879">
        <v>5.79</v>
      </c>
      <c r="Z11879">
        <v>57.859000000000002</v>
      </c>
      <c r="AA11879" t="e">
        <v>#N/A</v>
      </c>
      <c r="AB11879" t="e">
        <v>#N/A</v>
      </c>
    </row>
    <row r="11880" spans="2:28">
      <c r="B11880" t="s">
        <v>14</v>
      </c>
      <c r="C11880" t="s">
        <v>4</v>
      </c>
      <c r="D11880" t="s">
        <v>226</v>
      </c>
      <c r="E11880">
        <v>2009</v>
      </c>
      <c r="F11880">
        <v>1.391</v>
      </c>
      <c r="G11880">
        <v>80.391999999999996</v>
      </c>
      <c r="H11880" t="str">
        <f xml:space="preserve"> _01_data[[#This Row],[country]] &amp; _01_data[[#This Row],[year]]</f>
        <v>Austria2009</v>
      </c>
      <c r="V11880">
        <v>28</v>
      </c>
      <c r="W11880">
        <v>1977</v>
      </c>
      <c r="X11880" t="str">
        <v>Tunisia</v>
      </c>
      <c r="Y11880">
        <v>5.7060000000000004</v>
      </c>
      <c r="Z11880">
        <v>58.920999999999999</v>
      </c>
      <c r="AA11880" t="e">
        <v>#N/A</v>
      </c>
      <c r="AB11880" t="e">
        <v>#N/A</v>
      </c>
    </row>
    <row r="11881" spans="2:28">
      <c r="B11881" t="s">
        <v>15</v>
      </c>
      <c r="C11881" t="s">
        <v>4</v>
      </c>
      <c r="D11881" t="s">
        <v>223</v>
      </c>
      <c r="E11881">
        <v>2009</v>
      </c>
      <c r="F11881">
        <v>1.98</v>
      </c>
      <c r="G11881">
        <v>70.366</v>
      </c>
      <c r="H11881" t="str">
        <f xml:space="preserve"> _01_data[[#This Row],[country]] &amp; _01_data[[#This Row],[year]]</f>
        <v>Azerbaijan2009</v>
      </c>
      <c r="V11881">
        <v>29</v>
      </c>
      <c r="W11881">
        <v>1978</v>
      </c>
      <c r="X11881" t="str">
        <v>Tunisia</v>
      </c>
      <c r="Y11881">
        <v>5.6059999999999999</v>
      </c>
      <c r="Z11881">
        <v>59.972000000000001</v>
      </c>
      <c r="AA11881" t="e">
        <v>#N/A</v>
      </c>
      <c r="AB11881" t="e">
        <v>#N/A</v>
      </c>
    </row>
    <row r="11882" spans="2:28">
      <c r="B11882" t="s">
        <v>16</v>
      </c>
      <c r="C11882" t="s">
        <v>221</v>
      </c>
      <c r="D11882" t="s">
        <v>9</v>
      </c>
      <c r="E11882">
        <v>2009</v>
      </c>
      <c r="F11882">
        <v>1.8979999999999999</v>
      </c>
      <c r="G11882">
        <v>74.587000000000003</v>
      </c>
      <c r="H11882" t="str">
        <f xml:space="preserve"> _01_data[[#This Row],[country]] &amp; _01_data[[#This Row],[year]]</f>
        <v>Bahamas2009</v>
      </c>
      <c r="V11882">
        <v>30</v>
      </c>
      <c r="W11882">
        <v>1979</v>
      </c>
      <c r="X11882" t="str">
        <v>Tunisia</v>
      </c>
      <c r="Y11882">
        <v>5.4880000000000004</v>
      </c>
      <c r="Z11882">
        <v>61.003</v>
      </c>
      <c r="AA11882" t="e">
        <v>#N/A</v>
      </c>
      <c r="AB11882" t="e">
        <v>#N/A</v>
      </c>
    </row>
    <row r="11883" spans="2:28">
      <c r="B11883" t="s">
        <v>17</v>
      </c>
      <c r="C11883" t="s">
        <v>216</v>
      </c>
      <c r="D11883" t="s">
        <v>223</v>
      </c>
      <c r="E11883">
        <v>2009</v>
      </c>
      <c r="F11883">
        <v>2.1789999999999998</v>
      </c>
      <c r="G11883">
        <v>76.061999999999998</v>
      </c>
      <c r="H11883" t="str">
        <f xml:space="preserve"> _01_data[[#This Row],[country]] &amp; _01_data[[#This Row],[year]]</f>
        <v>Bahrain2009</v>
      </c>
      <c r="V11883">
        <v>31</v>
      </c>
      <c r="W11883">
        <v>1980</v>
      </c>
      <c r="X11883" t="str">
        <v>Tunisia</v>
      </c>
      <c r="Y11883">
        <v>5.3490000000000002</v>
      </c>
      <c r="Z11883">
        <v>61.993000000000002</v>
      </c>
      <c r="AA11883" t="e">
        <v>#N/A</v>
      </c>
      <c r="AB11883" t="e">
        <v>#N/A</v>
      </c>
    </row>
    <row r="11884" spans="2:28">
      <c r="B11884" t="s">
        <v>18</v>
      </c>
      <c r="C11884" t="s">
        <v>216</v>
      </c>
      <c r="D11884" t="s">
        <v>217</v>
      </c>
      <c r="E11884">
        <v>2009</v>
      </c>
      <c r="F11884">
        <v>2.3220000000000001</v>
      </c>
      <c r="G11884">
        <v>69.046000000000006</v>
      </c>
      <c r="H11884" t="str">
        <f xml:space="preserve"> _01_data[[#This Row],[country]] &amp; _01_data[[#This Row],[year]]</f>
        <v>Bangladesh2009</v>
      </c>
      <c r="V11884">
        <v>32</v>
      </c>
      <c r="W11884">
        <v>1981</v>
      </c>
      <c r="X11884" t="str">
        <v>Tunisia</v>
      </c>
      <c r="Y11884">
        <v>5.1890000000000001</v>
      </c>
      <c r="Z11884">
        <v>62.918999999999997</v>
      </c>
      <c r="AA11884" t="e">
        <v>#N/A</v>
      </c>
      <c r="AB11884" t="e">
        <v>#N/A</v>
      </c>
    </row>
    <row r="11885" spans="2:28">
      <c r="B11885" t="s">
        <v>19</v>
      </c>
      <c r="C11885" t="s">
        <v>221</v>
      </c>
      <c r="D11885" t="s">
        <v>224</v>
      </c>
      <c r="E11885">
        <v>2009</v>
      </c>
      <c r="F11885">
        <v>1.835</v>
      </c>
      <c r="G11885">
        <v>74.707999999999998</v>
      </c>
      <c r="H11885" t="str">
        <f xml:space="preserve"> _01_data[[#This Row],[country]] &amp; _01_data[[#This Row],[year]]</f>
        <v>Barbados2009</v>
      </c>
      <c r="V11885">
        <v>33</v>
      </c>
      <c r="W11885">
        <v>1982</v>
      </c>
      <c r="X11885" t="str">
        <v>Tunisia</v>
      </c>
      <c r="Y11885">
        <v>5.0149999999999997</v>
      </c>
      <c r="Z11885">
        <v>63.765999999999998</v>
      </c>
      <c r="AA11885" t="e">
        <v>#N/A</v>
      </c>
      <c r="AB11885" t="e">
        <v>#N/A</v>
      </c>
    </row>
    <row r="11886" spans="2:28">
      <c r="B11886" t="s">
        <v>20</v>
      </c>
      <c r="C11886" t="s">
        <v>4</v>
      </c>
      <c r="D11886" t="s">
        <v>218</v>
      </c>
      <c r="E11886">
        <v>2009</v>
      </c>
      <c r="F11886">
        <v>1.4410000000000001</v>
      </c>
      <c r="G11886">
        <v>69.468000000000004</v>
      </c>
      <c r="H11886" t="str">
        <f xml:space="preserve"> _01_data[[#This Row],[country]] &amp; _01_data[[#This Row],[year]]</f>
        <v>Belarus2009</v>
      </c>
      <c r="V11886">
        <v>34</v>
      </c>
      <c r="W11886">
        <v>1983</v>
      </c>
      <c r="X11886" t="str">
        <v>Tunisia</v>
      </c>
      <c r="Y11886">
        <v>4.8330000000000002</v>
      </c>
      <c r="Z11886">
        <v>64.53</v>
      </c>
      <c r="AA11886" t="e">
        <v>#N/A</v>
      </c>
      <c r="AB11886" t="e">
        <v>#N/A</v>
      </c>
    </row>
    <row r="11887" spans="2:28">
      <c r="B11887" t="s">
        <v>21</v>
      </c>
      <c r="C11887" t="s">
        <v>4</v>
      </c>
      <c r="D11887" t="s">
        <v>226</v>
      </c>
      <c r="E11887">
        <v>2009</v>
      </c>
      <c r="F11887">
        <v>1.833</v>
      </c>
      <c r="G11887">
        <v>79.807000000000002</v>
      </c>
      <c r="H11887" t="str">
        <f xml:space="preserve"> _01_data[[#This Row],[country]] &amp; _01_data[[#This Row],[year]]</f>
        <v>Belgium2009</v>
      </c>
      <c r="V11887">
        <v>35</v>
      </c>
      <c r="W11887">
        <v>1984</v>
      </c>
      <c r="X11887" t="str">
        <v>Tunisia</v>
      </c>
      <c r="Y11887">
        <v>4.6449999999999996</v>
      </c>
      <c r="Z11887">
        <v>65.213999999999999</v>
      </c>
      <c r="AA11887" t="e">
        <v>#N/A</v>
      </c>
      <c r="AB11887" t="e">
        <v>#N/A</v>
      </c>
    </row>
    <row r="11888" spans="2:28">
      <c r="B11888" t="s">
        <v>22</v>
      </c>
      <c r="C11888" t="s">
        <v>221</v>
      </c>
      <c r="D11888" t="s">
        <v>227</v>
      </c>
      <c r="E11888">
        <v>2009</v>
      </c>
      <c r="F11888">
        <v>2.851</v>
      </c>
      <c r="G11888">
        <v>73.010999999999996</v>
      </c>
      <c r="H11888" t="str">
        <f xml:space="preserve"> _01_data[[#This Row],[country]] &amp; _01_data[[#This Row],[year]]</f>
        <v>Belize2009</v>
      </c>
      <c r="V11888">
        <v>36</v>
      </c>
      <c r="W11888">
        <v>1985</v>
      </c>
      <c r="X11888" t="str">
        <v>Tunisia</v>
      </c>
      <c r="Y11888">
        <v>4.4539999999999997</v>
      </c>
      <c r="Z11888">
        <v>65.835999999999999</v>
      </c>
      <c r="AA11888" t="e">
        <v>#N/A</v>
      </c>
      <c r="AB11888" t="e">
        <v>#N/A</v>
      </c>
    </row>
    <row r="11889" spans="2:28">
      <c r="B11889" t="s">
        <v>23</v>
      </c>
      <c r="C11889" t="s">
        <v>6</v>
      </c>
      <c r="D11889" t="s">
        <v>228</v>
      </c>
      <c r="E11889">
        <v>2009</v>
      </c>
      <c r="F11889">
        <v>5.1820000000000004</v>
      </c>
      <c r="G11889">
        <v>58.56</v>
      </c>
      <c r="H11889" t="str">
        <f xml:space="preserve"> _01_data[[#This Row],[country]] &amp; _01_data[[#This Row],[year]]</f>
        <v>Benin2009</v>
      </c>
      <c r="V11889">
        <v>37</v>
      </c>
      <c r="W11889">
        <v>1986</v>
      </c>
      <c r="X11889" t="str">
        <v>Tunisia</v>
      </c>
      <c r="Y11889">
        <v>4.2649999999999997</v>
      </c>
      <c r="Z11889">
        <v>66.42</v>
      </c>
      <c r="AA11889" t="e">
        <v>#N/A</v>
      </c>
      <c r="AB11889" t="e">
        <v>#N/A</v>
      </c>
    </row>
    <row r="11890" spans="2:28">
      <c r="B11890" t="s">
        <v>24</v>
      </c>
      <c r="C11890" t="s">
        <v>216</v>
      </c>
      <c r="D11890" t="s">
        <v>217</v>
      </c>
      <c r="E11890">
        <v>2009</v>
      </c>
      <c r="F11890">
        <v>2.4359999999999999</v>
      </c>
      <c r="G11890">
        <v>66.522999999999996</v>
      </c>
      <c r="H11890" t="str">
        <f xml:space="preserve"> _01_data[[#This Row],[country]] &amp; _01_data[[#This Row],[year]]</f>
        <v>Bhutan2009</v>
      </c>
      <c r="V11890">
        <v>38</v>
      </c>
      <c r="W11890">
        <v>1987</v>
      </c>
      <c r="X11890" t="str">
        <v>Tunisia</v>
      </c>
      <c r="Y11890">
        <v>4.077</v>
      </c>
      <c r="Z11890">
        <v>66.994</v>
      </c>
      <c r="AA11890" t="e">
        <v>#N/A</v>
      </c>
      <c r="AB11890" t="e">
        <v>#N/A</v>
      </c>
    </row>
    <row r="11891" spans="2:28">
      <c r="B11891" t="s">
        <v>25</v>
      </c>
      <c r="C11891" t="s">
        <v>221</v>
      </c>
      <c r="D11891" t="s">
        <v>222</v>
      </c>
      <c r="E11891">
        <v>2009</v>
      </c>
      <c r="F11891">
        <v>3.4129999999999998</v>
      </c>
      <c r="G11891">
        <v>66.048000000000002</v>
      </c>
      <c r="H11891" t="str">
        <f xml:space="preserve"> _01_data[[#This Row],[country]] &amp; _01_data[[#This Row],[year]]</f>
        <v>Bolivia2009</v>
      </c>
      <c r="V11891">
        <v>39</v>
      </c>
      <c r="W11891">
        <v>1988</v>
      </c>
      <c r="X11891" t="str">
        <v>Tunisia</v>
      </c>
      <c r="Y11891">
        <v>3.8929999999999998</v>
      </c>
      <c r="Z11891">
        <v>67.575999999999993</v>
      </c>
      <c r="AA11891" t="e">
        <v>#N/A</v>
      </c>
      <c r="AB11891" t="e">
        <v>#N/A</v>
      </c>
    </row>
    <row r="11892" spans="2:28">
      <c r="B11892" t="s">
        <v>26</v>
      </c>
      <c r="C11892" t="s">
        <v>4</v>
      </c>
      <c r="D11892" t="s">
        <v>218</v>
      </c>
      <c r="E11892">
        <v>2009</v>
      </c>
      <c r="F11892">
        <v>1.23</v>
      </c>
      <c r="G11892">
        <v>75.75</v>
      </c>
      <c r="H11892" t="str">
        <f xml:space="preserve"> _01_data[[#This Row],[country]] &amp; _01_data[[#This Row],[year]]</f>
        <v>Bosnia and Herzegovina2009</v>
      </c>
      <c r="V11892">
        <v>40</v>
      </c>
      <c r="W11892">
        <v>1989</v>
      </c>
      <c r="X11892" t="str">
        <v>Tunisia</v>
      </c>
      <c r="Y11892">
        <v>3.714</v>
      </c>
      <c r="Z11892">
        <v>68.171999999999997</v>
      </c>
      <c r="AA11892" t="e">
        <v>#N/A</v>
      </c>
      <c r="AB11892" t="e">
        <v>#N/A</v>
      </c>
    </row>
    <row r="11893" spans="2:28">
      <c r="B11893" t="s">
        <v>27</v>
      </c>
      <c r="C11893" t="s">
        <v>6</v>
      </c>
      <c r="D11893" t="s">
        <v>229</v>
      </c>
      <c r="E11893">
        <v>2009</v>
      </c>
      <c r="F11893">
        <v>2.8109999999999999</v>
      </c>
      <c r="G11893">
        <v>46.441000000000003</v>
      </c>
      <c r="H11893" t="str">
        <f xml:space="preserve"> _01_data[[#This Row],[country]] &amp; _01_data[[#This Row],[year]]</f>
        <v>Botswana2009</v>
      </c>
      <c r="V11893">
        <v>41</v>
      </c>
      <c r="W11893">
        <v>1990</v>
      </c>
      <c r="X11893" t="str">
        <v>Tunisia</v>
      </c>
      <c r="Y11893">
        <v>3.5379999999999998</v>
      </c>
      <c r="Z11893">
        <v>68.778999999999996</v>
      </c>
      <c r="AA11893" t="e">
        <v>#N/A</v>
      </c>
      <c r="AB11893" t="e">
        <v>#N/A</v>
      </c>
    </row>
    <row r="11894" spans="2:28">
      <c r="B11894" t="s">
        <v>28</v>
      </c>
      <c r="C11894" t="s">
        <v>221</v>
      </c>
      <c r="D11894" t="s">
        <v>222</v>
      </c>
      <c r="E11894">
        <v>2009</v>
      </c>
      <c r="F11894">
        <v>1.8620000000000001</v>
      </c>
      <c r="G11894">
        <v>72.846000000000004</v>
      </c>
      <c r="H11894" t="str">
        <f xml:space="preserve"> _01_data[[#This Row],[country]] &amp; _01_data[[#This Row],[year]]</f>
        <v>Brazil2009</v>
      </c>
      <c r="V11894">
        <v>42</v>
      </c>
      <c r="W11894">
        <v>1991</v>
      </c>
      <c r="X11894" t="str">
        <v>Tunisia</v>
      </c>
      <c r="Y11894">
        <v>3.363</v>
      </c>
      <c r="Z11894">
        <v>69.387</v>
      </c>
      <c r="AA11894" t="e">
        <v>#N/A</v>
      </c>
      <c r="AB11894" t="e">
        <v>#N/A</v>
      </c>
    </row>
    <row r="11895" spans="2:28">
      <c r="B11895" t="s">
        <v>29</v>
      </c>
      <c r="C11895" t="s">
        <v>216</v>
      </c>
      <c r="D11895" t="s">
        <v>230</v>
      </c>
      <c r="E11895">
        <v>2009</v>
      </c>
      <c r="F11895">
        <v>2.0720000000000001</v>
      </c>
      <c r="G11895">
        <v>77.760000000000005</v>
      </c>
      <c r="H11895" t="str">
        <f xml:space="preserve"> _01_data[[#This Row],[country]] &amp; _01_data[[#This Row],[year]]</f>
        <v>Brunei2009</v>
      </c>
      <c r="V11895">
        <v>43</v>
      </c>
      <c r="W11895">
        <v>1992</v>
      </c>
      <c r="X11895" t="str">
        <v>Tunisia</v>
      </c>
      <c r="Y11895">
        <v>3.1880000000000002</v>
      </c>
      <c r="Z11895">
        <v>69.972999999999999</v>
      </c>
      <c r="AA11895" t="e">
        <v>#N/A</v>
      </c>
      <c r="AB11895" t="e">
        <v>#N/A</v>
      </c>
    </row>
    <row r="11896" spans="2:28">
      <c r="B11896" t="s">
        <v>30</v>
      </c>
      <c r="C11896" t="s">
        <v>4</v>
      </c>
      <c r="D11896" t="s">
        <v>218</v>
      </c>
      <c r="E11896">
        <v>2009</v>
      </c>
      <c r="F11896">
        <v>1.4610000000000001</v>
      </c>
      <c r="G11896">
        <v>73.132000000000005</v>
      </c>
      <c r="H11896" t="str">
        <f xml:space="preserve"> _01_data[[#This Row],[country]] &amp; _01_data[[#This Row],[year]]</f>
        <v>Bulgaria2009</v>
      </c>
      <c r="V11896">
        <v>44</v>
      </c>
      <c r="W11896">
        <v>1993</v>
      </c>
      <c r="X11896" t="str">
        <v>Tunisia</v>
      </c>
      <c r="Y11896">
        <v>3.0129999999999999</v>
      </c>
      <c r="Z11896">
        <v>70.522000000000006</v>
      </c>
      <c r="AA11896" t="e">
        <v>#N/A</v>
      </c>
      <c r="AB11896" t="e">
        <v>#N/A</v>
      </c>
    </row>
    <row r="11897" spans="2:28">
      <c r="B11897" t="s">
        <v>31</v>
      </c>
      <c r="C11897" t="s">
        <v>6</v>
      </c>
      <c r="D11897" t="s">
        <v>228</v>
      </c>
      <c r="E11897">
        <v>2009</v>
      </c>
      <c r="F11897">
        <v>5.9539999999999997</v>
      </c>
      <c r="G11897">
        <v>54.634</v>
      </c>
      <c r="H11897" t="str">
        <f xml:space="preserve"> _01_data[[#This Row],[country]] &amp; _01_data[[#This Row],[year]]</f>
        <v>Burkina Faso2009</v>
      </c>
      <c r="V11897">
        <v>45</v>
      </c>
      <c r="W11897">
        <v>1994</v>
      </c>
      <c r="X11897" t="str">
        <v>Tunisia</v>
      </c>
      <c r="Y11897">
        <v>2.8410000000000002</v>
      </c>
      <c r="Z11897">
        <v>71.025999999999996</v>
      </c>
      <c r="AA11897" t="e">
        <v>#N/A</v>
      </c>
      <c r="AB11897" t="e">
        <v>#N/A</v>
      </c>
    </row>
    <row r="11898" spans="2:28">
      <c r="B11898" t="s">
        <v>32</v>
      </c>
      <c r="C11898" t="s">
        <v>6</v>
      </c>
      <c r="D11898" t="s">
        <v>231</v>
      </c>
      <c r="E11898">
        <v>2009</v>
      </c>
      <c r="F11898">
        <v>6.3929999999999998</v>
      </c>
      <c r="G11898">
        <v>52.112000000000002</v>
      </c>
      <c r="H11898" t="str">
        <f xml:space="preserve"> _01_data[[#This Row],[country]] &amp; _01_data[[#This Row],[year]]</f>
        <v>Burundi2009</v>
      </c>
      <c r="V11898">
        <v>46</v>
      </c>
      <c r="W11898">
        <v>1995</v>
      </c>
      <c r="X11898" t="str">
        <v>Tunisia</v>
      </c>
      <c r="Y11898">
        <v>2.6760000000000002</v>
      </c>
      <c r="Z11898">
        <v>71.480999999999995</v>
      </c>
      <c r="AA11898" t="e">
        <v>#N/A</v>
      </c>
      <c r="AB11898" t="e">
        <v>#N/A</v>
      </c>
    </row>
    <row r="11899" spans="2:28">
      <c r="B11899" t="s">
        <v>33</v>
      </c>
      <c r="C11899" t="s">
        <v>216</v>
      </c>
      <c r="D11899" t="s">
        <v>230</v>
      </c>
      <c r="E11899">
        <v>2009</v>
      </c>
      <c r="F11899">
        <v>3.0070000000000001</v>
      </c>
      <c r="G11899">
        <v>70.314999999999998</v>
      </c>
      <c r="H11899" t="str">
        <f xml:space="preserve"> _01_data[[#This Row],[country]] &amp; _01_data[[#This Row],[year]]</f>
        <v>Cambodia2009</v>
      </c>
      <c r="V11899">
        <v>47</v>
      </c>
      <c r="W11899">
        <v>1996</v>
      </c>
      <c r="X11899" t="str">
        <v>Tunisia</v>
      </c>
      <c r="Y11899">
        <v>2.524</v>
      </c>
      <c r="Z11899">
        <v>71.888000000000005</v>
      </c>
      <c r="AA11899" t="e">
        <v>#N/A</v>
      </c>
      <c r="AB11899" t="e">
        <v>#N/A</v>
      </c>
    </row>
    <row r="11900" spans="2:28">
      <c r="B11900" t="s">
        <v>34</v>
      </c>
      <c r="C11900" t="s">
        <v>6</v>
      </c>
      <c r="D11900" t="s">
        <v>220</v>
      </c>
      <c r="E11900">
        <v>2009</v>
      </c>
      <c r="F11900">
        <v>5.0940000000000003</v>
      </c>
      <c r="G11900">
        <v>53.287999999999997</v>
      </c>
      <c r="H11900" t="str">
        <f xml:space="preserve"> _01_data[[#This Row],[country]] &amp; _01_data[[#This Row],[year]]</f>
        <v>Cameroon2009</v>
      </c>
      <c r="V11900">
        <v>48</v>
      </c>
      <c r="W11900">
        <v>1997</v>
      </c>
      <c r="X11900" t="str">
        <v>Tunisia</v>
      </c>
      <c r="Y11900">
        <v>2.3889999999999998</v>
      </c>
      <c r="Z11900">
        <v>72.254000000000005</v>
      </c>
      <c r="AA11900" t="e">
        <v>#N/A</v>
      </c>
      <c r="AB11900" t="e">
        <v>#N/A</v>
      </c>
    </row>
    <row r="11901" spans="2:28">
      <c r="B11901" t="s">
        <v>35</v>
      </c>
      <c r="C11901" t="s">
        <v>221</v>
      </c>
      <c r="D11901" t="s">
        <v>9</v>
      </c>
      <c r="E11901">
        <v>2009</v>
      </c>
      <c r="F11901">
        <v>1.6679999999999999</v>
      </c>
      <c r="G11901">
        <v>80.813999999999993</v>
      </c>
      <c r="H11901" t="str">
        <f xml:space="preserve"> _01_data[[#This Row],[country]] &amp; _01_data[[#This Row],[year]]</f>
        <v>Canada2009</v>
      </c>
      <c r="V11901">
        <v>49</v>
      </c>
      <c r="W11901">
        <v>1998</v>
      </c>
      <c r="X11901" t="str">
        <v>Tunisia</v>
      </c>
      <c r="Y11901">
        <v>2.2749999999999999</v>
      </c>
      <c r="Z11901">
        <v>72.585999999999999</v>
      </c>
      <c r="AA11901" t="e">
        <v>#N/A</v>
      </c>
      <c r="AB11901" t="e">
        <v>#N/A</v>
      </c>
    </row>
    <row r="11902" spans="2:28">
      <c r="B11902" t="s">
        <v>36</v>
      </c>
      <c r="C11902" t="s">
        <v>6</v>
      </c>
      <c r="D11902" t="s">
        <v>228</v>
      </c>
      <c r="E11902">
        <v>2009</v>
      </c>
      <c r="F11902">
        <v>2.4900000000000002</v>
      </c>
      <c r="G11902">
        <v>73.733000000000004</v>
      </c>
      <c r="H11902" t="str">
        <f xml:space="preserve"> _01_data[[#This Row],[country]] &amp; _01_data[[#This Row],[year]]</f>
        <v>Cape Verde2009</v>
      </c>
      <c r="V11902">
        <v>50</v>
      </c>
      <c r="W11902">
        <v>1999</v>
      </c>
      <c r="X11902" t="str">
        <v>Tunisia</v>
      </c>
      <c r="Y11902">
        <v>2.1829999999999998</v>
      </c>
      <c r="Z11902">
        <v>72.887</v>
      </c>
      <c r="AA11902" t="e">
        <v>#N/A</v>
      </c>
      <c r="AB11902" t="e">
        <v>#N/A</v>
      </c>
    </row>
    <row r="11903" spans="2:28">
      <c r="B11903" t="s">
        <v>37</v>
      </c>
      <c r="C11903" t="s">
        <v>6</v>
      </c>
      <c r="D11903" t="s">
        <v>220</v>
      </c>
      <c r="E11903">
        <v>2009</v>
      </c>
      <c r="F11903">
        <v>4.7160000000000002</v>
      </c>
      <c r="G11903">
        <v>47.445</v>
      </c>
      <c r="H11903" t="str">
        <f xml:space="preserve"> _01_data[[#This Row],[country]] &amp; _01_data[[#This Row],[year]]</f>
        <v>Central African Republic2009</v>
      </c>
      <c r="V11903">
        <v>51</v>
      </c>
      <c r="W11903">
        <v>2000</v>
      </c>
      <c r="X11903" t="str">
        <v>Tunisia</v>
      </c>
      <c r="Y11903">
        <v>2.1139999999999999</v>
      </c>
      <c r="Z11903">
        <v>73.159000000000006</v>
      </c>
      <c r="AA11903" t="e">
        <v>#N/A</v>
      </c>
      <c r="AB11903" t="e">
        <v>#N/A</v>
      </c>
    </row>
    <row r="11904" spans="2:28">
      <c r="B11904" t="s">
        <v>38</v>
      </c>
      <c r="C11904" t="s">
        <v>6</v>
      </c>
      <c r="D11904" t="s">
        <v>220</v>
      </c>
      <c r="E11904">
        <v>2009</v>
      </c>
      <c r="F11904">
        <v>6.702</v>
      </c>
      <c r="G11904">
        <v>49.332000000000001</v>
      </c>
      <c r="H11904" t="str">
        <f xml:space="preserve"> _01_data[[#This Row],[country]] &amp; _01_data[[#This Row],[year]]</f>
        <v>Chad2009</v>
      </c>
      <c r="V11904">
        <v>52</v>
      </c>
      <c r="W11904">
        <v>2001</v>
      </c>
      <c r="X11904" t="str">
        <v>Tunisia</v>
      </c>
      <c r="Y11904">
        <v>2.0680000000000001</v>
      </c>
      <c r="Z11904">
        <v>73.400000000000006</v>
      </c>
      <c r="AA11904" t="e">
        <v>#N/A</v>
      </c>
      <c r="AB11904" t="e">
        <v>#N/A</v>
      </c>
    </row>
    <row r="11905" spans="2:28">
      <c r="B11905" t="s">
        <v>39</v>
      </c>
      <c r="C11905" t="s">
        <v>4</v>
      </c>
      <c r="D11905" t="s">
        <v>226</v>
      </c>
      <c r="E11905">
        <v>2009</v>
      </c>
      <c r="F11905">
        <v>1.43</v>
      </c>
      <c r="G11905">
        <v>79.745000000000005</v>
      </c>
      <c r="H11905" t="str">
        <f xml:space="preserve"> _01_data[[#This Row],[country]] &amp; _01_data[[#This Row],[year]]</f>
        <v>Channel Islands2009</v>
      </c>
      <c r="V11905">
        <v>53</v>
      </c>
      <c r="W11905">
        <v>2002</v>
      </c>
      <c r="X11905" t="str">
        <v>Tunisia</v>
      </c>
      <c r="Y11905">
        <v>2.0409999999999999</v>
      </c>
      <c r="Z11905">
        <v>73.613</v>
      </c>
      <c r="AA11905" t="e">
        <v>#N/A</v>
      </c>
      <c r="AB11905" t="e">
        <v>#N/A</v>
      </c>
    </row>
    <row r="11906" spans="2:28">
      <c r="B11906" t="s">
        <v>40</v>
      </c>
      <c r="C11906" t="s">
        <v>221</v>
      </c>
      <c r="D11906" t="s">
        <v>222</v>
      </c>
      <c r="E11906">
        <v>2009</v>
      </c>
      <c r="F11906">
        <v>1.873</v>
      </c>
      <c r="G11906">
        <v>78.936000000000007</v>
      </c>
      <c r="H11906" t="str">
        <f xml:space="preserve"> _01_data[[#This Row],[country]] &amp; _01_data[[#This Row],[year]]</f>
        <v>Chile2009</v>
      </c>
      <c r="V11906">
        <v>54</v>
      </c>
      <c r="W11906">
        <v>2003</v>
      </c>
      <c r="X11906" t="str">
        <v>Tunisia</v>
      </c>
      <c r="Y11906">
        <v>2.0270000000000001</v>
      </c>
      <c r="Z11906">
        <v>73.804000000000002</v>
      </c>
      <c r="AA11906" t="e">
        <v>#N/A</v>
      </c>
      <c r="AB11906" t="e">
        <v>#N/A</v>
      </c>
    </row>
    <row r="11907" spans="2:28">
      <c r="B11907" t="s">
        <v>41</v>
      </c>
      <c r="C11907" t="s">
        <v>216</v>
      </c>
      <c r="D11907" t="s">
        <v>232</v>
      </c>
      <c r="E11907">
        <v>2009</v>
      </c>
      <c r="F11907">
        <v>1.6419999999999999</v>
      </c>
      <c r="G11907">
        <v>74.718000000000004</v>
      </c>
      <c r="H11907" t="str">
        <f xml:space="preserve"> _01_data[[#This Row],[country]] &amp; _01_data[[#This Row],[year]]</f>
        <v>China2009</v>
      </c>
      <c r="V11907">
        <v>55</v>
      </c>
      <c r="W11907">
        <v>2004</v>
      </c>
      <c r="X11907" t="str">
        <v>Tunisia</v>
      </c>
      <c r="Y11907">
        <v>2.0230000000000001</v>
      </c>
      <c r="Z11907">
        <v>73.978999999999999</v>
      </c>
      <c r="AA11907" t="e">
        <v>#N/A</v>
      </c>
      <c r="AB11907" t="e">
        <v>#N/A</v>
      </c>
    </row>
    <row r="11908" spans="2:28">
      <c r="B11908" t="s">
        <v>42</v>
      </c>
      <c r="C11908" t="s">
        <v>221</v>
      </c>
      <c r="D11908" t="s">
        <v>222</v>
      </c>
      <c r="E11908">
        <v>2009</v>
      </c>
      <c r="F11908">
        <v>2.4049999999999998</v>
      </c>
      <c r="G11908">
        <v>73.212999999999994</v>
      </c>
      <c r="H11908" t="str">
        <f xml:space="preserve"> _01_data[[#This Row],[country]] &amp; _01_data[[#This Row],[year]]</f>
        <v>Colombia2009</v>
      </c>
      <c r="V11908">
        <v>56</v>
      </c>
      <c r="W11908">
        <v>2005</v>
      </c>
      <c r="X11908" t="str">
        <v>Tunisia</v>
      </c>
      <c r="Y11908">
        <v>2.0249999999999999</v>
      </c>
      <c r="Z11908">
        <v>74.149000000000001</v>
      </c>
      <c r="AA11908" t="e">
        <v>#N/A</v>
      </c>
      <c r="AB11908" t="e">
        <v>#N/A</v>
      </c>
    </row>
    <row r="11909" spans="2:28">
      <c r="B11909" t="s">
        <v>43</v>
      </c>
      <c r="C11909" t="s">
        <v>6</v>
      </c>
      <c r="D11909" t="s">
        <v>231</v>
      </c>
      <c r="E11909">
        <v>2009</v>
      </c>
      <c r="F11909">
        <v>4.9859999999999998</v>
      </c>
      <c r="G11909">
        <v>59.999000000000002</v>
      </c>
      <c r="H11909" t="str">
        <f xml:space="preserve"> _01_data[[#This Row],[country]] &amp; _01_data[[#This Row],[year]]</f>
        <v>Comoros2009</v>
      </c>
      <c r="V11909">
        <v>57</v>
      </c>
      <c r="W11909">
        <v>2006</v>
      </c>
      <c r="X11909" t="str">
        <v>Tunisia</v>
      </c>
      <c r="Y11909">
        <v>2.0310000000000001</v>
      </c>
      <c r="Z11909">
        <v>74.322999999999993</v>
      </c>
      <c r="AA11909" t="e">
        <v>#N/A</v>
      </c>
      <c r="AB11909" t="e">
        <v>#N/A</v>
      </c>
    </row>
    <row r="11910" spans="2:28">
      <c r="B11910" t="s">
        <v>44</v>
      </c>
      <c r="C11910" t="s">
        <v>6</v>
      </c>
      <c r="D11910" t="s">
        <v>220</v>
      </c>
      <c r="E11910">
        <v>2009</v>
      </c>
      <c r="F11910">
        <v>6.3540000000000001</v>
      </c>
      <c r="G11910">
        <v>48.722000000000001</v>
      </c>
      <c r="H11910" t="str">
        <f xml:space="preserve"> _01_data[[#This Row],[country]] &amp; _01_data[[#This Row],[year]]</f>
        <v>Congo Democratic Republic2009</v>
      </c>
      <c r="V11910">
        <v>58</v>
      </c>
      <c r="W11910">
        <v>2007</v>
      </c>
      <c r="X11910" t="str">
        <v>Tunisia</v>
      </c>
      <c r="Y11910">
        <v>2.0379999999999998</v>
      </c>
      <c r="Z11910">
        <v>74.506</v>
      </c>
      <c r="AA11910" t="e">
        <v>#N/A</v>
      </c>
      <c r="AB11910" t="e">
        <v>#N/A</v>
      </c>
    </row>
    <row r="11911" spans="2:28">
      <c r="B11911" t="s">
        <v>45</v>
      </c>
      <c r="C11911" t="s">
        <v>6</v>
      </c>
      <c r="D11911" t="s">
        <v>220</v>
      </c>
      <c r="E11911">
        <v>2009</v>
      </c>
      <c r="F11911">
        <v>5.0890000000000004</v>
      </c>
      <c r="G11911">
        <v>56.609000000000002</v>
      </c>
      <c r="H11911" t="str">
        <f xml:space="preserve"> _01_data[[#This Row],[country]] &amp; _01_data[[#This Row],[year]]</f>
        <v>Congo Republic2009</v>
      </c>
      <c r="V11911">
        <v>59</v>
      </c>
      <c r="W11911">
        <v>2008</v>
      </c>
      <c r="X11911" t="str">
        <v>Tunisia</v>
      </c>
      <c r="Y11911">
        <v>2.044</v>
      </c>
      <c r="Z11911">
        <v>74.703999999999994</v>
      </c>
      <c r="AA11911" t="e">
        <v>#N/A</v>
      </c>
      <c r="AB11911" t="e">
        <v>#N/A</v>
      </c>
    </row>
    <row r="11912" spans="2:28">
      <c r="B11912" t="s">
        <v>46</v>
      </c>
      <c r="C11912" t="s">
        <v>221</v>
      </c>
      <c r="D11912" t="s">
        <v>227</v>
      </c>
      <c r="E11912">
        <v>2009</v>
      </c>
      <c r="F11912">
        <v>1.8740000000000001</v>
      </c>
      <c r="G11912">
        <v>79.08</v>
      </c>
      <c r="H11912" t="str">
        <f xml:space="preserve"> _01_data[[#This Row],[country]] &amp; _01_data[[#This Row],[year]]</f>
        <v>Costa Rica2009</v>
      </c>
      <c r="V11912">
        <v>60</v>
      </c>
      <c r="W11912">
        <v>2009</v>
      </c>
      <c r="X11912" t="str">
        <v>Tunisia</v>
      </c>
      <c r="Y11912">
        <v>2.0459999999999998</v>
      </c>
      <c r="Z11912">
        <v>74.918000000000006</v>
      </c>
      <c r="AA11912" t="e">
        <v>#N/A</v>
      </c>
      <c r="AB11912" t="e">
        <v>#N/A</v>
      </c>
    </row>
    <row r="11913" spans="2:28">
      <c r="B11913" t="s">
        <v>47</v>
      </c>
      <c r="C11913" t="s">
        <v>6</v>
      </c>
      <c r="D11913" t="s">
        <v>228</v>
      </c>
      <c r="E11913">
        <v>2009</v>
      </c>
      <c r="F11913">
        <v>4.9089999999999998</v>
      </c>
      <c r="G11913">
        <v>49.223999999999997</v>
      </c>
      <c r="H11913" t="str">
        <f xml:space="preserve"> _01_data[[#This Row],[country]] &amp; _01_data[[#This Row],[year]]</f>
        <v>Cote d'Ivoire2009</v>
      </c>
      <c r="V11913">
        <v>61</v>
      </c>
      <c r="W11913">
        <v>2010</v>
      </c>
      <c r="X11913" t="str">
        <v>Tunisia</v>
      </c>
      <c r="Y11913">
        <v>2.044</v>
      </c>
      <c r="Z11913">
        <v>75.147000000000006</v>
      </c>
      <c r="AA11913" t="e">
        <v>#N/A</v>
      </c>
      <c r="AB11913" t="e">
        <v>#N/A</v>
      </c>
    </row>
    <row r="11914" spans="2:28">
      <c r="B11914" t="s">
        <v>48</v>
      </c>
      <c r="C11914" t="s">
        <v>4</v>
      </c>
      <c r="D11914" t="s">
        <v>218</v>
      </c>
      <c r="E11914">
        <v>2009</v>
      </c>
      <c r="F11914">
        <v>1.4490000000000001</v>
      </c>
      <c r="G11914">
        <v>76.352999999999994</v>
      </c>
      <c r="H11914" t="str">
        <f xml:space="preserve"> _01_data[[#This Row],[country]] &amp; _01_data[[#This Row],[year]]</f>
        <v>Croatia2009</v>
      </c>
      <c r="V11914">
        <v>62</v>
      </c>
      <c r="W11914">
        <v>2011</v>
      </c>
      <c r="X11914" t="str">
        <v>Tunisia</v>
      </c>
      <c r="Y11914">
        <v>2.036</v>
      </c>
      <c r="Z11914">
        <v>75.388000000000005</v>
      </c>
      <c r="AA11914" t="e">
        <v>#N/A</v>
      </c>
      <c r="AB11914" t="e">
        <v>#N/A</v>
      </c>
    </row>
    <row r="11915" spans="2:28">
      <c r="B11915" t="s">
        <v>49</v>
      </c>
      <c r="C11915" t="s">
        <v>221</v>
      </c>
      <c r="D11915" t="s">
        <v>224</v>
      </c>
      <c r="E11915">
        <v>2009</v>
      </c>
      <c r="F11915">
        <v>1.48</v>
      </c>
      <c r="G11915">
        <v>78.552000000000007</v>
      </c>
      <c r="H11915" t="str">
        <f xml:space="preserve"> _01_data[[#This Row],[country]] &amp; _01_data[[#This Row],[year]]</f>
        <v>Cuba2009</v>
      </c>
      <c r="V11915">
        <v>63</v>
      </c>
      <c r="W11915">
        <v>2012</v>
      </c>
      <c r="X11915" t="str">
        <v>Tunisia</v>
      </c>
      <c r="Y11915">
        <v>2.0230000000000001</v>
      </c>
      <c r="Z11915">
        <v>75.632000000000005</v>
      </c>
      <c r="AA11915" t="e">
        <v>#N/A</v>
      </c>
      <c r="AB11915" t="e">
        <v>#N/A</v>
      </c>
    </row>
    <row r="11916" spans="2:28">
      <c r="B11916" t="s">
        <v>50</v>
      </c>
      <c r="C11916" t="s">
        <v>4</v>
      </c>
      <c r="D11916" t="s">
        <v>218</v>
      </c>
      <c r="E11916">
        <v>2009</v>
      </c>
      <c r="F11916">
        <v>1.4850000000000001</v>
      </c>
      <c r="G11916">
        <v>79.192999999999998</v>
      </c>
      <c r="H11916" t="str">
        <f xml:space="preserve"> _01_data[[#This Row],[country]] &amp; _01_data[[#This Row],[year]]</f>
        <v>Cyprus2009</v>
      </c>
      <c r="V11916">
        <v>64</v>
      </c>
      <c r="W11916">
        <v>2013</v>
      </c>
      <c r="X11916" t="str">
        <v>Tunisia</v>
      </c>
      <c r="Y11916">
        <v>2.008</v>
      </c>
      <c r="Z11916">
        <v>75.873000000000005</v>
      </c>
      <c r="AA11916">
        <v>2.008</v>
      </c>
      <c r="AB11916">
        <v>75.873000000000005</v>
      </c>
    </row>
    <row r="11917" spans="2:28">
      <c r="B11917" t="s">
        <v>51</v>
      </c>
      <c r="C11917" t="s">
        <v>4</v>
      </c>
      <c r="D11917" t="s">
        <v>218</v>
      </c>
      <c r="E11917">
        <v>2009</v>
      </c>
      <c r="F11917">
        <v>1.4710000000000001</v>
      </c>
      <c r="G11917">
        <v>77.102000000000004</v>
      </c>
      <c r="H11917" t="str">
        <f xml:space="preserve"> _01_data[[#This Row],[country]] &amp; _01_data[[#This Row],[year]]</f>
        <v>Czech Republic2009</v>
      </c>
      <c r="V11917">
        <v>0</v>
      </c>
      <c r="W11917" t="str">
        <v/>
      </c>
      <c r="X11917" t="str">
        <v/>
      </c>
      <c r="Y11917" t="e">
        <v>#N/A</v>
      </c>
      <c r="Z11917" t="e">
        <v>#N/A</v>
      </c>
      <c r="AA11917" t="e">
        <v>#N/A</v>
      </c>
      <c r="AB11917" t="e">
        <v>#N/A</v>
      </c>
    </row>
    <row r="11918" spans="2:28">
      <c r="B11918" t="s">
        <v>52</v>
      </c>
      <c r="C11918" t="s">
        <v>4</v>
      </c>
      <c r="D11918" t="s">
        <v>226</v>
      </c>
      <c r="E11918">
        <v>2009</v>
      </c>
      <c r="F11918">
        <v>1.8420000000000001</v>
      </c>
      <c r="G11918">
        <v>78.808999999999997</v>
      </c>
      <c r="H11918" t="str">
        <f xml:space="preserve"> _01_data[[#This Row],[country]] &amp; _01_data[[#This Row],[year]]</f>
        <v>Denmark2009</v>
      </c>
      <c r="V11918">
        <v>1</v>
      </c>
      <c r="W11918">
        <v>1950</v>
      </c>
      <c r="X11918" t="str">
        <v>Turkey</v>
      </c>
      <c r="Y11918">
        <v>6.6719999999999997</v>
      </c>
      <c r="Z11918">
        <v>40.170999999999999</v>
      </c>
      <c r="AA11918" t="e">
        <v>#N/A</v>
      </c>
      <c r="AB11918" t="e">
        <v>#N/A</v>
      </c>
    </row>
    <row r="11919" spans="2:28">
      <c r="B11919" t="s">
        <v>53</v>
      </c>
      <c r="C11919" t="s">
        <v>6</v>
      </c>
      <c r="D11919" t="s">
        <v>231</v>
      </c>
      <c r="E11919">
        <v>2009</v>
      </c>
      <c r="F11919">
        <v>3.6789999999999998</v>
      </c>
      <c r="G11919">
        <v>59.793999999999997</v>
      </c>
      <c r="H11919" t="str">
        <f xml:space="preserve"> _01_data[[#This Row],[country]] &amp; _01_data[[#This Row],[year]]</f>
        <v>Djibouti2009</v>
      </c>
      <c r="V11919">
        <v>2</v>
      </c>
      <c r="W11919">
        <v>1951</v>
      </c>
      <c r="X11919" t="str">
        <v>Turkey</v>
      </c>
      <c r="Y11919">
        <v>6.6609999999999996</v>
      </c>
      <c r="Z11919">
        <v>40.36</v>
      </c>
      <c r="AA11919" t="e">
        <v>#N/A</v>
      </c>
      <c r="AB11919" t="e">
        <v>#N/A</v>
      </c>
    </row>
    <row r="11920" spans="2:28">
      <c r="B11920" t="s">
        <v>54</v>
      </c>
      <c r="C11920" t="s">
        <v>221</v>
      </c>
      <c r="D11920" t="s">
        <v>224</v>
      </c>
      <c r="E11920">
        <v>2009</v>
      </c>
      <c r="F11920">
        <v>2.6179999999999999</v>
      </c>
      <c r="G11920">
        <v>72.510000000000005</v>
      </c>
      <c r="H11920" t="str">
        <f xml:space="preserve"> _01_data[[#This Row],[country]] &amp; _01_data[[#This Row],[year]]</f>
        <v>Dominican Republic2009</v>
      </c>
      <c r="V11920">
        <v>3</v>
      </c>
      <c r="W11920">
        <v>1952</v>
      </c>
      <c r="X11920" t="str">
        <v>Turkey</v>
      </c>
      <c r="Y11920">
        <v>6.6360000000000001</v>
      </c>
      <c r="Z11920">
        <v>40.758000000000003</v>
      </c>
      <c r="AA11920" t="e">
        <v>#N/A</v>
      </c>
      <c r="AB11920" t="e">
        <v>#N/A</v>
      </c>
    </row>
    <row r="11921" spans="2:28">
      <c r="B11921" t="s">
        <v>55</v>
      </c>
      <c r="C11921" t="s">
        <v>221</v>
      </c>
      <c r="D11921" t="s">
        <v>222</v>
      </c>
      <c r="E11921">
        <v>2009</v>
      </c>
      <c r="F11921">
        <v>2.69</v>
      </c>
      <c r="G11921">
        <v>75.396000000000001</v>
      </c>
      <c r="H11921" t="str">
        <f xml:space="preserve"> _01_data[[#This Row],[country]] &amp; _01_data[[#This Row],[year]]</f>
        <v>Ecuador2009</v>
      </c>
      <c r="V11921">
        <v>4</v>
      </c>
      <c r="W11921">
        <v>1953</v>
      </c>
      <c r="X11921" t="str">
        <v>Turkey</v>
      </c>
      <c r="Y11921">
        <v>6.609</v>
      </c>
      <c r="Z11921">
        <v>41.197000000000003</v>
      </c>
      <c r="AA11921" t="e">
        <v>#N/A</v>
      </c>
      <c r="AB11921" t="e">
        <v>#N/A</v>
      </c>
    </row>
    <row r="11922" spans="2:28">
      <c r="B11922" t="s">
        <v>56</v>
      </c>
      <c r="C11922" t="s">
        <v>6</v>
      </c>
      <c r="D11922" t="s">
        <v>219</v>
      </c>
      <c r="E11922">
        <v>2009</v>
      </c>
      <c r="F11922">
        <v>2.919</v>
      </c>
      <c r="G11922">
        <v>70.256</v>
      </c>
      <c r="H11922" t="str">
        <f xml:space="preserve"> _01_data[[#This Row],[country]] &amp; _01_data[[#This Row],[year]]</f>
        <v>Egypt2009</v>
      </c>
      <c r="V11922">
        <v>5</v>
      </c>
      <c r="W11922">
        <v>1954</v>
      </c>
      <c r="X11922" t="str">
        <v>Turkey</v>
      </c>
      <c r="Y11922">
        <v>6.577</v>
      </c>
      <c r="Z11922">
        <v>41.677</v>
      </c>
      <c r="AA11922" t="e">
        <v>#N/A</v>
      </c>
      <c r="AB11922" t="e">
        <v>#N/A</v>
      </c>
    </row>
    <row r="11923" spans="2:28">
      <c r="B11923" t="s">
        <v>57</v>
      </c>
      <c r="C11923" t="s">
        <v>221</v>
      </c>
      <c r="D11923" t="s">
        <v>227</v>
      </c>
      <c r="E11923">
        <v>2009</v>
      </c>
      <c r="F11923">
        <v>2.2909999999999999</v>
      </c>
      <c r="G11923">
        <v>71.643000000000001</v>
      </c>
      <c r="H11923" t="str">
        <f xml:space="preserve"> _01_data[[#This Row],[country]] &amp; _01_data[[#This Row],[year]]</f>
        <v>El Salvador2009</v>
      </c>
      <c r="V11923">
        <v>6</v>
      </c>
      <c r="W11923">
        <v>1955</v>
      </c>
      <c r="X11923" t="str">
        <v>Turkey</v>
      </c>
      <c r="Y11923">
        <v>6.5419999999999998</v>
      </c>
      <c r="Z11923">
        <v>42.198</v>
      </c>
      <c r="AA11923" t="e">
        <v>#N/A</v>
      </c>
      <c r="AB11923" t="e">
        <v>#N/A</v>
      </c>
    </row>
    <row r="11924" spans="2:28">
      <c r="B11924" t="s">
        <v>58</v>
      </c>
      <c r="C11924" t="s">
        <v>6</v>
      </c>
      <c r="D11924" t="s">
        <v>220</v>
      </c>
      <c r="E11924">
        <v>2009</v>
      </c>
      <c r="F11924">
        <v>5.2309999999999999</v>
      </c>
      <c r="G11924">
        <v>50.914999999999999</v>
      </c>
      <c r="H11924" t="str">
        <f xml:space="preserve"> _01_data[[#This Row],[country]] &amp; _01_data[[#This Row],[year]]</f>
        <v>Equatorial Guinea2009</v>
      </c>
      <c r="V11924">
        <v>7</v>
      </c>
      <c r="W11924">
        <v>1956</v>
      </c>
      <c r="X11924" t="str">
        <v>Turkey</v>
      </c>
      <c r="Y11924">
        <v>6.5019999999999998</v>
      </c>
      <c r="Z11924">
        <v>42.76</v>
      </c>
      <c r="AA11924" t="e">
        <v>#N/A</v>
      </c>
      <c r="AB11924" t="e">
        <v>#N/A</v>
      </c>
    </row>
    <row r="11925" spans="2:28">
      <c r="B11925" t="s">
        <v>59</v>
      </c>
      <c r="C11925" t="s">
        <v>6</v>
      </c>
      <c r="D11925" t="s">
        <v>231</v>
      </c>
      <c r="E11925">
        <v>2009</v>
      </c>
      <c r="F11925">
        <v>5.0629999999999997</v>
      </c>
      <c r="G11925">
        <v>60.752000000000002</v>
      </c>
      <c r="H11925" t="str">
        <f xml:space="preserve"> _01_data[[#This Row],[country]] &amp; _01_data[[#This Row],[year]]</f>
        <v>Eritrea2009</v>
      </c>
      <c r="V11925">
        <v>8</v>
      </c>
      <c r="W11925">
        <v>1957</v>
      </c>
      <c r="X11925" t="str">
        <v>Turkey</v>
      </c>
      <c r="Y11925">
        <v>6.4589999999999996</v>
      </c>
      <c r="Z11925">
        <v>43.362000000000002</v>
      </c>
      <c r="AA11925" t="e">
        <v>#N/A</v>
      </c>
      <c r="AB11925" t="e">
        <v>#N/A</v>
      </c>
    </row>
    <row r="11926" spans="2:28">
      <c r="B11926" t="s">
        <v>60</v>
      </c>
      <c r="C11926" t="s">
        <v>4</v>
      </c>
      <c r="D11926" t="s">
        <v>218</v>
      </c>
      <c r="E11926">
        <v>2009</v>
      </c>
      <c r="F11926">
        <v>1.6279999999999999</v>
      </c>
      <c r="G11926">
        <v>73.915000000000006</v>
      </c>
      <c r="H11926" t="str">
        <f xml:space="preserve"> _01_data[[#This Row],[country]] &amp; _01_data[[#This Row],[year]]</f>
        <v>Estonia2009</v>
      </c>
      <c r="V11926">
        <v>9</v>
      </c>
      <c r="W11926">
        <v>1958</v>
      </c>
      <c r="X11926" t="str">
        <v>Turkey</v>
      </c>
      <c r="Y11926">
        <v>6.4109999999999996</v>
      </c>
      <c r="Z11926">
        <v>44</v>
      </c>
      <c r="AA11926" t="e">
        <v>#N/A</v>
      </c>
      <c r="AB11926" t="e">
        <v>#N/A</v>
      </c>
    </row>
    <row r="11927" spans="2:28">
      <c r="B11927" t="s">
        <v>61</v>
      </c>
      <c r="C11927" t="s">
        <v>6</v>
      </c>
      <c r="D11927" t="s">
        <v>231</v>
      </c>
      <c r="E11927">
        <v>2009</v>
      </c>
      <c r="F11927">
        <v>5.0430000000000001</v>
      </c>
      <c r="G11927">
        <v>60.616999999999997</v>
      </c>
      <c r="H11927" t="str">
        <f xml:space="preserve"> _01_data[[#This Row],[country]] &amp; _01_data[[#This Row],[year]]</f>
        <v>Ethiopia2009</v>
      </c>
      <c r="V11927">
        <v>10</v>
      </c>
      <c r="W11927">
        <v>1959</v>
      </c>
      <c r="X11927" t="str">
        <v>Turkey</v>
      </c>
      <c r="Y11927">
        <v>6.359</v>
      </c>
      <c r="Z11927">
        <v>44.671999999999997</v>
      </c>
      <c r="AA11927" t="e">
        <v>#N/A</v>
      </c>
      <c r="AB11927" t="e">
        <v>#N/A</v>
      </c>
    </row>
    <row r="11928" spans="2:28">
      <c r="B11928" t="s">
        <v>62</v>
      </c>
      <c r="C11928" t="s">
        <v>225</v>
      </c>
      <c r="D11928" t="s">
        <v>225</v>
      </c>
      <c r="E11928">
        <v>2009</v>
      </c>
      <c r="F11928">
        <v>2.7010000000000001</v>
      </c>
      <c r="G11928">
        <v>69.078000000000003</v>
      </c>
      <c r="H11928" t="str">
        <f xml:space="preserve"> _01_data[[#This Row],[country]] &amp; _01_data[[#This Row],[year]]</f>
        <v>Fiji2009</v>
      </c>
      <c r="V11928">
        <v>11</v>
      </c>
      <c r="W11928">
        <v>1960</v>
      </c>
      <c r="X11928" t="str">
        <v>Turkey</v>
      </c>
      <c r="Y11928">
        <v>6.3029999999999999</v>
      </c>
      <c r="Z11928">
        <v>45.372</v>
      </c>
      <c r="AA11928" t="e">
        <v>#N/A</v>
      </c>
      <c r="AB11928" t="e">
        <v>#N/A</v>
      </c>
    </row>
    <row r="11929" spans="2:28">
      <c r="B11929" t="s">
        <v>63</v>
      </c>
      <c r="C11929" t="s">
        <v>4</v>
      </c>
      <c r="D11929" t="s">
        <v>226</v>
      </c>
      <c r="E11929">
        <v>2009</v>
      </c>
      <c r="F11929">
        <v>1.86</v>
      </c>
      <c r="G11929">
        <v>79.783000000000001</v>
      </c>
      <c r="H11929" t="str">
        <f xml:space="preserve"> _01_data[[#This Row],[country]] &amp; _01_data[[#This Row],[year]]</f>
        <v>Finland2009</v>
      </c>
      <c r="V11929">
        <v>12</v>
      </c>
      <c r="W11929">
        <v>1961</v>
      </c>
      <c r="X11929" t="str">
        <v>Turkey</v>
      </c>
      <c r="Y11929">
        <v>6.2409999999999997</v>
      </c>
      <c r="Z11929">
        <v>46.094999999999999</v>
      </c>
      <c r="AA11929" t="e">
        <v>#N/A</v>
      </c>
      <c r="AB11929" t="e">
        <v>#N/A</v>
      </c>
    </row>
    <row r="11930" spans="2:28">
      <c r="B11930" t="s">
        <v>64</v>
      </c>
      <c r="C11930" t="s">
        <v>4</v>
      </c>
      <c r="D11930" t="s">
        <v>226</v>
      </c>
      <c r="E11930">
        <v>2009</v>
      </c>
      <c r="F11930">
        <v>1.978</v>
      </c>
      <c r="G11930">
        <v>81.17</v>
      </c>
      <c r="H11930" t="str">
        <f xml:space="preserve"> _01_data[[#This Row],[country]] &amp; _01_data[[#This Row],[year]]</f>
        <v>France2009</v>
      </c>
      <c r="V11930">
        <v>13</v>
      </c>
      <c r="W11930">
        <v>1962</v>
      </c>
      <c r="X11930" t="str">
        <v>Turkey</v>
      </c>
      <c r="Y11930">
        <v>6.1749999999999998</v>
      </c>
      <c r="Z11930">
        <v>46.832000000000001</v>
      </c>
      <c r="AA11930" t="e">
        <v>#N/A</v>
      </c>
      <c r="AB11930" t="e">
        <v>#N/A</v>
      </c>
    </row>
    <row r="11931" spans="2:28">
      <c r="B11931" t="s">
        <v>65</v>
      </c>
      <c r="C11931" t="s">
        <v>221</v>
      </c>
      <c r="D11931" t="s">
        <v>222</v>
      </c>
      <c r="E11931">
        <v>2009</v>
      </c>
      <c r="F11931">
        <v>3.2040000000000002</v>
      </c>
      <c r="G11931">
        <v>76.209999999999994</v>
      </c>
      <c r="H11931" t="str">
        <f xml:space="preserve"> _01_data[[#This Row],[country]] &amp; _01_data[[#This Row],[year]]</f>
        <v>French Guiana2009</v>
      </c>
      <c r="V11931">
        <v>14</v>
      </c>
      <c r="W11931">
        <v>1963</v>
      </c>
      <c r="X11931" t="str">
        <v>Turkey</v>
      </c>
      <c r="Y11931">
        <v>6.1040000000000001</v>
      </c>
      <c r="Z11931">
        <v>47.575000000000003</v>
      </c>
      <c r="AA11931" t="e">
        <v>#N/A</v>
      </c>
      <c r="AB11931" t="e">
        <v>#N/A</v>
      </c>
    </row>
    <row r="11932" spans="2:28">
      <c r="B11932" t="s">
        <v>66</v>
      </c>
      <c r="C11932" t="s">
        <v>225</v>
      </c>
      <c r="D11932" t="s">
        <v>225</v>
      </c>
      <c r="E11932">
        <v>2009</v>
      </c>
      <c r="F11932">
        <v>2.1320000000000001</v>
      </c>
      <c r="G11932">
        <v>75.376999999999995</v>
      </c>
      <c r="H11932" t="str">
        <f xml:space="preserve"> _01_data[[#This Row],[country]] &amp; _01_data[[#This Row],[year]]</f>
        <v>French Polynesia2009</v>
      </c>
      <c r="V11932">
        <v>15</v>
      </c>
      <c r="W11932">
        <v>1964</v>
      </c>
      <c r="X11932" t="str">
        <v>Turkey</v>
      </c>
      <c r="Y11932">
        <v>6.0289999999999999</v>
      </c>
      <c r="Z11932">
        <v>48.313000000000002</v>
      </c>
      <c r="AA11932" t="e">
        <v>#N/A</v>
      </c>
      <c r="AB11932" t="e">
        <v>#N/A</v>
      </c>
    </row>
    <row r="11933" spans="2:28">
      <c r="B11933" t="s">
        <v>67</v>
      </c>
      <c r="C11933" t="s">
        <v>6</v>
      </c>
      <c r="D11933" t="s">
        <v>220</v>
      </c>
      <c r="E11933">
        <v>2009</v>
      </c>
      <c r="F11933">
        <v>4.2460000000000004</v>
      </c>
      <c r="G11933">
        <v>61.896000000000001</v>
      </c>
      <c r="H11933" t="str">
        <f xml:space="preserve"> _01_data[[#This Row],[country]] &amp; _01_data[[#This Row],[year]]</f>
        <v>Gabon2009</v>
      </c>
      <c r="V11933">
        <v>16</v>
      </c>
      <c r="W11933">
        <v>1965</v>
      </c>
      <c r="X11933" t="str">
        <v>Turkey</v>
      </c>
      <c r="Y11933">
        <v>5.9509999999999996</v>
      </c>
      <c r="Z11933">
        <v>49.036999999999999</v>
      </c>
      <c r="AA11933" t="e">
        <v>#N/A</v>
      </c>
      <c r="AB11933" t="e">
        <v>#N/A</v>
      </c>
    </row>
    <row r="11934" spans="2:28">
      <c r="B11934" t="s">
        <v>68</v>
      </c>
      <c r="C11934" t="s">
        <v>6</v>
      </c>
      <c r="D11934" t="s">
        <v>228</v>
      </c>
      <c r="E11934">
        <v>2009</v>
      </c>
      <c r="F11934">
        <v>5.798</v>
      </c>
      <c r="G11934">
        <v>57.853999999999999</v>
      </c>
      <c r="H11934" t="str">
        <f xml:space="preserve"> _01_data[[#This Row],[country]] &amp; _01_data[[#This Row],[year]]</f>
        <v>Gambia2009</v>
      </c>
      <c r="V11934">
        <v>17</v>
      </c>
      <c r="W11934">
        <v>1966</v>
      </c>
      <c r="X11934" t="str">
        <v>Turkey</v>
      </c>
      <c r="Y11934">
        <v>5.8739999999999997</v>
      </c>
      <c r="Z11934">
        <v>49.735999999999997</v>
      </c>
      <c r="AA11934" t="e">
        <v>#N/A</v>
      </c>
      <c r="AB11934" t="e">
        <v>#N/A</v>
      </c>
    </row>
    <row r="11935" spans="2:28">
      <c r="B11935" t="s">
        <v>69</v>
      </c>
      <c r="C11935" t="s">
        <v>4</v>
      </c>
      <c r="D11935" t="s">
        <v>223</v>
      </c>
      <c r="E11935">
        <v>2009</v>
      </c>
      <c r="F11935">
        <v>1.8089999999999999</v>
      </c>
      <c r="G11935">
        <v>73.742999999999995</v>
      </c>
      <c r="H11935" t="str">
        <f xml:space="preserve"> _01_data[[#This Row],[country]] &amp; _01_data[[#This Row],[year]]</f>
        <v>Georgia2009</v>
      </c>
      <c r="V11935">
        <v>18</v>
      </c>
      <c r="W11935">
        <v>1967</v>
      </c>
      <c r="X11935" t="str">
        <v>Turkey</v>
      </c>
      <c r="Y11935">
        <v>5.7969999999999997</v>
      </c>
      <c r="Z11935">
        <v>50.408999999999999</v>
      </c>
      <c r="AA11935" t="e">
        <v>#N/A</v>
      </c>
      <c r="AB11935" t="e">
        <v>#N/A</v>
      </c>
    </row>
    <row r="11936" spans="2:28">
      <c r="B11936" t="s">
        <v>70</v>
      </c>
      <c r="C11936" t="s">
        <v>4</v>
      </c>
      <c r="D11936" t="s">
        <v>226</v>
      </c>
      <c r="E11936">
        <v>2009</v>
      </c>
      <c r="F11936">
        <v>1.3759999999999999</v>
      </c>
      <c r="G11936">
        <v>80.05</v>
      </c>
      <c r="H11936" t="str">
        <f xml:space="preserve"> _01_data[[#This Row],[country]] &amp; _01_data[[#This Row],[year]]</f>
        <v>Germany2009</v>
      </c>
      <c r="V11936">
        <v>19</v>
      </c>
      <c r="W11936">
        <v>1968</v>
      </c>
      <c r="X11936" t="str">
        <v>Turkey</v>
      </c>
      <c r="Y11936">
        <v>5.7210000000000001</v>
      </c>
      <c r="Z11936">
        <v>51.057000000000002</v>
      </c>
      <c r="AA11936" t="e">
        <v>#N/A</v>
      </c>
      <c r="AB11936" t="e">
        <v>#N/A</v>
      </c>
    </row>
    <row r="11937" spans="2:28">
      <c r="B11937" t="s">
        <v>71</v>
      </c>
      <c r="C11937" t="s">
        <v>6</v>
      </c>
      <c r="D11937" t="s">
        <v>228</v>
      </c>
      <c r="E11937">
        <v>2009</v>
      </c>
      <c r="F11937">
        <v>4.1189999999999998</v>
      </c>
      <c r="G11937">
        <v>60.375</v>
      </c>
      <c r="H11937" t="str">
        <f xml:space="preserve"> _01_data[[#This Row],[country]] &amp; _01_data[[#This Row],[year]]</f>
        <v>Ghana2009</v>
      </c>
      <c r="V11937">
        <v>20</v>
      </c>
      <c r="W11937">
        <v>1969</v>
      </c>
      <c r="X11937" t="str">
        <v>Turkey</v>
      </c>
      <c r="Y11937">
        <v>5.6440000000000001</v>
      </c>
      <c r="Z11937">
        <v>51.683</v>
      </c>
      <c r="AA11937" t="e">
        <v>#N/A</v>
      </c>
      <c r="AB11937" t="e">
        <v>#N/A</v>
      </c>
    </row>
    <row r="11938" spans="2:28">
      <c r="B11938" t="s">
        <v>72</v>
      </c>
      <c r="C11938" t="s">
        <v>4</v>
      </c>
      <c r="D11938" t="s">
        <v>218</v>
      </c>
      <c r="E11938">
        <v>2009</v>
      </c>
      <c r="F11938">
        <v>1.482</v>
      </c>
      <c r="G11938">
        <v>80.055000000000007</v>
      </c>
      <c r="H11938" t="str">
        <f xml:space="preserve"> _01_data[[#This Row],[country]] &amp; _01_data[[#This Row],[year]]</f>
        <v>Greece2009</v>
      </c>
      <c r="V11938">
        <v>21</v>
      </c>
      <c r="W11938">
        <v>1970</v>
      </c>
      <c r="X11938" t="str">
        <v>Turkey</v>
      </c>
      <c r="Y11938">
        <v>5.5629999999999997</v>
      </c>
      <c r="Z11938">
        <v>52.290999999999997</v>
      </c>
      <c r="AA11938" t="e">
        <v>#N/A</v>
      </c>
      <c r="AB11938" t="e">
        <v>#N/A</v>
      </c>
    </row>
    <row r="11939" spans="2:28">
      <c r="B11939" t="s">
        <v>73</v>
      </c>
      <c r="C11939" t="s">
        <v>221</v>
      </c>
      <c r="D11939" t="s">
        <v>224</v>
      </c>
      <c r="E11939">
        <v>2009</v>
      </c>
      <c r="F11939">
        <v>2.262</v>
      </c>
      <c r="G11939">
        <v>72.227000000000004</v>
      </c>
      <c r="H11939" t="str">
        <f xml:space="preserve"> _01_data[[#This Row],[country]] &amp; _01_data[[#This Row],[year]]</f>
        <v>Grenada2009</v>
      </c>
      <c r="V11939">
        <v>22</v>
      </c>
      <c r="W11939">
        <v>1971</v>
      </c>
      <c r="X11939" t="str">
        <v>Turkey</v>
      </c>
      <c r="Y11939">
        <v>5.4749999999999996</v>
      </c>
      <c r="Z11939">
        <v>52.893000000000001</v>
      </c>
      <c r="AA11939" t="e">
        <v>#N/A</v>
      </c>
      <c r="AB11939" t="e">
        <v>#N/A</v>
      </c>
    </row>
    <row r="11940" spans="2:28">
      <c r="B11940" t="s">
        <v>74</v>
      </c>
      <c r="C11940" t="s">
        <v>221</v>
      </c>
      <c r="D11940" t="s">
        <v>224</v>
      </c>
      <c r="E11940">
        <v>2009</v>
      </c>
      <c r="F11940">
        <v>2.13</v>
      </c>
      <c r="G11940">
        <v>79.847999999999999</v>
      </c>
      <c r="H11940" t="str">
        <f xml:space="preserve"> _01_data[[#This Row],[country]] &amp; _01_data[[#This Row],[year]]</f>
        <v>Guadeloupe2009</v>
      </c>
      <c r="V11940">
        <v>23</v>
      </c>
      <c r="W11940">
        <v>1972</v>
      </c>
      <c r="X11940" t="str">
        <v>Turkey</v>
      </c>
      <c r="Y11940">
        <v>5.375</v>
      </c>
      <c r="Z11940">
        <v>53.497999999999998</v>
      </c>
      <c r="AA11940" t="e">
        <v>#N/A</v>
      </c>
      <c r="AB11940" t="e">
        <v>#N/A</v>
      </c>
    </row>
    <row r="11941" spans="2:28">
      <c r="B11941" t="s">
        <v>75</v>
      </c>
      <c r="C11941" t="s">
        <v>225</v>
      </c>
      <c r="D11941" t="s">
        <v>225</v>
      </c>
      <c r="E11941">
        <v>2009</v>
      </c>
      <c r="F11941">
        <v>2.4990000000000001</v>
      </c>
      <c r="G11941">
        <v>77.775999999999996</v>
      </c>
      <c r="H11941" t="str">
        <f xml:space="preserve"> _01_data[[#This Row],[country]] &amp; _01_data[[#This Row],[year]]</f>
        <v>Guam2009</v>
      </c>
      <c r="V11941">
        <v>24</v>
      </c>
      <c r="W11941">
        <v>1973</v>
      </c>
      <c r="X11941" t="str">
        <v>Turkey</v>
      </c>
      <c r="Y11941">
        <v>5.2629999999999999</v>
      </c>
      <c r="Z11941">
        <v>54.115000000000002</v>
      </c>
      <c r="AA11941" t="e">
        <v>#N/A</v>
      </c>
      <c r="AB11941" t="e">
        <v>#N/A</v>
      </c>
    </row>
    <row r="11942" spans="2:28">
      <c r="B11942" t="s">
        <v>76</v>
      </c>
      <c r="C11942" t="s">
        <v>221</v>
      </c>
      <c r="D11942" t="s">
        <v>227</v>
      </c>
      <c r="E11942">
        <v>2009</v>
      </c>
      <c r="F11942">
        <v>4.0439999999999996</v>
      </c>
      <c r="G11942">
        <v>70.783000000000001</v>
      </c>
      <c r="H11942" t="str">
        <f xml:space="preserve"> _01_data[[#This Row],[country]] &amp; _01_data[[#This Row],[year]]</f>
        <v>Guatemala2009</v>
      </c>
      <c r="V11942">
        <v>25</v>
      </c>
      <c r="W11942">
        <v>1974</v>
      </c>
      <c r="X11942" t="str">
        <v>Turkey</v>
      </c>
      <c r="Y11942">
        <v>5.14</v>
      </c>
      <c r="Z11942">
        <v>54.746000000000002</v>
      </c>
      <c r="AA11942" t="e">
        <v>#N/A</v>
      </c>
      <c r="AB11942" t="e">
        <v>#N/A</v>
      </c>
    </row>
    <row r="11943" spans="2:28">
      <c r="B11943" t="s">
        <v>77</v>
      </c>
      <c r="C11943" t="s">
        <v>6</v>
      </c>
      <c r="D11943" t="s">
        <v>228</v>
      </c>
      <c r="E11943">
        <v>2009</v>
      </c>
      <c r="F11943">
        <v>5.26</v>
      </c>
      <c r="G11943">
        <v>54.95</v>
      </c>
      <c r="H11943" t="str">
        <f xml:space="preserve"> _01_data[[#This Row],[country]] &amp; _01_data[[#This Row],[year]]</f>
        <v>Guinea2009</v>
      </c>
      <c r="V11943">
        <v>26</v>
      </c>
      <c r="W11943">
        <v>1975</v>
      </c>
      <c r="X11943" t="str">
        <v>Turkey</v>
      </c>
      <c r="Y11943">
        <v>5.008</v>
      </c>
      <c r="Z11943">
        <v>55.392000000000003</v>
      </c>
      <c r="AA11943" t="e">
        <v>#N/A</v>
      </c>
      <c r="AB11943" t="e">
        <v>#N/A</v>
      </c>
    </row>
    <row r="11944" spans="2:28">
      <c r="B11944" t="s">
        <v>78</v>
      </c>
      <c r="C11944" t="s">
        <v>6</v>
      </c>
      <c r="D11944" t="s">
        <v>228</v>
      </c>
      <c r="E11944">
        <v>2009</v>
      </c>
      <c r="F11944">
        <v>5.18</v>
      </c>
      <c r="G11944">
        <v>53.34</v>
      </c>
      <c r="H11944" t="str">
        <f xml:space="preserve"> _01_data[[#This Row],[country]] &amp; _01_data[[#This Row],[year]]</f>
        <v>Guinea-Bissau2009</v>
      </c>
      <c r="V11944">
        <v>27</v>
      </c>
      <c r="W11944">
        <v>1976</v>
      </c>
      <c r="X11944" t="str">
        <v>Turkey</v>
      </c>
      <c r="Y11944">
        <v>4.8719999999999999</v>
      </c>
      <c r="Z11944">
        <v>56.05</v>
      </c>
      <c r="AA11944" t="e">
        <v>#N/A</v>
      </c>
      <c r="AB11944" t="e">
        <v>#N/A</v>
      </c>
    </row>
    <row r="11945" spans="2:28">
      <c r="B11945" t="s">
        <v>79</v>
      </c>
      <c r="C11945" t="s">
        <v>221</v>
      </c>
      <c r="D11945" t="s">
        <v>222</v>
      </c>
      <c r="E11945">
        <v>2009</v>
      </c>
      <c r="F11945">
        <v>2.718</v>
      </c>
      <c r="G11945">
        <v>65.56</v>
      </c>
      <c r="H11945" t="str">
        <f xml:space="preserve"> _01_data[[#This Row],[country]] &amp; _01_data[[#This Row],[year]]</f>
        <v>Guyana2009</v>
      </c>
      <c r="V11945">
        <v>28</v>
      </c>
      <c r="W11945">
        <v>1977</v>
      </c>
      <c r="X11945" t="str">
        <v>Turkey</v>
      </c>
      <c r="Y11945">
        <v>4.7380000000000004</v>
      </c>
      <c r="Z11945">
        <v>56.713000000000001</v>
      </c>
      <c r="AA11945" t="e">
        <v>#N/A</v>
      </c>
      <c r="AB11945" t="e">
        <v>#N/A</v>
      </c>
    </row>
    <row r="11946" spans="2:28">
      <c r="B11946" t="s">
        <v>80</v>
      </c>
      <c r="C11946" t="s">
        <v>221</v>
      </c>
      <c r="D11946" t="s">
        <v>224</v>
      </c>
      <c r="E11946">
        <v>2009</v>
      </c>
      <c r="F11946">
        <v>3.4239999999999999</v>
      </c>
      <c r="G11946">
        <v>61.427</v>
      </c>
      <c r="H11946" t="str">
        <f xml:space="preserve"> _01_data[[#This Row],[country]] &amp; _01_data[[#This Row],[year]]</f>
        <v>Haiti2009</v>
      </c>
      <c r="V11946">
        <v>29</v>
      </c>
      <c r="W11946">
        <v>1978</v>
      </c>
      <c r="X11946" t="str">
        <v>Turkey</v>
      </c>
      <c r="Y11946">
        <v>4.6079999999999997</v>
      </c>
      <c r="Z11946">
        <v>57.372999999999998</v>
      </c>
      <c r="AA11946" t="e">
        <v>#N/A</v>
      </c>
      <c r="AB11946" t="e">
        <v>#N/A</v>
      </c>
    </row>
    <row r="11947" spans="2:28">
      <c r="B11947" t="s">
        <v>81</v>
      </c>
      <c r="C11947" t="s">
        <v>221</v>
      </c>
      <c r="D11947" t="s">
        <v>227</v>
      </c>
      <c r="E11947">
        <v>2009</v>
      </c>
      <c r="F11947">
        <v>3.2120000000000002</v>
      </c>
      <c r="G11947">
        <v>72.537000000000006</v>
      </c>
      <c r="H11947" t="str">
        <f xml:space="preserve"> _01_data[[#This Row],[country]] &amp; _01_data[[#This Row],[year]]</f>
        <v>Honduras2009</v>
      </c>
      <c r="V11947">
        <v>30</v>
      </c>
      <c r="W11947">
        <v>1979</v>
      </c>
      <c r="X11947" t="str">
        <v>Turkey</v>
      </c>
      <c r="Y11947">
        <v>4.4829999999999997</v>
      </c>
      <c r="Z11947">
        <v>58.024999999999999</v>
      </c>
      <c r="AA11947" t="e">
        <v>#N/A</v>
      </c>
      <c r="AB11947" t="e">
        <v>#N/A</v>
      </c>
    </row>
    <row r="11948" spans="2:28">
      <c r="B11948" t="s">
        <v>82</v>
      </c>
      <c r="C11948" t="s">
        <v>216</v>
      </c>
      <c r="D11948" t="s">
        <v>232</v>
      </c>
      <c r="E11948">
        <v>2009</v>
      </c>
      <c r="F11948">
        <v>1.0549999999999999</v>
      </c>
      <c r="G11948">
        <v>82.662999999999997</v>
      </c>
      <c r="H11948" t="str">
        <f xml:space="preserve"> _01_data[[#This Row],[country]] &amp; _01_data[[#This Row],[year]]</f>
        <v>Hong Kong2009</v>
      </c>
      <c r="V11948">
        <v>31</v>
      </c>
      <c r="W11948">
        <v>1980</v>
      </c>
      <c r="X11948" t="str">
        <v>Turkey</v>
      </c>
      <c r="Y11948">
        <v>4.3609999999999998</v>
      </c>
      <c r="Z11948">
        <v>58.667999999999999</v>
      </c>
      <c r="AA11948" t="e">
        <v>#N/A</v>
      </c>
      <c r="AB11948" t="e">
        <v>#N/A</v>
      </c>
    </row>
    <row r="11949" spans="2:28">
      <c r="B11949" t="s">
        <v>83</v>
      </c>
      <c r="C11949" t="s">
        <v>4</v>
      </c>
      <c r="D11949" t="s">
        <v>218</v>
      </c>
      <c r="E11949">
        <v>2009</v>
      </c>
      <c r="F11949">
        <v>1.349</v>
      </c>
      <c r="G11949">
        <v>74.081000000000003</v>
      </c>
      <c r="H11949" t="str">
        <f xml:space="preserve"> _01_data[[#This Row],[country]] &amp; _01_data[[#This Row],[year]]</f>
        <v>Hungary2009</v>
      </c>
      <c r="V11949">
        <v>32</v>
      </c>
      <c r="W11949">
        <v>1981</v>
      </c>
      <c r="X11949" t="str">
        <v>Turkey</v>
      </c>
      <c r="Y11949">
        <v>4.2389999999999999</v>
      </c>
      <c r="Z11949">
        <v>59.298999999999999</v>
      </c>
      <c r="AA11949" t="e">
        <v>#N/A</v>
      </c>
      <c r="AB11949" t="e">
        <v>#N/A</v>
      </c>
    </row>
    <row r="11950" spans="2:28">
      <c r="B11950" t="s">
        <v>84</v>
      </c>
      <c r="C11950" t="s">
        <v>4</v>
      </c>
      <c r="D11950" t="s">
        <v>226</v>
      </c>
      <c r="E11950">
        <v>2009</v>
      </c>
      <c r="F11950">
        <v>2.1230000000000002</v>
      </c>
      <c r="G11950">
        <v>81.581999999999994</v>
      </c>
      <c r="H11950" t="str">
        <f xml:space="preserve"> _01_data[[#This Row],[country]] &amp; _01_data[[#This Row],[year]]</f>
        <v>Iceland2009</v>
      </c>
      <c r="V11950">
        <v>33</v>
      </c>
      <c r="W11950">
        <v>1982</v>
      </c>
      <c r="X11950" t="str">
        <v>Turkey</v>
      </c>
      <c r="Y11950">
        <v>4.1139999999999999</v>
      </c>
      <c r="Z11950">
        <v>59.917000000000002</v>
      </c>
      <c r="AA11950" t="e">
        <v>#N/A</v>
      </c>
      <c r="AB11950" t="e">
        <v>#N/A</v>
      </c>
    </row>
    <row r="11951" spans="2:28">
      <c r="B11951" t="s">
        <v>85</v>
      </c>
      <c r="C11951" t="s">
        <v>216</v>
      </c>
      <c r="D11951" t="s">
        <v>217</v>
      </c>
      <c r="E11951">
        <v>2009</v>
      </c>
      <c r="F11951">
        <v>2.6</v>
      </c>
      <c r="G11951">
        <v>65.369</v>
      </c>
      <c r="H11951" t="str">
        <f xml:space="preserve"> _01_data[[#This Row],[country]] &amp; _01_data[[#This Row],[year]]</f>
        <v>India2009</v>
      </c>
      <c r="V11951">
        <v>34</v>
      </c>
      <c r="W11951">
        <v>1983</v>
      </c>
      <c r="X11951" t="str">
        <v>Turkey</v>
      </c>
      <c r="Y11951">
        <v>3.9820000000000002</v>
      </c>
      <c r="Z11951">
        <v>60.521999999999998</v>
      </c>
      <c r="AA11951" t="e">
        <v>#N/A</v>
      </c>
      <c r="AB11951" t="e">
        <v>#N/A</v>
      </c>
    </row>
    <row r="11952" spans="2:28">
      <c r="B11952" t="s">
        <v>86</v>
      </c>
      <c r="C11952" t="s">
        <v>216</v>
      </c>
      <c r="D11952" t="s">
        <v>230</v>
      </c>
      <c r="E11952">
        <v>2009</v>
      </c>
      <c r="F11952">
        <v>2.46</v>
      </c>
      <c r="G11952">
        <v>69.950999999999993</v>
      </c>
      <c r="H11952" t="str">
        <f xml:space="preserve"> _01_data[[#This Row],[country]] &amp; _01_data[[#This Row],[year]]</f>
        <v>Indonesia2009</v>
      </c>
      <c r="V11952">
        <v>35</v>
      </c>
      <c r="W11952">
        <v>1984</v>
      </c>
      <c r="X11952" t="str">
        <v>Turkey</v>
      </c>
      <c r="Y11952">
        <v>3.8439999999999999</v>
      </c>
      <c r="Z11952">
        <v>61.113</v>
      </c>
      <c r="AA11952" t="e">
        <v>#N/A</v>
      </c>
      <c r="AB11952" t="e">
        <v>#N/A</v>
      </c>
    </row>
    <row r="11953" spans="2:28">
      <c r="B11953" t="s">
        <v>87</v>
      </c>
      <c r="C11953" t="s">
        <v>216</v>
      </c>
      <c r="D11953" t="s">
        <v>217</v>
      </c>
      <c r="E11953">
        <v>2009</v>
      </c>
      <c r="F11953">
        <v>1.893</v>
      </c>
      <c r="G11953">
        <v>72.769000000000005</v>
      </c>
      <c r="H11953" t="str">
        <f xml:space="preserve"> _01_data[[#This Row],[country]] &amp; _01_data[[#This Row],[year]]</f>
        <v>Iran2009</v>
      </c>
      <c r="V11953">
        <v>36</v>
      </c>
      <c r="W11953">
        <v>1985</v>
      </c>
      <c r="X11953" t="str">
        <v>Turkey</v>
      </c>
      <c r="Y11953">
        <v>3.7040000000000002</v>
      </c>
      <c r="Z11953">
        <v>61.685000000000002</v>
      </c>
      <c r="AA11953" t="e">
        <v>#N/A</v>
      </c>
      <c r="AB11953" t="e">
        <v>#N/A</v>
      </c>
    </row>
    <row r="11954" spans="2:28">
      <c r="B11954" t="s">
        <v>88</v>
      </c>
      <c r="C11954" t="s">
        <v>216</v>
      </c>
      <c r="D11954" t="s">
        <v>223</v>
      </c>
      <c r="E11954">
        <v>2009</v>
      </c>
      <c r="F11954">
        <v>4.2759999999999998</v>
      </c>
      <c r="G11954">
        <v>68.649000000000001</v>
      </c>
      <c r="H11954" t="str">
        <f xml:space="preserve"> _01_data[[#This Row],[country]] &amp; _01_data[[#This Row],[year]]</f>
        <v>Iraq2009</v>
      </c>
      <c r="V11954">
        <v>37</v>
      </c>
      <c r="W11954">
        <v>1986</v>
      </c>
      <c r="X11954" t="str">
        <v>Turkey</v>
      </c>
      <c r="Y11954">
        <v>3.5630000000000002</v>
      </c>
      <c r="Z11954">
        <v>62.234000000000002</v>
      </c>
      <c r="AA11954" t="e">
        <v>#N/A</v>
      </c>
      <c r="AB11954" t="e">
        <v>#N/A</v>
      </c>
    </row>
    <row r="11955" spans="2:28">
      <c r="B11955" t="s">
        <v>89</v>
      </c>
      <c r="C11955" t="s">
        <v>4</v>
      </c>
      <c r="D11955" t="s">
        <v>226</v>
      </c>
      <c r="E11955">
        <v>2009</v>
      </c>
      <c r="F11955">
        <v>2.0030000000000001</v>
      </c>
      <c r="G11955">
        <v>79.924000000000007</v>
      </c>
      <c r="H11955" t="str">
        <f xml:space="preserve"> _01_data[[#This Row],[country]] &amp; _01_data[[#This Row],[year]]</f>
        <v>Ireland2009</v>
      </c>
      <c r="V11955">
        <v>38</v>
      </c>
      <c r="W11955">
        <v>1987</v>
      </c>
      <c r="X11955" t="str">
        <v>Turkey</v>
      </c>
      <c r="Y11955">
        <v>3.427</v>
      </c>
      <c r="Z11955">
        <v>62.761000000000003</v>
      </c>
      <c r="AA11955" t="e">
        <v>#N/A</v>
      </c>
      <c r="AB11955" t="e">
        <v>#N/A</v>
      </c>
    </row>
    <row r="11956" spans="2:28">
      <c r="B11956" t="s">
        <v>90</v>
      </c>
      <c r="C11956" t="s">
        <v>216</v>
      </c>
      <c r="D11956" t="s">
        <v>223</v>
      </c>
      <c r="E11956">
        <v>2009</v>
      </c>
      <c r="F11956">
        <v>2.919</v>
      </c>
      <c r="G11956">
        <v>81.105000000000004</v>
      </c>
      <c r="H11956" t="str">
        <f xml:space="preserve"> _01_data[[#This Row],[country]] &amp; _01_data[[#This Row],[year]]</f>
        <v>Israel2009</v>
      </c>
      <c r="V11956">
        <v>39</v>
      </c>
      <c r="W11956">
        <v>1988</v>
      </c>
      <c r="X11956" t="str">
        <v>Turkey</v>
      </c>
      <c r="Y11956">
        <v>3.3</v>
      </c>
      <c r="Z11956">
        <v>63.27</v>
      </c>
      <c r="AA11956" t="e">
        <v>#N/A</v>
      </c>
      <c r="AB11956" t="e">
        <v>#N/A</v>
      </c>
    </row>
    <row r="11957" spans="2:28">
      <c r="B11957" t="s">
        <v>91</v>
      </c>
      <c r="C11957" t="s">
        <v>4</v>
      </c>
      <c r="D11957" t="s">
        <v>226</v>
      </c>
      <c r="E11957">
        <v>2009</v>
      </c>
      <c r="F11957">
        <v>1.415</v>
      </c>
      <c r="G11957">
        <v>81.751999999999995</v>
      </c>
      <c r="H11957" t="str">
        <f xml:space="preserve"> _01_data[[#This Row],[country]] &amp; _01_data[[#This Row],[year]]</f>
        <v>Italy2009</v>
      </c>
      <c r="V11957">
        <v>40</v>
      </c>
      <c r="W11957">
        <v>1989</v>
      </c>
      <c r="X11957" t="str">
        <v>Turkey</v>
      </c>
      <c r="Y11957">
        <v>3.1829999999999998</v>
      </c>
      <c r="Z11957">
        <v>63.765999999999998</v>
      </c>
      <c r="AA11957" t="e">
        <v>#N/A</v>
      </c>
      <c r="AB11957" t="e">
        <v>#N/A</v>
      </c>
    </row>
    <row r="11958" spans="2:28">
      <c r="B11958" t="s">
        <v>92</v>
      </c>
      <c r="C11958" t="s">
        <v>221</v>
      </c>
      <c r="D11958" t="s">
        <v>224</v>
      </c>
      <c r="E11958">
        <v>2009</v>
      </c>
      <c r="F11958">
        <v>2.36</v>
      </c>
      <c r="G11958">
        <v>72.638000000000005</v>
      </c>
      <c r="H11958" t="str">
        <f xml:space="preserve"> _01_data[[#This Row],[country]] &amp; _01_data[[#This Row],[year]]</f>
        <v>Jamaica2009</v>
      </c>
      <c r="V11958">
        <v>41</v>
      </c>
      <c r="W11958">
        <v>1990</v>
      </c>
      <c r="X11958" t="str">
        <v>Turkey</v>
      </c>
      <c r="Y11958">
        <v>3.0779999999999998</v>
      </c>
      <c r="Z11958">
        <v>64.259</v>
      </c>
      <c r="AA11958" t="e">
        <v>#N/A</v>
      </c>
      <c r="AB11958" t="e">
        <v>#N/A</v>
      </c>
    </row>
    <row r="11959" spans="2:28">
      <c r="B11959" t="s">
        <v>93</v>
      </c>
      <c r="C11959" t="s">
        <v>216</v>
      </c>
      <c r="D11959" t="s">
        <v>232</v>
      </c>
      <c r="E11959">
        <v>2009</v>
      </c>
      <c r="F11959">
        <v>1.359</v>
      </c>
      <c r="G11959">
        <v>82.932000000000002</v>
      </c>
      <c r="H11959" t="str">
        <f xml:space="preserve"> _01_data[[#This Row],[country]] &amp; _01_data[[#This Row],[year]]</f>
        <v>Japan2009</v>
      </c>
      <c r="V11959">
        <v>42</v>
      </c>
      <c r="W11959">
        <v>1991</v>
      </c>
      <c r="X11959" t="str">
        <v>Turkey</v>
      </c>
      <c r="Y11959">
        <v>2.9870000000000001</v>
      </c>
      <c r="Z11959">
        <v>64.760000000000005</v>
      </c>
      <c r="AA11959" t="e">
        <v>#N/A</v>
      </c>
      <c r="AB11959" t="e">
        <v>#N/A</v>
      </c>
    </row>
    <row r="11960" spans="2:28">
      <c r="B11960" t="s">
        <v>94</v>
      </c>
      <c r="C11960" t="s">
        <v>216</v>
      </c>
      <c r="D11960" t="s">
        <v>223</v>
      </c>
      <c r="E11960">
        <v>2009</v>
      </c>
      <c r="F11960">
        <v>3.5259999999999998</v>
      </c>
      <c r="G11960">
        <v>73.233000000000004</v>
      </c>
      <c r="H11960" t="str">
        <f xml:space="preserve"> _01_data[[#This Row],[country]] &amp; _01_data[[#This Row],[year]]</f>
        <v>Jordan2009</v>
      </c>
      <c r="V11960">
        <v>43</v>
      </c>
      <c r="W11960">
        <v>1992</v>
      </c>
      <c r="X11960" t="str">
        <v>Turkey</v>
      </c>
      <c r="Y11960">
        <v>2.9060000000000001</v>
      </c>
      <c r="Z11960">
        <v>65.278000000000006</v>
      </c>
      <c r="AA11960" t="e">
        <v>#N/A</v>
      </c>
      <c r="AB11960" t="e">
        <v>#N/A</v>
      </c>
    </row>
    <row r="11961" spans="2:28">
      <c r="B11961" t="s">
        <v>95</v>
      </c>
      <c r="C11961" t="s">
        <v>216</v>
      </c>
      <c r="D11961" t="s">
        <v>233</v>
      </c>
      <c r="E11961">
        <v>2009</v>
      </c>
      <c r="F11961">
        <v>2.5369999999999999</v>
      </c>
      <c r="G11961">
        <v>65.959999999999994</v>
      </c>
      <c r="H11961" t="str">
        <f xml:space="preserve"> _01_data[[#This Row],[country]] &amp; _01_data[[#This Row],[year]]</f>
        <v>Kazakhstan2009</v>
      </c>
      <c r="V11961">
        <v>44</v>
      </c>
      <c r="W11961">
        <v>1993</v>
      </c>
      <c r="X11961" t="str">
        <v>Turkey</v>
      </c>
      <c r="Y11961">
        <v>2.835</v>
      </c>
      <c r="Z11961">
        <v>65.816999999999993</v>
      </c>
      <c r="AA11961" t="e">
        <v>#N/A</v>
      </c>
      <c r="AB11961" t="e">
        <v>#N/A</v>
      </c>
    </row>
    <row r="11962" spans="2:28">
      <c r="B11962" t="s">
        <v>96</v>
      </c>
      <c r="C11962" t="s">
        <v>6</v>
      </c>
      <c r="D11962" t="s">
        <v>231</v>
      </c>
      <c r="E11962">
        <v>2009</v>
      </c>
      <c r="F11962">
        <v>4.6909999999999998</v>
      </c>
      <c r="G11962">
        <v>58.649000000000001</v>
      </c>
      <c r="H11962" t="str">
        <f xml:space="preserve"> _01_data[[#This Row],[country]] &amp; _01_data[[#This Row],[year]]</f>
        <v>Kenya2009</v>
      </c>
      <c r="V11962">
        <v>45</v>
      </c>
      <c r="W11962">
        <v>1994</v>
      </c>
      <c r="X11962" t="str">
        <v>Turkey</v>
      </c>
      <c r="Y11962">
        <v>2.7719999999999998</v>
      </c>
      <c r="Z11962">
        <v>66.38</v>
      </c>
      <c r="AA11962" t="e">
        <v>#N/A</v>
      </c>
      <c r="AB11962" t="e">
        <v>#N/A</v>
      </c>
    </row>
    <row r="11963" spans="2:28">
      <c r="B11963" t="s">
        <v>97</v>
      </c>
      <c r="C11963" t="s">
        <v>225</v>
      </c>
      <c r="D11963" t="s">
        <v>225</v>
      </c>
      <c r="E11963">
        <v>2009</v>
      </c>
      <c r="F11963">
        <v>3.0870000000000002</v>
      </c>
      <c r="G11963">
        <v>67.619</v>
      </c>
      <c r="H11963" t="str">
        <f xml:space="preserve"> _01_data[[#This Row],[country]] &amp; _01_data[[#This Row],[year]]</f>
        <v>Kiribati2009</v>
      </c>
      <c r="V11963">
        <v>46</v>
      </c>
      <c r="W11963">
        <v>1995</v>
      </c>
      <c r="X11963" t="str">
        <v>Turkey</v>
      </c>
      <c r="Y11963">
        <v>2.7149999999999999</v>
      </c>
      <c r="Z11963">
        <v>66.966999999999999</v>
      </c>
      <c r="AA11963" t="e">
        <v>#N/A</v>
      </c>
      <c r="AB11963" t="e">
        <v>#N/A</v>
      </c>
    </row>
    <row r="11964" spans="2:28">
      <c r="B11964" t="s">
        <v>98</v>
      </c>
      <c r="C11964" t="s">
        <v>216</v>
      </c>
      <c r="D11964" t="s">
        <v>232</v>
      </c>
      <c r="E11964">
        <v>2009</v>
      </c>
      <c r="F11964">
        <v>2.004</v>
      </c>
      <c r="G11964">
        <v>68.894999999999996</v>
      </c>
      <c r="H11964" t="str">
        <f xml:space="preserve"> _01_data[[#This Row],[country]] &amp; _01_data[[#This Row],[year]]</f>
        <v>Korea Democratic Republic2009</v>
      </c>
      <c r="V11964">
        <v>47</v>
      </c>
      <c r="W11964">
        <v>1996</v>
      </c>
      <c r="X11964" t="str">
        <v>Turkey</v>
      </c>
      <c r="Y11964">
        <v>2.661</v>
      </c>
      <c r="Z11964">
        <v>67.573999999999998</v>
      </c>
      <c r="AA11964" t="e">
        <v>#N/A</v>
      </c>
      <c r="AB11964" t="e">
        <v>#N/A</v>
      </c>
    </row>
    <row r="11965" spans="2:28">
      <c r="B11965" t="s">
        <v>99</v>
      </c>
      <c r="C11965" t="s">
        <v>216</v>
      </c>
      <c r="D11965" t="s">
        <v>232</v>
      </c>
      <c r="E11965">
        <v>2009</v>
      </c>
      <c r="F11965">
        <v>1.2470000000000001</v>
      </c>
      <c r="G11965">
        <v>80.462999999999994</v>
      </c>
      <c r="H11965" t="str">
        <f xml:space="preserve"> _01_data[[#This Row],[country]] &amp; _01_data[[#This Row],[year]]</f>
        <v>Korea Republic2009</v>
      </c>
      <c r="V11965">
        <v>48</v>
      </c>
      <c r="W11965">
        <v>1997</v>
      </c>
      <c r="X11965" t="str">
        <v>Turkey</v>
      </c>
      <c r="Y11965">
        <v>2.609</v>
      </c>
      <c r="Z11965">
        <v>68.192999999999998</v>
      </c>
      <c r="AA11965" t="e">
        <v>#N/A</v>
      </c>
      <c r="AB11965" t="e">
        <v>#N/A</v>
      </c>
    </row>
    <row r="11966" spans="2:28">
      <c r="B11966" t="s">
        <v>100</v>
      </c>
      <c r="C11966" t="s">
        <v>216</v>
      </c>
      <c r="D11966" t="s">
        <v>223</v>
      </c>
      <c r="E11966">
        <v>2009</v>
      </c>
      <c r="F11966">
        <v>2.6829999999999998</v>
      </c>
      <c r="G11966">
        <v>73.900999999999996</v>
      </c>
      <c r="H11966" t="str">
        <f xml:space="preserve"> _01_data[[#This Row],[country]] &amp; _01_data[[#This Row],[year]]</f>
        <v>Kuwait2009</v>
      </c>
      <c r="V11966">
        <v>49</v>
      </c>
      <c r="W11966">
        <v>1998</v>
      </c>
      <c r="X11966" t="str">
        <v>Turkey</v>
      </c>
      <c r="Y11966">
        <v>2.5569999999999999</v>
      </c>
      <c r="Z11966">
        <v>68.811999999999998</v>
      </c>
      <c r="AA11966" t="e">
        <v>#N/A</v>
      </c>
      <c r="AB11966" t="e">
        <v>#N/A</v>
      </c>
    </row>
    <row r="11967" spans="2:28">
      <c r="B11967" t="s">
        <v>101</v>
      </c>
      <c r="C11967" t="s">
        <v>216</v>
      </c>
      <c r="D11967" t="s">
        <v>233</v>
      </c>
      <c r="E11967">
        <v>2009</v>
      </c>
      <c r="F11967">
        <v>2.9</v>
      </c>
      <c r="G11967">
        <v>66.921000000000006</v>
      </c>
      <c r="H11967" t="str">
        <f xml:space="preserve"> _01_data[[#This Row],[country]] &amp; _01_data[[#This Row],[year]]</f>
        <v>Kyrgyzstan2009</v>
      </c>
      <c r="V11967">
        <v>50</v>
      </c>
      <c r="W11967">
        <v>1999</v>
      </c>
      <c r="X11967" t="str">
        <v>Turkey</v>
      </c>
      <c r="Y11967">
        <v>2.5059999999999998</v>
      </c>
      <c r="Z11967">
        <v>69.421000000000006</v>
      </c>
      <c r="AA11967" t="e">
        <v>#N/A</v>
      </c>
      <c r="AB11967" t="e">
        <v>#N/A</v>
      </c>
    </row>
    <row r="11968" spans="2:28">
      <c r="B11968" t="s">
        <v>102</v>
      </c>
      <c r="C11968" t="s">
        <v>216</v>
      </c>
      <c r="D11968" t="s">
        <v>230</v>
      </c>
      <c r="E11968">
        <v>2009</v>
      </c>
      <c r="F11968">
        <v>3.3679999999999999</v>
      </c>
      <c r="G11968">
        <v>66.494</v>
      </c>
      <c r="H11968" t="str">
        <f xml:space="preserve"> _01_data[[#This Row],[country]] &amp; _01_data[[#This Row],[year]]</f>
        <v>Laos2009</v>
      </c>
      <c r="V11968">
        <v>51</v>
      </c>
      <c r="W11968">
        <v>2000</v>
      </c>
      <c r="X11968" t="str">
        <v>Turkey</v>
      </c>
      <c r="Y11968">
        <v>2.4540000000000002</v>
      </c>
      <c r="Z11968">
        <v>70.010000000000005</v>
      </c>
      <c r="AA11968" t="e">
        <v>#N/A</v>
      </c>
      <c r="AB11968" t="e">
        <v>#N/A</v>
      </c>
    </row>
    <row r="11969" spans="2:28">
      <c r="B11969" t="s">
        <v>103</v>
      </c>
      <c r="C11969" t="s">
        <v>4</v>
      </c>
      <c r="D11969" t="s">
        <v>218</v>
      </c>
      <c r="E11969">
        <v>2009</v>
      </c>
      <c r="F11969">
        <v>1.5289999999999999</v>
      </c>
      <c r="G11969">
        <v>71.736000000000004</v>
      </c>
      <c r="H11969" t="str">
        <f xml:space="preserve"> _01_data[[#This Row],[country]] &amp; _01_data[[#This Row],[year]]</f>
        <v>Latvia2009</v>
      </c>
      <c r="V11969">
        <v>52</v>
      </c>
      <c r="W11969">
        <v>2001</v>
      </c>
      <c r="X11969" t="str">
        <v>Turkey</v>
      </c>
      <c r="Y11969">
        <v>2.4039999999999999</v>
      </c>
      <c r="Z11969">
        <v>70.569999999999993</v>
      </c>
      <c r="AA11969" t="e">
        <v>#N/A</v>
      </c>
      <c r="AB11969" t="e">
        <v>#N/A</v>
      </c>
    </row>
    <row r="11970" spans="2:28">
      <c r="B11970" t="s">
        <v>104</v>
      </c>
      <c r="C11970" t="s">
        <v>216</v>
      </c>
      <c r="D11970" t="s">
        <v>223</v>
      </c>
      <c r="E11970">
        <v>2009</v>
      </c>
      <c r="F11970">
        <v>1.5349999999999999</v>
      </c>
      <c r="G11970">
        <v>78.77</v>
      </c>
      <c r="H11970" t="str">
        <f xml:space="preserve"> _01_data[[#This Row],[country]] &amp; _01_data[[#This Row],[year]]</f>
        <v>Lebanon2009</v>
      </c>
      <c r="V11970">
        <v>53</v>
      </c>
      <c r="W11970">
        <v>2002</v>
      </c>
      <c r="X11970" t="str">
        <v>Turkey</v>
      </c>
      <c r="Y11970">
        <v>2.3559999999999999</v>
      </c>
      <c r="Z11970">
        <v>71.096999999999994</v>
      </c>
      <c r="AA11970" t="e">
        <v>#N/A</v>
      </c>
      <c r="AB11970" t="e">
        <v>#N/A</v>
      </c>
    </row>
    <row r="11971" spans="2:28">
      <c r="B11971" t="s">
        <v>105</v>
      </c>
      <c r="C11971" t="s">
        <v>6</v>
      </c>
      <c r="D11971" t="s">
        <v>229</v>
      </c>
      <c r="E11971">
        <v>2009</v>
      </c>
      <c r="F11971">
        <v>3.2690000000000001</v>
      </c>
      <c r="G11971">
        <v>46.728999999999999</v>
      </c>
      <c r="H11971" t="str">
        <f xml:space="preserve"> _01_data[[#This Row],[country]] &amp; _01_data[[#This Row],[year]]</f>
        <v>Lesotho2009</v>
      </c>
      <c r="V11971">
        <v>54</v>
      </c>
      <c r="W11971">
        <v>2003</v>
      </c>
      <c r="X11971" t="str">
        <v>Turkey</v>
      </c>
      <c r="Y11971">
        <v>2.3109999999999999</v>
      </c>
      <c r="Z11971">
        <v>71.588999999999999</v>
      </c>
      <c r="AA11971" t="e">
        <v>#N/A</v>
      </c>
      <c r="AB11971" t="e">
        <v>#N/A</v>
      </c>
    </row>
    <row r="11972" spans="2:28">
      <c r="B11972" t="s">
        <v>106</v>
      </c>
      <c r="C11972" t="s">
        <v>6</v>
      </c>
      <c r="D11972" t="s">
        <v>228</v>
      </c>
      <c r="E11972">
        <v>2009</v>
      </c>
      <c r="F11972">
        <v>5.1059999999999999</v>
      </c>
      <c r="G11972">
        <v>58.884</v>
      </c>
      <c r="H11972" t="str">
        <f xml:space="preserve"> _01_data[[#This Row],[country]] &amp; _01_data[[#This Row],[year]]</f>
        <v>Liberia2009</v>
      </c>
      <c r="V11972">
        <v>55</v>
      </c>
      <c r="W11972">
        <v>2004</v>
      </c>
      <c r="X11972" t="str">
        <v>Turkey</v>
      </c>
      <c r="Y11972">
        <v>2.27</v>
      </c>
      <c r="Z11972">
        <v>72.045000000000002</v>
      </c>
      <c r="AA11972" t="e">
        <v>#N/A</v>
      </c>
      <c r="AB11972" t="e">
        <v>#N/A</v>
      </c>
    </row>
    <row r="11973" spans="2:28">
      <c r="B11973" t="s">
        <v>107</v>
      </c>
      <c r="C11973" t="s">
        <v>6</v>
      </c>
      <c r="D11973" t="s">
        <v>219</v>
      </c>
      <c r="E11973">
        <v>2009</v>
      </c>
      <c r="F11973">
        <v>2.5819999999999999</v>
      </c>
      <c r="G11973">
        <v>74.519000000000005</v>
      </c>
      <c r="H11973" t="str">
        <f xml:space="preserve"> _01_data[[#This Row],[country]] &amp; _01_data[[#This Row],[year]]</f>
        <v>Libya2009</v>
      </c>
      <c r="V11973">
        <v>56</v>
      </c>
      <c r="W11973">
        <v>2005</v>
      </c>
      <c r="X11973" t="str">
        <v>Turkey</v>
      </c>
      <c r="Y11973">
        <v>2.234</v>
      </c>
      <c r="Z11973">
        <v>72.465999999999994</v>
      </c>
      <c r="AA11973" t="e">
        <v>#N/A</v>
      </c>
      <c r="AB11973" t="e">
        <v>#N/A</v>
      </c>
    </row>
    <row r="11974" spans="2:28">
      <c r="B11974" t="s">
        <v>108</v>
      </c>
      <c r="C11974" t="s">
        <v>4</v>
      </c>
      <c r="D11974" t="s">
        <v>218</v>
      </c>
      <c r="E11974">
        <v>2009</v>
      </c>
      <c r="F11974">
        <v>1.4450000000000001</v>
      </c>
      <c r="G11974">
        <v>71.525999999999996</v>
      </c>
      <c r="H11974" t="str">
        <f xml:space="preserve"> _01_data[[#This Row],[country]] &amp; _01_data[[#This Row],[year]]</f>
        <v>Lithuania2009</v>
      </c>
      <c r="V11974">
        <v>57</v>
      </c>
      <c r="W11974">
        <v>2006</v>
      </c>
      <c r="X11974" t="str">
        <v>Turkey</v>
      </c>
      <c r="Y11974">
        <v>2.202</v>
      </c>
      <c r="Z11974">
        <v>72.858000000000004</v>
      </c>
      <c r="AA11974" t="e">
        <v>#N/A</v>
      </c>
      <c r="AB11974" t="e">
        <v>#N/A</v>
      </c>
    </row>
    <row r="11975" spans="2:28">
      <c r="B11975" t="s">
        <v>109</v>
      </c>
      <c r="C11975" t="s">
        <v>4</v>
      </c>
      <c r="D11975" t="s">
        <v>226</v>
      </c>
      <c r="E11975">
        <v>2009</v>
      </c>
      <c r="F11975">
        <v>1.631</v>
      </c>
      <c r="G11975">
        <v>79.81</v>
      </c>
      <c r="H11975" t="str">
        <f xml:space="preserve"> _01_data[[#This Row],[country]] &amp; _01_data[[#This Row],[year]]</f>
        <v>Luxembourg2009</v>
      </c>
      <c r="V11975">
        <v>58</v>
      </c>
      <c r="W11975">
        <v>2007</v>
      </c>
      <c r="X11975" t="str">
        <v>Turkey</v>
      </c>
      <c r="Y11975">
        <v>2.173</v>
      </c>
      <c r="Z11975">
        <v>73.227999999999994</v>
      </c>
      <c r="AA11975" t="e">
        <v>#N/A</v>
      </c>
      <c r="AB11975" t="e">
        <v>#N/A</v>
      </c>
    </row>
    <row r="11976" spans="2:28">
      <c r="B11976" t="s">
        <v>110</v>
      </c>
      <c r="C11976" t="s">
        <v>216</v>
      </c>
      <c r="D11976" t="s">
        <v>232</v>
      </c>
      <c r="E11976">
        <v>2009</v>
      </c>
      <c r="F11976">
        <v>0.97299999999999998</v>
      </c>
      <c r="G11976">
        <v>79.537999999999997</v>
      </c>
      <c r="H11976" t="str">
        <f xml:space="preserve"> _01_data[[#This Row],[country]] &amp; _01_data[[#This Row],[year]]</f>
        <v>Macao2009</v>
      </c>
      <c r="V11976">
        <v>59</v>
      </c>
      <c r="W11976">
        <v>2008</v>
      </c>
      <c r="X11976" t="str">
        <v>Turkey</v>
      </c>
      <c r="Y11976">
        <v>2.1469999999999998</v>
      </c>
      <c r="Z11976">
        <v>73.584999999999994</v>
      </c>
      <c r="AA11976" t="e">
        <v>#N/A</v>
      </c>
      <c r="AB11976" t="e">
        <v>#N/A</v>
      </c>
    </row>
    <row r="11977" spans="2:28">
      <c r="B11977" t="s">
        <v>111</v>
      </c>
      <c r="C11977" t="s">
        <v>4</v>
      </c>
      <c r="D11977" t="s">
        <v>218</v>
      </c>
      <c r="E11977">
        <v>2009</v>
      </c>
      <c r="F11977">
        <v>1.462</v>
      </c>
      <c r="G11977">
        <v>74.587000000000003</v>
      </c>
      <c r="H11977" t="str">
        <f xml:space="preserve"> _01_data[[#This Row],[country]] &amp; _01_data[[#This Row],[year]]</f>
        <v>Macedonia2009</v>
      </c>
      <c r="V11977">
        <v>60</v>
      </c>
      <c r="W11977">
        <v>2009</v>
      </c>
      <c r="X11977" t="str">
        <v>Turkey</v>
      </c>
      <c r="Y11977">
        <v>2.1230000000000002</v>
      </c>
      <c r="Z11977">
        <v>73.932000000000002</v>
      </c>
      <c r="AA11977" t="e">
        <v>#N/A</v>
      </c>
      <c r="AB11977" t="e">
        <v>#N/A</v>
      </c>
    </row>
    <row r="11978" spans="2:28">
      <c r="B11978" t="s">
        <v>112</v>
      </c>
      <c r="C11978" t="s">
        <v>6</v>
      </c>
      <c r="D11978" t="s">
        <v>231</v>
      </c>
      <c r="E11978">
        <v>2009</v>
      </c>
      <c r="F11978">
        <v>4.7220000000000004</v>
      </c>
      <c r="G11978">
        <v>62.936999999999998</v>
      </c>
      <c r="H11978" t="str">
        <f xml:space="preserve"> _01_data[[#This Row],[country]] &amp; _01_data[[#This Row],[year]]</f>
        <v>Madagascar2009</v>
      </c>
      <c r="V11978">
        <v>61</v>
      </c>
      <c r="W11978">
        <v>2010</v>
      </c>
      <c r="X11978" t="str">
        <v>Turkey</v>
      </c>
      <c r="Y11978">
        <v>2.101</v>
      </c>
      <c r="Z11978">
        <v>74.274000000000001</v>
      </c>
      <c r="AA11978" t="e">
        <v>#N/A</v>
      </c>
      <c r="AB11978" t="e">
        <v>#N/A</v>
      </c>
    </row>
    <row r="11979" spans="2:28">
      <c r="B11979" t="s">
        <v>113</v>
      </c>
      <c r="C11979" t="s">
        <v>6</v>
      </c>
      <c r="D11979" t="s">
        <v>231</v>
      </c>
      <c r="E11979">
        <v>2009</v>
      </c>
      <c r="F11979">
        <v>5.7119999999999997</v>
      </c>
      <c r="G11979">
        <v>52.75</v>
      </c>
      <c r="H11979" t="str">
        <f xml:space="preserve"> _01_data[[#This Row],[country]] &amp; _01_data[[#This Row],[year]]</f>
        <v>Malawi2009</v>
      </c>
      <c r="V11979">
        <v>62</v>
      </c>
      <c r="W11979">
        <v>2011</v>
      </c>
      <c r="X11979" t="str">
        <v>Turkey</v>
      </c>
      <c r="Y11979">
        <v>2.08</v>
      </c>
      <c r="Z11979">
        <v>74.608999999999995</v>
      </c>
      <c r="AA11979" t="e">
        <v>#N/A</v>
      </c>
      <c r="AB11979" t="e">
        <v>#N/A</v>
      </c>
    </row>
    <row r="11980" spans="2:28">
      <c r="B11980" t="s">
        <v>114</v>
      </c>
      <c r="C11980" t="s">
        <v>216</v>
      </c>
      <c r="D11980" t="s">
        <v>230</v>
      </c>
      <c r="E11980">
        <v>2009</v>
      </c>
      <c r="F11980">
        <v>2.0230000000000001</v>
      </c>
      <c r="G11980">
        <v>74.305999999999997</v>
      </c>
      <c r="H11980" t="str">
        <f xml:space="preserve"> _01_data[[#This Row],[country]] &amp; _01_data[[#This Row],[year]]</f>
        <v>Malaysia2009</v>
      </c>
      <c r="V11980">
        <v>63</v>
      </c>
      <c r="W11980">
        <v>2012</v>
      </c>
      <c r="X11980" t="str">
        <v>Turkey</v>
      </c>
      <c r="Y11980">
        <v>2.06</v>
      </c>
      <c r="Z11980">
        <v>74.938000000000002</v>
      </c>
      <c r="AA11980" t="e">
        <v>#N/A</v>
      </c>
      <c r="AB11980" t="e">
        <v>#N/A</v>
      </c>
    </row>
    <row r="11981" spans="2:28">
      <c r="B11981" t="s">
        <v>115</v>
      </c>
      <c r="C11981" t="s">
        <v>216</v>
      </c>
      <c r="D11981" t="s">
        <v>217</v>
      </c>
      <c r="E11981">
        <v>2009</v>
      </c>
      <c r="F11981">
        <v>2.36</v>
      </c>
      <c r="G11981">
        <v>76.323999999999998</v>
      </c>
      <c r="H11981" t="str">
        <f xml:space="preserve"> _01_data[[#This Row],[country]] &amp; _01_data[[#This Row],[year]]</f>
        <v>Maldives2009</v>
      </c>
      <c r="V11981">
        <v>64</v>
      </c>
      <c r="W11981">
        <v>2013</v>
      </c>
      <c r="X11981" t="str">
        <v>Turkey</v>
      </c>
      <c r="Y11981">
        <v>2.0409999999999999</v>
      </c>
      <c r="Z11981">
        <v>75.259</v>
      </c>
      <c r="AA11981">
        <v>2.0409999999999999</v>
      </c>
      <c r="AB11981">
        <v>75.259</v>
      </c>
    </row>
    <row r="11982" spans="2:28">
      <c r="B11982" t="s">
        <v>116</v>
      </c>
      <c r="C11982" t="s">
        <v>6</v>
      </c>
      <c r="D11982" t="s">
        <v>228</v>
      </c>
      <c r="E11982">
        <v>2009</v>
      </c>
      <c r="F11982">
        <v>6.83</v>
      </c>
      <c r="G11982">
        <v>53.357999999999997</v>
      </c>
      <c r="H11982" t="str">
        <f xml:space="preserve"> _01_data[[#This Row],[country]] &amp; _01_data[[#This Row],[year]]</f>
        <v>Mali2009</v>
      </c>
      <c r="V11982">
        <v>0</v>
      </c>
      <c r="W11982" t="str">
        <v/>
      </c>
      <c r="X11982" t="str">
        <v/>
      </c>
      <c r="Y11982" t="e">
        <v>#N/A</v>
      </c>
      <c r="Z11982" t="e">
        <v>#N/A</v>
      </c>
      <c r="AA11982" t="e">
        <v>#N/A</v>
      </c>
      <c r="AB11982" t="e">
        <v>#N/A</v>
      </c>
    </row>
    <row r="11983" spans="2:28">
      <c r="B11983" t="s">
        <v>117</v>
      </c>
      <c r="C11983" t="s">
        <v>4</v>
      </c>
      <c r="D11983" t="s">
        <v>226</v>
      </c>
      <c r="E11983">
        <v>2009</v>
      </c>
      <c r="F11983">
        <v>1.377</v>
      </c>
      <c r="G11983">
        <v>79.05</v>
      </c>
      <c r="H11983" t="str">
        <f xml:space="preserve"> _01_data[[#This Row],[country]] &amp; _01_data[[#This Row],[year]]</f>
        <v>Malta2009</v>
      </c>
      <c r="V11983">
        <v>1</v>
      </c>
      <c r="W11983">
        <v>1950</v>
      </c>
      <c r="X11983" t="str">
        <v>Turkmenistan</v>
      </c>
      <c r="Y11983">
        <v>6.2229999999999999</v>
      </c>
      <c r="Z11983">
        <v>50.426000000000002</v>
      </c>
      <c r="AA11983" t="e">
        <v>#N/A</v>
      </c>
      <c r="AB11983" t="e">
        <v>#N/A</v>
      </c>
    </row>
    <row r="11984" spans="2:28">
      <c r="B11984" t="s">
        <v>118</v>
      </c>
      <c r="C11984" t="s">
        <v>221</v>
      </c>
      <c r="D11984" t="s">
        <v>224</v>
      </c>
      <c r="E11984">
        <v>2009</v>
      </c>
      <c r="F11984">
        <v>1.887</v>
      </c>
      <c r="G11984">
        <v>80.474999999999994</v>
      </c>
      <c r="H11984" t="str">
        <f xml:space="preserve"> _01_data[[#This Row],[country]] &amp; _01_data[[#This Row],[year]]</f>
        <v>Martinique2009</v>
      </c>
      <c r="V11984">
        <v>2</v>
      </c>
      <c r="W11984">
        <v>1951</v>
      </c>
      <c r="X11984" t="str">
        <v>Turkmenistan</v>
      </c>
      <c r="Y11984">
        <v>6.1420000000000003</v>
      </c>
      <c r="Z11984">
        <v>50.642000000000003</v>
      </c>
      <c r="AA11984" t="e">
        <v>#N/A</v>
      </c>
      <c r="AB11984" t="e">
        <v>#N/A</v>
      </c>
    </row>
    <row r="11985" spans="2:28">
      <c r="B11985" t="s">
        <v>119</v>
      </c>
      <c r="C11985" t="s">
        <v>6</v>
      </c>
      <c r="D11985" t="s">
        <v>228</v>
      </c>
      <c r="E11985">
        <v>2009</v>
      </c>
      <c r="F11985">
        <v>4.8879999999999999</v>
      </c>
      <c r="G11985">
        <v>60.902000000000001</v>
      </c>
      <c r="H11985" t="str">
        <f xml:space="preserve"> _01_data[[#This Row],[country]] &amp; _01_data[[#This Row],[year]]</f>
        <v>Mauritania2009</v>
      </c>
      <c r="V11985">
        <v>3</v>
      </c>
      <c r="W11985">
        <v>1952</v>
      </c>
      <c r="X11985" t="str">
        <v>Turkmenistan</v>
      </c>
      <c r="Y11985">
        <v>6.0039999999999996</v>
      </c>
      <c r="Z11985">
        <v>51.073</v>
      </c>
      <c r="AA11985" t="e">
        <v>#N/A</v>
      </c>
      <c r="AB11985" t="e">
        <v>#N/A</v>
      </c>
    </row>
    <row r="11986" spans="2:28">
      <c r="B11986" t="s">
        <v>120</v>
      </c>
      <c r="C11986" t="s">
        <v>6</v>
      </c>
      <c r="D11986" t="s">
        <v>231</v>
      </c>
      <c r="E11986">
        <v>2009</v>
      </c>
      <c r="F11986">
        <v>1.544</v>
      </c>
      <c r="G11986">
        <v>73.001000000000005</v>
      </c>
      <c r="H11986" t="str">
        <f xml:space="preserve"> _01_data[[#This Row],[country]] &amp; _01_data[[#This Row],[year]]</f>
        <v>Mauritius2009</v>
      </c>
      <c r="V11986">
        <v>4</v>
      </c>
      <c r="W11986">
        <v>1953</v>
      </c>
      <c r="X11986" t="str">
        <v>Turkmenistan</v>
      </c>
      <c r="Y11986">
        <v>5.9139999999999997</v>
      </c>
      <c r="Z11986">
        <v>51.502000000000002</v>
      </c>
      <c r="AA11986" t="e">
        <v>#N/A</v>
      </c>
      <c r="AB11986" t="e">
        <v>#N/A</v>
      </c>
    </row>
    <row r="11987" spans="2:28">
      <c r="B11987" t="s">
        <v>121</v>
      </c>
      <c r="C11987" t="s">
        <v>6</v>
      </c>
      <c r="D11987" t="s">
        <v>231</v>
      </c>
      <c r="E11987">
        <v>2009</v>
      </c>
      <c r="F11987">
        <v>4.1669999999999998</v>
      </c>
      <c r="G11987">
        <v>78.290999999999997</v>
      </c>
      <c r="H11987" t="str">
        <f xml:space="preserve"> _01_data[[#This Row],[country]] &amp; _01_data[[#This Row],[year]]</f>
        <v>Mayotte2009</v>
      </c>
      <c r="V11987">
        <v>5</v>
      </c>
      <c r="W11987">
        <v>1954</v>
      </c>
      <c r="X11987" t="str">
        <v>Turkmenistan</v>
      </c>
      <c r="Y11987">
        <v>5.8719999999999999</v>
      </c>
      <c r="Z11987">
        <v>51.929000000000002</v>
      </c>
      <c r="AA11987" t="e">
        <v>#N/A</v>
      </c>
      <c r="AB11987" t="e">
        <v>#N/A</v>
      </c>
    </row>
    <row r="11988" spans="2:28">
      <c r="B11988" t="s">
        <v>122</v>
      </c>
      <c r="C11988" t="s">
        <v>221</v>
      </c>
      <c r="D11988" t="s">
        <v>227</v>
      </c>
      <c r="E11988">
        <v>2009</v>
      </c>
      <c r="F11988">
        <v>2.3130000000000002</v>
      </c>
      <c r="G11988">
        <v>76.605000000000004</v>
      </c>
      <c r="H11988" t="str">
        <f xml:space="preserve"> _01_data[[#This Row],[country]] &amp; _01_data[[#This Row],[year]]</f>
        <v>Mexico2009</v>
      </c>
      <c r="V11988">
        <v>6</v>
      </c>
      <c r="W11988">
        <v>1955</v>
      </c>
      <c r="X11988" t="str">
        <v>Turkmenistan</v>
      </c>
      <c r="Y11988">
        <v>5.8769999999999998</v>
      </c>
      <c r="Z11988">
        <v>52.353000000000002</v>
      </c>
      <c r="AA11988" t="e">
        <v>#N/A</v>
      </c>
      <c r="AB11988" t="e">
        <v>#N/A</v>
      </c>
    </row>
    <row r="11989" spans="2:28">
      <c r="B11989" t="s">
        <v>123</v>
      </c>
      <c r="C11989" t="s">
        <v>225</v>
      </c>
      <c r="D11989" t="s">
        <v>225</v>
      </c>
      <c r="E11989">
        <v>2009</v>
      </c>
      <c r="F11989">
        <v>3.5219999999999998</v>
      </c>
      <c r="G11989">
        <v>68.53</v>
      </c>
      <c r="H11989" t="str">
        <f xml:space="preserve"> _01_data[[#This Row],[country]] &amp; _01_data[[#This Row],[year]]</f>
        <v>Micronesia Federated States of2009</v>
      </c>
      <c r="V11989">
        <v>7</v>
      </c>
      <c r="W11989">
        <v>1956</v>
      </c>
      <c r="X11989" t="str">
        <v>Turkmenistan</v>
      </c>
      <c r="Y11989">
        <v>5.9269999999999996</v>
      </c>
      <c r="Z11989">
        <v>52.776000000000003</v>
      </c>
      <c r="AA11989" t="e">
        <v>#N/A</v>
      </c>
      <c r="AB11989" t="e">
        <v>#N/A</v>
      </c>
    </row>
    <row r="11990" spans="2:28">
      <c r="B11990" t="s">
        <v>124</v>
      </c>
      <c r="C11990" t="s">
        <v>4</v>
      </c>
      <c r="D11990" t="s">
        <v>218</v>
      </c>
      <c r="E11990">
        <v>2009</v>
      </c>
      <c r="F11990">
        <v>1.4830000000000001</v>
      </c>
      <c r="G11990">
        <v>68.424999999999997</v>
      </c>
      <c r="H11990" t="str">
        <f xml:space="preserve"> _01_data[[#This Row],[country]] &amp; _01_data[[#This Row],[year]]</f>
        <v>Moldova2009</v>
      </c>
      <c r="V11990">
        <v>8</v>
      </c>
      <c r="W11990">
        <v>1957</v>
      </c>
      <c r="X11990" t="str">
        <v>Turkmenistan</v>
      </c>
      <c r="Y11990">
        <v>6.016</v>
      </c>
      <c r="Z11990">
        <v>53.198</v>
      </c>
      <c r="AA11990" t="e">
        <v>#N/A</v>
      </c>
      <c r="AB11990" t="e">
        <v>#N/A</v>
      </c>
    </row>
    <row r="11991" spans="2:28">
      <c r="B11991" t="s">
        <v>125</v>
      </c>
      <c r="C11991" t="s">
        <v>216</v>
      </c>
      <c r="D11991" t="s">
        <v>232</v>
      </c>
      <c r="E11991">
        <v>2009</v>
      </c>
      <c r="F11991">
        <v>2.41</v>
      </c>
      <c r="G11991">
        <v>66.563999999999993</v>
      </c>
      <c r="H11991" t="str">
        <f xml:space="preserve"> _01_data[[#This Row],[country]] &amp; _01_data[[#This Row],[year]]</f>
        <v>Mongolia2009</v>
      </c>
      <c r="V11991">
        <v>9</v>
      </c>
      <c r="W11991">
        <v>1958</v>
      </c>
      <c r="X11991" t="str">
        <v>Turkmenistan</v>
      </c>
      <c r="Y11991">
        <v>6.1369999999999996</v>
      </c>
      <c r="Z11991">
        <v>53.619</v>
      </c>
      <c r="AA11991" t="e">
        <v>#N/A</v>
      </c>
      <c r="AB11991" t="e">
        <v>#N/A</v>
      </c>
    </row>
    <row r="11992" spans="2:28">
      <c r="B11992" t="s">
        <v>126</v>
      </c>
      <c r="C11992" t="s">
        <v>4</v>
      </c>
      <c r="D11992" t="s">
        <v>218</v>
      </c>
      <c r="E11992">
        <v>2009</v>
      </c>
      <c r="F11992">
        <v>1.71</v>
      </c>
      <c r="G11992">
        <v>74.347999999999999</v>
      </c>
      <c r="H11992" t="str">
        <f xml:space="preserve"> _01_data[[#This Row],[country]] &amp; _01_data[[#This Row],[year]]</f>
        <v>Montenegro2009</v>
      </c>
      <c r="V11992">
        <v>10</v>
      </c>
      <c r="W11992">
        <v>1959</v>
      </c>
      <c r="X11992" t="str">
        <v>Turkmenistan</v>
      </c>
      <c r="Y11992">
        <v>6.2759999999999998</v>
      </c>
      <c r="Z11992">
        <v>54.040999999999997</v>
      </c>
      <c r="AA11992" t="e">
        <v>#N/A</v>
      </c>
      <c r="AB11992" t="e">
        <v>#N/A</v>
      </c>
    </row>
    <row r="11993" spans="2:28">
      <c r="B11993" t="s">
        <v>127</v>
      </c>
      <c r="C11993" t="s">
        <v>6</v>
      </c>
      <c r="D11993" t="s">
        <v>219</v>
      </c>
      <c r="E11993">
        <v>2009</v>
      </c>
      <c r="F11993">
        <v>2.5089999999999999</v>
      </c>
      <c r="G11993">
        <v>70.012</v>
      </c>
      <c r="H11993" t="str">
        <f xml:space="preserve"> _01_data[[#This Row],[country]] &amp; _01_data[[#This Row],[year]]</f>
        <v>Morocco2009</v>
      </c>
      <c r="V11993">
        <v>11</v>
      </c>
      <c r="W11993">
        <v>1960</v>
      </c>
      <c r="X11993" t="str">
        <v>Turkmenistan</v>
      </c>
      <c r="Y11993">
        <v>6.415</v>
      </c>
      <c r="Z11993">
        <v>54.463999999999999</v>
      </c>
      <c r="AA11993" t="e">
        <v>#N/A</v>
      </c>
      <c r="AB11993" t="e">
        <v>#N/A</v>
      </c>
    </row>
    <row r="11994" spans="2:28">
      <c r="B11994" t="s">
        <v>128</v>
      </c>
      <c r="C11994" t="s">
        <v>6</v>
      </c>
      <c r="D11994" t="s">
        <v>231</v>
      </c>
      <c r="E11994">
        <v>2009</v>
      </c>
      <c r="F11994">
        <v>5.476</v>
      </c>
      <c r="G11994">
        <v>48.862000000000002</v>
      </c>
      <c r="H11994" t="str">
        <f xml:space="preserve"> _01_data[[#This Row],[country]] &amp; _01_data[[#This Row],[year]]</f>
        <v>Mozambique2009</v>
      </c>
      <c r="V11994">
        <v>12</v>
      </c>
      <c r="W11994">
        <v>1961</v>
      </c>
      <c r="X11994" t="str">
        <v>Turkmenistan</v>
      </c>
      <c r="Y11994">
        <v>6.5369999999999999</v>
      </c>
      <c r="Z11994">
        <v>54.890999999999998</v>
      </c>
      <c r="AA11994" t="e">
        <v>#N/A</v>
      </c>
      <c r="AB11994" t="e">
        <v>#N/A</v>
      </c>
    </row>
    <row r="11995" spans="2:28">
      <c r="B11995" t="s">
        <v>129</v>
      </c>
      <c r="C11995" t="s">
        <v>216</v>
      </c>
      <c r="D11995" t="s">
        <v>230</v>
      </c>
      <c r="E11995">
        <v>2009</v>
      </c>
      <c r="F11995">
        <v>2.0259999999999998</v>
      </c>
      <c r="G11995">
        <v>64.466999999999999</v>
      </c>
      <c r="H11995" t="str">
        <f xml:space="preserve"> _01_data[[#This Row],[country]] &amp; _01_data[[#This Row],[year]]</f>
        <v>Myanmar2009</v>
      </c>
      <c r="V11995">
        <v>13</v>
      </c>
      <c r="W11995">
        <v>1962</v>
      </c>
      <c r="X11995" t="str">
        <v>Turkmenistan</v>
      </c>
      <c r="Y11995">
        <v>6.6260000000000003</v>
      </c>
      <c r="Z11995">
        <v>55.320999999999998</v>
      </c>
      <c r="AA11995" t="e">
        <v>#N/A</v>
      </c>
      <c r="AB11995" t="e">
        <v>#N/A</v>
      </c>
    </row>
    <row r="11996" spans="2:28">
      <c r="B11996" t="s">
        <v>130</v>
      </c>
      <c r="C11996" t="s">
        <v>6</v>
      </c>
      <c r="D11996" t="s">
        <v>229</v>
      </c>
      <c r="E11996">
        <v>2009</v>
      </c>
      <c r="F11996">
        <v>3.2949999999999999</v>
      </c>
      <c r="G11996">
        <v>61.542999999999999</v>
      </c>
      <c r="H11996" t="str">
        <f xml:space="preserve"> _01_data[[#This Row],[country]] &amp; _01_data[[#This Row],[year]]</f>
        <v>Namibia2009</v>
      </c>
      <c r="V11996">
        <v>14</v>
      </c>
      <c r="W11996">
        <v>1963</v>
      </c>
      <c r="X11996" t="str">
        <v>Turkmenistan</v>
      </c>
      <c r="Y11996">
        <v>6.6680000000000001</v>
      </c>
      <c r="Z11996">
        <v>55.752000000000002</v>
      </c>
      <c r="AA11996" t="e">
        <v>#N/A</v>
      </c>
      <c r="AB11996" t="e">
        <v>#N/A</v>
      </c>
    </row>
    <row r="11997" spans="2:28">
      <c r="B11997" t="s">
        <v>131</v>
      </c>
      <c r="C11997" t="s">
        <v>216</v>
      </c>
      <c r="D11997" t="s">
        <v>217</v>
      </c>
      <c r="E11997">
        <v>2009</v>
      </c>
      <c r="F11997">
        <v>2.7549999999999999</v>
      </c>
      <c r="G11997">
        <v>66.66</v>
      </c>
      <c r="H11997" t="str">
        <f xml:space="preserve"> _01_data[[#This Row],[country]] &amp; _01_data[[#This Row],[year]]</f>
        <v>Nepal2009</v>
      </c>
      <c r="V11997">
        <v>15</v>
      </c>
      <c r="W11997">
        <v>1964</v>
      </c>
      <c r="X11997" t="str">
        <v>Turkmenistan</v>
      </c>
      <c r="Y11997">
        <v>6.6630000000000003</v>
      </c>
      <c r="Z11997">
        <v>56.180999999999997</v>
      </c>
      <c r="AA11997" t="e">
        <v>#N/A</v>
      </c>
      <c r="AB11997" t="e">
        <v>#N/A</v>
      </c>
    </row>
    <row r="11998" spans="2:28">
      <c r="B11998" t="s">
        <v>132</v>
      </c>
      <c r="C11998" t="s">
        <v>4</v>
      </c>
      <c r="D11998" t="s">
        <v>226</v>
      </c>
      <c r="E11998">
        <v>2009</v>
      </c>
      <c r="F11998">
        <v>1.79</v>
      </c>
      <c r="G11998">
        <v>80.444999999999993</v>
      </c>
      <c r="H11998" t="str">
        <f xml:space="preserve"> _01_data[[#This Row],[country]] &amp; _01_data[[#This Row],[year]]</f>
        <v>Netherlands2009</v>
      </c>
      <c r="V11998">
        <v>16</v>
      </c>
      <c r="W11998">
        <v>1965</v>
      </c>
      <c r="X11998" t="str">
        <v>Turkmenistan</v>
      </c>
      <c r="Y11998">
        <v>6.6159999999999997</v>
      </c>
      <c r="Z11998">
        <v>56.603999999999999</v>
      </c>
      <c r="AA11998" t="e">
        <v>#N/A</v>
      </c>
      <c r="AB11998" t="e">
        <v>#N/A</v>
      </c>
    </row>
    <row r="11999" spans="2:28">
      <c r="B11999" t="s">
        <v>133</v>
      </c>
      <c r="C11999" t="s">
        <v>4</v>
      </c>
      <c r="D11999" t="s">
        <v>226</v>
      </c>
      <c r="E11999">
        <v>2009</v>
      </c>
      <c r="F11999">
        <v>1.95</v>
      </c>
      <c r="G11999">
        <v>76.363</v>
      </c>
      <c r="H11999" t="str">
        <f xml:space="preserve"> _01_data[[#This Row],[country]] &amp; _01_data[[#This Row],[year]]</f>
        <v>Netherlands Antilles2009</v>
      </c>
      <c r="V11999">
        <v>17</v>
      </c>
      <c r="W11999">
        <v>1966</v>
      </c>
      <c r="X11999" t="str">
        <v>Turkmenistan</v>
      </c>
      <c r="Y11999">
        <v>6.5449999999999999</v>
      </c>
      <c r="Z11999">
        <v>57.017000000000003</v>
      </c>
      <c r="AA11999" t="e">
        <v>#N/A</v>
      </c>
      <c r="AB11999" t="e">
        <v>#N/A</v>
      </c>
    </row>
    <row r="12000" spans="2:28">
      <c r="B12000" t="s">
        <v>134</v>
      </c>
      <c r="C12000" t="s">
        <v>225</v>
      </c>
      <c r="D12000" t="s">
        <v>225</v>
      </c>
      <c r="E12000">
        <v>2009</v>
      </c>
      <c r="F12000">
        <v>2.2090000000000001</v>
      </c>
      <c r="G12000">
        <v>75.465999999999994</v>
      </c>
      <c r="H12000" t="str">
        <f xml:space="preserve"> _01_data[[#This Row],[country]] &amp; _01_data[[#This Row],[year]]</f>
        <v>New Caledonia2009</v>
      </c>
      <c r="V12000">
        <v>18</v>
      </c>
      <c r="W12000">
        <v>1967</v>
      </c>
      <c r="X12000" t="str">
        <v>Turkmenistan</v>
      </c>
      <c r="Y12000">
        <v>6.4690000000000003</v>
      </c>
      <c r="Z12000">
        <v>57.412999999999997</v>
      </c>
      <c r="AA12000" t="e">
        <v>#N/A</v>
      </c>
      <c r="AB12000" t="e">
        <v>#N/A</v>
      </c>
    </row>
    <row r="12001" spans="2:28">
      <c r="B12001" t="s">
        <v>135</v>
      </c>
      <c r="C12001" t="s">
        <v>225</v>
      </c>
      <c r="D12001" t="s">
        <v>225</v>
      </c>
      <c r="E12001">
        <v>2009</v>
      </c>
      <c r="F12001">
        <v>2.125</v>
      </c>
      <c r="G12001">
        <v>80.501000000000005</v>
      </c>
      <c r="H12001" t="str">
        <f xml:space="preserve"> _01_data[[#This Row],[country]] &amp; _01_data[[#This Row],[year]]</f>
        <v>New Zealand2009</v>
      </c>
      <c r="V12001">
        <v>19</v>
      </c>
      <c r="W12001">
        <v>1968</v>
      </c>
      <c r="X12001" t="str">
        <v>Turkmenistan</v>
      </c>
      <c r="Y12001">
        <v>6.4029999999999996</v>
      </c>
      <c r="Z12001">
        <v>57.79</v>
      </c>
      <c r="AA12001" t="e">
        <v>#N/A</v>
      </c>
      <c r="AB12001" t="e">
        <v>#N/A</v>
      </c>
    </row>
    <row r="12002" spans="2:28">
      <c r="B12002" t="s">
        <v>136</v>
      </c>
      <c r="C12002" t="s">
        <v>221</v>
      </c>
      <c r="D12002" t="s">
        <v>227</v>
      </c>
      <c r="E12002">
        <v>2009</v>
      </c>
      <c r="F12002">
        <v>2.6749999999999998</v>
      </c>
      <c r="G12002">
        <v>73.488</v>
      </c>
      <c r="H12002" t="str">
        <f xml:space="preserve"> _01_data[[#This Row],[country]] &amp; _01_data[[#This Row],[year]]</f>
        <v>Nicaragua2009</v>
      </c>
      <c r="V12002">
        <v>20</v>
      </c>
      <c r="W12002">
        <v>1969</v>
      </c>
      <c r="X12002" t="str">
        <v>Turkmenistan</v>
      </c>
      <c r="Y12002">
        <v>6.35</v>
      </c>
      <c r="Z12002">
        <v>58.143000000000001</v>
      </c>
      <c r="AA12002" t="e">
        <v>#N/A</v>
      </c>
      <c r="AB12002" t="e">
        <v>#N/A</v>
      </c>
    </row>
    <row r="12003" spans="2:28">
      <c r="B12003" t="s">
        <v>137</v>
      </c>
      <c r="C12003" t="s">
        <v>6</v>
      </c>
      <c r="D12003" t="s">
        <v>228</v>
      </c>
      <c r="E12003">
        <v>2009</v>
      </c>
      <c r="F12003">
        <v>7.585</v>
      </c>
      <c r="G12003">
        <v>56.44</v>
      </c>
      <c r="H12003" t="str">
        <f xml:space="preserve"> _01_data[[#This Row],[country]] &amp; _01_data[[#This Row],[year]]</f>
        <v>Niger2009</v>
      </c>
      <c r="V12003">
        <v>21</v>
      </c>
      <c r="W12003">
        <v>1970</v>
      </c>
      <c r="X12003" t="str">
        <v>Turkmenistan</v>
      </c>
      <c r="Y12003">
        <v>6.3019999999999996</v>
      </c>
      <c r="Z12003">
        <v>58.468000000000004</v>
      </c>
      <c r="AA12003" t="e">
        <v>#N/A</v>
      </c>
      <c r="AB12003" t="e">
        <v>#N/A</v>
      </c>
    </row>
    <row r="12004" spans="2:28">
      <c r="B12004" t="s">
        <v>138</v>
      </c>
      <c r="C12004" t="s">
        <v>6</v>
      </c>
      <c r="D12004" t="s">
        <v>228</v>
      </c>
      <c r="E12004">
        <v>2009</v>
      </c>
      <c r="F12004">
        <v>6.0209999999999999</v>
      </c>
      <c r="G12004">
        <v>50.838999999999999</v>
      </c>
      <c r="H12004" t="str">
        <f xml:space="preserve"> _01_data[[#This Row],[country]] &amp; _01_data[[#This Row],[year]]</f>
        <v>Nigeria2009</v>
      </c>
      <c r="V12004">
        <v>22</v>
      </c>
      <c r="W12004">
        <v>1971</v>
      </c>
      <c r="X12004" t="str">
        <v>Turkmenistan</v>
      </c>
      <c r="Y12004">
        <v>6.2489999999999997</v>
      </c>
      <c r="Z12004">
        <v>58.761000000000003</v>
      </c>
      <c r="AA12004" t="e">
        <v>#N/A</v>
      </c>
      <c r="AB12004" t="e">
        <v>#N/A</v>
      </c>
    </row>
    <row r="12005" spans="2:28">
      <c r="B12005" t="s">
        <v>139</v>
      </c>
      <c r="C12005" t="s">
        <v>4</v>
      </c>
      <c r="D12005" t="s">
        <v>226</v>
      </c>
      <c r="E12005">
        <v>2009</v>
      </c>
      <c r="F12005">
        <v>1.98</v>
      </c>
      <c r="G12005">
        <v>80.882000000000005</v>
      </c>
      <c r="H12005" t="str">
        <f xml:space="preserve"> _01_data[[#This Row],[country]] &amp; _01_data[[#This Row],[year]]</f>
        <v>Norway2009</v>
      </c>
      <c r="V12005">
        <v>23</v>
      </c>
      <c r="W12005">
        <v>1972</v>
      </c>
      <c r="X12005" t="str">
        <v>Turkmenistan</v>
      </c>
      <c r="Y12005">
        <v>6.1749999999999998</v>
      </c>
      <c r="Z12005">
        <v>59.024000000000001</v>
      </c>
      <c r="AA12005" t="e">
        <v>#N/A</v>
      </c>
      <c r="AB12005" t="e">
        <v>#N/A</v>
      </c>
    </row>
    <row r="12006" spans="2:28">
      <c r="B12006" t="s">
        <v>140</v>
      </c>
      <c r="C12006" t="s">
        <v>216</v>
      </c>
      <c r="D12006" t="s">
        <v>223</v>
      </c>
      <c r="E12006">
        <v>2009</v>
      </c>
      <c r="F12006">
        <v>2.8940000000000001</v>
      </c>
      <c r="G12006">
        <v>75.424000000000007</v>
      </c>
      <c r="H12006" t="str">
        <f xml:space="preserve"> _01_data[[#This Row],[country]] &amp; _01_data[[#This Row],[year]]</f>
        <v>Oman2009</v>
      </c>
      <c r="V12006">
        <v>24</v>
      </c>
      <c r="W12006">
        <v>1973</v>
      </c>
      <c r="X12006" t="str">
        <v>Turkmenistan</v>
      </c>
      <c r="Y12006">
        <v>6.0709999999999997</v>
      </c>
      <c r="Z12006">
        <v>59.262999999999998</v>
      </c>
      <c r="AA12006" t="e">
        <v>#N/A</v>
      </c>
      <c r="AB12006" t="e">
        <v>#N/A</v>
      </c>
    </row>
    <row r="12007" spans="2:28">
      <c r="B12007" t="s">
        <v>141</v>
      </c>
      <c r="C12007" t="s">
        <v>216</v>
      </c>
      <c r="D12007" t="s">
        <v>217</v>
      </c>
      <c r="E12007">
        <v>2009</v>
      </c>
      <c r="F12007">
        <v>3.5089999999999999</v>
      </c>
      <c r="G12007">
        <v>65.944000000000003</v>
      </c>
      <c r="H12007" t="str">
        <f xml:space="preserve"> _01_data[[#This Row],[country]] &amp; _01_data[[#This Row],[year]]</f>
        <v>Pakistan2009</v>
      </c>
      <c r="V12007">
        <v>25</v>
      </c>
      <c r="W12007">
        <v>1974</v>
      </c>
      <c r="X12007" t="str">
        <v>Turkmenistan</v>
      </c>
      <c r="Y12007">
        <v>5.9390000000000001</v>
      </c>
      <c r="Z12007">
        <v>59.484000000000002</v>
      </c>
      <c r="AA12007" t="e">
        <v>#N/A</v>
      </c>
      <c r="AB12007" t="e">
        <v>#N/A</v>
      </c>
    </row>
    <row r="12008" spans="2:28">
      <c r="B12008" t="s">
        <v>142</v>
      </c>
      <c r="C12008" t="s">
        <v>221</v>
      </c>
      <c r="D12008" t="s">
        <v>227</v>
      </c>
      <c r="E12008">
        <v>2009</v>
      </c>
      <c r="F12008">
        <v>2.5779999999999998</v>
      </c>
      <c r="G12008">
        <v>76.709999999999994</v>
      </c>
      <c r="H12008" t="str">
        <f xml:space="preserve"> _01_data[[#This Row],[country]] &amp; _01_data[[#This Row],[year]]</f>
        <v>Panama2009</v>
      </c>
      <c r="V12008">
        <v>26</v>
      </c>
      <c r="W12008">
        <v>1975</v>
      </c>
      <c r="X12008" t="str">
        <v>Turkmenistan</v>
      </c>
      <c r="Y12008">
        <v>5.7830000000000004</v>
      </c>
      <c r="Z12008">
        <v>59.698999999999998</v>
      </c>
      <c r="AA12008" t="e">
        <v>#N/A</v>
      </c>
      <c r="AB12008" t="e">
        <v>#N/A</v>
      </c>
    </row>
    <row r="12009" spans="2:28">
      <c r="B12009" t="s">
        <v>143</v>
      </c>
      <c r="C12009" t="s">
        <v>225</v>
      </c>
      <c r="D12009" t="s">
        <v>225</v>
      </c>
      <c r="E12009">
        <v>2009</v>
      </c>
      <c r="F12009">
        <v>4.0110000000000001</v>
      </c>
      <c r="G12009">
        <v>61.805</v>
      </c>
      <c r="H12009" t="str">
        <f xml:space="preserve"> _01_data[[#This Row],[country]] &amp; _01_data[[#This Row],[year]]</f>
        <v>Papua New Guinea2009</v>
      </c>
      <c r="V12009">
        <v>27</v>
      </c>
      <c r="W12009">
        <v>1976</v>
      </c>
      <c r="X12009" t="str">
        <v>Turkmenistan</v>
      </c>
      <c r="Y12009">
        <v>5.6120000000000001</v>
      </c>
      <c r="Z12009">
        <v>59.920999999999999</v>
      </c>
      <c r="AA12009" t="e">
        <v>#N/A</v>
      </c>
      <c r="AB12009" t="e">
        <v>#N/A</v>
      </c>
    </row>
    <row r="12010" spans="2:28">
      <c r="B12010" t="s">
        <v>144</v>
      </c>
      <c r="C12010" t="s">
        <v>221</v>
      </c>
      <c r="D12010" t="s">
        <v>222</v>
      </c>
      <c r="E12010">
        <v>2009</v>
      </c>
      <c r="F12010">
        <v>3.012</v>
      </c>
      <c r="G12010">
        <v>71.918999999999997</v>
      </c>
      <c r="H12010" t="str">
        <f xml:space="preserve"> _01_data[[#This Row],[country]] &amp; _01_data[[#This Row],[year]]</f>
        <v>Paraguay2009</v>
      </c>
      <c r="V12010">
        <v>28</v>
      </c>
      <c r="W12010">
        <v>1977</v>
      </c>
      <c r="X12010" t="str">
        <v>Turkmenistan</v>
      </c>
      <c r="Y12010">
        <v>5.4409999999999998</v>
      </c>
      <c r="Z12010">
        <v>60.16</v>
      </c>
      <c r="AA12010" t="e">
        <v>#N/A</v>
      </c>
      <c r="AB12010" t="e">
        <v>#N/A</v>
      </c>
    </row>
    <row r="12011" spans="2:28">
      <c r="B12011" t="s">
        <v>145</v>
      </c>
      <c r="C12011" t="s">
        <v>221</v>
      </c>
      <c r="D12011" t="s">
        <v>222</v>
      </c>
      <c r="E12011">
        <v>2009</v>
      </c>
      <c r="F12011">
        <v>2.5449999999999999</v>
      </c>
      <c r="G12011">
        <v>73.608999999999995</v>
      </c>
      <c r="H12011" t="str">
        <f xml:space="preserve"> _01_data[[#This Row],[country]] &amp; _01_data[[#This Row],[year]]</f>
        <v>Peru2009</v>
      </c>
      <c r="V12011">
        <v>29</v>
      </c>
      <c r="W12011">
        <v>1978</v>
      </c>
      <c r="X12011" t="str">
        <v>Turkmenistan</v>
      </c>
      <c r="Y12011">
        <v>5.2789999999999999</v>
      </c>
      <c r="Z12011">
        <v>60.417999999999999</v>
      </c>
      <c r="AA12011" t="e">
        <v>#N/A</v>
      </c>
      <c r="AB12011" t="e">
        <v>#N/A</v>
      </c>
    </row>
    <row r="12012" spans="2:28">
      <c r="B12012" t="s">
        <v>146</v>
      </c>
      <c r="C12012" t="s">
        <v>216</v>
      </c>
      <c r="D12012" t="s">
        <v>230</v>
      </c>
      <c r="E12012">
        <v>2009</v>
      </c>
      <c r="F12012">
        <v>3.1989999999999998</v>
      </c>
      <c r="G12012">
        <v>68.046000000000006</v>
      </c>
      <c r="H12012" t="str">
        <f xml:space="preserve"> _01_data[[#This Row],[country]] &amp; _01_data[[#This Row],[year]]</f>
        <v>Philippines2009</v>
      </c>
      <c r="V12012">
        <v>30</v>
      </c>
      <c r="W12012">
        <v>1979</v>
      </c>
      <c r="X12012" t="str">
        <v>Turkmenistan</v>
      </c>
      <c r="Y12012">
        <v>5.1349999999999998</v>
      </c>
      <c r="Z12012">
        <v>60.697000000000003</v>
      </c>
      <c r="AA12012" t="e">
        <v>#N/A</v>
      </c>
      <c r="AB12012" t="e">
        <v>#N/A</v>
      </c>
    </row>
    <row r="12013" spans="2:28">
      <c r="B12013" t="s">
        <v>147</v>
      </c>
      <c r="C12013" t="s">
        <v>4</v>
      </c>
      <c r="D12013" t="s">
        <v>218</v>
      </c>
      <c r="E12013">
        <v>2009</v>
      </c>
      <c r="F12013">
        <v>1.3540000000000001</v>
      </c>
      <c r="G12013">
        <v>75.739000000000004</v>
      </c>
      <c r="H12013" t="str">
        <f xml:space="preserve"> _01_data[[#This Row],[country]] &amp; _01_data[[#This Row],[year]]</f>
        <v>Poland2009</v>
      </c>
      <c r="V12013">
        <v>31</v>
      </c>
      <c r="W12013">
        <v>1980</v>
      </c>
      <c r="X12013" t="str">
        <v>Turkmenistan</v>
      </c>
      <c r="Y12013">
        <v>5.0119999999999996</v>
      </c>
      <c r="Z12013">
        <v>60.994999999999997</v>
      </c>
      <c r="AA12013" t="e">
        <v>#N/A</v>
      </c>
      <c r="AB12013" t="e">
        <v>#N/A</v>
      </c>
    </row>
    <row r="12014" spans="2:28">
      <c r="B12014" t="s">
        <v>148</v>
      </c>
      <c r="C12014" t="s">
        <v>4</v>
      </c>
      <c r="D12014" t="s">
        <v>226</v>
      </c>
      <c r="E12014">
        <v>2009</v>
      </c>
      <c r="F12014">
        <v>1.3440000000000001</v>
      </c>
      <c r="G12014">
        <v>79.06</v>
      </c>
      <c r="H12014" t="str">
        <f xml:space="preserve"> _01_data[[#This Row],[country]] &amp; _01_data[[#This Row],[year]]</f>
        <v>Portugal2009</v>
      </c>
      <c r="V12014">
        <v>32</v>
      </c>
      <c r="W12014">
        <v>1981</v>
      </c>
      <c r="X12014" t="str">
        <v>Turkmenistan</v>
      </c>
      <c r="Y12014">
        <v>4.915</v>
      </c>
      <c r="Z12014">
        <v>61.307000000000002</v>
      </c>
      <c r="AA12014" t="e">
        <v>#N/A</v>
      </c>
      <c r="AB12014" t="e">
        <v>#N/A</v>
      </c>
    </row>
    <row r="12015" spans="2:28">
      <c r="B12015" t="s">
        <v>149</v>
      </c>
      <c r="C12015" t="s">
        <v>221</v>
      </c>
      <c r="D12015" t="s">
        <v>224</v>
      </c>
      <c r="E12015">
        <v>2009</v>
      </c>
      <c r="F12015">
        <v>1.677</v>
      </c>
      <c r="G12015">
        <v>78.147999999999996</v>
      </c>
      <c r="H12015" t="str">
        <f xml:space="preserve"> _01_data[[#This Row],[country]] &amp; _01_data[[#This Row],[year]]</f>
        <v>Puerto Rico2009</v>
      </c>
      <c r="V12015">
        <v>33</v>
      </c>
      <c r="W12015">
        <v>1982</v>
      </c>
      <c r="X12015" t="str">
        <v>Turkmenistan</v>
      </c>
      <c r="Y12015">
        <v>4.8360000000000003</v>
      </c>
      <c r="Z12015">
        <v>61.618000000000002</v>
      </c>
      <c r="AA12015" t="e">
        <v>#N/A</v>
      </c>
      <c r="AB12015" t="e">
        <v>#N/A</v>
      </c>
    </row>
    <row r="12016" spans="2:28">
      <c r="B12016" t="s">
        <v>150</v>
      </c>
      <c r="C12016" t="s">
        <v>216</v>
      </c>
      <c r="D12016" t="s">
        <v>223</v>
      </c>
      <c r="E12016">
        <v>2009</v>
      </c>
      <c r="F12016">
        <v>2.133</v>
      </c>
      <c r="G12016">
        <v>77.825999999999993</v>
      </c>
      <c r="H12016" t="str">
        <f xml:space="preserve"> _01_data[[#This Row],[country]] &amp; _01_data[[#This Row],[year]]</f>
        <v>Qatar2009</v>
      </c>
      <c r="V12016">
        <v>34</v>
      </c>
      <c r="W12016">
        <v>1983</v>
      </c>
      <c r="X12016" t="str">
        <v>Turkmenistan</v>
      </c>
      <c r="Y12016">
        <v>4.7720000000000002</v>
      </c>
      <c r="Z12016">
        <v>61.915999999999997</v>
      </c>
      <c r="AA12016" t="e">
        <v>#N/A</v>
      </c>
      <c r="AB12016" t="e">
        <v>#N/A</v>
      </c>
    </row>
    <row r="12017" spans="2:28">
      <c r="B12017" t="s">
        <v>151</v>
      </c>
      <c r="C12017" t="s">
        <v>6</v>
      </c>
      <c r="D12017" t="s">
        <v>229</v>
      </c>
      <c r="E12017">
        <v>2009</v>
      </c>
      <c r="F12017">
        <v>2.3570000000000002</v>
      </c>
      <c r="G12017">
        <v>78.614999999999995</v>
      </c>
      <c r="H12017" t="str">
        <f xml:space="preserve"> _01_data[[#This Row],[country]] &amp; _01_data[[#This Row],[year]]</f>
        <v>La Reunion2009</v>
      </c>
      <c r="V12017">
        <v>35</v>
      </c>
      <c r="W12017">
        <v>1984</v>
      </c>
      <c r="X12017" t="str">
        <v>Turkmenistan</v>
      </c>
      <c r="Y12017">
        <v>4.718</v>
      </c>
      <c r="Z12017">
        <v>62.189</v>
      </c>
      <c r="AA12017" t="e">
        <v>#N/A</v>
      </c>
      <c r="AB12017" t="e">
        <v>#N/A</v>
      </c>
    </row>
    <row r="12018" spans="2:28">
      <c r="B12018" t="s">
        <v>152</v>
      </c>
      <c r="C12018" t="s">
        <v>4</v>
      </c>
      <c r="D12018" t="s">
        <v>218</v>
      </c>
      <c r="E12018">
        <v>2009</v>
      </c>
      <c r="F12018">
        <v>1.3560000000000001</v>
      </c>
      <c r="G12018">
        <v>73.323999999999998</v>
      </c>
      <c r="H12018" t="str">
        <f xml:space="preserve"> _01_data[[#This Row],[country]] &amp; _01_data[[#This Row],[year]]</f>
        <v>Romania2009</v>
      </c>
      <c r="V12018">
        <v>36</v>
      </c>
      <c r="W12018">
        <v>1985</v>
      </c>
      <c r="X12018" t="str">
        <v>Turkmenistan</v>
      </c>
      <c r="Y12018">
        <v>4.6689999999999996</v>
      </c>
      <c r="Z12018">
        <v>62.42</v>
      </c>
      <c r="AA12018" t="e">
        <v>#N/A</v>
      </c>
      <c r="AB12018" t="e">
        <v>#N/A</v>
      </c>
    </row>
    <row r="12019" spans="2:28">
      <c r="B12019" t="s">
        <v>153</v>
      </c>
      <c r="C12019" t="s">
        <v>4</v>
      </c>
      <c r="D12019" t="s">
        <v>218</v>
      </c>
      <c r="E12019">
        <v>2009</v>
      </c>
      <c r="F12019">
        <v>1.468</v>
      </c>
      <c r="G12019">
        <v>67.415999999999997</v>
      </c>
      <c r="H12019" t="str">
        <f xml:space="preserve"> _01_data[[#This Row],[country]] &amp; _01_data[[#This Row],[year]]</f>
        <v>Russia2009</v>
      </c>
      <c r="V12019">
        <v>37</v>
      </c>
      <c r="W12019">
        <v>1986</v>
      </c>
      <c r="X12019" t="str">
        <v>Turkmenistan</v>
      </c>
      <c r="Y12019">
        <v>4.6230000000000002</v>
      </c>
      <c r="Z12019">
        <v>62.594000000000001</v>
      </c>
      <c r="AA12019" t="e">
        <v>#N/A</v>
      </c>
      <c r="AB12019" t="e">
        <v>#N/A</v>
      </c>
    </row>
    <row r="12020" spans="2:28">
      <c r="B12020" t="s">
        <v>154</v>
      </c>
      <c r="C12020" t="s">
        <v>6</v>
      </c>
      <c r="D12020" t="s">
        <v>231</v>
      </c>
      <c r="E12020">
        <v>2009</v>
      </c>
      <c r="F12020">
        <v>4.9539999999999997</v>
      </c>
      <c r="G12020">
        <v>61.341999999999999</v>
      </c>
      <c r="H12020" t="str">
        <f xml:space="preserve"> _01_data[[#This Row],[country]] &amp; _01_data[[#This Row],[year]]</f>
        <v>Rwanda2009</v>
      </c>
      <c r="V12020">
        <v>38</v>
      </c>
      <c r="W12020">
        <v>1987</v>
      </c>
      <c r="X12020" t="str">
        <v>Turkmenistan</v>
      </c>
      <c r="Y12020">
        <v>4.5720000000000001</v>
      </c>
      <c r="Z12020">
        <v>62.707999999999998</v>
      </c>
      <c r="AA12020" t="e">
        <v>#N/A</v>
      </c>
      <c r="AB12020" t="e">
        <v>#N/A</v>
      </c>
    </row>
    <row r="12021" spans="2:28">
      <c r="B12021" t="s">
        <v>155</v>
      </c>
      <c r="C12021" t="s">
        <v>221</v>
      </c>
      <c r="D12021" t="s">
        <v>224</v>
      </c>
      <c r="E12021">
        <v>2009</v>
      </c>
      <c r="F12021">
        <v>2</v>
      </c>
      <c r="G12021">
        <v>74.245999999999995</v>
      </c>
      <c r="H12021" t="str">
        <f xml:space="preserve"> _01_data[[#This Row],[country]] &amp; _01_data[[#This Row],[year]]</f>
        <v>Saint Lucia2009</v>
      </c>
      <c r="V12021">
        <v>39</v>
      </c>
      <c r="W12021">
        <v>1988</v>
      </c>
      <c r="X12021" t="str">
        <v>Turkmenistan</v>
      </c>
      <c r="Y12021">
        <v>4.5129999999999999</v>
      </c>
      <c r="Z12021">
        <v>62.767000000000003</v>
      </c>
      <c r="AA12021" t="e">
        <v>#N/A</v>
      </c>
      <c r="AB12021" t="e">
        <v>#N/A</v>
      </c>
    </row>
    <row r="12022" spans="2:28">
      <c r="B12022" t="s">
        <v>156</v>
      </c>
      <c r="C12022" t="s">
        <v>221</v>
      </c>
      <c r="D12022" t="s">
        <v>224</v>
      </c>
      <c r="E12022">
        <v>2009</v>
      </c>
      <c r="F12022">
        <v>2.0920000000000001</v>
      </c>
      <c r="G12022">
        <v>72.037999999999997</v>
      </c>
      <c r="H12022" t="str">
        <f xml:space="preserve"> _01_data[[#This Row],[country]] &amp; _01_data[[#This Row],[year]]</f>
        <v>Saint Vincent and the Grenadines2009</v>
      </c>
      <c r="V12022">
        <v>40</v>
      </c>
      <c r="W12022">
        <v>1989</v>
      </c>
      <c r="X12022" t="str">
        <v>Turkmenistan</v>
      </c>
      <c r="Y12022">
        <v>4.4400000000000004</v>
      </c>
      <c r="Z12022">
        <v>62.783000000000001</v>
      </c>
      <c r="AA12022" t="e">
        <v>#N/A</v>
      </c>
      <c r="AB12022" t="e">
        <v>#N/A</v>
      </c>
    </row>
    <row r="12023" spans="2:28">
      <c r="B12023" t="s">
        <v>157</v>
      </c>
      <c r="C12023" t="s">
        <v>225</v>
      </c>
      <c r="D12023" t="s">
        <v>225</v>
      </c>
      <c r="E12023">
        <v>2009</v>
      </c>
      <c r="F12023">
        <v>4.3890000000000002</v>
      </c>
      <c r="G12023">
        <v>71.992000000000004</v>
      </c>
      <c r="H12023" t="str">
        <f xml:space="preserve"> _01_data[[#This Row],[country]] &amp; _01_data[[#This Row],[year]]</f>
        <v>Samoa2009</v>
      </c>
      <c r="V12023">
        <v>41</v>
      </c>
      <c r="W12023">
        <v>1990</v>
      </c>
      <c r="X12023" t="str">
        <v>Turkmenistan</v>
      </c>
      <c r="Y12023">
        <v>4.3449999999999998</v>
      </c>
      <c r="Z12023">
        <v>62.773000000000003</v>
      </c>
      <c r="AA12023" t="e">
        <v>#N/A</v>
      </c>
      <c r="AB12023" t="e">
        <v>#N/A</v>
      </c>
    </row>
    <row r="12024" spans="2:28">
      <c r="B12024" t="s">
        <v>158</v>
      </c>
      <c r="C12024" t="s">
        <v>6</v>
      </c>
      <c r="D12024" t="s">
        <v>220</v>
      </c>
      <c r="E12024">
        <v>2009</v>
      </c>
      <c r="F12024">
        <v>4.3520000000000003</v>
      </c>
      <c r="G12024">
        <v>65.747</v>
      </c>
      <c r="H12024" t="str">
        <f xml:space="preserve"> _01_data[[#This Row],[country]] &amp; _01_data[[#This Row],[year]]</f>
        <v>Sao Tome and Principe2009</v>
      </c>
      <c r="V12024">
        <v>42</v>
      </c>
      <c r="W12024">
        <v>1991</v>
      </c>
      <c r="X12024" t="str">
        <v>Turkmenistan</v>
      </c>
      <c r="Y12024">
        <v>4.2220000000000004</v>
      </c>
      <c r="Z12024">
        <v>62.764000000000003</v>
      </c>
      <c r="AA12024" t="e">
        <v>#N/A</v>
      </c>
      <c r="AB12024" t="e">
        <v>#N/A</v>
      </c>
    </row>
    <row r="12025" spans="2:28">
      <c r="B12025" t="s">
        <v>159</v>
      </c>
      <c r="C12025" t="s">
        <v>216</v>
      </c>
      <c r="D12025" t="s">
        <v>223</v>
      </c>
      <c r="E12025">
        <v>2009</v>
      </c>
      <c r="F12025">
        <v>2.8980000000000001</v>
      </c>
      <c r="G12025">
        <v>74.617000000000004</v>
      </c>
      <c r="H12025" t="str">
        <f xml:space="preserve"> _01_data[[#This Row],[country]] &amp; _01_data[[#This Row],[year]]</f>
        <v>Saudi Arabia2009</v>
      </c>
      <c r="V12025">
        <v>43</v>
      </c>
      <c r="W12025">
        <v>1992</v>
      </c>
      <c r="X12025" t="str">
        <v>Turkmenistan</v>
      </c>
      <c r="Y12025">
        <v>4.0709999999999997</v>
      </c>
      <c r="Z12025">
        <v>62.777999999999999</v>
      </c>
      <c r="AA12025" t="e">
        <v>#N/A</v>
      </c>
      <c r="AB12025" t="e">
        <v>#N/A</v>
      </c>
    </row>
    <row r="12026" spans="2:28">
      <c r="B12026" t="s">
        <v>160</v>
      </c>
      <c r="C12026" t="s">
        <v>6</v>
      </c>
      <c r="D12026" t="s">
        <v>228</v>
      </c>
      <c r="E12026">
        <v>2009</v>
      </c>
      <c r="F12026">
        <v>5.0780000000000003</v>
      </c>
      <c r="G12026">
        <v>62.652999999999999</v>
      </c>
      <c r="H12026" t="str">
        <f xml:space="preserve"> _01_data[[#This Row],[country]] &amp; _01_data[[#This Row],[year]]</f>
        <v>Senegal2009</v>
      </c>
      <c r="V12026">
        <v>44</v>
      </c>
      <c r="W12026">
        <v>1993</v>
      </c>
      <c r="X12026" t="str">
        <v>Turkmenistan</v>
      </c>
      <c r="Y12026">
        <v>3.8980000000000001</v>
      </c>
      <c r="Z12026">
        <v>62.832000000000001</v>
      </c>
      <c r="AA12026" t="e">
        <v>#N/A</v>
      </c>
      <c r="AB12026" t="e">
        <v>#N/A</v>
      </c>
    </row>
    <row r="12027" spans="2:28">
      <c r="B12027" t="s">
        <v>161</v>
      </c>
      <c r="C12027" t="s">
        <v>4</v>
      </c>
      <c r="D12027" t="s">
        <v>218</v>
      </c>
      <c r="E12027">
        <v>2009</v>
      </c>
      <c r="F12027">
        <v>1.391</v>
      </c>
      <c r="G12027">
        <v>73.531999999999996</v>
      </c>
      <c r="H12027" t="str">
        <f xml:space="preserve"> _01_data[[#This Row],[country]] &amp; _01_data[[#This Row],[year]]</f>
        <v>Serbia2009</v>
      </c>
      <c r="V12027">
        <v>45</v>
      </c>
      <c r="W12027">
        <v>1994</v>
      </c>
      <c r="X12027" t="str">
        <v>Turkmenistan</v>
      </c>
      <c r="Y12027">
        <v>3.7069999999999999</v>
      </c>
      <c r="Z12027">
        <v>62.932000000000002</v>
      </c>
      <c r="AA12027" t="e">
        <v>#N/A</v>
      </c>
      <c r="AB12027" t="e">
        <v>#N/A</v>
      </c>
    </row>
    <row r="12028" spans="2:28">
      <c r="B12028" t="s">
        <v>162</v>
      </c>
      <c r="C12028" t="s">
        <v>6</v>
      </c>
      <c r="D12028" t="s">
        <v>231</v>
      </c>
      <c r="E12028">
        <v>2009</v>
      </c>
      <c r="F12028">
        <v>2.274</v>
      </c>
      <c r="G12028">
        <v>72.597999999999999</v>
      </c>
      <c r="H12028" t="str">
        <f xml:space="preserve"> _01_data[[#This Row],[country]] &amp; _01_data[[#This Row],[year]]</f>
        <v>Seychelles2009</v>
      </c>
      <c r="V12028">
        <v>46</v>
      </c>
      <c r="W12028">
        <v>1995</v>
      </c>
      <c r="X12028" t="str">
        <v>Turkmenistan</v>
      </c>
      <c r="Y12028">
        <v>3.512</v>
      </c>
      <c r="Z12028">
        <v>63.073999999999998</v>
      </c>
      <c r="AA12028" t="e">
        <v>#N/A</v>
      </c>
      <c r="AB12028" t="e">
        <v>#N/A</v>
      </c>
    </row>
    <row r="12029" spans="2:28">
      <c r="B12029" t="s">
        <v>163</v>
      </c>
      <c r="C12029" t="s">
        <v>6</v>
      </c>
      <c r="D12029" t="s">
        <v>228</v>
      </c>
      <c r="E12029">
        <v>2009</v>
      </c>
      <c r="F12029">
        <v>5.032</v>
      </c>
      <c r="G12029">
        <v>44.508000000000003</v>
      </c>
      <c r="H12029" t="str">
        <f xml:space="preserve"> _01_data[[#This Row],[country]] &amp; _01_data[[#This Row],[year]]</f>
        <v>Sierra Leone2009</v>
      </c>
      <c r="V12029">
        <v>47</v>
      </c>
      <c r="W12029">
        <v>1996</v>
      </c>
      <c r="X12029" t="str">
        <v>Turkmenistan</v>
      </c>
      <c r="Y12029">
        <v>3.3250000000000002</v>
      </c>
      <c r="Z12029">
        <v>63.249000000000002</v>
      </c>
      <c r="AA12029" t="e">
        <v>#N/A</v>
      </c>
      <c r="AB12029" t="e">
        <v>#N/A</v>
      </c>
    </row>
    <row r="12030" spans="2:28">
      <c r="B12030" t="s">
        <v>164</v>
      </c>
      <c r="C12030" t="s">
        <v>216</v>
      </c>
      <c r="D12030" t="s">
        <v>230</v>
      </c>
      <c r="E12030">
        <v>2009</v>
      </c>
      <c r="F12030">
        <v>1.2569999999999999</v>
      </c>
      <c r="G12030">
        <v>81.561000000000007</v>
      </c>
      <c r="H12030" t="str">
        <f xml:space="preserve"> _01_data[[#This Row],[country]] &amp; _01_data[[#This Row],[year]]</f>
        <v>Singapore2009</v>
      </c>
      <c r="V12030">
        <v>48</v>
      </c>
      <c r="W12030">
        <v>1997</v>
      </c>
      <c r="X12030" t="str">
        <v>Turkmenistan</v>
      </c>
      <c r="Y12030">
        <v>3.1589999999999998</v>
      </c>
      <c r="Z12030">
        <v>63.435000000000002</v>
      </c>
      <c r="AA12030" t="e">
        <v>#N/A</v>
      </c>
      <c r="AB12030" t="e">
        <v>#N/A</v>
      </c>
    </row>
    <row r="12031" spans="2:28">
      <c r="B12031" t="s">
        <v>165</v>
      </c>
      <c r="C12031" t="s">
        <v>4</v>
      </c>
      <c r="D12031" t="s">
        <v>218</v>
      </c>
      <c r="E12031">
        <v>2009</v>
      </c>
      <c r="F12031">
        <v>1.331</v>
      </c>
      <c r="G12031">
        <v>74.89</v>
      </c>
      <c r="H12031" t="str">
        <f xml:space="preserve"> _01_data[[#This Row],[country]] &amp; _01_data[[#This Row],[year]]</f>
        <v>Slovakia2009</v>
      </c>
      <c r="V12031">
        <v>49</v>
      </c>
      <c r="W12031">
        <v>1998</v>
      </c>
      <c r="X12031" t="str">
        <v>Turkmenistan</v>
      </c>
      <c r="Y12031">
        <v>3.0209999999999999</v>
      </c>
      <c r="Z12031">
        <v>63.615000000000002</v>
      </c>
      <c r="AA12031" t="e">
        <v>#N/A</v>
      </c>
      <c r="AB12031" t="e">
        <v>#N/A</v>
      </c>
    </row>
    <row r="12032" spans="2:28">
      <c r="B12032" t="s">
        <v>166</v>
      </c>
      <c r="C12032" t="s">
        <v>4</v>
      </c>
      <c r="D12032" t="s">
        <v>218</v>
      </c>
      <c r="E12032">
        <v>2009</v>
      </c>
      <c r="F12032">
        <v>1.4590000000000001</v>
      </c>
      <c r="G12032">
        <v>78.921999999999997</v>
      </c>
      <c r="H12032" t="str">
        <f xml:space="preserve"> _01_data[[#This Row],[country]] &amp; _01_data[[#This Row],[year]]</f>
        <v>Slovenia2009</v>
      </c>
      <c r="V12032">
        <v>50</v>
      </c>
      <c r="W12032">
        <v>1999</v>
      </c>
      <c r="X12032" t="str">
        <v>Turkmenistan</v>
      </c>
      <c r="Y12032">
        <v>2.9140000000000001</v>
      </c>
      <c r="Z12032">
        <v>63.78</v>
      </c>
      <c r="AA12032" t="e">
        <v>#N/A</v>
      </c>
      <c r="AB12032" t="e">
        <v>#N/A</v>
      </c>
    </row>
    <row r="12033" spans="2:28">
      <c r="B12033" t="s">
        <v>167</v>
      </c>
      <c r="C12033" t="s">
        <v>225</v>
      </c>
      <c r="D12033" t="s">
        <v>225</v>
      </c>
      <c r="E12033">
        <v>2009</v>
      </c>
      <c r="F12033">
        <v>4.3</v>
      </c>
      <c r="G12033">
        <v>66.787000000000006</v>
      </c>
      <c r="H12033" t="str">
        <f xml:space="preserve"> _01_data[[#This Row],[country]] &amp; _01_data[[#This Row],[year]]</f>
        <v>Solomon Islands2009</v>
      </c>
      <c r="V12033">
        <v>51</v>
      </c>
      <c r="W12033">
        <v>2000</v>
      </c>
      <c r="X12033" t="str">
        <v>Turkmenistan</v>
      </c>
      <c r="Y12033">
        <v>2.8370000000000002</v>
      </c>
      <c r="Z12033">
        <v>63.924999999999997</v>
      </c>
      <c r="AA12033" t="e">
        <v>#N/A</v>
      </c>
      <c r="AB12033" t="e">
        <v>#N/A</v>
      </c>
    </row>
    <row r="12034" spans="2:28">
      <c r="B12034" t="s">
        <v>168</v>
      </c>
      <c r="C12034" t="s">
        <v>6</v>
      </c>
      <c r="D12034" t="s">
        <v>231</v>
      </c>
      <c r="E12034">
        <v>2009</v>
      </c>
      <c r="F12034">
        <v>6.9649999999999999</v>
      </c>
      <c r="G12034">
        <v>53.715000000000003</v>
      </c>
      <c r="H12034" t="str">
        <f xml:space="preserve"> _01_data[[#This Row],[country]] &amp; _01_data[[#This Row],[year]]</f>
        <v>Somalia2009</v>
      </c>
      <c r="V12034">
        <v>52</v>
      </c>
      <c r="W12034">
        <v>2001</v>
      </c>
      <c r="X12034" t="str">
        <v>Turkmenistan</v>
      </c>
      <c r="Y12034">
        <v>2.7829999999999999</v>
      </c>
      <c r="Z12034">
        <v>64.048000000000002</v>
      </c>
      <c r="AA12034" t="e">
        <v>#N/A</v>
      </c>
      <c r="AB12034" t="e">
        <v>#N/A</v>
      </c>
    </row>
    <row r="12035" spans="2:28">
      <c r="B12035" t="s">
        <v>169</v>
      </c>
      <c r="C12035" t="s">
        <v>6</v>
      </c>
      <c r="D12035" t="s">
        <v>229</v>
      </c>
      <c r="E12035">
        <v>2009</v>
      </c>
      <c r="F12035">
        <v>2.5</v>
      </c>
      <c r="G12035">
        <v>53.615000000000002</v>
      </c>
      <c r="H12035" t="str">
        <f xml:space="preserve"> _01_data[[#This Row],[country]] &amp; _01_data[[#This Row],[year]]</f>
        <v>South Africa2009</v>
      </c>
      <c r="V12035">
        <v>53</v>
      </c>
      <c r="W12035">
        <v>2002</v>
      </c>
      <c r="X12035" t="str">
        <v>Turkmenistan</v>
      </c>
      <c r="Y12035">
        <v>2.7410000000000001</v>
      </c>
      <c r="Z12035">
        <v>64.153999999999996</v>
      </c>
      <c r="AA12035" t="e">
        <v>#N/A</v>
      </c>
      <c r="AB12035" t="e">
        <v>#N/A</v>
      </c>
    </row>
    <row r="12036" spans="2:28">
      <c r="B12036" t="s">
        <v>170</v>
      </c>
      <c r="C12036" t="s">
        <v>6</v>
      </c>
      <c r="D12036" t="s">
        <v>231</v>
      </c>
      <c r="E12036">
        <v>2009</v>
      </c>
      <c r="F12036">
        <v>5.2880000000000003</v>
      </c>
      <c r="G12036">
        <v>52.936999999999998</v>
      </c>
      <c r="H12036" t="str">
        <f xml:space="preserve"> _01_data[[#This Row],[country]] &amp; _01_data[[#This Row],[year]]</f>
        <v>South Sudan2009</v>
      </c>
      <c r="V12036">
        <v>54</v>
      </c>
      <c r="W12036">
        <v>2003</v>
      </c>
      <c r="X12036" t="str">
        <v>Turkmenistan</v>
      </c>
      <c r="Y12036">
        <v>2.7010000000000001</v>
      </c>
      <c r="Z12036">
        <v>64.251000000000005</v>
      </c>
      <c r="AA12036" t="e">
        <v>#N/A</v>
      </c>
      <c r="AB12036" t="e">
        <v>#N/A</v>
      </c>
    </row>
    <row r="12037" spans="2:28">
      <c r="B12037" t="s">
        <v>171</v>
      </c>
      <c r="C12037" t="s">
        <v>4</v>
      </c>
      <c r="D12037" t="s">
        <v>226</v>
      </c>
      <c r="E12037">
        <v>2009</v>
      </c>
      <c r="F12037">
        <v>1.4390000000000001</v>
      </c>
      <c r="G12037">
        <v>81.474000000000004</v>
      </c>
      <c r="H12037" t="str">
        <f xml:space="preserve"> _01_data[[#This Row],[country]] &amp; _01_data[[#This Row],[year]]</f>
        <v>Spain2009</v>
      </c>
      <c r="V12037">
        <v>55</v>
      </c>
      <c r="W12037">
        <v>2004</v>
      </c>
      <c r="X12037" t="str">
        <v>Turkmenistan</v>
      </c>
      <c r="Y12037">
        <v>2.66</v>
      </c>
      <c r="Z12037">
        <v>64.340999999999994</v>
      </c>
      <c r="AA12037" t="e">
        <v>#N/A</v>
      </c>
      <c r="AB12037" t="e">
        <v>#N/A</v>
      </c>
    </row>
    <row r="12038" spans="2:28">
      <c r="B12038" t="s">
        <v>172</v>
      </c>
      <c r="C12038" t="s">
        <v>216</v>
      </c>
      <c r="D12038" t="s">
        <v>217</v>
      </c>
      <c r="E12038">
        <v>2009</v>
      </c>
      <c r="F12038">
        <v>2.335</v>
      </c>
      <c r="G12038">
        <v>73.686000000000007</v>
      </c>
      <c r="H12038" t="str">
        <f xml:space="preserve"> _01_data[[#This Row],[country]] &amp; _01_data[[#This Row],[year]]</f>
        <v>Sri Lanka2009</v>
      </c>
      <c r="V12038">
        <v>56</v>
      </c>
      <c r="W12038">
        <v>2005</v>
      </c>
      <c r="X12038" t="str">
        <v>Turkmenistan</v>
      </c>
      <c r="Y12038">
        <v>2.6150000000000002</v>
      </c>
      <c r="Z12038">
        <v>64.429000000000002</v>
      </c>
      <c r="AA12038" t="e">
        <v>#N/A</v>
      </c>
      <c r="AB12038" t="e">
        <v>#N/A</v>
      </c>
    </row>
    <row r="12039" spans="2:28">
      <c r="B12039" t="s">
        <v>173</v>
      </c>
      <c r="C12039" t="s">
        <v>6</v>
      </c>
      <c r="D12039" t="s">
        <v>231</v>
      </c>
      <c r="E12039">
        <v>2009</v>
      </c>
      <c r="F12039">
        <v>4.7130000000000001</v>
      </c>
      <c r="G12039">
        <v>61.258000000000003</v>
      </c>
      <c r="H12039" t="str">
        <f xml:space="preserve"> _01_data[[#This Row],[country]] &amp; _01_data[[#This Row],[year]]</f>
        <v>Sudan2009</v>
      </c>
      <c r="V12039">
        <v>57</v>
      </c>
      <c r="W12039">
        <v>2006</v>
      </c>
      <c r="X12039" t="str">
        <v>Turkmenistan</v>
      </c>
      <c r="Y12039">
        <v>2.569</v>
      </c>
      <c r="Z12039">
        <v>64.522000000000006</v>
      </c>
      <c r="AA12039" t="e">
        <v>#N/A</v>
      </c>
      <c r="AB12039" t="e">
        <v>#N/A</v>
      </c>
    </row>
    <row r="12040" spans="2:28">
      <c r="B12040" t="s">
        <v>174</v>
      </c>
      <c r="C12040" t="s">
        <v>221</v>
      </c>
      <c r="D12040" t="s">
        <v>222</v>
      </c>
      <c r="E12040">
        <v>2009</v>
      </c>
      <c r="F12040">
        <v>2.3740000000000001</v>
      </c>
      <c r="G12040">
        <v>70.036000000000001</v>
      </c>
      <c r="H12040" t="str">
        <f xml:space="preserve"> _01_data[[#This Row],[country]] &amp; _01_data[[#This Row],[year]]</f>
        <v>Suriname2009</v>
      </c>
      <c r="V12040">
        <v>58</v>
      </c>
      <c r="W12040">
        <v>2007</v>
      </c>
      <c r="X12040" t="str">
        <v>Turkmenistan</v>
      </c>
      <c r="Y12040">
        <v>2.5230000000000001</v>
      </c>
      <c r="Z12040">
        <v>64.623999999999995</v>
      </c>
      <c r="AA12040" t="e">
        <v>#N/A</v>
      </c>
      <c r="AB12040" t="e">
        <v>#N/A</v>
      </c>
    </row>
    <row r="12041" spans="2:28">
      <c r="B12041" t="s">
        <v>175</v>
      </c>
      <c r="C12041" t="s">
        <v>6</v>
      </c>
      <c r="D12041" t="s">
        <v>229</v>
      </c>
      <c r="E12041">
        <v>2009</v>
      </c>
      <c r="F12041">
        <v>3.6320000000000001</v>
      </c>
      <c r="G12041">
        <v>47.94</v>
      </c>
      <c r="H12041" t="str">
        <f xml:space="preserve"> _01_data[[#This Row],[country]] &amp; _01_data[[#This Row],[year]]</f>
        <v>Swaziland2009</v>
      </c>
      <c r="V12041">
        <v>59</v>
      </c>
      <c r="W12041">
        <v>2008</v>
      </c>
      <c r="X12041" t="str">
        <v>Turkmenistan</v>
      </c>
      <c r="Y12041">
        <v>2.4820000000000002</v>
      </c>
      <c r="Z12041">
        <v>64.736999999999995</v>
      </c>
      <c r="AA12041" t="e">
        <v>#N/A</v>
      </c>
      <c r="AB12041" t="e">
        <v>#N/A</v>
      </c>
    </row>
    <row r="12042" spans="2:28">
      <c r="B12042" t="s">
        <v>176</v>
      </c>
      <c r="C12042" t="s">
        <v>4</v>
      </c>
      <c r="D12042" t="s">
        <v>226</v>
      </c>
      <c r="E12042">
        <v>2009</v>
      </c>
      <c r="F12042">
        <v>1.9370000000000001</v>
      </c>
      <c r="G12042">
        <v>81.281999999999996</v>
      </c>
      <c r="H12042" t="str">
        <f xml:space="preserve"> _01_data[[#This Row],[country]] &amp; _01_data[[#This Row],[year]]</f>
        <v>Sweden2009</v>
      </c>
      <c r="V12042">
        <v>60</v>
      </c>
      <c r="W12042">
        <v>2009</v>
      </c>
      <c r="X12042" t="str">
        <v>Turkmenistan</v>
      </c>
      <c r="Y12042">
        <v>2.4449999999999998</v>
      </c>
      <c r="Z12042">
        <v>64.861999999999995</v>
      </c>
      <c r="AA12042" t="e">
        <v>#N/A</v>
      </c>
      <c r="AB12042" t="e">
        <v>#N/A</v>
      </c>
    </row>
    <row r="12043" spans="2:28">
      <c r="B12043" t="s">
        <v>177</v>
      </c>
      <c r="C12043" t="s">
        <v>4</v>
      </c>
      <c r="D12043" t="s">
        <v>226</v>
      </c>
      <c r="E12043">
        <v>2009</v>
      </c>
      <c r="F12043">
        <v>1.4870000000000001</v>
      </c>
      <c r="G12043">
        <v>82.031999999999996</v>
      </c>
      <c r="H12043" t="str">
        <f xml:space="preserve"> _01_data[[#This Row],[country]] &amp; _01_data[[#This Row],[year]]</f>
        <v>Switzerland2009</v>
      </c>
      <c r="V12043">
        <v>61</v>
      </c>
      <c r="W12043">
        <v>2010</v>
      </c>
      <c r="X12043" t="str">
        <v>Turkmenistan</v>
      </c>
      <c r="Y12043">
        <v>2.4119999999999999</v>
      </c>
      <c r="Z12043">
        <v>65</v>
      </c>
      <c r="AA12043" t="e">
        <v>#N/A</v>
      </c>
      <c r="AB12043" t="e">
        <v>#N/A</v>
      </c>
    </row>
    <row r="12044" spans="2:28">
      <c r="B12044" t="s">
        <v>178</v>
      </c>
      <c r="C12044" t="s">
        <v>216</v>
      </c>
      <c r="D12044" t="s">
        <v>223</v>
      </c>
      <c r="E12044">
        <v>2009</v>
      </c>
      <c r="F12044">
        <v>3.121</v>
      </c>
      <c r="G12044">
        <v>74.795000000000002</v>
      </c>
      <c r="H12044" t="str">
        <f xml:space="preserve"> _01_data[[#This Row],[country]] &amp; _01_data[[#This Row],[year]]</f>
        <v>Syria2009</v>
      </c>
      <c r="V12044">
        <v>62</v>
      </c>
      <c r="W12044">
        <v>2011</v>
      </c>
      <c r="X12044" t="str">
        <v>Turkmenistan</v>
      </c>
      <c r="Y12044">
        <v>2.3809999999999998</v>
      </c>
      <c r="Z12044">
        <v>65.147000000000006</v>
      </c>
      <c r="AA12044" t="e">
        <v>#N/A</v>
      </c>
      <c r="AB12044" t="e">
        <v>#N/A</v>
      </c>
    </row>
    <row r="12045" spans="2:28">
      <c r="B12045" t="s">
        <v>179</v>
      </c>
      <c r="C12045" t="s">
        <v>216</v>
      </c>
      <c r="D12045" t="s">
        <v>230</v>
      </c>
      <c r="E12045">
        <v>2009</v>
      </c>
      <c r="F12045">
        <v>1.03</v>
      </c>
      <c r="G12045">
        <v>78.81</v>
      </c>
      <c r="H12045" t="str">
        <f xml:space="preserve"> _01_data[[#This Row],[country]] &amp; _01_data[[#This Row],[year]]</f>
        <v>Taiwan2009</v>
      </c>
      <c r="V12045">
        <v>63</v>
      </c>
      <c r="W12045">
        <v>2012</v>
      </c>
      <c r="X12045" t="str">
        <v>Turkmenistan</v>
      </c>
      <c r="Y12045">
        <v>2.3530000000000002</v>
      </c>
      <c r="Z12045">
        <v>65.299000000000007</v>
      </c>
      <c r="AA12045" t="e">
        <v>#N/A</v>
      </c>
      <c r="AB12045" t="e">
        <v>#N/A</v>
      </c>
    </row>
    <row r="12046" spans="2:28">
      <c r="B12046" t="s">
        <v>180</v>
      </c>
      <c r="C12046" t="s">
        <v>216</v>
      </c>
      <c r="D12046" t="s">
        <v>233</v>
      </c>
      <c r="E12046">
        <v>2009</v>
      </c>
      <c r="F12046">
        <v>3.7429999999999999</v>
      </c>
      <c r="G12046">
        <v>66.641999999999996</v>
      </c>
      <c r="H12046" t="str">
        <f xml:space="preserve"> _01_data[[#This Row],[country]] &amp; _01_data[[#This Row],[year]]</f>
        <v>Tajikistan2009</v>
      </c>
      <c r="V12046">
        <v>64</v>
      </c>
      <c r="W12046">
        <v>2013</v>
      </c>
      <c r="X12046" t="str">
        <v>Turkmenistan</v>
      </c>
      <c r="Y12046">
        <v>2.3260000000000001</v>
      </c>
      <c r="Z12046">
        <v>65.451999999999998</v>
      </c>
      <c r="AA12046">
        <v>2.3260000000000001</v>
      </c>
      <c r="AB12046">
        <v>65.451999999999998</v>
      </c>
    </row>
    <row r="12047" spans="2:28">
      <c r="B12047" t="s">
        <v>181</v>
      </c>
      <c r="C12047" t="s">
        <v>6</v>
      </c>
      <c r="D12047" t="s">
        <v>231</v>
      </c>
      <c r="E12047">
        <v>2009</v>
      </c>
      <c r="F12047">
        <v>5.49</v>
      </c>
      <c r="G12047">
        <v>58.22</v>
      </c>
      <c r="H12047" t="str">
        <f xml:space="preserve"> _01_data[[#This Row],[country]] &amp; _01_data[[#This Row],[year]]</f>
        <v>Tanzania2009</v>
      </c>
      <c r="V12047">
        <v>0</v>
      </c>
      <c r="W12047" t="str">
        <v/>
      </c>
      <c r="X12047" t="str">
        <v/>
      </c>
      <c r="Y12047" t="e">
        <v>#N/A</v>
      </c>
      <c r="Z12047" t="e">
        <v>#N/A</v>
      </c>
      <c r="AA12047" t="e">
        <v>#N/A</v>
      </c>
      <c r="AB12047" t="e">
        <v>#N/A</v>
      </c>
    </row>
    <row r="12048" spans="2:28">
      <c r="B12048" t="s">
        <v>182</v>
      </c>
      <c r="C12048" t="s">
        <v>216</v>
      </c>
      <c r="D12048" t="s">
        <v>230</v>
      </c>
      <c r="E12048">
        <v>2009</v>
      </c>
      <c r="F12048">
        <v>1.4590000000000001</v>
      </c>
      <c r="G12048">
        <v>73.626999999999995</v>
      </c>
      <c r="H12048" t="str">
        <f xml:space="preserve"> _01_data[[#This Row],[country]] &amp; _01_data[[#This Row],[year]]</f>
        <v>Thailand2009</v>
      </c>
      <c r="V12048">
        <v>1</v>
      </c>
      <c r="W12048">
        <v>1950</v>
      </c>
      <c r="X12048" t="str">
        <v>Uganda</v>
      </c>
      <c r="Y12048">
        <v>6.8929999999999998</v>
      </c>
      <c r="Z12048">
        <v>38.985999999999997</v>
      </c>
      <c r="AA12048" t="e">
        <v>#N/A</v>
      </c>
      <c r="AB12048" t="e">
        <v>#N/A</v>
      </c>
    </row>
    <row r="12049" spans="2:28">
      <c r="B12049" t="s">
        <v>183</v>
      </c>
      <c r="C12049" t="s">
        <v>216</v>
      </c>
      <c r="D12049" t="s">
        <v>230</v>
      </c>
      <c r="E12049">
        <v>2009</v>
      </c>
      <c r="F12049">
        <v>6.36</v>
      </c>
      <c r="G12049">
        <v>65.393000000000001</v>
      </c>
      <c r="H12049" t="str">
        <f xml:space="preserve"> _01_data[[#This Row],[country]] &amp; _01_data[[#This Row],[year]]</f>
        <v>Timor-Leste2009</v>
      </c>
      <c r="V12049">
        <v>2</v>
      </c>
      <c r="W12049">
        <v>1951</v>
      </c>
      <c r="X12049" t="str">
        <v>Uganda</v>
      </c>
      <c r="Y12049">
        <v>6.8940000000000001</v>
      </c>
      <c r="Z12049">
        <v>39.235999999999997</v>
      </c>
      <c r="AA12049" t="e">
        <v>#N/A</v>
      </c>
      <c r="AB12049" t="e">
        <v>#N/A</v>
      </c>
    </row>
    <row r="12050" spans="2:28">
      <c r="B12050" t="s">
        <v>184</v>
      </c>
      <c r="C12050" t="s">
        <v>6</v>
      </c>
      <c r="D12050" t="s">
        <v>228</v>
      </c>
      <c r="E12050">
        <v>2009</v>
      </c>
      <c r="F12050">
        <v>4.835</v>
      </c>
      <c r="G12050">
        <v>55.189</v>
      </c>
      <c r="H12050" t="str">
        <f xml:space="preserve"> _01_data[[#This Row],[country]] &amp; _01_data[[#This Row],[year]]</f>
        <v>Togo2009</v>
      </c>
      <c r="V12050">
        <v>3</v>
      </c>
      <c r="W12050">
        <v>1952</v>
      </c>
      <c r="X12050" t="str">
        <v>Uganda</v>
      </c>
      <c r="Y12050">
        <v>6.8959999999999999</v>
      </c>
      <c r="Z12050">
        <v>39.738</v>
      </c>
      <c r="AA12050" t="e">
        <v>#N/A</v>
      </c>
      <c r="AB12050" t="e">
        <v>#N/A</v>
      </c>
    </row>
    <row r="12051" spans="2:28">
      <c r="B12051" t="s">
        <v>185</v>
      </c>
      <c r="C12051" t="s">
        <v>225</v>
      </c>
      <c r="D12051" t="s">
        <v>225</v>
      </c>
      <c r="E12051">
        <v>2009</v>
      </c>
      <c r="F12051">
        <v>3.9630000000000001</v>
      </c>
      <c r="G12051">
        <v>72.061000000000007</v>
      </c>
      <c r="H12051" t="str">
        <f xml:space="preserve"> _01_data[[#This Row],[country]] &amp; _01_data[[#This Row],[year]]</f>
        <v>Tonga2009</v>
      </c>
      <c r="V12051">
        <v>4</v>
      </c>
      <c r="W12051">
        <v>1953</v>
      </c>
      <c r="X12051" t="str">
        <v>Uganda</v>
      </c>
      <c r="Y12051">
        <v>6.9</v>
      </c>
      <c r="Z12051">
        <v>40.246000000000002</v>
      </c>
      <c r="AA12051" t="e">
        <v>#N/A</v>
      </c>
      <c r="AB12051" t="e">
        <v>#N/A</v>
      </c>
    </row>
    <row r="12052" spans="2:28">
      <c r="B12052" t="s">
        <v>186</v>
      </c>
      <c r="C12052" t="s">
        <v>221</v>
      </c>
      <c r="D12052" t="s">
        <v>224</v>
      </c>
      <c r="E12052">
        <v>2009</v>
      </c>
      <c r="F12052">
        <v>1.8</v>
      </c>
      <c r="G12052">
        <v>69.438000000000002</v>
      </c>
      <c r="H12052" t="str">
        <f xml:space="preserve"> _01_data[[#This Row],[country]] &amp; _01_data[[#This Row],[year]]</f>
        <v>Trinidad and Tobago2009</v>
      </c>
      <c r="V12052">
        <v>5</v>
      </c>
      <c r="W12052">
        <v>1954</v>
      </c>
      <c r="X12052" t="str">
        <v>Uganda</v>
      </c>
      <c r="Y12052">
        <v>6.907</v>
      </c>
      <c r="Z12052">
        <v>40.759</v>
      </c>
      <c r="AA12052" t="e">
        <v>#N/A</v>
      </c>
      <c r="AB12052" t="e">
        <v>#N/A</v>
      </c>
    </row>
    <row r="12053" spans="2:28">
      <c r="B12053" t="s">
        <v>187</v>
      </c>
      <c r="C12053" t="s">
        <v>6</v>
      </c>
      <c r="D12053" t="s">
        <v>219</v>
      </c>
      <c r="E12053">
        <v>2009</v>
      </c>
      <c r="F12053">
        <v>2.0459999999999998</v>
      </c>
      <c r="G12053">
        <v>74.918000000000006</v>
      </c>
      <c r="H12053" t="str">
        <f xml:space="preserve"> _01_data[[#This Row],[country]] &amp; _01_data[[#This Row],[year]]</f>
        <v>Tunisia2009</v>
      </c>
      <c r="V12053">
        <v>6</v>
      </c>
      <c r="W12053">
        <v>1955</v>
      </c>
      <c r="X12053" t="str">
        <v>Uganda</v>
      </c>
      <c r="Y12053">
        <v>6.9169999999999998</v>
      </c>
      <c r="Z12053">
        <v>41.277999999999999</v>
      </c>
      <c r="AA12053" t="e">
        <v>#N/A</v>
      </c>
      <c r="AB12053" t="e">
        <v>#N/A</v>
      </c>
    </row>
    <row r="12054" spans="2:28">
      <c r="B12054" t="s">
        <v>188</v>
      </c>
      <c r="C12054" t="s">
        <v>4</v>
      </c>
      <c r="D12054" t="s">
        <v>223</v>
      </c>
      <c r="E12054">
        <v>2009</v>
      </c>
      <c r="F12054">
        <v>2.1230000000000002</v>
      </c>
      <c r="G12054">
        <v>73.932000000000002</v>
      </c>
      <c r="H12054" t="str">
        <f xml:space="preserve"> _01_data[[#This Row],[country]] &amp; _01_data[[#This Row],[year]]</f>
        <v>Turkey2009</v>
      </c>
      <c r="V12054">
        <v>7</v>
      </c>
      <c r="W12054">
        <v>1956</v>
      </c>
      <c r="X12054" t="str">
        <v>Uganda</v>
      </c>
      <c r="Y12054">
        <v>6.9290000000000003</v>
      </c>
      <c r="Z12054">
        <v>41.802999999999997</v>
      </c>
      <c r="AA12054" t="e">
        <v>#N/A</v>
      </c>
      <c r="AB12054" t="e">
        <v>#N/A</v>
      </c>
    </row>
    <row r="12055" spans="2:28">
      <c r="B12055" t="s">
        <v>189</v>
      </c>
      <c r="C12055" t="s">
        <v>216</v>
      </c>
      <c r="D12055" t="s">
        <v>233</v>
      </c>
      <c r="E12055">
        <v>2009</v>
      </c>
      <c r="F12055">
        <v>2.4449999999999998</v>
      </c>
      <c r="G12055">
        <v>64.861999999999995</v>
      </c>
      <c r="H12055" t="str">
        <f xml:space="preserve"> _01_data[[#This Row],[country]] &amp; _01_data[[#This Row],[year]]</f>
        <v>Turkmenistan2009</v>
      </c>
      <c r="V12055">
        <v>8</v>
      </c>
      <c r="W12055">
        <v>1957</v>
      </c>
      <c r="X12055" t="str">
        <v>Uganda</v>
      </c>
      <c r="Y12055">
        <v>6.944</v>
      </c>
      <c r="Z12055">
        <v>42.335000000000001</v>
      </c>
      <c r="AA12055" t="e">
        <v>#N/A</v>
      </c>
      <c r="AB12055" t="e">
        <v>#N/A</v>
      </c>
    </row>
    <row r="12056" spans="2:28">
      <c r="B12056" t="s">
        <v>190</v>
      </c>
      <c r="C12056" t="s">
        <v>6</v>
      </c>
      <c r="D12056" t="s">
        <v>231</v>
      </c>
      <c r="E12056">
        <v>2009</v>
      </c>
      <c r="F12056">
        <v>6.2480000000000002</v>
      </c>
      <c r="G12056">
        <v>56.514000000000003</v>
      </c>
      <c r="H12056" t="str">
        <f xml:space="preserve"> _01_data[[#This Row],[country]] &amp; _01_data[[#This Row],[year]]</f>
        <v>Uganda2009</v>
      </c>
      <c r="V12056">
        <v>9</v>
      </c>
      <c r="W12056">
        <v>1958</v>
      </c>
      <c r="X12056" t="str">
        <v>Uganda</v>
      </c>
      <c r="Y12056">
        <v>6.96</v>
      </c>
      <c r="Z12056">
        <v>42.875999999999998</v>
      </c>
      <c r="AA12056" t="e">
        <v>#N/A</v>
      </c>
      <c r="AB12056" t="e">
        <v>#N/A</v>
      </c>
    </row>
    <row r="12057" spans="2:28">
      <c r="B12057" t="s">
        <v>191</v>
      </c>
      <c r="C12057" t="s">
        <v>4</v>
      </c>
      <c r="D12057" t="s">
        <v>218</v>
      </c>
      <c r="E12057">
        <v>2009</v>
      </c>
      <c r="F12057">
        <v>1.4139999999999999</v>
      </c>
      <c r="G12057">
        <v>68.075999999999993</v>
      </c>
      <c r="H12057" t="str">
        <f xml:space="preserve"> _01_data[[#This Row],[country]] &amp; _01_data[[#This Row],[year]]</f>
        <v>Ukraine2009</v>
      </c>
      <c r="V12057">
        <v>10</v>
      </c>
      <c r="W12057">
        <v>1959</v>
      </c>
      <c r="X12057" t="str">
        <v>Uganda</v>
      </c>
      <c r="Y12057">
        <v>6.9790000000000001</v>
      </c>
      <c r="Z12057">
        <v>43.427</v>
      </c>
      <c r="AA12057" t="e">
        <v>#N/A</v>
      </c>
      <c r="AB12057" t="e">
        <v>#N/A</v>
      </c>
    </row>
    <row r="12058" spans="2:28">
      <c r="B12058" t="s">
        <v>192</v>
      </c>
      <c r="C12058" t="s">
        <v>216</v>
      </c>
      <c r="D12058" t="s">
        <v>223</v>
      </c>
      <c r="E12058">
        <v>2009</v>
      </c>
      <c r="F12058">
        <v>1.903</v>
      </c>
      <c r="G12058">
        <v>76.144000000000005</v>
      </c>
      <c r="H12058" t="str">
        <f xml:space="preserve"> _01_data[[#This Row],[country]] &amp; _01_data[[#This Row],[year]]</f>
        <v>United Arab Emirates2009</v>
      </c>
      <c r="V12058">
        <v>11</v>
      </c>
      <c r="W12058">
        <v>1960</v>
      </c>
      <c r="X12058" t="str">
        <v>Uganda</v>
      </c>
      <c r="Y12058">
        <v>6.9989999999999997</v>
      </c>
      <c r="Z12058">
        <v>43.991</v>
      </c>
      <c r="AA12058" t="e">
        <v>#N/A</v>
      </c>
      <c r="AB12058" t="e">
        <v>#N/A</v>
      </c>
    </row>
    <row r="12059" spans="2:28">
      <c r="B12059" t="s">
        <v>193</v>
      </c>
      <c r="C12059" t="s">
        <v>4</v>
      </c>
      <c r="D12059" t="s">
        <v>226</v>
      </c>
      <c r="E12059">
        <v>2009</v>
      </c>
      <c r="F12059">
        <v>1.89</v>
      </c>
      <c r="G12059">
        <v>79.912999999999997</v>
      </c>
      <c r="H12059" t="str">
        <f xml:space="preserve"> _01_data[[#This Row],[country]] &amp; _01_data[[#This Row],[year]]</f>
        <v>United Kingdom2009</v>
      </c>
      <c r="V12059">
        <v>12</v>
      </c>
      <c r="W12059">
        <v>1961</v>
      </c>
      <c r="X12059" t="str">
        <v>Uganda</v>
      </c>
      <c r="Y12059">
        <v>7.0190000000000001</v>
      </c>
      <c r="Z12059">
        <v>44.567999999999998</v>
      </c>
      <c r="AA12059" t="e">
        <v>#N/A</v>
      </c>
      <c r="AB12059" t="e">
        <v>#N/A</v>
      </c>
    </row>
    <row r="12060" spans="2:28">
      <c r="B12060" t="s">
        <v>194</v>
      </c>
      <c r="C12060" t="s">
        <v>221</v>
      </c>
      <c r="D12060" t="s">
        <v>9</v>
      </c>
      <c r="E12060">
        <v>2009</v>
      </c>
      <c r="F12060">
        <v>2.0019999999999998</v>
      </c>
      <c r="G12060">
        <v>78.352000000000004</v>
      </c>
      <c r="H12060" t="str">
        <f xml:space="preserve"> _01_data[[#This Row],[country]] &amp; _01_data[[#This Row],[year]]</f>
        <v>United States2009</v>
      </c>
      <c r="V12060">
        <v>13</v>
      </c>
      <c r="W12060">
        <v>1962</v>
      </c>
      <c r="X12060" t="str">
        <v>Uganda</v>
      </c>
      <c r="Y12060">
        <v>7.04</v>
      </c>
      <c r="Z12060">
        <v>45.155999999999999</v>
      </c>
      <c r="AA12060" t="e">
        <v>#N/A</v>
      </c>
      <c r="AB12060" t="e">
        <v>#N/A</v>
      </c>
    </row>
    <row r="12061" spans="2:28">
      <c r="B12061" t="s">
        <v>195</v>
      </c>
      <c r="C12061" t="s">
        <v>221</v>
      </c>
      <c r="D12061" t="s">
        <v>222</v>
      </c>
      <c r="E12061">
        <v>2009</v>
      </c>
      <c r="F12061">
        <v>2.093</v>
      </c>
      <c r="G12061">
        <v>76.628</v>
      </c>
      <c r="H12061" t="str">
        <f xml:space="preserve"> _01_data[[#This Row],[country]] &amp; _01_data[[#This Row],[year]]</f>
        <v>Uruguay2009</v>
      </c>
      <c r="V12061">
        <v>14</v>
      </c>
      <c r="W12061">
        <v>1963</v>
      </c>
      <c r="X12061" t="str">
        <v>Uganda</v>
      </c>
      <c r="Y12061">
        <v>7.06</v>
      </c>
      <c r="Z12061">
        <v>45.747999999999998</v>
      </c>
      <c r="AA12061" t="e">
        <v>#N/A</v>
      </c>
      <c r="AB12061" t="e">
        <v>#N/A</v>
      </c>
    </row>
    <row r="12062" spans="2:28">
      <c r="B12062" t="s">
        <v>196</v>
      </c>
      <c r="C12062" t="s">
        <v>216</v>
      </c>
      <c r="D12062" t="s">
        <v>233</v>
      </c>
      <c r="E12062">
        <v>2009</v>
      </c>
      <c r="F12062">
        <v>2.4369999999999998</v>
      </c>
      <c r="G12062">
        <v>67.756</v>
      </c>
      <c r="H12062" t="str">
        <f xml:space="preserve"> _01_data[[#This Row],[country]] &amp; _01_data[[#This Row],[year]]</f>
        <v>Uzbekistan2009</v>
      </c>
      <c r="V12062">
        <v>15</v>
      </c>
      <c r="W12062">
        <v>1964</v>
      </c>
      <c r="X12062" t="str">
        <v>Uganda</v>
      </c>
      <c r="Y12062">
        <v>7.0780000000000003</v>
      </c>
      <c r="Z12062">
        <v>46.332000000000001</v>
      </c>
      <c r="AA12062" t="e">
        <v>#N/A</v>
      </c>
      <c r="AB12062" t="e">
        <v>#N/A</v>
      </c>
    </row>
    <row r="12063" spans="2:28">
      <c r="B12063" t="s">
        <v>197</v>
      </c>
      <c r="C12063" t="s">
        <v>225</v>
      </c>
      <c r="D12063" t="s">
        <v>225</v>
      </c>
      <c r="E12063">
        <v>2009</v>
      </c>
      <c r="F12063">
        <v>3.5489999999999999</v>
      </c>
      <c r="G12063">
        <v>70.460999999999999</v>
      </c>
      <c r="H12063" t="str">
        <f xml:space="preserve"> _01_data[[#This Row],[country]] &amp; _01_data[[#This Row],[year]]</f>
        <v>Vanuatu2009</v>
      </c>
      <c r="V12063">
        <v>16</v>
      </c>
      <c r="W12063">
        <v>1965</v>
      </c>
      <c r="X12063" t="str">
        <v>Uganda</v>
      </c>
      <c r="Y12063">
        <v>7.0940000000000003</v>
      </c>
      <c r="Z12063">
        <v>46.890999999999998</v>
      </c>
      <c r="AA12063" t="e">
        <v>#N/A</v>
      </c>
      <c r="AB12063" t="e">
        <v>#N/A</v>
      </c>
    </row>
    <row r="12064" spans="2:28">
      <c r="B12064" t="s">
        <v>198</v>
      </c>
      <c r="C12064" t="s">
        <v>221</v>
      </c>
      <c r="D12064" t="s">
        <v>222</v>
      </c>
      <c r="E12064">
        <v>2009</v>
      </c>
      <c r="F12064">
        <v>2.5009999999999999</v>
      </c>
      <c r="G12064">
        <v>73.991</v>
      </c>
      <c r="H12064" t="str">
        <f xml:space="preserve"> _01_data[[#This Row],[country]] &amp; _01_data[[#This Row],[year]]</f>
        <v>Venezuela2009</v>
      </c>
      <c r="V12064">
        <v>17</v>
      </c>
      <c r="W12064">
        <v>1966</v>
      </c>
      <c r="X12064" t="str">
        <v>Uganda</v>
      </c>
      <c r="Y12064">
        <v>7.1059999999999999</v>
      </c>
      <c r="Z12064">
        <v>47.405999999999999</v>
      </c>
      <c r="AA12064" t="e">
        <v>#N/A</v>
      </c>
      <c r="AB12064" t="e">
        <v>#N/A</v>
      </c>
    </row>
    <row r="12065" spans="2:28">
      <c r="B12065" t="s">
        <v>199</v>
      </c>
      <c r="C12065" t="s">
        <v>216</v>
      </c>
      <c r="D12065" t="s">
        <v>230</v>
      </c>
      <c r="E12065">
        <v>2009</v>
      </c>
      <c r="F12065">
        <v>1.843</v>
      </c>
      <c r="G12065">
        <v>75.343999999999994</v>
      </c>
      <c r="H12065" t="str">
        <f xml:space="preserve"> _01_data[[#This Row],[country]] &amp; _01_data[[#This Row],[year]]</f>
        <v>Vietnam2009</v>
      </c>
      <c r="V12065">
        <v>18</v>
      </c>
      <c r="W12065">
        <v>1967</v>
      </c>
      <c r="X12065" t="str">
        <v>Uganda</v>
      </c>
      <c r="Y12065">
        <v>7.1130000000000004</v>
      </c>
      <c r="Z12065">
        <v>47.863999999999997</v>
      </c>
      <c r="AA12065" t="e">
        <v>#N/A</v>
      </c>
      <c r="AB12065" t="e">
        <v>#N/A</v>
      </c>
    </row>
    <row r="12066" spans="2:28">
      <c r="B12066" t="s">
        <v>200</v>
      </c>
      <c r="C12066" t="s">
        <v>221</v>
      </c>
      <c r="D12066" t="s">
        <v>224</v>
      </c>
      <c r="E12066">
        <v>2009</v>
      </c>
      <c r="F12066">
        <v>2.472</v>
      </c>
      <c r="G12066">
        <v>79.247</v>
      </c>
      <c r="H12066" t="str">
        <f xml:space="preserve"> _01_data[[#This Row],[country]] &amp; _01_data[[#This Row],[year]]</f>
        <v>Virgin Islands2009</v>
      </c>
      <c r="V12066">
        <v>19</v>
      </c>
      <c r="W12066">
        <v>1968</v>
      </c>
      <c r="X12066" t="str">
        <v>Uganda</v>
      </c>
      <c r="Y12066">
        <v>7.117</v>
      </c>
      <c r="Z12066">
        <v>48.256</v>
      </c>
      <c r="AA12066" t="e">
        <v>#N/A</v>
      </c>
      <c r="AB12066" t="e">
        <v>#N/A</v>
      </c>
    </row>
    <row r="12067" spans="2:28">
      <c r="B12067" t="s">
        <v>201</v>
      </c>
      <c r="C12067" t="s">
        <v>216</v>
      </c>
      <c r="D12067" t="s">
        <v>223</v>
      </c>
      <c r="E12067">
        <v>2009</v>
      </c>
      <c r="F12067">
        <v>4.2949999999999999</v>
      </c>
      <c r="G12067">
        <v>72.453000000000003</v>
      </c>
      <c r="H12067" t="str">
        <f xml:space="preserve"> _01_data[[#This Row],[country]] &amp; _01_data[[#This Row],[year]]</f>
        <v>West Bank and Gaza2009</v>
      </c>
      <c r="V12067">
        <v>20</v>
      </c>
      <c r="W12067">
        <v>1969</v>
      </c>
      <c r="X12067" t="str">
        <v>Uganda</v>
      </c>
      <c r="Y12067">
        <v>7.1180000000000003</v>
      </c>
      <c r="Z12067">
        <v>48.576999999999998</v>
      </c>
      <c r="AA12067" t="e">
        <v>#N/A</v>
      </c>
      <c r="AB12067" t="e">
        <v>#N/A</v>
      </c>
    </row>
    <row r="12068" spans="2:28">
      <c r="B12068" t="s">
        <v>202</v>
      </c>
      <c r="C12068" t="s">
        <v>6</v>
      </c>
      <c r="D12068" t="s">
        <v>219</v>
      </c>
      <c r="E12068">
        <v>2009</v>
      </c>
      <c r="F12068">
        <v>2.5099999999999998</v>
      </c>
      <c r="G12068">
        <v>66.507000000000005</v>
      </c>
      <c r="H12068" t="str">
        <f xml:space="preserve"> _01_data[[#This Row],[country]] &amp; _01_data[[#This Row],[year]]</f>
        <v>Western Sahara2009</v>
      </c>
      <c r="V12068">
        <v>21</v>
      </c>
      <c r="W12068">
        <v>1970</v>
      </c>
      <c r="X12068" t="str">
        <v>Uganda</v>
      </c>
      <c r="Y12068">
        <v>7.1150000000000002</v>
      </c>
      <c r="Z12068">
        <v>48.825000000000003</v>
      </c>
      <c r="AA12068" t="e">
        <v>#N/A</v>
      </c>
      <c r="AB12068" t="e">
        <v>#N/A</v>
      </c>
    </row>
    <row r="12069" spans="2:28">
      <c r="B12069" t="s">
        <v>203</v>
      </c>
      <c r="C12069" t="s">
        <v>216</v>
      </c>
      <c r="D12069" t="s">
        <v>223</v>
      </c>
      <c r="E12069">
        <v>2009</v>
      </c>
      <c r="F12069">
        <v>4.6580000000000004</v>
      </c>
      <c r="G12069">
        <v>62.337000000000003</v>
      </c>
      <c r="H12069" t="str">
        <f xml:space="preserve"> _01_data[[#This Row],[country]] &amp; _01_data[[#This Row],[year]]</f>
        <v>Yemen Republic2009</v>
      </c>
      <c r="V12069">
        <v>22</v>
      </c>
      <c r="W12069">
        <v>1971</v>
      </c>
      <c r="X12069" t="str">
        <v>Uganda</v>
      </c>
      <c r="Y12069">
        <v>7.1109999999999998</v>
      </c>
      <c r="Z12069">
        <v>49.005000000000003</v>
      </c>
      <c r="AA12069" t="e">
        <v>#N/A</v>
      </c>
      <c r="AB12069" t="e">
        <v>#N/A</v>
      </c>
    </row>
    <row r="12070" spans="2:28">
      <c r="B12070" t="s">
        <v>204</v>
      </c>
      <c r="C12070" t="s">
        <v>6</v>
      </c>
      <c r="D12070" t="s">
        <v>231</v>
      </c>
      <c r="E12070">
        <v>2009</v>
      </c>
      <c r="F12070">
        <v>5.8490000000000002</v>
      </c>
      <c r="G12070">
        <v>53.137</v>
      </c>
      <c r="H12070" t="str">
        <f xml:space="preserve"> _01_data[[#This Row],[country]] &amp; _01_data[[#This Row],[year]]</f>
        <v>Zambia2009</v>
      </c>
      <c r="V12070">
        <v>23</v>
      </c>
      <c r="W12070">
        <v>1972</v>
      </c>
      <c r="X12070" t="str">
        <v>Uganda</v>
      </c>
      <c r="Y12070">
        <v>7.1070000000000002</v>
      </c>
      <c r="Z12070">
        <v>49.131</v>
      </c>
      <c r="AA12070" t="e">
        <v>#N/A</v>
      </c>
      <c r="AB12070" t="e">
        <v>#N/A</v>
      </c>
    </row>
    <row r="12071" spans="2:28">
      <c r="B12071" t="s">
        <v>205</v>
      </c>
      <c r="C12071" t="s">
        <v>6</v>
      </c>
      <c r="D12071" t="s">
        <v>231</v>
      </c>
      <c r="E12071">
        <v>2009</v>
      </c>
      <c r="F12071">
        <v>3.7919999999999998</v>
      </c>
      <c r="G12071">
        <v>51.234000000000002</v>
      </c>
      <c r="H12071" t="str">
        <f xml:space="preserve"> _01_data[[#This Row],[country]] &amp; _01_data[[#This Row],[year]]</f>
        <v>Zimbabwe2009</v>
      </c>
      <c r="V12071">
        <v>24</v>
      </c>
      <c r="W12071">
        <v>1973</v>
      </c>
      <c r="X12071" t="str">
        <v>Uganda</v>
      </c>
      <c r="Y12071">
        <v>7.1029999999999998</v>
      </c>
      <c r="Z12071">
        <v>49.218000000000004</v>
      </c>
      <c r="AA12071" t="e">
        <v>#N/A</v>
      </c>
      <c r="AB12071" t="e">
        <v>#N/A</v>
      </c>
    </row>
    <row r="12072" spans="2:28">
      <c r="B12072" t="s">
        <v>2</v>
      </c>
      <c r="C12072" t="s">
        <v>216</v>
      </c>
      <c r="D12072" t="s">
        <v>217</v>
      </c>
      <c r="E12072">
        <v>2010</v>
      </c>
      <c r="F12072">
        <v>5.6589999999999998</v>
      </c>
      <c r="G12072">
        <v>59.612000000000002</v>
      </c>
      <c r="H12072" t="str">
        <f xml:space="preserve"> _01_data[[#This Row],[country]] &amp; _01_data[[#This Row],[year]]</f>
        <v>Afghanistan2010</v>
      </c>
      <c r="V12072">
        <v>25</v>
      </c>
      <c r="W12072">
        <v>1974</v>
      </c>
      <c r="X12072" t="str">
        <v>Uganda</v>
      </c>
      <c r="Y12072">
        <v>7.1</v>
      </c>
      <c r="Z12072">
        <v>49.277000000000001</v>
      </c>
      <c r="AA12072" t="e">
        <v>#N/A</v>
      </c>
      <c r="AB12072" t="e">
        <v>#N/A</v>
      </c>
    </row>
    <row r="12073" spans="2:28">
      <c r="B12073" t="s">
        <v>3</v>
      </c>
      <c r="C12073" t="s">
        <v>4</v>
      </c>
      <c r="D12073" t="s">
        <v>218</v>
      </c>
      <c r="E12073">
        <v>2010</v>
      </c>
      <c r="F12073">
        <v>1.7410000000000001</v>
      </c>
      <c r="G12073">
        <v>76.78</v>
      </c>
      <c r="H12073" t="str">
        <f xml:space="preserve"> _01_data[[#This Row],[country]] &amp; _01_data[[#This Row],[year]]</f>
        <v>Albania2010</v>
      </c>
      <c r="V12073">
        <v>26</v>
      </c>
      <c r="W12073">
        <v>1975</v>
      </c>
      <c r="X12073" t="str">
        <v>Uganda</v>
      </c>
      <c r="Y12073">
        <v>7.0990000000000002</v>
      </c>
      <c r="Z12073">
        <v>49.319000000000003</v>
      </c>
      <c r="AA12073" t="e">
        <v>#N/A</v>
      </c>
      <c r="AB12073" t="e">
        <v>#N/A</v>
      </c>
    </row>
    <row r="12074" spans="2:28">
      <c r="B12074" t="s">
        <v>5</v>
      </c>
      <c r="C12074" t="s">
        <v>6</v>
      </c>
      <c r="D12074" t="s">
        <v>219</v>
      </c>
      <c r="E12074">
        <v>2010</v>
      </c>
      <c r="F12074">
        <v>2.8170000000000002</v>
      </c>
      <c r="G12074">
        <v>70.614999999999995</v>
      </c>
      <c r="H12074" t="str">
        <f xml:space="preserve"> _01_data[[#This Row],[country]] &amp; _01_data[[#This Row],[year]]</f>
        <v>Algeria2010</v>
      </c>
      <c r="V12074">
        <v>27</v>
      </c>
      <c r="W12074">
        <v>1976</v>
      </c>
      <c r="X12074" t="str">
        <v>Uganda</v>
      </c>
      <c r="Y12074">
        <v>7.0990000000000002</v>
      </c>
      <c r="Z12074">
        <v>49.353999999999999</v>
      </c>
      <c r="AA12074" t="e">
        <v>#N/A</v>
      </c>
      <c r="AB12074" t="e">
        <v>#N/A</v>
      </c>
    </row>
    <row r="12075" spans="2:28">
      <c r="B12075" t="s">
        <v>7</v>
      </c>
      <c r="C12075" t="s">
        <v>6</v>
      </c>
      <c r="D12075" t="s">
        <v>220</v>
      </c>
      <c r="E12075">
        <v>2010</v>
      </c>
      <c r="F12075">
        <v>6.218</v>
      </c>
      <c r="G12075">
        <v>50.689</v>
      </c>
      <c r="H12075" t="str">
        <f xml:space="preserve"> _01_data[[#This Row],[country]] &amp; _01_data[[#This Row],[year]]</f>
        <v>Angola2010</v>
      </c>
      <c r="V12075">
        <v>28</v>
      </c>
      <c r="W12075">
        <v>1977</v>
      </c>
      <c r="X12075" t="str">
        <v>Uganda</v>
      </c>
      <c r="Y12075">
        <v>7.0990000000000002</v>
      </c>
      <c r="Z12075">
        <v>49.384999999999998</v>
      </c>
      <c r="AA12075" t="e">
        <v>#N/A</v>
      </c>
      <c r="AB12075" t="e">
        <v>#N/A</v>
      </c>
    </row>
    <row r="12076" spans="2:28">
      <c r="B12076" t="s">
        <v>8</v>
      </c>
      <c r="C12076" t="s">
        <v>221</v>
      </c>
      <c r="D12076" t="s">
        <v>9</v>
      </c>
      <c r="E12076">
        <v>2010</v>
      </c>
      <c r="F12076">
        <v>2.13</v>
      </c>
      <c r="G12076">
        <v>75.436999999999998</v>
      </c>
      <c r="H12076" t="str">
        <f xml:space="preserve"> _01_data[[#This Row],[country]] &amp; _01_data[[#This Row],[year]]</f>
        <v>Antigua and Barbuda2010</v>
      </c>
      <c r="V12076">
        <v>29</v>
      </c>
      <c r="W12076">
        <v>1978</v>
      </c>
      <c r="X12076" t="str">
        <v>Uganda</v>
      </c>
      <c r="Y12076">
        <v>7.0990000000000002</v>
      </c>
      <c r="Z12076">
        <v>49.411999999999999</v>
      </c>
      <c r="AA12076" t="e">
        <v>#N/A</v>
      </c>
      <c r="AB12076" t="e">
        <v>#N/A</v>
      </c>
    </row>
    <row r="12077" spans="2:28">
      <c r="B12077" t="s">
        <v>10</v>
      </c>
      <c r="C12077" t="s">
        <v>221</v>
      </c>
      <c r="D12077" t="s">
        <v>222</v>
      </c>
      <c r="E12077">
        <v>2010</v>
      </c>
      <c r="F12077">
        <v>2.2149999999999999</v>
      </c>
      <c r="G12077">
        <v>75.772000000000006</v>
      </c>
      <c r="H12077" t="str">
        <f xml:space="preserve"> _01_data[[#This Row],[country]] &amp; _01_data[[#This Row],[year]]</f>
        <v>Argentina2010</v>
      </c>
      <c r="V12077">
        <v>30</v>
      </c>
      <c r="W12077">
        <v>1979</v>
      </c>
      <c r="X12077" t="str">
        <v>Uganda</v>
      </c>
      <c r="Y12077">
        <v>7.1</v>
      </c>
      <c r="Z12077">
        <v>49.436999999999998</v>
      </c>
      <c r="AA12077" t="e">
        <v>#N/A</v>
      </c>
      <c r="AB12077" t="e">
        <v>#N/A</v>
      </c>
    </row>
    <row r="12078" spans="2:28">
      <c r="B12078" t="s">
        <v>11</v>
      </c>
      <c r="C12078" t="s">
        <v>4</v>
      </c>
      <c r="D12078" t="s">
        <v>223</v>
      </c>
      <c r="E12078">
        <v>2010</v>
      </c>
      <c r="F12078">
        <v>1.55</v>
      </c>
      <c r="G12078">
        <v>74.290999999999997</v>
      </c>
      <c r="H12078" t="str">
        <f xml:space="preserve"> _01_data[[#This Row],[country]] &amp; _01_data[[#This Row],[year]]</f>
        <v>Armenia2010</v>
      </c>
      <c r="V12078">
        <v>31</v>
      </c>
      <c r="W12078">
        <v>1980</v>
      </c>
      <c r="X12078" t="str">
        <v>Uganda</v>
      </c>
      <c r="Y12078">
        <v>7.1</v>
      </c>
      <c r="Z12078">
        <v>49.456000000000003</v>
      </c>
      <c r="AA12078" t="e">
        <v>#N/A</v>
      </c>
      <c r="AB12078" t="e">
        <v>#N/A</v>
      </c>
    </row>
    <row r="12079" spans="2:28">
      <c r="B12079" t="s">
        <v>12</v>
      </c>
      <c r="C12079" t="s">
        <v>221</v>
      </c>
      <c r="D12079" t="s">
        <v>224</v>
      </c>
      <c r="E12079">
        <v>2010</v>
      </c>
      <c r="F12079">
        <v>1.7010000000000001</v>
      </c>
      <c r="G12079">
        <v>75.058999999999997</v>
      </c>
      <c r="H12079" t="str">
        <f xml:space="preserve"> _01_data[[#This Row],[country]] &amp; _01_data[[#This Row],[year]]</f>
        <v>Aruba2010</v>
      </c>
      <c r="V12079">
        <v>32</v>
      </c>
      <c r="W12079">
        <v>1981</v>
      </c>
      <c r="X12079" t="str">
        <v>Uganda</v>
      </c>
      <c r="Y12079">
        <v>7.101</v>
      </c>
      <c r="Z12079">
        <v>49.468000000000004</v>
      </c>
      <c r="AA12079" t="e">
        <v>#N/A</v>
      </c>
      <c r="AB12079" t="e">
        <v>#N/A</v>
      </c>
    </row>
    <row r="12080" spans="2:28">
      <c r="B12080" t="s">
        <v>13</v>
      </c>
      <c r="C12080" t="s">
        <v>225</v>
      </c>
      <c r="D12080" t="s">
        <v>225</v>
      </c>
      <c r="E12080">
        <v>2010</v>
      </c>
      <c r="F12080">
        <v>1.8859999999999999</v>
      </c>
      <c r="G12080">
        <v>82.090999999999994</v>
      </c>
      <c r="H12080" t="str">
        <f xml:space="preserve"> _01_data[[#This Row],[country]] &amp; _01_data[[#This Row],[year]]</f>
        <v>Australia2010</v>
      </c>
      <c r="V12080">
        <v>33</v>
      </c>
      <c r="W12080">
        <v>1982</v>
      </c>
      <c r="X12080" t="str">
        <v>Uganda</v>
      </c>
      <c r="Y12080">
        <v>7.101</v>
      </c>
      <c r="Z12080">
        <v>49.460999999999999</v>
      </c>
      <c r="AA12080" t="e">
        <v>#N/A</v>
      </c>
      <c r="AB12080" t="e">
        <v>#N/A</v>
      </c>
    </row>
    <row r="12081" spans="2:28">
      <c r="B12081" t="s">
        <v>14</v>
      </c>
      <c r="C12081" t="s">
        <v>4</v>
      </c>
      <c r="D12081" t="s">
        <v>226</v>
      </c>
      <c r="E12081">
        <v>2010</v>
      </c>
      <c r="F12081">
        <v>1.4379999999999999</v>
      </c>
      <c r="G12081">
        <v>80.594999999999999</v>
      </c>
      <c r="H12081" t="str">
        <f xml:space="preserve"> _01_data[[#This Row],[country]] &amp; _01_data[[#This Row],[year]]</f>
        <v>Austria2010</v>
      </c>
      <c r="V12081">
        <v>34</v>
      </c>
      <c r="W12081">
        <v>1983</v>
      </c>
      <c r="X12081" t="str">
        <v>Uganda</v>
      </c>
      <c r="Y12081">
        <v>7.1020000000000003</v>
      </c>
      <c r="Z12081">
        <v>49.424999999999997</v>
      </c>
      <c r="AA12081" t="e">
        <v>#N/A</v>
      </c>
      <c r="AB12081" t="e">
        <v>#N/A</v>
      </c>
    </row>
    <row r="12082" spans="2:28">
      <c r="B12082" t="s">
        <v>15</v>
      </c>
      <c r="C12082" t="s">
        <v>4</v>
      </c>
      <c r="D12082" t="s">
        <v>223</v>
      </c>
      <c r="E12082">
        <v>2010</v>
      </c>
      <c r="F12082">
        <v>1.97</v>
      </c>
      <c r="G12082">
        <v>70.518000000000001</v>
      </c>
      <c r="H12082" t="str">
        <f xml:space="preserve"> _01_data[[#This Row],[country]] &amp; _01_data[[#This Row],[year]]</f>
        <v>Azerbaijan2010</v>
      </c>
      <c r="V12082">
        <v>35</v>
      </c>
      <c r="W12082">
        <v>1984</v>
      </c>
      <c r="X12082" t="str">
        <v>Uganda</v>
      </c>
      <c r="Y12082">
        <v>7.1029999999999998</v>
      </c>
      <c r="Z12082">
        <v>49.351999999999997</v>
      </c>
      <c r="AA12082" t="e">
        <v>#N/A</v>
      </c>
      <c r="AB12082" t="e">
        <v>#N/A</v>
      </c>
    </row>
    <row r="12083" spans="2:28">
      <c r="B12083" t="s">
        <v>16</v>
      </c>
      <c r="C12083" t="s">
        <v>221</v>
      </c>
      <c r="D12083" t="s">
        <v>9</v>
      </c>
      <c r="E12083">
        <v>2010</v>
      </c>
      <c r="F12083">
        <v>1.901</v>
      </c>
      <c r="G12083">
        <v>74.757000000000005</v>
      </c>
      <c r="H12083" t="str">
        <f xml:space="preserve"> _01_data[[#This Row],[country]] &amp; _01_data[[#This Row],[year]]</f>
        <v>Bahamas2010</v>
      </c>
      <c r="V12083">
        <v>36</v>
      </c>
      <c r="W12083">
        <v>1985</v>
      </c>
      <c r="X12083" t="str">
        <v>Uganda</v>
      </c>
      <c r="Y12083">
        <v>7.1029999999999998</v>
      </c>
      <c r="Z12083">
        <v>49.222000000000001</v>
      </c>
      <c r="AA12083" t="e">
        <v>#N/A</v>
      </c>
      <c r="AB12083" t="e">
        <v>#N/A</v>
      </c>
    </row>
    <row r="12084" spans="2:28">
      <c r="B12084" t="s">
        <v>17</v>
      </c>
      <c r="C12084" t="s">
        <v>216</v>
      </c>
      <c r="D12084" t="s">
        <v>223</v>
      </c>
      <c r="E12084">
        <v>2010</v>
      </c>
      <c r="F12084">
        <v>2.1419999999999999</v>
      </c>
      <c r="G12084">
        <v>76.203000000000003</v>
      </c>
      <c r="H12084" t="str">
        <f xml:space="preserve"> _01_data[[#This Row],[country]] &amp; _01_data[[#This Row],[year]]</f>
        <v>Bahrain2010</v>
      </c>
      <c r="V12084">
        <v>37</v>
      </c>
      <c r="W12084">
        <v>1986</v>
      </c>
      <c r="X12084" t="str">
        <v>Uganda</v>
      </c>
      <c r="Y12084">
        <v>7.1029999999999998</v>
      </c>
      <c r="Z12084">
        <v>49.012999999999998</v>
      </c>
      <c r="AA12084" t="e">
        <v>#N/A</v>
      </c>
      <c r="AB12084" t="e">
        <v>#N/A</v>
      </c>
    </row>
    <row r="12085" spans="2:28">
      <c r="B12085" t="s">
        <v>18</v>
      </c>
      <c r="C12085" t="s">
        <v>216</v>
      </c>
      <c r="D12085" t="s">
        <v>217</v>
      </c>
      <c r="E12085">
        <v>2010</v>
      </c>
      <c r="F12085">
        <v>2.2770000000000001</v>
      </c>
      <c r="G12085">
        <v>69.448999999999998</v>
      </c>
      <c r="H12085" t="str">
        <f xml:space="preserve"> _01_data[[#This Row],[country]] &amp; _01_data[[#This Row],[year]]</f>
        <v>Bangladesh2010</v>
      </c>
      <c r="V12085">
        <v>38</v>
      </c>
      <c r="W12085">
        <v>1987</v>
      </c>
      <c r="X12085" t="str">
        <v>Uganda</v>
      </c>
      <c r="Y12085">
        <v>7.1020000000000003</v>
      </c>
      <c r="Z12085">
        <v>48.722999999999999</v>
      </c>
      <c r="AA12085" t="e">
        <v>#N/A</v>
      </c>
      <c r="AB12085" t="e">
        <v>#N/A</v>
      </c>
    </row>
    <row r="12086" spans="2:28">
      <c r="B12086" t="s">
        <v>19</v>
      </c>
      <c r="C12086" t="s">
        <v>221</v>
      </c>
      <c r="D12086" t="s">
        <v>224</v>
      </c>
      <c r="E12086">
        <v>2010</v>
      </c>
      <c r="F12086">
        <v>1.839</v>
      </c>
      <c r="G12086">
        <v>74.875</v>
      </c>
      <c r="H12086" t="str">
        <f xml:space="preserve"> _01_data[[#This Row],[country]] &amp; _01_data[[#This Row],[year]]</f>
        <v>Barbados2010</v>
      </c>
      <c r="V12086">
        <v>39</v>
      </c>
      <c r="W12086">
        <v>1988</v>
      </c>
      <c r="X12086" t="str">
        <v>Uganda</v>
      </c>
      <c r="Y12086">
        <v>7.1</v>
      </c>
      <c r="Z12086">
        <v>48.363999999999997</v>
      </c>
      <c r="AA12086" t="e">
        <v>#N/A</v>
      </c>
      <c r="AB12086" t="e">
        <v>#N/A</v>
      </c>
    </row>
    <row r="12087" spans="2:28">
      <c r="B12087" t="s">
        <v>20</v>
      </c>
      <c r="C12087" t="s">
        <v>4</v>
      </c>
      <c r="D12087" t="s">
        <v>218</v>
      </c>
      <c r="E12087">
        <v>2010</v>
      </c>
      <c r="F12087">
        <v>1.46</v>
      </c>
      <c r="G12087">
        <v>69.613</v>
      </c>
      <c r="H12087" t="str">
        <f xml:space="preserve"> _01_data[[#This Row],[country]] &amp; _01_data[[#This Row],[year]]</f>
        <v>Belarus2010</v>
      </c>
      <c r="V12087">
        <v>40</v>
      </c>
      <c r="W12087">
        <v>1989</v>
      </c>
      <c r="X12087" t="str">
        <v>Uganda</v>
      </c>
      <c r="Y12087">
        <v>7.0970000000000004</v>
      </c>
      <c r="Z12087">
        <v>47.953000000000003</v>
      </c>
      <c r="AA12087" t="e">
        <v>#N/A</v>
      </c>
      <c r="AB12087" t="e">
        <v>#N/A</v>
      </c>
    </row>
    <row r="12088" spans="2:28">
      <c r="B12088" t="s">
        <v>21</v>
      </c>
      <c r="C12088" t="s">
        <v>4</v>
      </c>
      <c r="D12088" t="s">
        <v>226</v>
      </c>
      <c r="E12088">
        <v>2010</v>
      </c>
      <c r="F12088">
        <v>1.8420000000000001</v>
      </c>
      <c r="G12088">
        <v>80.007000000000005</v>
      </c>
      <c r="H12088" t="str">
        <f xml:space="preserve"> _01_data[[#This Row],[country]] &amp; _01_data[[#This Row],[year]]</f>
        <v>Belgium2010</v>
      </c>
      <c r="V12088">
        <v>41</v>
      </c>
      <c r="W12088">
        <v>1990</v>
      </c>
      <c r="X12088" t="str">
        <v>Uganda</v>
      </c>
      <c r="Y12088">
        <v>7.0910000000000002</v>
      </c>
      <c r="Z12088">
        <v>47.514000000000003</v>
      </c>
      <c r="AA12088" t="e">
        <v>#N/A</v>
      </c>
      <c r="AB12088" t="e">
        <v>#N/A</v>
      </c>
    </row>
    <row r="12089" spans="2:28">
      <c r="B12089" t="s">
        <v>22</v>
      </c>
      <c r="C12089" t="s">
        <v>221</v>
      </c>
      <c r="D12089" t="s">
        <v>227</v>
      </c>
      <c r="E12089">
        <v>2010</v>
      </c>
      <c r="F12089">
        <v>2.8010000000000002</v>
      </c>
      <c r="G12089">
        <v>73.239999999999995</v>
      </c>
      <c r="H12089" t="str">
        <f xml:space="preserve"> _01_data[[#This Row],[country]] &amp; _01_data[[#This Row],[year]]</f>
        <v>Belize2010</v>
      </c>
      <c r="V12089">
        <v>42</v>
      </c>
      <c r="W12089">
        <v>1991</v>
      </c>
      <c r="X12089" t="str">
        <v>Uganda</v>
      </c>
      <c r="Y12089">
        <v>7.0819999999999999</v>
      </c>
      <c r="Z12089">
        <v>47.069000000000003</v>
      </c>
      <c r="AA12089" t="e">
        <v>#N/A</v>
      </c>
      <c r="AB12089" t="e">
        <v>#N/A</v>
      </c>
    </row>
    <row r="12090" spans="2:28">
      <c r="B12090" t="s">
        <v>23</v>
      </c>
      <c r="C12090" t="s">
        <v>6</v>
      </c>
      <c r="D12090" t="s">
        <v>228</v>
      </c>
      <c r="E12090">
        <v>2010</v>
      </c>
      <c r="F12090">
        <v>5.0949999999999998</v>
      </c>
      <c r="G12090">
        <v>58.796999999999997</v>
      </c>
      <c r="H12090" t="str">
        <f xml:space="preserve"> _01_data[[#This Row],[country]] &amp; _01_data[[#This Row],[year]]</f>
        <v>Benin2010</v>
      </c>
      <c r="V12090">
        <v>43</v>
      </c>
      <c r="W12090">
        <v>1992</v>
      </c>
      <c r="X12090" t="str">
        <v>Uganda</v>
      </c>
      <c r="Y12090">
        <v>7.0709999999999997</v>
      </c>
      <c r="Z12090">
        <v>46.655000000000001</v>
      </c>
      <c r="AA12090" t="e">
        <v>#N/A</v>
      </c>
      <c r="AB12090" t="e">
        <v>#N/A</v>
      </c>
    </row>
    <row r="12091" spans="2:28">
      <c r="B12091" t="s">
        <v>24</v>
      </c>
      <c r="C12091" t="s">
        <v>216</v>
      </c>
      <c r="D12091" t="s">
        <v>217</v>
      </c>
      <c r="E12091">
        <v>2010</v>
      </c>
      <c r="F12091">
        <v>2.375</v>
      </c>
      <c r="G12091">
        <v>67.015000000000001</v>
      </c>
      <c r="H12091" t="str">
        <f xml:space="preserve"> _01_data[[#This Row],[country]] &amp; _01_data[[#This Row],[year]]</f>
        <v>Bhutan2010</v>
      </c>
      <c r="V12091">
        <v>44</v>
      </c>
      <c r="W12091">
        <v>1993</v>
      </c>
      <c r="X12091" t="str">
        <v>Uganda</v>
      </c>
      <c r="Y12091">
        <v>7.0570000000000004</v>
      </c>
      <c r="Z12091">
        <v>46.311999999999998</v>
      </c>
      <c r="AA12091" t="e">
        <v>#N/A</v>
      </c>
      <c r="AB12091" t="e">
        <v>#N/A</v>
      </c>
    </row>
    <row r="12092" spans="2:28">
      <c r="B12092" t="s">
        <v>25</v>
      </c>
      <c r="C12092" t="s">
        <v>221</v>
      </c>
      <c r="D12092" t="s">
        <v>222</v>
      </c>
      <c r="E12092">
        <v>2010</v>
      </c>
      <c r="F12092">
        <v>3.3570000000000002</v>
      </c>
      <c r="G12092">
        <v>66.361999999999995</v>
      </c>
      <c r="H12092" t="str">
        <f xml:space="preserve"> _01_data[[#This Row],[country]] &amp; _01_data[[#This Row],[year]]</f>
        <v>Bolivia2010</v>
      </c>
      <c r="V12092">
        <v>45</v>
      </c>
      <c r="W12092">
        <v>1994</v>
      </c>
      <c r="X12092" t="str">
        <v>Uganda</v>
      </c>
      <c r="Y12092">
        <v>7.0389999999999997</v>
      </c>
      <c r="Z12092">
        <v>46.073999999999998</v>
      </c>
      <c r="AA12092" t="e">
        <v>#N/A</v>
      </c>
      <c r="AB12092" t="e">
        <v>#N/A</v>
      </c>
    </row>
    <row r="12093" spans="2:28">
      <c r="B12093" t="s">
        <v>26</v>
      </c>
      <c r="C12093" t="s">
        <v>4</v>
      </c>
      <c r="D12093" t="s">
        <v>218</v>
      </c>
      <c r="E12093">
        <v>2010</v>
      </c>
      <c r="F12093">
        <v>1.242</v>
      </c>
      <c r="G12093">
        <v>75.897999999999996</v>
      </c>
      <c r="H12093" t="str">
        <f xml:space="preserve"> _01_data[[#This Row],[country]] &amp; _01_data[[#This Row],[year]]</f>
        <v>Bosnia and Herzegovina2010</v>
      </c>
      <c r="V12093">
        <v>46</v>
      </c>
      <c r="W12093">
        <v>1995</v>
      </c>
      <c r="X12093" t="str">
        <v>Uganda</v>
      </c>
      <c r="Y12093">
        <v>7.0179999999999998</v>
      </c>
      <c r="Z12093">
        <v>45.982999999999997</v>
      </c>
      <c r="AA12093" t="e">
        <v>#N/A</v>
      </c>
      <c r="AB12093" t="e">
        <v>#N/A</v>
      </c>
    </row>
    <row r="12094" spans="2:28">
      <c r="B12094" t="s">
        <v>27</v>
      </c>
      <c r="C12094" t="s">
        <v>6</v>
      </c>
      <c r="D12094" t="s">
        <v>229</v>
      </c>
      <c r="E12094">
        <v>2010</v>
      </c>
      <c r="F12094">
        <v>2.7610000000000001</v>
      </c>
      <c r="G12094">
        <v>46.588000000000001</v>
      </c>
      <c r="H12094" t="str">
        <f xml:space="preserve"> _01_data[[#This Row],[country]] &amp; _01_data[[#This Row],[year]]</f>
        <v>Botswana2010</v>
      </c>
      <c r="V12094">
        <v>47</v>
      </c>
      <c r="W12094">
        <v>1996</v>
      </c>
      <c r="X12094" t="str">
        <v>Uganda</v>
      </c>
      <c r="Y12094">
        <v>6.9939999999999998</v>
      </c>
      <c r="Z12094">
        <v>46.070999999999998</v>
      </c>
      <c r="AA12094" t="e">
        <v>#N/A</v>
      </c>
      <c r="AB12094" t="e">
        <v>#N/A</v>
      </c>
    </row>
    <row r="12095" spans="2:28">
      <c r="B12095" t="s">
        <v>28</v>
      </c>
      <c r="C12095" t="s">
        <v>221</v>
      </c>
      <c r="D12095" t="s">
        <v>222</v>
      </c>
      <c r="E12095">
        <v>2010</v>
      </c>
      <c r="F12095">
        <v>1.8380000000000001</v>
      </c>
      <c r="G12095">
        <v>73.120999999999995</v>
      </c>
      <c r="H12095" t="str">
        <f xml:space="preserve"> _01_data[[#This Row],[country]] &amp; _01_data[[#This Row],[year]]</f>
        <v>Brazil2010</v>
      </c>
      <c r="V12095">
        <v>48</v>
      </c>
      <c r="W12095">
        <v>1997</v>
      </c>
      <c r="X12095" t="str">
        <v>Uganda</v>
      </c>
      <c r="Y12095">
        <v>6.9669999999999996</v>
      </c>
      <c r="Z12095">
        <v>46.34</v>
      </c>
      <c r="AA12095" t="e">
        <v>#N/A</v>
      </c>
      <c r="AB12095" t="e">
        <v>#N/A</v>
      </c>
    </row>
    <row r="12096" spans="2:28">
      <c r="B12096" t="s">
        <v>29</v>
      </c>
      <c r="C12096" t="s">
        <v>216</v>
      </c>
      <c r="D12096" t="s">
        <v>230</v>
      </c>
      <c r="E12096">
        <v>2010</v>
      </c>
      <c r="F12096">
        <v>2.0510000000000002</v>
      </c>
      <c r="G12096">
        <v>77.956000000000003</v>
      </c>
      <c r="H12096" t="str">
        <f xml:space="preserve"> _01_data[[#This Row],[country]] &amp; _01_data[[#This Row],[year]]</f>
        <v>Brunei2010</v>
      </c>
      <c r="V12096">
        <v>49</v>
      </c>
      <c r="W12096">
        <v>1998</v>
      </c>
      <c r="X12096" t="str">
        <v>Uganda</v>
      </c>
      <c r="Y12096">
        <v>6.9370000000000003</v>
      </c>
      <c r="Z12096">
        <v>46.78</v>
      </c>
      <c r="AA12096" t="e">
        <v>#N/A</v>
      </c>
      <c r="AB12096" t="e">
        <v>#N/A</v>
      </c>
    </row>
    <row r="12097" spans="2:28">
      <c r="B12097" t="s">
        <v>30</v>
      </c>
      <c r="C12097" t="s">
        <v>4</v>
      </c>
      <c r="D12097" t="s">
        <v>218</v>
      </c>
      <c r="E12097">
        <v>2010</v>
      </c>
      <c r="F12097">
        <v>1.4850000000000001</v>
      </c>
      <c r="G12097">
        <v>73.242999999999995</v>
      </c>
      <c r="H12097" t="str">
        <f xml:space="preserve"> _01_data[[#This Row],[country]] &amp; _01_data[[#This Row],[year]]</f>
        <v>Bulgaria2010</v>
      </c>
      <c r="V12097">
        <v>50</v>
      </c>
      <c r="W12097">
        <v>1999</v>
      </c>
      <c r="X12097" t="str">
        <v>Uganda</v>
      </c>
      <c r="Y12097">
        <v>6.9029999999999996</v>
      </c>
      <c r="Z12097">
        <v>47.381</v>
      </c>
      <c r="AA12097" t="e">
        <v>#N/A</v>
      </c>
      <c r="AB12097" t="e">
        <v>#N/A</v>
      </c>
    </row>
    <row r="12098" spans="2:28">
      <c r="B12098" t="s">
        <v>31</v>
      </c>
      <c r="C12098" t="s">
        <v>6</v>
      </c>
      <c r="D12098" t="s">
        <v>228</v>
      </c>
      <c r="E12098">
        <v>2010</v>
      </c>
      <c r="F12098">
        <v>5.8689999999999998</v>
      </c>
      <c r="G12098">
        <v>55.081000000000003</v>
      </c>
      <c r="H12098" t="str">
        <f xml:space="preserve"> _01_data[[#This Row],[country]] &amp; _01_data[[#This Row],[year]]</f>
        <v>Burkina Faso2010</v>
      </c>
      <c r="V12098">
        <v>51</v>
      </c>
      <c r="W12098">
        <v>2000</v>
      </c>
      <c r="X12098" t="str">
        <v>Uganda</v>
      </c>
      <c r="Y12098">
        <v>6.8650000000000002</v>
      </c>
      <c r="Z12098">
        <v>48.125999999999998</v>
      </c>
      <c r="AA12098" t="e">
        <v>#N/A</v>
      </c>
      <c r="AB12098" t="e">
        <v>#N/A</v>
      </c>
    </row>
    <row r="12099" spans="2:28">
      <c r="B12099" t="s">
        <v>32</v>
      </c>
      <c r="C12099" t="s">
        <v>6</v>
      </c>
      <c r="D12099" t="s">
        <v>231</v>
      </c>
      <c r="E12099">
        <v>2010</v>
      </c>
      <c r="F12099">
        <v>6.3040000000000003</v>
      </c>
      <c r="G12099">
        <v>52.637999999999998</v>
      </c>
      <c r="H12099" t="str">
        <f xml:space="preserve"> _01_data[[#This Row],[country]] &amp; _01_data[[#This Row],[year]]</f>
        <v>Burundi2010</v>
      </c>
      <c r="V12099">
        <v>52</v>
      </c>
      <c r="W12099">
        <v>2001</v>
      </c>
      <c r="X12099" t="str">
        <v>Uganda</v>
      </c>
      <c r="Y12099">
        <v>6.8220000000000001</v>
      </c>
      <c r="Z12099">
        <v>48.988</v>
      </c>
      <c r="AA12099" t="e">
        <v>#N/A</v>
      </c>
      <c r="AB12099" t="e">
        <v>#N/A</v>
      </c>
    </row>
    <row r="12100" spans="2:28">
      <c r="B12100" t="s">
        <v>33</v>
      </c>
      <c r="C12100" t="s">
        <v>216</v>
      </c>
      <c r="D12100" t="s">
        <v>230</v>
      </c>
      <c r="E12100">
        <v>2010</v>
      </c>
      <c r="F12100">
        <v>2.9660000000000002</v>
      </c>
      <c r="G12100">
        <v>70.811000000000007</v>
      </c>
      <c r="H12100" t="str">
        <f xml:space="preserve"> _01_data[[#This Row],[country]] &amp; _01_data[[#This Row],[year]]</f>
        <v>Cambodia2010</v>
      </c>
      <c r="V12100">
        <v>53</v>
      </c>
      <c r="W12100">
        <v>2002</v>
      </c>
      <c r="X12100" t="str">
        <v>Uganda</v>
      </c>
      <c r="Y12100">
        <v>6.7720000000000002</v>
      </c>
      <c r="Z12100">
        <v>49.927999999999997</v>
      </c>
      <c r="AA12100" t="e">
        <v>#N/A</v>
      </c>
      <c r="AB12100" t="e">
        <v>#N/A</v>
      </c>
    </row>
    <row r="12101" spans="2:28">
      <c r="B12101" t="s">
        <v>34</v>
      </c>
      <c r="C12101" t="s">
        <v>6</v>
      </c>
      <c r="D12101" t="s">
        <v>220</v>
      </c>
      <c r="E12101">
        <v>2010</v>
      </c>
      <c r="F12101">
        <v>5.0170000000000003</v>
      </c>
      <c r="G12101">
        <v>53.718000000000004</v>
      </c>
      <c r="H12101" t="str">
        <f xml:space="preserve"> _01_data[[#This Row],[country]] &amp; _01_data[[#This Row],[year]]</f>
        <v>Cameroon2010</v>
      </c>
      <c r="V12101">
        <v>54</v>
      </c>
      <c r="W12101">
        <v>2003</v>
      </c>
      <c r="X12101" t="str">
        <v>Uganda</v>
      </c>
      <c r="Y12101">
        <v>6.7160000000000002</v>
      </c>
      <c r="Z12101">
        <v>50.905999999999999</v>
      </c>
      <c r="AA12101" t="e">
        <v>#N/A</v>
      </c>
      <c r="AB12101" t="e">
        <v>#N/A</v>
      </c>
    </row>
    <row r="12102" spans="2:28">
      <c r="B12102" t="s">
        <v>35</v>
      </c>
      <c r="C12102" t="s">
        <v>221</v>
      </c>
      <c r="D12102" t="s">
        <v>9</v>
      </c>
      <c r="E12102">
        <v>2010</v>
      </c>
      <c r="F12102">
        <v>1.6269</v>
      </c>
      <c r="G12102">
        <v>80.986000000000004</v>
      </c>
      <c r="H12102" t="str">
        <f xml:space="preserve"> _01_data[[#This Row],[country]] &amp; _01_data[[#This Row],[year]]</f>
        <v>Canada2010</v>
      </c>
      <c r="V12102">
        <v>55</v>
      </c>
      <c r="W12102">
        <v>2004</v>
      </c>
      <c r="X12102" t="str">
        <v>Uganda</v>
      </c>
      <c r="Y12102">
        <v>6.6529999999999996</v>
      </c>
      <c r="Z12102">
        <v>51.889000000000003</v>
      </c>
      <c r="AA12102" t="e">
        <v>#N/A</v>
      </c>
      <c r="AB12102" t="e">
        <v>#N/A</v>
      </c>
    </row>
    <row r="12103" spans="2:28">
      <c r="B12103" t="s">
        <v>36</v>
      </c>
      <c r="C12103" t="s">
        <v>6</v>
      </c>
      <c r="D12103" t="s">
        <v>228</v>
      </c>
      <c r="E12103">
        <v>2010</v>
      </c>
      <c r="F12103">
        <v>2.427</v>
      </c>
      <c r="G12103">
        <v>74.093999999999994</v>
      </c>
      <c r="H12103" t="str">
        <f xml:space="preserve"> _01_data[[#This Row],[country]] &amp; _01_data[[#This Row],[year]]</f>
        <v>Cape Verde2010</v>
      </c>
      <c r="V12103">
        <v>56</v>
      </c>
      <c r="W12103">
        <v>2005</v>
      </c>
      <c r="X12103" t="str">
        <v>Uganda</v>
      </c>
      <c r="Y12103">
        <v>6.5830000000000002</v>
      </c>
      <c r="Z12103">
        <v>52.86</v>
      </c>
      <c r="AA12103" t="e">
        <v>#N/A</v>
      </c>
      <c r="AB12103" t="e">
        <v>#N/A</v>
      </c>
    </row>
    <row r="12104" spans="2:28">
      <c r="B12104" t="s">
        <v>37</v>
      </c>
      <c r="C12104" t="s">
        <v>6</v>
      </c>
      <c r="D12104" t="s">
        <v>220</v>
      </c>
      <c r="E12104">
        <v>2010</v>
      </c>
      <c r="F12104">
        <v>4.6260000000000003</v>
      </c>
      <c r="G12104">
        <v>48.139000000000003</v>
      </c>
      <c r="H12104" t="str">
        <f xml:space="preserve"> _01_data[[#This Row],[country]] &amp; _01_data[[#This Row],[year]]</f>
        <v>Central African Republic2010</v>
      </c>
      <c r="V12104">
        <v>57</v>
      </c>
      <c r="W12104">
        <v>2006</v>
      </c>
      <c r="X12104" t="str">
        <v>Uganda</v>
      </c>
      <c r="Y12104">
        <v>6.5069999999999997</v>
      </c>
      <c r="Z12104">
        <v>53.808999999999997</v>
      </c>
      <c r="AA12104" t="e">
        <v>#N/A</v>
      </c>
      <c r="AB12104" t="e">
        <v>#N/A</v>
      </c>
    </row>
    <row r="12105" spans="2:28">
      <c r="B12105" t="s">
        <v>38</v>
      </c>
      <c r="C12105" t="s">
        <v>6</v>
      </c>
      <c r="D12105" t="s">
        <v>220</v>
      </c>
      <c r="E12105">
        <v>2010</v>
      </c>
      <c r="F12105">
        <v>6.5960000000000001</v>
      </c>
      <c r="G12105">
        <v>49.793999999999997</v>
      </c>
      <c r="H12105" t="str">
        <f xml:space="preserve"> _01_data[[#This Row],[country]] &amp; _01_data[[#This Row],[year]]</f>
        <v>Chad2010</v>
      </c>
      <c r="V12105">
        <v>58</v>
      </c>
      <c r="W12105">
        <v>2007</v>
      </c>
      <c r="X12105" t="str">
        <v>Uganda</v>
      </c>
      <c r="Y12105">
        <v>6.4249999999999998</v>
      </c>
      <c r="Z12105">
        <v>54.74</v>
      </c>
      <c r="AA12105" t="e">
        <v>#N/A</v>
      </c>
      <c r="AB12105" t="e">
        <v>#N/A</v>
      </c>
    </row>
    <row r="12106" spans="2:28">
      <c r="B12106" t="s">
        <v>39</v>
      </c>
      <c r="C12106" t="s">
        <v>4</v>
      </c>
      <c r="D12106" t="s">
        <v>226</v>
      </c>
      <c r="E12106">
        <v>2010</v>
      </c>
      <c r="F12106">
        <v>1.4359999999999999</v>
      </c>
      <c r="G12106">
        <v>79.902000000000001</v>
      </c>
      <c r="H12106" t="str">
        <f xml:space="preserve"> _01_data[[#This Row],[country]] &amp; _01_data[[#This Row],[year]]</f>
        <v>Channel Islands2010</v>
      </c>
      <c r="V12106">
        <v>59</v>
      </c>
      <c r="W12106">
        <v>2008</v>
      </c>
      <c r="X12106" t="str">
        <v>Uganda</v>
      </c>
      <c r="Y12106">
        <v>6.3380000000000001</v>
      </c>
      <c r="Z12106">
        <v>55.646999999999998</v>
      </c>
      <c r="AA12106" t="e">
        <v>#N/A</v>
      </c>
      <c r="AB12106" t="e">
        <v>#N/A</v>
      </c>
    </row>
    <row r="12107" spans="2:28">
      <c r="B12107" t="s">
        <v>40</v>
      </c>
      <c r="C12107" t="s">
        <v>221</v>
      </c>
      <c r="D12107" t="s">
        <v>222</v>
      </c>
      <c r="E12107">
        <v>2010</v>
      </c>
      <c r="F12107">
        <v>1.8580000000000001</v>
      </c>
      <c r="G12107">
        <v>79.168000000000006</v>
      </c>
      <c r="H12107" t="str">
        <f xml:space="preserve"> _01_data[[#This Row],[country]] &amp; _01_data[[#This Row],[year]]</f>
        <v>Chile2010</v>
      </c>
      <c r="V12107">
        <v>60</v>
      </c>
      <c r="W12107">
        <v>2009</v>
      </c>
      <c r="X12107" t="str">
        <v>Uganda</v>
      </c>
      <c r="Y12107">
        <v>6.2480000000000002</v>
      </c>
      <c r="Z12107">
        <v>56.514000000000003</v>
      </c>
      <c r="AA12107" t="e">
        <v>#N/A</v>
      </c>
      <c r="AB12107" t="e">
        <v>#N/A</v>
      </c>
    </row>
    <row r="12108" spans="2:28">
      <c r="B12108" t="s">
        <v>41</v>
      </c>
      <c r="C12108" t="s">
        <v>216</v>
      </c>
      <c r="D12108" t="s">
        <v>232</v>
      </c>
      <c r="E12108">
        <v>2010</v>
      </c>
      <c r="F12108">
        <v>1.65</v>
      </c>
      <c r="G12108">
        <v>74.867999999999995</v>
      </c>
      <c r="H12108" t="str">
        <f xml:space="preserve"> _01_data[[#This Row],[country]] &amp; _01_data[[#This Row],[year]]</f>
        <v>China2010</v>
      </c>
      <c r="V12108">
        <v>61</v>
      </c>
      <c r="W12108">
        <v>2010</v>
      </c>
      <c r="X12108" t="str">
        <v>Uganda</v>
      </c>
      <c r="Y12108">
        <v>6.1550000000000002</v>
      </c>
      <c r="Z12108">
        <v>57.319000000000003</v>
      </c>
      <c r="AA12108" t="e">
        <v>#N/A</v>
      </c>
      <c r="AB12108" t="e">
        <v>#N/A</v>
      </c>
    </row>
    <row r="12109" spans="2:28">
      <c r="B12109" t="s">
        <v>42</v>
      </c>
      <c r="C12109" t="s">
        <v>221</v>
      </c>
      <c r="D12109" t="s">
        <v>222</v>
      </c>
      <c r="E12109">
        <v>2010</v>
      </c>
      <c r="F12109">
        <v>2.3759999999999999</v>
      </c>
      <c r="G12109">
        <v>73.424000000000007</v>
      </c>
      <c r="H12109" t="str">
        <f xml:space="preserve"> _01_data[[#This Row],[country]] &amp; _01_data[[#This Row],[year]]</f>
        <v>Colombia2010</v>
      </c>
      <c r="V12109">
        <v>62</v>
      </c>
      <c r="W12109">
        <v>2011</v>
      </c>
      <c r="X12109" t="str">
        <v>Uganda</v>
      </c>
      <c r="Y12109">
        <v>6.06</v>
      </c>
      <c r="Z12109">
        <v>58.037999999999997</v>
      </c>
      <c r="AA12109" t="e">
        <v>#N/A</v>
      </c>
      <c r="AB12109" t="e">
        <v>#N/A</v>
      </c>
    </row>
    <row r="12110" spans="2:28">
      <c r="B12110" t="s">
        <v>43</v>
      </c>
      <c r="C12110" t="s">
        <v>6</v>
      </c>
      <c r="D12110" t="s">
        <v>231</v>
      </c>
      <c r="E12110">
        <v>2010</v>
      </c>
      <c r="F12110">
        <v>4.9189999999999996</v>
      </c>
      <c r="G12110">
        <v>60.222999999999999</v>
      </c>
      <c r="H12110" t="str">
        <f xml:space="preserve"> _01_data[[#This Row],[country]] &amp; _01_data[[#This Row],[year]]</f>
        <v>Comoros2010</v>
      </c>
      <c r="V12110">
        <v>63</v>
      </c>
      <c r="W12110">
        <v>2012</v>
      </c>
      <c r="X12110" t="str">
        <v>Uganda</v>
      </c>
      <c r="Y12110">
        <v>5.9640000000000004</v>
      </c>
      <c r="Z12110">
        <v>58.667999999999999</v>
      </c>
      <c r="AA12110" t="e">
        <v>#N/A</v>
      </c>
      <c r="AB12110" t="e">
        <v>#N/A</v>
      </c>
    </row>
    <row r="12111" spans="2:28">
      <c r="B12111" t="s">
        <v>44</v>
      </c>
      <c r="C12111" t="s">
        <v>6</v>
      </c>
      <c r="D12111" t="s">
        <v>220</v>
      </c>
      <c r="E12111">
        <v>2010</v>
      </c>
      <c r="F12111">
        <v>6.2510000000000003</v>
      </c>
      <c r="G12111">
        <v>49.01</v>
      </c>
      <c r="H12111" t="str">
        <f xml:space="preserve"> _01_data[[#This Row],[country]] &amp; _01_data[[#This Row],[year]]</f>
        <v>Congo Democratic Republic2010</v>
      </c>
      <c r="V12111">
        <v>64</v>
      </c>
      <c r="W12111">
        <v>2013</v>
      </c>
      <c r="X12111" t="str">
        <v>Uganda</v>
      </c>
      <c r="Y12111">
        <v>5.867</v>
      </c>
      <c r="Z12111">
        <v>59.209000000000003</v>
      </c>
      <c r="AA12111">
        <v>5.867</v>
      </c>
      <c r="AB12111">
        <v>59.209000000000003</v>
      </c>
    </row>
    <row r="12112" spans="2:28">
      <c r="B12112" t="s">
        <v>45</v>
      </c>
      <c r="C12112" t="s">
        <v>6</v>
      </c>
      <c r="D12112" t="s">
        <v>220</v>
      </c>
      <c r="E12112">
        <v>2010</v>
      </c>
      <c r="F12112">
        <v>5.0720000000000001</v>
      </c>
      <c r="G12112">
        <v>57.228999999999999</v>
      </c>
      <c r="H12112" t="str">
        <f xml:space="preserve"> _01_data[[#This Row],[country]] &amp; _01_data[[#This Row],[year]]</f>
        <v>Congo Republic2010</v>
      </c>
      <c r="V12112">
        <v>0</v>
      </c>
      <c r="W12112" t="str">
        <v/>
      </c>
      <c r="X12112" t="str">
        <v/>
      </c>
      <c r="Y12112" t="e">
        <v>#N/A</v>
      </c>
      <c r="Z12112" t="e">
        <v>#N/A</v>
      </c>
      <c r="AA12112" t="e">
        <v>#N/A</v>
      </c>
      <c r="AB12112" t="e">
        <v>#N/A</v>
      </c>
    </row>
    <row r="12113" spans="2:28">
      <c r="B12113" t="s">
        <v>46</v>
      </c>
      <c r="C12113" t="s">
        <v>221</v>
      </c>
      <c r="D12113" t="s">
        <v>227</v>
      </c>
      <c r="E12113">
        <v>2010</v>
      </c>
      <c r="F12113">
        <v>1.847</v>
      </c>
      <c r="G12113">
        <v>79.28</v>
      </c>
      <c r="H12113" t="str">
        <f xml:space="preserve"> _01_data[[#This Row],[country]] &amp; _01_data[[#This Row],[year]]</f>
        <v>Costa Rica2010</v>
      </c>
      <c r="V12113">
        <v>1</v>
      </c>
      <c r="W12113">
        <v>1950</v>
      </c>
      <c r="X12113" t="str">
        <v>Ukraine</v>
      </c>
      <c r="Y12113">
        <v>2.718</v>
      </c>
      <c r="Z12113">
        <v>64.275999999999996</v>
      </c>
      <c r="AA12113" t="e">
        <v>#N/A</v>
      </c>
      <c r="AB12113" t="e">
        <v>#N/A</v>
      </c>
    </row>
    <row r="12114" spans="2:28">
      <c r="B12114" t="s">
        <v>47</v>
      </c>
      <c r="C12114" t="s">
        <v>6</v>
      </c>
      <c r="D12114" t="s">
        <v>228</v>
      </c>
      <c r="E12114">
        <v>2010</v>
      </c>
      <c r="F12114">
        <v>4.91</v>
      </c>
      <c r="G12114">
        <v>49.642000000000003</v>
      </c>
      <c r="H12114" t="str">
        <f xml:space="preserve"> _01_data[[#This Row],[country]] &amp; _01_data[[#This Row],[year]]</f>
        <v>Cote d'Ivoire2010</v>
      </c>
      <c r="V12114">
        <v>2</v>
      </c>
      <c r="W12114">
        <v>1951</v>
      </c>
      <c r="X12114" t="str">
        <v>Ukraine</v>
      </c>
      <c r="Y12114">
        <v>2.754</v>
      </c>
      <c r="Z12114">
        <v>64.718999999999994</v>
      </c>
      <c r="AA12114" t="e">
        <v>#N/A</v>
      </c>
      <c r="AB12114" t="e">
        <v>#N/A</v>
      </c>
    </row>
    <row r="12115" spans="2:28">
      <c r="B12115" t="s">
        <v>48</v>
      </c>
      <c r="C12115" t="s">
        <v>4</v>
      </c>
      <c r="D12115" t="s">
        <v>218</v>
      </c>
      <c r="E12115">
        <v>2010</v>
      </c>
      <c r="F12115">
        <v>1.4650000000000001</v>
      </c>
      <c r="G12115">
        <v>76.540000000000006</v>
      </c>
      <c r="H12115" t="str">
        <f xml:space="preserve"> _01_data[[#This Row],[country]] &amp; _01_data[[#This Row],[year]]</f>
        <v>Croatia2010</v>
      </c>
      <c r="V12115">
        <v>3</v>
      </c>
      <c r="W12115">
        <v>1952</v>
      </c>
      <c r="X12115" t="str">
        <v>Ukraine</v>
      </c>
      <c r="Y12115">
        <v>2.8140000000000001</v>
      </c>
      <c r="Z12115">
        <v>65.578999999999994</v>
      </c>
      <c r="AA12115" t="e">
        <v>#N/A</v>
      </c>
      <c r="AB12115" t="e">
        <v>#N/A</v>
      </c>
    </row>
    <row r="12116" spans="2:28">
      <c r="B12116" t="s">
        <v>49</v>
      </c>
      <c r="C12116" t="s">
        <v>221</v>
      </c>
      <c r="D12116" t="s">
        <v>224</v>
      </c>
      <c r="E12116">
        <v>2010</v>
      </c>
      <c r="F12116">
        <v>1.4670000000000001</v>
      </c>
      <c r="G12116">
        <v>78.736000000000004</v>
      </c>
      <c r="H12116" t="str">
        <f xml:space="preserve"> _01_data[[#This Row],[country]] &amp; _01_data[[#This Row],[year]]</f>
        <v>Cuba2010</v>
      </c>
      <c r="V12116">
        <v>4</v>
      </c>
      <c r="W12116">
        <v>1953</v>
      </c>
      <c r="X12116" t="str">
        <v>Ukraine</v>
      </c>
      <c r="Y12116">
        <v>2.8460000000000001</v>
      </c>
      <c r="Z12116">
        <v>66.385000000000005</v>
      </c>
      <c r="AA12116" t="e">
        <v>#N/A</v>
      </c>
      <c r="AB12116" t="e">
        <v>#N/A</v>
      </c>
    </row>
    <row r="12117" spans="2:28">
      <c r="B12117" t="s">
        <v>50</v>
      </c>
      <c r="C12117" t="s">
        <v>4</v>
      </c>
      <c r="D12117" t="s">
        <v>218</v>
      </c>
      <c r="E12117">
        <v>2010</v>
      </c>
      <c r="F12117">
        <v>1.478</v>
      </c>
      <c r="G12117">
        <v>79.347999999999999</v>
      </c>
      <c r="H12117" t="str">
        <f xml:space="preserve"> _01_data[[#This Row],[country]] &amp; _01_data[[#This Row],[year]]</f>
        <v>Cyprus2010</v>
      </c>
      <c r="V12117">
        <v>5</v>
      </c>
      <c r="W12117">
        <v>1954</v>
      </c>
      <c r="X12117" t="str">
        <v>Ukraine</v>
      </c>
      <c r="Y12117">
        <v>2.8519999999999999</v>
      </c>
      <c r="Z12117">
        <v>67.135000000000005</v>
      </c>
      <c r="AA12117" t="e">
        <v>#N/A</v>
      </c>
      <c r="AB12117" t="e">
        <v>#N/A</v>
      </c>
    </row>
    <row r="12118" spans="2:28">
      <c r="B12118" t="s">
        <v>51</v>
      </c>
      <c r="C12118" t="s">
        <v>4</v>
      </c>
      <c r="D12118" t="s">
        <v>218</v>
      </c>
      <c r="E12118">
        <v>2010</v>
      </c>
      <c r="F12118">
        <v>1.5009999999999999</v>
      </c>
      <c r="G12118">
        <v>77.266999999999996</v>
      </c>
      <c r="H12118" t="str">
        <f xml:space="preserve"> _01_data[[#This Row],[country]] &amp; _01_data[[#This Row],[year]]</f>
        <v>Czech Republic2010</v>
      </c>
      <c r="V12118">
        <v>6</v>
      </c>
      <c r="W12118">
        <v>1955</v>
      </c>
      <c r="X12118" t="str">
        <v>Ukraine</v>
      </c>
      <c r="Y12118">
        <v>2.8319999999999999</v>
      </c>
      <c r="Z12118">
        <v>67.831000000000003</v>
      </c>
      <c r="AA12118" t="e">
        <v>#N/A</v>
      </c>
      <c r="AB12118" t="e">
        <v>#N/A</v>
      </c>
    </row>
    <row r="12119" spans="2:28">
      <c r="B12119" t="s">
        <v>52</v>
      </c>
      <c r="C12119" t="s">
        <v>4</v>
      </c>
      <c r="D12119" t="s">
        <v>226</v>
      </c>
      <c r="E12119">
        <v>2010</v>
      </c>
      <c r="F12119">
        <v>1.8751</v>
      </c>
      <c r="G12119">
        <v>78.968999999999994</v>
      </c>
      <c r="H12119" t="str">
        <f xml:space="preserve"> _01_data[[#This Row],[country]] &amp; _01_data[[#This Row],[year]]</f>
        <v>Denmark2010</v>
      </c>
      <c r="V12119">
        <v>7</v>
      </c>
      <c r="W12119">
        <v>1956</v>
      </c>
      <c r="X12119" t="str">
        <v>Ukraine</v>
      </c>
      <c r="Y12119">
        <v>2.7869999999999999</v>
      </c>
      <c r="Z12119">
        <v>68.471000000000004</v>
      </c>
      <c r="AA12119" t="e">
        <v>#N/A</v>
      </c>
      <c r="AB12119" t="e">
        <v>#N/A</v>
      </c>
    </row>
    <row r="12120" spans="2:28">
      <c r="B12120" t="s">
        <v>53</v>
      </c>
      <c r="C12120" t="s">
        <v>6</v>
      </c>
      <c r="D12120" t="s">
        <v>231</v>
      </c>
      <c r="E12120">
        <v>2010</v>
      </c>
      <c r="F12120">
        <v>3.6040000000000001</v>
      </c>
      <c r="G12120">
        <v>60.307000000000002</v>
      </c>
      <c r="H12120" t="str">
        <f xml:space="preserve"> _01_data[[#This Row],[country]] &amp; _01_data[[#This Row],[year]]</f>
        <v>Djibouti2010</v>
      </c>
      <c r="V12120">
        <v>8</v>
      </c>
      <c r="W12120">
        <v>1957</v>
      </c>
      <c r="X12120" t="str">
        <v>Ukraine</v>
      </c>
      <c r="Y12120">
        <v>2.718</v>
      </c>
      <c r="Z12120">
        <v>69.055000000000007</v>
      </c>
      <c r="AA12120" t="e">
        <v>#N/A</v>
      </c>
      <c r="AB12120" t="e">
        <v>#N/A</v>
      </c>
    </row>
    <row r="12121" spans="2:28">
      <c r="B12121" t="s">
        <v>54</v>
      </c>
      <c r="C12121" t="s">
        <v>221</v>
      </c>
      <c r="D12121" t="s">
        <v>224</v>
      </c>
      <c r="E12121">
        <v>2010</v>
      </c>
      <c r="F12121">
        <v>2.5840000000000001</v>
      </c>
      <c r="G12121">
        <v>72.733999999999995</v>
      </c>
      <c r="H12121" t="str">
        <f xml:space="preserve"> _01_data[[#This Row],[country]] &amp; _01_data[[#This Row],[year]]</f>
        <v>Dominican Republic2010</v>
      </c>
      <c r="V12121">
        <v>9</v>
      </c>
      <c r="W12121">
        <v>1958</v>
      </c>
      <c r="X12121" t="str">
        <v>Ukraine</v>
      </c>
      <c r="Y12121">
        <v>2.629</v>
      </c>
      <c r="Z12121">
        <v>69.581999999999994</v>
      </c>
      <c r="AA12121" t="e">
        <v>#N/A</v>
      </c>
      <c r="AB12121" t="e">
        <v>#N/A</v>
      </c>
    </row>
    <row r="12122" spans="2:28">
      <c r="B12122" t="s">
        <v>55</v>
      </c>
      <c r="C12122" t="s">
        <v>221</v>
      </c>
      <c r="D12122" t="s">
        <v>222</v>
      </c>
      <c r="E12122">
        <v>2010</v>
      </c>
      <c r="F12122">
        <v>2.6549999999999998</v>
      </c>
      <c r="G12122">
        <v>75.647000000000006</v>
      </c>
      <c r="H12122" t="str">
        <f xml:space="preserve"> _01_data[[#This Row],[country]] &amp; _01_data[[#This Row],[year]]</f>
        <v>Ecuador2010</v>
      </c>
      <c r="V12122">
        <v>10</v>
      </c>
      <c r="W12122">
        <v>1959</v>
      </c>
      <c r="X12122" t="str">
        <v>Ukraine</v>
      </c>
      <c r="Y12122">
        <v>2.5270000000000001</v>
      </c>
      <c r="Z12122">
        <v>69.430000000000007</v>
      </c>
      <c r="AA12122" t="e">
        <v>#N/A</v>
      </c>
      <c r="AB12122" t="e">
        <v>#N/A</v>
      </c>
    </row>
    <row r="12123" spans="2:28">
      <c r="B12123" t="s">
        <v>56</v>
      </c>
      <c r="C12123" t="s">
        <v>6</v>
      </c>
      <c r="D12123" t="s">
        <v>219</v>
      </c>
      <c r="E12123">
        <v>2010</v>
      </c>
      <c r="F12123">
        <v>2.883</v>
      </c>
      <c r="G12123">
        <v>70.477999999999994</v>
      </c>
      <c r="H12123" t="str">
        <f xml:space="preserve"> _01_data[[#This Row],[country]] &amp; _01_data[[#This Row],[year]]</f>
        <v>Egypt2010</v>
      </c>
      <c r="V12123">
        <v>11</v>
      </c>
      <c r="W12123">
        <v>1960</v>
      </c>
      <c r="X12123" t="str">
        <v>Ukraine</v>
      </c>
      <c r="Y12123">
        <v>2.4180000000000001</v>
      </c>
      <c r="Z12123">
        <v>71.06</v>
      </c>
      <c r="AA12123" t="e">
        <v>#N/A</v>
      </c>
      <c r="AB12123" t="e">
        <v>#N/A</v>
      </c>
    </row>
    <row r="12124" spans="2:28">
      <c r="B12124" t="s">
        <v>57</v>
      </c>
      <c r="C12124" t="s">
        <v>221</v>
      </c>
      <c r="D12124" t="s">
        <v>227</v>
      </c>
      <c r="E12124">
        <v>2010</v>
      </c>
      <c r="F12124">
        <v>2.2629999999999999</v>
      </c>
      <c r="G12124">
        <v>71.88</v>
      </c>
      <c r="H12124" t="str">
        <f xml:space="preserve"> _01_data[[#This Row],[country]] &amp; _01_data[[#This Row],[year]]</f>
        <v>El Salvador2010</v>
      </c>
      <c r="V12124">
        <v>12</v>
      </c>
      <c r="W12124">
        <v>1961</v>
      </c>
      <c r="X12124" t="str">
        <v>Ukraine</v>
      </c>
      <c r="Y12124">
        <v>2.31</v>
      </c>
      <c r="Z12124">
        <v>71.34</v>
      </c>
      <c r="AA12124" t="e">
        <v>#N/A</v>
      </c>
      <c r="AB12124" t="e">
        <v>#N/A</v>
      </c>
    </row>
    <row r="12125" spans="2:28">
      <c r="B12125" t="s">
        <v>58</v>
      </c>
      <c r="C12125" t="s">
        <v>6</v>
      </c>
      <c r="D12125" t="s">
        <v>220</v>
      </c>
      <c r="E12125">
        <v>2010</v>
      </c>
      <c r="F12125">
        <v>5.14</v>
      </c>
      <c r="G12125">
        <v>51.482999999999997</v>
      </c>
      <c r="H12125" t="str">
        <f xml:space="preserve"> _01_data[[#This Row],[country]] &amp; _01_data[[#This Row],[year]]</f>
        <v>Equatorial Guinea2010</v>
      </c>
      <c r="V12125">
        <v>13</v>
      </c>
      <c r="W12125">
        <v>1962</v>
      </c>
      <c r="X12125" t="str">
        <v>Ukraine</v>
      </c>
      <c r="Y12125">
        <v>2.2120000000000002</v>
      </c>
      <c r="Z12125">
        <v>70.760000000000005</v>
      </c>
      <c r="AA12125" t="e">
        <v>#N/A</v>
      </c>
      <c r="AB12125" t="e">
        <v>#N/A</v>
      </c>
    </row>
    <row r="12126" spans="2:28">
      <c r="B12126" t="s">
        <v>59</v>
      </c>
      <c r="C12126" t="s">
        <v>6</v>
      </c>
      <c r="D12126" t="s">
        <v>231</v>
      </c>
      <c r="E12126">
        <v>2010</v>
      </c>
      <c r="F12126">
        <v>4.968</v>
      </c>
      <c r="G12126">
        <v>61.274999999999999</v>
      </c>
      <c r="H12126" t="str">
        <f xml:space="preserve"> _01_data[[#This Row],[country]] &amp; _01_data[[#This Row],[year]]</f>
        <v>Eritrea2010</v>
      </c>
      <c r="V12126">
        <v>14</v>
      </c>
      <c r="W12126">
        <v>1963</v>
      </c>
      <c r="X12126" t="str">
        <v>Ukraine</v>
      </c>
      <c r="Y12126">
        <v>2.1309999999999998</v>
      </c>
      <c r="Z12126">
        <v>71.39</v>
      </c>
      <c r="AA12126" t="e">
        <v>#N/A</v>
      </c>
      <c r="AB12126" t="e">
        <v>#N/A</v>
      </c>
    </row>
    <row r="12127" spans="2:28">
      <c r="B12127" t="s">
        <v>60</v>
      </c>
      <c r="C12127" t="s">
        <v>4</v>
      </c>
      <c r="D12127" t="s">
        <v>218</v>
      </c>
      <c r="E12127">
        <v>2010</v>
      </c>
      <c r="F12127">
        <v>1.625</v>
      </c>
      <c r="G12127">
        <v>74.093999999999994</v>
      </c>
      <c r="H12127" t="str">
        <f xml:space="preserve"> _01_data[[#This Row],[country]] &amp; _01_data[[#This Row],[year]]</f>
        <v>Estonia2010</v>
      </c>
      <c r="V12127">
        <v>15</v>
      </c>
      <c r="W12127">
        <v>1964</v>
      </c>
      <c r="X12127" t="str">
        <v>Ukraine</v>
      </c>
      <c r="Y12127">
        <v>2.0699999999999998</v>
      </c>
      <c r="Z12127">
        <v>72.19</v>
      </c>
      <c r="AA12127" t="e">
        <v>#N/A</v>
      </c>
      <c r="AB12127" t="e">
        <v>#N/A</v>
      </c>
    </row>
    <row r="12128" spans="2:28">
      <c r="B12128" t="s">
        <v>61</v>
      </c>
      <c r="C12128" t="s">
        <v>6</v>
      </c>
      <c r="D12128" t="s">
        <v>231</v>
      </c>
      <c r="E12128">
        <v>2010</v>
      </c>
      <c r="F12128">
        <v>4.9020000000000001</v>
      </c>
      <c r="G12128">
        <v>61.485999999999997</v>
      </c>
      <c r="H12128" t="str">
        <f xml:space="preserve"> _01_data[[#This Row],[country]] &amp; _01_data[[#This Row],[year]]</f>
        <v>Ethiopia2010</v>
      </c>
      <c r="V12128">
        <v>16</v>
      </c>
      <c r="W12128">
        <v>1965</v>
      </c>
      <c r="X12128" t="str">
        <v>Ukraine</v>
      </c>
      <c r="Y12128">
        <v>2.032</v>
      </c>
      <c r="Z12128">
        <v>71.63</v>
      </c>
      <c r="AA12128" t="e">
        <v>#N/A</v>
      </c>
      <c r="AB12128" t="e">
        <v>#N/A</v>
      </c>
    </row>
    <row r="12129" spans="2:28">
      <c r="B12129" t="s">
        <v>62</v>
      </c>
      <c r="C12129" t="s">
        <v>225</v>
      </c>
      <c r="D12129" t="s">
        <v>225</v>
      </c>
      <c r="E12129">
        <v>2010</v>
      </c>
      <c r="F12129">
        <v>2.67</v>
      </c>
      <c r="G12129">
        <v>69.257999999999996</v>
      </c>
      <c r="H12129" t="str">
        <f xml:space="preserve"> _01_data[[#This Row],[country]] &amp; _01_data[[#This Row],[year]]</f>
        <v>Fiji2010</v>
      </c>
      <c r="V12129">
        <v>17</v>
      </c>
      <c r="W12129">
        <v>1966</v>
      </c>
      <c r="X12129" t="str">
        <v>Ukraine</v>
      </c>
      <c r="Y12129">
        <v>2.0150000000000001</v>
      </c>
      <c r="Z12129">
        <v>71.900000000000006</v>
      </c>
      <c r="AA12129" t="e">
        <v>#N/A</v>
      </c>
      <c r="AB12129" t="e">
        <v>#N/A</v>
      </c>
    </row>
    <row r="12130" spans="2:28">
      <c r="B12130" t="s">
        <v>63</v>
      </c>
      <c r="C12130" t="s">
        <v>4</v>
      </c>
      <c r="D12130" t="s">
        <v>226</v>
      </c>
      <c r="E12130">
        <v>2010</v>
      </c>
      <c r="F12130">
        <v>1.87</v>
      </c>
      <c r="G12130">
        <v>79.986999999999995</v>
      </c>
      <c r="H12130" t="str">
        <f xml:space="preserve"> _01_data[[#This Row],[country]] &amp; _01_data[[#This Row],[year]]</f>
        <v>Finland2010</v>
      </c>
      <c r="V12130">
        <v>18</v>
      </c>
      <c r="W12130">
        <v>1967</v>
      </c>
      <c r="X12130" t="str">
        <v>Ukraine</v>
      </c>
      <c r="Y12130">
        <v>2.0139999999999998</v>
      </c>
      <c r="Z12130">
        <v>71.5</v>
      </c>
      <c r="AA12130" t="e">
        <v>#N/A</v>
      </c>
      <c r="AB12130" t="e">
        <v>#N/A</v>
      </c>
    </row>
    <row r="12131" spans="2:28">
      <c r="B12131" t="s">
        <v>64</v>
      </c>
      <c r="C12131" t="s">
        <v>4</v>
      </c>
      <c r="D12131" t="s">
        <v>226</v>
      </c>
      <c r="E12131">
        <v>2010</v>
      </c>
      <c r="F12131">
        <v>1.9810000000000001</v>
      </c>
      <c r="G12131">
        <v>81.349999999999994</v>
      </c>
      <c r="H12131" t="str">
        <f xml:space="preserve"> _01_data[[#This Row],[country]] &amp; _01_data[[#This Row],[year]]</f>
        <v>France2010</v>
      </c>
      <c r="V12131">
        <v>19</v>
      </c>
      <c r="W12131">
        <v>1968</v>
      </c>
      <c r="X12131" t="str">
        <v>Ukraine</v>
      </c>
      <c r="Y12131">
        <v>2.0209999999999999</v>
      </c>
      <c r="Z12131">
        <v>71.59</v>
      </c>
      <c r="AA12131" t="e">
        <v>#N/A</v>
      </c>
      <c r="AB12131" t="e">
        <v>#N/A</v>
      </c>
    </row>
    <row r="12132" spans="2:28">
      <c r="B12132" t="s">
        <v>65</v>
      </c>
      <c r="C12132" t="s">
        <v>221</v>
      </c>
      <c r="D12132" t="s">
        <v>222</v>
      </c>
      <c r="E12132">
        <v>2010</v>
      </c>
      <c r="F12132">
        <v>3.1589999999999998</v>
      </c>
      <c r="G12132">
        <v>76.426000000000002</v>
      </c>
      <c r="H12132" t="str">
        <f xml:space="preserve"> _01_data[[#This Row],[country]] &amp; _01_data[[#This Row],[year]]</f>
        <v>French Guiana2010</v>
      </c>
      <c r="V12132">
        <v>20</v>
      </c>
      <c r="W12132">
        <v>1969</v>
      </c>
      <c r="X12132" t="str">
        <v>Ukraine</v>
      </c>
      <c r="Y12132">
        <v>2.0339999999999998</v>
      </c>
      <c r="Z12132">
        <v>70.97</v>
      </c>
      <c r="AA12132" t="e">
        <v>#N/A</v>
      </c>
      <c r="AB12132" t="e">
        <v>#N/A</v>
      </c>
    </row>
    <row r="12133" spans="2:28">
      <c r="B12133" t="s">
        <v>66</v>
      </c>
      <c r="C12133" t="s">
        <v>225</v>
      </c>
      <c r="D12133" t="s">
        <v>225</v>
      </c>
      <c r="E12133">
        <v>2010</v>
      </c>
      <c r="F12133">
        <v>2.11</v>
      </c>
      <c r="G12133">
        <v>75.617999999999995</v>
      </c>
      <c r="H12133" t="str">
        <f xml:space="preserve"> _01_data[[#This Row],[country]] &amp; _01_data[[#This Row],[year]]</f>
        <v>French Polynesia2010</v>
      </c>
      <c r="V12133">
        <v>21</v>
      </c>
      <c r="W12133">
        <v>1970</v>
      </c>
      <c r="X12133" t="str">
        <v>Ukraine</v>
      </c>
      <c r="Y12133">
        <v>2.0470000000000002</v>
      </c>
      <c r="Z12133">
        <v>70.87</v>
      </c>
      <c r="AA12133" t="e">
        <v>#N/A</v>
      </c>
      <c r="AB12133" t="e">
        <v>#N/A</v>
      </c>
    </row>
    <row r="12134" spans="2:28">
      <c r="B12134" t="s">
        <v>67</v>
      </c>
      <c r="C12134" t="s">
        <v>6</v>
      </c>
      <c r="D12134" t="s">
        <v>220</v>
      </c>
      <c r="E12134">
        <v>2010</v>
      </c>
      <c r="F12134">
        <v>4.2140000000000004</v>
      </c>
      <c r="G12134">
        <v>62.332999999999998</v>
      </c>
      <c r="H12134" t="str">
        <f xml:space="preserve"> _01_data[[#This Row],[country]] &amp; _01_data[[#This Row],[year]]</f>
        <v>Gabon2010</v>
      </c>
      <c r="V12134">
        <v>22</v>
      </c>
      <c r="W12134">
        <v>1971</v>
      </c>
      <c r="X12134" t="str">
        <v>Ukraine</v>
      </c>
      <c r="Y12134">
        <v>2.056</v>
      </c>
      <c r="Z12134">
        <v>71.099999999999994</v>
      </c>
      <c r="AA12134" t="e">
        <v>#N/A</v>
      </c>
      <c r="AB12134" t="e">
        <v>#N/A</v>
      </c>
    </row>
    <row r="12135" spans="2:28">
      <c r="B12135" t="s">
        <v>68</v>
      </c>
      <c r="C12135" t="s">
        <v>6</v>
      </c>
      <c r="D12135" t="s">
        <v>228</v>
      </c>
      <c r="E12135">
        <v>2010</v>
      </c>
      <c r="F12135">
        <v>5.7960000000000003</v>
      </c>
      <c r="G12135">
        <v>58.109000000000002</v>
      </c>
      <c r="H12135" t="str">
        <f xml:space="preserve"> _01_data[[#This Row],[country]] &amp; _01_data[[#This Row],[year]]</f>
        <v>Gambia2010</v>
      </c>
      <c r="V12135">
        <v>23</v>
      </c>
      <c r="W12135">
        <v>1972</v>
      </c>
      <c r="X12135" t="str">
        <v>Ukraine</v>
      </c>
      <c r="Y12135">
        <v>2.0590000000000002</v>
      </c>
      <c r="Z12135">
        <v>70.86</v>
      </c>
      <c r="AA12135" t="e">
        <v>#N/A</v>
      </c>
      <c r="AB12135" t="e">
        <v>#N/A</v>
      </c>
    </row>
    <row r="12136" spans="2:28">
      <c r="B12136" t="s">
        <v>69</v>
      </c>
      <c r="C12136" t="s">
        <v>4</v>
      </c>
      <c r="D12136" t="s">
        <v>223</v>
      </c>
      <c r="E12136">
        <v>2010</v>
      </c>
      <c r="F12136">
        <v>1.82</v>
      </c>
      <c r="G12136">
        <v>73.882999999999996</v>
      </c>
      <c r="H12136" t="str">
        <f xml:space="preserve"> _01_data[[#This Row],[country]] &amp; _01_data[[#This Row],[year]]</f>
        <v>Georgia2010</v>
      </c>
      <c r="V12136">
        <v>24</v>
      </c>
      <c r="W12136">
        <v>1973</v>
      </c>
      <c r="X12136" t="str">
        <v>Ukraine</v>
      </c>
      <c r="Y12136">
        <v>2.056</v>
      </c>
      <c r="Z12136">
        <v>71.05</v>
      </c>
      <c r="AA12136" t="e">
        <v>#N/A</v>
      </c>
      <c r="AB12136" t="e">
        <v>#N/A</v>
      </c>
    </row>
    <row r="12137" spans="2:28">
      <c r="B12137" t="s">
        <v>70</v>
      </c>
      <c r="C12137" t="s">
        <v>4</v>
      </c>
      <c r="D12137" t="s">
        <v>226</v>
      </c>
      <c r="E12137">
        <v>2010</v>
      </c>
      <c r="F12137">
        <v>1.3859999999999999</v>
      </c>
      <c r="G12137">
        <v>80.233999999999995</v>
      </c>
      <c r="H12137" t="str">
        <f xml:space="preserve"> _01_data[[#This Row],[country]] &amp; _01_data[[#This Row],[year]]</f>
        <v>Germany2010</v>
      </c>
      <c r="V12137">
        <v>25</v>
      </c>
      <c r="W12137">
        <v>1974</v>
      </c>
      <c r="X12137" t="str">
        <v>Ukraine</v>
      </c>
      <c r="Y12137">
        <v>2.0459999999999998</v>
      </c>
      <c r="Z12137">
        <v>70.94</v>
      </c>
      <c r="AA12137" t="e">
        <v>#N/A</v>
      </c>
      <c r="AB12137" t="e">
        <v>#N/A</v>
      </c>
    </row>
    <row r="12138" spans="2:28">
      <c r="B12138" t="s">
        <v>71</v>
      </c>
      <c r="C12138" t="s">
        <v>6</v>
      </c>
      <c r="D12138" t="s">
        <v>228</v>
      </c>
      <c r="E12138">
        <v>2010</v>
      </c>
      <c r="F12138">
        <v>4.0519999999999996</v>
      </c>
      <c r="G12138">
        <v>60.625999999999998</v>
      </c>
      <c r="H12138" t="str">
        <f xml:space="preserve"> _01_data[[#This Row],[country]] &amp; _01_data[[#This Row],[year]]</f>
        <v>Ghana2010</v>
      </c>
      <c r="V12138">
        <v>26</v>
      </c>
      <c r="W12138">
        <v>1975</v>
      </c>
      <c r="X12138" t="str">
        <v>Ukraine</v>
      </c>
      <c r="Y12138">
        <v>2.0310000000000001</v>
      </c>
      <c r="Z12138">
        <v>70.28</v>
      </c>
      <c r="AA12138" t="e">
        <v>#N/A</v>
      </c>
      <c r="AB12138" t="e">
        <v>#N/A</v>
      </c>
    </row>
    <row r="12139" spans="2:28">
      <c r="B12139" t="s">
        <v>72</v>
      </c>
      <c r="C12139" t="s">
        <v>4</v>
      </c>
      <c r="D12139" t="s">
        <v>218</v>
      </c>
      <c r="E12139">
        <v>2010</v>
      </c>
      <c r="F12139">
        <v>1.4990000000000001</v>
      </c>
      <c r="G12139">
        <v>80.23</v>
      </c>
      <c r="H12139" t="str">
        <f xml:space="preserve"> _01_data[[#This Row],[country]] &amp; _01_data[[#This Row],[year]]</f>
        <v>Greece2010</v>
      </c>
      <c r="V12139">
        <v>27</v>
      </c>
      <c r="W12139">
        <v>1976</v>
      </c>
      <c r="X12139" t="str">
        <v>Ukraine</v>
      </c>
      <c r="Y12139">
        <v>2.0139999999999998</v>
      </c>
      <c r="Z12139">
        <v>70.34</v>
      </c>
      <c r="AA12139" t="e">
        <v>#N/A</v>
      </c>
      <c r="AB12139" t="e">
        <v>#N/A</v>
      </c>
    </row>
    <row r="12140" spans="2:28">
      <c r="B12140" t="s">
        <v>73</v>
      </c>
      <c r="C12140" t="s">
        <v>221</v>
      </c>
      <c r="D12140" t="s">
        <v>224</v>
      </c>
      <c r="E12140">
        <v>2010</v>
      </c>
      <c r="F12140">
        <v>2.2400000000000002</v>
      </c>
      <c r="G12140">
        <v>72.375</v>
      </c>
      <c r="H12140" t="str">
        <f xml:space="preserve"> _01_data[[#This Row],[country]] &amp; _01_data[[#This Row],[year]]</f>
        <v>Grenada2010</v>
      </c>
      <c r="V12140">
        <v>28</v>
      </c>
      <c r="W12140">
        <v>1977</v>
      </c>
      <c r="X12140" t="str">
        <v>Ukraine</v>
      </c>
      <c r="Y12140">
        <v>1.9990000000000001</v>
      </c>
      <c r="Z12140">
        <v>70.02</v>
      </c>
      <c r="AA12140" t="e">
        <v>#N/A</v>
      </c>
      <c r="AB12140" t="e">
        <v>#N/A</v>
      </c>
    </row>
    <row r="12141" spans="2:28">
      <c r="B12141" t="s">
        <v>74</v>
      </c>
      <c r="C12141" t="s">
        <v>221</v>
      </c>
      <c r="D12141" t="s">
        <v>224</v>
      </c>
      <c r="E12141">
        <v>2010</v>
      </c>
      <c r="F12141">
        <v>2.1230000000000002</v>
      </c>
      <c r="G12141">
        <v>80.141000000000005</v>
      </c>
      <c r="H12141" t="str">
        <f xml:space="preserve"> _01_data[[#This Row],[country]] &amp; _01_data[[#This Row],[year]]</f>
        <v>Guadeloupe2010</v>
      </c>
      <c r="V12141">
        <v>29</v>
      </c>
      <c r="W12141">
        <v>1978</v>
      </c>
      <c r="X12141" t="str">
        <v>Ukraine</v>
      </c>
      <c r="Y12141">
        <v>1.988</v>
      </c>
      <c r="Z12141">
        <v>69.98</v>
      </c>
      <c r="AA12141" t="e">
        <v>#N/A</v>
      </c>
      <c r="AB12141" t="e">
        <v>#N/A</v>
      </c>
    </row>
    <row r="12142" spans="2:28">
      <c r="B12142" t="s">
        <v>75</v>
      </c>
      <c r="C12142" t="s">
        <v>225</v>
      </c>
      <c r="D12142" t="s">
        <v>225</v>
      </c>
      <c r="E12142">
        <v>2010</v>
      </c>
      <c r="F12142">
        <v>2.472</v>
      </c>
      <c r="G12142">
        <v>78.046000000000006</v>
      </c>
      <c r="H12142" t="str">
        <f xml:space="preserve"> _01_data[[#This Row],[country]] &amp; _01_data[[#This Row],[year]]</f>
        <v>Guam2010</v>
      </c>
      <c r="V12142">
        <v>30</v>
      </c>
      <c r="W12142">
        <v>1979</v>
      </c>
      <c r="X12142" t="str">
        <v>Ukraine</v>
      </c>
      <c r="Y12142">
        <v>1.982</v>
      </c>
      <c r="Z12142">
        <v>69.72</v>
      </c>
      <c r="AA12142" t="e">
        <v>#N/A</v>
      </c>
      <c r="AB12142" t="e">
        <v>#N/A</v>
      </c>
    </row>
    <row r="12143" spans="2:28">
      <c r="B12143" t="s">
        <v>76</v>
      </c>
      <c r="C12143" t="s">
        <v>221</v>
      </c>
      <c r="D12143" t="s">
        <v>227</v>
      </c>
      <c r="E12143">
        <v>2010</v>
      </c>
      <c r="F12143">
        <v>3.9740000000000002</v>
      </c>
      <c r="G12143">
        <v>71.099999999999994</v>
      </c>
      <c r="H12143" t="str">
        <f xml:space="preserve"> _01_data[[#This Row],[country]] &amp; _01_data[[#This Row],[year]]</f>
        <v>Guatemala2010</v>
      </c>
      <c r="V12143">
        <v>31</v>
      </c>
      <c r="W12143">
        <v>1980</v>
      </c>
      <c r="X12143" t="str">
        <v>Ukraine</v>
      </c>
      <c r="Y12143">
        <v>1.984</v>
      </c>
      <c r="Z12143">
        <v>69.7</v>
      </c>
      <c r="AA12143" t="e">
        <v>#N/A</v>
      </c>
      <c r="AB12143" t="e">
        <v>#N/A</v>
      </c>
    </row>
    <row r="12144" spans="2:28">
      <c r="B12144" t="s">
        <v>77</v>
      </c>
      <c r="C12144" t="s">
        <v>6</v>
      </c>
      <c r="D12144" t="s">
        <v>228</v>
      </c>
      <c r="E12144">
        <v>2010</v>
      </c>
      <c r="F12144">
        <v>5.1740000000000004</v>
      </c>
      <c r="G12144">
        <v>55.317</v>
      </c>
      <c r="H12144" t="str">
        <f xml:space="preserve"> _01_data[[#This Row],[country]] &amp; _01_data[[#This Row],[year]]</f>
        <v>Guinea2010</v>
      </c>
      <c r="V12144">
        <v>32</v>
      </c>
      <c r="W12144">
        <v>1981</v>
      </c>
      <c r="X12144" t="str">
        <v>Ukraine</v>
      </c>
      <c r="Y12144">
        <v>1.9930000000000001</v>
      </c>
      <c r="Z12144">
        <v>69.739999999999995</v>
      </c>
      <c r="AA12144" t="e">
        <v>#N/A</v>
      </c>
      <c r="AB12144" t="e">
        <v>#N/A</v>
      </c>
    </row>
    <row r="12145" spans="2:28">
      <c r="B12145" t="s">
        <v>78</v>
      </c>
      <c r="C12145" t="s">
        <v>6</v>
      </c>
      <c r="D12145" t="s">
        <v>228</v>
      </c>
      <c r="E12145">
        <v>2010</v>
      </c>
      <c r="F12145">
        <v>5.1150000000000002</v>
      </c>
      <c r="G12145">
        <v>53.578000000000003</v>
      </c>
      <c r="H12145" t="str">
        <f xml:space="preserve"> _01_data[[#This Row],[country]] &amp; _01_data[[#This Row],[year]]</f>
        <v>Guinea-Bissau2010</v>
      </c>
      <c r="V12145">
        <v>33</v>
      </c>
      <c r="W12145">
        <v>1982</v>
      </c>
      <c r="X12145" t="str">
        <v>Ukraine</v>
      </c>
      <c r="Y12145">
        <v>2.008</v>
      </c>
      <c r="Z12145">
        <v>69.900000000000006</v>
      </c>
      <c r="AA12145" t="e">
        <v>#N/A</v>
      </c>
      <c r="AB12145" t="e">
        <v>#N/A</v>
      </c>
    </row>
    <row r="12146" spans="2:28">
      <c r="B12146" t="s">
        <v>79</v>
      </c>
      <c r="C12146" t="s">
        <v>221</v>
      </c>
      <c r="D12146" t="s">
        <v>222</v>
      </c>
      <c r="E12146">
        <v>2010</v>
      </c>
      <c r="F12146">
        <v>2.6819999999999999</v>
      </c>
      <c r="G12146">
        <v>65.775000000000006</v>
      </c>
      <c r="H12146" t="str">
        <f xml:space="preserve"> _01_data[[#This Row],[country]] &amp; _01_data[[#This Row],[year]]</f>
        <v>Guyana2010</v>
      </c>
      <c r="V12146">
        <v>34</v>
      </c>
      <c r="W12146">
        <v>1983</v>
      </c>
      <c r="X12146" t="str">
        <v>Ukraine</v>
      </c>
      <c r="Y12146">
        <v>2.0259999999999998</v>
      </c>
      <c r="Z12146">
        <v>69.88</v>
      </c>
      <c r="AA12146" t="e">
        <v>#N/A</v>
      </c>
      <c r="AB12146" t="e">
        <v>#N/A</v>
      </c>
    </row>
    <row r="12147" spans="2:28">
      <c r="B12147" t="s">
        <v>80</v>
      </c>
      <c r="C12147" t="s">
        <v>221</v>
      </c>
      <c r="D12147" t="s">
        <v>224</v>
      </c>
      <c r="E12147">
        <v>2010</v>
      </c>
      <c r="F12147">
        <v>3.35</v>
      </c>
      <c r="G12147">
        <v>45</v>
      </c>
      <c r="H12147" t="str">
        <f xml:space="preserve"> _01_data[[#This Row],[country]] &amp; _01_data[[#This Row],[year]]</f>
        <v>Haiti2010</v>
      </c>
      <c r="V12147">
        <v>35</v>
      </c>
      <c r="W12147">
        <v>1984</v>
      </c>
      <c r="X12147" t="str">
        <v>Ukraine</v>
      </c>
      <c r="Y12147">
        <v>2.0409999999999999</v>
      </c>
      <c r="Z12147">
        <v>69.569999999999993</v>
      </c>
      <c r="AA12147" t="e">
        <v>#N/A</v>
      </c>
      <c r="AB12147" t="e">
        <v>#N/A</v>
      </c>
    </row>
    <row r="12148" spans="2:28">
      <c r="B12148" t="s">
        <v>81</v>
      </c>
      <c r="C12148" t="s">
        <v>221</v>
      </c>
      <c r="D12148" t="s">
        <v>227</v>
      </c>
      <c r="E12148">
        <v>2010</v>
      </c>
      <c r="F12148">
        <v>3.1539999999999999</v>
      </c>
      <c r="G12148">
        <v>72.853999999999999</v>
      </c>
      <c r="H12148" t="str">
        <f xml:space="preserve"> _01_data[[#This Row],[country]] &amp; _01_data[[#This Row],[year]]</f>
        <v>Honduras2010</v>
      </c>
      <c r="V12148">
        <v>36</v>
      </c>
      <c r="W12148">
        <v>1985</v>
      </c>
      <c r="X12148" t="str">
        <v>Ukraine</v>
      </c>
      <c r="Y12148">
        <v>2.0499999999999998</v>
      </c>
      <c r="Z12148">
        <v>69.88</v>
      </c>
      <c r="AA12148" t="e">
        <v>#N/A</v>
      </c>
      <c r="AB12148" t="e">
        <v>#N/A</v>
      </c>
    </row>
    <row r="12149" spans="2:28">
      <c r="B12149" t="s">
        <v>82</v>
      </c>
      <c r="C12149" t="s">
        <v>216</v>
      </c>
      <c r="D12149" t="s">
        <v>232</v>
      </c>
      <c r="E12149">
        <v>2010</v>
      </c>
      <c r="F12149">
        <v>1.075</v>
      </c>
      <c r="G12149">
        <v>82.84</v>
      </c>
      <c r="H12149" t="str">
        <f xml:space="preserve"> _01_data[[#This Row],[country]] &amp; _01_data[[#This Row],[year]]</f>
        <v>Hong Kong2010</v>
      </c>
      <c r="V12149">
        <v>37</v>
      </c>
      <c r="W12149">
        <v>1986</v>
      </c>
      <c r="X12149" t="str">
        <v>Ukraine</v>
      </c>
      <c r="Y12149">
        <v>2.048</v>
      </c>
      <c r="Z12149">
        <v>71.239999999999995</v>
      </c>
      <c r="AA12149" t="e">
        <v>#N/A</v>
      </c>
      <c r="AB12149" t="e">
        <v>#N/A</v>
      </c>
    </row>
    <row r="12150" spans="2:28">
      <c r="B12150" t="s">
        <v>83</v>
      </c>
      <c r="C12150" t="s">
        <v>4</v>
      </c>
      <c r="D12150" t="s">
        <v>218</v>
      </c>
      <c r="E12150">
        <v>2010</v>
      </c>
      <c r="F12150">
        <v>1.3640000000000001</v>
      </c>
      <c r="G12150">
        <v>74.227000000000004</v>
      </c>
      <c r="H12150" t="str">
        <f xml:space="preserve"> _01_data[[#This Row],[country]] &amp; _01_data[[#This Row],[year]]</f>
        <v>Hungary2010</v>
      </c>
      <c r="V12150">
        <v>38</v>
      </c>
      <c r="W12150">
        <v>1987</v>
      </c>
      <c r="X12150" t="str">
        <v>Ukraine</v>
      </c>
      <c r="Y12150">
        <v>2.0289999999999999</v>
      </c>
      <c r="Z12150">
        <v>71.040000000000006</v>
      </c>
      <c r="AA12150" t="e">
        <v>#N/A</v>
      </c>
      <c r="AB12150" t="e">
        <v>#N/A</v>
      </c>
    </row>
    <row r="12151" spans="2:28">
      <c r="B12151" t="s">
        <v>84</v>
      </c>
      <c r="C12151" t="s">
        <v>4</v>
      </c>
      <c r="D12151" t="s">
        <v>226</v>
      </c>
      <c r="E12151">
        <v>2010</v>
      </c>
      <c r="F12151">
        <v>2.1190000000000002</v>
      </c>
      <c r="G12151">
        <v>81.706999999999994</v>
      </c>
      <c r="H12151" t="str">
        <f xml:space="preserve"> _01_data[[#This Row],[country]] &amp; _01_data[[#This Row],[year]]</f>
        <v>Iceland2010</v>
      </c>
      <c r="V12151">
        <v>39</v>
      </c>
      <c r="W12151">
        <v>1988</v>
      </c>
      <c r="X12151" t="str">
        <v>Ukraine</v>
      </c>
      <c r="Y12151">
        <v>1.994</v>
      </c>
      <c r="Z12151">
        <v>70.930000000000007</v>
      </c>
      <c r="AA12151" t="e">
        <v>#N/A</v>
      </c>
      <c r="AB12151" t="e">
        <v>#N/A</v>
      </c>
    </row>
    <row r="12152" spans="2:28">
      <c r="B12152" t="s">
        <v>85</v>
      </c>
      <c r="C12152" t="s">
        <v>216</v>
      </c>
      <c r="D12152" t="s">
        <v>217</v>
      </c>
      <c r="E12152">
        <v>2010</v>
      </c>
      <c r="F12152">
        <v>2.5630000000000002</v>
      </c>
      <c r="G12152">
        <v>65.650000000000006</v>
      </c>
      <c r="H12152" t="str">
        <f xml:space="preserve"> _01_data[[#This Row],[country]] &amp; _01_data[[#This Row],[year]]</f>
        <v>India2010</v>
      </c>
      <c r="V12152">
        <v>40</v>
      </c>
      <c r="W12152">
        <v>1989</v>
      </c>
      <c r="X12152" t="str">
        <v>Ukraine</v>
      </c>
      <c r="Y12152">
        <v>1.9419999999999999</v>
      </c>
      <c r="Z12152">
        <v>70.88</v>
      </c>
      <c r="AA12152" t="e">
        <v>#N/A</v>
      </c>
      <c r="AB12152" t="e">
        <v>#N/A</v>
      </c>
    </row>
    <row r="12153" spans="2:28">
      <c r="B12153" t="s">
        <v>86</v>
      </c>
      <c r="C12153" t="s">
        <v>216</v>
      </c>
      <c r="D12153" t="s">
        <v>230</v>
      </c>
      <c r="E12153">
        <v>2010</v>
      </c>
      <c r="F12153">
        <v>2.4340000000000002</v>
      </c>
      <c r="G12153">
        <v>70.185000000000002</v>
      </c>
      <c r="H12153" t="str">
        <f xml:space="preserve"> _01_data[[#This Row],[country]] &amp; _01_data[[#This Row],[year]]</f>
        <v>Indonesia2010</v>
      </c>
      <c r="V12153">
        <v>41</v>
      </c>
      <c r="W12153">
        <v>1990</v>
      </c>
      <c r="X12153" t="str">
        <v>Ukraine</v>
      </c>
      <c r="Y12153">
        <v>1.8720000000000001</v>
      </c>
      <c r="Z12153">
        <v>70.459999999999994</v>
      </c>
      <c r="AA12153" t="e">
        <v>#N/A</v>
      </c>
      <c r="AB12153" t="e">
        <v>#N/A</v>
      </c>
    </row>
    <row r="12154" spans="2:28">
      <c r="B12154" t="s">
        <v>87</v>
      </c>
      <c r="C12154" t="s">
        <v>216</v>
      </c>
      <c r="D12154" t="s">
        <v>217</v>
      </c>
      <c r="E12154">
        <v>2010</v>
      </c>
      <c r="F12154">
        <v>1.9039999999999999</v>
      </c>
      <c r="G12154">
        <v>73.093999999999994</v>
      </c>
      <c r="H12154" t="str">
        <f xml:space="preserve"> _01_data[[#This Row],[country]] &amp; _01_data[[#This Row],[year]]</f>
        <v>Iran2010</v>
      </c>
      <c r="V12154">
        <v>42</v>
      </c>
      <c r="W12154">
        <v>1991</v>
      </c>
      <c r="X12154" t="str">
        <v>Ukraine</v>
      </c>
      <c r="Y12154">
        <v>1.788</v>
      </c>
      <c r="Z12154">
        <v>69.64</v>
      </c>
      <c r="AA12154" t="e">
        <v>#N/A</v>
      </c>
      <c r="AB12154" t="e">
        <v>#N/A</v>
      </c>
    </row>
    <row r="12155" spans="2:28">
      <c r="B12155" t="s">
        <v>88</v>
      </c>
      <c r="C12155" t="s">
        <v>216</v>
      </c>
      <c r="D12155" t="s">
        <v>223</v>
      </c>
      <c r="E12155">
        <v>2010</v>
      </c>
      <c r="F12155">
        <v>4.2110000000000003</v>
      </c>
      <c r="G12155">
        <v>68.753</v>
      </c>
      <c r="H12155" t="str">
        <f xml:space="preserve"> _01_data[[#This Row],[country]] &amp; _01_data[[#This Row],[year]]</f>
        <v>Iraq2010</v>
      </c>
      <c r="V12155">
        <v>43</v>
      </c>
      <c r="W12155">
        <v>1992</v>
      </c>
      <c r="X12155" t="str">
        <v>Ukraine</v>
      </c>
      <c r="Y12155">
        <v>1.694</v>
      </c>
      <c r="Z12155">
        <v>69</v>
      </c>
      <c r="AA12155" t="e">
        <v>#N/A</v>
      </c>
      <c r="AB12155" t="e">
        <v>#N/A</v>
      </c>
    </row>
    <row r="12156" spans="2:28">
      <c r="B12156" t="s">
        <v>89</v>
      </c>
      <c r="C12156" t="s">
        <v>4</v>
      </c>
      <c r="D12156" t="s">
        <v>226</v>
      </c>
      <c r="E12156">
        <v>2010</v>
      </c>
      <c r="F12156">
        <v>2.0030000000000001</v>
      </c>
      <c r="G12156">
        <v>80.150999999999996</v>
      </c>
      <c r="H12156" t="str">
        <f xml:space="preserve"> _01_data[[#This Row],[country]] &amp; _01_data[[#This Row],[year]]</f>
        <v>Ireland2010</v>
      </c>
      <c r="V12156">
        <v>44</v>
      </c>
      <c r="W12156">
        <v>1993</v>
      </c>
      <c r="X12156" t="str">
        <v>Ukraine</v>
      </c>
      <c r="Y12156">
        <v>1.597</v>
      </c>
      <c r="Z12156">
        <v>68.31</v>
      </c>
      <c r="AA12156" t="e">
        <v>#N/A</v>
      </c>
      <c r="AB12156" t="e">
        <v>#N/A</v>
      </c>
    </row>
    <row r="12157" spans="2:28">
      <c r="B12157" t="s">
        <v>90</v>
      </c>
      <c r="C12157" t="s">
        <v>216</v>
      </c>
      <c r="D12157" t="s">
        <v>223</v>
      </c>
      <c r="E12157">
        <v>2010</v>
      </c>
      <c r="F12157">
        <v>2.92</v>
      </c>
      <c r="G12157">
        <v>81.295000000000002</v>
      </c>
      <c r="H12157" t="str">
        <f xml:space="preserve"> _01_data[[#This Row],[country]] &amp; _01_data[[#This Row],[year]]</f>
        <v>Israel2010</v>
      </c>
      <c r="V12157">
        <v>45</v>
      </c>
      <c r="W12157">
        <v>1994</v>
      </c>
      <c r="X12157" t="str">
        <v>Ukraine</v>
      </c>
      <c r="Y12157">
        <v>1.5009999999999999</v>
      </c>
      <c r="Z12157">
        <v>67.7</v>
      </c>
      <c r="AA12157" t="e">
        <v>#N/A</v>
      </c>
      <c r="AB12157" t="e">
        <v>#N/A</v>
      </c>
    </row>
    <row r="12158" spans="2:28">
      <c r="B12158" t="s">
        <v>91</v>
      </c>
      <c r="C12158" t="s">
        <v>4</v>
      </c>
      <c r="D12158" t="s">
        <v>226</v>
      </c>
      <c r="E12158">
        <v>2010</v>
      </c>
      <c r="F12158">
        <v>1.4350000000000001</v>
      </c>
      <c r="G12158">
        <v>81.923000000000002</v>
      </c>
      <c r="H12158" t="str">
        <f xml:space="preserve"> _01_data[[#This Row],[country]] &amp; _01_data[[#This Row],[year]]</f>
        <v>Italy2010</v>
      </c>
      <c r="V12158">
        <v>46</v>
      </c>
      <c r="W12158">
        <v>1995</v>
      </c>
      <c r="X12158" t="str">
        <v>Ukraine</v>
      </c>
      <c r="Y12158">
        <v>1.41</v>
      </c>
      <c r="Z12158">
        <v>66.790000000000006</v>
      </c>
      <c r="AA12158" t="e">
        <v>#N/A</v>
      </c>
      <c r="AB12158" t="e">
        <v>#N/A</v>
      </c>
    </row>
    <row r="12159" spans="2:28">
      <c r="B12159" t="s">
        <v>92</v>
      </c>
      <c r="C12159" t="s">
        <v>221</v>
      </c>
      <c r="D12159" t="s">
        <v>224</v>
      </c>
      <c r="E12159">
        <v>2010</v>
      </c>
      <c r="F12159">
        <v>2.3340000000000001</v>
      </c>
      <c r="G12159">
        <v>72.897000000000006</v>
      </c>
      <c r="H12159" t="str">
        <f xml:space="preserve"> _01_data[[#This Row],[country]] &amp; _01_data[[#This Row],[year]]</f>
        <v>Jamaica2010</v>
      </c>
      <c r="V12159">
        <v>47</v>
      </c>
      <c r="W12159">
        <v>1996</v>
      </c>
      <c r="X12159" t="str">
        <v>Ukraine</v>
      </c>
      <c r="Y12159">
        <v>1.33</v>
      </c>
      <c r="Z12159">
        <v>67.11</v>
      </c>
      <c r="AA12159" t="e">
        <v>#N/A</v>
      </c>
      <c r="AB12159" t="e">
        <v>#N/A</v>
      </c>
    </row>
    <row r="12160" spans="2:28">
      <c r="B12160" t="s">
        <v>93</v>
      </c>
      <c r="C12160" t="s">
        <v>216</v>
      </c>
      <c r="D12160" t="s">
        <v>232</v>
      </c>
      <c r="E12160">
        <v>2010</v>
      </c>
      <c r="F12160">
        <v>1.3740000000000001</v>
      </c>
      <c r="G12160">
        <v>83.091999999999999</v>
      </c>
      <c r="H12160" t="str">
        <f xml:space="preserve"> _01_data[[#This Row],[country]] &amp; _01_data[[#This Row],[year]]</f>
        <v>Japan2010</v>
      </c>
      <c r="V12160">
        <v>48</v>
      </c>
      <c r="W12160">
        <v>1997</v>
      </c>
      <c r="X12160" t="str">
        <v>Ukraine</v>
      </c>
      <c r="Y12160">
        <v>1.2609999999999999</v>
      </c>
      <c r="Z12160">
        <v>67.69</v>
      </c>
      <c r="AA12160" t="e">
        <v>#N/A</v>
      </c>
      <c r="AB12160" t="e">
        <v>#N/A</v>
      </c>
    </row>
    <row r="12161" spans="2:28">
      <c r="B12161" t="s">
        <v>94</v>
      </c>
      <c r="C12161" t="s">
        <v>216</v>
      </c>
      <c r="D12161" t="s">
        <v>223</v>
      </c>
      <c r="E12161">
        <v>2010</v>
      </c>
      <c r="F12161">
        <v>3.4580000000000002</v>
      </c>
      <c r="G12161">
        <v>73.39</v>
      </c>
      <c r="H12161" t="str">
        <f xml:space="preserve"> _01_data[[#This Row],[country]] &amp; _01_data[[#This Row],[year]]</f>
        <v>Jordan2010</v>
      </c>
      <c r="V12161">
        <v>49</v>
      </c>
      <c r="W12161">
        <v>1998</v>
      </c>
      <c r="X12161" t="str">
        <v>Ukraine</v>
      </c>
      <c r="Y12161">
        <v>1.204</v>
      </c>
      <c r="Z12161">
        <v>68.569999999999993</v>
      </c>
      <c r="AA12161" t="e">
        <v>#N/A</v>
      </c>
      <c r="AB12161" t="e">
        <v>#N/A</v>
      </c>
    </row>
    <row r="12162" spans="2:28">
      <c r="B12162" t="s">
        <v>95</v>
      </c>
      <c r="C12162" t="s">
        <v>216</v>
      </c>
      <c r="D12162" t="s">
        <v>233</v>
      </c>
      <c r="E12162">
        <v>2010</v>
      </c>
      <c r="F12162">
        <v>2.5379999999999998</v>
      </c>
      <c r="G12162">
        <v>66.108000000000004</v>
      </c>
      <c r="H12162" t="str">
        <f xml:space="preserve"> _01_data[[#This Row],[country]] &amp; _01_data[[#This Row],[year]]</f>
        <v>Kazakhstan2010</v>
      </c>
      <c r="V12162">
        <v>50</v>
      </c>
      <c r="W12162">
        <v>1999</v>
      </c>
      <c r="X12162" t="str">
        <v>Ukraine</v>
      </c>
      <c r="Y12162">
        <v>1.163</v>
      </c>
      <c r="Z12162">
        <v>68.150000000000006</v>
      </c>
      <c r="AA12162" t="e">
        <v>#N/A</v>
      </c>
      <c r="AB12162" t="e">
        <v>#N/A</v>
      </c>
    </row>
    <row r="12163" spans="2:28">
      <c r="B12163" t="s">
        <v>96</v>
      </c>
      <c r="C12163" t="s">
        <v>6</v>
      </c>
      <c r="D12163" t="s">
        <v>231</v>
      </c>
      <c r="E12163">
        <v>2010</v>
      </c>
      <c r="F12163">
        <v>4.6159999999999997</v>
      </c>
      <c r="G12163">
        <v>59.58</v>
      </c>
      <c r="H12163" t="str">
        <f xml:space="preserve"> _01_data[[#This Row],[country]] &amp; _01_data[[#This Row],[year]]</f>
        <v>Kenya2010</v>
      </c>
      <c r="V12163">
        <v>51</v>
      </c>
      <c r="W12163">
        <v>2000</v>
      </c>
      <c r="X12163" t="str">
        <v>Ukraine</v>
      </c>
      <c r="Y12163">
        <v>1.139</v>
      </c>
      <c r="Z12163">
        <v>67.790000000000006</v>
      </c>
      <c r="AA12163" t="e">
        <v>#N/A</v>
      </c>
      <c r="AB12163" t="e">
        <v>#N/A</v>
      </c>
    </row>
    <row r="12164" spans="2:28">
      <c r="B12164" t="s">
        <v>97</v>
      </c>
      <c r="C12164" t="s">
        <v>225</v>
      </c>
      <c r="D12164" t="s">
        <v>225</v>
      </c>
      <c r="E12164">
        <v>2010</v>
      </c>
      <c r="F12164">
        <v>3.048</v>
      </c>
      <c r="G12164">
        <v>67.944999999999993</v>
      </c>
      <c r="H12164" t="str">
        <f xml:space="preserve"> _01_data[[#This Row],[country]] &amp; _01_data[[#This Row],[year]]</f>
        <v>Kiribati2010</v>
      </c>
      <c r="V12164">
        <v>52</v>
      </c>
      <c r="W12164">
        <v>2001</v>
      </c>
      <c r="X12164" t="str">
        <v>Ukraine</v>
      </c>
      <c r="Y12164">
        <v>1.135</v>
      </c>
      <c r="Z12164">
        <v>67.930000000000007</v>
      </c>
      <c r="AA12164" t="e">
        <v>#N/A</v>
      </c>
      <c r="AB12164" t="e">
        <v>#N/A</v>
      </c>
    </row>
    <row r="12165" spans="2:28">
      <c r="B12165" t="s">
        <v>98</v>
      </c>
      <c r="C12165" t="s">
        <v>216</v>
      </c>
      <c r="D12165" t="s">
        <v>232</v>
      </c>
      <c r="E12165">
        <v>2010</v>
      </c>
      <c r="F12165">
        <v>2.0030000000000001</v>
      </c>
      <c r="G12165">
        <v>69.117999999999995</v>
      </c>
      <c r="H12165" t="str">
        <f xml:space="preserve"> _01_data[[#This Row],[country]] &amp; _01_data[[#This Row],[year]]</f>
        <v>Korea Democratic Republic2010</v>
      </c>
      <c r="V12165">
        <v>53</v>
      </c>
      <c r="W12165">
        <v>2002</v>
      </c>
      <c r="X12165" t="str">
        <v>Ukraine</v>
      </c>
      <c r="Y12165">
        <v>1.149</v>
      </c>
      <c r="Z12165">
        <v>67.81</v>
      </c>
      <c r="AA12165" t="e">
        <v>#N/A</v>
      </c>
      <c r="AB12165" t="e">
        <v>#N/A</v>
      </c>
    </row>
    <row r="12166" spans="2:28">
      <c r="B12166" t="s">
        <v>99</v>
      </c>
      <c r="C12166" t="s">
        <v>216</v>
      </c>
      <c r="D12166" t="s">
        <v>232</v>
      </c>
      <c r="E12166">
        <v>2010</v>
      </c>
      <c r="F12166">
        <v>1.266</v>
      </c>
      <c r="G12166">
        <v>80.772000000000006</v>
      </c>
      <c r="H12166" t="str">
        <f xml:space="preserve"> _01_data[[#This Row],[country]] &amp; _01_data[[#This Row],[year]]</f>
        <v>Korea Republic2010</v>
      </c>
      <c r="V12166">
        <v>54</v>
      </c>
      <c r="W12166">
        <v>2003</v>
      </c>
      <c r="X12166" t="str">
        <v>Ukraine</v>
      </c>
      <c r="Y12166">
        <v>1.1759999999999999</v>
      </c>
      <c r="Z12166">
        <v>67.87</v>
      </c>
      <c r="AA12166" t="e">
        <v>#N/A</v>
      </c>
      <c r="AB12166" t="e">
        <v>#N/A</v>
      </c>
    </row>
    <row r="12167" spans="2:28">
      <c r="B12167" t="s">
        <v>100</v>
      </c>
      <c r="C12167" t="s">
        <v>216</v>
      </c>
      <c r="D12167" t="s">
        <v>223</v>
      </c>
      <c r="E12167">
        <v>2010</v>
      </c>
      <c r="F12167">
        <v>2.673</v>
      </c>
      <c r="G12167">
        <v>73.992000000000004</v>
      </c>
      <c r="H12167" t="str">
        <f xml:space="preserve"> _01_data[[#This Row],[country]] &amp; _01_data[[#This Row],[year]]</f>
        <v>Kuwait2010</v>
      </c>
      <c r="V12167">
        <v>55</v>
      </c>
      <c r="W12167">
        <v>2004</v>
      </c>
      <c r="X12167" t="str">
        <v>Ukraine</v>
      </c>
      <c r="Y12167">
        <v>1.214</v>
      </c>
      <c r="Z12167">
        <v>67.73</v>
      </c>
      <c r="AA12167" t="e">
        <v>#N/A</v>
      </c>
      <c r="AB12167" t="e">
        <v>#N/A</v>
      </c>
    </row>
    <row r="12168" spans="2:28">
      <c r="B12168" t="s">
        <v>101</v>
      </c>
      <c r="C12168" t="s">
        <v>216</v>
      </c>
      <c r="D12168" t="s">
        <v>233</v>
      </c>
      <c r="E12168">
        <v>2010</v>
      </c>
      <c r="F12168">
        <v>2.9740000000000002</v>
      </c>
      <c r="G12168">
        <v>67.054000000000002</v>
      </c>
      <c r="H12168" t="str">
        <f xml:space="preserve"> _01_data[[#This Row],[country]] &amp; _01_data[[#This Row],[year]]</f>
        <v>Kyrgyzstan2010</v>
      </c>
      <c r="V12168">
        <v>56</v>
      </c>
      <c r="W12168">
        <v>2005</v>
      </c>
      <c r="X12168" t="str">
        <v>Ukraine</v>
      </c>
      <c r="Y12168">
        <v>1.258</v>
      </c>
      <c r="Z12168">
        <v>67.31</v>
      </c>
      <c r="AA12168" t="e">
        <v>#N/A</v>
      </c>
      <c r="AB12168" t="e">
        <v>#N/A</v>
      </c>
    </row>
    <row r="12169" spans="2:28">
      <c r="B12169" t="s">
        <v>102</v>
      </c>
      <c r="C12169" t="s">
        <v>216</v>
      </c>
      <c r="D12169" t="s">
        <v>230</v>
      </c>
      <c r="E12169">
        <v>2010</v>
      </c>
      <c r="F12169">
        <v>3.29</v>
      </c>
      <c r="G12169">
        <v>66.956999999999994</v>
      </c>
      <c r="H12169" t="str">
        <f xml:space="preserve"> _01_data[[#This Row],[country]] &amp; _01_data[[#This Row],[year]]</f>
        <v>Laos2010</v>
      </c>
      <c r="V12169">
        <v>57</v>
      </c>
      <c r="W12169">
        <v>2006</v>
      </c>
      <c r="X12169" t="str">
        <v>Ukraine</v>
      </c>
      <c r="Y12169">
        <v>1.304</v>
      </c>
      <c r="Z12169">
        <v>67.959999999999994</v>
      </c>
      <c r="AA12169" t="e">
        <v>#N/A</v>
      </c>
      <c r="AB12169" t="e">
        <v>#N/A</v>
      </c>
    </row>
    <row r="12170" spans="2:28">
      <c r="B12170" t="s">
        <v>103</v>
      </c>
      <c r="C12170" t="s">
        <v>4</v>
      </c>
      <c r="D12170" t="s">
        <v>218</v>
      </c>
      <c r="E12170">
        <v>2010</v>
      </c>
      <c r="F12170">
        <v>1.5529999999999999</v>
      </c>
      <c r="G12170">
        <v>71.835999999999999</v>
      </c>
      <c r="H12170" t="str">
        <f xml:space="preserve"> _01_data[[#This Row],[country]] &amp; _01_data[[#This Row],[year]]</f>
        <v>Latvia2010</v>
      </c>
      <c r="V12170">
        <v>58</v>
      </c>
      <c r="W12170">
        <v>2007</v>
      </c>
      <c r="X12170" t="str">
        <v>Ukraine</v>
      </c>
      <c r="Y12170">
        <v>1.347</v>
      </c>
      <c r="Z12170">
        <v>68.17</v>
      </c>
      <c r="AA12170" t="e">
        <v>#N/A</v>
      </c>
      <c r="AB12170" t="e">
        <v>#N/A</v>
      </c>
    </row>
    <row r="12171" spans="2:28">
      <c r="B12171" t="s">
        <v>104</v>
      </c>
      <c r="C12171" t="s">
        <v>216</v>
      </c>
      <c r="D12171" t="s">
        <v>223</v>
      </c>
      <c r="E12171">
        <v>2010</v>
      </c>
      <c r="F12171">
        <v>1.5129999999999999</v>
      </c>
      <c r="G12171">
        <v>79.11</v>
      </c>
      <c r="H12171" t="str">
        <f xml:space="preserve"> _01_data[[#This Row],[country]] &amp; _01_data[[#This Row],[year]]</f>
        <v>Lebanon2010</v>
      </c>
      <c r="V12171">
        <v>59</v>
      </c>
      <c r="W12171">
        <v>2008</v>
      </c>
      <c r="X12171" t="str">
        <v>Ukraine</v>
      </c>
      <c r="Y12171">
        <v>1.3839999999999999</v>
      </c>
      <c r="Z12171">
        <v>68.305999999999997</v>
      </c>
      <c r="AA12171" t="e">
        <v>#N/A</v>
      </c>
      <c r="AB12171" t="e">
        <v>#N/A</v>
      </c>
    </row>
    <row r="12172" spans="2:28">
      <c r="B12172" t="s">
        <v>105</v>
      </c>
      <c r="C12172" t="s">
        <v>6</v>
      </c>
      <c r="D12172" t="s">
        <v>229</v>
      </c>
      <c r="E12172">
        <v>2010</v>
      </c>
      <c r="F12172">
        <v>3.2069999999999999</v>
      </c>
      <c r="G12172">
        <v>47.584000000000003</v>
      </c>
      <c r="H12172" t="str">
        <f xml:space="preserve"> _01_data[[#This Row],[country]] &amp; _01_data[[#This Row],[year]]</f>
        <v>Lesotho2010</v>
      </c>
      <c r="V12172">
        <v>60</v>
      </c>
      <c r="W12172">
        <v>2009</v>
      </c>
      <c r="X12172" t="str">
        <v>Ukraine</v>
      </c>
      <c r="Y12172">
        <v>1.4139999999999999</v>
      </c>
      <c r="Z12172">
        <v>68.075999999999993</v>
      </c>
      <c r="AA12172" t="e">
        <v>#N/A</v>
      </c>
      <c r="AB12172" t="e">
        <v>#N/A</v>
      </c>
    </row>
    <row r="12173" spans="2:28">
      <c r="B12173" t="s">
        <v>106</v>
      </c>
      <c r="C12173" t="s">
        <v>6</v>
      </c>
      <c r="D12173" t="s">
        <v>228</v>
      </c>
      <c r="E12173">
        <v>2010</v>
      </c>
      <c r="F12173">
        <v>5.024</v>
      </c>
      <c r="G12173">
        <v>59.459000000000003</v>
      </c>
      <c r="H12173" t="str">
        <f xml:space="preserve"> _01_data[[#This Row],[country]] &amp; _01_data[[#This Row],[year]]</f>
        <v>Liberia2010</v>
      </c>
      <c r="V12173">
        <v>61</v>
      </c>
      <c r="W12173">
        <v>2010</v>
      </c>
      <c r="X12173" t="str">
        <v>Ukraine</v>
      </c>
      <c r="Y12173">
        <v>1.4350000000000001</v>
      </c>
      <c r="Z12173">
        <v>68.188000000000002</v>
      </c>
      <c r="AA12173" t="e">
        <v>#N/A</v>
      </c>
      <c r="AB12173" t="e">
        <v>#N/A</v>
      </c>
    </row>
    <row r="12174" spans="2:28">
      <c r="B12174" t="s">
        <v>107</v>
      </c>
      <c r="C12174" t="s">
        <v>6</v>
      </c>
      <c r="D12174" t="s">
        <v>219</v>
      </c>
      <c r="E12174">
        <v>2010</v>
      </c>
      <c r="F12174">
        <v>2.5249999999999999</v>
      </c>
      <c r="G12174">
        <v>74.731999999999999</v>
      </c>
      <c r="H12174" t="str">
        <f xml:space="preserve"> _01_data[[#This Row],[country]] &amp; _01_data[[#This Row],[year]]</f>
        <v>Libya2010</v>
      </c>
      <c r="V12174">
        <v>62</v>
      </c>
      <c r="W12174">
        <v>2011</v>
      </c>
      <c r="X12174" t="str">
        <v>Ukraine</v>
      </c>
      <c r="Y12174">
        <v>1.45</v>
      </c>
      <c r="Z12174">
        <v>68.301000000000002</v>
      </c>
      <c r="AA12174" t="e">
        <v>#N/A</v>
      </c>
      <c r="AB12174" t="e">
        <v>#N/A</v>
      </c>
    </row>
    <row r="12175" spans="2:28">
      <c r="B12175" t="s">
        <v>108</v>
      </c>
      <c r="C12175" t="s">
        <v>4</v>
      </c>
      <c r="D12175" t="s">
        <v>218</v>
      </c>
      <c r="E12175">
        <v>2010</v>
      </c>
      <c r="F12175">
        <v>1.468</v>
      </c>
      <c r="G12175">
        <v>71.631</v>
      </c>
      <c r="H12175" t="str">
        <f xml:space="preserve"> _01_data[[#This Row],[country]] &amp; _01_data[[#This Row],[year]]</f>
        <v>Lithuania2010</v>
      </c>
      <c r="V12175">
        <v>63</v>
      </c>
      <c r="W12175">
        <v>2012</v>
      </c>
      <c r="X12175" t="str">
        <v>Ukraine</v>
      </c>
      <c r="Y12175">
        <v>1.46</v>
      </c>
      <c r="Z12175">
        <v>68.414000000000001</v>
      </c>
      <c r="AA12175" t="e">
        <v>#N/A</v>
      </c>
      <c r="AB12175" t="e">
        <v>#N/A</v>
      </c>
    </row>
    <row r="12176" spans="2:28">
      <c r="B12176" t="s">
        <v>109</v>
      </c>
      <c r="C12176" t="s">
        <v>4</v>
      </c>
      <c r="D12176" t="s">
        <v>226</v>
      </c>
      <c r="E12176">
        <v>2010</v>
      </c>
      <c r="F12176">
        <v>1.64</v>
      </c>
      <c r="G12176">
        <v>80.004000000000005</v>
      </c>
      <c r="H12176" t="str">
        <f xml:space="preserve"> _01_data[[#This Row],[country]] &amp; _01_data[[#This Row],[year]]</f>
        <v>Luxembourg2010</v>
      </c>
      <c r="V12176">
        <v>64</v>
      </c>
      <c r="W12176">
        <v>2013</v>
      </c>
      <c r="X12176" t="str">
        <v>Ukraine</v>
      </c>
      <c r="Y12176">
        <v>1.47</v>
      </c>
      <c r="Z12176">
        <v>68.525000000000006</v>
      </c>
      <c r="AA12176">
        <v>1.47</v>
      </c>
      <c r="AB12176">
        <v>68.525000000000006</v>
      </c>
    </row>
    <row r="12177" spans="2:28">
      <c r="B12177" t="s">
        <v>110</v>
      </c>
      <c r="C12177" t="s">
        <v>216</v>
      </c>
      <c r="D12177" t="s">
        <v>232</v>
      </c>
      <c r="E12177">
        <v>2010</v>
      </c>
      <c r="F12177">
        <v>1.0029999999999999</v>
      </c>
      <c r="G12177">
        <v>79.754000000000005</v>
      </c>
      <c r="H12177" t="str">
        <f xml:space="preserve"> _01_data[[#This Row],[country]] &amp; _01_data[[#This Row],[year]]</f>
        <v>Macao2010</v>
      </c>
      <c r="V12177">
        <v>0</v>
      </c>
      <c r="W12177" t="str">
        <v/>
      </c>
      <c r="X12177" t="str">
        <v/>
      </c>
      <c r="Y12177" t="e">
        <v>#N/A</v>
      </c>
      <c r="Z12177" t="e">
        <v>#N/A</v>
      </c>
      <c r="AA12177" t="e">
        <v>#N/A</v>
      </c>
      <c r="AB12177" t="e">
        <v>#N/A</v>
      </c>
    </row>
    <row r="12178" spans="2:28">
      <c r="B12178" t="s">
        <v>111</v>
      </c>
      <c r="C12178" t="s">
        <v>4</v>
      </c>
      <c r="D12178" t="s">
        <v>218</v>
      </c>
      <c r="E12178">
        <v>2010</v>
      </c>
      <c r="F12178">
        <v>1.452</v>
      </c>
      <c r="G12178">
        <v>74.730999999999995</v>
      </c>
      <c r="H12178" t="str">
        <f xml:space="preserve"> _01_data[[#This Row],[country]] &amp; _01_data[[#This Row],[year]]</f>
        <v>Macedonia2010</v>
      </c>
      <c r="V12178">
        <v>1</v>
      </c>
      <c r="W12178">
        <v>1950</v>
      </c>
      <c r="X12178" t="str">
        <v>United Arab Emirates</v>
      </c>
      <c r="Y12178">
        <v>6.94</v>
      </c>
      <c r="Z12178">
        <v>41.412999999999997</v>
      </c>
      <c r="AA12178" t="e">
        <v>#N/A</v>
      </c>
      <c r="AB12178" t="e">
        <v>#N/A</v>
      </c>
    </row>
    <row r="12179" spans="2:28">
      <c r="B12179" t="s">
        <v>112</v>
      </c>
      <c r="C12179" t="s">
        <v>6</v>
      </c>
      <c r="D12179" t="s">
        <v>231</v>
      </c>
      <c r="E12179">
        <v>2010</v>
      </c>
      <c r="F12179">
        <v>4.6539999999999999</v>
      </c>
      <c r="G12179">
        <v>63.38</v>
      </c>
      <c r="H12179" t="str">
        <f xml:space="preserve"> _01_data[[#This Row],[country]] &amp; _01_data[[#This Row],[year]]</f>
        <v>Madagascar2010</v>
      </c>
      <c r="V12179">
        <v>2</v>
      </c>
      <c r="W12179">
        <v>1951</v>
      </c>
      <c r="X12179" t="str">
        <v>United Arab Emirates</v>
      </c>
      <c r="Y12179">
        <v>6.95</v>
      </c>
      <c r="Z12179">
        <v>42.029000000000003</v>
      </c>
      <c r="AA12179" t="e">
        <v>#N/A</v>
      </c>
      <c r="AB12179" t="e">
        <v>#N/A</v>
      </c>
    </row>
    <row r="12180" spans="2:28">
      <c r="B12180" t="s">
        <v>113</v>
      </c>
      <c r="C12180" t="s">
        <v>6</v>
      </c>
      <c r="D12180" t="s">
        <v>231</v>
      </c>
      <c r="E12180">
        <v>2010</v>
      </c>
      <c r="F12180">
        <v>5.6360000000000001</v>
      </c>
      <c r="G12180">
        <v>53.536000000000001</v>
      </c>
      <c r="H12180" t="str">
        <f xml:space="preserve"> _01_data[[#This Row],[country]] &amp; _01_data[[#This Row],[year]]</f>
        <v>Malawi2010</v>
      </c>
      <c r="V12180">
        <v>3</v>
      </c>
      <c r="W12180">
        <v>1952</v>
      </c>
      <c r="X12180" t="str">
        <v>United Arab Emirates</v>
      </c>
      <c r="Y12180">
        <v>6.968</v>
      </c>
      <c r="Z12180">
        <v>43.247999999999998</v>
      </c>
      <c r="AA12180" t="e">
        <v>#N/A</v>
      </c>
      <c r="AB12180" t="e">
        <v>#N/A</v>
      </c>
    </row>
    <row r="12181" spans="2:28">
      <c r="B12181" t="s">
        <v>114</v>
      </c>
      <c r="C12181" t="s">
        <v>216</v>
      </c>
      <c r="D12181" t="s">
        <v>230</v>
      </c>
      <c r="E12181">
        <v>2010</v>
      </c>
      <c r="F12181">
        <v>2.0019999999999998</v>
      </c>
      <c r="G12181">
        <v>74.478999999999999</v>
      </c>
      <c r="H12181" t="str">
        <f xml:space="preserve"> _01_data[[#This Row],[country]] &amp; _01_data[[#This Row],[year]]</f>
        <v>Malaysia2010</v>
      </c>
      <c r="V12181">
        <v>4</v>
      </c>
      <c r="W12181">
        <v>1953</v>
      </c>
      <c r="X12181" t="str">
        <v>United Arab Emirates</v>
      </c>
      <c r="Y12181">
        <v>6.98</v>
      </c>
      <c r="Z12181">
        <v>44.445</v>
      </c>
      <c r="AA12181" t="e">
        <v>#N/A</v>
      </c>
      <c r="AB12181" t="e">
        <v>#N/A</v>
      </c>
    </row>
    <row r="12182" spans="2:28">
      <c r="B12182" t="s">
        <v>115</v>
      </c>
      <c r="C12182" t="s">
        <v>216</v>
      </c>
      <c r="D12182" t="s">
        <v>217</v>
      </c>
      <c r="E12182">
        <v>2010</v>
      </c>
      <c r="F12182">
        <v>2.339</v>
      </c>
      <c r="G12182">
        <v>76.778999999999996</v>
      </c>
      <c r="H12182" t="str">
        <f xml:space="preserve"> _01_data[[#This Row],[country]] &amp; _01_data[[#This Row],[year]]</f>
        <v>Maldives2010</v>
      </c>
      <c r="V12182">
        <v>5</v>
      </c>
      <c r="W12182">
        <v>1954</v>
      </c>
      <c r="X12182" t="str">
        <v>United Arab Emirates</v>
      </c>
      <c r="Y12182">
        <v>6.9870000000000001</v>
      </c>
      <c r="Z12182">
        <v>45.618000000000002</v>
      </c>
      <c r="AA12182" t="e">
        <v>#N/A</v>
      </c>
      <c r="AB12182" t="e">
        <v>#N/A</v>
      </c>
    </row>
    <row r="12183" spans="2:28">
      <c r="B12183" t="s">
        <v>116</v>
      </c>
      <c r="C12183" t="s">
        <v>6</v>
      </c>
      <c r="D12183" t="s">
        <v>228</v>
      </c>
      <c r="E12183">
        <v>2010</v>
      </c>
      <c r="F12183">
        <v>6.8410000000000002</v>
      </c>
      <c r="G12183">
        <v>53.787999999999997</v>
      </c>
      <c r="H12183" t="str">
        <f xml:space="preserve"> _01_data[[#This Row],[country]] &amp; _01_data[[#This Row],[year]]</f>
        <v>Mali2010</v>
      </c>
      <c r="V12183">
        <v>6</v>
      </c>
      <c r="W12183">
        <v>1955</v>
      </c>
      <c r="X12183" t="str">
        <v>United Arab Emirates</v>
      </c>
      <c r="Y12183">
        <v>6.9880000000000004</v>
      </c>
      <c r="Z12183">
        <v>46.768000000000001</v>
      </c>
      <c r="AA12183" t="e">
        <v>#N/A</v>
      </c>
      <c r="AB12183" t="e">
        <v>#N/A</v>
      </c>
    </row>
    <row r="12184" spans="2:28">
      <c r="B12184" t="s">
        <v>117</v>
      </c>
      <c r="C12184" t="s">
        <v>4</v>
      </c>
      <c r="D12184" t="s">
        <v>226</v>
      </c>
      <c r="E12184">
        <v>2010</v>
      </c>
      <c r="F12184">
        <v>1.373</v>
      </c>
      <c r="G12184">
        <v>79.224999999999994</v>
      </c>
      <c r="H12184" t="str">
        <f xml:space="preserve"> _01_data[[#This Row],[country]] &amp; _01_data[[#This Row],[year]]</f>
        <v>Malta2010</v>
      </c>
      <c r="V12184">
        <v>7</v>
      </c>
      <c r="W12184">
        <v>1956</v>
      </c>
      <c r="X12184" t="str">
        <v>United Arab Emirates</v>
      </c>
      <c r="Y12184">
        <v>6.984</v>
      </c>
      <c r="Z12184">
        <v>47.895000000000003</v>
      </c>
      <c r="AA12184" t="e">
        <v>#N/A</v>
      </c>
      <c r="AB12184" t="e">
        <v>#N/A</v>
      </c>
    </row>
    <row r="12185" spans="2:28">
      <c r="B12185" t="s">
        <v>118</v>
      </c>
      <c r="C12185" t="s">
        <v>221</v>
      </c>
      <c r="D12185" t="s">
        <v>224</v>
      </c>
      <c r="E12185">
        <v>2010</v>
      </c>
      <c r="F12185">
        <v>1.87</v>
      </c>
      <c r="G12185">
        <v>80.709999999999994</v>
      </c>
      <c r="H12185" t="str">
        <f xml:space="preserve"> _01_data[[#This Row],[country]] &amp; _01_data[[#This Row],[year]]</f>
        <v>Martinique2010</v>
      </c>
      <c r="V12185">
        <v>8</v>
      </c>
      <c r="W12185">
        <v>1957</v>
      </c>
      <c r="X12185" t="str">
        <v>United Arab Emirates</v>
      </c>
      <c r="Y12185">
        <v>6.9749999999999996</v>
      </c>
      <c r="Z12185">
        <v>49.002000000000002</v>
      </c>
      <c r="AA12185" t="e">
        <v>#N/A</v>
      </c>
      <c r="AB12185" t="e">
        <v>#N/A</v>
      </c>
    </row>
    <row r="12186" spans="2:28">
      <c r="B12186" t="s">
        <v>119</v>
      </c>
      <c r="C12186" t="s">
        <v>6</v>
      </c>
      <c r="D12186" t="s">
        <v>228</v>
      </c>
      <c r="E12186">
        <v>2010</v>
      </c>
      <c r="F12186">
        <v>4.8369999999999997</v>
      </c>
      <c r="G12186">
        <v>61.064</v>
      </c>
      <c r="H12186" t="str">
        <f xml:space="preserve"> _01_data[[#This Row],[country]] &amp; _01_data[[#This Row],[year]]</f>
        <v>Mauritania2010</v>
      </c>
      <c r="V12186">
        <v>9</v>
      </c>
      <c r="W12186">
        <v>1958</v>
      </c>
      <c r="X12186" t="str">
        <v>United Arab Emirates</v>
      </c>
      <c r="Y12186">
        <v>6.9619999999999997</v>
      </c>
      <c r="Z12186">
        <v>50.088000000000001</v>
      </c>
      <c r="AA12186" t="e">
        <v>#N/A</v>
      </c>
      <c r="AB12186" t="e">
        <v>#N/A</v>
      </c>
    </row>
    <row r="12187" spans="2:28">
      <c r="B12187" t="s">
        <v>120</v>
      </c>
      <c r="C12187" t="s">
        <v>6</v>
      </c>
      <c r="D12187" t="s">
        <v>231</v>
      </c>
      <c r="E12187">
        <v>2010</v>
      </c>
      <c r="F12187">
        <v>1.5209999999999999</v>
      </c>
      <c r="G12187">
        <v>73.141999999999996</v>
      </c>
      <c r="H12187" t="str">
        <f xml:space="preserve"> _01_data[[#This Row],[country]] &amp; _01_data[[#This Row],[year]]</f>
        <v>Mauritius2010</v>
      </c>
      <c r="V12187">
        <v>10</v>
      </c>
      <c r="W12187">
        <v>1959</v>
      </c>
      <c r="X12187" t="str">
        <v>United Arab Emirates</v>
      </c>
      <c r="Y12187">
        <v>6.9459999999999997</v>
      </c>
      <c r="Z12187">
        <v>51.158000000000001</v>
      </c>
      <c r="AA12187" t="e">
        <v>#N/A</v>
      </c>
      <c r="AB12187" t="e">
        <v>#N/A</v>
      </c>
    </row>
    <row r="12188" spans="2:28">
      <c r="B12188" t="s">
        <v>121</v>
      </c>
      <c r="C12188" t="s">
        <v>6</v>
      </c>
      <c r="D12188" t="s">
        <v>231</v>
      </c>
      <c r="E12188">
        <v>2010</v>
      </c>
      <c r="F12188">
        <v>4.0819999999999999</v>
      </c>
      <c r="G12188">
        <v>78.519000000000005</v>
      </c>
      <c r="H12188" t="str">
        <f xml:space="preserve"> _01_data[[#This Row],[country]] &amp; _01_data[[#This Row],[year]]</f>
        <v>Mayotte2010</v>
      </c>
      <c r="V12188">
        <v>11</v>
      </c>
      <c r="W12188">
        <v>1960</v>
      </c>
      <c r="X12188" t="str">
        <v>United Arab Emirates</v>
      </c>
      <c r="Y12188">
        <v>6.9279999999999999</v>
      </c>
      <c r="Z12188">
        <v>52.213999999999999</v>
      </c>
      <c r="AA12188" t="e">
        <v>#N/A</v>
      </c>
      <c r="AB12188" t="e">
        <v>#N/A</v>
      </c>
    </row>
    <row r="12189" spans="2:28">
      <c r="B12189" t="s">
        <v>122</v>
      </c>
      <c r="C12189" t="s">
        <v>221</v>
      </c>
      <c r="D12189" t="s">
        <v>227</v>
      </c>
      <c r="E12189">
        <v>2010</v>
      </c>
      <c r="F12189">
        <v>2.2810000000000001</v>
      </c>
      <c r="G12189">
        <v>76.835999999999999</v>
      </c>
      <c r="H12189" t="str">
        <f xml:space="preserve"> _01_data[[#This Row],[country]] &amp; _01_data[[#This Row],[year]]</f>
        <v>Mexico2010</v>
      </c>
      <c r="V12189">
        <v>12</v>
      </c>
      <c r="W12189">
        <v>1961</v>
      </c>
      <c r="X12189" t="str">
        <v>United Arab Emirates</v>
      </c>
      <c r="Y12189">
        <v>6.91</v>
      </c>
      <c r="Z12189">
        <v>53.259</v>
      </c>
      <c r="AA12189" t="e">
        <v>#N/A</v>
      </c>
      <c r="AB12189" t="e">
        <v>#N/A</v>
      </c>
    </row>
    <row r="12190" spans="2:28">
      <c r="B12190" t="s">
        <v>123</v>
      </c>
      <c r="C12190" t="s">
        <v>225</v>
      </c>
      <c r="D12190" t="s">
        <v>225</v>
      </c>
      <c r="E12190">
        <v>2010</v>
      </c>
      <c r="F12190">
        <v>3.46</v>
      </c>
      <c r="G12190">
        <v>68.653999999999996</v>
      </c>
      <c r="H12190" t="str">
        <f xml:space="preserve"> _01_data[[#This Row],[country]] &amp; _01_data[[#This Row],[year]]</f>
        <v>Micronesia Federated States of2010</v>
      </c>
      <c r="V12190">
        <v>13</v>
      </c>
      <c r="W12190">
        <v>1962</v>
      </c>
      <c r="X12190" t="str">
        <v>United Arab Emirates</v>
      </c>
      <c r="Y12190">
        <v>6.8929999999999998</v>
      </c>
      <c r="Z12190">
        <v>54.295000000000002</v>
      </c>
      <c r="AA12190" t="e">
        <v>#N/A</v>
      </c>
      <c r="AB12190" t="e">
        <v>#N/A</v>
      </c>
    </row>
    <row r="12191" spans="2:28">
      <c r="B12191" t="s">
        <v>124</v>
      </c>
      <c r="C12191" t="s">
        <v>4</v>
      </c>
      <c r="D12191" t="s">
        <v>218</v>
      </c>
      <c r="E12191">
        <v>2010</v>
      </c>
      <c r="F12191">
        <v>1.4770000000000001</v>
      </c>
      <c r="G12191">
        <v>68.540999999999997</v>
      </c>
      <c r="H12191" t="str">
        <f xml:space="preserve"> _01_data[[#This Row],[country]] &amp; _01_data[[#This Row],[year]]</f>
        <v>Moldova2010</v>
      </c>
      <c r="V12191">
        <v>14</v>
      </c>
      <c r="W12191">
        <v>1963</v>
      </c>
      <c r="X12191" t="str">
        <v>United Arab Emirates</v>
      </c>
      <c r="Y12191">
        <v>6.8769999999999998</v>
      </c>
      <c r="Z12191">
        <v>55.319000000000003</v>
      </c>
      <c r="AA12191" t="e">
        <v>#N/A</v>
      </c>
      <c r="AB12191" t="e">
        <v>#N/A</v>
      </c>
    </row>
    <row r="12192" spans="2:28">
      <c r="B12192" t="s">
        <v>125</v>
      </c>
      <c r="C12192" t="s">
        <v>216</v>
      </c>
      <c r="D12192" t="s">
        <v>232</v>
      </c>
      <c r="E12192">
        <v>2010</v>
      </c>
      <c r="F12192">
        <v>2.4369999999999998</v>
      </c>
      <c r="G12192">
        <v>66.825000000000003</v>
      </c>
      <c r="H12192" t="str">
        <f xml:space="preserve"> _01_data[[#This Row],[country]] &amp; _01_data[[#This Row],[year]]</f>
        <v>Mongolia2010</v>
      </c>
      <c r="V12192">
        <v>15</v>
      </c>
      <c r="W12192">
        <v>1964</v>
      </c>
      <c r="X12192" t="str">
        <v>United Arab Emirates</v>
      </c>
      <c r="Y12192">
        <v>6.8609999999999998</v>
      </c>
      <c r="Z12192">
        <v>56.328000000000003</v>
      </c>
      <c r="AA12192" t="e">
        <v>#N/A</v>
      </c>
      <c r="AB12192" t="e">
        <v>#N/A</v>
      </c>
    </row>
    <row r="12193" spans="2:28">
      <c r="B12193" t="s">
        <v>126</v>
      </c>
      <c r="C12193" t="s">
        <v>4</v>
      </c>
      <c r="D12193" t="s">
        <v>218</v>
      </c>
      <c r="E12193">
        <v>2010</v>
      </c>
      <c r="F12193">
        <v>1.698</v>
      </c>
      <c r="G12193">
        <v>74.489000000000004</v>
      </c>
      <c r="H12193" t="str">
        <f xml:space="preserve"> _01_data[[#This Row],[country]] &amp; _01_data[[#This Row],[year]]</f>
        <v>Montenegro2010</v>
      </c>
      <c r="V12193">
        <v>16</v>
      </c>
      <c r="W12193">
        <v>1965</v>
      </c>
      <c r="X12193" t="str">
        <v>United Arab Emirates</v>
      </c>
      <c r="Y12193">
        <v>6.8410000000000002</v>
      </c>
      <c r="Z12193">
        <v>57.314</v>
      </c>
      <c r="AA12193" t="e">
        <v>#N/A</v>
      </c>
      <c r="AB12193" t="e">
        <v>#N/A</v>
      </c>
    </row>
    <row r="12194" spans="2:28">
      <c r="B12194" t="s">
        <v>127</v>
      </c>
      <c r="C12194" t="s">
        <v>6</v>
      </c>
      <c r="D12194" t="s">
        <v>219</v>
      </c>
      <c r="E12194">
        <v>2010</v>
      </c>
      <c r="F12194">
        <v>2.5830000000000002</v>
      </c>
      <c r="G12194">
        <v>70.245999999999995</v>
      </c>
      <c r="H12194" t="str">
        <f xml:space="preserve"> _01_data[[#This Row],[country]] &amp; _01_data[[#This Row],[year]]</f>
        <v>Morocco2010</v>
      </c>
      <c r="V12194">
        <v>17</v>
      </c>
      <c r="W12194">
        <v>1966</v>
      </c>
      <c r="X12194" t="str">
        <v>United Arab Emirates</v>
      </c>
      <c r="Y12194">
        <v>6.8159999999999998</v>
      </c>
      <c r="Z12194">
        <v>58.265999999999998</v>
      </c>
      <c r="AA12194" t="e">
        <v>#N/A</v>
      </c>
      <c r="AB12194" t="e">
        <v>#N/A</v>
      </c>
    </row>
    <row r="12195" spans="2:28">
      <c r="B12195" t="s">
        <v>128</v>
      </c>
      <c r="C12195" t="s">
        <v>6</v>
      </c>
      <c r="D12195" t="s">
        <v>231</v>
      </c>
      <c r="E12195">
        <v>2010</v>
      </c>
      <c r="F12195">
        <v>5.4089999999999998</v>
      </c>
      <c r="G12195">
        <v>49.204000000000001</v>
      </c>
      <c r="H12195" t="str">
        <f xml:space="preserve"> _01_data[[#This Row],[country]] &amp; _01_data[[#This Row],[year]]</f>
        <v>Mozambique2010</v>
      </c>
      <c r="V12195">
        <v>18</v>
      </c>
      <c r="W12195">
        <v>1967</v>
      </c>
      <c r="X12195" t="str">
        <v>United Arab Emirates</v>
      </c>
      <c r="Y12195">
        <v>6.7830000000000004</v>
      </c>
      <c r="Z12195">
        <v>59.176000000000002</v>
      </c>
      <c r="AA12195" t="e">
        <v>#N/A</v>
      </c>
      <c r="AB12195" t="e">
        <v>#N/A</v>
      </c>
    </row>
    <row r="12196" spans="2:28">
      <c r="B12196" t="s">
        <v>129</v>
      </c>
      <c r="C12196" t="s">
        <v>216</v>
      </c>
      <c r="D12196" t="s">
        <v>230</v>
      </c>
      <c r="E12196">
        <v>2010</v>
      </c>
      <c r="F12196">
        <v>2.0030000000000001</v>
      </c>
      <c r="G12196">
        <v>64.658000000000001</v>
      </c>
      <c r="H12196" t="str">
        <f xml:space="preserve"> _01_data[[#This Row],[country]] &amp; _01_data[[#This Row],[year]]</f>
        <v>Myanmar2010</v>
      </c>
      <c r="V12196">
        <v>19</v>
      </c>
      <c r="W12196">
        <v>1968</v>
      </c>
      <c r="X12196" t="str">
        <v>United Arab Emirates</v>
      </c>
      <c r="Y12196">
        <v>6.7380000000000004</v>
      </c>
      <c r="Z12196">
        <v>60.037999999999997</v>
      </c>
      <c r="AA12196" t="e">
        <v>#N/A</v>
      </c>
      <c r="AB12196" t="e">
        <v>#N/A</v>
      </c>
    </row>
    <row r="12197" spans="2:28">
      <c r="B12197" t="s">
        <v>130</v>
      </c>
      <c r="C12197" t="s">
        <v>6</v>
      </c>
      <c r="D12197" t="s">
        <v>229</v>
      </c>
      <c r="E12197">
        <v>2010</v>
      </c>
      <c r="F12197">
        <v>3.2290000000000001</v>
      </c>
      <c r="G12197">
        <v>62.594000000000001</v>
      </c>
      <c r="H12197" t="str">
        <f xml:space="preserve"> _01_data[[#This Row],[country]] &amp; _01_data[[#This Row],[year]]</f>
        <v>Namibia2010</v>
      </c>
      <c r="V12197">
        <v>20</v>
      </c>
      <c r="W12197">
        <v>1969</v>
      </c>
      <c r="X12197" t="str">
        <v>United Arab Emirates</v>
      </c>
      <c r="Y12197">
        <v>6.6790000000000003</v>
      </c>
      <c r="Z12197">
        <v>60.85</v>
      </c>
      <c r="AA12197" t="e">
        <v>#N/A</v>
      </c>
      <c r="AB12197" t="e">
        <v>#N/A</v>
      </c>
    </row>
    <row r="12198" spans="2:28">
      <c r="B12198" t="s">
        <v>131</v>
      </c>
      <c r="C12198" t="s">
        <v>216</v>
      </c>
      <c r="D12198" t="s">
        <v>217</v>
      </c>
      <c r="E12198">
        <v>2010</v>
      </c>
      <c r="F12198">
        <v>2.6190000000000002</v>
      </c>
      <c r="G12198">
        <v>67.113</v>
      </c>
      <c r="H12198" t="str">
        <f xml:space="preserve"> _01_data[[#This Row],[country]] &amp; _01_data[[#This Row],[year]]</f>
        <v>Nepal2010</v>
      </c>
      <c r="V12198">
        <v>21</v>
      </c>
      <c r="W12198">
        <v>1970</v>
      </c>
      <c r="X12198" t="str">
        <v>United Arab Emirates</v>
      </c>
      <c r="Y12198">
        <v>6.6050000000000004</v>
      </c>
      <c r="Z12198">
        <v>61.613999999999997</v>
      </c>
      <c r="AA12198" t="e">
        <v>#N/A</v>
      </c>
      <c r="AB12198" t="e">
        <v>#N/A</v>
      </c>
    </row>
    <row r="12199" spans="2:28">
      <c r="B12199" t="s">
        <v>132</v>
      </c>
      <c r="C12199" t="s">
        <v>4</v>
      </c>
      <c r="D12199" t="s">
        <v>226</v>
      </c>
      <c r="E12199">
        <v>2010</v>
      </c>
      <c r="F12199">
        <v>1.796</v>
      </c>
      <c r="G12199">
        <v>80.620999999999995</v>
      </c>
      <c r="H12199" t="str">
        <f xml:space="preserve"> _01_data[[#This Row],[country]] &amp; _01_data[[#This Row],[year]]</f>
        <v>Netherlands2010</v>
      </c>
      <c r="V12199">
        <v>22</v>
      </c>
      <c r="W12199">
        <v>1971</v>
      </c>
      <c r="X12199" t="str">
        <v>United Arab Emirates</v>
      </c>
      <c r="Y12199">
        <v>6.5119999999999996</v>
      </c>
      <c r="Z12199">
        <v>62.332999999999998</v>
      </c>
      <c r="AA12199" t="e">
        <v>#N/A</v>
      </c>
      <c r="AB12199" t="e">
        <v>#N/A</v>
      </c>
    </row>
    <row r="12200" spans="2:28">
      <c r="B12200" t="s">
        <v>133</v>
      </c>
      <c r="C12200" t="s">
        <v>4</v>
      </c>
      <c r="D12200" t="s">
        <v>226</v>
      </c>
      <c r="E12200">
        <v>2010</v>
      </c>
      <c r="F12200">
        <v>1.94</v>
      </c>
      <c r="G12200">
        <v>76.518000000000001</v>
      </c>
      <c r="H12200" t="str">
        <f xml:space="preserve"> _01_data[[#This Row],[country]] &amp; _01_data[[#This Row],[year]]</f>
        <v>Netherlands Antilles2010</v>
      </c>
      <c r="V12200">
        <v>23</v>
      </c>
      <c r="W12200">
        <v>1972</v>
      </c>
      <c r="X12200" t="str">
        <v>United Arab Emirates</v>
      </c>
      <c r="Y12200">
        <v>6.4020000000000001</v>
      </c>
      <c r="Z12200">
        <v>63.018000000000001</v>
      </c>
      <c r="AA12200" t="e">
        <v>#N/A</v>
      </c>
      <c r="AB12200" t="e">
        <v>#N/A</v>
      </c>
    </row>
    <row r="12201" spans="2:28">
      <c r="B12201" t="s">
        <v>134</v>
      </c>
      <c r="C12201" t="s">
        <v>225</v>
      </c>
      <c r="D12201" t="s">
        <v>225</v>
      </c>
      <c r="E12201">
        <v>2010</v>
      </c>
      <c r="F12201">
        <v>2.1930000000000001</v>
      </c>
      <c r="G12201">
        <v>75.674000000000007</v>
      </c>
      <c r="H12201" t="str">
        <f xml:space="preserve"> _01_data[[#This Row],[country]] &amp; _01_data[[#This Row],[year]]</f>
        <v>New Caledonia2010</v>
      </c>
      <c r="V12201">
        <v>24</v>
      </c>
      <c r="W12201">
        <v>1973</v>
      </c>
      <c r="X12201" t="str">
        <v>United Arab Emirates</v>
      </c>
      <c r="Y12201">
        <v>6.2789999999999999</v>
      </c>
      <c r="Z12201">
        <v>63.674999999999997</v>
      </c>
      <c r="AA12201" t="e">
        <v>#N/A</v>
      </c>
      <c r="AB12201" t="e">
        <v>#N/A</v>
      </c>
    </row>
    <row r="12202" spans="2:28">
      <c r="B12202" t="s">
        <v>135</v>
      </c>
      <c r="C12202" t="s">
        <v>225</v>
      </c>
      <c r="D12202" t="s">
        <v>225</v>
      </c>
      <c r="E12202">
        <v>2010</v>
      </c>
      <c r="F12202">
        <v>2.1150000000000002</v>
      </c>
      <c r="G12202">
        <v>80.67</v>
      </c>
      <c r="H12202" t="str">
        <f xml:space="preserve"> _01_data[[#This Row],[country]] &amp; _01_data[[#This Row],[year]]</f>
        <v>New Zealand2010</v>
      </c>
      <c r="V12202">
        <v>25</v>
      </c>
      <c r="W12202">
        <v>1974</v>
      </c>
      <c r="X12202" t="str">
        <v>United Arab Emirates</v>
      </c>
      <c r="Y12202">
        <v>6.1459999999999999</v>
      </c>
      <c r="Z12202">
        <v>64.307000000000002</v>
      </c>
      <c r="AA12202" t="e">
        <v>#N/A</v>
      </c>
      <c r="AB12202" t="e">
        <v>#N/A</v>
      </c>
    </row>
    <row r="12203" spans="2:28">
      <c r="B12203" t="s">
        <v>136</v>
      </c>
      <c r="C12203" t="s">
        <v>221</v>
      </c>
      <c r="D12203" t="s">
        <v>227</v>
      </c>
      <c r="E12203">
        <v>2010</v>
      </c>
      <c r="F12203">
        <v>2.6309999999999998</v>
      </c>
      <c r="G12203">
        <v>73.84</v>
      </c>
      <c r="H12203" t="str">
        <f xml:space="preserve"> _01_data[[#This Row],[country]] &amp; _01_data[[#This Row],[year]]</f>
        <v>Nicaragua2010</v>
      </c>
      <c r="V12203">
        <v>26</v>
      </c>
      <c r="W12203">
        <v>1975</v>
      </c>
      <c r="X12203" t="str">
        <v>United Arab Emirates</v>
      </c>
      <c r="Y12203">
        <v>6.0090000000000003</v>
      </c>
      <c r="Z12203">
        <v>64.917000000000002</v>
      </c>
      <c r="AA12203" t="e">
        <v>#N/A</v>
      </c>
      <c r="AB12203" t="e">
        <v>#N/A</v>
      </c>
    </row>
    <row r="12204" spans="2:28">
      <c r="B12204" t="s">
        <v>137</v>
      </c>
      <c r="C12204" t="s">
        <v>6</v>
      </c>
      <c r="D12204" t="s">
        <v>228</v>
      </c>
      <c r="E12204">
        <v>2010</v>
      </c>
      <c r="F12204">
        <v>7.5839999999999996</v>
      </c>
      <c r="G12204">
        <v>56.956000000000003</v>
      </c>
      <c r="H12204" t="str">
        <f xml:space="preserve"> _01_data[[#This Row],[country]] &amp; _01_data[[#This Row],[year]]</f>
        <v>Niger2010</v>
      </c>
      <c r="V12204">
        <v>27</v>
      </c>
      <c r="W12204">
        <v>1976</v>
      </c>
      <c r="X12204" t="str">
        <v>United Arab Emirates</v>
      </c>
      <c r="Y12204">
        <v>5.8730000000000002</v>
      </c>
      <c r="Z12204">
        <v>65.506</v>
      </c>
      <c r="AA12204" t="e">
        <v>#N/A</v>
      </c>
      <c r="AB12204" t="e">
        <v>#N/A</v>
      </c>
    </row>
    <row r="12205" spans="2:28">
      <c r="B12205" t="s">
        <v>138</v>
      </c>
      <c r="C12205" t="s">
        <v>6</v>
      </c>
      <c r="D12205" t="s">
        <v>228</v>
      </c>
      <c r="E12205">
        <v>2010</v>
      </c>
      <c r="F12205">
        <v>6.0220000000000002</v>
      </c>
      <c r="G12205">
        <v>51.296999999999997</v>
      </c>
      <c r="H12205" t="str">
        <f xml:space="preserve"> _01_data[[#This Row],[country]] &amp; _01_data[[#This Row],[year]]</f>
        <v>Nigeria2010</v>
      </c>
      <c r="V12205">
        <v>28</v>
      </c>
      <c r="W12205">
        <v>1977</v>
      </c>
      <c r="X12205" t="str">
        <v>United Arab Emirates</v>
      </c>
      <c r="Y12205">
        <v>5.7439999999999998</v>
      </c>
      <c r="Z12205">
        <v>66.069000000000003</v>
      </c>
      <c r="AA12205" t="e">
        <v>#N/A</v>
      </c>
      <c r="AB12205" t="e">
        <v>#N/A</v>
      </c>
    </row>
    <row r="12206" spans="2:28">
      <c r="B12206" t="s">
        <v>139</v>
      </c>
      <c r="C12206" t="s">
        <v>4</v>
      </c>
      <c r="D12206" t="s">
        <v>226</v>
      </c>
      <c r="E12206">
        <v>2010</v>
      </c>
      <c r="F12206">
        <v>1.95</v>
      </c>
      <c r="G12206">
        <v>81.063999999999993</v>
      </c>
      <c r="H12206" t="str">
        <f xml:space="preserve"> _01_data[[#This Row],[country]] &amp; _01_data[[#This Row],[year]]</f>
        <v>Norway2010</v>
      </c>
      <c r="V12206">
        <v>29</v>
      </c>
      <c r="W12206">
        <v>1978</v>
      </c>
      <c r="X12206" t="str">
        <v>United Arab Emirates</v>
      </c>
      <c r="Y12206">
        <v>5.6239999999999997</v>
      </c>
      <c r="Z12206">
        <v>66.608000000000004</v>
      </c>
      <c r="AA12206" t="e">
        <v>#N/A</v>
      </c>
      <c r="AB12206" t="e">
        <v>#N/A</v>
      </c>
    </row>
    <row r="12207" spans="2:28">
      <c r="B12207" t="s">
        <v>140</v>
      </c>
      <c r="C12207" t="s">
        <v>216</v>
      </c>
      <c r="D12207" t="s">
        <v>223</v>
      </c>
      <c r="E12207">
        <v>2010</v>
      </c>
      <c r="F12207">
        <v>2.9009999999999998</v>
      </c>
      <c r="G12207">
        <v>75.721000000000004</v>
      </c>
      <c r="H12207" t="str">
        <f xml:space="preserve"> _01_data[[#This Row],[country]] &amp; _01_data[[#This Row],[year]]</f>
        <v>Oman2010</v>
      </c>
      <c r="V12207">
        <v>30</v>
      </c>
      <c r="W12207">
        <v>1979</v>
      </c>
      <c r="X12207" t="str">
        <v>United Arab Emirates</v>
      </c>
      <c r="Y12207">
        <v>5.5170000000000003</v>
      </c>
      <c r="Z12207">
        <v>67.123000000000005</v>
      </c>
      <c r="AA12207" t="e">
        <v>#N/A</v>
      </c>
      <c r="AB12207" t="e">
        <v>#N/A</v>
      </c>
    </row>
    <row r="12208" spans="2:28">
      <c r="B12208" t="s">
        <v>141</v>
      </c>
      <c r="C12208" t="s">
        <v>216</v>
      </c>
      <c r="D12208" t="s">
        <v>217</v>
      </c>
      <c r="E12208">
        <v>2010</v>
      </c>
      <c r="F12208">
        <v>3.43</v>
      </c>
      <c r="G12208">
        <v>66.11</v>
      </c>
      <c r="H12208" t="str">
        <f xml:space="preserve"> _01_data[[#This Row],[country]] &amp; _01_data[[#This Row],[year]]</f>
        <v>Pakistan2010</v>
      </c>
      <c r="V12208">
        <v>31</v>
      </c>
      <c r="W12208">
        <v>1980</v>
      </c>
      <c r="X12208" t="str">
        <v>United Arab Emirates</v>
      </c>
      <c r="Y12208">
        <v>5.423</v>
      </c>
      <c r="Z12208">
        <v>67.614999999999995</v>
      </c>
      <c r="AA12208" t="e">
        <v>#N/A</v>
      </c>
      <c r="AB12208" t="e">
        <v>#N/A</v>
      </c>
    </row>
    <row r="12209" spans="2:28">
      <c r="B12209" t="s">
        <v>142</v>
      </c>
      <c r="C12209" t="s">
        <v>221</v>
      </c>
      <c r="D12209" t="s">
        <v>227</v>
      </c>
      <c r="E12209">
        <v>2010</v>
      </c>
      <c r="F12209">
        <v>2.5489999999999999</v>
      </c>
      <c r="G12209">
        <v>76.915999999999997</v>
      </c>
      <c r="H12209" t="str">
        <f xml:space="preserve"> _01_data[[#This Row],[country]] &amp; _01_data[[#This Row],[year]]</f>
        <v>Panama2010</v>
      </c>
      <c r="V12209">
        <v>32</v>
      </c>
      <c r="W12209">
        <v>1981</v>
      </c>
      <c r="X12209" t="str">
        <v>United Arab Emirates</v>
      </c>
      <c r="Y12209">
        <v>5.3440000000000003</v>
      </c>
      <c r="Z12209">
        <v>68.085999999999999</v>
      </c>
      <c r="AA12209" t="e">
        <v>#N/A</v>
      </c>
      <c r="AB12209" t="e">
        <v>#N/A</v>
      </c>
    </row>
    <row r="12210" spans="2:28">
      <c r="B12210" t="s">
        <v>143</v>
      </c>
      <c r="C12210" t="s">
        <v>225</v>
      </c>
      <c r="D12210" t="s">
        <v>225</v>
      </c>
      <c r="E12210">
        <v>2010</v>
      </c>
      <c r="F12210">
        <v>3.9540000000000002</v>
      </c>
      <c r="G12210">
        <v>61.994</v>
      </c>
      <c r="H12210" t="str">
        <f xml:space="preserve"> _01_data[[#This Row],[country]] &amp; _01_data[[#This Row],[year]]</f>
        <v>Papua New Guinea2010</v>
      </c>
      <c r="V12210">
        <v>33</v>
      </c>
      <c r="W12210">
        <v>1982</v>
      </c>
      <c r="X12210" t="str">
        <v>United Arab Emirates</v>
      </c>
      <c r="Y12210">
        <v>5.274</v>
      </c>
      <c r="Z12210">
        <v>68.537000000000006</v>
      </c>
      <c r="AA12210" t="e">
        <v>#N/A</v>
      </c>
      <c r="AB12210" t="e">
        <v>#N/A</v>
      </c>
    </row>
    <row r="12211" spans="2:28">
      <c r="B12211" t="s">
        <v>144</v>
      </c>
      <c r="C12211" t="s">
        <v>221</v>
      </c>
      <c r="D12211" t="s">
        <v>222</v>
      </c>
      <c r="E12211">
        <v>2010</v>
      </c>
      <c r="F12211">
        <v>2.968</v>
      </c>
      <c r="G12211">
        <v>72.016000000000005</v>
      </c>
      <c r="H12211" t="str">
        <f xml:space="preserve"> _01_data[[#This Row],[country]] &amp; _01_data[[#This Row],[year]]</f>
        <v>Paraguay2010</v>
      </c>
      <c r="V12211">
        <v>34</v>
      </c>
      <c r="W12211">
        <v>1983</v>
      </c>
      <c r="X12211" t="str">
        <v>United Arab Emirates</v>
      </c>
      <c r="Y12211">
        <v>5.2089999999999996</v>
      </c>
      <c r="Z12211">
        <v>68.968999999999994</v>
      </c>
      <c r="AA12211" t="e">
        <v>#N/A</v>
      </c>
      <c r="AB12211" t="e">
        <v>#N/A</v>
      </c>
    </row>
    <row r="12212" spans="2:28">
      <c r="B12212" t="s">
        <v>145</v>
      </c>
      <c r="C12212" t="s">
        <v>221</v>
      </c>
      <c r="D12212" t="s">
        <v>222</v>
      </c>
      <c r="E12212">
        <v>2010</v>
      </c>
      <c r="F12212">
        <v>2.5110000000000001</v>
      </c>
      <c r="G12212">
        <v>73.912000000000006</v>
      </c>
      <c r="H12212" t="str">
        <f xml:space="preserve"> _01_data[[#This Row],[country]] &amp; _01_data[[#This Row],[year]]</f>
        <v>Peru2010</v>
      </c>
      <c r="V12212">
        <v>35</v>
      </c>
      <c r="W12212">
        <v>1984</v>
      </c>
      <c r="X12212" t="str">
        <v>United Arab Emirates</v>
      </c>
      <c r="Y12212">
        <v>5.141</v>
      </c>
      <c r="Z12212">
        <v>69.382999999999996</v>
      </c>
      <c r="AA12212" t="e">
        <v>#N/A</v>
      </c>
      <c r="AB12212" t="e">
        <v>#N/A</v>
      </c>
    </row>
    <row r="12213" spans="2:28">
      <c r="B12213" t="s">
        <v>146</v>
      </c>
      <c r="C12213" t="s">
        <v>216</v>
      </c>
      <c r="D12213" t="s">
        <v>230</v>
      </c>
      <c r="E12213">
        <v>2010</v>
      </c>
      <c r="F12213">
        <v>3.1509999999999998</v>
      </c>
      <c r="G12213">
        <v>68.206999999999994</v>
      </c>
      <c r="H12213" t="str">
        <f xml:space="preserve"> _01_data[[#This Row],[country]] &amp; _01_data[[#This Row],[year]]</f>
        <v>Philippines2010</v>
      </c>
      <c r="V12213">
        <v>36</v>
      </c>
      <c r="W12213">
        <v>1985</v>
      </c>
      <c r="X12213" t="str">
        <v>United Arab Emirates</v>
      </c>
      <c r="Y12213">
        <v>5.0650000000000004</v>
      </c>
      <c r="Z12213">
        <v>69.78</v>
      </c>
      <c r="AA12213" t="e">
        <v>#N/A</v>
      </c>
      <c r="AB12213" t="e">
        <v>#N/A</v>
      </c>
    </row>
    <row r="12214" spans="2:28">
      <c r="B12214" t="s">
        <v>147</v>
      </c>
      <c r="C12214" t="s">
        <v>4</v>
      </c>
      <c r="D12214" t="s">
        <v>218</v>
      </c>
      <c r="E12214">
        <v>2010</v>
      </c>
      <c r="F12214">
        <v>1.3720000000000001</v>
      </c>
      <c r="G12214">
        <v>75.902000000000001</v>
      </c>
      <c r="H12214" t="str">
        <f xml:space="preserve"> _01_data[[#This Row],[country]] &amp; _01_data[[#This Row],[year]]</f>
        <v>Poland2010</v>
      </c>
      <c r="V12214">
        <v>37</v>
      </c>
      <c r="W12214">
        <v>1986</v>
      </c>
      <c r="X12214" t="str">
        <v>United Arab Emirates</v>
      </c>
      <c r="Y12214">
        <v>4.9729999999999999</v>
      </c>
      <c r="Z12214">
        <v>70.156999999999996</v>
      </c>
      <c r="AA12214" t="e">
        <v>#N/A</v>
      </c>
      <c r="AB12214" t="e">
        <v>#N/A</v>
      </c>
    </row>
    <row r="12215" spans="2:28">
      <c r="B12215" t="s">
        <v>148</v>
      </c>
      <c r="C12215" t="s">
        <v>4</v>
      </c>
      <c r="D12215" t="s">
        <v>226</v>
      </c>
      <c r="E12215">
        <v>2010</v>
      </c>
      <c r="F12215">
        <v>1.333</v>
      </c>
      <c r="G12215">
        <v>79.290999999999997</v>
      </c>
      <c r="H12215" t="str">
        <f xml:space="preserve"> _01_data[[#This Row],[country]] &amp; _01_data[[#This Row],[year]]</f>
        <v>Portugal2010</v>
      </c>
      <c r="V12215">
        <v>38</v>
      </c>
      <c r="W12215">
        <v>1987</v>
      </c>
      <c r="X12215" t="str">
        <v>United Arab Emirates</v>
      </c>
      <c r="Y12215">
        <v>4.8600000000000003</v>
      </c>
      <c r="Z12215">
        <v>70.515000000000001</v>
      </c>
      <c r="AA12215" t="e">
        <v>#N/A</v>
      </c>
      <c r="AB12215" t="e">
        <v>#N/A</v>
      </c>
    </row>
    <row r="12216" spans="2:28">
      <c r="B12216" t="s">
        <v>149</v>
      </c>
      <c r="C12216" t="s">
        <v>221</v>
      </c>
      <c r="D12216" t="s">
        <v>224</v>
      </c>
      <c r="E12216">
        <v>2010</v>
      </c>
      <c r="F12216">
        <v>1.6639999999999999</v>
      </c>
      <c r="G12216">
        <v>78.325999999999993</v>
      </c>
      <c r="H12216" t="str">
        <f xml:space="preserve"> _01_data[[#This Row],[country]] &amp; _01_data[[#This Row],[year]]</f>
        <v>Puerto Rico2010</v>
      </c>
      <c r="V12216">
        <v>39</v>
      </c>
      <c r="W12216">
        <v>1988</v>
      </c>
      <c r="X12216" t="str">
        <v>United Arab Emirates</v>
      </c>
      <c r="Y12216">
        <v>4.7240000000000002</v>
      </c>
      <c r="Z12216">
        <v>70.853999999999999</v>
      </c>
      <c r="AA12216" t="e">
        <v>#N/A</v>
      </c>
      <c r="AB12216" t="e">
        <v>#N/A</v>
      </c>
    </row>
    <row r="12217" spans="2:28">
      <c r="B12217" t="s">
        <v>150</v>
      </c>
      <c r="C12217" t="s">
        <v>216</v>
      </c>
      <c r="D12217" t="s">
        <v>223</v>
      </c>
      <c r="E12217">
        <v>2010</v>
      </c>
      <c r="F12217">
        <v>2.085</v>
      </c>
      <c r="G12217">
        <v>77.959000000000003</v>
      </c>
      <c r="H12217" t="str">
        <f xml:space="preserve"> _01_data[[#This Row],[country]] &amp; _01_data[[#This Row],[year]]</f>
        <v>Qatar2010</v>
      </c>
      <c r="V12217">
        <v>40</v>
      </c>
      <c r="W12217">
        <v>1989</v>
      </c>
      <c r="X12217" t="str">
        <v>United Arab Emirates</v>
      </c>
      <c r="Y12217">
        <v>4.5659999999999998</v>
      </c>
      <c r="Z12217">
        <v>71.177000000000007</v>
      </c>
      <c r="AA12217" t="e">
        <v>#N/A</v>
      </c>
      <c r="AB12217" t="e">
        <v>#N/A</v>
      </c>
    </row>
    <row r="12218" spans="2:28">
      <c r="B12218" t="s">
        <v>151</v>
      </c>
      <c r="C12218" t="s">
        <v>6</v>
      </c>
      <c r="D12218" t="s">
        <v>229</v>
      </c>
      <c r="E12218">
        <v>2010</v>
      </c>
      <c r="F12218">
        <v>2.327</v>
      </c>
      <c r="G12218">
        <v>78.879000000000005</v>
      </c>
      <c r="H12218" t="str">
        <f xml:space="preserve"> _01_data[[#This Row],[country]] &amp; _01_data[[#This Row],[year]]</f>
        <v>La Reunion2010</v>
      </c>
      <c r="V12218">
        <v>41</v>
      </c>
      <c r="W12218">
        <v>1990</v>
      </c>
      <c r="X12218" t="str">
        <v>United Arab Emirates</v>
      </c>
      <c r="Y12218">
        <v>4.3879999999999999</v>
      </c>
      <c r="Z12218">
        <v>71.484999999999999</v>
      </c>
      <c r="AA12218" t="e">
        <v>#N/A</v>
      </c>
      <c r="AB12218" t="e">
        <v>#N/A</v>
      </c>
    </row>
    <row r="12219" spans="2:28">
      <c r="B12219" t="s">
        <v>152</v>
      </c>
      <c r="C12219" t="s">
        <v>4</v>
      </c>
      <c r="D12219" t="s">
        <v>218</v>
      </c>
      <c r="E12219">
        <v>2010</v>
      </c>
      <c r="F12219">
        <v>1.3720000000000001</v>
      </c>
      <c r="G12219">
        <v>73.475999999999999</v>
      </c>
      <c r="H12219" t="str">
        <f xml:space="preserve"> _01_data[[#This Row],[country]] &amp; _01_data[[#This Row],[year]]</f>
        <v>Romania2010</v>
      </c>
      <c r="V12219">
        <v>42</v>
      </c>
      <c r="W12219">
        <v>1991</v>
      </c>
      <c r="X12219" t="str">
        <v>United Arab Emirates</v>
      </c>
      <c r="Y12219">
        <v>4.1929999999999996</v>
      </c>
      <c r="Z12219">
        <v>71.781000000000006</v>
      </c>
      <c r="AA12219" t="e">
        <v>#N/A</v>
      </c>
      <c r="AB12219" t="e">
        <v>#N/A</v>
      </c>
    </row>
    <row r="12220" spans="2:28">
      <c r="B12220" t="s">
        <v>153</v>
      </c>
      <c r="C12220" t="s">
        <v>4</v>
      </c>
      <c r="D12220" t="s">
        <v>218</v>
      </c>
      <c r="E12220">
        <v>2010</v>
      </c>
      <c r="F12220">
        <v>1.4890000000000001</v>
      </c>
      <c r="G12220">
        <v>67.622</v>
      </c>
      <c r="H12220" t="str">
        <f xml:space="preserve"> _01_data[[#This Row],[country]] &amp; _01_data[[#This Row],[year]]</f>
        <v>Russia2010</v>
      </c>
      <c r="V12220">
        <v>43</v>
      </c>
      <c r="W12220">
        <v>1992</v>
      </c>
      <c r="X12220" t="str">
        <v>United Arab Emirates</v>
      </c>
      <c r="Y12220">
        <v>3.9889999999999999</v>
      </c>
      <c r="Z12220">
        <v>72.067999999999998</v>
      </c>
      <c r="AA12220" t="e">
        <v>#N/A</v>
      </c>
      <c r="AB12220" t="e">
        <v>#N/A</v>
      </c>
    </row>
    <row r="12221" spans="2:28">
      <c r="B12221" t="s">
        <v>154</v>
      </c>
      <c r="C12221" t="s">
        <v>6</v>
      </c>
      <c r="D12221" t="s">
        <v>231</v>
      </c>
      <c r="E12221">
        <v>2010</v>
      </c>
      <c r="F12221">
        <v>4.8410000000000002</v>
      </c>
      <c r="G12221">
        <v>62.276000000000003</v>
      </c>
      <c r="H12221" t="str">
        <f xml:space="preserve"> _01_data[[#This Row],[country]] &amp; _01_data[[#This Row],[year]]</f>
        <v>Rwanda2010</v>
      </c>
      <c r="V12221">
        <v>44</v>
      </c>
      <c r="W12221">
        <v>1993</v>
      </c>
      <c r="X12221" t="str">
        <v>United Arab Emirates</v>
      </c>
      <c r="Y12221">
        <v>3.7839999999999998</v>
      </c>
      <c r="Z12221">
        <v>72.346999999999994</v>
      </c>
      <c r="AA12221" t="e">
        <v>#N/A</v>
      </c>
      <c r="AB12221" t="e">
        <v>#N/A</v>
      </c>
    </row>
    <row r="12222" spans="2:28">
      <c r="B12222" t="s">
        <v>155</v>
      </c>
      <c r="C12222" t="s">
        <v>221</v>
      </c>
      <c r="D12222" t="s">
        <v>224</v>
      </c>
      <c r="E12222">
        <v>2010</v>
      </c>
      <c r="F12222">
        <v>1.982</v>
      </c>
      <c r="G12222">
        <v>74.424999999999997</v>
      </c>
      <c r="H12222" t="str">
        <f xml:space="preserve"> _01_data[[#This Row],[country]] &amp; _01_data[[#This Row],[year]]</f>
        <v>Saint Lucia2010</v>
      </c>
      <c r="V12222">
        <v>45</v>
      </c>
      <c r="W12222">
        <v>1994</v>
      </c>
      <c r="X12222" t="str">
        <v>United Arab Emirates</v>
      </c>
      <c r="Y12222">
        <v>3.5830000000000002</v>
      </c>
      <c r="Z12222">
        <v>72.62</v>
      </c>
      <c r="AA12222" t="e">
        <v>#N/A</v>
      </c>
      <c r="AB12222" t="e">
        <v>#N/A</v>
      </c>
    </row>
    <row r="12223" spans="2:28">
      <c r="B12223" t="s">
        <v>156</v>
      </c>
      <c r="C12223" t="s">
        <v>221</v>
      </c>
      <c r="D12223" t="s">
        <v>224</v>
      </c>
      <c r="E12223">
        <v>2010</v>
      </c>
      <c r="F12223">
        <v>2.0699999999999998</v>
      </c>
      <c r="G12223">
        <v>72.174000000000007</v>
      </c>
      <c r="H12223" t="str">
        <f xml:space="preserve"> _01_data[[#This Row],[country]] &amp; _01_data[[#This Row],[year]]</f>
        <v>Saint Vincent and the Grenadines2010</v>
      </c>
      <c r="V12223">
        <v>46</v>
      </c>
      <c r="W12223">
        <v>1995</v>
      </c>
      <c r="X12223" t="str">
        <v>United Arab Emirates</v>
      </c>
      <c r="Y12223">
        <v>3.3929999999999998</v>
      </c>
      <c r="Z12223">
        <v>72.89</v>
      </c>
      <c r="AA12223" t="e">
        <v>#N/A</v>
      </c>
      <c r="AB12223" t="e">
        <v>#N/A</v>
      </c>
    </row>
    <row r="12224" spans="2:28">
      <c r="B12224" t="s">
        <v>157</v>
      </c>
      <c r="C12224" t="s">
        <v>225</v>
      </c>
      <c r="D12224" t="s">
        <v>225</v>
      </c>
      <c r="E12224">
        <v>2010</v>
      </c>
      <c r="F12224">
        <v>4.3380000000000001</v>
      </c>
      <c r="G12224">
        <v>72.283000000000001</v>
      </c>
      <c r="H12224" t="str">
        <f xml:space="preserve"> _01_data[[#This Row],[country]] &amp; _01_data[[#This Row],[year]]</f>
        <v>Samoa2010</v>
      </c>
      <c r="V12224">
        <v>47</v>
      </c>
      <c r="W12224">
        <v>1996</v>
      </c>
      <c r="X12224" t="str">
        <v>United Arab Emirates</v>
      </c>
      <c r="Y12224">
        <v>3.2149999999999999</v>
      </c>
      <c r="Z12224">
        <v>73.155000000000001</v>
      </c>
      <c r="AA12224" t="e">
        <v>#N/A</v>
      </c>
      <c r="AB12224" t="e">
        <v>#N/A</v>
      </c>
    </row>
    <row r="12225" spans="2:28">
      <c r="B12225" t="s">
        <v>158</v>
      </c>
      <c r="C12225" t="s">
        <v>6</v>
      </c>
      <c r="D12225" t="s">
        <v>220</v>
      </c>
      <c r="E12225">
        <v>2010</v>
      </c>
      <c r="F12225">
        <v>4.2869999999999999</v>
      </c>
      <c r="G12225">
        <v>65.930000000000007</v>
      </c>
      <c r="H12225" t="str">
        <f xml:space="preserve"> _01_data[[#This Row],[country]] &amp; _01_data[[#This Row],[year]]</f>
        <v>Sao Tome and Principe2010</v>
      </c>
      <c r="V12225">
        <v>48</v>
      </c>
      <c r="W12225">
        <v>1997</v>
      </c>
      <c r="X12225" t="str">
        <v>United Arab Emirates</v>
      </c>
      <c r="Y12225">
        <v>3.052</v>
      </c>
      <c r="Z12225">
        <v>73.415000000000006</v>
      </c>
      <c r="AA12225" t="e">
        <v>#N/A</v>
      </c>
      <c r="AB12225" t="e">
        <v>#N/A</v>
      </c>
    </row>
    <row r="12226" spans="2:28">
      <c r="B12226" t="s">
        <v>159</v>
      </c>
      <c r="C12226" t="s">
        <v>216</v>
      </c>
      <c r="D12226" t="s">
        <v>223</v>
      </c>
      <c r="E12226">
        <v>2010</v>
      </c>
      <c r="F12226">
        <v>2.8290000000000002</v>
      </c>
      <c r="G12226">
        <v>74.831999999999994</v>
      </c>
      <c r="H12226" t="str">
        <f xml:space="preserve"> _01_data[[#This Row],[country]] &amp; _01_data[[#This Row],[year]]</f>
        <v>Saudi Arabia2010</v>
      </c>
      <c r="V12226">
        <v>49</v>
      </c>
      <c r="W12226">
        <v>1998</v>
      </c>
      <c r="X12226" t="str">
        <v>United Arab Emirates</v>
      </c>
      <c r="Y12226">
        <v>2.9020000000000001</v>
      </c>
      <c r="Z12226">
        <v>73.668999999999997</v>
      </c>
      <c r="AA12226" t="e">
        <v>#N/A</v>
      </c>
      <c r="AB12226" t="e">
        <v>#N/A</v>
      </c>
    </row>
    <row r="12227" spans="2:28">
      <c r="B12227" t="s">
        <v>160</v>
      </c>
      <c r="C12227" t="s">
        <v>6</v>
      </c>
      <c r="D12227" t="s">
        <v>228</v>
      </c>
      <c r="E12227">
        <v>2010</v>
      </c>
      <c r="F12227">
        <v>5.05</v>
      </c>
      <c r="G12227">
        <v>62.933999999999997</v>
      </c>
      <c r="H12227" t="str">
        <f xml:space="preserve"> _01_data[[#This Row],[country]] &amp; _01_data[[#This Row],[year]]</f>
        <v>Senegal2010</v>
      </c>
      <c r="V12227">
        <v>50</v>
      </c>
      <c r="W12227">
        <v>1999</v>
      </c>
      <c r="X12227" t="str">
        <v>United Arab Emirates</v>
      </c>
      <c r="Y12227">
        <v>2.766</v>
      </c>
      <c r="Z12227">
        <v>73.918000000000006</v>
      </c>
      <c r="AA12227" t="e">
        <v>#N/A</v>
      </c>
      <c r="AB12227" t="e">
        <v>#N/A</v>
      </c>
    </row>
    <row r="12228" spans="2:28">
      <c r="B12228" t="s">
        <v>161</v>
      </c>
      <c r="C12228" t="s">
        <v>4</v>
      </c>
      <c r="D12228" t="s">
        <v>218</v>
      </c>
      <c r="E12228">
        <v>2010</v>
      </c>
      <c r="F12228">
        <v>1.38</v>
      </c>
      <c r="G12228">
        <v>73.676000000000002</v>
      </c>
      <c r="H12228" t="str">
        <f xml:space="preserve"> _01_data[[#This Row],[country]] &amp; _01_data[[#This Row],[year]]</f>
        <v>Serbia2010</v>
      </c>
      <c r="V12228">
        <v>51</v>
      </c>
      <c r="W12228">
        <v>2000</v>
      </c>
      <c r="X12228" t="str">
        <v>United Arab Emirates</v>
      </c>
      <c r="Y12228">
        <v>2.6440000000000001</v>
      </c>
      <c r="Z12228">
        <v>74.162999999999997</v>
      </c>
      <c r="AA12228" t="e">
        <v>#N/A</v>
      </c>
      <c r="AB12228" t="e">
        <v>#N/A</v>
      </c>
    </row>
    <row r="12229" spans="2:28">
      <c r="B12229" t="s">
        <v>162</v>
      </c>
      <c r="C12229" t="s">
        <v>6</v>
      </c>
      <c r="D12229" t="s">
        <v>231</v>
      </c>
      <c r="E12229">
        <v>2010</v>
      </c>
      <c r="F12229">
        <v>2.2570000000000001</v>
      </c>
      <c r="G12229">
        <v>72.724000000000004</v>
      </c>
      <c r="H12229" t="str">
        <f xml:space="preserve"> _01_data[[#This Row],[country]] &amp; _01_data[[#This Row],[year]]</f>
        <v>Seychelles2010</v>
      </c>
      <c r="V12229">
        <v>52</v>
      </c>
      <c r="W12229">
        <v>2001</v>
      </c>
      <c r="X12229" t="str">
        <v>United Arab Emirates</v>
      </c>
      <c r="Y12229">
        <v>2.532</v>
      </c>
      <c r="Z12229">
        <v>74.405000000000001</v>
      </c>
      <c r="AA12229" t="e">
        <v>#N/A</v>
      </c>
      <c r="AB12229" t="e">
        <v>#N/A</v>
      </c>
    </row>
    <row r="12230" spans="2:28">
      <c r="B12230" t="s">
        <v>163</v>
      </c>
      <c r="C12230" t="s">
        <v>6</v>
      </c>
      <c r="D12230" t="s">
        <v>228</v>
      </c>
      <c r="E12230">
        <v>2010</v>
      </c>
      <c r="F12230">
        <v>4.9429999999999996</v>
      </c>
      <c r="G12230">
        <v>44.845999999999997</v>
      </c>
      <c r="H12230" t="str">
        <f xml:space="preserve"> _01_data[[#This Row],[country]] &amp; _01_data[[#This Row],[year]]</f>
        <v>Sierra Leone2010</v>
      </c>
      <c r="V12230">
        <v>53</v>
      </c>
      <c r="W12230">
        <v>2002</v>
      </c>
      <c r="X12230" t="str">
        <v>United Arab Emirates</v>
      </c>
      <c r="Y12230">
        <v>2.4279999999999999</v>
      </c>
      <c r="Z12230">
        <v>74.643000000000001</v>
      </c>
      <c r="AA12230" t="e">
        <v>#N/A</v>
      </c>
      <c r="AB12230" t="e">
        <v>#N/A</v>
      </c>
    </row>
    <row r="12231" spans="2:28">
      <c r="B12231" t="s">
        <v>164</v>
      </c>
      <c r="C12231" t="s">
        <v>216</v>
      </c>
      <c r="D12231" t="s">
        <v>230</v>
      </c>
      <c r="E12231">
        <v>2010</v>
      </c>
      <c r="F12231">
        <v>1.2609999999999999</v>
      </c>
      <c r="G12231">
        <v>81.787999999999997</v>
      </c>
      <c r="H12231" t="str">
        <f xml:space="preserve"> _01_data[[#This Row],[country]] &amp; _01_data[[#This Row],[year]]</f>
        <v>Singapore2010</v>
      </c>
      <c r="V12231">
        <v>54</v>
      </c>
      <c r="W12231">
        <v>2003</v>
      </c>
      <c r="X12231" t="str">
        <v>United Arab Emirates</v>
      </c>
      <c r="Y12231">
        <v>2.3290000000000002</v>
      </c>
      <c r="Z12231">
        <v>74.876999999999995</v>
      </c>
      <c r="AA12231" t="e">
        <v>#N/A</v>
      </c>
      <c r="AB12231" t="e">
        <v>#N/A</v>
      </c>
    </row>
    <row r="12232" spans="2:28">
      <c r="B12232" t="s">
        <v>165</v>
      </c>
      <c r="C12232" t="s">
        <v>4</v>
      </c>
      <c r="D12232" t="s">
        <v>218</v>
      </c>
      <c r="E12232">
        <v>2010</v>
      </c>
      <c r="F12232">
        <v>1.35</v>
      </c>
      <c r="G12232">
        <v>75.02</v>
      </c>
      <c r="H12232" t="str">
        <f xml:space="preserve"> _01_data[[#This Row],[country]] &amp; _01_data[[#This Row],[year]]</f>
        <v>Slovakia2010</v>
      </c>
      <c r="V12232">
        <v>55</v>
      </c>
      <c r="W12232">
        <v>2004</v>
      </c>
      <c r="X12232" t="str">
        <v>United Arab Emirates</v>
      </c>
      <c r="Y12232">
        <v>2.2360000000000002</v>
      </c>
      <c r="Z12232">
        <v>75.108000000000004</v>
      </c>
      <c r="AA12232" t="e">
        <v>#N/A</v>
      </c>
      <c r="AB12232" t="e">
        <v>#N/A</v>
      </c>
    </row>
    <row r="12233" spans="2:28">
      <c r="B12233" t="s">
        <v>166</v>
      </c>
      <c r="C12233" t="s">
        <v>4</v>
      </c>
      <c r="D12233" t="s">
        <v>218</v>
      </c>
      <c r="E12233">
        <v>2010</v>
      </c>
      <c r="F12233">
        <v>1.478</v>
      </c>
      <c r="G12233">
        <v>79.125</v>
      </c>
      <c r="H12233" t="str">
        <f xml:space="preserve"> _01_data[[#This Row],[country]] &amp; _01_data[[#This Row],[year]]</f>
        <v>Slovenia2010</v>
      </c>
      <c r="V12233">
        <v>56</v>
      </c>
      <c r="W12233">
        <v>2005</v>
      </c>
      <c r="X12233" t="str">
        <v>United Arab Emirates</v>
      </c>
      <c r="Y12233">
        <v>2.149</v>
      </c>
      <c r="Z12233">
        <v>75.331999999999994</v>
      </c>
      <c r="AA12233" t="e">
        <v>#N/A</v>
      </c>
      <c r="AB12233" t="e">
        <v>#N/A</v>
      </c>
    </row>
    <row r="12234" spans="2:28">
      <c r="B12234" t="s">
        <v>167</v>
      </c>
      <c r="C12234" t="s">
        <v>225</v>
      </c>
      <c r="D12234" t="s">
        <v>225</v>
      </c>
      <c r="E12234">
        <v>2010</v>
      </c>
      <c r="F12234">
        <v>4.2359999999999998</v>
      </c>
      <c r="G12234">
        <v>67.027000000000001</v>
      </c>
      <c r="H12234" t="str">
        <f xml:space="preserve"> _01_data[[#This Row],[country]] &amp; _01_data[[#This Row],[year]]</f>
        <v>Solomon Islands2010</v>
      </c>
      <c r="V12234">
        <v>57</v>
      </c>
      <c r="W12234">
        <v>2006</v>
      </c>
      <c r="X12234" t="str">
        <v>United Arab Emirates</v>
      </c>
      <c r="Y12234">
        <v>2.0710000000000002</v>
      </c>
      <c r="Z12234">
        <v>75.549000000000007</v>
      </c>
      <c r="AA12234" t="e">
        <v>#N/A</v>
      </c>
      <c r="AB12234" t="e">
        <v>#N/A</v>
      </c>
    </row>
    <row r="12235" spans="2:28">
      <c r="B12235" t="s">
        <v>168</v>
      </c>
      <c r="C12235" t="s">
        <v>6</v>
      </c>
      <c r="D12235" t="s">
        <v>231</v>
      </c>
      <c r="E12235">
        <v>2010</v>
      </c>
      <c r="F12235">
        <v>6.8689999999999998</v>
      </c>
      <c r="G12235">
        <v>53</v>
      </c>
      <c r="H12235" t="str">
        <f xml:space="preserve"> _01_data[[#This Row],[country]] &amp; _01_data[[#This Row],[year]]</f>
        <v>Somalia2010</v>
      </c>
      <c r="V12235">
        <v>58</v>
      </c>
      <c r="W12235">
        <v>2007</v>
      </c>
      <c r="X12235" t="str">
        <v>United Arab Emirates</v>
      </c>
      <c r="Y12235">
        <v>2.004</v>
      </c>
      <c r="Z12235">
        <v>75.757000000000005</v>
      </c>
      <c r="AA12235" t="e">
        <v>#N/A</v>
      </c>
      <c r="AB12235" t="e">
        <v>#N/A</v>
      </c>
    </row>
    <row r="12236" spans="2:28">
      <c r="B12236" t="s">
        <v>169</v>
      </c>
      <c r="C12236" t="s">
        <v>6</v>
      </c>
      <c r="D12236" t="s">
        <v>229</v>
      </c>
      <c r="E12236">
        <v>2010</v>
      </c>
      <c r="F12236">
        <v>2.4670000000000001</v>
      </c>
      <c r="G12236">
        <v>54.546999999999997</v>
      </c>
      <c r="H12236" t="str">
        <f xml:space="preserve"> _01_data[[#This Row],[country]] &amp; _01_data[[#This Row],[year]]</f>
        <v>South Africa2010</v>
      </c>
      <c r="V12236">
        <v>59</v>
      </c>
      <c r="W12236">
        <v>2008</v>
      </c>
      <c r="X12236" t="str">
        <v>United Arab Emirates</v>
      </c>
      <c r="Y12236">
        <v>1.948</v>
      </c>
      <c r="Z12236">
        <v>75.954999999999998</v>
      </c>
      <c r="AA12236" t="e">
        <v>#N/A</v>
      </c>
      <c r="AB12236" t="e">
        <v>#N/A</v>
      </c>
    </row>
    <row r="12237" spans="2:28">
      <c r="B12237" t="s">
        <v>170</v>
      </c>
      <c r="C12237" t="s">
        <v>6</v>
      </c>
      <c r="D12237" t="s">
        <v>231</v>
      </c>
      <c r="E12237">
        <v>2010</v>
      </c>
      <c r="F12237">
        <v>5.194</v>
      </c>
      <c r="G12237">
        <v>53.488</v>
      </c>
      <c r="H12237" t="str">
        <f xml:space="preserve"> _01_data[[#This Row],[country]] &amp; _01_data[[#This Row],[year]]</f>
        <v>South Sudan2010</v>
      </c>
      <c r="V12237">
        <v>60</v>
      </c>
      <c r="W12237">
        <v>2009</v>
      </c>
      <c r="X12237" t="str">
        <v>United Arab Emirates</v>
      </c>
      <c r="Y12237">
        <v>1.903</v>
      </c>
      <c r="Z12237">
        <v>76.144000000000005</v>
      </c>
      <c r="AA12237" t="e">
        <v>#N/A</v>
      </c>
      <c r="AB12237" t="e">
        <v>#N/A</v>
      </c>
    </row>
    <row r="12238" spans="2:28">
      <c r="B12238" t="s">
        <v>171</v>
      </c>
      <c r="C12238" t="s">
        <v>4</v>
      </c>
      <c r="D12238" t="s">
        <v>226</v>
      </c>
      <c r="E12238">
        <v>2010</v>
      </c>
      <c r="F12238">
        <v>1.4570000000000001</v>
      </c>
      <c r="G12238">
        <v>81.656000000000006</v>
      </c>
      <c r="H12238" t="str">
        <f xml:space="preserve"> _01_data[[#This Row],[country]] &amp; _01_data[[#This Row],[year]]</f>
        <v>Spain2010</v>
      </c>
      <c r="V12238">
        <v>61</v>
      </c>
      <c r="W12238">
        <v>2010</v>
      </c>
      <c r="X12238" t="str">
        <v>United Arab Emirates</v>
      </c>
      <c r="Y12238">
        <v>1.8680000000000001</v>
      </c>
      <c r="Z12238">
        <v>76.325000000000003</v>
      </c>
      <c r="AA12238" t="e">
        <v>#N/A</v>
      </c>
      <c r="AB12238" t="e">
        <v>#N/A</v>
      </c>
    </row>
    <row r="12239" spans="2:28">
      <c r="B12239" t="s">
        <v>172</v>
      </c>
      <c r="C12239" t="s">
        <v>216</v>
      </c>
      <c r="D12239" t="s">
        <v>217</v>
      </c>
      <c r="E12239">
        <v>2010</v>
      </c>
      <c r="F12239">
        <v>2.343</v>
      </c>
      <c r="G12239">
        <v>73.790000000000006</v>
      </c>
      <c r="H12239" t="str">
        <f xml:space="preserve"> _01_data[[#This Row],[country]] &amp; _01_data[[#This Row],[year]]</f>
        <v>Sri Lanka2010</v>
      </c>
      <c r="V12239">
        <v>62</v>
      </c>
      <c r="W12239">
        <v>2011</v>
      </c>
      <c r="X12239" t="str">
        <v>United Arab Emirates</v>
      </c>
      <c r="Y12239">
        <v>1.841</v>
      </c>
      <c r="Z12239">
        <v>76.5</v>
      </c>
      <c r="AA12239" t="e">
        <v>#N/A</v>
      </c>
      <c r="AB12239" t="e">
        <v>#N/A</v>
      </c>
    </row>
    <row r="12240" spans="2:28">
      <c r="B12240" t="s">
        <v>173</v>
      </c>
      <c r="C12240" t="s">
        <v>6</v>
      </c>
      <c r="D12240" t="s">
        <v>231</v>
      </c>
      <c r="E12240">
        <v>2010</v>
      </c>
      <c r="F12240">
        <v>4.6369999999999996</v>
      </c>
      <c r="G12240">
        <v>61.49</v>
      </c>
      <c r="H12240" t="str">
        <f xml:space="preserve"> _01_data[[#This Row],[country]] &amp; _01_data[[#This Row],[year]]</f>
        <v>Sudan2010</v>
      </c>
      <c r="V12240">
        <v>63</v>
      </c>
      <c r="W12240">
        <v>2012</v>
      </c>
      <c r="X12240" t="str">
        <v>United Arab Emirates</v>
      </c>
      <c r="Y12240">
        <v>1.82</v>
      </c>
      <c r="Z12240">
        <v>76.671000000000006</v>
      </c>
      <c r="AA12240" t="e">
        <v>#N/A</v>
      </c>
      <c r="AB12240" t="e">
        <v>#N/A</v>
      </c>
    </row>
    <row r="12241" spans="2:28">
      <c r="B12241" t="s">
        <v>174</v>
      </c>
      <c r="C12241" t="s">
        <v>221</v>
      </c>
      <c r="D12241" t="s">
        <v>222</v>
      </c>
      <c r="E12241">
        <v>2010</v>
      </c>
      <c r="F12241">
        <v>2.3450000000000002</v>
      </c>
      <c r="G12241">
        <v>70.308999999999997</v>
      </c>
      <c r="H12241" t="str">
        <f xml:space="preserve"> _01_data[[#This Row],[country]] &amp; _01_data[[#This Row],[year]]</f>
        <v>Suriname2010</v>
      </c>
      <c r="V12241">
        <v>64</v>
      </c>
      <c r="W12241">
        <v>2013</v>
      </c>
      <c r="X12241" t="str">
        <v>United Arab Emirates</v>
      </c>
      <c r="Y12241">
        <v>1.8009999999999999</v>
      </c>
      <c r="Z12241">
        <v>76.840999999999994</v>
      </c>
      <c r="AA12241">
        <v>1.8009999999999999</v>
      </c>
      <c r="AB12241">
        <v>76.840999999999994</v>
      </c>
    </row>
    <row r="12242" spans="2:28">
      <c r="B12242" t="s">
        <v>175</v>
      </c>
      <c r="C12242" t="s">
        <v>6</v>
      </c>
      <c r="D12242" t="s">
        <v>229</v>
      </c>
      <c r="E12242">
        <v>2010</v>
      </c>
      <c r="F12242">
        <v>3.5590000000000002</v>
      </c>
      <c r="G12242">
        <v>48.398000000000003</v>
      </c>
      <c r="H12242" t="str">
        <f xml:space="preserve"> _01_data[[#This Row],[country]] &amp; _01_data[[#This Row],[year]]</f>
        <v>Swaziland2010</v>
      </c>
      <c r="V12242">
        <v>0</v>
      </c>
      <c r="W12242" t="str">
        <v/>
      </c>
      <c r="X12242" t="str">
        <v/>
      </c>
      <c r="Y12242" t="e">
        <v>#N/A</v>
      </c>
      <c r="Z12242" t="e">
        <v>#N/A</v>
      </c>
      <c r="AA12242" t="e">
        <v>#N/A</v>
      </c>
      <c r="AB12242" t="e">
        <v>#N/A</v>
      </c>
    </row>
    <row r="12243" spans="2:28">
      <c r="B12243" t="s">
        <v>176</v>
      </c>
      <c r="C12243" t="s">
        <v>4</v>
      </c>
      <c r="D12243" t="s">
        <v>226</v>
      </c>
      <c r="E12243">
        <v>2010</v>
      </c>
      <c r="F12243">
        <v>1.9870000000000001</v>
      </c>
      <c r="G12243">
        <v>81.426000000000002</v>
      </c>
      <c r="H12243" t="str">
        <f xml:space="preserve"> _01_data[[#This Row],[country]] &amp; _01_data[[#This Row],[year]]</f>
        <v>Sweden2010</v>
      </c>
      <c r="V12243">
        <v>1</v>
      </c>
      <c r="W12243">
        <v>1950</v>
      </c>
      <c r="X12243" t="str">
        <v>United Kingdom</v>
      </c>
      <c r="Y12243">
        <v>2.0760000000000001</v>
      </c>
      <c r="Z12243">
        <v>68.7</v>
      </c>
      <c r="AA12243" t="e">
        <v>#N/A</v>
      </c>
      <c r="AB12243" t="e">
        <v>#N/A</v>
      </c>
    </row>
    <row r="12244" spans="2:28">
      <c r="B12244" t="s">
        <v>177</v>
      </c>
      <c r="C12244" t="s">
        <v>4</v>
      </c>
      <c r="D12244" t="s">
        <v>226</v>
      </c>
      <c r="E12244">
        <v>2010</v>
      </c>
      <c r="F12244">
        <v>1.5</v>
      </c>
      <c r="G12244">
        <v>82.191999999999993</v>
      </c>
      <c r="H12244" t="str">
        <f xml:space="preserve"> _01_data[[#This Row],[country]] &amp; _01_data[[#This Row],[year]]</f>
        <v>Switzerland2010</v>
      </c>
      <c r="V12244">
        <v>2</v>
      </c>
      <c r="W12244">
        <v>1951</v>
      </c>
      <c r="X12244" t="str">
        <v>United Kingdom</v>
      </c>
      <c r="Y12244">
        <v>2.0990000000000002</v>
      </c>
      <c r="Z12244">
        <v>68.3</v>
      </c>
      <c r="AA12244" t="e">
        <v>#N/A</v>
      </c>
      <c r="AB12244" t="e">
        <v>#N/A</v>
      </c>
    </row>
    <row r="12245" spans="2:28">
      <c r="B12245" t="s">
        <v>178</v>
      </c>
      <c r="C12245" t="s">
        <v>216</v>
      </c>
      <c r="D12245" t="s">
        <v>223</v>
      </c>
      <c r="E12245">
        <v>2010</v>
      </c>
      <c r="F12245">
        <v>3.0779999999999998</v>
      </c>
      <c r="G12245">
        <v>74.692999999999998</v>
      </c>
      <c r="H12245" t="str">
        <f xml:space="preserve"> _01_data[[#This Row],[country]] &amp; _01_data[[#This Row],[year]]</f>
        <v>Syria2010</v>
      </c>
      <c r="V12245">
        <v>3</v>
      </c>
      <c r="W12245">
        <v>1952</v>
      </c>
      <c r="X12245" t="str">
        <v>United Kingdom</v>
      </c>
      <c r="Y12245">
        <v>2.1480000000000001</v>
      </c>
      <c r="Z12245">
        <v>69.599999999999994</v>
      </c>
      <c r="AA12245" t="e">
        <v>#N/A</v>
      </c>
      <c r="AB12245" t="e">
        <v>#N/A</v>
      </c>
    </row>
    <row r="12246" spans="2:28">
      <c r="B12246" t="s">
        <v>179</v>
      </c>
      <c r="C12246" t="s">
        <v>216</v>
      </c>
      <c r="D12246" t="s">
        <v>230</v>
      </c>
      <c r="E12246">
        <v>2010</v>
      </c>
      <c r="F12246">
        <v>0.89500000000000002</v>
      </c>
      <c r="G12246">
        <v>79.150000000000006</v>
      </c>
      <c r="H12246" t="str">
        <f xml:space="preserve"> _01_data[[#This Row],[country]] &amp; _01_data[[#This Row],[year]]</f>
        <v>Taiwan2010</v>
      </c>
      <c r="V12246">
        <v>4</v>
      </c>
      <c r="W12246">
        <v>1953</v>
      </c>
      <c r="X12246" t="str">
        <v>United Kingdom</v>
      </c>
      <c r="Y12246">
        <v>2.2029999999999998</v>
      </c>
      <c r="Z12246">
        <v>69.87</v>
      </c>
      <c r="AA12246" t="e">
        <v>#N/A</v>
      </c>
      <c r="AB12246" t="e">
        <v>#N/A</v>
      </c>
    </row>
    <row r="12247" spans="2:28">
      <c r="B12247" t="s">
        <v>180</v>
      </c>
      <c r="C12247" t="s">
        <v>216</v>
      </c>
      <c r="D12247" t="s">
        <v>233</v>
      </c>
      <c r="E12247">
        <v>2010</v>
      </c>
      <c r="F12247">
        <v>3.78</v>
      </c>
      <c r="G12247">
        <v>66.83</v>
      </c>
      <c r="H12247" t="str">
        <f xml:space="preserve"> _01_data[[#This Row],[country]] &amp; _01_data[[#This Row],[year]]</f>
        <v>Tajikistan2010</v>
      </c>
      <c r="V12247">
        <v>5</v>
      </c>
      <c r="W12247">
        <v>1954</v>
      </c>
      <c r="X12247" t="str">
        <v>United Kingdom</v>
      </c>
      <c r="Y12247">
        <v>2.2639999999999998</v>
      </c>
      <c r="Z12247">
        <v>70.239999999999995</v>
      </c>
      <c r="AA12247" t="e">
        <v>#N/A</v>
      </c>
      <c r="AB12247" t="e">
        <v>#N/A</v>
      </c>
    </row>
    <row r="12248" spans="2:28">
      <c r="B12248" t="s">
        <v>181</v>
      </c>
      <c r="C12248" t="s">
        <v>6</v>
      </c>
      <c r="D12248" t="s">
        <v>231</v>
      </c>
      <c r="E12248">
        <v>2010</v>
      </c>
      <c r="F12248">
        <v>5.4279999999999999</v>
      </c>
      <c r="G12248">
        <v>59.223999999999997</v>
      </c>
      <c r="H12248" t="str">
        <f xml:space="preserve"> _01_data[[#This Row],[country]] &amp; _01_data[[#This Row],[year]]</f>
        <v>Tanzania2010</v>
      </c>
      <c r="V12248">
        <v>6</v>
      </c>
      <c r="W12248">
        <v>1955</v>
      </c>
      <c r="X12248" t="str">
        <v>United Kingdom</v>
      </c>
      <c r="Y12248">
        <v>2.33</v>
      </c>
      <c r="Z12248">
        <v>70.209999999999994</v>
      </c>
      <c r="AA12248" t="e">
        <v>#N/A</v>
      </c>
      <c r="AB12248" t="e">
        <v>#N/A</v>
      </c>
    </row>
    <row r="12249" spans="2:28">
      <c r="B12249" t="s">
        <v>182</v>
      </c>
      <c r="C12249" t="s">
        <v>216</v>
      </c>
      <c r="D12249" t="s">
        <v>230</v>
      </c>
      <c r="E12249">
        <v>2010</v>
      </c>
      <c r="F12249">
        <v>1.4430000000000001</v>
      </c>
      <c r="G12249">
        <v>73.852000000000004</v>
      </c>
      <c r="H12249" t="str">
        <f xml:space="preserve"> _01_data[[#This Row],[country]] &amp; _01_data[[#This Row],[year]]</f>
        <v>Thailand2010</v>
      </c>
      <c r="V12249">
        <v>7</v>
      </c>
      <c r="W12249">
        <v>1956</v>
      </c>
      <c r="X12249" t="str">
        <v>United Kingdom</v>
      </c>
      <c r="Y12249">
        <v>2.4020000000000001</v>
      </c>
      <c r="Z12249">
        <v>70.48</v>
      </c>
      <c r="AA12249" t="e">
        <v>#N/A</v>
      </c>
      <c r="AB12249" t="e">
        <v>#N/A</v>
      </c>
    </row>
    <row r="12250" spans="2:28">
      <c r="B12250" t="s">
        <v>183</v>
      </c>
      <c r="C12250" t="s">
        <v>216</v>
      </c>
      <c r="D12250" t="s">
        <v>230</v>
      </c>
      <c r="E12250">
        <v>2010</v>
      </c>
      <c r="F12250">
        <v>6.2370000000000001</v>
      </c>
      <c r="G12250">
        <v>65.951999999999998</v>
      </c>
      <c r="H12250" t="str">
        <f xml:space="preserve"> _01_data[[#This Row],[country]] &amp; _01_data[[#This Row],[year]]</f>
        <v>Timor-Leste2010</v>
      </c>
      <c r="V12250">
        <v>8</v>
      </c>
      <c r="W12250">
        <v>1957</v>
      </c>
      <c r="X12250" t="str">
        <v>United Kingdom</v>
      </c>
      <c r="Y12250">
        <v>2.4769999999999999</v>
      </c>
      <c r="Z12250">
        <v>70.599999999999994</v>
      </c>
      <c r="AA12250" t="e">
        <v>#N/A</v>
      </c>
      <c r="AB12250" t="e">
        <v>#N/A</v>
      </c>
    </row>
    <row r="12251" spans="2:28">
      <c r="B12251" t="s">
        <v>184</v>
      </c>
      <c r="C12251" t="s">
        <v>6</v>
      </c>
      <c r="D12251" t="s">
        <v>228</v>
      </c>
      <c r="E12251">
        <v>2010</v>
      </c>
      <c r="F12251">
        <v>4.7919999999999998</v>
      </c>
      <c r="G12251">
        <v>55.514000000000003</v>
      </c>
      <c r="H12251" t="str">
        <f xml:space="preserve"> _01_data[[#This Row],[country]] &amp; _01_data[[#This Row],[year]]</f>
        <v>Togo2010</v>
      </c>
      <c r="V12251">
        <v>9</v>
      </c>
      <c r="W12251">
        <v>1958</v>
      </c>
      <c r="X12251" t="str">
        <v>United Kingdom</v>
      </c>
      <c r="Y12251">
        <v>2.5529999999999999</v>
      </c>
      <c r="Z12251">
        <v>70.78</v>
      </c>
      <c r="AA12251" t="e">
        <v>#N/A</v>
      </c>
      <c r="AB12251" t="e">
        <v>#N/A</v>
      </c>
    </row>
    <row r="12252" spans="2:28">
      <c r="B12252" t="s">
        <v>185</v>
      </c>
      <c r="C12252" t="s">
        <v>225</v>
      </c>
      <c r="D12252" t="s">
        <v>225</v>
      </c>
      <c r="E12252">
        <v>2010</v>
      </c>
      <c r="F12252">
        <v>3.9140000000000001</v>
      </c>
      <c r="G12252">
        <v>72.209000000000003</v>
      </c>
      <c r="H12252" t="str">
        <f xml:space="preserve"> _01_data[[#This Row],[country]] &amp; _01_data[[#This Row],[year]]</f>
        <v>Tonga2010</v>
      </c>
      <c r="V12252">
        <v>10</v>
      </c>
      <c r="W12252">
        <v>1959</v>
      </c>
      <c r="X12252" t="str">
        <v>United Kingdom</v>
      </c>
      <c r="Y12252">
        <v>2.6269999999999998</v>
      </c>
      <c r="Z12252">
        <v>70.88</v>
      </c>
      <c r="AA12252" t="e">
        <v>#N/A</v>
      </c>
      <c r="AB12252" t="e">
        <v>#N/A</v>
      </c>
    </row>
    <row r="12253" spans="2:28">
      <c r="B12253" t="s">
        <v>186</v>
      </c>
      <c r="C12253" t="s">
        <v>221</v>
      </c>
      <c r="D12253" t="s">
        <v>224</v>
      </c>
      <c r="E12253">
        <v>2010</v>
      </c>
      <c r="F12253">
        <v>1.802</v>
      </c>
      <c r="G12253">
        <v>69.55</v>
      </c>
      <c r="H12253" t="str">
        <f xml:space="preserve"> _01_data[[#This Row],[country]] &amp; _01_data[[#This Row],[year]]</f>
        <v>Trinidad and Tobago2010</v>
      </c>
      <c r="V12253">
        <v>11</v>
      </c>
      <c r="W12253">
        <v>1960</v>
      </c>
      <c r="X12253" t="str">
        <v>United Kingdom</v>
      </c>
      <c r="Y12253">
        <v>2.694</v>
      </c>
      <c r="Z12253">
        <v>71.099999999999994</v>
      </c>
      <c r="AA12253" t="e">
        <v>#N/A</v>
      </c>
      <c r="AB12253" t="e">
        <v>#N/A</v>
      </c>
    </row>
    <row r="12254" spans="2:28">
      <c r="B12254" t="s">
        <v>187</v>
      </c>
      <c r="C12254" t="s">
        <v>6</v>
      </c>
      <c r="D12254" t="s">
        <v>219</v>
      </c>
      <c r="E12254">
        <v>2010</v>
      </c>
      <c r="F12254">
        <v>2.044</v>
      </c>
      <c r="G12254">
        <v>75.147000000000006</v>
      </c>
      <c r="H12254" t="str">
        <f xml:space="preserve"> _01_data[[#This Row],[country]] &amp; _01_data[[#This Row],[year]]</f>
        <v>Tunisia2010</v>
      </c>
      <c r="V12254">
        <v>12</v>
      </c>
      <c r="W12254">
        <v>1961</v>
      </c>
      <c r="X12254" t="str">
        <v>United Kingdom</v>
      </c>
      <c r="Y12254">
        <v>2.7480000000000002</v>
      </c>
      <c r="Z12254">
        <v>70.849999999999994</v>
      </c>
      <c r="AA12254" t="e">
        <v>#N/A</v>
      </c>
      <c r="AB12254" t="e">
        <v>#N/A</v>
      </c>
    </row>
    <row r="12255" spans="2:28">
      <c r="B12255" t="s">
        <v>188</v>
      </c>
      <c r="C12255" t="s">
        <v>4</v>
      </c>
      <c r="D12255" t="s">
        <v>223</v>
      </c>
      <c r="E12255">
        <v>2010</v>
      </c>
      <c r="F12255">
        <v>2.101</v>
      </c>
      <c r="G12255">
        <v>74.274000000000001</v>
      </c>
      <c r="H12255" t="str">
        <f xml:space="preserve"> _01_data[[#This Row],[country]] &amp; _01_data[[#This Row],[year]]</f>
        <v>Turkey2010</v>
      </c>
      <c r="V12255">
        <v>13</v>
      </c>
      <c r="W12255">
        <v>1962</v>
      </c>
      <c r="X12255" t="str">
        <v>United Kingdom</v>
      </c>
      <c r="Y12255">
        <v>2.7850000000000001</v>
      </c>
      <c r="Z12255">
        <v>70.92</v>
      </c>
      <c r="AA12255" t="e">
        <v>#N/A</v>
      </c>
      <c r="AB12255" t="e">
        <v>#N/A</v>
      </c>
    </row>
    <row r="12256" spans="2:28">
      <c r="B12256" t="s">
        <v>189</v>
      </c>
      <c r="C12256" t="s">
        <v>216</v>
      </c>
      <c r="D12256" t="s">
        <v>233</v>
      </c>
      <c r="E12256">
        <v>2010</v>
      </c>
      <c r="F12256">
        <v>2.4119999999999999</v>
      </c>
      <c r="G12256">
        <v>65</v>
      </c>
      <c r="H12256" t="str">
        <f xml:space="preserve"> _01_data[[#This Row],[country]] &amp; _01_data[[#This Row],[year]]</f>
        <v>Turkmenistan2010</v>
      </c>
      <c r="V12256">
        <v>14</v>
      </c>
      <c r="W12256">
        <v>1963</v>
      </c>
      <c r="X12256" t="str">
        <v>United Kingdom</v>
      </c>
      <c r="Y12256">
        <v>2.8</v>
      </c>
      <c r="Z12256">
        <v>70.83</v>
      </c>
      <c r="AA12256" t="e">
        <v>#N/A</v>
      </c>
      <c r="AB12256" t="e">
        <v>#N/A</v>
      </c>
    </row>
    <row r="12257" spans="2:28">
      <c r="B12257" t="s">
        <v>190</v>
      </c>
      <c r="C12257" t="s">
        <v>6</v>
      </c>
      <c r="D12257" t="s">
        <v>231</v>
      </c>
      <c r="E12257">
        <v>2010</v>
      </c>
      <c r="F12257">
        <v>6.1550000000000002</v>
      </c>
      <c r="G12257">
        <v>57.319000000000003</v>
      </c>
      <c r="H12257" t="str">
        <f xml:space="preserve"> _01_data[[#This Row],[country]] &amp; _01_data[[#This Row],[year]]</f>
        <v>Uganda2010</v>
      </c>
      <c r="V12257">
        <v>15</v>
      </c>
      <c r="W12257">
        <v>1964</v>
      </c>
      <c r="X12257" t="str">
        <v>United Kingdom</v>
      </c>
      <c r="Y12257">
        <v>2.7909999999999999</v>
      </c>
      <c r="Z12257">
        <v>71.62</v>
      </c>
      <c r="AA12257" t="e">
        <v>#N/A</v>
      </c>
      <c r="AB12257" t="e">
        <v>#N/A</v>
      </c>
    </row>
    <row r="12258" spans="2:28">
      <c r="B12258" t="s">
        <v>191</v>
      </c>
      <c r="C12258" t="s">
        <v>4</v>
      </c>
      <c r="D12258" t="s">
        <v>218</v>
      </c>
      <c r="E12258">
        <v>2010</v>
      </c>
      <c r="F12258">
        <v>1.4350000000000001</v>
      </c>
      <c r="G12258">
        <v>68.188000000000002</v>
      </c>
      <c r="H12258" t="str">
        <f xml:space="preserve"> _01_data[[#This Row],[country]] &amp; _01_data[[#This Row],[year]]</f>
        <v>Ukraine2010</v>
      </c>
      <c r="V12258">
        <v>16</v>
      </c>
      <c r="W12258">
        <v>1965</v>
      </c>
      <c r="X12258" t="str">
        <v>United Kingdom</v>
      </c>
      <c r="Y12258">
        <v>2.7570000000000001</v>
      </c>
      <c r="Z12258">
        <v>71.61</v>
      </c>
      <c r="AA12258" t="e">
        <v>#N/A</v>
      </c>
      <c r="AB12258" t="e">
        <v>#N/A</v>
      </c>
    </row>
    <row r="12259" spans="2:28">
      <c r="B12259" t="s">
        <v>192</v>
      </c>
      <c r="C12259" t="s">
        <v>216</v>
      </c>
      <c r="D12259" t="s">
        <v>223</v>
      </c>
      <c r="E12259">
        <v>2010</v>
      </c>
      <c r="F12259">
        <v>1.8680000000000001</v>
      </c>
      <c r="G12259">
        <v>76.325000000000003</v>
      </c>
      <c r="H12259" t="str">
        <f xml:space="preserve"> _01_data[[#This Row],[country]] &amp; _01_data[[#This Row],[year]]</f>
        <v>United Arab Emirates2010</v>
      </c>
      <c r="V12259">
        <v>17</v>
      </c>
      <c r="W12259">
        <v>1966</v>
      </c>
      <c r="X12259" t="str">
        <v>United Kingdom</v>
      </c>
      <c r="Y12259">
        <v>2.6960000000000002</v>
      </c>
      <c r="Z12259">
        <v>71.53</v>
      </c>
      <c r="AA12259" t="e">
        <v>#N/A</v>
      </c>
      <c r="AB12259" t="e">
        <v>#N/A</v>
      </c>
    </row>
    <row r="12260" spans="2:28">
      <c r="B12260" t="s">
        <v>193</v>
      </c>
      <c r="C12260" t="s">
        <v>4</v>
      </c>
      <c r="D12260" t="s">
        <v>226</v>
      </c>
      <c r="E12260">
        <v>2010</v>
      </c>
      <c r="F12260">
        <v>1.899</v>
      </c>
      <c r="G12260">
        <v>80.084999999999994</v>
      </c>
      <c r="H12260" t="str">
        <f xml:space="preserve"> _01_data[[#This Row],[country]] &amp; _01_data[[#This Row],[year]]</f>
        <v>United Kingdom2010</v>
      </c>
      <c r="V12260">
        <v>18</v>
      </c>
      <c r="W12260">
        <v>1967</v>
      </c>
      <c r="X12260" t="str">
        <v>United Kingdom</v>
      </c>
      <c r="Y12260">
        <v>2.613</v>
      </c>
      <c r="Z12260">
        <v>72.16</v>
      </c>
      <c r="AA12260" t="e">
        <v>#N/A</v>
      </c>
      <c r="AB12260" t="e">
        <v>#N/A</v>
      </c>
    </row>
    <row r="12261" spans="2:28">
      <c r="B12261" t="s">
        <v>194</v>
      </c>
      <c r="C12261" t="s">
        <v>221</v>
      </c>
      <c r="D12261" t="s">
        <v>9</v>
      </c>
      <c r="E12261">
        <v>2010</v>
      </c>
      <c r="F12261">
        <v>1.9279999999999999</v>
      </c>
      <c r="G12261">
        <v>78.507000000000005</v>
      </c>
      <c r="H12261" t="str">
        <f xml:space="preserve"> _01_data[[#This Row],[country]] &amp; _01_data[[#This Row],[year]]</f>
        <v>United States2010</v>
      </c>
      <c r="V12261">
        <v>19</v>
      </c>
      <c r="W12261">
        <v>1968</v>
      </c>
      <c r="X12261" t="str">
        <v>United Kingdom</v>
      </c>
      <c r="Y12261">
        <v>2.5150000000000001</v>
      </c>
      <c r="Z12261">
        <v>71.790000000000006</v>
      </c>
      <c r="AA12261" t="e">
        <v>#N/A</v>
      </c>
      <c r="AB12261" t="e">
        <v>#N/A</v>
      </c>
    </row>
    <row r="12262" spans="2:28">
      <c r="B12262" t="s">
        <v>195</v>
      </c>
      <c r="C12262" t="s">
        <v>221</v>
      </c>
      <c r="D12262" t="s">
        <v>222</v>
      </c>
      <c r="E12262">
        <v>2010</v>
      </c>
      <c r="F12262">
        <v>2.08</v>
      </c>
      <c r="G12262">
        <v>76.787000000000006</v>
      </c>
      <c r="H12262" t="str">
        <f xml:space="preserve"> _01_data[[#This Row],[country]] &amp; _01_data[[#This Row],[year]]</f>
        <v>Uruguay2010</v>
      </c>
      <c r="V12262">
        <v>20</v>
      </c>
      <c r="W12262">
        <v>1969</v>
      </c>
      <c r="X12262" t="str">
        <v>United Kingdom</v>
      </c>
      <c r="Y12262">
        <v>2.407</v>
      </c>
      <c r="Z12262">
        <v>71.75</v>
      </c>
      <c r="AA12262" t="e">
        <v>#N/A</v>
      </c>
      <c r="AB12262" t="e">
        <v>#N/A</v>
      </c>
    </row>
    <row r="12263" spans="2:28">
      <c r="B12263" t="s">
        <v>196</v>
      </c>
      <c r="C12263" t="s">
        <v>216</v>
      </c>
      <c r="D12263" t="s">
        <v>233</v>
      </c>
      <c r="E12263">
        <v>2010</v>
      </c>
      <c r="F12263">
        <v>2.41</v>
      </c>
      <c r="G12263">
        <v>67.870999999999995</v>
      </c>
      <c r="H12263" t="str">
        <f xml:space="preserve"> _01_data[[#This Row],[country]] &amp; _01_data[[#This Row],[year]]</f>
        <v>Uzbekistan2010</v>
      </c>
      <c r="V12263">
        <v>21</v>
      </c>
      <c r="W12263">
        <v>1970</v>
      </c>
      <c r="X12263" t="str">
        <v>United Kingdom</v>
      </c>
      <c r="Y12263">
        <v>2.294</v>
      </c>
      <c r="Z12263">
        <v>72</v>
      </c>
      <c r="AA12263" t="e">
        <v>#N/A</v>
      </c>
      <c r="AB12263" t="e">
        <v>#N/A</v>
      </c>
    </row>
    <row r="12264" spans="2:28">
      <c r="B12264" t="s">
        <v>197</v>
      </c>
      <c r="C12264" t="s">
        <v>225</v>
      </c>
      <c r="D12264" t="s">
        <v>225</v>
      </c>
      <c r="E12264">
        <v>2010</v>
      </c>
      <c r="F12264">
        <v>3.4990000000000001</v>
      </c>
      <c r="G12264">
        <v>70.760999999999996</v>
      </c>
      <c r="H12264" t="str">
        <f xml:space="preserve"> _01_data[[#This Row],[country]] &amp; _01_data[[#This Row],[year]]</f>
        <v>Vanuatu2010</v>
      </c>
      <c r="V12264">
        <v>22</v>
      </c>
      <c r="W12264">
        <v>1971</v>
      </c>
      <c r="X12264" t="str">
        <v>United Kingdom</v>
      </c>
      <c r="Y12264">
        <v>2.1819999999999999</v>
      </c>
      <c r="Z12264">
        <v>72.319999999999993</v>
      </c>
      <c r="AA12264" t="e">
        <v>#N/A</v>
      </c>
      <c r="AB12264" t="e">
        <v>#N/A</v>
      </c>
    </row>
    <row r="12265" spans="2:28">
      <c r="B12265" t="s">
        <v>198</v>
      </c>
      <c r="C12265" t="s">
        <v>221</v>
      </c>
      <c r="D12265" t="s">
        <v>222</v>
      </c>
      <c r="E12265">
        <v>2010</v>
      </c>
      <c r="F12265">
        <v>2.472</v>
      </c>
      <c r="G12265">
        <v>74.159000000000006</v>
      </c>
      <c r="H12265" t="str">
        <f xml:space="preserve"> _01_data[[#This Row],[country]] &amp; _01_data[[#This Row],[year]]</f>
        <v>Venezuela2010</v>
      </c>
      <c r="V12265">
        <v>23</v>
      </c>
      <c r="W12265">
        <v>1972</v>
      </c>
      <c r="X12265" t="str">
        <v>United Kingdom</v>
      </c>
      <c r="Y12265">
        <v>2.0739999999999998</v>
      </c>
      <c r="Z12265">
        <v>72.099999999999994</v>
      </c>
      <c r="AA12265" t="e">
        <v>#N/A</v>
      </c>
      <c r="AB12265" t="e">
        <v>#N/A</v>
      </c>
    </row>
    <row r="12266" spans="2:28">
      <c r="B12266" t="s">
        <v>199</v>
      </c>
      <c r="C12266" t="s">
        <v>216</v>
      </c>
      <c r="D12266" t="s">
        <v>230</v>
      </c>
      <c r="E12266">
        <v>2010</v>
      </c>
      <c r="F12266">
        <v>1.82</v>
      </c>
      <c r="G12266">
        <v>75.489999999999995</v>
      </c>
      <c r="H12266" t="str">
        <f xml:space="preserve"> _01_data[[#This Row],[country]] &amp; _01_data[[#This Row],[year]]</f>
        <v>Vietnam2010</v>
      </c>
      <c r="V12266">
        <v>24</v>
      </c>
      <c r="W12266">
        <v>1973</v>
      </c>
      <c r="X12266" t="str">
        <v>United Kingdom</v>
      </c>
      <c r="Y12266">
        <v>1.976</v>
      </c>
      <c r="Z12266">
        <v>72.31</v>
      </c>
      <c r="AA12266" t="e">
        <v>#N/A</v>
      </c>
      <c r="AB12266" t="e">
        <v>#N/A</v>
      </c>
    </row>
    <row r="12267" spans="2:28">
      <c r="B12267" t="s">
        <v>200</v>
      </c>
      <c r="C12267" t="s">
        <v>221</v>
      </c>
      <c r="D12267" t="s">
        <v>224</v>
      </c>
      <c r="E12267">
        <v>2010</v>
      </c>
      <c r="F12267">
        <v>2.4929999999999999</v>
      </c>
      <c r="G12267">
        <v>79.462999999999994</v>
      </c>
      <c r="H12267" t="str">
        <f xml:space="preserve"> _01_data[[#This Row],[country]] &amp; _01_data[[#This Row],[year]]</f>
        <v>Virgin Islands2010</v>
      </c>
      <c r="V12267">
        <v>25</v>
      </c>
      <c r="W12267">
        <v>1974</v>
      </c>
      <c r="X12267" t="str">
        <v>United Kingdom</v>
      </c>
      <c r="Y12267">
        <v>1.8919999999999999</v>
      </c>
      <c r="Z12267">
        <v>72.510000000000005</v>
      </c>
      <c r="AA12267" t="e">
        <v>#N/A</v>
      </c>
      <c r="AB12267" t="e">
        <v>#N/A</v>
      </c>
    </row>
    <row r="12268" spans="2:28">
      <c r="B12268" t="s">
        <v>201</v>
      </c>
      <c r="C12268" t="s">
        <v>216</v>
      </c>
      <c r="D12268" t="s">
        <v>223</v>
      </c>
      <c r="E12268">
        <v>2010</v>
      </c>
      <c r="F12268">
        <v>4.2160000000000002</v>
      </c>
      <c r="G12268">
        <v>72.64</v>
      </c>
      <c r="H12268" t="str">
        <f xml:space="preserve"> _01_data[[#This Row],[country]] &amp; _01_data[[#This Row],[year]]</f>
        <v>West Bank and Gaza2010</v>
      </c>
      <c r="V12268">
        <v>26</v>
      </c>
      <c r="W12268">
        <v>1975</v>
      </c>
      <c r="X12268" t="str">
        <v>United Kingdom</v>
      </c>
      <c r="Y12268">
        <v>1.825</v>
      </c>
      <c r="Z12268">
        <v>72.78</v>
      </c>
      <c r="AA12268" t="e">
        <v>#N/A</v>
      </c>
      <c r="AB12268" t="e">
        <v>#N/A</v>
      </c>
    </row>
    <row r="12269" spans="2:28">
      <c r="B12269" t="s">
        <v>202</v>
      </c>
      <c r="C12269" t="s">
        <v>6</v>
      </c>
      <c r="D12269" t="s">
        <v>219</v>
      </c>
      <c r="E12269">
        <v>2010</v>
      </c>
      <c r="F12269">
        <v>2.4710000000000001</v>
      </c>
      <c r="G12269">
        <v>66.843999999999994</v>
      </c>
      <c r="H12269" t="str">
        <f xml:space="preserve"> _01_data[[#This Row],[country]] &amp; _01_data[[#This Row],[year]]</f>
        <v>Western Sahara2010</v>
      </c>
      <c r="V12269">
        <v>27</v>
      </c>
      <c r="W12269">
        <v>1976</v>
      </c>
      <c r="X12269" t="str">
        <v>United Kingdom</v>
      </c>
      <c r="Y12269">
        <v>1.776</v>
      </c>
      <c r="Z12269">
        <v>72.760000000000005</v>
      </c>
      <c r="AA12269" t="e">
        <v>#N/A</v>
      </c>
      <c r="AB12269" t="e">
        <v>#N/A</v>
      </c>
    </row>
    <row r="12270" spans="2:28">
      <c r="B12270" t="s">
        <v>203</v>
      </c>
      <c r="C12270" t="s">
        <v>216</v>
      </c>
      <c r="D12270" t="s">
        <v>223</v>
      </c>
      <c r="E12270">
        <v>2010</v>
      </c>
      <c r="F12270">
        <v>4.4980000000000002</v>
      </c>
      <c r="G12270">
        <v>62.536000000000001</v>
      </c>
      <c r="H12270" t="str">
        <f xml:space="preserve"> _01_data[[#This Row],[country]] &amp; _01_data[[#This Row],[year]]</f>
        <v>Yemen Republic2010</v>
      </c>
      <c r="V12270">
        <v>28</v>
      </c>
      <c r="W12270">
        <v>1977</v>
      </c>
      <c r="X12270" t="str">
        <v>United Kingdom</v>
      </c>
      <c r="Y12270">
        <v>1.744</v>
      </c>
      <c r="Z12270">
        <v>73.25</v>
      </c>
      <c r="AA12270" t="e">
        <v>#N/A</v>
      </c>
      <c r="AB12270" t="e">
        <v>#N/A</v>
      </c>
    </row>
    <row r="12271" spans="2:28">
      <c r="B12271" t="s">
        <v>204</v>
      </c>
      <c r="C12271" t="s">
        <v>6</v>
      </c>
      <c r="D12271" t="s">
        <v>231</v>
      </c>
      <c r="E12271">
        <v>2010</v>
      </c>
      <c r="F12271">
        <v>5.8129999999999997</v>
      </c>
      <c r="G12271">
        <v>54.548999999999999</v>
      </c>
      <c r="H12271" t="str">
        <f xml:space="preserve"> _01_data[[#This Row],[country]] &amp; _01_data[[#This Row],[year]]</f>
        <v>Zambia2010</v>
      </c>
      <c r="V12271">
        <v>29</v>
      </c>
      <c r="W12271">
        <v>1978</v>
      </c>
      <c r="X12271" t="str">
        <v>United Kingdom</v>
      </c>
      <c r="Y12271">
        <v>1.7270000000000001</v>
      </c>
      <c r="Z12271">
        <v>73.180000000000007</v>
      </c>
      <c r="AA12271" t="e">
        <v>#N/A</v>
      </c>
      <c r="AB12271" t="e">
        <v>#N/A</v>
      </c>
    </row>
    <row r="12272" spans="2:28">
      <c r="B12272" t="s">
        <v>205</v>
      </c>
      <c r="C12272" t="s">
        <v>6</v>
      </c>
      <c r="D12272" t="s">
        <v>231</v>
      </c>
      <c r="E12272">
        <v>2010</v>
      </c>
      <c r="F12272">
        <v>3.7210000000000001</v>
      </c>
      <c r="G12272">
        <v>53.683999999999997</v>
      </c>
      <c r="H12272" t="str">
        <f xml:space="preserve"> _01_data[[#This Row],[country]] &amp; _01_data[[#This Row],[year]]</f>
        <v>Zimbabwe2010</v>
      </c>
      <c r="V12272">
        <v>30</v>
      </c>
      <c r="W12272">
        <v>1979</v>
      </c>
      <c r="X12272" t="str">
        <v>United Kingdom</v>
      </c>
      <c r="Y12272">
        <v>1.7210000000000001</v>
      </c>
      <c r="Z12272">
        <v>73.290000000000006</v>
      </c>
      <c r="AA12272" t="e">
        <v>#N/A</v>
      </c>
      <c r="AB12272" t="e">
        <v>#N/A</v>
      </c>
    </row>
    <row r="12273" spans="2:28">
      <c r="B12273" t="s">
        <v>2</v>
      </c>
      <c r="C12273" t="s">
        <v>216</v>
      </c>
      <c r="D12273" t="s">
        <v>217</v>
      </c>
      <c r="E12273">
        <v>2011</v>
      </c>
      <c r="F12273">
        <v>5.3949999999999996</v>
      </c>
      <c r="G12273">
        <v>60.079000000000001</v>
      </c>
      <c r="H12273" t="str">
        <f xml:space="preserve"> _01_data[[#This Row],[country]] &amp; _01_data[[#This Row],[year]]</f>
        <v>Afghanistan2011</v>
      </c>
      <c r="V12273">
        <v>31</v>
      </c>
      <c r="W12273">
        <v>1980</v>
      </c>
      <c r="X12273" t="str">
        <v>United Kingdom</v>
      </c>
      <c r="Y12273">
        <v>1.726</v>
      </c>
      <c r="Z12273">
        <v>73.72</v>
      </c>
      <c r="AA12273" t="e">
        <v>#N/A</v>
      </c>
      <c r="AB12273" t="e">
        <v>#N/A</v>
      </c>
    </row>
    <row r="12274" spans="2:28">
      <c r="B12274" t="s">
        <v>3</v>
      </c>
      <c r="C12274" t="s">
        <v>4</v>
      </c>
      <c r="D12274" t="s">
        <v>218</v>
      </c>
      <c r="E12274">
        <v>2011</v>
      </c>
      <c r="F12274">
        <v>1.748</v>
      </c>
      <c r="G12274">
        <v>76.978999999999999</v>
      </c>
      <c r="H12274" t="str">
        <f xml:space="preserve"> _01_data[[#This Row],[country]] &amp; _01_data[[#This Row],[year]]</f>
        <v>Albania2011</v>
      </c>
      <c r="V12274">
        <v>32</v>
      </c>
      <c r="W12274">
        <v>1981</v>
      </c>
      <c r="X12274" t="str">
        <v>United Kingdom</v>
      </c>
      <c r="Y12274">
        <v>1.7390000000000001</v>
      </c>
      <c r="Z12274">
        <v>74.06</v>
      </c>
      <c r="AA12274" t="e">
        <v>#N/A</v>
      </c>
      <c r="AB12274" t="e">
        <v>#N/A</v>
      </c>
    </row>
    <row r="12275" spans="2:28">
      <c r="B12275" t="s">
        <v>5</v>
      </c>
      <c r="C12275" t="s">
        <v>6</v>
      </c>
      <c r="D12275" t="s">
        <v>219</v>
      </c>
      <c r="E12275">
        <v>2011</v>
      </c>
      <c r="F12275">
        <v>2.8290000000000002</v>
      </c>
      <c r="G12275">
        <v>70.747</v>
      </c>
      <c r="H12275" t="str">
        <f xml:space="preserve"> _01_data[[#This Row],[country]] &amp; _01_data[[#This Row],[year]]</f>
        <v>Algeria2011</v>
      </c>
      <c r="V12275">
        <v>33</v>
      </c>
      <c r="W12275">
        <v>1982</v>
      </c>
      <c r="X12275" t="str">
        <v>United Kingdom</v>
      </c>
      <c r="Y12275">
        <v>1.7569999999999999</v>
      </c>
      <c r="Z12275">
        <v>74.19</v>
      </c>
      <c r="AA12275" t="e">
        <v>#N/A</v>
      </c>
      <c r="AB12275" t="e">
        <v>#N/A</v>
      </c>
    </row>
    <row r="12276" spans="2:28">
      <c r="B12276" t="s">
        <v>7</v>
      </c>
      <c r="C12276" t="s">
        <v>6</v>
      </c>
      <c r="D12276" t="s">
        <v>220</v>
      </c>
      <c r="E12276">
        <v>2011</v>
      </c>
      <c r="F12276">
        <v>6.0990000000000002</v>
      </c>
      <c r="G12276">
        <v>51.094000000000001</v>
      </c>
      <c r="H12276" t="str">
        <f xml:space="preserve"> _01_data[[#This Row],[country]] &amp; _01_data[[#This Row],[year]]</f>
        <v>Angola2011</v>
      </c>
      <c r="V12276">
        <v>34</v>
      </c>
      <c r="W12276">
        <v>1983</v>
      </c>
      <c r="X12276" t="str">
        <v>United Kingdom</v>
      </c>
      <c r="Y12276">
        <v>1.7769999999999999</v>
      </c>
      <c r="Z12276">
        <v>74.44</v>
      </c>
      <c r="AA12276" t="e">
        <v>#N/A</v>
      </c>
      <c r="AB12276" t="e">
        <v>#N/A</v>
      </c>
    </row>
    <row r="12277" spans="2:28">
      <c r="B12277" t="s">
        <v>8</v>
      </c>
      <c r="C12277" t="s">
        <v>221</v>
      </c>
      <c r="D12277" t="s">
        <v>9</v>
      </c>
      <c r="E12277">
        <v>2011</v>
      </c>
      <c r="F12277">
        <v>2.1150000000000002</v>
      </c>
      <c r="G12277">
        <v>75.61</v>
      </c>
      <c r="H12277" t="str">
        <f xml:space="preserve"> _01_data[[#This Row],[country]] &amp; _01_data[[#This Row],[year]]</f>
        <v>Antigua and Barbuda2011</v>
      </c>
      <c r="V12277">
        <v>35</v>
      </c>
      <c r="W12277">
        <v>1984</v>
      </c>
      <c r="X12277" t="str">
        <v>United Kingdom</v>
      </c>
      <c r="Y12277">
        <v>1.796</v>
      </c>
      <c r="Z12277">
        <v>74.83</v>
      </c>
      <c r="AA12277" t="e">
        <v>#N/A</v>
      </c>
      <c r="AB12277" t="e">
        <v>#N/A</v>
      </c>
    </row>
    <row r="12278" spans="2:28">
      <c r="B12278" t="s">
        <v>10</v>
      </c>
      <c r="C12278" t="s">
        <v>221</v>
      </c>
      <c r="D12278" t="s">
        <v>222</v>
      </c>
      <c r="E12278">
        <v>2011</v>
      </c>
      <c r="F12278">
        <v>2.2010000000000001</v>
      </c>
      <c r="G12278">
        <v>75.95</v>
      </c>
      <c r="H12278" t="str">
        <f xml:space="preserve"> _01_data[[#This Row],[country]] &amp; _01_data[[#This Row],[year]]</f>
        <v>Argentina2011</v>
      </c>
      <c r="V12278">
        <v>36</v>
      </c>
      <c r="W12278">
        <v>1985</v>
      </c>
      <c r="X12278" t="str">
        <v>United Kingdom</v>
      </c>
      <c r="Y12278">
        <v>1.8120000000000001</v>
      </c>
      <c r="Z12278">
        <v>74.680000000000007</v>
      </c>
      <c r="AA12278" t="e">
        <v>#N/A</v>
      </c>
      <c r="AB12278" t="e">
        <v>#N/A</v>
      </c>
    </row>
    <row r="12279" spans="2:28">
      <c r="B12279" t="s">
        <v>11</v>
      </c>
      <c r="C12279" t="s">
        <v>4</v>
      </c>
      <c r="D12279" t="s">
        <v>223</v>
      </c>
      <c r="E12279">
        <v>2011</v>
      </c>
      <c r="F12279">
        <v>1.5</v>
      </c>
      <c r="G12279">
        <v>74.381</v>
      </c>
      <c r="H12279" t="str">
        <f xml:space="preserve"> _01_data[[#This Row],[country]] &amp; _01_data[[#This Row],[year]]</f>
        <v>Armenia2011</v>
      </c>
      <c r="V12279">
        <v>37</v>
      </c>
      <c r="W12279">
        <v>1986</v>
      </c>
      <c r="X12279" t="str">
        <v>United Kingdom</v>
      </c>
      <c r="Y12279">
        <v>1.8220000000000001</v>
      </c>
      <c r="Z12279">
        <v>74.95</v>
      </c>
      <c r="AA12279" t="e">
        <v>#N/A</v>
      </c>
      <c r="AB12279" t="e">
        <v>#N/A</v>
      </c>
    </row>
    <row r="12280" spans="2:28">
      <c r="B12280" t="s">
        <v>12</v>
      </c>
      <c r="C12280" t="s">
        <v>221</v>
      </c>
      <c r="D12280" t="s">
        <v>224</v>
      </c>
      <c r="E12280">
        <v>2011</v>
      </c>
      <c r="F12280">
        <v>1.69</v>
      </c>
      <c r="G12280">
        <v>75.192999999999998</v>
      </c>
      <c r="H12280" t="str">
        <f xml:space="preserve"> _01_data[[#This Row],[country]] &amp; _01_data[[#This Row],[year]]</f>
        <v>Aruba2011</v>
      </c>
      <c r="V12280">
        <v>38</v>
      </c>
      <c r="W12280">
        <v>1987</v>
      </c>
      <c r="X12280" t="str">
        <v>United Kingdom</v>
      </c>
      <c r="Y12280">
        <v>1.827</v>
      </c>
      <c r="Z12280">
        <v>75.3</v>
      </c>
      <c r="AA12280" t="e">
        <v>#N/A</v>
      </c>
      <c r="AB12280" t="e">
        <v>#N/A</v>
      </c>
    </row>
    <row r="12281" spans="2:28">
      <c r="B12281" t="s">
        <v>13</v>
      </c>
      <c r="C12281" t="s">
        <v>225</v>
      </c>
      <c r="D12281" t="s">
        <v>225</v>
      </c>
      <c r="E12281">
        <v>2011</v>
      </c>
      <c r="F12281">
        <v>1.8839999999999999</v>
      </c>
      <c r="G12281">
        <v>82.230999999999995</v>
      </c>
      <c r="H12281" t="str">
        <f xml:space="preserve"> _01_data[[#This Row],[country]] &amp; _01_data[[#This Row],[year]]</f>
        <v>Australia2011</v>
      </c>
      <c r="V12281">
        <v>39</v>
      </c>
      <c r="W12281">
        <v>1988</v>
      </c>
      <c r="X12281" t="str">
        <v>United Kingdom</v>
      </c>
      <c r="Y12281">
        <v>1.827</v>
      </c>
      <c r="Z12281">
        <v>75.41</v>
      </c>
      <c r="AA12281" t="e">
        <v>#N/A</v>
      </c>
      <c r="AB12281" t="e">
        <v>#N/A</v>
      </c>
    </row>
    <row r="12282" spans="2:28">
      <c r="B12282" t="s">
        <v>14</v>
      </c>
      <c r="C12282" t="s">
        <v>4</v>
      </c>
      <c r="D12282" t="s">
        <v>226</v>
      </c>
      <c r="E12282">
        <v>2011</v>
      </c>
      <c r="F12282">
        <v>1.4430000000000001</v>
      </c>
      <c r="G12282">
        <v>80.784999999999997</v>
      </c>
      <c r="H12282" t="str">
        <f xml:space="preserve"> _01_data[[#This Row],[country]] &amp; _01_data[[#This Row],[year]]</f>
        <v>Austria2011</v>
      </c>
      <c r="V12282">
        <v>40</v>
      </c>
      <c r="W12282">
        <v>1989</v>
      </c>
      <c r="X12282" t="str">
        <v>United Kingdom</v>
      </c>
      <c r="Y12282">
        <v>1.8220000000000001</v>
      </c>
      <c r="Z12282">
        <v>75.55</v>
      </c>
      <c r="AA12282" t="e">
        <v>#N/A</v>
      </c>
      <c r="AB12282" t="e">
        <v>#N/A</v>
      </c>
    </row>
    <row r="12283" spans="2:28">
      <c r="B12283" t="s">
        <v>15</v>
      </c>
      <c r="C12283" t="s">
        <v>4</v>
      </c>
      <c r="D12283" t="s">
        <v>223</v>
      </c>
      <c r="E12283">
        <v>2011</v>
      </c>
      <c r="F12283">
        <v>1.956</v>
      </c>
      <c r="G12283">
        <v>70.616</v>
      </c>
      <c r="H12283" t="str">
        <f xml:space="preserve"> _01_data[[#This Row],[country]] &amp; _01_data[[#This Row],[year]]</f>
        <v>Azerbaijan2011</v>
      </c>
      <c r="V12283">
        <v>41</v>
      </c>
      <c r="W12283">
        <v>1990</v>
      </c>
      <c r="X12283" t="str">
        <v>United Kingdom</v>
      </c>
      <c r="Y12283">
        <v>1.8129999999999999</v>
      </c>
      <c r="Z12283">
        <v>75.89</v>
      </c>
      <c r="AA12283" t="e">
        <v>#N/A</v>
      </c>
      <c r="AB12283" t="e">
        <v>#N/A</v>
      </c>
    </row>
    <row r="12284" spans="2:28">
      <c r="B12284" t="s">
        <v>16</v>
      </c>
      <c r="C12284" t="s">
        <v>221</v>
      </c>
      <c r="D12284" t="s">
        <v>9</v>
      </c>
      <c r="E12284">
        <v>2011</v>
      </c>
      <c r="F12284">
        <v>1.8979999999999999</v>
      </c>
      <c r="G12284">
        <v>74.92</v>
      </c>
      <c r="H12284" t="str">
        <f xml:space="preserve"> _01_data[[#This Row],[country]] &amp; _01_data[[#This Row],[year]]</f>
        <v>Bahamas2011</v>
      </c>
      <c r="V12284">
        <v>42</v>
      </c>
      <c r="W12284">
        <v>1991</v>
      </c>
      <c r="X12284" t="str">
        <v>United Kingdom</v>
      </c>
      <c r="Y12284">
        <v>1.8009999999999999</v>
      </c>
      <c r="Z12284">
        <v>76.06</v>
      </c>
      <c r="AA12284" t="e">
        <v>#N/A</v>
      </c>
      <c r="AB12284" t="e">
        <v>#N/A</v>
      </c>
    </row>
    <row r="12285" spans="2:28">
      <c r="B12285" t="s">
        <v>17</v>
      </c>
      <c r="C12285" t="s">
        <v>216</v>
      </c>
      <c r="D12285" t="s">
        <v>223</v>
      </c>
      <c r="E12285">
        <v>2011</v>
      </c>
      <c r="F12285">
        <v>2.1150000000000002</v>
      </c>
      <c r="G12285">
        <v>76.338999999999999</v>
      </c>
      <c r="H12285" t="str">
        <f xml:space="preserve"> _01_data[[#This Row],[country]] &amp; _01_data[[#This Row],[year]]</f>
        <v>Bahrain2011</v>
      </c>
      <c r="V12285">
        <v>43</v>
      </c>
      <c r="W12285">
        <v>1992</v>
      </c>
      <c r="X12285" t="str">
        <v>United Kingdom</v>
      </c>
      <c r="Y12285">
        <v>1.7889999999999999</v>
      </c>
      <c r="Z12285">
        <v>76.459999999999994</v>
      </c>
      <c r="AA12285" t="e">
        <v>#N/A</v>
      </c>
      <c r="AB12285" t="e">
        <v>#N/A</v>
      </c>
    </row>
    <row r="12286" spans="2:28">
      <c r="B12286" t="s">
        <v>18</v>
      </c>
      <c r="C12286" t="s">
        <v>216</v>
      </c>
      <c r="D12286" t="s">
        <v>217</v>
      </c>
      <c r="E12286">
        <v>2011</v>
      </c>
      <c r="F12286">
        <v>2.2400000000000002</v>
      </c>
      <c r="G12286">
        <v>69.853999999999999</v>
      </c>
      <c r="H12286" t="str">
        <f xml:space="preserve"> _01_data[[#This Row],[country]] &amp; _01_data[[#This Row],[year]]</f>
        <v>Bangladesh2011</v>
      </c>
      <c r="V12286">
        <v>44</v>
      </c>
      <c r="W12286">
        <v>1993</v>
      </c>
      <c r="X12286" t="str">
        <v>United Kingdom</v>
      </c>
      <c r="Y12286">
        <v>1.7769999999999999</v>
      </c>
      <c r="Z12286">
        <v>76.319999999999993</v>
      </c>
      <c r="AA12286" t="e">
        <v>#N/A</v>
      </c>
      <c r="AB12286" t="e">
        <v>#N/A</v>
      </c>
    </row>
    <row r="12287" spans="2:28">
      <c r="B12287" t="s">
        <v>19</v>
      </c>
      <c r="C12287" t="s">
        <v>221</v>
      </c>
      <c r="D12287" t="s">
        <v>224</v>
      </c>
      <c r="E12287">
        <v>2011</v>
      </c>
      <c r="F12287">
        <v>1.8420000000000001</v>
      </c>
      <c r="G12287">
        <v>75.040999999999997</v>
      </c>
      <c r="H12287" t="str">
        <f xml:space="preserve"> _01_data[[#This Row],[country]] &amp; _01_data[[#This Row],[year]]</f>
        <v>Barbados2011</v>
      </c>
      <c r="V12287">
        <v>45</v>
      </c>
      <c r="W12287">
        <v>1994</v>
      </c>
      <c r="X12287" t="str">
        <v>United Kingdom</v>
      </c>
      <c r="Y12287">
        <v>1.766</v>
      </c>
      <c r="Z12287">
        <v>76.88</v>
      </c>
      <c r="AA12287" t="e">
        <v>#N/A</v>
      </c>
      <c r="AB12287" t="e">
        <v>#N/A</v>
      </c>
    </row>
    <row r="12288" spans="2:28">
      <c r="B12288" t="s">
        <v>20</v>
      </c>
      <c r="C12288" t="s">
        <v>4</v>
      </c>
      <c r="D12288" t="s">
        <v>218</v>
      </c>
      <c r="E12288">
        <v>2011</v>
      </c>
      <c r="F12288">
        <v>1.4730000000000001</v>
      </c>
      <c r="G12288">
        <v>69.727999999999994</v>
      </c>
      <c r="H12288" t="str">
        <f xml:space="preserve"> _01_data[[#This Row],[country]] &amp; _01_data[[#This Row],[year]]</f>
        <v>Belarus2011</v>
      </c>
      <c r="V12288">
        <v>46</v>
      </c>
      <c r="W12288">
        <v>1995</v>
      </c>
      <c r="X12288" t="str">
        <v>United Kingdom</v>
      </c>
      <c r="Y12288">
        <v>1.756</v>
      </c>
      <c r="Z12288">
        <v>76.78</v>
      </c>
      <c r="AA12288" t="e">
        <v>#N/A</v>
      </c>
      <c r="AB12288" t="e">
        <v>#N/A</v>
      </c>
    </row>
    <row r="12289" spans="2:28">
      <c r="B12289" t="s">
        <v>21</v>
      </c>
      <c r="C12289" t="s">
        <v>4</v>
      </c>
      <c r="D12289" t="s">
        <v>226</v>
      </c>
      <c r="E12289">
        <v>2011</v>
      </c>
      <c r="F12289">
        <v>1.847</v>
      </c>
      <c r="G12289">
        <v>80.194000000000003</v>
      </c>
      <c r="H12289" t="str">
        <f xml:space="preserve"> _01_data[[#This Row],[country]] &amp; _01_data[[#This Row],[year]]</f>
        <v>Belgium2011</v>
      </c>
      <c r="V12289">
        <v>47</v>
      </c>
      <c r="W12289">
        <v>1996</v>
      </c>
      <c r="X12289" t="str">
        <v>United Kingdom</v>
      </c>
      <c r="Y12289">
        <v>1.7430000000000001</v>
      </c>
      <c r="Z12289">
        <v>77.05</v>
      </c>
      <c r="AA12289" t="e">
        <v>#N/A</v>
      </c>
      <c r="AB12289" t="e">
        <v>#N/A</v>
      </c>
    </row>
    <row r="12290" spans="2:28">
      <c r="B12290" t="s">
        <v>22</v>
      </c>
      <c r="C12290" t="s">
        <v>221</v>
      </c>
      <c r="D12290" t="s">
        <v>227</v>
      </c>
      <c r="E12290">
        <v>2011</v>
      </c>
      <c r="F12290">
        <v>2.7559999999999998</v>
      </c>
      <c r="G12290">
        <v>73.459999999999994</v>
      </c>
      <c r="H12290" t="str">
        <f xml:space="preserve"> _01_data[[#This Row],[country]] &amp; _01_data[[#This Row],[year]]</f>
        <v>Belize2011</v>
      </c>
      <c r="V12290">
        <v>48</v>
      </c>
      <c r="W12290">
        <v>1997</v>
      </c>
      <c r="X12290" t="str">
        <v>United Kingdom</v>
      </c>
      <c r="Y12290">
        <v>1.728</v>
      </c>
      <c r="Z12290">
        <v>77.31</v>
      </c>
      <c r="AA12290" t="e">
        <v>#N/A</v>
      </c>
      <c r="AB12290" t="e">
        <v>#N/A</v>
      </c>
    </row>
    <row r="12291" spans="2:28">
      <c r="B12291" t="s">
        <v>23</v>
      </c>
      <c r="C12291" t="s">
        <v>6</v>
      </c>
      <c r="D12291" t="s">
        <v>228</v>
      </c>
      <c r="E12291">
        <v>2011</v>
      </c>
      <c r="F12291">
        <v>5.01</v>
      </c>
      <c r="G12291">
        <v>58.991999999999997</v>
      </c>
      <c r="H12291" t="str">
        <f xml:space="preserve"> _01_data[[#This Row],[country]] &amp; _01_data[[#This Row],[year]]</f>
        <v>Benin2011</v>
      </c>
      <c r="V12291">
        <v>49</v>
      </c>
      <c r="W12291">
        <v>1998</v>
      </c>
      <c r="X12291" t="str">
        <v>United Kingdom</v>
      </c>
      <c r="Y12291">
        <v>1.71</v>
      </c>
      <c r="Z12291">
        <v>77.45</v>
      </c>
      <c r="AA12291" t="e">
        <v>#N/A</v>
      </c>
      <c r="AB12291" t="e">
        <v>#N/A</v>
      </c>
    </row>
    <row r="12292" spans="2:28">
      <c r="B12292" t="s">
        <v>24</v>
      </c>
      <c r="C12292" t="s">
        <v>216</v>
      </c>
      <c r="D12292" t="s">
        <v>217</v>
      </c>
      <c r="E12292">
        <v>2011</v>
      </c>
      <c r="F12292">
        <v>2.3220000000000001</v>
      </c>
      <c r="G12292">
        <v>67.465000000000003</v>
      </c>
      <c r="H12292" t="str">
        <f xml:space="preserve"> _01_data[[#This Row],[country]] &amp; _01_data[[#This Row],[year]]</f>
        <v>Bhutan2011</v>
      </c>
      <c r="V12292">
        <v>50</v>
      </c>
      <c r="W12292">
        <v>1999</v>
      </c>
      <c r="X12292" t="str">
        <v>United Kingdom</v>
      </c>
      <c r="Y12292">
        <v>1.6910000000000001</v>
      </c>
      <c r="Z12292">
        <v>77.56</v>
      </c>
      <c r="AA12292" t="e">
        <v>#N/A</v>
      </c>
      <c r="AB12292" t="e">
        <v>#N/A</v>
      </c>
    </row>
    <row r="12293" spans="2:28">
      <c r="B12293" t="s">
        <v>25</v>
      </c>
      <c r="C12293" t="s">
        <v>221</v>
      </c>
      <c r="D12293" t="s">
        <v>222</v>
      </c>
      <c r="E12293">
        <v>2011</v>
      </c>
      <c r="F12293">
        <v>3.3079999999999998</v>
      </c>
      <c r="G12293">
        <v>66.668999999999997</v>
      </c>
      <c r="H12293" t="str">
        <f xml:space="preserve"> _01_data[[#This Row],[country]] &amp; _01_data[[#This Row],[year]]</f>
        <v>Bolivia2011</v>
      </c>
      <c r="V12293">
        <v>51</v>
      </c>
      <c r="W12293">
        <v>2000</v>
      </c>
      <c r="X12293" t="str">
        <v>United Kingdom</v>
      </c>
      <c r="Y12293">
        <v>1.675</v>
      </c>
      <c r="Z12293">
        <v>78.040000000000006</v>
      </c>
      <c r="AA12293" t="e">
        <v>#N/A</v>
      </c>
      <c r="AB12293" t="e">
        <v>#N/A</v>
      </c>
    </row>
    <row r="12294" spans="2:28">
      <c r="B12294" t="s">
        <v>26</v>
      </c>
      <c r="C12294" t="s">
        <v>4</v>
      </c>
      <c r="D12294" t="s">
        <v>218</v>
      </c>
      <c r="E12294">
        <v>2011</v>
      </c>
      <c r="F12294">
        <v>1.2549999999999999</v>
      </c>
      <c r="G12294">
        <v>76.052999999999997</v>
      </c>
      <c r="H12294" t="str">
        <f xml:space="preserve"> _01_data[[#This Row],[country]] &amp; _01_data[[#This Row],[year]]</f>
        <v>Bosnia and Herzegovina2011</v>
      </c>
      <c r="V12294">
        <v>52</v>
      </c>
      <c r="W12294">
        <v>2001</v>
      </c>
      <c r="X12294" t="str">
        <v>United Kingdom</v>
      </c>
      <c r="Y12294">
        <v>1.669</v>
      </c>
      <c r="Z12294">
        <v>78.31</v>
      </c>
      <c r="AA12294" t="e">
        <v>#N/A</v>
      </c>
      <c r="AB12294" t="e">
        <v>#N/A</v>
      </c>
    </row>
    <row r="12295" spans="2:28">
      <c r="B12295" t="s">
        <v>27</v>
      </c>
      <c r="C12295" t="s">
        <v>6</v>
      </c>
      <c r="D12295" t="s">
        <v>229</v>
      </c>
      <c r="E12295">
        <v>2011</v>
      </c>
      <c r="F12295">
        <v>2.7120000000000002</v>
      </c>
      <c r="G12295">
        <v>46.823999999999998</v>
      </c>
      <c r="H12295" t="str">
        <f xml:space="preserve"> _01_data[[#This Row],[country]] &amp; _01_data[[#This Row],[year]]</f>
        <v>Botswana2011</v>
      </c>
      <c r="V12295">
        <v>53</v>
      </c>
      <c r="W12295">
        <v>2002</v>
      </c>
      <c r="X12295" t="str">
        <v>United Kingdom</v>
      </c>
      <c r="Y12295">
        <v>1.6739999999999999</v>
      </c>
      <c r="Z12295">
        <v>78.430000000000007</v>
      </c>
      <c r="AA12295" t="e">
        <v>#N/A</v>
      </c>
      <c r="AB12295" t="e">
        <v>#N/A</v>
      </c>
    </row>
    <row r="12296" spans="2:28">
      <c r="B12296" t="s">
        <v>28</v>
      </c>
      <c r="C12296" t="s">
        <v>221</v>
      </c>
      <c r="D12296" t="s">
        <v>222</v>
      </c>
      <c r="E12296">
        <v>2011</v>
      </c>
      <c r="F12296">
        <v>1.8220000000000001</v>
      </c>
      <c r="G12296">
        <v>73.394999999999996</v>
      </c>
      <c r="H12296" t="str">
        <f xml:space="preserve"> _01_data[[#This Row],[country]] &amp; _01_data[[#This Row],[year]]</f>
        <v>Brazil2011</v>
      </c>
      <c r="V12296">
        <v>54</v>
      </c>
      <c r="W12296">
        <v>2003</v>
      </c>
      <c r="X12296" t="str">
        <v>United Kingdom</v>
      </c>
      <c r="Y12296">
        <v>1.6930000000000001</v>
      </c>
      <c r="Z12296">
        <v>78.52</v>
      </c>
      <c r="AA12296" t="e">
        <v>#N/A</v>
      </c>
      <c r="AB12296" t="e">
        <v>#N/A</v>
      </c>
    </row>
    <row r="12297" spans="2:28">
      <c r="B12297" t="s">
        <v>29</v>
      </c>
      <c r="C12297" t="s">
        <v>216</v>
      </c>
      <c r="D12297" t="s">
        <v>230</v>
      </c>
      <c r="E12297">
        <v>2011</v>
      </c>
      <c r="F12297">
        <v>2.0310000000000001</v>
      </c>
      <c r="G12297">
        <v>78.153000000000006</v>
      </c>
      <c r="H12297" t="str">
        <f xml:space="preserve"> _01_data[[#This Row],[country]] &amp; _01_data[[#This Row],[year]]</f>
        <v>Brunei2011</v>
      </c>
      <c r="V12297">
        <v>55</v>
      </c>
      <c r="W12297">
        <v>2004</v>
      </c>
      <c r="X12297" t="str">
        <v>United Kingdom</v>
      </c>
      <c r="Y12297">
        <v>1.7230000000000001</v>
      </c>
      <c r="Z12297">
        <v>79.099999999999994</v>
      </c>
      <c r="AA12297" t="e">
        <v>#N/A</v>
      </c>
      <c r="AB12297" t="e">
        <v>#N/A</v>
      </c>
    </row>
    <row r="12298" spans="2:28">
      <c r="B12298" t="s">
        <v>30</v>
      </c>
      <c r="C12298" t="s">
        <v>4</v>
      </c>
      <c r="D12298" t="s">
        <v>218</v>
      </c>
      <c r="E12298">
        <v>2011</v>
      </c>
      <c r="F12298">
        <v>1.506</v>
      </c>
      <c r="G12298">
        <v>73.346999999999994</v>
      </c>
      <c r="H12298" t="str">
        <f xml:space="preserve"> _01_data[[#This Row],[country]] &amp; _01_data[[#This Row],[year]]</f>
        <v>Bulgaria2011</v>
      </c>
      <c r="V12298">
        <v>56</v>
      </c>
      <c r="W12298">
        <v>2005</v>
      </c>
      <c r="X12298" t="str">
        <v>United Kingdom</v>
      </c>
      <c r="Y12298">
        <v>1.762</v>
      </c>
      <c r="Z12298">
        <v>79.3</v>
      </c>
      <c r="AA12298" t="e">
        <v>#N/A</v>
      </c>
      <c r="AB12298" t="e">
        <v>#N/A</v>
      </c>
    </row>
    <row r="12299" spans="2:28">
      <c r="B12299" t="s">
        <v>31</v>
      </c>
      <c r="C12299" t="s">
        <v>6</v>
      </c>
      <c r="D12299" t="s">
        <v>228</v>
      </c>
      <c r="E12299">
        <v>2011</v>
      </c>
      <c r="F12299">
        <v>5.7809999999999997</v>
      </c>
      <c r="G12299">
        <v>55.512999999999998</v>
      </c>
      <c r="H12299" t="str">
        <f xml:space="preserve"> _01_data[[#This Row],[country]] &amp; _01_data[[#This Row],[year]]</f>
        <v>Burkina Faso2011</v>
      </c>
      <c r="V12299">
        <v>57</v>
      </c>
      <c r="W12299">
        <v>2006</v>
      </c>
      <c r="X12299" t="str">
        <v>United Kingdom</v>
      </c>
      <c r="Y12299">
        <v>1.8029999999999999</v>
      </c>
      <c r="Z12299">
        <v>79.53</v>
      </c>
      <c r="AA12299" t="e">
        <v>#N/A</v>
      </c>
      <c r="AB12299" t="e">
        <v>#N/A</v>
      </c>
    </row>
    <row r="12300" spans="2:28">
      <c r="B12300" t="s">
        <v>32</v>
      </c>
      <c r="C12300" t="s">
        <v>6</v>
      </c>
      <c r="D12300" t="s">
        <v>231</v>
      </c>
      <c r="E12300">
        <v>2011</v>
      </c>
      <c r="F12300">
        <v>6.2140000000000004</v>
      </c>
      <c r="G12300">
        <v>53.148000000000003</v>
      </c>
      <c r="H12300" t="str">
        <f xml:space="preserve"> _01_data[[#This Row],[country]] &amp; _01_data[[#This Row],[year]]</f>
        <v>Burundi2011</v>
      </c>
      <c r="V12300">
        <v>58</v>
      </c>
      <c r="W12300">
        <v>2007</v>
      </c>
      <c r="X12300" t="str">
        <v>United Kingdom</v>
      </c>
      <c r="Y12300">
        <v>1.841</v>
      </c>
      <c r="Z12300">
        <v>79.343999999999994</v>
      </c>
      <c r="AA12300" t="e">
        <v>#N/A</v>
      </c>
      <c r="AB12300" t="e">
        <v>#N/A</v>
      </c>
    </row>
    <row r="12301" spans="2:28">
      <c r="B12301" t="s">
        <v>33</v>
      </c>
      <c r="C12301" t="s">
        <v>216</v>
      </c>
      <c r="D12301" t="s">
        <v>230</v>
      </c>
      <c r="E12301">
        <v>2011</v>
      </c>
      <c r="F12301">
        <v>2.9289999999999998</v>
      </c>
      <c r="G12301">
        <v>71.22</v>
      </c>
      <c r="H12301" t="str">
        <f xml:space="preserve"> _01_data[[#This Row],[country]] &amp; _01_data[[#This Row],[year]]</f>
        <v>Cambodia2011</v>
      </c>
      <c r="V12301">
        <v>59</v>
      </c>
      <c r="W12301">
        <v>2008</v>
      </c>
      <c r="X12301" t="str">
        <v>United Kingdom</v>
      </c>
      <c r="Y12301">
        <v>1.871</v>
      </c>
      <c r="Z12301">
        <v>79.498999999999995</v>
      </c>
      <c r="AA12301" t="e">
        <v>#N/A</v>
      </c>
      <c r="AB12301" t="e">
        <v>#N/A</v>
      </c>
    </row>
    <row r="12302" spans="2:28">
      <c r="B12302" t="s">
        <v>34</v>
      </c>
      <c r="C12302" t="s">
        <v>6</v>
      </c>
      <c r="D12302" t="s">
        <v>220</v>
      </c>
      <c r="E12302">
        <v>2011</v>
      </c>
      <c r="F12302">
        <v>4.9390000000000001</v>
      </c>
      <c r="G12302">
        <v>54.16</v>
      </c>
      <c r="H12302" t="str">
        <f xml:space="preserve"> _01_data[[#This Row],[country]] &amp; _01_data[[#This Row],[year]]</f>
        <v>Cameroon2011</v>
      </c>
      <c r="V12302">
        <v>60</v>
      </c>
      <c r="W12302">
        <v>2009</v>
      </c>
      <c r="X12302" t="str">
        <v>United Kingdom</v>
      </c>
      <c r="Y12302">
        <v>1.89</v>
      </c>
      <c r="Z12302">
        <v>79.912999999999997</v>
      </c>
      <c r="AA12302" t="e">
        <v>#N/A</v>
      </c>
      <c r="AB12302" t="e">
        <v>#N/A</v>
      </c>
    </row>
    <row r="12303" spans="2:28">
      <c r="B12303" t="s">
        <v>35</v>
      </c>
      <c r="C12303" t="s">
        <v>221</v>
      </c>
      <c r="D12303" t="s">
        <v>9</v>
      </c>
      <c r="E12303">
        <v>2011</v>
      </c>
      <c r="F12303">
        <v>1.61</v>
      </c>
      <c r="G12303">
        <v>81.156999999999996</v>
      </c>
      <c r="H12303" t="str">
        <f xml:space="preserve"> _01_data[[#This Row],[country]] &amp; _01_data[[#This Row],[year]]</f>
        <v>Canada2011</v>
      </c>
      <c r="V12303">
        <v>61</v>
      </c>
      <c r="W12303">
        <v>2010</v>
      </c>
      <c r="X12303" t="str">
        <v>United Kingdom</v>
      </c>
      <c r="Y12303">
        <v>1.899</v>
      </c>
      <c r="Z12303">
        <v>80.084999999999994</v>
      </c>
      <c r="AA12303" t="e">
        <v>#N/A</v>
      </c>
      <c r="AB12303" t="e">
        <v>#N/A</v>
      </c>
    </row>
    <row r="12304" spans="2:28">
      <c r="B12304" t="s">
        <v>36</v>
      </c>
      <c r="C12304" t="s">
        <v>6</v>
      </c>
      <c r="D12304" t="s">
        <v>228</v>
      </c>
      <c r="E12304">
        <v>2011</v>
      </c>
      <c r="F12304">
        <v>2.375</v>
      </c>
      <c r="G12304">
        <v>74.438999999999993</v>
      </c>
      <c r="H12304" t="str">
        <f xml:space="preserve"> _01_data[[#This Row],[country]] &amp; _01_data[[#This Row],[year]]</f>
        <v>Cape Verde2011</v>
      </c>
      <c r="V12304">
        <v>62</v>
      </c>
      <c r="W12304">
        <v>2011</v>
      </c>
      <c r="X12304" t="str">
        <v>United Kingdom</v>
      </c>
      <c r="Y12304">
        <v>1.9</v>
      </c>
      <c r="Z12304">
        <v>80.244</v>
      </c>
      <c r="AA12304" t="e">
        <v>#N/A</v>
      </c>
      <c r="AB12304" t="e">
        <v>#N/A</v>
      </c>
    </row>
    <row r="12305" spans="2:28">
      <c r="B12305" t="s">
        <v>37</v>
      </c>
      <c r="C12305" t="s">
        <v>6</v>
      </c>
      <c r="D12305" t="s">
        <v>220</v>
      </c>
      <c r="E12305">
        <v>2011</v>
      </c>
      <c r="F12305">
        <v>4.5380000000000003</v>
      </c>
      <c r="G12305">
        <v>48.834000000000003</v>
      </c>
      <c r="H12305" t="str">
        <f xml:space="preserve"> _01_data[[#This Row],[country]] &amp; _01_data[[#This Row],[year]]</f>
        <v>Central African Republic2011</v>
      </c>
      <c r="V12305">
        <v>63</v>
      </c>
      <c r="W12305">
        <v>2012</v>
      </c>
      <c r="X12305" t="str">
        <v>United Kingdom</v>
      </c>
      <c r="Y12305">
        <v>1.8959999999999999</v>
      </c>
      <c r="Z12305">
        <v>80.396000000000001</v>
      </c>
      <c r="AA12305" t="e">
        <v>#N/A</v>
      </c>
      <c r="AB12305" t="e">
        <v>#N/A</v>
      </c>
    </row>
    <row r="12306" spans="2:28">
      <c r="B12306" t="s">
        <v>38</v>
      </c>
      <c r="C12306" t="s">
        <v>6</v>
      </c>
      <c r="D12306" t="s">
        <v>220</v>
      </c>
      <c r="E12306">
        <v>2011</v>
      </c>
      <c r="F12306">
        <v>6.4859999999999998</v>
      </c>
      <c r="G12306">
        <v>50.259</v>
      </c>
      <c r="H12306" t="str">
        <f xml:space="preserve"> _01_data[[#This Row],[country]] &amp; _01_data[[#This Row],[year]]</f>
        <v>Chad2011</v>
      </c>
      <c r="V12306">
        <v>64</v>
      </c>
      <c r="W12306">
        <v>2013</v>
      </c>
      <c r="X12306" t="str">
        <v>United Kingdom</v>
      </c>
      <c r="Y12306">
        <v>1.8919999999999999</v>
      </c>
      <c r="Z12306">
        <v>80.546999999999997</v>
      </c>
      <c r="AA12306">
        <v>1.8919999999999999</v>
      </c>
      <c r="AB12306">
        <v>80.546999999999997</v>
      </c>
    </row>
    <row r="12307" spans="2:28">
      <c r="B12307" t="s">
        <v>39</v>
      </c>
      <c r="C12307" t="s">
        <v>4</v>
      </c>
      <c r="D12307" t="s">
        <v>226</v>
      </c>
      <c r="E12307">
        <v>2011</v>
      </c>
      <c r="F12307">
        <v>1.444</v>
      </c>
      <c r="G12307">
        <v>80.046999999999997</v>
      </c>
      <c r="H12307" t="str">
        <f xml:space="preserve"> _01_data[[#This Row],[country]] &amp; _01_data[[#This Row],[year]]</f>
        <v>Channel Islands2011</v>
      </c>
      <c r="V12307">
        <v>0</v>
      </c>
      <c r="W12307" t="str">
        <v/>
      </c>
      <c r="X12307" t="str">
        <v/>
      </c>
      <c r="Y12307" t="e">
        <v>#N/A</v>
      </c>
      <c r="Z12307" t="e">
        <v>#N/A</v>
      </c>
      <c r="AA12307" t="e">
        <v>#N/A</v>
      </c>
      <c r="AB12307" t="e">
        <v>#N/A</v>
      </c>
    </row>
    <row r="12308" spans="2:28">
      <c r="B12308" t="s">
        <v>40</v>
      </c>
      <c r="C12308" t="s">
        <v>221</v>
      </c>
      <c r="D12308" t="s">
        <v>222</v>
      </c>
      <c r="E12308">
        <v>2011</v>
      </c>
      <c r="F12308">
        <v>1.8440000000000001</v>
      </c>
      <c r="G12308">
        <v>79.424999999999997</v>
      </c>
      <c r="H12308" t="str">
        <f xml:space="preserve"> _01_data[[#This Row],[country]] &amp; _01_data[[#This Row],[year]]</f>
        <v>Chile2011</v>
      </c>
      <c r="V12308">
        <v>1</v>
      </c>
      <c r="W12308">
        <v>1950</v>
      </c>
      <c r="X12308" t="str">
        <v>United States</v>
      </c>
      <c r="Y12308">
        <v>3.02</v>
      </c>
      <c r="Z12308">
        <v>68.12</v>
      </c>
      <c r="AA12308" t="e">
        <v>#N/A</v>
      </c>
      <c r="AB12308" t="e">
        <v>#N/A</v>
      </c>
    </row>
    <row r="12309" spans="2:28">
      <c r="B12309" t="s">
        <v>41</v>
      </c>
      <c r="C12309" t="s">
        <v>216</v>
      </c>
      <c r="D12309" t="s">
        <v>232</v>
      </c>
      <c r="E12309">
        <v>2011</v>
      </c>
      <c r="F12309">
        <v>1.657</v>
      </c>
      <c r="G12309">
        <v>75.022999999999996</v>
      </c>
      <c r="H12309" t="str">
        <f xml:space="preserve"> _01_data[[#This Row],[country]] &amp; _01_data[[#This Row],[year]]</f>
        <v>China2011</v>
      </c>
      <c r="V12309">
        <v>2</v>
      </c>
      <c r="W12309">
        <v>1951</v>
      </c>
      <c r="X12309" t="str">
        <v>United States</v>
      </c>
      <c r="Y12309">
        <v>3.2029999999999998</v>
      </c>
      <c r="Z12309">
        <v>68.22</v>
      </c>
      <c r="AA12309" t="e">
        <v>#N/A</v>
      </c>
      <c r="AB12309" t="e">
        <v>#N/A</v>
      </c>
    </row>
    <row r="12310" spans="2:28">
      <c r="B12310" t="s">
        <v>42</v>
      </c>
      <c r="C12310" t="s">
        <v>221</v>
      </c>
      <c r="D12310" t="s">
        <v>222</v>
      </c>
      <c r="E12310">
        <v>2011</v>
      </c>
      <c r="F12310">
        <v>2.3460000000000001</v>
      </c>
      <c r="G12310">
        <v>73.631</v>
      </c>
      <c r="H12310" t="str">
        <f xml:space="preserve"> _01_data[[#This Row],[country]] &amp; _01_data[[#This Row],[year]]</f>
        <v>Colombia2011</v>
      </c>
      <c r="V12310">
        <v>3</v>
      </c>
      <c r="W12310">
        <v>1952</v>
      </c>
      <c r="X12310" t="str">
        <v>United States</v>
      </c>
      <c r="Y12310">
        <v>3.302</v>
      </c>
      <c r="Z12310">
        <v>68.44</v>
      </c>
      <c r="AA12310" t="e">
        <v>#N/A</v>
      </c>
      <c r="AB12310" t="e">
        <v>#N/A</v>
      </c>
    </row>
    <row r="12311" spans="2:28">
      <c r="B12311" t="s">
        <v>43</v>
      </c>
      <c r="C12311" t="s">
        <v>6</v>
      </c>
      <c r="D12311" t="s">
        <v>231</v>
      </c>
      <c r="E12311">
        <v>2011</v>
      </c>
      <c r="F12311">
        <v>4.8499999999999996</v>
      </c>
      <c r="G12311">
        <v>60.444000000000003</v>
      </c>
      <c r="H12311" t="str">
        <f xml:space="preserve"> _01_data[[#This Row],[country]] &amp; _01_data[[#This Row],[year]]</f>
        <v>Comoros2011</v>
      </c>
      <c r="V12311">
        <v>4</v>
      </c>
      <c r="W12311">
        <v>1953</v>
      </c>
      <c r="X12311" t="str">
        <v>United States</v>
      </c>
      <c r="Y12311">
        <v>3.3719999999999999</v>
      </c>
      <c r="Z12311">
        <v>68.790000000000006</v>
      </c>
      <c r="AA12311" t="e">
        <v>#N/A</v>
      </c>
      <c r="AB12311" t="e">
        <v>#N/A</v>
      </c>
    </row>
    <row r="12312" spans="2:28">
      <c r="B12312" t="s">
        <v>44</v>
      </c>
      <c r="C12312" t="s">
        <v>6</v>
      </c>
      <c r="D12312" t="s">
        <v>220</v>
      </c>
      <c r="E12312">
        <v>2011</v>
      </c>
      <c r="F12312">
        <v>6.1459999999999999</v>
      </c>
      <c r="G12312">
        <v>49.322000000000003</v>
      </c>
      <c r="H12312" t="str">
        <f xml:space="preserve"> _01_data[[#This Row],[country]] &amp; _01_data[[#This Row],[year]]</f>
        <v>Congo Democratic Republic2011</v>
      </c>
      <c r="V12312">
        <v>5</v>
      </c>
      <c r="W12312">
        <v>1954</v>
      </c>
      <c r="X12312" t="str">
        <v>United States</v>
      </c>
      <c r="Y12312">
        <v>3.4940000000000002</v>
      </c>
      <c r="Z12312">
        <v>69.58</v>
      </c>
      <c r="AA12312" t="e">
        <v>#N/A</v>
      </c>
      <c r="AB12312" t="e">
        <v>#N/A</v>
      </c>
    </row>
    <row r="12313" spans="2:28">
      <c r="B12313" t="s">
        <v>45</v>
      </c>
      <c r="C12313" t="s">
        <v>6</v>
      </c>
      <c r="D12313" t="s">
        <v>220</v>
      </c>
      <c r="E12313">
        <v>2011</v>
      </c>
      <c r="F12313">
        <v>5.0460000000000003</v>
      </c>
      <c r="G12313">
        <v>57.798999999999999</v>
      </c>
      <c r="H12313" t="str">
        <f xml:space="preserve"> _01_data[[#This Row],[country]] &amp; _01_data[[#This Row],[year]]</f>
        <v>Congo Republic2011</v>
      </c>
      <c r="V12313">
        <v>6</v>
      </c>
      <c r="W12313">
        <v>1955</v>
      </c>
      <c r="X12313" t="str">
        <v>United States</v>
      </c>
      <c r="Y12313">
        <v>3.5379999999999998</v>
      </c>
      <c r="Z12313">
        <v>69.63</v>
      </c>
      <c r="AA12313" t="e">
        <v>#N/A</v>
      </c>
      <c r="AB12313" t="e">
        <v>#N/A</v>
      </c>
    </row>
    <row r="12314" spans="2:28">
      <c r="B12314" t="s">
        <v>46</v>
      </c>
      <c r="C12314" t="s">
        <v>221</v>
      </c>
      <c r="D12314" t="s">
        <v>227</v>
      </c>
      <c r="E12314">
        <v>2011</v>
      </c>
      <c r="F12314">
        <v>1.827</v>
      </c>
      <c r="G12314">
        <v>79.492999999999995</v>
      </c>
      <c r="H12314" t="str">
        <f xml:space="preserve"> _01_data[[#This Row],[country]] &amp; _01_data[[#This Row],[year]]</f>
        <v>Costa Rica2011</v>
      </c>
      <c r="V12314">
        <v>7</v>
      </c>
      <c r="W12314">
        <v>1956</v>
      </c>
      <c r="X12314" t="str">
        <v>United States</v>
      </c>
      <c r="Y12314">
        <v>3.6539999999999999</v>
      </c>
      <c r="Z12314">
        <v>69.709999999999994</v>
      </c>
      <c r="AA12314" t="e">
        <v>#N/A</v>
      </c>
      <c r="AB12314" t="e">
        <v>#N/A</v>
      </c>
    </row>
    <row r="12315" spans="2:28">
      <c r="B12315" t="s">
        <v>47</v>
      </c>
      <c r="C12315" t="s">
        <v>6</v>
      </c>
      <c r="D12315" t="s">
        <v>228</v>
      </c>
      <c r="E12315">
        <v>2011</v>
      </c>
      <c r="F12315">
        <v>4.907</v>
      </c>
      <c r="G12315">
        <v>50.014000000000003</v>
      </c>
      <c r="H12315" t="str">
        <f xml:space="preserve"> _01_data[[#This Row],[country]] &amp; _01_data[[#This Row],[year]]</f>
        <v>Cote d'Ivoire2011</v>
      </c>
      <c r="V12315">
        <v>8</v>
      </c>
      <c r="W12315">
        <v>1957</v>
      </c>
      <c r="X12315" t="str">
        <v>United States</v>
      </c>
      <c r="Y12315">
        <v>3.738</v>
      </c>
      <c r="Z12315">
        <v>69.489999999999995</v>
      </c>
      <c r="AA12315" t="e">
        <v>#N/A</v>
      </c>
      <c r="AB12315" t="e">
        <v>#N/A</v>
      </c>
    </row>
    <row r="12316" spans="2:28">
      <c r="B12316" t="s">
        <v>48</v>
      </c>
      <c r="C12316" t="s">
        <v>4</v>
      </c>
      <c r="D12316" t="s">
        <v>218</v>
      </c>
      <c r="E12316">
        <v>2011</v>
      </c>
      <c r="F12316">
        <v>1.478</v>
      </c>
      <c r="G12316">
        <v>76.713999999999999</v>
      </c>
      <c r="H12316" t="str">
        <f xml:space="preserve"> _01_data[[#This Row],[country]] &amp; _01_data[[#This Row],[year]]</f>
        <v>Croatia2011</v>
      </c>
      <c r="V12316">
        <v>9</v>
      </c>
      <c r="W12316">
        <v>1958</v>
      </c>
      <c r="X12316" t="str">
        <v>United States</v>
      </c>
      <c r="Y12316">
        <v>3.6890000000000001</v>
      </c>
      <c r="Z12316">
        <v>69.760000000000005</v>
      </c>
      <c r="AA12316" t="e">
        <v>#N/A</v>
      </c>
      <c r="AB12316" t="e">
        <v>#N/A</v>
      </c>
    </row>
    <row r="12317" spans="2:28">
      <c r="B12317" t="s">
        <v>49</v>
      </c>
      <c r="C12317" t="s">
        <v>221</v>
      </c>
      <c r="D12317" t="s">
        <v>224</v>
      </c>
      <c r="E12317">
        <v>2011</v>
      </c>
      <c r="F12317">
        <v>1.4590000000000001</v>
      </c>
      <c r="G12317">
        <v>78.914000000000001</v>
      </c>
      <c r="H12317" t="str">
        <f xml:space="preserve"> _01_data[[#This Row],[country]] &amp; _01_data[[#This Row],[year]]</f>
        <v>Cuba2011</v>
      </c>
      <c r="V12317">
        <v>10</v>
      </c>
      <c r="W12317">
        <v>1959</v>
      </c>
      <c r="X12317" t="str">
        <v>United States</v>
      </c>
      <c r="Y12317">
        <v>3.6890000000000001</v>
      </c>
      <c r="Z12317">
        <v>69.98</v>
      </c>
      <c r="AA12317" t="e">
        <v>#N/A</v>
      </c>
      <c r="AB12317" t="e">
        <v>#N/A</v>
      </c>
    </row>
    <row r="12318" spans="2:28">
      <c r="B12318" t="s">
        <v>50</v>
      </c>
      <c r="C12318" t="s">
        <v>4</v>
      </c>
      <c r="D12318" t="s">
        <v>218</v>
      </c>
      <c r="E12318">
        <v>2011</v>
      </c>
      <c r="F12318">
        <v>1.47</v>
      </c>
      <c r="G12318">
        <v>79.509</v>
      </c>
      <c r="H12318" t="str">
        <f xml:space="preserve"> _01_data[[#This Row],[country]] &amp; _01_data[[#This Row],[year]]</f>
        <v>Cyprus2011</v>
      </c>
      <c r="V12318">
        <v>11</v>
      </c>
      <c r="W12318">
        <v>1960</v>
      </c>
      <c r="X12318" t="str">
        <v>United States</v>
      </c>
      <c r="Y12318">
        <v>3.6669999999999998</v>
      </c>
      <c r="Z12318">
        <v>69.91</v>
      </c>
      <c r="AA12318" t="e">
        <v>#N/A</v>
      </c>
      <c r="AB12318" t="e">
        <v>#N/A</v>
      </c>
    </row>
    <row r="12319" spans="2:28">
      <c r="B12319" t="s">
        <v>51</v>
      </c>
      <c r="C12319" t="s">
        <v>4</v>
      </c>
      <c r="D12319" t="s">
        <v>218</v>
      </c>
      <c r="E12319">
        <v>2011</v>
      </c>
      <c r="F12319">
        <v>1.5249999999999999</v>
      </c>
      <c r="G12319">
        <v>77.414000000000001</v>
      </c>
      <c r="H12319" t="str">
        <f xml:space="preserve"> _01_data[[#This Row],[country]] &amp; _01_data[[#This Row],[year]]</f>
        <v>Czech Republic2011</v>
      </c>
      <c r="V12319">
        <v>12</v>
      </c>
      <c r="W12319">
        <v>1961</v>
      </c>
      <c r="X12319" t="str">
        <v>United States</v>
      </c>
      <c r="Y12319">
        <v>3.6259999999999999</v>
      </c>
      <c r="Z12319">
        <v>70.319999999999993</v>
      </c>
      <c r="AA12319" t="e">
        <v>#N/A</v>
      </c>
      <c r="AB12319" t="e">
        <v>#N/A</v>
      </c>
    </row>
    <row r="12320" spans="2:28">
      <c r="B12320" t="s">
        <v>52</v>
      </c>
      <c r="C12320" t="s">
        <v>4</v>
      </c>
      <c r="D12320" t="s">
        <v>226</v>
      </c>
      <c r="E12320">
        <v>2011</v>
      </c>
      <c r="F12320">
        <v>1.7556</v>
      </c>
      <c r="G12320">
        <v>79.114000000000004</v>
      </c>
      <c r="H12320" t="str">
        <f xml:space="preserve"> _01_data[[#This Row],[country]] &amp; _01_data[[#This Row],[year]]</f>
        <v>Denmark2011</v>
      </c>
      <c r="V12320">
        <v>13</v>
      </c>
      <c r="W12320">
        <v>1962</v>
      </c>
      <c r="X12320" t="str">
        <v>United States</v>
      </c>
      <c r="Y12320">
        <v>3.4809999999999999</v>
      </c>
      <c r="Z12320">
        <v>70.209999999999994</v>
      </c>
      <c r="AA12320" t="e">
        <v>#N/A</v>
      </c>
      <c r="AB12320" t="e">
        <v>#N/A</v>
      </c>
    </row>
    <row r="12321" spans="2:28">
      <c r="B12321" t="s">
        <v>53</v>
      </c>
      <c r="C12321" t="s">
        <v>6</v>
      </c>
      <c r="D12321" t="s">
        <v>231</v>
      </c>
      <c r="E12321">
        <v>2011</v>
      </c>
      <c r="F12321">
        <v>3.53</v>
      </c>
      <c r="G12321">
        <v>60.819000000000003</v>
      </c>
      <c r="H12321" t="str">
        <f xml:space="preserve"> _01_data[[#This Row],[country]] &amp; _01_data[[#This Row],[year]]</f>
        <v>Djibouti2011</v>
      </c>
      <c r="V12321">
        <v>14</v>
      </c>
      <c r="W12321">
        <v>1963</v>
      </c>
      <c r="X12321" t="str">
        <v>United States</v>
      </c>
      <c r="Y12321">
        <v>3.3540000000000001</v>
      </c>
      <c r="Z12321">
        <v>70.040000000000006</v>
      </c>
      <c r="AA12321" t="e">
        <v>#N/A</v>
      </c>
      <c r="AB12321" t="e">
        <v>#N/A</v>
      </c>
    </row>
    <row r="12322" spans="2:28">
      <c r="B12322" t="s">
        <v>54</v>
      </c>
      <c r="C12322" t="s">
        <v>221</v>
      </c>
      <c r="D12322" t="s">
        <v>224</v>
      </c>
      <c r="E12322">
        <v>2011</v>
      </c>
      <c r="F12322">
        <v>2.5510000000000002</v>
      </c>
      <c r="G12322">
        <v>72.957999999999998</v>
      </c>
      <c r="H12322" t="str">
        <f xml:space="preserve"> _01_data[[#This Row],[country]] &amp; _01_data[[#This Row],[year]]</f>
        <v>Dominican Republic2011</v>
      </c>
      <c r="V12322">
        <v>15</v>
      </c>
      <c r="W12322">
        <v>1964</v>
      </c>
      <c r="X12322" t="str">
        <v>United States</v>
      </c>
      <c r="Y12322">
        <v>3.222</v>
      </c>
      <c r="Z12322">
        <v>70.33</v>
      </c>
      <c r="AA12322" t="e">
        <v>#N/A</v>
      </c>
      <c r="AB12322" t="e">
        <v>#N/A</v>
      </c>
    </row>
    <row r="12323" spans="2:28">
      <c r="B12323" t="s">
        <v>55</v>
      </c>
      <c r="C12323" t="s">
        <v>221</v>
      </c>
      <c r="D12323" t="s">
        <v>222</v>
      </c>
      <c r="E12323">
        <v>2011</v>
      </c>
      <c r="F12323">
        <v>2.6219999999999999</v>
      </c>
      <c r="G12323">
        <v>75.917000000000002</v>
      </c>
      <c r="H12323" t="str">
        <f xml:space="preserve"> _01_data[[#This Row],[country]] &amp; _01_data[[#This Row],[year]]</f>
        <v>Ecuador2011</v>
      </c>
      <c r="V12323">
        <v>16</v>
      </c>
      <c r="W12323">
        <v>1965</v>
      </c>
      <c r="X12323" t="str">
        <v>United States</v>
      </c>
      <c r="Y12323">
        <v>2.9260000000000002</v>
      </c>
      <c r="Z12323">
        <v>70.41</v>
      </c>
      <c r="AA12323" t="e">
        <v>#N/A</v>
      </c>
      <c r="AB12323" t="e">
        <v>#N/A</v>
      </c>
    </row>
    <row r="12324" spans="2:28">
      <c r="B12324" t="s">
        <v>56</v>
      </c>
      <c r="C12324" t="s">
        <v>6</v>
      </c>
      <c r="D12324" t="s">
        <v>219</v>
      </c>
      <c r="E12324">
        <v>2011</v>
      </c>
      <c r="F12324">
        <v>2.8450000000000002</v>
      </c>
      <c r="G12324">
        <v>70.704999999999998</v>
      </c>
      <c r="H12324" t="str">
        <f xml:space="preserve"> _01_data[[#This Row],[country]] &amp; _01_data[[#This Row],[year]]</f>
        <v>Egypt2011</v>
      </c>
      <c r="V12324">
        <v>17</v>
      </c>
      <c r="W12324">
        <v>1966</v>
      </c>
      <c r="X12324" t="str">
        <v>United States</v>
      </c>
      <c r="Y12324">
        <v>2.714</v>
      </c>
      <c r="Z12324">
        <v>70.430000000000007</v>
      </c>
      <c r="AA12324" t="e">
        <v>#N/A</v>
      </c>
      <c r="AB12324" t="e">
        <v>#N/A</v>
      </c>
    </row>
    <row r="12325" spans="2:28">
      <c r="B12325" t="s">
        <v>57</v>
      </c>
      <c r="C12325" t="s">
        <v>221</v>
      </c>
      <c r="D12325" t="s">
        <v>227</v>
      </c>
      <c r="E12325">
        <v>2011</v>
      </c>
      <c r="F12325">
        <v>2.2360000000000002</v>
      </c>
      <c r="G12325">
        <v>72.12</v>
      </c>
      <c r="H12325" t="str">
        <f xml:space="preserve"> _01_data[[#This Row],[country]] &amp; _01_data[[#This Row],[year]]</f>
        <v>El Salvador2011</v>
      </c>
      <c r="V12325">
        <v>18</v>
      </c>
      <c r="W12325">
        <v>1967</v>
      </c>
      <c r="X12325" t="str">
        <v>United States</v>
      </c>
      <c r="Y12325">
        <v>2.5640000000000001</v>
      </c>
      <c r="Z12325">
        <v>70.760000000000005</v>
      </c>
      <c r="AA12325" t="e">
        <v>#N/A</v>
      </c>
      <c r="AB12325" t="e">
        <v>#N/A</v>
      </c>
    </row>
    <row r="12326" spans="2:28">
      <c r="B12326" t="s">
        <v>58</v>
      </c>
      <c r="C12326" t="s">
        <v>6</v>
      </c>
      <c r="D12326" t="s">
        <v>220</v>
      </c>
      <c r="E12326">
        <v>2011</v>
      </c>
      <c r="F12326">
        <v>5.0439999999999996</v>
      </c>
      <c r="G12326">
        <v>52.033999999999999</v>
      </c>
      <c r="H12326" t="str">
        <f xml:space="preserve"> _01_data[[#This Row],[country]] &amp; _01_data[[#This Row],[year]]</f>
        <v>Equatorial Guinea2011</v>
      </c>
      <c r="V12326">
        <v>19</v>
      </c>
      <c r="W12326">
        <v>1968</v>
      </c>
      <c r="X12326" t="str">
        <v>United States</v>
      </c>
      <c r="Y12326">
        <v>2.4670000000000001</v>
      </c>
      <c r="Z12326">
        <v>70.42</v>
      </c>
      <c r="AA12326" t="e">
        <v>#N/A</v>
      </c>
      <c r="AB12326" t="e">
        <v>#N/A</v>
      </c>
    </row>
    <row r="12327" spans="2:28">
      <c r="B12327" t="s">
        <v>59</v>
      </c>
      <c r="C12327" t="s">
        <v>6</v>
      </c>
      <c r="D12327" t="s">
        <v>231</v>
      </c>
      <c r="E12327">
        <v>2011</v>
      </c>
      <c r="F12327">
        <v>4.875</v>
      </c>
      <c r="G12327">
        <v>61.802</v>
      </c>
      <c r="H12327" t="str">
        <f xml:space="preserve"> _01_data[[#This Row],[country]] &amp; _01_data[[#This Row],[year]]</f>
        <v>Eritrea2011</v>
      </c>
      <c r="V12327">
        <v>20</v>
      </c>
      <c r="W12327">
        <v>1969</v>
      </c>
      <c r="X12327" t="str">
        <v>United States</v>
      </c>
      <c r="Y12327">
        <v>2.4569999999999999</v>
      </c>
      <c r="Z12327">
        <v>70.66</v>
      </c>
      <c r="AA12327" t="e">
        <v>#N/A</v>
      </c>
      <c r="AB12327" t="e">
        <v>#N/A</v>
      </c>
    </row>
    <row r="12328" spans="2:28">
      <c r="B12328" t="s">
        <v>60</v>
      </c>
      <c r="C12328" t="s">
        <v>4</v>
      </c>
      <c r="D12328" t="s">
        <v>218</v>
      </c>
      <c r="E12328">
        <v>2011</v>
      </c>
      <c r="F12328">
        <v>1.617</v>
      </c>
      <c r="G12328">
        <v>74.225999999999999</v>
      </c>
      <c r="H12328" t="str">
        <f xml:space="preserve"> _01_data[[#This Row],[country]] &amp; _01_data[[#This Row],[year]]</f>
        <v>Estonia2011</v>
      </c>
      <c r="V12328">
        <v>21</v>
      </c>
      <c r="W12328">
        <v>1970</v>
      </c>
      <c r="X12328" t="str">
        <v>United States</v>
      </c>
      <c r="Y12328">
        <v>2.4609999999999999</v>
      </c>
      <c r="Z12328">
        <v>70.92</v>
      </c>
      <c r="AA12328" t="e">
        <v>#N/A</v>
      </c>
      <c r="AB12328" t="e">
        <v>#N/A</v>
      </c>
    </row>
    <row r="12329" spans="2:28">
      <c r="B12329" t="s">
        <v>61</v>
      </c>
      <c r="C12329" t="s">
        <v>6</v>
      </c>
      <c r="D12329" t="s">
        <v>231</v>
      </c>
      <c r="E12329">
        <v>2011</v>
      </c>
      <c r="F12329">
        <v>4.7690000000000001</v>
      </c>
      <c r="G12329">
        <v>62.271000000000001</v>
      </c>
      <c r="H12329" t="str">
        <f xml:space="preserve"> _01_data[[#This Row],[country]] &amp; _01_data[[#This Row],[year]]</f>
        <v>Ethiopia2011</v>
      </c>
      <c r="V12329">
        <v>22</v>
      </c>
      <c r="W12329">
        <v>1971</v>
      </c>
      <c r="X12329" t="str">
        <v>United States</v>
      </c>
      <c r="Y12329">
        <v>2.2679999999999998</v>
      </c>
      <c r="Z12329">
        <v>71.239999999999995</v>
      </c>
      <c r="AA12329" t="e">
        <v>#N/A</v>
      </c>
      <c r="AB12329" t="e">
        <v>#N/A</v>
      </c>
    </row>
    <row r="12330" spans="2:28">
      <c r="B12330" t="s">
        <v>62</v>
      </c>
      <c r="C12330" t="s">
        <v>225</v>
      </c>
      <c r="D12330" t="s">
        <v>225</v>
      </c>
      <c r="E12330">
        <v>2011</v>
      </c>
      <c r="F12330">
        <v>2.641</v>
      </c>
      <c r="G12330">
        <v>69.441999999999993</v>
      </c>
      <c r="H12330" t="str">
        <f xml:space="preserve"> _01_data[[#This Row],[country]] &amp; _01_data[[#This Row],[year]]</f>
        <v>Fiji2011</v>
      </c>
      <c r="V12330">
        <v>23</v>
      </c>
      <c r="W12330">
        <v>1972</v>
      </c>
      <c r="X12330" t="str">
        <v>United States</v>
      </c>
      <c r="Y12330">
        <v>2.008</v>
      </c>
      <c r="Z12330">
        <v>71.34</v>
      </c>
      <c r="AA12330" t="e">
        <v>#N/A</v>
      </c>
      <c r="AB12330" t="e">
        <v>#N/A</v>
      </c>
    </row>
    <row r="12331" spans="2:28">
      <c r="B12331" t="s">
        <v>63</v>
      </c>
      <c r="C12331" t="s">
        <v>4</v>
      </c>
      <c r="D12331" t="s">
        <v>226</v>
      </c>
      <c r="E12331">
        <v>2011</v>
      </c>
      <c r="F12331">
        <v>1.83</v>
      </c>
      <c r="G12331">
        <v>80.180000000000007</v>
      </c>
      <c r="H12331" t="str">
        <f xml:space="preserve"> _01_data[[#This Row],[country]] &amp; _01_data[[#This Row],[year]]</f>
        <v>Finland2011</v>
      </c>
      <c r="V12331">
        <v>24</v>
      </c>
      <c r="W12331">
        <v>1973</v>
      </c>
      <c r="X12331" t="str">
        <v>United States</v>
      </c>
      <c r="Y12331">
        <v>1.871</v>
      </c>
      <c r="Z12331">
        <v>71.540000000000006</v>
      </c>
      <c r="AA12331" t="e">
        <v>#N/A</v>
      </c>
      <c r="AB12331" t="e">
        <v>#N/A</v>
      </c>
    </row>
    <row r="12332" spans="2:28">
      <c r="B12332" t="s">
        <v>64</v>
      </c>
      <c r="C12332" t="s">
        <v>4</v>
      </c>
      <c r="D12332" t="s">
        <v>226</v>
      </c>
      <c r="E12332">
        <v>2011</v>
      </c>
      <c r="F12332">
        <v>1.9810000000000001</v>
      </c>
      <c r="G12332">
        <v>81.512</v>
      </c>
      <c r="H12332" t="str">
        <f xml:space="preserve"> _01_data[[#This Row],[country]] &amp; _01_data[[#This Row],[year]]</f>
        <v>France2011</v>
      </c>
      <c r="V12332">
        <v>25</v>
      </c>
      <c r="W12332">
        <v>1974</v>
      </c>
      <c r="X12332" t="str">
        <v>United States</v>
      </c>
      <c r="Y12332">
        <v>1.827</v>
      </c>
      <c r="Z12332">
        <v>72.08</v>
      </c>
      <c r="AA12332" t="e">
        <v>#N/A</v>
      </c>
      <c r="AB12332" t="e">
        <v>#N/A</v>
      </c>
    </row>
    <row r="12333" spans="2:28">
      <c r="B12333" t="s">
        <v>65</v>
      </c>
      <c r="C12333" t="s">
        <v>221</v>
      </c>
      <c r="D12333" t="s">
        <v>222</v>
      </c>
      <c r="E12333">
        <v>2011</v>
      </c>
      <c r="F12333">
        <v>3.1219999999999999</v>
      </c>
      <c r="G12333">
        <v>76.653000000000006</v>
      </c>
      <c r="H12333" t="str">
        <f xml:space="preserve"> _01_data[[#This Row],[country]] &amp; _01_data[[#This Row],[year]]</f>
        <v>French Guiana2011</v>
      </c>
      <c r="V12333">
        <v>26</v>
      </c>
      <c r="W12333">
        <v>1975</v>
      </c>
      <c r="X12333" t="str">
        <v>United States</v>
      </c>
      <c r="Y12333">
        <v>1.7689999999999999</v>
      </c>
      <c r="Z12333">
        <v>72.680000000000007</v>
      </c>
      <c r="AA12333" t="e">
        <v>#N/A</v>
      </c>
      <c r="AB12333" t="e">
        <v>#N/A</v>
      </c>
    </row>
    <row r="12334" spans="2:28">
      <c r="B12334" t="s">
        <v>66</v>
      </c>
      <c r="C12334" t="s">
        <v>225</v>
      </c>
      <c r="D12334" t="s">
        <v>225</v>
      </c>
      <c r="E12334">
        <v>2011</v>
      </c>
      <c r="F12334">
        <v>2.0920000000000001</v>
      </c>
      <c r="G12334">
        <v>75.837999999999994</v>
      </c>
      <c r="H12334" t="str">
        <f xml:space="preserve"> _01_data[[#This Row],[country]] &amp; _01_data[[#This Row],[year]]</f>
        <v>French Polynesia2011</v>
      </c>
      <c r="V12334">
        <v>27</v>
      </c>
      <c r="W12334">
        <v>1976</v>
      </c>
      <c r="X12334" t="str">
        <v>United States</v>
      </c>
      <c r="Y12334">
        <v>1.7390000000000001</v>
      </c>
      <c r="Z12334">
        <v>72.989999999999995</v>
      </c>
      <c r="AA12334" t="e">
        <v>#N/A</v>
      </c>
      <c r="AB12334" t="e">
        <v>#N/A</v>
      </c>
    </row>
    <row r="12335" spans="2:28">
      <c r="B12335" t="s">
        <v>67</v>
      </c>
      <c r="C12335" t="s">
        <v>6</v>
      </c>
      <c r="D12335" t="s">
        <v>220</v>
      </c>
      <c r="E12335">
        <v>2011</v>
      </c>
      <c r="F12335">
        <v>4.1779999999999999</v>
      </c>
      <c r="G12335">
        <v>62.734999999999999</v>
      </c>
      <c r="H12335" t="str">
        <f xml:space="preserve"> _01_data[[#This Row],[country]] &amp; _01_data[[#This Row],[year]]</f>
        <v>Gabon2011</v>
      </c>
      <c r="V12335">
        <v>28</v>
      </c>
      <c r="W12335">
        <v>1977</v>
      </c>
      <c r="X12335" t="str">
        <v>United States</v>
      </c>
      <c r="Y12335">
        <v>1.7829999999999999</v>
      </c>
      <c r="Z12335">
        <v>73.38</v>
      </c>
      <c r="AA12335" t="e">
        <v>#N/A</v>
      </c>
      <c r="AB12335" t="e">
        <v>#N/A</v>
      </c>
    </row>
    <row r="12336" spans="2:28">
      <c r="B12336" t="s">
        <v>68</v>
      </c>
      <c r="C12336" t="s">
        <v>6</v>
      </c>
      <c r="D12336" t="s">
        <v>228</v>
      </c>
      <c r="E12336">
        <v>2011</v>
      </c>
      <c r="F12336">
        <v>5.7889999999999997</v>
      </c>
      <c r="G12336">
        <v>58.353999999999999</v>
      </c>
      <c r="H12336" t="str">
        <f xml:space="preserve"> _01_data[[#This Row],[country]] &amp; _01_data[[#This Row],[year]]</f>
        <v>Gambia2011</v>
      </c>
      <c r="V12336">
        <v>29</v>
      </c>
      <c r="W12336">
        <v>1978</v>
      </c>
      <c r="X12336" t="str">
        <v>United States</v>
      </c>
      <c r="Y12336">
        <v>1.7470000000000001</v>
      </c>
      <c r="Z12336">
        <v>73.58</v>
      </c>
      <c r="AA12336" t="e">
        <v>#N/A</v>
      </c>
      <c r="AB12336" t="e">
        <v>#N/A</v>
      </c>
    </row>
    <row r="12337" spans="2:28">
      <c r="B12337" t="s">
        <v>69</v>
      </c>
      <c r="C12337" t="s">
        <v>4</v>
      </c>
      <c r="D12337" t="s">
        <v>223</v>
      </c>
      <c r="E12337">
        <v>2011</v>
      </c>
      <c r="F12337">
        <v>1.8220000000000001</v>
      </c>
      <c r="G12337">
        <v>74.022999999999996</v>
      </c>
      <c r="H12337" t="str">
        <f xml:space="preserve"> _01_data[[#This Row],[country]] &amp; _01_data[[#This Row],[year]]</f>
        <v>Georgia2011</v>
      </c>
      <c r="V12337">
        <v>30</v>
      </c>
      <c r="W12337">
        <v>1979</v>
      </c>
      <c r="X12337" t="str">
        <v>United States</v>
      </c>
      <c r="Y12337">
        <v>1.7949999999999999</v>
      </c>
      <c r="Z12337">
        <v>74.03</v>
      </c>
      <c r="AA12337" t="e">
        <v>#N/A</v>
      </c>
      <c r="AB12337" t="e">
        <v>#N/A</v>
      </c>
    </row>
    <row r="12338" spans="2:28">
      <c r="B12338" t="s">
        <v>70</v>
      </c>
      <c r="C12338" t="s">
        <v>4</v>
      </c>
      <c r="D12338" t="s">
        <v>226</v>
      </c>
      <c r="E12338">
        <v>2011</v>
      </c>
      <c r="F12338">
        <v>1.397</v>
      </c>
      <c r="G12338">
        <v>80.41</v>
      </c>
      <c r="H12338" t="str">
        <f xml:space="preserve"> _01_data[[#This Row],[country]] &amp; _01_data[[#This Row],[year]]</f>
        <v>Germany2011</v>
      </c>
      <c r="V12338">
        <v>31</v>
      </c>
      <c r="W12338">
        <v>1980</v>
      </c>
      <c r="X12338" t="str">
        <v>United States</v>
      </c>
      <c r="Y12338">
        <v>1.821</v>
      </c>
      <c r="Z12338">
        <v>73.930000000000007</v>
      </c>
      <c r="AA12338" t="e">
        <v>#N/A</v>
      </c>
      <c r="AB12338" t="e">
        <v>#N/A</v>
      </c>
    </row>
    <row r="12339" spans="2:28">
      <c r="B12339" t="s">
        <v>71</v>
      </c>
      <c r="C12339" t="s">
        <v>6</v>
      </c>
      <c r="D12339" t="s">
        <v>228</v>
      </c>
      <c r="E12339">
        <v>2011</v>
      </c>
      <c r="F12339">
        <v>3.9849999999999999</v>
      </c>
      <c r="G12339">
        <v>60.817999999999998</v>
      </c>
      <c r="H12339" t="str">
        <f xml:space="preserve"> _01_data[[#This Row],[country]] &amp; _01_data[[#This Row],[year]]</f>
        <v>Ghana2011</v>
      </c>
      <c r="V12339">
        <v>32</v>
      </c>
      <c r="W12339">
        <v>1981</v>
      </c>
      <c r="X12339" t="str">
        <v>United States</v>
      </c>
      <c r="Y12339">
        <v>1.8049999999999999</v>
      </c>
      <c r="Z12339">
        <v>74.36</v>
      </c>
      <c r="AA12339" t="e">
        <v>#N/A</v>
      </c>
      <c r="AB12339" t="e">
        <v>#N/A</v>
      </c>
    </row>
    <row r="12340" spans="2:28">
      <c r="B12340" t="s">
        <v>72</v>
      </c>
      <c r="C12340" t="s">
        <v>4</v>
      </c>
      <c r="D12340" t="s">
        <v>218</v>
      </c>
      <c r="E12340">
        <v>2011</v>
      </c>
      <c r="F12340">
        <v>1.5109999999999999</v>
      </c>
      <c r="G12340">
        <v>80.411000000000001</v>
      </c>
      <c r="H12340" t="str">
        <f xml:space="preserve"> _01_data[[#This Row],[country]] &amp; _01_data[[#This Row],[year]]</f>
        <v>Greece2011</v>
      </c>
      <c r="V12340">
        <v>33</v>
      </c>
      <c r="W12340">
        <v>1982</v>
      </c>
      <c r="X12340" t="str">
        <v>United States</v>
      </c>
      <c r="Y12340">
        <v>1.8140000000000001</v>
      </c>
      <c r="Z12340">
        <v>74.650000000000006</v>
      </c>
      <c r="AA12340" t="e">
        <v>#N/A</v>
      </c>
      <c r="AB12340" t="e">
        <v>#N/A</v>
      </c>
    </row>
    <row r="12341" spans="2:28">
      <c r="B12341" t="s">
        <v>73</v>
      </c>
      <c r="C12341" t="s">
        <v>221</v>
      </c>
      <c r="D12341" t="s">
        <v>224</v>
      </c>
      <c r="E12341">
        <v>2011</v>
      </c>
      <c r="F12341">
        <v>2.2170000000000001</v>
      </c>
      <c r="G12341">
        <v>72.510000000000005</v>
      </c>
      <c r="H12341" t="str">
        <f xml:space="preserve"> _01_data[[#This Row],[country]] &amp; _01_data[[#This Row],[year]]</f>
        <v>Grenada2011</v>
      </c>
      <c r="V12341">
        <v>34</v>
      </c>
      <c r="W12341">
        <v>1983</v>
      </c>
      <c r="X12341" t="str">
        <v>United States</v>
      </c>
      <c r="Y12341">
        <v>1.7829999999999999</v>
      </c>
      <c r="Z12341">
        <v>74.709999999999994</v>
      </c>
      <c r="AA12341" t="e">
        <v>#N/A</v>
      </c>
      <c r="AB12341" t="e">
        <v>#N/A</v>
      </c>
    </row>
    <row r="12342" spans="2:28">
      <c r="B12342" t="s">
        <v>74</v>
      </c>
      <c r="C12342" t="s">
        <v>221</v>
      </c>
      <c r="D12342" t="s">
        <v>224</v>
      </c>
      <c r="E12342">
        <v>2011</v>
      </c>
      <c r="F12342">
        <v>2.11</v>
      </c>
      <c r="G12342">
        <v>80.424999999999997</v>
      </c>
      <c r="H12342" t="str">
        <f xml:space="preserve"> _01_data[[#This Row],[country]] &amp; _01_data[[#This Row],[year]]</f>
        <v>Guadeloupe2011</v>
      </c>
      <c r="V12342">
        <v>35</v>
      </c>
      <c r="W12342">
        <v>1984</v>
      </c>
      <c r="X12342" t="str">
        <v>United States</v>
      </c>
      <c r="Y12342">
        <v>1.792</v>
      </c>
      <c r="Z12342">
        <v>74.81</v>
      </c>
      <c r="AA12342" t="e">
        <v>#N/A</v>
      </c>
      <c r="AB12342" t="e">
        <v>#N/A</v>
      </c>
    </row>
    <row r="12343" spans="2:28">
      <c r="B12343" t="s">
        <v>75</v>
      </c>
      <c r="C12343" t="s">
        <v>225</v>
      </c>
      <c r="D12343" t="s">
        <v>225</v>
      </c>
      <c r="E12343">
        <v>2011</v>
      </c>
      <c r="F12343">
        <v>2.448</v>
      </c>
      <c r="G12343">
        <v>78.316000000000003</v>
      </c>
      <c r="H12343" t="str">
        <f xml:space="preserve"> _01_data[[#This Row],[country]] &amp; _01_data[[#This Row],[year]]</f>
        <v>Guam2011</v>
      </c>
      <c r="V12343">
        <v>36</v>
      </c>
      <c r="W12343">
        <v>1985</v>
      </c>
      <c r="X12343" t="str">
        <v>United States</v>
      </c>
      <c r="Y12343">
        <v>1.835</v>
      </c>
      <c r="Z12343">
        <v>74.790000000000006</v>
      </c>
      <c r="AA12343" t="e">
        <v>#N/A</v>
      </c>
      <c r="AB12343" t="e">
        <v>#N/A</v>
      </c>
    </row>
    <row r="12344" spans="2:28">
      <c r="B12344" t="s">
        <v>76</v>
      </c>
      <c r="C12344" t="s">
        <v>221</v>
      </c>
      <c r="D12344" t="s">
        <v>227</v>
      </c>
      <c r="E12344">
        <v>2011</v>
      </c>
      <c r="F12344">
        <v>3.9079999999999999</v>
      </c>
      <c r="G12344">
        <v>71.433000000000007</v>
      </c>
      <c r="H12344" t="str">
        <f xml:space="preserve"> _01_data[[#This Row],[country]] &amp; _01_data[[#This Row],[year]]</f>
        <v>Guatemala2011</v>
      </c>
      <c r="V12344">
        <v>37</v>
      </c>
      <c r="W12344">
        <v>1986</v>
      </c>
      <c r="X12344" t="str">
        <v>United States</v>
      </c>
      <c r="Y12344">
        <v>1.835</v>
      </c>
      <c r="Z12344">
        <v>74.87</v>
      </c>
      <c r="AA12344" t="e">
        <v>#N/A</v>
      </c>
      <c r="AB12344" t="e">
        <v>#N/A</v>
      </c>
    </row>
    <row r="12345" spans="2:28">
      <c r="B12345" t="s">
        <v>77</v>
      </c>
      <c r="C12345" t="s">
        <v>6</v>
      </c>
      <c r="D12345" t="s">
        <v>228</v>
      </c>
      <c r="E12345">
        <v>2011</v>
      </c>
      <c r="F12345">
        <v>5.0880000000000001</v>
      </c>
      <c r="G12345">
        <v>55.61</v>
      </c>
      <c r="H12345" t="str">
        <f xml:space="preserve"> _01_data[[#This Row],[country]] &amp; _01_data[[#This Row],[year]]</f>
        <v>Guinea2011</v>
      </c>
      <c r="V12345">
        <v>38</v>
      </c>
      <c r="W12345">
        <v>1987</v>
      </c>
      <c r="X12345" t="str">
        <v>United States</v>
      </c>
      <c r="Y12345">
        <v>1.865</v>
      </c>
      <c r="Z12345">
        <v>75.010000000000005</v>
      </c>
      <c r="AA12345" t="e">
        <v>#N/A</v>
      </c>
      <c r="AB12345" t="e">
        <v>#N/A</v>
      </c>
    </row>
    <row r="12346" spans="2:28">
      <c r="B12346" t="s">
        <v>78</v>
      </c>
      <c r="C12346" t="s">
        <v>6</v>
      </c>
      <c r="D12346" t="s">
        <v>228</v>
      </c>
      <c r="E12346">
        <v>2011</v>
      </c>
      <c r="F12346">
        <v>5.0519999999999996</v>
      </c>
      <c r="G12346">
        <v>53.816000000000003</v>
      </c>
      <c r="H12346" t="str">
        <f xml:space="preserve"> _01_data[[#This Row],[country]] &amp; _01_data[[#This Row],[year]]</f>
        <v>Guinea-Bissau2011</v>
      </c>
      <c r="V12346">
        <v>39</v>
      </c>
      <c r="W12346">
        <v>1988</v>
      </c>
      <c r="X12346" t="str">
        <v>United States</v>
      </c>
      <c r="Y12346">
        <v>1.9219999999999999</v>
      </c>
      <c r="Z12346">
        <v>75.02</v>
      </c>
      <c r="AA12346" t="e">
        <v>#N/A</v>
      </c>
      <c r="AB12346" t="e">
        <v>#N/A</v>
      </c>
    </row>
    <row r="12347" spans="2:28">
      <c r="B12347" t="s">
        <v>79</v>
      </c>
      <c r="C12347" t="s">
        <v>221</v>
      </c>
      <c r="D12347" t="s">
        <v>222</v>
      </c>
      <c r="E12347">
        <v>2011</v>
      </c>
      <c r="F12347">
        <v>2.6379999999999999</v>
      </c>
      <c r="G12347">
        <v>65.963999999999999</v>
      </c>
      <c r="H12347" t="str">
        <f xml:space="preserve"> _01_data[[#This Row],[country]] &amp; _01_data[[#This Row],[year]]</f>
        <v>Guyana2011</v>
      </c>
      <c r="V12347">
        <v>40</v>
      </c>
      <c r="W12347">
        <v>1989</v>
      </c>
      <c r="X12347" t="str">
        <v>United States</v>
      </c>
      <c r="Y12347">
        <v>1.9990000000000001</v>
      </c>
      <c r="Z12347">
        <v>75.099999999999994</v>
      </c>
      <c r="AA12347" t="e">
        <v>#N/A</v>
      </c>
      <c r="AB12347" t="e">
        <v>#N/A</v>
      </c>
    </row>
    <row r="12348" spans="2:28">
      <c r="B12348" t="s">
        <v>80</v>
      </c>
      <c r="C12348" t="s">
        <v>221</v>
      </c>
      <c r="D12348" t="s">
        <v>224</v>
      </c>
      <c r="E12348">
        <v>2011</v>
      </c>
      <c r="F12348">
        <v>3.28</v>
      </c>
      <c r="G12348">
        <v>60</v>
      </c>
      <c r="H12348" t="str">
        <f xml:space="preserve"> _01_data[[#This Row],[country]] &amp; _01_data[[#This Row],[year]]</f>
        <v>Haiti2011</v>
      </c>
      <c r="V12348">
        <v>41</v>
      </c>
      <c r="W12348">
        <v>1990</v>
      </c>
      <c r="X12348" t="str">
        <v>United States</v>
      </c>
      <c r="Y12348">
        <v>2.069</v>
      </c>
      <c r="Z12348">
        <v>75.400000000000006</v>
      </c>
      <c r="AA12348" t="e">
        <v>#N/A</v>
      </c>
      <c r="AB12348" t="e">
        <v>#N/A</v>
      </c>
    </row>
    <row r="12349" spans="2:28">
      <c r="B12349" t="s">
        <v>81</v>
      </c>
      <c r="C12349" t="s">
        <v>221</v>
      </c>
      <c r="D12349" t="s">
        <v>227</v>
      </c>
      <c r="E12349">
        <v>2011</v>
      </c>
      <c r="F12349">
        <v>3.101</v>
      </c>
      <c r="G12349">
        <v>73.180000000000007</v>
      </c>
      <c r="H12349" t="str">
        <f xml:space="preserve"> _01_data[[#This Row],[country]] &amp; _01_data[[#This Row],[year]]</f>
        <v>Honduras2011</v>
      </c>
      <c r="V12349">
        <v>42</v>
      </c>
      <c r="W12349">
        <v>1991</v>
      </c>
      <c r="X12349" t="str">
        <v>United States</v>
      </c>
      <c r="Y12349">
        <v>2.0579999999999998</v>
      </c>
      <c r="Z12349">
        <v>75.5</v>
      </c>
      <c r="AA12349" t="e">
        <v>#N/A</v>
      </c>
      <c r="AB12349" t="e">
        <v>#N/A</v>
      </c>
    </row>
    <row r="12350" spans="2:28">
      <c r="B12350" t="s">
        <v>82</v>
      </c>
      <c r="C12350" t="s">
        <v>216</v>
      </c>
      <c r="D12350" t="s">
        <v>232</v>
      </c>
      <c r="E12350">
        <v>2011</v>
      </c>
      <c r="F12350">
        <v>1.095</v>
      </c>
      <c r="G12350">
        <v>83.019000000000005</v>
      </c>
      <c r="H12350" t="str">
        <f xml:space="preserve"> _01_data[[#This Row],[country]] &amp; _01_data[[#This Row],[year]]</f>
        <v>Hong Kong2011</v>
      </c>
      <c r="V12350">
        <v>43</v>
      </c>
      <c r="W12350">
        <v>1992</v>
      </c>
      <c r="X12350" t="str">
        <v>United States</v>
      </c>
      <c r="Y12350">
        <v>2.0430000000000001</v>
      </c>
      <c r="Z12350">
        <v>75.8</v>
      </c>
      <c r="AA12350" t="e">
        <v>#N/A</v>
      </c>
      <c r="AB12350" t="e">
        <v>#N/A</v>
      </c>
    </row>
    <row r="12351" spans="2:28">
      <c r="B12351" t="s">
        <v>83</v>
      </c>
      <c r="C12351" t="s">
        <v>4</v>
      </c>
      <c r="D12351" t="s">
        <v>218</v>
      </c>
      <c r="E12351">
        <v>2011</v>
      </c>
      <c r="F12351">
        <v>1.38</v>
      </c>
      <c r="G12351">
        <v>74.361999999999995</v>
      </c>
      <c r="H12351" t="str">
        <f xml:space="preserve"> _01_data[[#This Row],[country]] &amp; _01_data[[#This Row],[year]]</f>
        <v>Hungary2011</v>
      </c>
      <c r="V12351">
        <v>44</v>
      </c>
      <c r="W12351">
        <v>1993</v>
      </c>
      <c r="X12351" t="str">
        <v>United States</v>
      </c>
      <c r="Y12351">
        <v>2.0190000000000001</v>
      </c>
      <c r="Z12351">
        <v>75.5</v>
      </c>
      <c r="AA12351" t="e">
        <v>#N/A</v>
      </c>
      <c r="AB12351" t="e">
        <v>#N/A</v>
      </c>
    </row>
    <row r="12352" spans="2:28">
      <c r="B12352" t="s">
        <v>84</v>
      </c>
      <c r="C12352" t="s">
        <v>4</v>
      </c>
      <c r="D12352" t="s">
        <v>226</v>
      </c>
      <c r="E12352">
        <v>2011</v>
      </c>
      <c r="F12352">
        <v>2.109</v>
      </c>
      <c r="G12352">
        <v>81.832999999999998</v>
      </c>
      <c r="H12352" t="str">
        <f xml:space="preserve"> _01_data[[#This Row],[country]] &amp; _01_data[[#This Row],[year]]</f>
        <v>Iceland2011</v>
      </c>
      <c r="V12352">
        <v>45</v>
      </c>
      <c r="W12352">
        <v>1994</v>
      </c>
      <c r="X12352" t="str">
        <v>United States</v>
      </c>
      <c r="Y12352">
        <v>2.0030000000000001</v>
      </c>
      <c r="Z12352">
        <v>75.7</v>
      </c>
      <c r="AA12352" t="e">
        <v>#N/A</v>
      </c>
      <c r="AB12352" t="e">
        <v>#N/A</v>
      </c>
    </row>
    <row r="12353" spans="2:28">
      <c r="B12353" t="s">
        <v>85</v>
      </c>
      <c r="C12353" t="s">
        <v>216</v>
      </c>
      <c r="D12353" t="s">
        <v>217</v>
      </c>
      <c r="E12353">
        <v>2011</v>
      </c>
      <c r="F12353">
        <v>2.532</v>
      </c>
      <c r="G12353">
        <v>65.915000000000006</v>
      </c>
      <c r="H12353" t="str">
        <f xml:space="preserve"> _01_data[[#This Row],[country]] &amp; _01_data[[#This Row],[year]]</f>
        <v>India2011</v>
      </c>
      <c r="V12353">
        <v>46</v>
      </c>
      <c r="W12353">
        <v>1995</v>
      </c>
      <c r="X12353" t="str">
        <v>United States</v>
      </c>
      <c r="Y12353">
        <v>1.982</v>
      </c>
      <c r="Z12353">
        <v>75.8</v>
      </c>
      <c r="AA12353" t="e">
        <v>#N/A</v>
      </c>
      <c r="AB12353" t="e">
        <v>#N/A</v>
      </c>
    </row>
    <row r="12354" spans="2:28">
      <c r="B12354" t="s">
        <v>86</v>
      </c>
      <c r="C12354" t="s">
        <v>216</v>
      </c>
      <c r="D12354" t="s">
        <v>230</v>
      </c>
      <c r="E12354">
        <v>2011</v>
      </c>
      <c r="F12354">
        <v>2.403</v>
      </c>
      <c r="G12354">
        <v>70.408000000000001</v>
      </c>
      <c r="H12354" t="str">
        <f xml:space="preserve"> _01_data[[#This Row],[country]] &amp; _01_data[[#This Row],[year]]</f>
        <v>Indonesia2011</v>
      </c>
      <c r="V12354">
        <v>47</v>
      </c>
      <c r="W12354">
        <v>1996</v>
      </c>
      <c r="X12354" t="str">
        <v>United States</v>
      </c>
      <c r="Y12354">
        <v>1.98</v>
      </c>
      <c r="Z12354">
        <v>76.099999999999994</v>
      </c>
      <c r="AA12354" t="e">
        <v>#N/A</v>
      </c>
      <c r="AB12354" t="e">
        <v>#N/A</v>
      </c>
    </row>
    <row r="12355" spans="2:28">
      <c r="B12355" t="s">
        <v>87</v>
      </c>
      <c r="C12355" t="s">
        <v>216</v>
      </c>
      <c r="D12355" t="s">
        <v>217</v>
      </c>
      <c r="E12355">
        <v>2011</v>
      </c>
      <c r="F12355">
        <v>1.9119999999999999</v>
      </c>
      <c r="G12355">
        <v>73.417000000000002</v>
      </c>
      <c r="H12355" t="str">
        <f xml:space="preserve"> _01_data[[#This Row],[country]] &amp; _01_data[[#This Row],[year]]</f>
        <v>Iran2011</v>
      </c>
      <c r="V12355">
        <v>48</v>
      </c>
      <c r="W12355">
        <v>1997</v>
      </c>
      <c r="X12355" t="str">
        <v>United States</v>
      </c>
      <c r="Y12355">
        <v>1.974</v>
      </c>
      <c r="Z12355">
        <v>76.5</v>
      </c>
      <c r="AA12355" t="e">
        <v>#N/A</v>
      </c>
      <c r="AB12355" t="e">
        <v>#N/A</v>
      </c>
    </row>
    <row r="12356" spans="2:28">
      <c r="B12356" t="s">
        <v>88</v>
      </c>
      <c r="C12356" t="s">
        <v>216</v>
      </c>
      <c r="D12356" t="s">
        <v>223</v>
      </c>
      <c r="E12356">
        <v>2011</v>
      </c>
      <c r="F12356">
        <v>4.1470000000000002</v>
      </c>
      <c r="G12356">
        <v>68.945999999999998</v>
      </c>
      <c r="H12356" t="str">
        <f xml:space="preserve"> _01_data[[#This Row],[country]] &amp; _01_data[[#This Row],[year]]</f>
        <v>Iraq2011</v>
      </c>
      <c r="V12356">
        <v>49</v>
      </c>
      <c r="W12356">
        <v>1998</v>
      </c>
      <c r="X12356" t="str">
        <v>United States</v>
      </c>
      <c r="Y12356">
        <v>2.0030000000000001</v>
      </c>
      <c r="Z12356">
        <v>76.7</v>
      </c>
      <c r="AA12356" t="e">
        <v>#N/A</v>
      </c>
      <c r="AB12356" t="e">
        <v>#N/A</v>
      </c>
    </row>
    <row r="12357" spans="2:28">
      <c r="B12357" t="s">
        <v>89</v>
      </c>
      <c r="C12357" t="s">
        <v>4</v>
      </c>
      <c r="D12357" t="s">
        <v>226</v>
      </c>
      <c r="E12357">
        <v>2011</v>
      </c>
      <c r="F12357">
        <v>2.0019999999999998</v>
      </c>
      <c r="G12357">
        <v>80.349000000000004</v>
      </c>
      <c r="H12357" t="str">
        <f xml:space="preserve"> _01_data[[#This Row],[country]] &amp; _01_data[[#This Row],[year]]</f>
        <v>Ireland2011</v>
      </c>
      <c r="V12357">
        <v>50</v>
      </c>
      <c r="W12357">
        <v>1999</v>
      </c>
      <c r="X12357" t="str">
        <v>United States</v>
      </c>
      <c r="Y12357">
        <v>2.0089999999999999</v>
      </c>
      <c r="Z12357">
        <v>76.7</v>
      </c>
      <c r="AA12357" t="e">
        <v>#N/A</v>
      </c>
      <c r="AB12357" t="e">
        <v>#N/A</v>
      </c>
    </row>
    <row r="12358" spans="2:28">
      <c r="B12358" t="s">
        <v>90</v>
      </c>
      <c r="C12358" t="s">
        <v>216</v>
      </c>
      <c r="D12358" t="s">
        <v>223</v>
      </c>
      <c r="E12358">
        <v>2011</v>
      </c>
      <c r="F12358">
        <v>2.9169999999999998</v>
      </c>
      <c r="G12358">
        <v>81.472999999999999</v>
      </c>
      <c r="H12358" t="str">
        <f xml:space="preserve"> _01_data[[#This Row],[country]] &amp; _01_data[[#This Row],[year]]</f>
        <v>Israel2011</v>
      </c>
      <c r="V12358">
        <v>51</v>
      </c>
      <c r="W12358">
        <v>2000</v>
      </c>
      <c r="X12358" t="str">
        <v>United States</v>
      </c>
      <c r="Y12358">
        <v>2.0539999999999998</v>
      </c>
      <c r="Z12358">
        <v>76.8</v>
      </c>
      <c r="AA12358" t="e">
        <v>#N/A</v>
      </c>
      <c r="AB12358" t="e">
        <v>#N/A</v>
      </c>
    </row>
    <row r="12359" spans="2:28">
      <c r="B12359" t="s">
        <v>91</v>
      </c>
      <c r="C12359" t="s">
        <v>4</v>
      </c>
      <c r="D12359" t="s">
        <v>226</v>
      </c>
      <c r="E12359">
        <v>2011</v>
      </c>
      <c r="F12359">
        <v>1.454</v>
      </c>
      <c r="G12359">
        <v>82.082999999999998</v>
      </c>
      <c r="H12359" t="str">
        <f xml:space="preserve"> _01_data[[#This Row],[country]] &amp; _01_data[[#This Row],[year]]</f>
        <v>Italy2011</v>
      </c>
      <c r="V12359">
        <v>52</v>
      </c>
      <c r="W12359">
        <v>2001</v>
      </c>
      <c r="X12359" t="str">
        <v>United States</v>
      </c>
      <c r="Y12359">
        <v>2.0310000000000001</v>
      </c>
      <c r="Z12359">
        <v>76.900000000000006</v>
      </c>
      <c r="AA12359" t="e">
        <v>#N/A</v>
      </c>
      <c r="AB12359" t="e">
        <v>#N/A</v>
      </c>
    </row>
    <row r="12360" spans="2:28">
      <c r="B12360" t="s">
        <v>92</v>
      </c>
      <c r="C12360" t="s">
        <v>221</v>
      </c>
      <c r="D12360" t="s">
        <v>224</v>
      </c>
      <c r="E12360">
        <v>2011</v>
      </c>
      <c r="F12360">
        <v>2.3090000000000002</v>
      </c>
      <c r="G12360">
        <v>73.129000000000005</v>
      </c>
      <c r="H12360" t="str">
        <f xml:space="preserve"> _01_data[[#This Row],[country]] &amp; _01_data[[#This Row],[year]]</f>
        <v>Jamaica2011</v>
      </c>
      <c r="V12360">
        <v>53</v>
      </c>
      <c r="W12360">
        <v>2002</v>
      </c>
      <c r="X12360" t="str">
        <v>United States</v>
      </c>
      <c r="Y12360">
        <v>2.024</v>
      </c>
      <c r="Z12360">
        <v>76.900000000000006</v>
      </c>
      <c r="AA12360" t="e">
        <v>#N/A</v>
      </c>
      <c r="AB12360" t="e">
        <v>#N/A</v>
      </c>
    </row>
    <row r="12361" spans="2:28">
      <c r="B12361" t="s">
        <v>93</v>
      </c>
      <c r="C12361" t="s">
        <v>216</v>
      </c>
      <c r="D12361" t="s">
        <v>232</v>
      </c>
      <c r="E12361">
        <v>2011</v>
      </c>
      <c r="F12361">
        <v>1.389</v>
      </c>
      <c r="G12361">
        <v>83.254999999999995</v>
      </c>
      <c r="H12361" t="str">
        <f xml:space="preserve"> _01_data[[#This Row],[country]] &amp; _01_data[[#This Row],[year]]</f>
        <v>Japan2011</v>
      </c>
      <c r="V12361">
        <v>54</v>
      </c>
      <c r="W12361">
        <v>2003</v>
      </c>
      <c r="X12361" t="str">
        <v>United States</v>
      </c>
      <c r="Y12361">
        <v>2.0529999999999999</v>
      </c>
      <c r="Z12361">
        <v>77.099999999999994</v>
      </c>
      <c r="AA12361" t="e">
        <v>#N/A</v>
      </c>
      <c r="AB12361" t="e">
        <v>#N/A</v>
      </c>
    </row>
    <row r="12362" spans="2:28">
      <c r="B12362" t="s">
        <v>94</v>
      </c>
      <c r="C12362" t="s">
        <v>216</v>
      </c>
      <c r="D12362" t="s">
        <v>223</v>
      </c>
      <c r="E12362">
        <v>2011</v>
      </c>
      <c r="F12362">
        <v>3.3860000000000001</v>
      </c>
      <c r="G12362">
        <v>73.545000000000002</v>
      </c>
      <c r="H12362" t="str">
        <f xml:space="preserve"> _01_data[[#This Row],[country]] &amp; _01_data[[#This Row],[year]]</f>
        <v>Jordan2011</v>
      </c>
      <c r="V12362">
        <v>55</v>
      </c>
      <c r="W12362">
        <v>2004</v>
      </c>
      <c r="X12362" t="str">
        <v>United States</v>
      </c>
      <c r="Y12362">
        <v>2.0579999999999998</v>
      </c>
      <c r="Z12362">
        <v>77.5</v>
      </c>
      <c r="AA12362" t="e">
        <v>#N/A</v>
      </c>
      <c r="AB12362" t="e">
        <v>#N/A</v>
      </c>
    </row>
    <row r="12363" spans="2:28">
      <c r="B12363" t="s">
        <v>95</v>
      </c>
      <c r="C12363" t="s">
        <v>216</v>
      </c>
      <c r="D12363" t="s">
        <v>233</v>
      </c>
      <c r="E12363">
        <v>2011</v>
      </c>
      <c r="F12363">
        <v>2.5179999999999998</v>
      </c>
      <c r="G12363">
        <v>66.251999999999995</v>
      </c>
      <c r="H12363" t="str">
        <f xml:space="preserve"> _01_data[[#This Row],[country]] &amp; _01_data[[#This Row],[year]]</f>
        <v>Kazakhstan2011</v>
      </c>
      <c r="V12363">
        <v>56</v>
      </c>
      <c r="W12363">
        <v>2005</v>
      </c>
      <c r="X12363" t="str">
        <v>United States</v>
      </c>
      <c r="Y12363">
        <v>2.0609999999999999</v>
      </c>
      <c r="Z12363">
        <v>77.400000000000006</v>
      </c>
      <c r="AA12363" t="e">
        <v>#N/A</v>
      </c>
      <c r="AB12363" t="e">
        <v>#N/A</v>
      </c>
    </row>
    <row r="12364" spans="2:28">
      <c r="B12364" t="s">
        <v>96</v>
      </c>
      <c r="C12364" t="s">
        <v>6</v>
      </c>
      <c r="D12364" t="s">
        <v>231</v>
      </c>
      <c r="E12364">
        <v>2011</v>
      </c>
      <c r="F12364">
        <v>4.5380000000000003</v>
      </c>
      <c r="G12364">
        <v>60.402999999999999</v>
      </c>
      <c r="H12364" t="str">
        <f xml:space="preserve"> _01_data[[#This Row],[country]] &amp; _01_data[[#This Row],[year]]</f>
        <v>Kenya2011</v>
      </c>
      <c r="V12364">
        <v>57</v>
      </c>
      <c r="W12364">
        <v>2006</v>
      </c>
      <c r="X12364" t="str">
        <v>United States</v>
      </c>
      <c r="Y12364">
        <v>2.1120000000000001</v>
      </c>
      <c r="Z12364">
        <v>77.7</v>
      </c>
      <c r="AA12364" t="e">
        <v>#N/A</v>
      </c>
      <c r="AB12364" t="e">
        <v>#N/A</v>
      </c>
    </row>
    <row r="12365" spans="2:28">
      <c r="B12365" t="s">
        <v>97</v>
      </c>
      <c r="C12365" t="s">
        <v>225</v>
      </c>
      <c r="D12365" t="s">
        <v>225</v>
      </c>
      <c r="E12365">
        <v>2011</v>
      </c>
      <c r="F12365">
        <v>3.0139999999999998</v>
      </c>
      <c r="G12365">
        <v>68.269000000000005</v>
      </c>
      <c r="H12365" t="str">
        <f xml:space="preserve"> _01_data[[#This Row],[country]] &amp; _01_data[[#This Row],[year]]</f>
        <v>Kiribati2011</v>
      </c>
      <c r="V12365">
        <v>58</v>
      </c>
      <c r="W12365">
        <v>2007</v>
      </c>
      <c r="X12365" t="str">
        <v>United States</v>
      </c>
      <c r="Y12365">
        <v>2.1219999999999999</v>
      </c>
      <c r="Z12365">
        <v>77.900000000000006</v>
      </c>
      <c r="AA12365" t="e">
        <v>#N/A</v>
      </c>
      <c r="AB12365" t="e">
        <v>#N/A</v>
      </c>
    </row>
    <row r="12366" spans="2:28">
      <c r="B12366" t="s">
        <v>98</v>
      </c>
      <c r="C12366" t="s">
        <v>216</v>
      </c>
      <c r="D12366" t="s">
        <v>232</v>
      </c>
      <c r="E12366">
        <v>2011</v>
      </c>
      <c r="F12366">
        <v>2</v>
      </c>
      <c r="G12366">
        <v>69.399000000000001</v>
      </c>
      <c r="H12366" t="str">
        <f xml:space="preserve"> _01_data[[#This Row],[country]] &amp; _01_data[[#This Row],[year]]</f>
        <v>Korea Democratic Republic2011</v>
      </c>
      <c r="V12366">
        <v>59</v>
      </c>
      <c r="W12366">
        <v>2008</v>
      </c>
      <c r="X12366" t="str">
        <v>United States</v>
      </c>
      <c r="Y12366">
        <v>2.0739999999999998</v>
      </c>
      <c r="Z12366">
        <v>77.8</v>
      </c>
      <c r="AA12366" t="e">
        <v>#N/A</v>
      </c>
      <c r="AB12366" t="e">
        <v>#N/A</v>
      </c>
    </row>
    <row r="12367" spans="2:28">
      <c r="B12367" t="s">
        <v>99</v>
      </c>
      <c r="C12367" t="s">
        <v>216</v>
      </c>
      <c r="D12367" t="s">
        <v>232</v>
      </c>
      <c r="E12367">
        <v>2011</v>
      </c>
      <c r="F12367">
        <v>1.2849999999999999</v>
      </c>
      <c r="G12367">
        <v>81.045000000000002</v>
      </c>
      <c r="H12367" t="str">
        <f xml:space="preserve"> _01_data[[#This Row],[country]] &amp; _01_data[[#This Row],[year]]</f>
        <v>Korea Republic2011</v>
      </c>
      <c r="V12367">
        <v>60</v>
      </c>
      <c r="W12367">
        <v>2009</v>
      </c>
      <c r="X12367" t="str">
        <v>United States</v>
      </c>
      <c r="Y12367">
        <v>2.0019999999999998</v>
      </c>
      <c r="Z12367">
        <v>78.352000000000004</v>
      </c>
      <c r="AA12367" t="e">
        <v>#N/A</v>
      </c>
      <c r="AB12367" t="e">
        <v>#N/A</v>
      </c>
    </row>
    <row r="12368" spans="2:28">
      <c r="B12368" t="s">
        <v>100</v>
      </c>
      <c r="C12368" t="s">
        <v>216</v>
      </c>
      <c r="D12368" t="s">
        <v>223</v>
      </c>
      <c r="E12368">
        <v>2011</v>
      </c>
      <c r="F12368">
        <v>2.6520000000000001</v>
      </c>
      <c r="G12368">
        <v>74.087999999999994</v>
      </c>
      <c r="H12368" t="str">
        <f xml:space="preserve"> _01_data[[#This Row],[country]] &amp; _01_data[[#This Row],[year]]</f>
        <v>Kuwait2011</v>
      </c>
      <c r="V12368">
        <v>61</v>
      </c>
      <c r="W12368">
        <v>2010</v>
      </c>
      <c r="X12368" t="str">
        <v>United States</v>
      </c>
      <c r="Y12368">
        <v>1.9279999999999999</v>
      </c>
      <c r="Z12368">
        <v>78.507000000000005</v>
      </c>
      <c r="AA12368" t="e">
        <v>#N/A</v>
      </c>
      <c r="AB12368" t="e">
        <v>#N/A</v>
      </c>
    </row>
    <row r="12369" spans="2:28">
      <c r="B12369" t="s">
        <v>101</v>
      </c>
      <c r="C12369" t="s">
        <v>216</v>
      </c>
      <c r="D12369" t="s">
        <v>233</v>
      </c>
      <c r="E12369">
        <v>2011</v>
      </c>
      <c r="F12369">
        <v>3.028</v>
      </c>
      <c r="G12369">
        <v>67.206999999999994</v>
      </c>
      <c r="H12369" t="str">
        <f xml:space="preserve"> _01_data[[#This Row],[country]] &amp; _01_data[[#This Row],[year]]</f>
        <v>Kyrgyzstan2011</v>
      </c>
      <c r="V12369">
        <v>62</v>
      </c>
      <c r="W12369">
        <v>2011</v>
      </c>
      <c r="X12369" t="str">
        <v>United States</v>
      </c>
      <c r="Y12369">
        <v>1.8970400000000001</v>
      </c>
      <c r="Z12369">
        <v>78.653999999999996</v>
      </c>
      <c r="AA12369" t="e">
        <v>#N/A</v>
      </c>
      <c r="AB12369" t="e">
        <v>#N/A</v>
      </c>
    </row>
    <row r="12370" spans="2:28">
      <c r="B12370" t="s">
        <v>102</v>
      </c>
      <c r="C12370" t="s">
        <v>216</v>
      </c>
      <c r="D12370" t="s">
        <v>230</v>
      </c>
      <c r="E12370">
        <v>2011</v>
      </c>
      <c r="F12370">
        <v>3.2</v>
      </c>
      <c r="G12370">
        <v>67.414000000000001</v>
      </c>
      <c r="H12370" t="str">
        <f xml:space="preserve"> _01_data[[#This Row],[country]] &amp; _01_data[[#This Row],[year]]</f>
        <v>Laos2011</v>
      </c>
      <c r="V12370">
        <v>63</v>
      </c>
      <c r="W12370">
        <v>2012</v>
      </c>
      <c r="X12370" t="str">
        <v>United States</v>
      </c>
      <c r="Y12370">
        <v>1.8970400000000001</v>
      </c>
      <c r="Z12370">
        <v>78.796999999999997</v>
      </c>
      <c r="AA12370" t="e">
        <v>#N/A</v>
      </c>
      <c r="AB12370" t="e">
        <v>#N/A</v>
      </c>
    </row>
    <row r="12371" spans="2:28">
      <c r="B12371" t="s">
        <v>103</v>
      </c>
      <c r="C12371" t="s">
        <v>4</v>
      </c>
      <c r="D12371" t="s">
        <v>218</v>
      </c>
      <c r="E12371">
        <v>2011</v>
      </c>
      <c r="F12371">
        <v>1.573</v>
      </c>
      <c r="G12371">
        <v>71.94</v>
      </c>
      <c r="H12371" t="str">
        <f xml:space="preserve"> _01_data[[#This Row],[country]] &amp; _01_data[[#This Row],[year]]</f>
        <v>Latvia2011</v>
      </c>
      <c r="V12371">
        <v>64</v>
      </c>
      <c r="W12371">
        <v>2013</v>
      </c>
      <c r="X12371" t="str">
        <v>United States</v>
      </c>
      <c r="Y12371">
        <v>1.976</v>
      </c>
      <c r="Z12371">
        <v>78.941000000000003</v>
      </c>
      <c r="AA12371">
        <v>1.976</v>
      </c>
      <c r="AB12371">
        <v>78.941000000000003</v>
      </c>
    </row>
    <row r="12372" spans="2:28">
      <c r="B12372" t="s">
        <v>104</v>
      </c>
      <c r="C12372" t="s">
        <v>216</v>
      </c>
      <c r="D12372" t="s">
        <v>223</v>
      </c>
      <c r="E12372">
        <v>2011</v>
      </c>
      <c r="F12372">
        <v>1.502</v>
      </c>
      <c r="G12372">
        <v>79.421000000000006</v>
      </c>
      <c r="H12372" t="str">
        <f xml:space="preserve"> _01_data[[#This Row],[country]] &amp; _01_data[[#This Row],[year]]</f>
        <v>Lebanon2011</v>
      </c>
      <c r="V12372">
        <v>0</v>
      </c>
      <c r="W12372" t="str">
        <v/>
      </c>
      <c r="X12372" t="str">
        <v/>
      </c>
      <c r="Y12372" t="e">
        <v>#N/A</v>
      </c>
      <c r="Z12372" t="e">
        <v>#N/A</v>
      </c>
      <c r="AA12372" t="e">
        <v>#N/A</v>
      </c>
      <c r="AB12372" t="e">
        <v>#N/A</v>
      </c>
    </row>
    <row r="12373" spans="2:28">
      <c r="B12373" t="s">
        <v>105</v>
      </c>
      <c r="C12373" t="s">
        <v>6</v>
      </c>
      <c r="D12373" t="s">
        <v>229</v>
      </c>
      <c r="E12373">
        <v>2011</v>
      </c>
      <c r="F12373">
        <v>3.1480000000000001</v>
      </c>
      <c r="G12373">
        <v>48.326999999999998</v>
      </c>
      <c r="H12373" t="str">
        <f xml:space="preserve"> _01_data[[#This Row],[country]] &amp; _01_data[[#This Row],[year]]</f>
        <v>Lesotho2011</v>
      </c>
      <c r="V12373">
        <v>1</v>
      </c>
      <c r="W12373">
        <v>1950</v>
      </c>
      <c r="X12373" t="str">
        <v>Uruguay</v>
      </c>
      <c r="Y12373">
        <v>2.6920000000000002</v>
      </c>
      <c r="Z12373">
        <v>65.804000000000002</v>
      </c>
      <c r="AA12373" t="e">
        <v>#N/A</v>
      </c>
      <c r="AB12373" t="e">
        <v>#N/A</v>
      </c>
    </row>
    <row r="12374" spans="2:28">
      <c r="B12374" t="s">
        <v>106</v>
      </c>
      <c r="C12374" t="s">
        <v>6</v>
      </c>
      <c r="D12374" t="s">
        <v>228</v>
      </c>
      <c r="E12374">
        <v>2011</v>
      </c>
      <c r="F12374">
        <v>4.9450000000000003</v>
      </c>
      <c r="G12374">
        <v>59.884999999999998</v>
      </c>
      <c r="H12374" t="str">
        <f xml:space="preserve"> _01_data[[#This Row],[country]] &amp; _01_data[[#This Row],[year]]</f>
        <v>Liberia2011</v>
      </c>
      <c r="V12374">
        <v>2</v>
      </c>
      <c r="W12374">
        <v>1951</v>
      </c>
      <c r="X12374" t="str">
        <v>Uruguay</v>
      </c>
      <c r="Y12374">
        <v>2.7010000000000001</v>
      </c>
      <c r="Z12374">
        <v>65.867999999999995</v>
      </c>
      <c r="AA12374" t="e">
        <v>#N/A</v>
      </c>
      <c r="AB12374" t="e">
        <v>#N/A</v>
      </c>
    </row>
    <row r="12375" spans="2:28">
      <c r="B12375" t="s">
        <v>107</v>
      </c>
      <c r="C12375" t="s">
        <v>6</v>
      </c>
      <c r="D12375" t="s">
        <v>219</v>
      </c>
      <c r="E12375">
        <v>2011</v>
      </c>
      <c r="F12375">
        <v>2.4670000000000001</v>
      </c>
      <c r="G12375">
        <v>74.933999999999997</v>
      </c>
      <c r="H12375" t="str">
        <f xml:space="preserve"> _01_data[[#This Row],[country]] &amp; _01_data[[#This Row],[year]]</f>
        <v>Libya2011</v>
      </c>
      <c r="V12375">
        <v>3</v>
      </c>
      <c r="W12375">
        <v>1952</v>
      </c>
      <c r="X12375" t="str">
        <v>Uruguay</v>
      </c>
      <c r="Y12375">
        <v>2.72</v>
      </c>
      <c r="Z12375">
        <v>66.007000000000005</v>
      </c>
      <c r="AA12375" t="e">
        <v>#N/A</v>
      </c>
      <c r="AB12375" t="e">
        <v>#N/A</v>
      </c>
    </row>
    <row r="12376" spans="2:28">
      <c r="B12376" t="s">
        <v>108</v>
      </c>
      <c r="C12376" t="s">
        <v>4</v>
      </c>
      <c r="D12376" t="s">
        <v>218</v>
      </c>
      <c r="E12376">
        <v>2011</v>
      </c>
      <c r="F12376">
        <v>1.4870000000000001</v>
      </c>
      <c r="G12376">
        <v>71.777000000000001</v>
      </c>
      <c r="H12376" t="str">
        <f xml:space="preserve"> _01_data[[#This Row],[country]] &amp; _01_data[[#This Row],[year]]</f>
        <v>Lithuania2011</v>
      </c>
      <c r="V12376">
        <v>4</v>
      </c>
      <c r="W12376">
        <v>1953</v>
      </c>
      <c r="X12376" t="str">
        <v>Uruguay</v>
      </c>
      <c r="Y12376">
        <v>2.74</v>
      </c>
      <c r="Z12376">
        <v>66.168999999999997</v>
      </c>
      <c r="AA12376" t="e">
        <v>#N/A</v>
      </c>
      <c r="AB12376" t="e">
        <v>#N/A</v>
      </c>
    </row>
    <row r="12377" spans="2:28">
      <c r="B12377" t="s">
        <v>109</v>
      </c>
      <c r="C12377" t="s">
        <v>4</v>
      </c>
      <c r="D12377" t="s">
        <v>226</v>
      </c>
      <c r="E12377">
        <v>2011</v>
      </c>
      <c r="F12377">
        <v>1.65</v>
      </c>
      <c r="G12377">
        <v>80.191000000000003</v>
      </c>
      <c r="H12377" t="str">
        <f xml:space="preserve"> _01_data[[#This Row],[country]] &amp; _01_data[[#This Row],[year]]</f>
        <v>Luxembourg2011</v>
      </c>
      <c r="V12377">
        <v>5</v>
      </c>
      <c r="W12377">
        <v>1954</v>
      </c>
      <c r="X12377" t="str">
        <v>Uruguay</v>
      </c>
      <c r="Y12377">
        <v>2.7610000000000001</v>
      </c>
      <c r="Z12377">
        <v>66.352999999999994</v>
      </c>
      <c r="AA12377" t="e">
        <v>#N/A</v>
      </c>
      <c r="AB12377" t="e">
        <v>#N/A</v>
      </c>
    </row>
    <row r="12378" spans="2:28">
      <c r="B12378" t="s">
        <v>110</v>
      </c>
      <c r="C12378" t="s">
        <v>216</v>
      </c>
      <c r="D12378" t="s">
        <v>232</v>
      </c>
      <c r="E12378">
        <v>2011</v>
      </c>
      <c r="F12378">
        <v>1.0309999999999999</v>
      </c>
      <c r="G12378">
        <v>79.971000000000004</v>
      </c>
      <c r="H12378" t="str">
        <f xml:space="preserve"> _01_data[[#This Row],[country]] &amp; _01_data[[#This Row],[year]]</f>
        <v>Macao2011</v>
      </c>
      <c r="V12378">
        <v>6</v>
      </c>
      <c r="W12378">
        <v>1955</v>
      </c>
      <c r="X12378" t="str">
        <v>Uruguay</v>
      </c>
      <c r="Y12378">
        <v>2.7829999999999999</v>
      </c>
      <c r="Z12378">
        <v>66.558999999999997</v>
      </c>
      <c r="AA12378" t="e">
        <v>#N/A</v>
      </c>
      <c r="AB12378" t="e">
        <v>#N/A</v>
      </c>
    </row>
    <row r="12379" spans="2:28">
      <c r="B12379" t="s">
        <v>111</v>
      </c>
      <c r="C12379" t="s">
        <v>4</v>
      </c>
      <c r="D12379" t="s">
        <v>218</v>
      </c>
      <c r="E12379">
        <v>2011</v>
      </c>
      <c r="F12379">
        <v>1.4430000000000001</v>
      </c>
      <c r="G12379">
        <v>74.884</v>
      </c>
      <c r="H12379" t="str">
        <f xml:space="preserve"> _01_data[[#This Row],[country]] &amp; _01_data[[#This Row],[year]]</f>
        <v>Macedonia2011</v>
      </c>
      <c r="V12379">
        <v>7</v>
      </c>
      <c r="W12379">
        <v>1956</v>
      </c>
      <c r="X12379" t="str">
        <v>Uruguay</v>
      </c>
      <c r="Y12379">
        <v>2.8050000000000002</v>
      </c>
      <c r="Z12379">
        <v>66.784999999999997</v>
      </c>
      <c r="AA12379" t="e">
        <v>#N/A</v>
      </c>
      <c r="AB12379" t="e">
        <v>#N/A</v>
      </c>
    </row>
    <row r="12380" spans="2:28">
      <c r="B12380" t="s">
        <v>112</v>
      </c>
      <c r="C12380" t="s">
        <v>6</v>
      </c>
      <c r="D12380" t="s">
        <v>231</v>
      </c>
      <c r="E12380">
        <v>2011</v>
      </c>
      <c r="F12380">
        <v>4.59</v>
      </c>
      <c r="G12380">
        <v>63.83</v>
      </c>
      <c r="H12380" t="str">
        <f xml:space="preserve"> _01_data[[#This Row],[country]] &amp; _01_data[[#This Row],[year]]</f>
        <v>Madagascar2011</v>
      </c>
      <c r="V12380">
        <v>8</v>
      </c>
      <c r="W12380">
        <v>1957</v>
      </c>
      <c r="X12380" t="str">
        <v>Uruguay</v>
      </c>
      <c r="Y12380">
        <v>2.8279999999999998</v>
      </c>
      <c r="Z12380">
        <v>67.028000000000006</v>
      </c>
      <c r="AA12380" t="e">
        <v>#N/A</v>
      </c>
      <c r="AB12380" t="e">
        <v>#N/A</v>
      </c>
    </row>
    <row r="12381" spans="2:28">
      <c r="B12381" t="s">
        <v>113</v>
      </c>
      <c r="C12381" t="s">
        <v>6</v>
      </c>
      <c r="D12381" t="s">
        <v>231</v>
      </c>
      <c r="E12381">
        <v>2011</v>
      </c>
      <c r="F12381">
        <v>5.5540000000000003</v>
      </c>
      <c r="G12381">
        <v>54.213000000000001</v>
      </c>
      <c r="H12381" t="str">
        <f xml:space="preserve"> _01_data[[#This Row],[country]] &amp; _01_data[[#This Row],[year]]</f>
        <v>Malawi2011</v>
      </c>
      <c r="V12381">
        <v>9</v>
      </c>
      <c r="W12381">
        <v>1958</v>
      </c>
      <c r="X12381" t="str">
        <v>Uruguay</v>
      </c>
      <c r="Y12381">
        <v>2.8490000000000002</v>
      </c>
      <c r="Z12381">
        <v>67.281999999999996</v>
      </c>
      <c r="AA12381" t="e">
        <v>#N/A</v>
      </c>
      <c r="AB12381" t="e">
        <v>#N/A</v>
      </c>
    </row>
    <row r="12382" spans="2:28">
      <c r="B12382" t="s">
        <v>114</v>
      </c>
      <c r="C12382" t="s">
        <v>216</v>
      </c>
      <c r="D12382" t="s">
        <v>230</v>
      </c>
      <c r="E12382">
        <v>2011</v>
      </c>
      <c r="F12382">
        <v>1.986</v>
      </c>
      <c r="G12382">
        <v>74.656000000000006</v>
      </c>
      <c r="H12382" t="str">
        <f xml:space="preserve"> _01_data[[#This Row],[country]] &amp; _01_data[[#This Row],[year]]</f>
        <v>Malaysia2011</v>
      </c>
      <c r="V12382">
        <v>10</v>
      </c>
      <c r="W12382">
        <v>1959</v>
      </c>
      <c r="X12382" t="str">
        <v>Uruguay</v>
      </c>
      <c r="Y12382">
        <v>2.8679999999999999</v>
      </c>
      <c r="Z12382">
        <v>67.537999999999997</v>
      </c>
      <c r="AA12382" t="e">
        <v>#N/A</v>
      </c>
      <c r="AB12382" t="e">
        <v>#N/A</v>
      </c>
    </row>
    <row r="12383" spans="2:28">
      <c r="B12383" t="s">
        <v>115</v>
      </c>
      <c r="C12383" t="s">
        <v>216</v>
      </c>
      <c r="D12383" t="s">
        <v>217</v>
      </c>
      <c r="E12383">
        <v>2011</v>
      </c>
      <c r="F12383">
        <v>2.3140000000000001</v>
      </c>
      <c r="G12383">
        <v>77.188000000000002</v>
      </c>
      <c r="H12383" t="str">
        <f xml:space="preserve"> _01_data[[#This Row],[country]] &amp; _01_data[[#This Row],[year]]</f>
        <v>Maldives2011</v>
      </c>
      <c r="V12383">
        <v>11</v>
      </c>
      <c r="W12383">
        <v>1960</v>
      </c>
      <c r="X12383" t="str">
        <v>Uruguay</v>
      </c>
      <c r="Y12383">
        <v>2.8809999999999998</v>
      </c>
      <c r="Z12383">
        <v>67.783000000000001</v>
      </c>
      <c r="AA12383" t="e">
        <v>#N/A</v>
      </c>
      <c r="AB12383" t="e">
        <v>#N/A</v>
      </c>
    </row>
    <row r="12384" spans="2:28">
      <c r="B12384" t="s">
        <v>116</v>
      </c>
      <c r="C12384" t="s">
        <v>6</v>
      </c>
      <c r="D12384" t="s">
        <v>228</v>
      </c>
      <c r="E12384">
        <v>2011</v>
      </c>
      <c r="F12384">
        <v>6.85</v>
      </c>
      <c r="G12384">
        <v>54.207999999999998</v>
      </c>
      <c r="H12384" t="str">
        <f xml:space="preserve"> _01_data[[#This Row],[country]] &amp; _01_data[[#This Row],[year]]</f>
        <v>Mali2011</v>
      </c>
      <c r="V12384">
        <v>12</v>
      </c>
      <c r="W12384">
        <v>1961</v>
      </c>
      <c r="X12384" t="str">
        <v>Uruguay</v>
      </c>
      <c r="Y12384">
        <v>2.887</v>
      </c>
      <c r="Z12384">
        <v>68.007000000000005</v>
      </c>
      <c r="AA12384" t="e">
        <v>#N/A</v>
      </c>
      <c r="AB12384" t="e">
        <v>#N/A</v>
      </c>
    </row>
    <row r="12385" spans="2:28">
      <c r="B12385" t="s">
        <v>117</v>
      </c>
      <c r="C12385" t="s">
        <v>4</v>
      </c>
      <c r="D12385" t="s">
        <v>226</v>
      </c>
      <c r="E12385">
        <v>2011</v>
      </c>
      <c r="F12385">
        <v>1.367</v>
      </c>
      <c r="G12385">
        <v>79.399000000000001</v>
      </c>
      <c r="H12385" t="str">
        <f xml:space="preserve"> _01_data[[#This Row],[country]] &amp; _01_data[[#This Row],[year]]</f>
        <v>Malta2011</v>
      </c>
      <c r="V12385">
        <v>13</v>
      </c>
      <c r="W12385">
        <v>1962</v>
      </c>
      <c r="X12385" t="str">
        <v>Uruguay</v>
      </c>
      <c r="Y12385">
        <v>2.8849999999999998</v>
      </c>
      <c r="Z12385">
        <v>68.197999999999993</v>
      </c>
      <c r="AA12385" t="e">
        <v>#N/A</v>
      </c>
      <c r="AB12385" t="e">
        <v>#N/A</v>
      </c>
    </row>
    <row r="12386" spans="2:28">
      <c r="B12386" t="s">
        <v>118</v>
      </c>
      <c r="C12386" t="s">
        <v>221</v>
      </c>
      <c r="D12386" t="s">
        <v>224</v>
      </c>
      <c r="E12386">
        <v>2011</v>
      </c>
      <c r="F12386">
        <v>1.8540000000000001</v>
      </c>
      <c r="G12386">
        <v>80.944999999999993</v>
      </c>
      <c r="H12386" t="str">
        <f xml:space="preserve"> _01_data[[#This Row],[country]] &amp; _01_data[[#This Row],[year]]</f>
        <v>Martinique2011</v>
      </c>
      <c r="V12386">
        <v>14</v>
      </c>
      <c r="W12386">
        <v>1963</v>
      </c>
      <c r="X12386" t="str">
        <v>Uruguay</v>
      </c>
      <c r="Y12386">
        <v>2.8740000000000001</v>
      </c>
      <c r="Z12386">
        <v>68.346999999999994</v>
      </c>
      <c r="AA12386" t="e">
        <v>#N/A</v>
      </c>
      <c r="AB12386" t="e">
        <v>#N/A</v>
      </c>
    </row>
    <row r="12387" spans="2:28">
      <c r="B12387" t="s">
        <v>119</v>
      </c>
      <c r="C12387" t="s">
        <v>6</v>
      </c>
      <c r="D12387" t="s">
        <v>228</v>
      </c>
      <c r="E12387">
        <v>2011</v>
      </c>
      <c r="F12387">
        <v>4.7830000000000004</v>
      </c>
      <c r="G12387">
        <v>61.226999999999997</v>
      </c>
      <c r="H12387" t="str">
        <f xml:space="preserve"> _01_data[[#This Row],[country]] &amp; _01_data[[#This Row],[year]]</f>
        <v>Mauritania2011</v>
      </c>
      <c r="V12387">
        <v>15</v>
      </c>
      <c r="W12387">
        <v>1964</v>
      </c>
      <c r="X12387" t="str">
        <v>Uruguay</v>
      </c>
      <c r="Y12387">
        <v>2.8580000000000001</v>
      </c>
      <c r="Z12387">
        <v>68.454999999999998</v>
      </c>
      <c r="AA12387" t="e">
        <v>#N/A</v>
      </c>
      <c r="AB12387" t="e">
        <v>#N/A</v>
      </c>
    </row>
    <row r="12388" spans="2:28">
      <c r="B12388" t="s">
        <v>120</v>
      </c>
      <c r="C12388" t="s">
        <v>6</v>
      </c>
      <c r="D12388" t="s">
        <v>231</v>
      </c>
      <c r="E12388">
        <v>2011</v>
      </c>
      <c r="F12388">
        <v>1.51</v>
      </c>
      <c r="G12388">
        <v>73.295000000000002</v>
      </c>
      <c r="H12388" t="str">
        <f xml:space="preserve"> _01_data[[#This Row],[country]] &amp; _01_data[[#This Row],[year]]</f>
        <v>Mauritius2011</v>
      </c>
      <c r="V12388">
        <v>16</v>
      </c>
      <c r="W12388">
        <v>1965</v>
      </c>
      <c r="X12388" t="str">
        <v>Uruguay</v>
      </c>
      <c r="Y12388">
        <v>2.8410000000000002</v>
      </c>
      <c r="Z12388">
        <v>68.522000000000006</v>
      </c>
      <c r="AA12388" t="e">
        <v>#N/A</v>
      </c>
      <c r="AB12388" t="e">
        <v>#N/A</v>
      </c>
    </row>
    <row r="12389" spans="2:28">
      <c r="B12389" t="s">
        <v>121</v>
      </c>
      <c r="C12389" t="s">
        <v>6</v>
      </c>
      <c r="D12389" t="s">
        <v>231</v>
      </c>
      <c r="E12389">
        <v>2011</v>
      </c>
      <c r="F12389">
        <v>3.9889999999999999</v>
      </c>
      <c r="G12389">
        <v>78.742000000000004</v>
      </c>
      <c r="H12389" t="str">
        <f xml:space="preserve"> _01_data[[#This Row],[country]] &amp; _01_data[[#This Row],[year]]</f>
        <v>Mayotte2011</v>
      </c>
      <c r="V12389">
        <v>17</v>
      </c>
      <c r="W12389">
        <v>1966</v>
      </c>
      <c r="X12389" t="str">
        <v>Uruguay</v>
      </c>
      <c r="Y12389">
        <v>2.831</v>
      </c>
      <c r="Z12389">
        <v>68.555000000000007</v>
      </c>
      <c r="AA12389" t="e">
        <v>#N/A</v>
      </c>
      <c r="AB12389" t="e">
        <v>#N/A</v>
      </c>
    </row>
    <row r="12390" spans="2:28">
      <c r="B12390" t="s">
        <v>122</v>
      </c>
      <c r="C12390" t="s">
        <v>221</v>
      </c>
      <c r="D12390" t="s">
        <v>227</v>
      </c>
      <c r="E12390">
        <v>2011</v>
      </c>
      <c r="F12390">
        <v>2.2480000000000002</v>
      </c>
      <c r="G12390">
        <v>77.06</v>
      </c>
      <c r="H12390" t="str">
        <f xml:space="preserve"> _01_data[[#This Row],[country]] &amp; _01_data[[#This Row],[year]]</f>
        <v>Mexico2011</v>
      </c>
      <c r="V12390">
        <v>18</v>
      </c>
      <c r="W12390">
        <v>1967</v>
      </c>
      <c r="X12390" t="str">
        <v>Uruguay</v>
      </c>
      <c r="Y12390">
        <v>2.831</v>
      </c>
      <c r="Z12390">
        <v>68.567999999999998</v>
      </c>
      <c r="AA12390" t="e">
        <v>#N/A</v>
      </c>
      <c r="AB12390" t="e">
        <v>#N/A</v>
      </c>
    </row>
    <row r="12391" spans="2:28">
      <c r="B12391" t="s">
        <v>123</v>
      </c>
      <c r="C12391" t="s">
        <v>225</v>
      </c>
      <c r="D12391" t="s">
        <v>225</v>
      </c>
      <c r="E12391">
        <v>2011</v>
      </c>
      <c r="F12391">
        <v>3.4020000000000001</v>
      </c>
      <c r="G12391">
        <v>68.77</v>
      </c>
      <c r="H12391" t="str">
        <f xml:space="preserve"> _01_data[[#This Row],[country]] &amp; _01_data[[#This Row],[year]]</f>
        <v>Micronesia Federated States of2011</v>
      </c>
      <c r="V12391">
        <v>19</v>
      </c>
      <c r="W12391">
        <v>1968</v>
      </c>
      <c r="X12391" t="str">
        <v>Uruguay</v>
      </c>
      <c r="Y12391">
        <v>2.8439999999999999</v>
      </c>
      <c r="Z12391">
        <v>68.575999999999993</v>
      </c>
      <c r="AA12391" t="e">
        <v>#N/A</v>
      </c>
      <c r="AB12391" t="e">
        <v>#N/A</v>
      </c>
    </row>
    <row r="12392" spans="2:28">
      <c r="B12392" t="s">
        <v>124</v>
      </c>
      <c r="C12392" t="s">
        <v>4</v>
      </c>
      <c r="D12392" t="s">
        <v>218</v>
      </c>
      <c r="E12392">
        <v>2011</v>
      </c>
      <c r="F12392">
        <v>1.4690000000000001</v>
      </c>
      <c r="G12392">
        <v>68.66</v>
      </c>
      <c r="H12392" t="str">
        <f xml:space="preserve"> _01_data[[#This Row],[country]] &amp; _01_data[[#This Row],[year]]</f>
        <v>Moldova2011</v>
      </c>
      <c r="V12392">
        <v>20</v>
      </c>
      <c r="W12392">
        <v>1969</v>
      </c>
      <c r="X12392" t="str">
        <v>Uruguay</v>
      </c>
      <c r="Y12392">
        <v>2.8690000000000002</v>
      </c>
      <c r="Z12392">
        <v>68.59</v>
      </c>
      <c r="AA12392" t="e">
        <v>#N/A</v>
      </c>
      <c r="AB12392" t="e">
        <v>#N/A</v>
      </c>
    </row>
    <row r="12393" spans="2:28">
      <c r="B12393" t="s">
        <v>125</v>
      </c>
      <c r="C12393" t="s">
        <v>216</v>
      </c>
      <c r="D12393" t="s">
        <v>232</v>
      </c>
      <c r="E12393">
        <v>2011</v>
      </c>
      <c r="F12393">
        <v>2.4470000000000001</v>
      </c>
      <c r="G12393">
        <v>67.063000000000002</v>
      </c>
      <c r="H12393" t="str">
        <f xml:space="preserve"> _01_data[[#This Row],[country]] &amp; _01_data[[#This Row],[year]]</f>
        <v>Mongolia2011</v>
      </c>
      <c r="V12393">
        <v>21</v>
      </c>
      <c r="W12393">
        <v>1970</v>
      </c>
      <c r="X12393" t="str">
        <v>Uruguay</v>
      </c>
      <c r="Y12393">
        <v>2.9020000000000001</v>
      </c>
      <c r="Z12393">
        <v>68.617000000000004</v>
      </c>
      <c r="AA12393" t="e">
        <v>#N/A</v>
      </c>
      <c r="AB12393" t="e">
        <v>#N/A</v>
      </c>
    </row>
    <row r="12394" spans="2:28">
      <c r="B12394" t="s">
        <v>126</v>
      </c>
      <c r="C12394" t="s">
        <v>4</v>
      </c>
      <c r="D12394" t="s">
        <v>218</v>
      </c>
      <c r="E12394">
        <v>2011</v>
      </c>
      <c r="F12394">
        <v>1.6870000000000001</v>
      </c>
      <c r="G12394">
        <v>74.608000000000004</v>
      </c>
      <c r="H12394" t="str">
        <f xml:space="preserve"> _01_data[[#This Row],[country]] &amp; _01_data[[#This Row],[year]]</f>
        <v>Montenegro2011</v>
      </c>
      <c r="V12394">
        <v>22</v>
      </c>
      <c r="W12394">
        <v>1971</v>
      </c>
      <c r="X12394" t="str">
        <v>Uruguay</v>
      </c>
      <c r="Y12394">
        <v>2.9380000000000002</v>
      </c>
      <c r="Z12394">
        <v>68.665000000000006</v>
      </c>
      <c r="AA12394" t="e">
        <v>#N/A</v>
      </c>
      <c r="AB12394" t="e">
        <v>#N/A</v>
      </c>
    </row>
    <row r="12395" spans="2:28">
      <c r="B12395" t="s">
        <v>127</v>
      </c>
      <c r="C12395" t="s">
        <v>6</v>
      </c>
      <c r="D12395" t="s">
        <v>219</v>
      </c>
      <c r="E12395">
        <v>2011</v>
      </c>
      <c r="F12395">
        <v>2.6520000000000001</v>
      </c>
      <c r="G12395">
        <v>70.480999999999995</v>
      </c>
      <c r="H12395" t="str">
        <f xml:space="preserve"> _01_data[[#This Row],[country]] &amp; _01_data[[#This Row],[year]]</f>
        <v>Morocco2011</v>
      </c>
      <c r="V12395">
        <v>23</v>
      </c>
      <c r="W12395">
        <v>1972</v>
      </c>
      <c r="X12395" t="str">
        <v>Uruguay</v>
      </c>
      <c r="Y12395">
        <v>2.9689999999999999</v>
      </c>
      <c r="Z12395">
        <v>68.733000000000004</v>
      </c>
      <c r="AA12395" t="e">
        <v>#N/A</v>
      </c>
      <c r="AB12395" t="e">
        <v>#N/A</v>
      </c>
    </row>
    <row r="12396" spans="2:28">
      <c r="B12396" t="s">
        <v>128</v>
      </c>
      <c r="C12396" t="s">
        <v>6</v>
      </c>
      <c r="D12396" t="s">
        <v>231</v>
      </c>
      <c r="E12396">
        <v>2011</v>
      </c>
      <c r="F12396">
        <v>5.3380000000000001</v>
      </c>
      <c r="G12396">
        <v>49.558999999999997</v>
      </c>
      <c r="H12396" t="str">
        <f xml:space="preserve"> _01_data[[#This Row],[country]] &amp; _01_data[[#This Row],[year]]</f>
        <v>Mozambique2011</v>
      </c>
      <c r="V12396">
        <v>24</v>
      </c>
      <c r="W12396">
        <v>1973</v>
      </c>
      <c r="X12396" t="str">
        <v>Uruguay</v>
      </c>
      <c r="Y12396">
        <v>2.988</v>
      </c>
      <c r="Z12396">
        <v>68.823999999999998</v>
      </c>
      <c r="AA12396" t="e">
        <v>#N/A</v>
      </c>
      <c r="AB12396" t="e">
        <v>#N/A</v>
      </c>
    </row>
    <row r="12397" spans="2:28">
      <c r="B12397" t="s">
        <v>129</v>
      </c>
      <c r="C12397" t="s">
        <v>216</v>
      </c>
      <c r="D12397" t="s">
        <v>230</v>
      </c>
      <c r="E12397">
        <v>2011</v>
      </c>
      <c r="F12397">
        <v>1.98</v>
      </c>
      <c r="G12397">
        <v>64.837000000000003</v>
      </c>
      <c r="H12397" t="str">
        <f xml:space="preserve"> _01_data[[#This Row],[country]] &amp; _01_data[[#This Row],[year]]</f>
        <v>Myanmar2011</v>
      </c>
      <c r="V12397">
        <v>25</v>
      </c>
      <c r="W12397">
        <v>1974</v>
      </c>
      <c r="X12397" t="str">
        <v>Uruguay</v>
      </c>
      <c r="Y12397">
        <v>2.9929999999999999</v>
      </c>
      <c r="Z12397">
        <v>68.941000000000003</v>
      </c>
      <c r="AA12397" t="e">
        <v>#N/A</v>
      </c>
      <c r="AB12397" t="e">
        <v>#N/A</v>
      </c>
    </row>
    <row r="12398" spans="2:28">
      <c r="B12398" t="s">
        <v>130</v>
      </c>
      <c r="C12398" t="s">
        <v>6</v>
      </c>
      <c r="D12398" t="s">
        <v>229</v>
      </c>
      <c r="E12398">
        <v>2011</v>
      </c>
      <c r="F12398">
        <v>3.1669999999999998</v>
      </c>
      <c r="G12398">
        <v>63.401000000000003</v>
      </c>
      <c r="H12398" t="str">
        <f xml:space="preserve"> _01_data[[#This Row],[country]] &amp; _01_data[[#This Row],[year]]</f>
        <v>Namibia2011</v>
      </c>
      <c r="V12398">
        <v>26</v>
      </c>
      <c r="W12398">
        <v>1975</v>
      </c>
      <c r="X12398" t="str">
        <v>Uruguay</v>
      </c>
      <c r="Y12398">
        <v>2.9809999999999999</v>
      </c>
      <c r="Z12398">
        <v>69.087999999999994</v>
      </c>
      <c r="AA12398" t="e">
        <v>#N/A</v>
      </c>
      <c r="AB12398" t="e">
        <v>#N/A</v>
      </c>
    </row>
    <row r="12399" spans="2:28">
      <c r="B12399" t="s">
        <v>131</v>
      </c>
      <c r="C12399" t="s">
        <v>216</v>
      </c>
      <c r="D12399" t="s">
        <v>217</v>
      </c>
      <c r="E12399">
        <v>2011</v>
      </c>
      <c r="F12399">
        <v>2.496</v>
      </c>
      <c r="G12399">
        <v>67.555999999999997</v>
      </c>
      <c r="H12399" t="str">
        <f xml:space="preserve"> _01_data[[#This Row],[country]] &amp; _01_data[[#This Row],[year]]</f>
        <v>Nepal2011</v>
      </c>
      <c r="V12399">
        <v>27</v>
      </c>
      <c r="W12399">
        <v>1976</v>
      </c>
      <c r="X12399" t="str">
        <v>Uruguay</v>
      </c>
      <c r="Y12399">
        <v>2.9510000000000001</v>
      </c>
      <c r="Z12399">
        <v>69.27</v>
      </c>
      <c r="AA12399" t="e">
        <v>#N/A</v>
      </c>
      <c r="AB12399" t="e">
        <v>#N/A</v>
      </c>
    </row>
    <row r="12400" spans="2:28">
      <c r="B12400" t="s">
        <v>132</v>
      </c>
      <c r="C12400" t="s">
        <v>4</v>
      </c>
      <c r="D12400" t="s">
        <v>226</v>
      </c>
      <c r="E12400">
        <v>2011</v>
      </c>
      <c r="F12400">
        <v>1.7589999999999999</v>
      </c>
      <c r="G12400">
        <v>80.77</v>
      </c>
      <c r="H12400" t="str">
        <f xml:space="preserve"> _01_data[[#This Row],[country]] &amp; _01_data[[#This Row],[year]]</f>
        <v>Netherlands2011</v>
      </c>
      <c r="V12400">
        <v>28</v>
      </c>
      <c r="W12400">
        <v>1977</v>
      </c>
      <c r="X12400" t="str">
        <v>Uruguay</v>
      </c>
      <c r="Y12400">
        <v>2.9049999999999998</v>
      </c>
      <c r="Z12400">
        <v>69.483000000000004</v>
      </c>
      <c r="AA12400" t="e">
        <v>#N/A</v>
      </c>
      <c r="AB12400" t="e">
        <v>#N/A</v>
      </c>
    </row>
    <row r="12401" spans="2:28">
      <c r="B12401" t="s">
        <v>133</v>
      </c>
      <c r="C12401" t="s">
        <v>4</v>
      </c>
      <c r="D12401" t="s">
        <v>226</v>
      </c>
      <c r="E12401">
        <v>2011</v>
      </c>
      <c r="F12401">
        <v>1.92</v>
      </c>
      <c r="G12401">
        <v>76.652000000000001</v>
      </c>
      <c r="H12401" t="str">
        <f xml:space="preserve"> _01_data[[#This Row],[country]] &amp; _01_data[[#This Row],[year]]</f>
        <v>Netherlands Antilles2011</v>
      </c>
      <c r="V12401">
        <v>29</v>
      </c>
      <c r="W12401">
        <v>1978</v>
      </c>
      <c r="X12401" t="str">
        <v>Uruguay</v>
      </c>
      <c r="Y12401">
        <v>2.8490000000000002</v>
      </c>
      <c r="Z12401">
        <v>69.721999999999994</v>
      </c>
      <c r="AA12401" t="e">
        <v>#N/A</v>
      </c>
      <c r="AB12401" t="e">
        <v>#N/A</v>
      </c>
    </row>
    <row r="12402" spans="2:28">
      <c r="B12402" t="s">
        <v>134</v>
      </c>
      <c r="C12402" t="s">
        <v>225</v>
      </c>
      <c r="D12402" t="s">
        <v>225</v>
      </c>
      <c r="E12402">
        <v>2011</v>
      </c>
      <c r="F12402">
        <v>2.1720000000000002</v>
      </c>
      <c r="G12402">
        <v>75.882000000000005</v>
      </c>
      <c r="H12402" t="str">
        <f xml:space="preserve"> _01_data[[#This Row],[country]] &amp; _01_data[[#This Row],[year]]</f>
        <v>New Caledonia2011</v>
      </c>
      <c r="V12402">
        <v>30</v>
      </c>
      <c r="W12402">
        <v>1979</v>
      </c>
      <c r="X12402" t="str">
        <v>Uruguay</v>
      </c>
      <c r="Y12402">
        <v>2.7869999999999999</v>
      </c>
      <c r="Z12402">
        <v>69.981999999999999</v>
      </c>
      <c r="AA12402" t="e">
        <v>#N/A</v>
      </c>
      <c r="AB12402" t="e">
        <v>#N/A</v>
      </c>
    </row>
    <row r="12403" spans="2:28">
      <c r="B12403" t="s">
        <v>135</v>
      </c>
      <c r="C12403" t="s">
        <v>225</v>
      </c>
      <c r="D12403" t="s">
        <v>225</v>
      </c>
      <c r="E12403">
        <v>2011</v>
      </c>
      <c r="F12403">
        <v>2.0960000000000001</v>
      </c>
      <c r="G12403">
        <v>80.828999999999994</v>
      </c>
      <c r="H12403" t="str">
        <f xml:space="preserve"> _01_data[[#This Row],[country]] &amp; _01_data[[#This Row],[year]]</f>
        <v>New Zealand2011</v>
      </c>
      <c r="V12403">
        <v>31</v>
      </c>
      <c r="W12403">
        <v>1980</v>
      </c>
      <c r="X12403" t="str">
        <v>Uruguay</v>
      </c>
      <c r="Y12403">
        <v>2.7240000000000002</v>
      </c>
      <c r="Z12403">
        <v>70.254999999999995</v>
      </c>
      <c r="AA12403" t="e">
        <v>#N/A</v>
      </c>
      <c r="AB12403" t="e">
        <v>#N/A</v>
      </c>
    </row>
    <row r="12404" spans="2:28">
      <c r="B12404" t="s">
        <v>136</v>
      </c>
      <c r="C12404" t="s">
        <v>221</v>
      </c>
      <c r="D12404" t="s">
        <v>227</v>
      </c>
      <c r="E12404">
        <v>2011</v>
      </c>
      <c r="F12404">
        <v>2.585</v>
      </c>
      <c r="G12404">
        <v>74.182000000000002</v>
      </c>
      <c r="H12404" t="str">
        <f xml:space="preserve"> _01_data[[#This Row],[country]] &amp; _01_data[[#This Row],[year]]</f>
        <v>Nicaragua2011</v>
      </c>
      <c r="V12404">
        <v>32</v>
      </c>
      <c r="W12404">
        <v>1981</v>
      </c>
      <c r="X12404" t="str">
        <v>Uruguay</v>
      </c>
      <c r="Y12404">
        <v>2.665</v>
      </c>
      <c r="Z12404">
        <v>70.534999999999997</v>
      </c>
      <c r="AA12404" t="e">
        <v>#N/A</v>
      </c>
      <c r="AB12404" t="e">
        <v>#N/A</v>
      </c>
    </row>
    <row r="12405" spans="2:28">
      <c r="B12405" t="s">
        <v>137</v>
      </c>
      <c r="C12405" t="s">
        <v>6</v>
      </c>
      <c r="D12405" t="s">
        <v>228</v>
      </c>
      <c r="E12405">
        <v>2011</v>
      </c>
      <c r="F12405">
        <v>7.5810000000000004</v>
      </c>
      <c r="G12405">
        <v>57.451000000000001</v>
      </c>
      <c r="H12405" t="str">
        <f xml:space="preserve"> _01_data[[#This Row],[country]] &amp; _01_data[[#This Row],[year]]</f>
        <v>Niger2011</v>
      </c>
      <c r="V12405">
        <v>33</v>
      </c>
      <c r="W12405">
        <v>1982</v>
      </c>
      <c r="X12405" t="str">
        <v>Uruguay</v>
      </c>
      <c r="Y12405">
        <v>2.6139999999999999</v>
      </c>
      <c r="Z12405">
        <v>70.813999999999993</v>
      </c>
      <c r="AA12405" t="e">
        <v>#N/A</v>
      </c>
      <c r="AB12405" t="e">
        <v>#N/A</v>
      </c>
    </row>
    <row r="12406" spans="2:28">
      <c r="B12406" t="s">
        <v>138</v>
      </c>
      <c r="C12406" t="s">
        <v>6</v>
      </c>
      <c r="D12406" t="s">
        <v>228</v>
      </c>
      <c r="E12406">
        <v>2011</v>
      </c>
      <c r="F12406">
        <v>6.0170000000000003</v>
      </c>
      <c r="G12406">
        <v>51.716999999999999</v>
      </c>
      <c r="H12406" t="str">
        <f xml:space="preserve"> _01_data[[#This Row],[country]] &amp; _01_data[[#This Row],[year]]</f>
        <v>Nigeria2011</v>
      </c>
      <c r="V12406">
        <v>34</v>
      </c>
      <c r="W12406">
        <v>1983</v>
      </c>
      <c r="X12406" t="str">
        <v>Uruguay</v>
      </c>
      <c r="Y12406">
        <v>2.5739999999999998</v>
      </c>
      <c r="Z12406">
        <v>71.084999999999994</v>
      </c>
      <c r="AA12406" t="e">
        <v>#N/A</v>
      </c>
      <c r="AB12406" t="e">
        <v>#N/A</v>
      </c>
    </row>
    <row r="12407" spans="2:28">
      <c r="B12407" t="s">
        <v>139</v>
      </c>
      <c r="C12407" t="s">
        <v>4</v>
      </c>
      <c r="D12407" t="s">
        <v>226</v>
      </c>
      <c r="E12407">
        <v>2011</v>
      </c>
      <c r="F12407">
        <v>1.88</v>
      </c>
      <c r="G12407">
        <v>81.222999999999999</v>
      </c>
      <c r="H12407" t="str">
        <f xml:space="preserve"> _01_data[[#This Row],[country]] &amp; _01_data[[#This Row],[year]]</f>
        <v>Norway2011</v>
      </c>
      <c r="V12407">
        <v>35</v>
      </c>
      <c r="W12407">
        <v>1984</v>
      </c>
      <c r="X12407" t="str">
        <v>Uruguay</v>
      </c>
      <c r="Y12407">
        <v>2.5459999999999998</v>
      </c>
      <c r="Z12407">
        <v>71.343000000000004</v>
      </c>
      <c r="AA12407" t="e">
        <v>#N/A</v>
      </c>
      <c r="AB12407" t="e">
        <v>#N/A</v>
      </c>
    </row>
    <row r="12408" spans="2:28">
      <c r="B12408" t="s">
        <v>140</v>
      </c>
      <c r="C12408" t="s">
        <v>216</v>
      </c>
      <c r="D12408" t="s">
        <v>223</v>
      </c>
      <c r="E12408">
        <v>2011</v>
      </c>
      <c r="F12408">
        <v>2.899</v>
      </c>
      <c r="G12408">
        <v>76.009</v>
      </c>
      <c r="H12408" t="str">
        <f xml:space="preserve"> _01_data[[#This Row],[country]] &amp; _01_data[[#This Row],[year]]</f>
        <v>Oman2011</v>
      </c>
      <c r="V12408">
        <v>36</v>
      </c>
      <c r="W12408">
        <v>1985</v>
      </c>
      <c r="X12408" t="str">
        <v>Uruguay</v>
      </c>
      <c r="Y12408">
        <v>2.5299999999999998</v>
      </c>
      <c r="Z12408">
        <v>71.582999999999998</v>
      </c>
      <c r="AA12408" t="e">
        <v>#N/A</v>
      </c>
      <c r="AB12408" t="e">
        <v>#N/A</v>
      </c>
    </row>
    <row r="12409" spans="2:28">
      <c r="B12409" t="s">
        <v>141</v>
      </c>
      <c r="C12409" t="s">
        <v>216</v>
      </c>
      <c r="D12409" t="s">
        <v>217</v>
      </c>
      <c r="E12409">
        <v>2011</v>
      </c>
      <c r="F12409">
        <v>3.347</v>
      </c>
      <c r="G12409">
        <v>66.268000000000001</v>
      </c>
      <c r="H12409" t="str">
        <f xml:space="preserve"> _01_data[[#This Row],[country]] &amp; _01_data[[#This Row],[year]]</f>
        <v>Pakistan2011</v>
      </c>
      <c r="V12409">
        <v>37</v>
      </c>
      <c r="W12409">
        <v>1986</v>
      </c>
      <c r="X12409" t="str">
        <v>Uruguay</v>
      </c>
      <c r="Y12409">
        <v>2.5230000000000001</v>
      </c>
      <c r="Z12409">
        <v>71.804000000000002</v>
      </c>
      <c r="AA12409" t="e">
        <v>#N/A</v>
      </c>
      <c r="AB12409" t="e">
        <v>#N/A</v>
      </c>
    </row>
    <row r="12410" spans="2:28">
      <c r="B12410" t="s">
        <v>142</v>
      </c>
      <c r="C12410" t="s">
        <v>221</v>
      </c>
      <c r="D12410" t="s">
        <v>227</v>
      </c>
      <c r="E12410">
        <v>2011</v>
      </c>
      <c r="F12410">
        <v>2.5209999999999999</v>
      </c>
      <c r="G12410">
        <v>77.126999999999995</v>
      </c>
      <c r="H12410" t="str">
        <f xml:space="preserve"> _01_data[[#This Row],[country]] &amp; _01_data[[#This Row],[year]]</f>
        <v>Panama2011</v>
      </c>
      <c r="V12410">
        <v>38</v>
      </c>
      <c r="W12410">
        <v>1987</v>
      </c>
      <c r="X12410" t="str">
        <v>Uruguay</v>
      </c>
      <c r="Y12410">
        <v>2.5230000000000001</v>
      </c>
      <c r="Z12410">
        <v>72.009</v>
      </c>
      <c r="AA12410" t="e">
        <v>#N/A</v>
      </c>
      <c r="AB12410" t="e">
        <v>#N/A</v>
      </c>
    </row>
    <row r="12411" spans="2:28">
      <c r="B12411" t="s">
        <v>143</v>
      </c>
      <c r="C12411" t="s">
        <v>225</v>
      </c>
      <c r="D12411" t="s">
        <v>225</v>
      </c>
      <c r="E12411">
        <v>2011</v>
      </c>
      <c r="F12411">
        <v>3.8959999999999999</v>
      </c>
      <c r="G12411">
        <v>62.15</v>
      </c>
      <c r="H12411" t="str">
        <f xml:space="preserve"> _01_data[[#This Row],[country]] &amp; _01_data[[#This Row],[year]]</f>
        <v>Papua New Guinea2011</v>
      </c>
      <c r="V12411">
        <v>39</v>
      </c>
      <c r="W12411">
        <v>1988</v>
      </c>
      <c r="X12411" t="str">
        <v>Uruguay</v>
      </c>
      <c r="Y12411">
        <v>2.524</v>
      </c>
      <c r="Z12411">
        <v>72.201999999999998</v>
      </c>
      <c r="AA12411" t="e">
        <v>#N/A</v>
      </c>
      <c r="AB12411" t="e">
        <v>#N/A</v>
      </c>
    </row>
    <row r="12412" spans="2:28">
      <c r="B12412" t="s">
        <v>144</v>
      </c>
      <c r="C12412" t="s">
        <v>221</v>
      </c>
      <c r="D12412" t="s">
        <v>222</v>
      </c>
      <c r="E12412">
        <v>2011</v>
      </c>
      <c r="F12412">
        <v>2.931</v>
      </c>
      <c r="G12412">
        <v>72.102000000000004</v>
      </c>
      <c r="H12412" t="str">
        <f xml:space="preserve"> _01_data[[#This Row],[country]] &amp; _01_data[[#This Row],[year]]</f>
        <v>Paraguay2011</v>
      </c>
      <c r="V12412">
        <v>40</v>
      </c>
      <c r="W12412">
        <v>1989</v>
      </c>
      <c r="X12412" t="str">
        <v>Uruguay</v>
      </c>
      <c r="Y12412">
        <v>2.5230000000000001</v>
      </c>
      <c r="Z12412">
        <v>72.387</v>
      </c>
      <c r="AA12412" t="e">
        <v>#N/A</v>
      </c>
      <c r="AB12412" t="e">
        <v>#N/A</v>
      </c>
    </row>
    <row r="12413" spans="2:28">
      <c r="B12413" t="s">
        <v>145</v>
      </c>
      <c r="C12413" t="s">
        <v>221</v>
      </c>
      <c r="D12413" t="s">
        <v>222</v>
      </c>
      <c r="E12413">
        <v>2011</v>
      </c>
      <c r="F12413">
        <v>2.4790000000000001</v>
      </c>
      <c r="G12413">
        <v>74.218999999999994</v>
      </c>
      <c r="H12413" t="str">
        <f xml:space="preserve"> _01_data[[#This Row],[country]] &amp; _01_data[[#This Row],[year]]</f>
        <v>Peru2011</v>
      </c>
      <c r="V12413">
        <v>41</v>
      </c>
      <c r="W12413">
        <v>1990</v>
      </c>
      <c r="X12413" t="str">
        <v>Uruguay</v>
      </c>
      <c r="Y12413">
        <v>2.5179999999999998</v>
      </c>
      <c r="Z12413">
        <v>72.569999999999993</v>
      </c>
      <c r="AA12413" t="e">
        <v>#N/A</v>
      </c>
      <c r="AB12413" t="e">
        <v>#N/A</v>
      </c>
    </row>
    <row r="12414" spans="2:28">
      <c r="B12414" t="s">
        <v>146</v>
      </c>
      <c r="C12414" t="s">
        <v>216</v>
      </c>
      <c r="D12414" t="s">
        <v>230</v>
      </c>
      <c r="E12414">
        <v>2011</v>
      </c>
      <c r="F12414">
        <v>3.1110000000000002</v>
      </c>
      <c r="G12414">
        <v>68.372</v>
      </c>
      <c r="H12414" t="str">
        <f xml:space="preserve"> _01_data[[#This Row],[country]] &amp; _01_data[[#This Row],[year]]</f>
        <v>Philippines2011</v>
      </c>
      <c r="V12414">
        <v>42</v>
      </c>
      <c r="W12414">
        <v>1991</v>
      </c>
      <c r="X12414" t="str">
        <v>Uruguay</v>
      </c>
      <c r="Y12414">
        <v>2.5059999999999998</v>
      </c>
      <c r="Z12414">
        <v>72.757999999999996</v>
      </c>
      <c r="AA12414" t="e">
        <v>#N/A</v>
      </c>
      <c r="AB12414" t="e">
        <v>#N/A</v>
      </c>
    </row>
    <row r="12415" spans="2:28">
      <c r="B12415" t="s">
        <v>147</v>
      </c>
      <c r="C12415" t="s">
        <v>4</v>
      </c>
      <c r="D12415" t="s">
        <v>218</v>
      </c>
      <c r="E12415">
        <v>2011</v>
      </c>
      <c r="F12415">
        <v>1.3879999999999999</v>
      </c>
      <c r="G12415">
        <v>76.069999999999993</v>
      </c>
      <c r="H12415" t="str">
        <f xml:space="preserve"> _01_data[[#This Row],[country]] &amp; _01_data[[#This Row],[year]]</f>
        <v>Poland2011</v>
      </c>
      <c r="V12415">
        <v>43</v>
      </c>
      <c r="W12415">
        <v>1992</v>
      </c>
      <c r="X12415" t="str">
        <v>Uruguay</v>
      </c>
      <c r="Y12415">
        <v>2.4870000000000001</v>
      </c>
      <c r="Z12415">
        <v>72.953999999999994</v>
      </c>
      <c r="AA12415" t="e">
        <v>#N/A</v>
      </c>
      <c r="AB12415" t="e">
        <v>#N/A</v>
      </c>
    </row>
    <row r="12416" spans="2:28">
      <c r="B12416" t="s">
        <v>148</v>
      </c>
      <c r="C12416" t="s">
        <v>4</v>
      </c>
      <c r="D12416" t="s">
        <v>226</v>
      </c>
      <c r="E12416">
        <v>2011</v>
      </c>
      <c r="F12416">
        <v>1.325</v>
      </c>
      <c r="G12416">
        <v>79.513999999999996</v>
      </c>
      <c r="H12416" t="str">
        <f xml:space="preserve"> _01_data[[#This Row],[country]] &amp; _01_data[[#This Row],[year]]</f>
        <v>Portugal2011</v>
      </c>
      <c r="V12416">
        <v>44</v>
      </c>
      <c r="W12416">
        <v>1993</v>
      </c>
      <c r="X12416" t="str">
        <v>Uruguay</v>
      </c>
      <c r="Y12416">
        <v>2.4630000000000001</v>
      </c>
      <c r="Z12416">
        <v>73.162000000000006</v>
      </c>
      <c r="AA12416" t="e">
        <v>#N/A</v>
      </c>
      <c r="AB12416" t="e">
        <v>#N/A</v>
      </c>
    </row>
    <row r="12417" spans="2:28">
      <c r="B12417" t="s">
        <v>149</v>
      </c>
      <c r="C12417" t="s">
        <v>221</v>
      </c>
      <c r="D12417" t="s">
        <v>224</v>
      </c>
      <c r="E12417">
        <v>2011</v>
      </c>
      <c r="F12417">
        <v>1.653</v>
      </c>
      <c r="G12417">
        <v>78.506</v>
      </c>
      <c r="H12417" t="str">
        <f xml:space="preserve"> _01_data[[#This Row],[country]] &amp; _01_data[[#This Row],[year]]</f>
        <v>Puerto Rico2011</v>
      </c>
      <c r="V12417">
        <v>45</v>
      </c>
      <c r="W12417">
        <v>1994</v>
      </c>
      <c r="X12417" t="str">
        <v>Uruguay</v>
      </c>
      <c r="Y12417">
        <v>2.4319999999999999</v>
      </c>
      <c r="Z12417">
        <v>73.382999999999996</v>
      </c>
      <c r="AA12417" t="e">
        <v>#N/A</v>
      </c>
      <c r="AB12417" t="e">
        <v>#N/A</v>
      </c>
    </row>
    <row r="12418" spans="2:28">
      <c r="B12418" t="s">
        <v>150</v>
      </c>
      <c r="C12418" t="s">
        <v>216</v>
      </c>
      <c r="D12418" t="s">
        <v>223</v>
      </c>
      <c r="E12418">
        <v>2011</v>
      </c>
      <c r="F12418">
        <v>2.0550000000000002</v>
      </c>
      <c r="G12418">
        <v>78.093999999999994</v>
      </c>
      <c r="H12418" t="str">
        <f xml:space="preserve"> _01_data[[#This Row],[country]] &amp; _01_data[[#This Row],[year]]</f>
        <v>Qatar2011</v>
      </c>
      <c r="V12418">
        <v>46</v>
      </c>
      <c r="W12418">
        <v>1995</v>
      </c>
      <c r="X12418" t="str">
        <v>Uruguay</v>
      </c>
      <c r="Y12418">
        <v>2.3980000000000001</v>
      </c>
      <c r="Z12418">
        <v>73.614000000000004</v>
      </c>
      <c r="AA12418" t="e">
        <v>#N/A</v>
      </c>
      <c r="AB12418" t="e">
        <v>#N/A</v>
      </c>
    </row>
    <row r="12419" spans="2:28">
      <c r="B12419" t="s">
        <v>151</v>
      </c>
      <c r="C12419" t="s">
        <v>6</v>
      </c>
      <c r="D12419" t="s">
        <v>229</v>
      </c>
      <c r="E12419">
        <v>2011</v>
      </c>
      <c r="F12419">
        <v>2.2949999999999999</v>
      </c>
      <c r="G12419">
        <v>79.141000000000005</v>
      </c>
      <c r="H12419" t="str">
        <f xml:space="preserve"> _01_data[[#This Row],[country]] &amp; _01_data[[#This Row],[year]]</f>
        <v>La Reunion2011</v>
      </c>
      <c r="V12419">
        <v>47</v>
      </c>
      <c r="W12419">
        <v>1996</v>
      </c>
      <c r="X12419" t="str">
        <v>Uruguay</v>
      </c>
      <c r="Y12419">
        <v>2.3620000000000001</v>
      </c>
      <c r="Z12419">
        <v>73.852000000000004</v>
      </c>
      <c r="AA12419" t="e">
        <v>#N/A</v>
      </c>
      <c r="AB12419" t="e">
        <v>#N/A</v>
      </c>
    </row>
    <row r="12420" spans="2:28">
      <c r="B12420" t="s">
        <v>152</v>
      </c>
      <c r="C12420" t="s">
        <v>4</v>
      </c>
      <c r="D12420" t="s">
        <v>218</v>
      </c>
      <c r="E12420">
        <v>2011</v>
      </c>
      <c r="F12420">
        <v>1.387</v>
      </c>
      <c r="G12420">
        <v>73.603999999999999</v>
      </c>
      <c r="H12420" t="str">
        <f xml:space="preserve"> _01_data[[#This Row],[country]] &amp; _01_data[[#This Row],[year]]</f>
        <v>Romania2011</v>
      </c>
      <c r="V12420">
        <v>48</v>
      </c>
      <c r="W12420">
        <v>1997</v>
      </c>
      <c r="X12420" t="str">
        <v>Uruguay</v>
      </c>
      <c r="Y12420">
        <v>2.327</v>
      </c>
      <c r="Z12420">
        <v>74.09</v>
      </c>
      <c r="AA12420" t="e">
        <v>#N/A</v>
      </c>
      <c r="AB12420" t="e">
        <v>#N/A</v>
      </c>
    </row>
    <row r="12421" spans="2:28">
      <c r="B12421" t="s">
        <v>153</v>
      </c>
      <c r="C12421" t="s">
        <v>4</v>
      </c>
      <c r="D12421" t="s">
        <v>218</v>
      </c>
      <c r="E12421">
        <v>2011</v>
      </c>
      <c r="F12421">
        <v>1.506</v>
      </c>
      <c r="G12421">
        <v>67.763999999999996</v>
      </c>
      <c r="H12421" t="str">
        <f xml:space="preserve"> _01_data[[#This Row],[country]] &amp; _01_data[[#This Row],[year]]</f>
        <v>Russia2011</v>
      </c>
      <c r="V12421">
        <v>49</v>
      </c>
      <c r="W12421">
        <v>1998</v>
      </c>
      <c r="X12421" t="str">
        <v>Uruguay</v>
      </c>
      <c r="Y12421">
        <v>2.2949999999999999</v>
      </c>
      <c r="Z12421">
        <v>74.325000000000003</v>
      </c>
      <c r="AA12421" t="e">
        <v>#N/A</v>
      </c>
      <c r="AB12421" t="e">
        <v>#N/A</v>
      </c>
    </row>
    <row r="12422" spans="2:28">
      <c r="B12422" t="s">
        <v>154</v>
      </c>
      <c r="C12422" t="s">
        <v>6</v>
      </c>
      <c r="D12422" t="s">
        <v>231</v>
      </c>
      <c r="E12422">
        <v>2011</v>
      </c>
      <c r="F12422">
        <v>4.7279999999999998</v>
      </c>
      <c r="G12422">
        <v>62.99</v>
      </c>
      <c r="H12422" t="str">
        <f xml:space="preserve"> _01_data[[#This Row],[country]] &amp; _01_data[[#This Row],[year]]</f>
        <v>Rwanda2011</v>
      </c>
      <c r="V12422">
        <v>50</v>
      </c>
      <c r="W12422">
        <v>1999</v>
      </c>
      <c r="X12422" t="str">
        <v>Uruguay</v>
      </c>
      <c r="Y12422">
        <v>2.2669999999999999</v>
      </c>
      <c r="Z12422">
        <v>74.552999999999997</v>
      </c>
      <c r="AA12422" t="e">
        <v>#N/A</v>
      </c>
      <c r="AB12422" t="e">
        <v>#N/A</v>
      </c>
    </row>
    <row r="12423" spans="2:28">
      <c r="B12423" t="s">
        <v>155</v>
      </c>
      <c r="C12423" t="s">
        <v>221</v>
      </c>
      <c r="D12423" t="s">
        <v>224</v>
      </c>
      <c r="E12423">
        <v>2011</v>
      </c>
      <c r="F12423">
        <v>1.96</v>
      </c>
      <c r="G12423">
        <v>74.564999999999998</v>
      </c>
      <c r="H12423" t="str">
        <f xml:space="preserve"> _01_data[[#This Row],[country]] &amp; _01_data[[#This Row],[year]]</f>
        <v>Saint Lucia2011</v>
      </c>
      <c r="V12423">
        <v>51</v>
      </c>
      <c r="W12423">
        <v>2000</v>
      </c>
      <c r="X12423" t="str">
        <v>Uruguay</v>
      </c>
      <c r="Y12423">
        <v>2.2429999999999999</v>
      </c>
      <c r="Z12423">
        <v>74.777000000000001</v>
      </c>
      <c r="AA12423" t="e">
        <v>#N/A</v>
      </c>
      <c r="AB12423" t="e">
        <v>#N/A</v>
      </c>
    </row>
    <row r="12424" spans="2:28">
      <c r="B12424" t="s">
        <v>156</v>
      </c>
      <c r="C12424" t="s">
        <v>221</v>
      </c>
      <c r="D12424" t="s">
        <v>224</v>
      </c>
      <c r="E12424">
        <v>2011</v>
      </c>
      <c r="F12424">
        <v>2.0459999999999998</v>
      </c>
      <c r="G12424">
        <v>72.287999999999997</v>
      </c>
      <c r="H12424" t="str">
        <f xml:space="preserve"> _01_data[[#This Row],[country]] &amp; _01_data[[#This Row],[year]]</f>
        <v>Saint Vincent and the Grenadines2011</v>
      </c>
      <c r="V12424">
        <v>52</v>
      </c>
      <c r="W12424">
        <v>2001</v>
      </c>
      <c r="X12424" t="str">
        <v>Uruguay</v>
      </c>
      <c r="Y12424">
        <v>2.2229999999999999</v>
      </c>
      <c r="Z12424">
        <v>74.997</v>
      </c>
      <c r="AA12424" t="e">
        <v>#N/A</v>
      </c>
      <c r="AB12424" t="e">
        <v>#N/A</v>
      </c>
    </row>
    <row r="12425" spans="2:28">
      <c r="B12425" t="s">
        <v>157</v>
      </c>
      <c r="C12425" t="s">
        <v>225</v>
      </c>
      <c r="D12425" t="s">
        <v>225</v>
      </c>
      <c r="E12425">
        <v>2011</v>
      </c>
      <c r="F12425">
        <v>4.2770000000000001</v>
      </c>
      <c r="G12425">
        <v>72.575000000000003</v>
      </c>
      <c r="H12425" t="str">
        <f xml:space="preserve"> _01_data[[#This Row],[country]] &amp; _01_data[[#This Row],[year]]</f>
        <v>Samoa2011</v>
      </c>
      <c r="V12425">
        <v>53</v>
      </c>
      <c r="W12425">
        <v>2002</v>
      </c>
      <c r="X12425" t="str">
        <v>Uruguay</v>
      </c>
      <c r="Y12425">
        <v>2.2050000000000001</v>
      </c>
      <c r="Z12425">
        <v>75.215999999999994</v>
      </c>
      <c r="AA12425" t="e">
        <v>#N/A</v>
      </c>
      <c r="AB12425" t="e">
        <v>#N/A</v>
      </c>
    </row>
    <row r="12426" spans="2:28">
      <c r="B12426" t="s">
        <v>158</v>
      </c>
      <c r="C12426" t="s">
        <v>6</v>
      </c>
      <c r="D12426" t="s">
        <v>220</v>
      </c>
      <c r="E12426">
        <v>2011</v>
      </c>
      <c r="F12426">
        <v>4.2169999999999996</v>
      </c>
      <c r="G12426">
        <v>66.078999999999994</v>
      </c>
      <c r="H12426" t="str">
        <f xml:space="preserve"> _01_data[[#This Row],[country]] &amp; _01_data[[#This Row],[year]]</f>
        <v>Sao Tome and Principe2011</v>
      </c>
      <c r="V12426">
        <v>54</v>
      </c>
      <c r="W12426">
        <v>2003</v>
      </c>
      <c r="X12426" t="str">
        <v>Uruguay</v>
      </c>
      <c r="Y12426">
        <v>2.1880000000000002</v>
      </c>
      <c r="Z12426">
        <v>75.436000000000007</v>
      </c>
      <c r="AA12426" t="e">
        <v>#N/A</v>
      </c>
      <c r="AB12426" t="e">
        <v>#N/A</v>
      </c>
    </row>
    <row r="12427" spans="2:28">
      <c r="B12427" t="s">
        <v>159</v>
      </c>
      <c r="C12427" t="s">
        <v>216</v>
      </c>
      <c r="D12427" t="s">
        <v>223</v>
      </c>
      <c r="E12427">
        <v>2011</v>
      </c>
      <c r="F12427">
        <v>2.7629999999999999</v>
      </c>
      <c r="G12427">
        <v>75.048000000000002</v>
      </c>
      <c r="H12427" t="str">
        <f xml:space="preserve"> _01_data[[#This Row],[country]] &amp; _01_data[[#This Row],[year]]</f>
        <v>Saudi Arabia2011</v>
      </c>
      <c r="V12427">
        <v>55</v>
      </c>
      <c r="W12427">
        <v>2004</v>
      </c>
      <c r="X12427" t="str">
        <v>Uruguay</v>
      </c>
      <c r="Y12427">
        <v>2.1709999999999998</v>
      </c>
      <c r="Z12427">
        <v>75.656000000000006</v>
      </c>
      <c r="AA12427" t="e">
        <v>#N/A</v>
      </c>
      <c r="AB12427" t="e">
        <v>#N/A</v>
      </c>
    </row>
    <row r="12428" spans="2:28">
      <c r="B12428" t="s">
        <v>160</v>
      </c>
      <c r="C12428" t="s">
        <v>6</v>
      </c>
      <c r="D12428" t="s">
        <v>228</v>
      </c>
      <c r="E12428">
        <v>2011</v>
      </c>
      <c r="F12428">
        <v>5.0190000000000001</v>
      </c>
      <c r="G12428">
        <v>63.137999999999998</v>
      </c>
      <c r="H12428" t="str">
        <f xml:space="preserve"> _01_data[[#This Row],[country]] &amp; _01_data[[#This Row],[year]]</f>
        <v>Senegal2011</v>
      </c>
      <c r="V12428">
        <v>56</v>
      </c>
      <c r="W12428">
        <v>2005</v>
      </c>
      <c r="X12428" t="str">
        <v>Uruguay</v>
      </c>
      <c r="Y12428">
        <v>2.1549999999999998</v>
      </c>
      <c r="Z12428">
        <v>75.870999999999995</v>
      </c>
      <c r="AA12428" t="e">
        <v>#N/A</v>
      </c>
      <c r="AB12428" t="e">
        <v>#N/A</v>
      </c>
    </row>
    <row r="12429" spans="2:28">
      <c r="B12429" t="s">
        <v>161</v>
      </c>
      <c r="C12429" t="s">
        <v>4</v>
      </c>
      <c r="D12429" t="s">
        <v>218</v>
      </c>
      <c r="E12429">
        <v>2011</v>
      </c>
      <c r="F12429">
        <v>1.373</v>
      </c>
      <c r="G12429">
        <v>73.808000000000007</v>
      </c>
      <c r="H12429" t="str">
        <f xml:space="preserve"> _01_data[[#This Row],[country]] &amp; _01_data[[#This Row],[year]]</f>
        <v>Serbia2011</v>
      </c>
      <c r="V12429">
        <v>57</v>
      </c>
      <c r="W12429">
        <v>2006</v>
      </c>
      <c r="X12429" t="str">
        <v>Uruguay</v>
      </c>
      <c r="Y12429">
        <v>2.1379999999999999</v>
      </c>
      <c r="Z12429">
        <v>76.078999999999994</v>
      </c>
      <c r="AA12429" t="e">
        <v>#N/A</v>
      </c>
      <c r="AB12429" t="e">
        <v>#N/A</v>
      </c>
    </row>
    <row r="12430" spans="2:28">
      <c r="B12430" t="s">
        <v>162</v>
      </c>
      <c r="C12430" t="s">
        <v>6</v>
      </c>
      <c r="D12430" t="s">
        <v>231</v>
      </c>
      <c r="E12430">
        <v>2011</v>
      </c>
      <c r="F12430">
        <v>2.2330000000000001</v>
      </c>
      <c r="G12430">
        <v>72.867999999999995</v>
      </c>
      <c r="H12430" t="str">
        <f xml:space="preserve"> _01_data[[#This Row],[country]] &amp; _01_data[[#This Row],[year]]</f>
        <v>Seychelles2011</v>
      </c>
      <c r="V12430">
        <v>58</v>
      </c>
      <c r="W12430">
        <v>2007</v>
      </c>
      <c r="X12430" t="str">
        <v>Uruguay</v>
      </c>
      <c r="Y12430">
        <v>2.1219999999999999</v>
      </c>
      <c r="Z12430">
        <v>76.275000000000006</v>
      </c>
      <c r="AA12430" t="e">
        <v>#N/A</v>
      </c>
      <c r="AB12430" t="e">
        <v>#N/A</v>
      </c>
    </row>
    <row r="12431" spans="2:28">
      <c r="B12431" t="s">
        <v>163</v>
      </c>
      <c r="C12431" t="s">
        <v>6</v>
      </c>
      <c r="D12431" t="s">
        <v>228</v>
      </c>
      <c r="E12431">
        <v>2011</v>
      </c>
      <c r="F12431">
        <v>4.8609999999999998</v>
      </c>
      <c r="G12431">
        <v>45.11</v>
      </c>
      <c r="H12431" t="str">
        <f xml:space="preserve"> _01_data[[#This Row],[country]] &amp; _01_data[[#This Row],[year]]</f>
        <v>Sierra Leone2011</v>
      </c>
      <c r="V12431">
        <v>59</v>
      </c>
      <c r="W12431">
        <v>2008</v>
      </c>
      <c r="X12431" t="str">
        <v>Uruguay</v>
      </c>
      <c r="Y12431">
        <v>2.1070000000000002</v>
      </c>
      <c r="Z12431">
        <v>76.457999999999998</v>
      </c>
      <c r="AA12431" t="e">
        <v>#N/A</v>
      </c>
      <c r="AB12431" t="e">
        <v>#N/A</v>
      </c>
    </row>
    <row r="12432" spans="2:28">
      <c r="B12432" t="s">
        <v>164</v>
      </c>
      <c r="C12432" t="s">
        <v>216</v>
      </c>
      <c r="D12432" t="s">
        <v>230</v>
      </c>
      <c r="E12432">
        <v>2011</v>
      </c>
      <c r="F12432">
        <v>1.2669999999999999</v>
      </c>
      <c r="G12432">
        <v>81.980999999999995</v>
      </c>
      <c r="H12432" t="str">
        <f xml:space="preserve"> _01_data[[#This Row],[country]] &amp; _01_data[[#This Row],[year]]</f>
        <v>Singapore2011</v>
      </c>
      <c r="V12432">
        <v>60</v>
      </c>
      <c r="W12432">
        <v>2009</v>
      </c>
      <c r="X12432" t="str">
        <v>Uruguay</v>
      </c>
      <c r="Y12432">
        <v>2.093</v>
      </c>
      <c r="Z12432">
        <v>76.628</v>
      </c>
      <c r="AA12432" t="e">
        <v>#N/A</v>
      </c>
      <c r="AB12432" t="e">
        <v>#N/A</v>
      </c>
    </row>
    <row r="12433" spans="2:28">
      <c r="B12433" t="s">
        <v>165</v>
      </c>
      <c r="C12433" t="s">
        <v>4</v>
      </c>
      <c r="D12433" t="s">
        <v>218</v>
      </c>
      <c r="E12433">
        <v>2011</v>
      </c>
      <c r="F12433">
        <v>1.367</v>
      </c>
      <c r="G12433">
        <v>75.146000000000001</v>
      </c>
      <c r="H12433" t="str">
        <f xml:space="preserve"> _01_data[[#This Row],[country]] &amp; _01_data[[#This Row],[year]]</f>
        <v>Slovakia2011</v>
      </c>
      <c r="V12433">
        <v>61</v>
      </c>
      <c r="W12433">
        <v>2010</v>
      </c>
      <c r="X12433" t="str">
        <v>Uruguay</v>
      </c>
      <c r="Y12433">
        <v>2.08</v>
      </c>
      <c r="Z12433">
        <v>76.787000000000006</v>
      </c>
      <c r="AA12433" t="e">
        <v>#N/A</v>
      </c>
      <c r="AB12433" t="e">
        <v>#N/A</v>
      </c>
    </row>
    <row r="12434" spans="2:28">
      <c r="B12434" t="s">
        <v>166</v>
      </c>
      <c r="C12434" t="s">
        <v>4</v>
      </c>
      <c r="D12434" t="s">
        <v>218</v>
      </c>
      <c r="E12434">
        <v>2011</v>
      </c>
      <c r="F12434">
        <v>1.4910000000000001</v>
      </c>
      <c r="G12434">
        <v>79.293000000000006</v>
      </c>
      <c r="H12434" t="str">
        <f xml:space="preserve"> _01_data[[#This Row],[country]] &amp; _01_data[[#This Row],[year]]</f>
        <v>Slovenia2011</v>
      </c>
      <c r="V12434">
        <v>62</v>
      </c>
      <c r="W12434">
        <v>2011</v>
      </c>
      <c r="X12434" t="str">
        <v>Uruguay</v>
      </c>
      <c r="Y12434">
        <v>2.0680000000000001</v>
      </c>
      <c r="Z12434">
        <v>76.938000000000002</v>
      </c>
      <c r="AA12434" t="e">
        <v>#N/A</v>
      </c>
      <c r="AB12434" t="e">
        <v>#N/A</v>
      </c>
    </row>
    <row r="12435" spans="2:28">
      <c r="B12435" t="s">
        <v>167</v>
      </c>
      <c r="C12435" t="s">
        <v>225</v>
      </c>
      <c r="D12435" t="s">
        <v>225</v>
      </c>
      <c r="E12435">
        <v>2011</v>
      </c>
      <c r="F12435">
        <v>4.1680000000000001</v>
      </c>
      <c r="G12435">
        <v>67.251000000000005</v>
      </c>
      <c r="H12435" t="str">
        <f xml:space="preserve"> _01_data[[#This Row],[country]] &amp; _01_data[[#This Row],[year]]</f>
        <v>Solomon Islands2011</v>
      </c>
      <c r="V12435">
        <v>63</v>
      </c>
      <c r="W12435">
        <v>2012</v>
      </c>
      <c r="X12435" t="str">
        <v>Uruguay</v>
      </c>
      <c r="Y12435">
        <v>2.056</v>
      </c>
      <c r="Z12435">
        <v>77.084000000000003</v>
      </c>
      <c r="AA12435" t="e">
        <v>#N/A</v>
      </c>
      <c r="AB12435" t="e">
        <v>#N/A</v>
      </c>
    </row>
    <row r="12436" spans="2:28">
      <c r="B12436" t="s">
        <v>168</v>
      </c>
      <c r="C12436" t="s">
        <v>6</v>
      </c>
      <c r="D12436" t="s">
        <v>231</v>
      </c>
      <c r="E12436">
        <v>2011</v>
      </c>
      <c r="F12436">
        <v>6.7690000000000001</v>
      </c>
      <c r="G12436">
        <v>50</v>
      </c>
      <c r="H12436" t="str">
        <f xml:space="preserve"> _01_data[[#This Row],[country]] &amp; _01_data[[#This Row],[year]]</f>
        <v>Somalia2011</v>
      </c>
      <c r="V12436">
        <v>64</v>
      </c>
      <c r="W12436">
        <v>2013</v>
      </c>
      <c r="X12436" t="str">
        <v>Uruguay</v>
      </c>
      <c r="Y12436">
        <v>2.0459999999999998</v>
      </c>
      <c r="Z12436">
        <v>77.23</v>
      </c>
      <c r="AA12436">
        <v>2.0459999999999998</v>
      </c>
      <c r="AB12436">
        <v>77.23</v>
      </c>
    </row>
    <row r="12437" spans="2:28">
      <c r="B12437" t="s">
        <v>169</v>
      </c>
      <c r="C12437" t="s">
        <v>6</v>
      </c>
      <c r="D12437" t="s">
        <v>229</v>
      </c>
      <c r="E12437">
        <v>2011</v>
      </c>
      <c r="F12437">
        <v>2.4380000000000002</v>
      </c>
      <c r="G12437">
        <v>55.460999999999999</v>
      </c>
      <c r="H12437" t="str">
        <f xml:space="preserve"> _01_data[[#This Row],[country]] &amp; _01_data[[#This Row],[year]]</f>
        <v>South Africa2011</v>
      </c>
      <c r="V12437">
        <v>0</v>
      </c>
      <c r="W12437" t="str">
        <v/>
      </c>
      <c r="X12437" t="str">
        <v/>
      </c>
      <c r="Y12437" t="e">
        <v>#N/A</v>
      </c>
      <c r="Z12437" t="e">
        <v>#N/A</v>
      </c>
      <c r="AA12437" t="e">
        <v>#N/A</v>
      </c>
      <c r="AB12437" t="e">
        <v>#N/A</v>
      </c>
    </row>
    <row r="12438" spans="2:28">
      <c r="B12438" t="s">
        <v>170</v>
      </c>
      <c r="C12438" t="s">
        <v>6</v>
      </c>
      <c r="D12438" t="s">
        <v>231</v>
      </c>
      <c r="E12438">
        <v>2011</v>
      </c>
      <c r="F12438">
        <v>5.101</v>
      </c>
      <c r="G12438">
        <v>54.069000000000003</v>
      </c>
      <c r="H12438" t="str">
        <f xml:space="preserve"> _01_data[[#This Row],[country]] &amp; _01_data[[#This Row],[year]]</f>
        <v>South Sudan2011</v>
      </c>
      <c r="V12438">
        <v>1</v>
      </c>
      <c r="W12438">
        <v>1950</v>
      </c>
      <c r="X12438" t="str">
        <v>Uzbekistan</v>
      </c>
      <c r="Y12438">
        <v>5.7140000000000004</v>
      </c>
      <c r="Z12438">
        <v>54.896000000000001</v>
      </c>
      <c r="AA12438" t="e">
        <v>#N/A</v>
      </c>
      <c r="AB12438" t="e">
        <v>#N/A</v>
      </c>
    </row>
    <row r="12439" spans="2:28">
      <c r="B12439" t="s">
        <v>171</v>
      </c>
      <c r="C12439" t="s">
        <v>4</v>
      </c>
      <c r="D12439" t="s">
        <v>226</v>
      </c>
      <c r="E12439">
        <v>2011</v>
      </c>
      <c r="F12439">
        <v>1.474</v>
      </c>
      <c r="G12439">
        <v>81.813999999999993</v>
      </c>
      <c r="H12439" t="str">
        <f xml:space="preserve"> _01_data[[#This Row],[country]] &amp; _01_data[[#This Row],[year]]</f>
        <v>Spain2011</v>
      </c>
      <c r="V12439">
        <v>2</v>
      </c>
      <c r="W12439">
        <v>1951</v>
      </c>
      <c r="X12439" t="str">
        <v>Uzbekistan</v>
      </c>
      <c r="Y12439">
        <v>5.7809999999999997</v>
      </c>
      <c r="Z12439">
        <v>55.113999999999997</v>
      </c>
      <c r="AA12439" t="e">
        <v>#N/A</v>
      </c>
      <c r="AB12439" t="e">
        <v>#N/A</v>
      </c>
    </row>
    <row r="12440" spans="2:28">
      <c r="B12440" t="s">
        <v>172</v>
      </c>
      <c r="C12440" t="s">
        <v>216</v>
      </c>
      <c r="D12440" t="s">
        <v>217</v>
      </c>
      <c r="E12440">
        <v>2011</v>
      </c>
      <c r="F12440">
        <v>2.347</v>
      </c>
      <c r="G12440">
        <v>73.941000000000003</v>
      </c>
      <c r="H12440" t="str">
        <f xml:space="preserve"> _01_data[[#This Row],[country]] &amp; _01_data[[#This Row],[year]]</f>
        <v>Sri Lanka2011</v>
      </c>
      <c r="V12440">
        <v>3</v>
      </c>
      <c r="W12440">
        <v>1952</v>
      </c>
      <c r="X12440" t="str">
        <v>Uzbekistan</v>
      </c>
      <c r="Y12440">
        <v>5.9119999999999999</v>
      </c>
      <c r="Z12440">
        <v>55.548000000000002</v>
      </c>
      <c r="AA12440" t="e">
        <v>#N/A</v>
      </c>
      <c r="AB12440" t="e">
        <v>#N/A</v>
      </c>
    </row>
    <row r="12441" spans="2:28">
      <c r="B12441" t="s">
        <v>173</v>
      </c>
      <c r="C12441" t="s">
        <v>6</v>
      </c>
      <c r="D12441" t="s">
        <v>231</v>
      </c>
      <c r="E12441">
        <v>2011</v>
      </c>
      <c r="F12441">
        <v>4.5629999999999997</v>
      </c>
      <c r="G12441">
        <v>61.691000000000003</v>
      </c>
      <c r="H12441" t="str">
        <f xml:space="preserve"> _01_data[[#This Row],[country]] &amp; _01_data[[#This Row],[year]]</f>
        <v>Sudan2011</v>
      </c>
      <c r="V12441">
        <v>4</v>
      </c>
      <c r="W12441">
        <v>1953</v>
      </c>
      <c r="X12441" t="str">
        <v>Uzbekistan</v>
      </c>
      <c r="Y12441">
        <v>6.0369999999999999</v>
      </c>
      <c r="Z12441">
        <v>55.981000000000002</v>
      </c>
      <c r="AA12441" t="e">
        <v>#N/A</v>
      </c>
      <c r="AB12441" t="e">
        <v>#N/A</v>
      </c>
    </row>
    <row r="12442" spans="2:28">
      <c r="B12442" t="s">
        <v>174</v>
      </c>
      <c r="C12442" t="s">
        <v>221</v>
      </c>
      <c r="D12442" t="s">
        <v>222</v>
      </c>
      <c r="E12442">
        <v>2011</v>
      </c>
      <c r="F12442">
        <v>2.3180000000000001</v>
      </c>
      <c r="G12442">
        <v>70.558999999999997</v>
      </c>
      <c r="H12442" t="str">
        <f xml:space="preserve"> _01_data[[#This Row],[country]] &amp; _01_data[[#This Row],[year]]</f>
        <v>Suriname2011</v>
      </c>
      <c r="V12442">
        <v>5</v>
      </c>
      <c r="W12442">
        <v>1954</v>
      </c>
      <c r="X12442" t="str">
        <v>Uzbekistan</v>
      </c>
      <c r="Y12442">
        <v>6.1559999999999997</v>
      </c>
      <c r="Z12442">
        <v>56.411000000000001</v>
      </c>
      <c r="AA12442" t="e">
        <v>#N/A</v>
      </c>
      <c r="AB12442" t="e">
        <v>#N/A</v>
      </c>
    </row>
    <row r="12443" spans="2:28">
      <c r="B12443" t="s">
        <v>175</v>
      </c>
      <c r="C12443" t="s">
        <v>6</v>
      </c>
      <c r="D12443" t="s">
        <v>229</v>
      </c>
      <c r="E12443">
        <v>2011</v>
      </c>
      <c r="F12443">
        <v>3.4830000000000001</v>
      </c>
      <c r="G12443">
        <v>48.716999999999999</v>
      </c>
      <c r="H12443" t="str">
        <f xml:space="preserve"> _01_data[[#This Row],[country]] &amp; _01_data[[#This Row],[year]]</f>
        <v>Swaziland2011</v>
      </c>
      <c r="V12443">
        <v>6</v>
      </c>
      <c r="W12443">
        <v>1955</v>
      </c>
      <c r="X12443" t="str">
        <v>Uzbekistan</v>
      </c>
      <c r="Y12443">
        <v>6.2690000000000001</v>
      </c>
      <c r="Z12443">
        <v>56.838999999999999</v>
      </c>
      <c r="AA12443" t="e">
        <v>#N/A</v>
      </c>
      <c r="AB12443" t="e">
        <v>#N/A</v>
      </c>
    </row>
    <row r="12444" spans="2:28">
      <c r="B12444" t="s">
        <v>176</v>
      </c>
      <c r="C12444" t="s">
        <v>4</v>
      </c>
      <c r="D12444" t="s">
        <v>226</v>
      </c>
      <c r="E12444">
        <v>2011</v>
      </c>
      <c r="F12444">
        <v>1.9</v>
      </c>
      <c r="G12444">
        <v>81.56</v>
      </c>
      <c r="H12444" t="str">
        <f xml:space="preserve"> _01_data[[#This Row],[country]] &amp; _01_data[[#This Row],[year]]</f>
        <v>Sweden2011</v>
      </c>
      <c r="V12444">
        <v>7</v>
      </c>
      <c r="W12444">
        <v>1956</v>
      </c>
      <c r="X12444" t="str">
        <v>Uzbekistan</v>
      </c>
      <c r="Y12444">
        <v>6.375</v>
      </c>
      <c r="Z12444">
        <v>57.265999999999998</v>
      </c>
      <c r="AA12444" t="e">
        <v>#N/A</v>
      </c>
      <c r="AB12444" t="e">
        <v>#N/A</v>
      </c>
    </row>
    <row r="12445" spans="2:28">
      <c r="B12445" t="s">
        <v>177</v>
      </c>
      <c r="C12445" t="s">
        <v>4</v>
      </c>
      <c r="D12445" t="s">
        <v>226</v>
      </c>
      <c r="E12445">
        <v>2011</v>
      </c>
      <c r="F12445">
        <v>1.5109999999999999</v>
      </c>
      <c r="G12445">
        <v>82.335999999999999</v>
      </c>
      <c r="H12445" t="str">
        <f xml:space="preserve"> _01_data[[#This Row],[country]] &amp; _01_data[[#This Row],[year]]</f>
        <v>Switzerland2011</v>
      </c>
      <c r="V12445">
        <v>8</v>
      </c>
      <c r="W12445">
        <v>1957</v>
      </c>
      <c r="X12445" t="str">
        <v>Uzbekistan</v>
      </c>
      <c r="Y12445">
        <v>6.4740000000000002</v>
      </c>
      <c r="Z12445">
        <v>57.69</v>
      </c>
      <c r="AA12445" t="e">
        <v>#N/A</v>
      </c>
      <c r="AB12445" t="e">
        <v>#N/A</v>
      </c>
    </row>
    <row r="12446" spans="2:28">
      <c r="B12446" t="s">
        <v>178</v>
      </c>
      <c r="C12446" t="s">
        <v>216</v>
      </c>
      <c r="D12446" t="s">
        <v>223</v>
      </c>
      <c r="E12446">
        <v>2011</v>
      </c>
      <c r="F12446">
        <v>3.04</v>
      </c>
      <c r="G12446">
        <v>73</v>
      </c>
      <c r="H12446" t="str">
        <f xml:space="preserve"> _01_data[[#This Row],[country]] &amp; _01_data[[#This Row],[year]]</f>
        <v>Syria2011</v>
      </c>
      <c r="V12446">
        <v>9</v>
      </c>
      <c r="W12446">
        <v>1958</v>
      </c>
      <c r="X12446" t="str">
        <v>Uzbekistan</v>
      </c>
      <c r="Y12446">
        <v>6.5640000000000001</v>
      </c>
      <c r="Z12446">
        <v>58.113999999999997</v>
      </c>
      <c r="AA12446" t="e">
        <v>#N/A</v>
      </c>
      <c r="AB12446" t="e">
        <v>#N/A</v>
      </c>
    </row>
    <row r="12447" spans="2:28">
      <c r="B12447" t="s">
        <v>179</v>
      </c>
      <c r="C12447" t="s">
        <v>216</v>
      </c>
      <c r="D12447" t="s">
        <v>230</v>
      </c>
      <c r="E12447">
        <v>2011</v>
      </c>
      <c r="F12447">
        <v>1.0649999999999999</v>
      </c>
      <c r="G12447">
        <v>79.150000000000006</v>
      </c>
      <c r="H12447" t="str">
        <f xml:space="preserve"> _01_data[[#This Row],[country]] &amp; _01_data[[#This Row],[year]]</f>
        <v>Taiwan2011</v>
      </c>
      <c r="V12447">
        <v>10</v>
      </c>
      <c r="W12447">
        <v>1959</v>
      </c>
      <c r="X12447" t="str">
        <v>Uzbekistan</v>
      </c>
      <c r="Y12447">
        <v>6.6429999999999998</v>
      </c>
      <c r="Z12447">
        <v>58.537999999999997</v>
      </c>
      <c r="AA12447" t="e">
        <v>#N/A</v>
      </c>
      <c r="AB12447" t="e">
        <v>#N/A</v>
      </c>
    </row>
    <row r="12448" spans="2:28">
      <c r="B12448" t="s">
        <v>180</v>
      </c>
      <c r="C12448" t="s">
        <v>216</v>
      </c>
      <c r="D12448" t="s">
        <v>233</v>
      </c>
      <c r="E12448">
        <v>2011</v>
      </c>
      <c r="F12448">
        <v>3.8069999999999999</v>
      </c>
      <c r="G12448">
        <v>66.983000000000004</v>
      </c>
      <c r="H12448" t="str">
        <f xml:space="preserve"> _01_data[[#This Row],[country]] &amp; _01_data[[#This Row],[year]]</f>
        <v>Tajikistan2011</v>
      </c>
      <c r="V12448">
        <v>11</v>
      </c>
      <c r="W12448">
        <v>1960</v>
      </c>
      <c r="X12448" t="str">
        <v>Uzbekistan</v>
      </c>
      <c r="Y12448">
        <v>6.7069999999999999</v>
      </c>
      <c r="Z12448">
        <v>58.963999999999999</v>
      </c>
      <c r="AA12448" t="e">
        <v>#N/A</v>
      </c>
      <c r="AB12448" t="e">
        <v>#N/A</v>
      </c>
    </row>
    <row r="12449" spans="2:28">
      <c r="B12449" t="s">
        <v>181</v>
      </c>
      <c r="C12449" t="s">
        <v>6</v>
      </c>
      <c r="D12449" t="s">
        <v>231</v>
      </c>
      <c r="E12449">
        <v>2011</v>
      </c>
      <c r="F12449">
        <v>5.359</v>
      </c>
      <c r="G12449">
        <v>60.116</v>
      </c>
      <c r="H12449" t="str">
        <f xml:space="preserve"> _01_data[[#This Row],[country]] &amp; _01_data[[#This Row],[year]]</f>
        <v>Tanzania2011</v>
      </c>
      <c r="V12449">
        <v>12</v>
      </c>
      <c r="W12449">
        <v>1961</v>
      </c>
      <c r="X12449" t="str">
        <v>Uzbekistan</v>
      </c>
      <c r="Y12449">
        <v>6.7549999999999999</v>
      </c>
      <c r="Z12449">
        <v>59.392000000000003</v>
      </c>
      <c r="AA12449" t="e">
        <v>#N/A</v>
      </c>
      <c r="AB12449" t="e">
        <v>#N/A</v>
      </c>
    </row>
    <row r="12450" spans="2:28">
      <c r="B12450" t="s">
        <v>182</v>
      </c>
      <c r="C12450" t="s">
        <v>216</v>
      </c>
      <c r="D12450" t="s">
        <v>230</v>
      </c>
      <c r="E12450">
        <v>2011</v>
      </c>
      <c r="F12450">
        <v>1.427</v>
      </c>
      <c r="G12450">
        <v>74.046000000000006</v>
      </c>
      <c r="H12450" t="str">
        <f xml:space="preserve"> _01_data[[#This Row],[country]] &amp; _01_data[[#This Row],[year]]</f>
        <v>Thailand2011</v>
      </c>
      <c r="V12450">
        <v>13</v>
      </c>
      <c r="W12450">
        <v>1962</v>
      </c>
      <c r="X12450" t="str">
        <v>Uzbekistan</v>
      </c>
      <c r="Y12450">
        <v>6.7830000000000004</v>
      </c>
      <c r="Z12450">
        <v>59.822000000000003</v>
      </c>
      <c r="AA12450" t="e">
        <v>#N/A</v>
      </c>
      <c r="AB12450" t="e">
        <v>#N/A</v>
      </c>
    </row>
    <row r="12451" spans="2:28">
      <c r="B12451" t="s">
        <v>183</v>
      </c>
      <c r="C12451" t="s">
        <v>216</v>
      </c>
      <c r="D12451" t="s">
        <v>230</v>
      </c>
      <c r="E12451">
        <v>2011</v>
      </c>
      <c r="F12451">
        <v>6.1109999999999998</v>
      </c>
      <c r="G12451">
        <v>66.501999999999995</v>
      </c>
      <c r="H12451" t="str">
        <f xml:space="preserve"> _01_data[[#This Row],[country]] &amp; _01_data[[#This Row],[year]]</f>
        <v>Timor-Leste2011</v>
      </c>
      <c r="V12451">
        <v>14</v>
      </c>
      <c r="W12451">
        <v>1963</v>
      </c>
      <c r="X12451" t="str">
        <v>Uzbekistan</v>
      </c>
      <c r="Y12451">
        <v>6.79</v>
      </c>
      <c r="Z12451">
        <v>60.253</v>
      </c>
      <c r="AA12451" t="e">
        <v>#N/A</v>
      </c>
      <c r="AB12451" t="e">
        <v>#N/A</v>
      </c>
    </row>
    <row r="12452" spans="2:28">
      <c r="B12452" t="s">
        <v>184</v>
      </c>
      <c r="C12452" t="s">
        <v>6</v>
      </c>
      <c r="D12452" t="s">
        <v>228</v>
      </c>
      <c r="E12452">
        <v>2011</v>
      </c>
      <c r="F12452">
        <v>4.7460000000000004</v>
      </c>
      <c r="G12452">
        <v>55.853999999999999</v>
      </c>
      <c r="H12452" t="str">
        <f xml:space="preserve"> _01_data[[#This Row],[country]] &amp; _01_data[[#This Row],[year]]</f>
        <v>Togo2011</v>
      </c>
      <c r="V12452">
        <v>15</v>
      </c>
      <c r="W12452">
        <v>1964</v>
      </c>
      <c r="X12452" t="str">
        <v>Uzbekistan</v>
      </c>
      <c r="Y12452">
        <v>6.7770000000000001</v>
      </c>
      <c r="Z12452">
        <v>60.682000000000002</v>
      </c>
      <c r="AA12452" t="e">
        <v>#N/A</v>
      </c>
      <c r="AB12452" t="e">
        <v>#N/A</v>
      </c>
    </row>
    <row r="12453" spans="2:28">
      <c r="B12453" t="s">
        <v>185</v>
      </c>
      <c r="C12453" t="s">
        <v>225</v>
      </c>
      <c r="D12453" t="s">
        <v>225</v>
      </c>
      <c r="E12453">
        <v>2011</v>
      </c>
      <c r="F12453">
        <v>3.8639999999999999</v>
      </c>
      <c r="G12453">
        <v>72.361000000000004</v>
      </c>
      <c r="H12453" t="str">
        <f xml:space="preserve"> _01_data[[#This Row],[country]] &amp; _01_data[[#This Row],[year]]</f>
        <v>Tonga2011</v>
      </c>
      <c r="V12453">
        <v>16</v>
      </c>
      <c r="W12453">
        <v>1965</v>
      </c>
      <c r="X12453" t="str">
        <v>Uzbekistan</v>
      </c>
      <c r="Y12453">
        <v>6.7480000000000002</v>
      </c>
      <c r="Z12453">
        <v>61.103999999999999</v>
      </c>
      <c r="AA12453" t="e">
        <v>#N/A</v>
      </c>
      <c r="AB12453" t="e">
        <v>#N/A</v>
      </c>
    </row>
    <row r="12454" spans="2:28">
      <c r="B12454" t="s">
        <v>186</v>
      </c>
      <c r="C12454" t="s">
        <v>221</v>
      </c>
      <c r="D12454" t="s">
        <v>224</v>
      </c>
      <c r="E12454">
        <v>2011</v>
      </c>
      <c r="F12454">
        <v>1.8009999999999999</v>
      </c>
      <c r="G12454">
        <v>69.656999999999996</v>
      </c>
      <c r="H12454" t="str">
        <f xml:space="preserve"> _01_data[[#This Row],[country]] &amp; _01_data[[#This Row],[year]]</f>
        <v>Trinidad and Tobago2011</v>
      </c>
      <c r="V12454">
        <v>17</v>
      </c>
      <c r="W12454">
        <v>1966</v>
      </c>
      <c r="X12454" t="str">
        <v>Uzbekistan</v>
      </c>
      <c r="Y12454">
        <v>6.7069999999999999</v>
      </c>
      <c r="Z12454">
        <v>61.515000000000001</v>
      </c>
      <c r="AA12454" t="e">
        <v>#N/A</v>
      </c>
      <c r="AB12454" t="e">
        <v>#N/A</v>
      </c>
    </row>
    <row r="12455" spans="2:28">
      <c r="B12455" t="s">
        <v>187</v>
      </c>
      <c r="C12455" t="s">
        <v>6</v>
      </c>
      <c r="D12455" t="s">
        <v>219</v>
      </c>
      <c r="E12455">
        <v>2011</v>
      </c>
      <c r="F12455">
        <v>2.036</v>
      </c>
      <c r="G12455">
        <v>75.388000000000005</v>
      </c>
      <c r="H12455" t="str">
        <f xml:space="preserve"> _01_data[[#This Row],[country]] &amp; _01_data[[#This Row],[year]]</f>
        <v>Tunisia2011</v>
      </c>
      <c r="V12455">
        <v>18</v>
      </c>
      <c r="W12455">
        <v>1967</v>
      </c>
      <c r="X12455" t="str">
        <v>Uzbekistan</v>
      </c>
      <c r="Y12455">
        <v>6.66</v>
      </c>
      <c r="Z12455">
        <v>61.91</v>
      </c>
      <c r="AA12455" t="e">
        <v>#N/A</v>
      </c>
      <c r="AB12455" t="e">
        <v>#N/A</v>
      </c>
    </row>
    <row r="12456" spans="2:28">
      <c r="B12456" t="s">
        <v>188</v>
      </c>
      <c r="C12456" t="s">
        <v>4</v>
      </c>
      <c r="D12456" t="s">
        <v>223</v>
      </c>
      <c r="E12456">
        <v>2011</v>
      </c>
      <c r="F12456">
        <v>2.08</v>
      </c>
      <c r="G12456">
        <v>74.608999999999995</v>
      </c>
      <c r="H12456" t="str">
        <f xml:space="preserve"> _01_data[[#This Row],[country]] &amp; _01_data[[#This Row],[year]]</f>
        <v>Turkey2011</v>
      </c>
      <c r="V12456">
        <v>19</v>
      </c>
      <c r="W12456">
        <v>1968</v>
      </c>
      <c r="X12456" t="str">
        <v>Uzbekistan</v>
      </c>
      <c r="Y12456">
        <v>6.6079999999999997</v>
      </c>
      <c r="Z12456">
        <v>62.286000000000001</v>
      </c>
      <c r="AA12456" t="e">
        <v>#N/A</v>
      </c>
      <c r="AB12456" t="e">
        <v>#N/A</v>
      </c>
    </row>
    <row r="12457" spans="2:28">
      <c r="B12457" t="s">
        <v>189</v>
      </c>
      <c r="C12457" t="s">
        <v>216</v>
      </c>
      <c r="D12457" t="s">
        <v>233</v>
      </c>
      <c r="E12457">
        <v>2011</v>
      </c>
      <c r="F12457">
        <v>2.3809999999999998</v>
      </c>
      <c r="G12457">
        <v>65.147000000000006</v>
      </c>
      <c r="H12457" t="str">
        <f xml:space="preserve"> _01_data[[#This Row],[country]] &amp; _01_data[[#This Row],[year]]</f>
        <v>Turkmenistan2011</v>
      </c>
      <c r="V12457">
        <v>20</v>
      </c>
      <c r="W12457">
        <v>1969</v>
      </c>
      <c r="X12457" t="str">
        <v>Uzbekistan</v>
      </c>
      <c r="Y12457">
        <v>6.5519999999999996</v>
      </c>
      <c r="Z12457">
        <v>62.639000000000003</v>
      </c>
      <c r="AA12457" t="e">
        <v>#N/A</v>
      </c>
      <c r="AB12457" t="e">
        <v>#N/A</v>
      </c>
    </row>
    <row r="12458" spans="2:28">
      <c r="B12458" t="s">
        <v>190</v>
      </c>
      <c r="C12458" t="s">
        <v>6</v>
      </c>
      <c r="D12458" t="s">
        <v>231</v>
      </c>
      <c r="E12458">
        <v>2011</v>
      </c>
      <c r="F12458">
        <v>6.06</v>
      </c>
      <c r="G12458">
        <v>58.037999999999997</v>
      </c>
      <c r="H12458" t="str">
        <f xml:space="preserve"> _01_data[[#This Row],[country]] &amp; _01_data[[#This Row],[year]]</f>
        <v>Uganda2011</v>
      </c>
      <c r="V12458">
        <v>21</v>
      </c>
      <c r="W12458">
        <v>1970</v>
      </c>
      <c r="X12458" t="str">
        <v>Uzbekistan</v>
      </c>
      <c r="Y12458">
        <v>6.492</v>
      </c>
      <c r="Z12458">
        <v>62.963999999999999</v>
      </c>
      <c r="AA12458" t="e">
        <v>#N/A</v>
      </c>
      <c r="AB12458" t="e">
        <v>#N/A</v>
      </c>
    </row>
    <row r="12459" spans="2:28">
      <c r="B12459" t="s">
        <v>191</v>
      </c>
      <c r="C12459" t="s">
        <v>4</v>
      </c>
      <c r="D12459" t="s">
        <v>218</v>
      </c>
      <c r="E12459">
        <v>2011</v>
      </c>
      <c r="F12459">
        <v>1.45</v>
      </c>
      <c r="G12459">
        <v>68.301000000000002</v>
      </c>
      <c r="H12459" t="str">
        <f xml:space="preserve"> _01_data[[#This Row],[country]] &amp; _01_data[[#This Row],[year]]</f>
        <v>Ukraine2011</v>
      </c>
      <c r="V12459">
        <v>22</v>
      </c>
      <c r="W12459">
        <v>1971</v>
      </c>
      <c r="X12459" t="str">
        <v>Uzbekistan</v>
      </c>
      <c r="Y12459">
        <v>6.4219999999999997</v>
      </c>
      <c r="Z12459">
        <v>63.256</v>
      </c>
      <c r="AA12459" t="e">
        <v>#N/A</v>
      </c>
      <c r="AB12459" t="e">
        <v>#N/A</v>
      </c>
    </row>
    <row r="12460" spans="2:28">
      <c r="B12460" t="s">
        <v>192</v>
      </c>
      <c r="C12460" t="s">
        <v>216</v>
      </c>
      <c r="D12460" t="s">
        <v>223</v>
      </c>
      <c r="E12460">
        <v>2011</v>
      </c>
      <c r="F12460">
        <v>1.841</v>
      </c>
      <c r="G12460">
        <v>76.5</v>
      </c>
      <c r="H12460" t="str">
        <f xml:space="preserve"> _01_data[[#This Row],[country]] &amp; _01_data[[#This Row],[year]]</f>
        <v>United Arab Emirates2011</v>
      </c>
      <c r="V12460">
        <v>23</v>
      </c>
      <c r="W12460">
        <v>1972</v>
      </c>
      <c r="X12460" t="str">
        <v>Uzbekistan</v>
      </c>
      <c r="Y12460">
        <v>6.3380000000000001</v>
      </c>
      <c r="Z12460">
        <v>63.518999999999998</v>
      </c>
      <c r="AA12460" t="e">
        <v>#N/A</v>
      </c>
      <c r="AB12460" t="e">
        <v>#N/A</v>
      </c>
    </row>
    <row r="12461" spans="2:28">
      <c r="B12461" t="s">
        <v>193</v>
      </c>
      <c r="C12461" t="s">
        <v>4</v>
      </c>
      <c r="D12461" t="s">
        <v>226</v>
      </c>
      <c r="E12461">
        <v>2011</v>
      </c>
      <c r="F12461">
        <v>1.9</v>
      </c>
      <c r="G12461">
        <v>80.244</v>
      </c>
      <c r="H12461" t="str">
        <f xml:space="preserve"> _01_data[[#This Row],[country]] &amp; _01_data[[#This Row],[year]]</f>
        <v>United Kingdom2011</v>
      </c>
      <c r="V12461">
        <v>24</v>
      </c>
      <c r="W12461">
        <v>1973</v>
      </c>
      <c r="X12461" t="str">
        <v>Uzbekistan</v>
      </c>
      <c r="Y12461">
        <v>6.2370000000000001</v>
      </c>
      <c r="Z12461">
        <v>63.756999999999998</v>
      </c>
      <c r="AA12461" t="e">
        <v>#N/A</v>
      </c>
      <c r="AB12461" t="e">
        <v>#N/A</v>
      </c>
    </row>
    <row r="12462" spans="2:28">
      <c r="B12462" t="s">
        <v>194</v>
      </c>
      <c r="C12462" t="s">
        <v>221</v>
      </c>
      <c r="D12462" t="s">
        <v>9</v>
      </c>
      <c r="E12462">
        <v>2011</v>
      </c>
      <c r="F12462">
        <v>1.8970400000000001</v>
      </c>
      <c r="G12462">
        <v>78.653999999999996</v>
      </c>
      <c r="H12462" t="str">
        <f xml:space="preserve"> _01_data[[#This Row],[country]] &amp; _01_data[[#This Row],[year]]</f>
        <v>United States2011</v>
      </c>
      <c r="V12462">
        <v>25</v>
      </c>
      <c r="W12462">
        <v>1974</v>
      </c>
      <c r="X12462" t="str">
        <v>Uzbekistan</v>
      </c>
      <c r="Y12462">
        <v>6.1189999999999998</v>
      </c>
      <c r="Z12462">
        <v>63.976999999999997</v>
      </c>
      <c r="AA12462" t="e">
        <v>#N/A</v>
      </c>
      <c r="AB12462" t="e">
        <v>#N/A</v>
      </c>
    </row>
    <row r="12463" spans="2:28">
      <c r="B12463" t="s">
        <v>195</v>
      </c>
      <c r="C12463" t="s">
        <v>221</v>
      </c>
      <c r="D12463" t="s">
        <v>222</v>
      </c>
      <c r="E12463">
        <v>2011</v>
      </c>
      <c r="F12463">
        <v>2.0680000000000001</v>
      </c>
      <c r="G12463">
        <v>76.938000000000002</v>
      </c>
      <c r="H12463" t="str">
        <f xml:space="preserve"> _01_data[[#This Row],[country]] &amp; _01_data[[#This Row],[year]]</f>
        <v>Uruguay2011</v>
      </c>
      <c r="V12463">
        <v>26</v>
      </c>
      <c r="W12463">
        <v>1975</v>
      </c>
      <c r="X12463" t="str">
        <v>Uzbekistan</v>
      </c>
      <c r="Y12463">
        <v>5.9829999999999997</v>
      </c>
      <c r="Z12463">
        <v>64.191000000000003</v>
      </c>
      <c r="AA12463" t="e">
        <v>#N/A</v>
      </c>
      <c r="AB12463" t="e">
        <v>#N/A</v>
      </c>
    </row>
    <row r="12464" spans="2:28">
      <c r="B12464" t="s">
        <v>196</v>
      </c>
      <c r="C12464" t="s">
        <v>216</v>
      </c>
      <c r="D12464" t="s">
        <v>233</v>
      </c>
      <c r="E12464">
        <v>2011</v>
      </c>
      <c r="F12464">
        <v>2.3769999999999998</v>
      </c>
      <c r="G12464">
        <v>67.992999999999995</v>
      </c>
      <c r="H12464" t="str">
        <f xml:space="preserve"> _01_data[[#This Row],[country]] &amp; _01_data[[#This Row],[year]]</f>
        <v>Uzbekistan2011</v>
      </c>
      <c r="V12464">
        <v>27</v>
      </c>
      <c r="W12464">
        <v>1976</v>
      </c>
      <c r="X12464" t="str">
        <v>Uzbekistan</v>
      </c>
      <c r="Y12464">
        <v>5.8289999999999997</v>
      </c>
      <c r="Z12464">
        <v>64.41</v>
      </c>
      <c r="AA12464" t="e">
        <v>#N/A</v>
      </c>
      <c r="AB12464" t="e">
        <v>#N/A</v>
      </c>
    </row>
    <row r="12465" spans="2:28">
      <c r="B12465" t="s">
        <v>197</v>
      </c>
      <c r="C12465" t="s">
        <v>225</v>
      </c>
      <c r="D12465" t="s">
        <v>225</v>
      </c>
      <c r="E12465">
        <v>2011</v>
      </c>
      <c r="F12465">
        <v>3.456</v>
      </c>
      <c r="G12465">
        <v>71.055000000000007</v>
      </c>
      <c r="H12465" t="str">
        <f xml:space="preserve"> _01_data[[#This Row],[country]] &amp; _01_data[[#This Row],[year]]</f>
        <v>Vanuatu2011</v>
      </c>
      <c r="V12465">
        <v>28</v>
      </c>
      <c r="W12465">
        <v>1977</v>
      </c>
      <c r="X12465" t="str">
        <v>Uzbekistan</v>
      </c>
      <c r="Y12465">
        <v>5.66</v>
      </c>
      <c r="Z12465">
        <v>64.644999999999996</v>
      </c>
      <c r="AA12465" t="e">
        <v>#N/A</v>
      </c>
      <c r="AB12465" t="e">
        <v>#N/A</v>
      </c>
    </row>
    <row r="12466" spans="2:28">
      <c r="B12466" t="s">
        <v>198</v>
      </c>
      <c r="C12466" t="s">
        <v>221</v>
      </c>
      <c r="D12466" t="s">
        <v>222</v>
      </c>
      <c r="E12466">
        <v>2011</v>
      </c>
      <c r="F12466">
        <v>2.444</v>
      </c>
      <c r="G12466">
        <v>74.319999999999993</v>
      </c>
      <c r="H12466" t="str">
        <f xml:space="preserve"> _01_data[[#This Row],[country]] &amp; _01_data[[#This Row],[year]]</f>
        <v>Venezuela2011</v>
      </c>
      <c r="V12466">
        <v>29</v>
      </c>
      <c r="W12466">
        <v>1978</v>
      </c>
      <c r="X12466" t="str">
        <v>Uzbekistan</v>
      </c>
      <c r="Y12466">
        <v>5.4820000000000002</v>
      </c>
      <c r="Z12466">
        <v>64.900000000000006</v>
      </c>
      <c r="AA12466" t="e">
        <v>#N/A</v>
      </c>
      <c r="AB12466" t="e">
        <v>#N/A</v>
      </c>
    </row>
    <row r="12467" spans="2:28">
      <c r="B12467" t="s">
        <v>199</v>
      </c>
      <c r="C12467" t="s">
        <v>216</v>
      </c>
      <c r="D12467" t="s">
        <v>230</v>
      </c>
      <c r="E12467">
        <v>2011</v>
      </c>
      <c r="F12467">
        <v>1.794</v>
      </c>
      <c r="G12467">
        <v>75.641000000000005</v>
      </c>
      <c r="H12467" t="str">
        <f xml:space="preserve"> _01_data[[#This Row],[country]] &amp; _01_data[[#This Row],[year]]</f>
        <v>Vietnam2011</v>
      </c>
      <c r="V12467">
        <v>30</v>
      </c>
      <c r="W12467">
        <v>1979</v>
      </c>
      <c r="X12467" t="str">
        <v>Uzbekistan</v>
      </c>
      <c r="Y12467">
        <v>5.3019999999999996</v>
      </c>
      <c r="Z12467">
        <v>65.174999999999997</v>
      </c>
      <c r="AA12467" t="e">
        <v>#N/A</v>
      </c>
      <c r="AB12467" t="e">
        <v>#N/A</v>
      </c>
    </row>
    <row r="12468" spans="2:28">
      <c r="B12468" t="s">
        <v>200</v>
      </c>
      <c r="C12468" t="s">
        <v>221</v>
      </c>
      <c r="D12468" t="s">
        <v>224</v>
      </c>
      <c r="E12468">
        <v>2011</v>
      </c>
      <c r="F12468">
        <v>2.5009999999999999</v>
      </c>
      <c r="G12468">
        <v>79.69</v>
      </c>
      <c r="H12468" t="str">
        <f xml:space="preserve"> _01_data[[#This Row],[country]] &amp; _01_data[[#This Row],[year]]</f>
        <v>Virgin Islands2011</v>
      </c>
      <c r="V12468">
        <v>31</v>
      </c>
      <c r="W12468">
        <v>1980</v>
      </c>
      <c r="X12468" t="str">
        <v>Uzbekistan</v>
      </c>
      <c r="Y12468">
        <v>5.1269999999999998</v>
      </c>
      <c r="Z12468">
        <v>65.471999999999994</v>
      </c>
      <c r="AA12468" t="e">
        <v>#N/A</v>
      </c>
      <c r="AB12468" t="e">
        <v>#N/A</v>
      </c>
    </row>
    <row r="12469" spans="2:28">
      <c r="B12469" t="s">
        <v>201</v>
      </c>
      <c r="C12469" t="s">
        <v>216</v>
      </c>
      <c r="D12469" t="s">
        <v>223</v>
      </c>
      <c r="E12469">
        <v>2011</v>
      </c>
      <c r="F12469">
        <v>4.1440000000000001</v>
      </c>
      <c r="G12469">
        <v>72.828999999999994</v>
      </c>
      <c r="H12469" t="str">
        <f xml:space="preserve"> _01_data[[#This Row],[country]] &amp; _01_data[[#This Row],[year]]</f>
        <v>West Bank and Gaza2011</v>
      </c>
      <c r="V12469">
        <v>32</v>
      </c>
      <c r="W12469">
        <v>1981</v>
      </c>
      <c r="X12469" t="str">
        <v>Uzbekistan</v>
      </c>
      <c r="Y12469">
        <v>4.968</v>
      </c>
      <c r="Z12469">
        <v>65.792000000000002</v>
      </c>
      <c r="AA12469" t="e">
        <v>#N/A</v>
      </c>
      <c r="AB12469" t="e">
        <v>#N/A</v>
      </c>
    </row>
    <row r="12470" spans="2:28">
      <c r="B12470" t="s">
        <v>202</v>
      </c>
      <c r="C12470" t="s">
        <v>6</v>
      </c>
      <c r="D12470" t="s">
        <v>219</v>
      </c>
      <c r="E12470">
        <v>2011</v>
      </c>
      <c r="F12470">
        <v>2.4340000000000002</v>
      </c>
      <c r="G12470">
        <v>67.167000000000002</v>
      </c>
      <c r="H12470" t="str">
        <f xml:space="preserve"> _01_data[[#This Row],[country]] &amp; _01_data[[#This Row],[year]]</f>
        <v>Western Sahara2011</v>
      </c>
      <c r="V12470">
        <v>33</v>
      </c>
      <c r="W12470">
        <v>1982</v>
      </c>
      <c r="X12470" t="str">
        <v>Uzbekistan</v>
      </c>
      <c r="Y12470">
        <v>4.8289999999999997</v>
      </c>
      <c r="Z12470">
        <v>66.12</v>
      </c>
      <c r="AA12470" t="e">
        <v>#N/A</v>
      </c>
      <c r="AB12470" t="e">
        <v>#N/A</v>
      </c>
    </row>
    <row r="12471" spans="2:28">
      <c r="B12471" t="s">
        <v>203</v>
      </c>
      <c r="C12471" t="s">
        <v>216</v>
      </c>
      <c r="D12471" t="s">
        <v>223</v>
      </c>
      <c r="E12471">
        <v>2011</v>
      </c>
      <c r="F12471">
        <v>4.3479999999999999</v>
      </c>
      <c r="G12471">
        <v>62.731000000000002</v>
      </c>
      <c r="H12471" t="str">
        <f xml:space="preserve"> _01_data[[#This Row],[country]] &amp; _01_data[[#This Row],[year]]</f>
        <v>Yemen Republic2011</v>
      </c>
      <c r="V12471">
        <v>34</v>
      </c>
      <c r="W12471">
        <v>1983</v>
      </c>
      <c r="X12471" t="str">
        <v>Uzbekistan</v>
      </c>
      <c r="Y12471">
        <v>4.7110000000000003</v>
      </c>
      <c r="Z12471">
        <v>66.441000000000003</v>
      </c>
      <c r="AA12471" t="e">
        <v>#N/A</v>
      </c>
      <c r="AB12471" t="e">
        <v>#N/A</v>
      </c>
    </row>
    <row r="12472" spans="2:28">
      <c r="B12472" t="s">
        <v>204</v>
      </c>
      <c r="C12472" t="s">
        <v>6</v>
      </c>
      <c r="D12472" t="s">
        <v>231</v>
      </c>
      <c r="E12472">
        <v>2011</v>
      </c>
      <c r="F12472">
        <v>5.7729999999999997</v>
      </c>
      <c r="G12472">
        <v>55.850999999999999</v>
      </c>
      <c r="H12472" t="str">
        <f xml:space="preserve"> _01_data[[#This Row],[country]] &amp; _01_data[[#This Row],[year]]</f>
        <v>Zambia2011</v>
      </c>
      <c r="V12472">
        <v>35</v>
      </c>
      <c r="W12472">
        <v>1984</v>
      </c>
      <c r="X12472" t="str">
        <v>Uzbekistan</v>
      </c>
      <c r="Y12472">
        <v>4.6159999999999997</v>
      </c>
      <c r="Z12472">
        <v>66.736000000000004</v>
      </c>
      <c r="AA12472" t="e">
        <v>#N/A</v>
      </c>
      <c r="AB12472" t="e">
        <v>#N/A</v>
      </c>
    </row>
    <row r="12473" spans="2:28">
      <c r="B12473" t="s">
        <v>205</v>
      </c>
      <c r="C12473" t="s">
        <v>6</v>
      </c>
      <c r="D12473" t="s">
        <v>231</v>
      </c>
      <c r="E12473">
        <v>2011</v>
      </c>
      <c r="F12473">
        <v>3.6429999999999998</v>
      </c>
      <c r="G12473">
        <v>56.04</v>
      </c>
      <c r="H12473" t="str">
        <f xml:space="preserve"> _01_data[[#This Row],[country]] &amp; _01_data[[#This Row],[year]]</f>
        <v>Zimbabwe2011</v>
      </c>
      <c r="V12473">
        <v>36</v>
      </c>
      <c r="W12473">
        <v>1985</v>
      </c>
      <c r="X12473" t="str">
        <v>Uzbekistan</v>
      </c>
      <c r="Y12473">
        <v>4.5389999999999997</v>
      </c>
      <c r="Z12473">
        <v>66.974999999999994</v>
      </c>
      <c r="AA12473" t="e">
        <v>#N/A</v>
      </c>
      <c r="AB12473" t="e">
        <v>#N/A</v>
      </c>
    </row>
    <row r="12474" spans="2:28">
      <c r="B12474" t="s">
        <v>2</v>
      </c>
      <c r="C12474" t="s">
        <v>216</v>
      </c>
      <c r="D12474" t="s">
        <v>217</v>
      </c>
      <c r="E12474">
        <v>2012</v>
      </c>
      <c r="F12474">
        <v>5.141</v>
      </c>
      <c r="G12474">
        <v>60.524000000000001</v>
      </c>
      <c r="H12474" t="str">
        <f xml:space="preserve"> _01_data[[#This Row],[country]] &amp; _01_data[[#This Row],[year]]</f>
        <v>Afghanistan2012</v>
      </c>
      <c r="V12474">
        <v>37</v>
      </c>
      <c r="W12474">
        <v>1986</v>
      </c>
      <c r="X12474" t="str">
        <v>Uzbekistan</v>
      </c>
      <c r="Y12474">
        <v>4.4740000000000002</v>
      </c>
      <c r="Z12474">
        <v>67.126999999999995</v>
      </c>
      <c r="AA12474" t="e">
        <v>#N/A</v>
      </c>
      <c r="AB12474" t="e">
        <v>#N/A</v>
      </c>
    </row>
    <row r="12475" spans="2:28">
      <c r="B12475" t="s">
        <v>3</v>
      </c>
      <c r="C12475" t="s">
        <v>4</v>
      </c>
      <c r="D12475" t="s">
        <v>218</v>
      </c>
      <c r="E12475">
        <v>2012</v>
      </c>
      <c r="F12475">
        <v>1.76</v>
      </c>
      <c r="G12475">
        <v>77.185000000000002</v>
      </c>
      <c r="H12475" t="str">
        <f xml:space="preserve"> _01_data[[#This Row],[country]] &amp; _01_data[[#This Row],[year]]</f>
        <v>Albania2012</v>
      </c>
      <c r="V12475">
        <v>38</v>
      </c>
      <c r="W12475">
        <v>1987</v>
      </c>
      <c r="X12475" t="str">
        <v>Uzbekistan</v>
      </c>
      <c r="Y12475">
        <v>4.4130000000000003</v>
      </c>
      <c r="Z12475">
        <v>67.179000000000002</v>
      </c>
      <c r="AA12475" t="e">
        <v>#N/A</v>
      </c>
      <c r="AB12475" t="e">
        <v>#N/A</v>
      </c>
    </row>
    <row r="12476" spans="2:28">
      <c r="B12476" t="s">
        <v>5</v>
      </c>
      <c r="C12476" t="s">
        <v>6</v>
      </c>
      <c r="D12476" t="s">
        <v>219</v>
      </c>
      <c r="E12476">
        <v>2012</v>
      </c>
      <c r="F12476">
        <v>2.82</v>
      </c>
      <c r="G12476">
        <v>70.873999999999995</v>
      </c>
      <c r="H12476" t="str">
        <f xml:space="preserve"> _01_data[[#This Row],[country]] &amp; _01_data[[#This Row],[year]]</f>
        <v>Algeria2012</v>
      </c>
      <c r="V12476">
        <v>39</v>
      </c>
      <c r="W12476">
        <v>1988</v>
      </c>
      <c r="X12476" t="str">
        <v>Uzbekistan</v>
      </c>
      <c r="Y12476">
        <v>4.3460000000000001</v>
      </c>
      <c r="Z12476">
        <v>67.134</v>
      </c>
      <c r="AA12476" t="e">
        <v>#N/A</v>
      </c>
      <c r="AB12476" t="e">
        <v>#N/A</v>
      </c>
    </row>
    <row r="12477" spans="2:28">
      <c r="B12477" t="s">
        <v>7</v>
      </c>
      <c r="C12477" t="s">
        <v>6</v>
      </c>
      <c r="D12477" t="s">
        <v>220</v>
      </c>
      <c r="E12477">
        <v>2012</v>
      </c>
      <c r="F12477">
        <v>5.9790000000000001</v>
      </c>
      <c r="G12477">
        <v>51.497999999999998</v>
      </c>
      <c r="H12477" t="str">
        <f xml:space="preserve"> _01_data[[#This Row],[country]] &amp; _01_data[[#This Row],[year]]</f>
        <v>Angola2012</v>
      </c>
      <c r="V12477">
        <v>40</v>
      </c>
      <c r="W12477">
        <v>1989</v>
      </c>
      <c r="X12477" t="str">
        <v>Uzbekistan</v>
      </c>
      <c r="Y12477">
        <v>4.2690000000000001</v>
      </c>
      <c r="Z12477">
        <v>67.006</v>
      </c>
      <c r="AA12477" t="e">
        <v>#N/A</v>
      </c>
      <c r="AB12477" t="e">
        <v>#N/A</v>
      </c>
    </row>
    <row r="12478" spans="2:28">
      <c r="B12478" t="s">
        <v>8</v>
      </c>
      <c r="C12478" t="s">
        <v>221</v>
      </c>
      <c r="D12478" t="s">
        <v>9</v>
      </c>
      <c r="E12478">
        <v>2012</v>
      </c>
      <c r="F12478">
        <v>2.1019999999999999</v>
      </c>
      <c r="G12478">
        <v>75.783000000000001</v>
      </c>
      <c r="H12478" t="str">
        <f xml:space="preserve"> _01_data[[#This Row],[country]] &amp; _01_data[[#This Row],[year]]</f>
        <v>Antigua and Barbuda2012</v>
      </c>
      <c r="V12478">
        <v>41</v>
      </c>
      <c r="W12478">
        <v>1990</v>
      </c>
      <c r="X12478" t="str">
        <v>Uzbekistan</v>
      </c>
      <c r="Y12478">
        <v>4.1760000000000002</v>
      </c>
      <c r="Z12478">
        <v>66.825999999999993</v>
      </c>
      <c r="AA12478" t="e">
        <v>#N/A</v>
      </c>
      <c r="AB12478" t="e">
        <v>#N/A</v>
      </c>
    </row>
    <row r="12479" spans="2:28">
      <c r="B12479" t="s">
        <v>10</v>
      </c>
      <c r="C12479" t="s">
        <v>221</v>
      </c>
      <c r="D12479" t="s">
        <v>222</v>
      </c>
      <c r="E12479">
        <v>2012</v>
      </c>
      <c r="F12479">
        <v>2.1880000000000002</v>
      </c>
      <c r="G12479">
        <v>76.128</v>
      </c>
      <c r="H12479" t="str">
        <f xml:space="preserve"> _01_data[[#This Row],[country]] &amp; _01_data[[#This Row],[year]]</f>
        <v>Argentina2012</v>
      </c>
      <c r="V12479">
        <v>42</v>
      </c>
      <c r="W12479">
        <v>1991</v>
      </c>
      <c r="X12479" t="str">
        <v>Uzbekistan</v>
      </c>
      <c r="Y12479">
        <v>4.0620000000000003</v>
      </c>
      <c r="Z12479">
        <v>66.635000000000005</v>
      </c>
      <c r="AA12479" t="e">
        <v>#N/A</v>
      </c>
      <c r="AB12479" t="e">
        <v>#N/A</v>
      </c>
    </row>
    <row r="12480" spans="2:28">
      <c r="B12480" t="s">
        <v>11</v>
      </c>
      <c r="C12480" t="s">
        <v>4</v>
      </c>
      <c r="D12480" t="s">
        <v>223</v>
      </c>
      <c r="E12480">
        <v>2012</v>
      </c>
      <c r="F12480">
        <v>1.7390000000000001</v>
      </c>
      <c r="G12480">
        <v>74.468999999999994</v>
      </c>
      <c r="H12480" t="str">
        <f xml:space="preserve"> _01_data[[#This Row],[country]] &amp; _01_data[[#This Row],[year]]</f>
        <v>Armenia2012</v>
      </c>
      <c r="V12480">
        <v>43</v>
      </c>
      <c r="W12480">
        <v>1992</v>
      </c>
      <c r="X12480" t="str">
        <v>Uzbekistan</v>
      </c>
      <c r="Y12480">
        <v>3.93</v>
      </c>
      <c r="Z12480">
        <v>66.475999999999999</v>
      </c>
      <c r="AA12480" t="e">
        <v>#N/A</v>
      </c>
      <c r="AB12480" t="e">
        <v>#N/A</v>
      </c>
    </row>
    <row r="12481" spans="2:28">
      <c r="B12481" t="s">
        <v>12</v>
      </c>
      <c r="C12481" t="s">
        <v>221</v>
      </c>
      <c r="D12481" t="s">
        <v>224</v>
      </c>
      <c r="E12481">
        <v>2012</v>
      </c>
      <c r="F12481">
        <v>1.681</v>
      </c>
      <c r="G12481">
        <v>75.323999999999998</v>
      </c>
      <c r="H12481" t="str">
        <f xml:space="preserve"> _01_data[[#This Row],[country]] &amp; _01_data[[#This Row],[year]]</f>
        <v>Aruba2012</v>
      </c>
      <c r="V12481">
        <v>44</v>
      </c>
      <c r="W12481">
        <v>1993</v>
      </c>
      <c r="X12481" t="str">
        <v>Uzbekistan</v>
      </c>
      <c r="Y12481">
        <v>3.7839999999999998</v>
      </c>
      <c r="Z12481">
        <v>66.379000000000005</v>
      </c>
      <c r="AA12481" t="e">
        <v>#N/A</v>
      </c>
      <c r="AB12481" t="e">
        <v>#N/A</v>
      </c>
    </row>
    <row r="12482" spans="2:28">
      <c r="B12482" t="s">
        <v>13</v>
      </c>
      <c r="C12482" t="s">
        <v>225</v>
      </c>
      <c r="D12482" t="s">
        <v>225</v>
      </c>
      <c r="E12482">
        <v>2012</v>
      </c>
      <c r="F12482">
        <v>1.887</v>
      </c>
      <c r="G12482">
        <v>82.364000000000004</v>
      </c>
      <c r="H12482" t="str">
        <f xml:space="preserve"> _01_data[[#This Row],[country]] &amp; _01_data[[#This Row],[year]]</f>
        <v>Australia2012</v>
      </c>
      <c r="V12482">
        <v>45</v>
      </c>
      <c r="W12482">
        <v>1994</v>
      </c>
      <c r="X12482" t="str">
        <v>Uzbekistan</v>
      </c>
      <c r="Y12482">
        <v>3.6269999999999998</v>
      </c>
      <c r="Z12482">
        <v>66.355999999999995</v>
      </c>
      <c r="AA12482" t="e">
        <v>#N/A</v>
      </c>
      <c r="AB12482" t="e">
        <v>#N/A</v>
      </c>
    </row>
    <row r="12483" spans="2:28">
      <c r="B12483" t="s">
        <v>14</v>
      </c>
      <c r="C12483" t="s">
        <v>4</v>
      </c>
      <c r="D12483" t="s">
        <v>226</v>
      </c>
      <c r="E12483">
        <v>2012</v>
      </c>
      <c r="F12483">
        <v>1.4570000000000001</v>
      </c>
      <c r="G12483">
        <v>80.965000000000003</v>
      </c>
      <c r="H12483" t="str">
        <f xml:space="preserve"> _01_data[[#This Row],[country]] &amp; _01_data[[#This Row],[year]]</f>
        <v>Austria2012</v>
      </c>
      <c r="V12483">
        <v>46</v>
      </c>
      <c r="W12483">
        <v>1995</v>
      </c>
      <c r="X12483" t="str">
        <v>Uzbekistan</v>
      </c>
      <c r="Y12483">
        <v>3.4630000000000001</v>
      </c>
      <c r="Z12483">
        <v>66.408000000000001</v>
      </c>
      <c r="AA12483" t="e">
        <v>#N/A</v>
      </c>
      <c r="AB12483" t="e">
        <v>#N/A</v>
      </c>
    </row>
    <row r="12484" spans="2:28">
      <c r="B12484" t="s">
        <v>15</v>
      </c>
      <c r="C12484" t="s">
        <v>4</v>
      </c>
      <c r="D12484" t="s">
        <v>223</v>
      </c>
      <c r="E12484">
        <v>2012</v>
      </c>
      <c r="F12484">
        <v>1.94</v>
      </c>
      <c r="G12484">
        <v>70.686000000000007</v>
      </c>
      <c r="H12484" t="str">
        <f xml:space="preserve"> _01_data[[#This Row],[country]] &amp; _01_data[[#This Row],[year]]</f>
        <v>Azerbaijan2012</v>
      </c>
      <c r="V12484">
        <v>47</v>
      </c>
      <c r="W12484">
        <v>1996</v>
      </c>
      <c r="X12484" t="str">
        <v>Uzbekistan</v>
      </c>
      <c r="Y12484">
        <v>3.298</v>
      </c>
      <c r="Z12484">
        <v>66.516999999999996</v>
      </c>
      <c r="AA12484" t="e">
        <v>#N/A</v>
      </c>
      <c r="AB12484" t="e">
        <v>#N/A</v>
      </c>
    </row>
    <row r="12485" spans="2:28">
      <c r="B12485" t="s">
        <v>16</v>
      </c>
      <c r="C12485" t="s">
        <v>221</v>
      </c>
      <c r="D12485" t="s">
        <v>9</v>
      </c>
      <c r="E12485">
        <v>2012</v>
      </c>
      <c r="F12485">
        <v>1.893</v>
      </c>
      <c r="G12485">
        <v>75.078999999999994</v>
      </c>
      <c r="H12485" t="str">
        <f xml:space="preserve"> _01_data[[#This Row],[country]] &amp; _01_data[[#This Row],[year]]</f>
        <v>Bahamas2012</v>
      </c>
      <c r="V12485">
        <v>48</v>
      </c>
      <c r="W12485">
        <v>1997</v>
      </c>
      <c r="X12485" t="str">
        <v>Uzbekistan</v>
      </c>
      <c r="Y12485">
        <v>3.137</v>
      </c>
      <c r="Z12485">
        <v>66.650000000000006</v>
      </c>
      <c r="AA12485" t="e">
        <v>#N/A</v>
      </c>
      <c r="AB12485" t="e">
        <v>#N/A</v>
      </c>
    </row>
    <row r="12486" spans="2:28">
      <c r="B12486" t="s">
        <v>17</v>
      </c>
      <c r="C12486" t="s">
        <v>216</v>
      </c>
      <c r="D12486" t="s">
        <v>223</v>
      </c>
      <c r="E12486">
        <v>2012</v>
      </c>
      <c r="F12486">
        <v>2.0939999999999999</v>
      </c>
      <c r="G12486">
        <v>76.474000000000004</v>
      </c>
      <c r="H12486" t="str">
        <f xml:space="preserve"> _01_data[[#This Row],[country]] &amp; _01_data[[#This Row],[year]]</f>
        <v>Bahrain2012</v>
      </c>
      <c r="V12486">
        <v>49</v>
      </c>
      <c r="W12486">
        <v>1998</v>
      </c>
      <c r="X12486" t="str">
        <v>Uzbekistan</v>
      </c>
      <c r="Y12486">
        <v>2.988</v>
      </c>
      <c r="Z12486">
        <v>66.781000000000006</v>
      </c>
      <c r="AA12486" t="e">
        <v>#N/A</v>
      </c>
      <c r="AB12486" t="e">
        <v>#N/A</v>
      </c>
    </row>
    <row r="12487" spans="2:28">
      <c r="B12487" t="s">
        <v>18</v>
      </c>
      <c r="C12487" t="s">
        <v>216</v>
      </c>
      <c r="D12487" t="s">
        <v>217</v>
      </c>
      <c r="E12487">
        <v>2012</v>
      </c>
      <c r="F12487">
        <v>2.2080000000000002</v>
      </c>
      <c r="G12487">
        <v>70.257999999999996</v>
      </c>
      <c r="H12487" t="str">
        <f xml:space="preserve"> _01_data[[#This Row],[country]] &amp; _01_data[[#This Row],[year]]</f>
        <v>Bangladesh2012</v>
      </c>
      <c r="V12487">
        <v>50</v>
      </c>
      <c r="W12487">
        <v>1999</v>
      </c>
      <c r="X12487" t="str">
        <v>Uzbekistan</v>
      </c>
      <c r="Y12487">
        <v>2.855</v>
      </c>
      <c r="Z12487">
        <v>66.899000000000001</v>
      </c>
      <c r="AA12487" t="e">
        <v>#N/A</v>
      </c>
      <c r="AB12487" t="e">
        <v>#N/A</v>
      </c>
    </row>
    <row r="12488" spans="2:28">
      <c r="B12488" t="s">
        <v>19</v>
      </c>
      <c r="C12488" t="s">
        <v>221</v>
      </c>
      <c r="D12488" t="s">
        <v>224</v>
      </c>
      <c r="E12488">
        <v>2012</v>
      </c>
      <c r="F12488">
        <v>1.845</v>
      </c>
      <c r="G12488">
        <v>75.204999999999998</v>
      </c>
      <c r="H12488" t="str">
        <f xml:space="preserve"> _01_data[[#This Row],[country]] &amp; _01_data[[#This Row],[year]]</f>
        <v>Barbados2012</v>
      </c>
      <c r="V12488">
        <v>51</v>
      </c>
      <c r="W12488">
        <v>2000</v>
      </c>
      <c r="X12488" t="str">
        <v>Uzbekistan</v>
      </c>
      <c r="Y12488">
        <v>2.742</v>
      </c>
      <c r="Z12488">
        <v>66.998999999999995</v>
      </c>
      <c r="AA12488" t="e">
        <v>#N/A</v>
      </c>
      <c r="AB12488" t="e">
        <v>#N/A</v>
      </c>
    </row>
    <row r="12489" spans="2:28">
      <c r="B12489" t="s">
        <v>20</v>
      </c>
      <c r="C12489" t="s">
        <v>4</v>
      </c>
      <c r="D12489" t="s">
        <v>218</v>
      </c>
      <c r="E12489">
        <v>2012</v>
      </c>
      <c r="F12489">
        <v>1.484</v>
      </c>
      <c r="G12489">
        <v>69.828999999999994</v>
      </c>
      <c r="H12489" t="str">
        <f xml:space="preserve"> _01_data[[#This Row],[country]] &amp; _01_data[[#This Row],[year]]</f>
        <v>Belarus2012</v>
      </c>
      <c r="V12489">
        <v>52</v>
      </c>
      <c r="W12489">
        <v>2001</v>
      </c>
      <c r="X12489" t="str">
        <v>Uzbekistan</v>
      </c>
      <c r="Y12489">
        <v>2.6539999999999999</v>
      </c>
      <c r="Z12489">
        <v>67.08</v>
      </c>
      <c r="AA12489" t="e">
        <v>#N/A</v>
      </c>
      <c r="AB12489" t="e">
        <v>#N/A</v>
      </c>
    </row>
    <row r="12490" spans="2:28">
      <c r="B12490" t="s">
        <v>21</v>
      </c>
      <c r="C12490" t="s">
        <v>4</v>
      </c>
      <c r="D12490" t="s">
        <v>226</v>
      </c>
      <c r="E12490">
        <v>2012</v>
      </c>
      <c r="F12490">
        <v>1.851</v>
      </c>
      <c r="G12490">
        <v>80.373000000000005</v>
      </c>
      <c r="H12490" t="str">
        <f xml:space="preserve"> _01_data[[#This Row],[country]] &amp; _01_data[[#This Row],[year]]</f>
        <v>Belgium2012</v>
      </c>
      <c r="V12490">
        <v>53</v>
      </c>
      <c r="W12490">
        <v>2002</v>
      </c>
      <c r="X12490" t="str">
        <v>Uzbekistan</v>
      </c>
      <c r="Y12490">
        <v>2.5880000000000001</v>
      </c>
      <c r="Z12490">
        <v>67.150999999999996</v>
      </c>
      <c r="AA12490" t="e">
        <v>#N/A</v>
      </c>
      <c r="AB12490" t="e">
        <v>#N/A</v>
      </c>
    </row>
    <row r="12491" spans="2:28">
      <c r="B12491" t="s">
        <v>22</v>
      </c>
      <c r="C12491" t="s">
        <v>221</v>
      </c>
      <c r="D12491" t="s">
        <v>227</v>
      </c>
      <c r="E12491">
        <v>2012</v>
      </c>
      <c r="F12491">
        <v>2.7149999999999999</v>
      </c>
      <c r="G12491">
        <v>73.673000000000002</v>
      </c>
      <c r="H12491" t="str">
        <f xml:space="preserve"> _01_data[[#This Row],[country]] &amp; _01_data[[#This Row],[year]]</f>
        <v>Belize2012</v>
      </c>
      <c r="V12491">
        <v>54</v>
      </c>
      <c r="W12491">
        <v>2003</v>
      </c>
      <c r="X12491" t="str">
        <v>Uzbekistan</v>
      </c>
      <c r="Y12491">
        <v>2.5419999999999998</v>
      </c>
      <c r="Z12491">
        <v>67.221999999999994</v>
      </c>
      <c r="AA12491" t="e">
        <v>#N/A</v>
      </c>
      <c r="AB12491" t="e">
        <v>#N/A</v>
      </c>
    </row>
    <row r="12492" spans="2:28">
      <c r="B12492" t="s">
        <v>23</v>
      </c>
      <c r="C12492" t="s">
        <v>6</v>
      </c>
      <c r="D12492" t="s">
        <v>228</v>
      </c>
      <c r="E12492">
        <v>2012</v>
      </c>
      <c r="F12492">
        <v>4.9269999999999996</v>
      </c>
      <c r="G12492">
        <v>59.164999999999999</v>
      </c>
      <c r="H12492" t="str">
        <f xml:space="preserve"> _01_data[[#This Row],[country]] &amp; _01_data[[#This Row],[year]]</f>
        <v>Benin2012</v>
      </c>
      <c r="V12492">
        <v>55</v>
      </c>
      <c r="W12492">
        <v>2004</v>
      </c>
      <c r="X12492" t="str">
        <v>Uzbekistan</v>
      </c>
      <c r="Y12492">
        <v>2.512</v>
      </c>
      <c r="Z12492">
        <v>67.293999999999997</v>
      </c>
      <c r="AA12492" t="e">
        <v>#N/A</v>
      </c>
      <c r="AB12492" t="e">
        <v>#N/A</v>
      </c>
    </row>
    <row r="12493" spans="2:28">
      <c r="B12493" t="s">
        <v>24</v>
      </c>
      <c r="C12493" t="s">
        <v>216</v>
      </c>
      <c r="D12493" t="s">
        <v>217</v>
      </c>
      <c r="E12493">
        <v>2012</v>
      </c>
      <c r="F12493">
        <v>2.2749999999999999</v>
      </c>
      <c r="G12493">
        <v>67.888000000000005</v>
      </c>
      <c r="H12493" t="str">
        <f xml:space="preserve"> _01_data[[#This Row],[country]] &amp; _01_data[[#This Row],[year]]</f>
        <v>Bhutan2012</v>
      </c>
      <c r="V12493">
        <v>56</v>
      </c>
      <c r="W12493">
        <v>2005</v>
      </c>
      <c r="X12493" t="str">
        <v>Uzbekistan</v>
      </c>
      <c r="Y12493">
        <v>2.4929999999999999</v>
      </c>
      <c r="Z12493">
        <v>67.370999999999995</v>
      </c>
      <c r="AA12493" t="e">
        <v>#N/A</v>
      </c>
      <c r="AB12493" t="e">
        <v>#N/A</v>
      </c>
    </row>
    <row r="12494" spans="2:28">
      <c r="B12494" t="s">
        <v>25</v>
      </c>
      <c r="C12494" t="s">
        <v>221</v>
      </c>
      <c r="D12494" t="s">
        <v>222</v>
      </c>
      <c r="E12494">
        <v>2012</v>
      </c>
      <c r="F12494">
        <v>3.2639999999999998</v>
      </c>
      <c r="G12494">
        <v>66.968999999999994</v>
      </c>
      <c r="H12494" t="str">
        <f xml:space="preserve"> _01_data[[#This Row],[country]] &amp; _01_data[[#This Row],[year]]</f>
        <v>Bolivia2012</v>
      </c>
      <c r="V12494">
        <v>57</v>
      </c>
      <c r="W12494">
        <v>2006</v>
      </c>
      <c r="X12494" t="str">
        <v>Uzbekistan</v>
      </c>
      <c r="Y12494">
        <v>2.4820000000000002</v>
      </c>
      <c r="Z12494">
        <v>67.454999999999998</v>
      </c>
      <c r="AA12494" t="e">
        <v>#N/A</v>
      </c>
      <c r="AB12494" t="e">
        <v>#N/A</v>
      </c>
    </row>
    <row r="12495" spans="2:28">
      <c r="B12495" t="s">
        <v>26</v>
      </c>
      <c r="C12495" t="s">
        <v>4</v>
      </c>
      <c r="D12495" t="s">
        <v>218</v>
      </c>
      <c r="E12495">
        <v>2012</v>
      </c>
      <c r="F12495">
        <v>1.268</v>
      </c>
      <c r="G12495">
        <v>76.210999999999999</v>
      </c>
      <c r="H12495" t="str">
        <f xml:space="preserve"> _01_data[[#This Row],[country]] &amp; _01_data[[#This Row],[year]]</f>
        <v>Bosnia and Herzegovina2012</v>
      </c>
      <c r="V12495">
        <v>58</v>
      </c>
      <c r="W12495">
        <v>2007</v>
      </c>
      <c r="X12495" t="str">
        <v>Uzbekistan</v>
      </c>
      <c r="Y12495">
        <v>2.4710000000000001</v>
      </c>
      <c r="Z12495">
        <v>67.546999999999997</v>
      </c>
      <c r="AA12495" t="e">
        <v>#N/A</v>
      </c>
      <c r="AB12495" t="e">
        <v>#N/A</v>
      </c>
    </row>
    <row r="12496" spans="2:28">
      <c r="B12496" t="s">
        <v>27</v>
      </c>
      <c r="C12496" t="s">
        <v>6</v>
      </c>
      <c r="D12496" t="s">
        <v>229</v>
      </c>
      <c r="E12496">
        <v>2012</v>
      </c>
      <c r="F12496">
        <v>2.665</v>
      </c>
      <c r="G12496">
        <v>47.152000000000001</v>
      </c>
      <c r="H12496" t="str">
        <f xml:space="preserve"> _01_data[[#This Row],[country]] &amp; _01_data[[#This Row],[year]]</f>
        <v>Botswana2012</v>
      </c>
      <c r="V12496">
        <v>59</v>
      </c>
      <c r="W12496">
        <v>2008</v>
      </c>
      <c r="X12496" t="str">
        <v>Uzbekistan</v>
      </c>
      <c r="Y12496">
        <v>2.4569999999999999</v>
      </c>
      <c r="Z12496">
        <v>67.647000000000006</v>
      </c>
      <c r="AA12496" t="e">
        <v>#N/A</v>
      </c>
      <c r="AB12496" t="e">
        <v>#N/A</v>
      </c>
    </row>
    <row r="12497" spans="2:28">
      <c r="B12497" t="s">
        <v>28</v>
      </c>
      <c r="C12497" t="s">
        <v>221</v>
      </c>
      <c r="D12497" t="s">
        <v>222</v>
      </c>
      <c r="E12497">
        <v>2012</v>
      </c>
      <c r="F12497">
        <v>1.8109999999999999</v>
      </c>
      <c r="G12497">
        <v>73.667000000000002</v>
      </c>
      <c r="H12497" t="str">
        <f xml:space="preserve"> _01_data[[#This Row],[country]] &amp; _01_data[[#This Row],[year]]</f>
        <v>Brazil2012</v>
      </c>
      <c r="V12497">
        <v>60</v>
      </c>
      <c r="W12497">
        <v>2009</v>
      </c>
      <c r="X12497" t="str">
        <v>Uzbekistan</v>
      </c>
      <c r="Y12497">
        <v>2.4369999999999998</v>
      </c>
      <c r="Z12497">
        <v>67.756</v>
      </c>
      <c r="AA12497" t="e">
        <v>#N/A</v>
      </c>
      <c r="AB12497" t="e">
        <v>#N/A</v>
      </c>
    </row>
    <row r="12498" spans="2:28">
      <c r="B12498" t="s">
        <v>29</v>
      </c>
      <c r="C12498" t="s">
        <v>216</v>
      </c>
      <c r="D12498" t="s">
        <v>230</v>
      </c>
      <c r="E12498">
        <v>2012</v>
      </c>
      <c r="F12498">
        <v>2.012</v>
      </c>
      <c r="G12498">
        <v>78.349999999999994</v>
      </c>
      <c r="H12498" t="str">
        <f xml:space="preserve"> _01_data[[#This Row],[country]] &amp; _01_data[[#This Row],[year]]</f>
        <v>Brunei2012</v>
      </c>
      <c r="V12498">
        <v>61</v>
      </c>
      <c r="W12498">
        <v>2010</v>
      </c>
      <c r="X12498" t="str">
        <v>Uzbekistan</v>
      </c>
      <c r="Y12498">
        <v>2.41</v>
      </c>
      <c r="Z12498">
        <v>67.870999999999995</v>
      </c>
      <c r="AA12498" t="e">
        <v>#N/A</v>
      </c>
      <c r="AB12498" t="e">
        <v>#N/A</v>
      </c>
    </row>
    <row r="12499" spans="2:28">
      <c r="B12499" t="s">
        <v>30</v>
      </c>
      <c r="C12499" t="s">
        <v>4</v>
      </c>
      <c r="D12499" t="s">
        <v>218</v>
      </c>
      <c r="E12499">
        <v>2012</v>
      </c>
      <c r="F12499">
        <v>1.524</v>
      </c>
      <c r="G12499">
        <v>73.447999999999993</v>
      </c>
      <c r="H12499" t="str">
        <f xml:space="preserve"> _01_data[[#This Row],[country]] &amp; _01_data[[#This Row],[year]]</f>
        <v>Bulgaria2012</v>
      </c>
      <c r="V12499">
        <v>62</v>
      </c>
      <c r="W12499">
        <v>2011</v>
      </c>
      <c r="X12499" t="str">
        <v>Uzbekistan</v>
      </c>
      <c r="Y12499">
        <v>2.3769999999999998</v>
      </c>
      <c r="Z12499">
        <v>67.992999999999995</v>
      </c>
      <c r="AA12499" t="e">
        <v>#N/A</v>
      </c>
      <c r="AB12499" t="e">
        <v>#N/A</v>
      </c>
    </row>
    <row r="12500" spans="2:28">
      <c r="B12500" t="s">
        <v>31</v>
      </c>
      <c r="C12500" t="s">
        <v>6</v>
      </c>
      <c r="D12500" t="s">
        <v>228</v>
      </c>
      <c r="E12500">
        <v>2012</v>
      </c>
      <c r="F12500">
        <v>5.6929999999999996</v>
      </c>
      <c r="G12500">
        <v>55.932000000000002</v>
      </c>
      <c r="H12500" t="str">
        <f xml:space="preserve"> _01_data[[#This Row],[country]] &amp; _01_data[[#This Row],[year]]</f>
        <v>Burkina Faso2012</v>
      </c>
      <c r="V12500">
        <v>63</v>
      </c>
      <c r="W12500">
        <v>2012</v>
      </c>
      <c r="X12500" t="str">
        <v>Uzbekistan</v>
      </c>
      <c r="Y12500">
        <v>2.343</v>
      </c>
      <c r="Z12500">
        <v>68.117000000000004</v>
      </c>
      <c r="AA12500" t="e">
        <v>#N/A</v>
      </c>
      <c r="AB12500" t="e">
        <v>#N/A</v>
      </c>
    </row>
    <row r="12501" spans="2:28">
      <c r="B12501" t="s">
        <v>32</v>
      </c>
      <c r="C12501" t="s">
        <v>6</v>
      </c>
      <c r="D12501" t="s">
        <v>231</v>
      </c>
      <c r="E12501">
        <v>2012</v>
      </c>
      <c r="F12501">
        <v>6.1230000000000002</v>
      </c>
      <c r="G12501">
        <v>53.637</v>
      </c>
      <c r="H12501" t="str">
        <f xml:space="preserve"> _01_data[[#This Row],[country]] &amp; _01_data[[#This Row],[year]]</f>
        <v>Burundi2012</v>
      </c>
      <c r="V12501">
        <v>64</v>
      </c>
      <c r="W12501">
        <v>2013</v>
      </c>
      <c r="X12501" t="str">
        <v>Uzbekistan</v>
      </c>
      <c r="Y12501">
        <v>2.3090000000000002</v>
      </c>
      <c r="Z12501">
        <v>68.241</v>
      </c>
      <c r="AA12501">
        <v>2.3090000000000002</v>
      </c>
      <c r="AB12501">
        <v>68.241</v>
      </c>
    </row>
    <row r="12502" spans="2:28">
      <c r="B12502" t="s">
        <v>33</v>
      </c>
      <c r="C12502" t="s">
        <v>216</v>
      </c>
      <c r="D12502" t="s">
        <v>230</v>
      </c>
      <c r="E12502">
        <v>2012</v>
      </c>
      <c r="F12502">
        <v>2.8940000000000001</v>
      </c>
      <c r="G12502">
        <v>71.576999999999998</v>
      </c>
      <c r="H12502" t="str">
        <f xml:space="preserve"> _01_data[[#This Row],[country]] &amp; _01_data[[#This Row],[year]]</f>
        <v>Cambodia2012</v>
      </c>
      <c r="V12502">
        <v>0</v>
      </c>
      <c r="W12502" t="str">
        <v/>
      </c>
      <c r="X12502" t="str">
        <v/>
      </c>
      <c r="Y12502" t="e">
        <v>#N/A</v>
      </c>
      <c r="Z12502" t="e">
        <v>#N/A</v>
      </c>
      <c r="AA12502" t="e">
        <v>#N/A</v>
      </c>
      <c r="AB12502" t="e">
        <v>#N/A</v>
      </c>
    </row>
    <row r="12503" spans="2:28">
      <c r="B12503" t="s">
        <v>34</v>
      </c>
      <c r="C12503" t="s">
        <v>6</v>
      </c>
      <c r="D12503" t="s">
        <v>220</v>
      </c>
      <c r="E12503">
        <v>2012</v>
      </c>
      <c r="F12503">
        <v>4.859</v>
      </c>
      <c r="G12503">
        <v>54.61</v>
      </c>
      <c r="H12503" t="str">
        <f xml:space="preserve"> _01_data[[#This Row],[country]] &amp; _01_data[[#This Row],[year]]</f>
        <v>Cameroon2012</v>
      </c>
      <c r="V12503">
        <v>1</v>
      </c>
      <c r="W12503">
        <v>1950</v>
      </c>
      <c r="X12503" t="str">
        <v>Vanuatu</v>
      </c>
      <c r="Y12503">
        <v>7.6829999999999998</v>
      </c>
      <c r="Z12503">
        <v>40.747</v>
      </c>
      <c r="AA12503" t="e">
        <v>#N/A</v>
      </c>
      <c r="AB12503" t="e">
        <v>#N/A</v>
      </c>
    </row>
    <row r="12504" spans="2:28">
      <c r="B12504" t="s">
        <v>35</v>
      </c>
      <c r="C12504" t="s">
        <v>221</v>
      </c>
      <c r="D12504" t="s">
        <v>9</v>
      </c>
      <c r="E12504">
        <v>2012</v>
      </c>
      <c r="F12504">
        <v>1.6639999999999999</v>
      </c>
      <c r="G12504">
        <v>81.322999999999993</v>
      </c>
      <c r="H12504" t="str">
        <f xml:space="preserve"> _01_data[[#This Row],[country]] &amp; _01_data[[#This Row],[year]]</f>
        <v>Canada2012</v>
      </c>
      <c r="V12504">
        <v>2</v>
      </c>
      <c r="W12504">
        <v>1951</v>
      </c>
      <c r="X12504" t="str">
        <v>Vanuatu</v>
      </c>
      <c r="Y12504">
        <v>7.6630000000000003</v>
      </c>
      <c r="Z12504">
        <v>41.045000000000002</v>
      </c>
      <c r="AA12504" t="e">
        <v>#N/A</v>
      </c>
      <c r="AB12504" t="e">
        <v>#N/A</v>
      </c>
    </row>
    <row r="12505" spans="2:28">
      <c r="B12505" t="s">
        <v>36</v>
      </c>
      <c r="C12505" t="s">
        <v>6</v>
      </c>
      <c r="D12505" t="s">
        <v>228</v>
      </c>
      <c r="E12505">
        <v>2012</v>
      </c>
      <c r="F12505">
        <v>2.331</v>
      </c>
      <c r="G12505">
        <v>74.771000000000001</v>
      </c>
      <c r="H12505" t="str">
        <f xml:space="preserve"> _01_data[[#This Row],[country]] &amp; _01_data[[#This Row],[year]]</f>
        <v>Cape Verde2012</v>
      </c>
      <c r="V12505">
        <v>3</v>
      </c>
      <c r="W12505">
        <v>1952</v>
      </c>
      <c r="X12505" t="str">
        <v>Vanuatu</v>
      </c>
      <c r="Y12505">
        <v>7.6230000000000002</v>
      </c>
      <c r="Z12505">
        <v>41.643000000000001</v>
      </c>
      <c r="AA12505" t="e">
        <v>#N/A</v>
      </c>
      <c r="AB12505" t="e">
        <v>#N/A</v>
      </c>
    </row>
    <row r="12506" spans="2:28">
      <c r="B12506" t="s">
        <v>37</v>
      </c>
      <c r="C12506" t="s">
        <v>6</v>
      </c>
      <c r="D12506" t="s">
        <v>220</v>
      </c>
      <c r="E12506">
        <v>2012</v>
      </c>
      <c r="F12506">
        <v>4.4509999999999996</v>
      </c>
      <c r="G12506">
        <v>49.517000000000003</v>
      </c>
      <c r="H12506" t="str">
        <f xml:space="preserve"> _01_data[[#This Row],[country]] &amp; _01_data[[#This Row],[year]]</f>
        <v>Central African Republic2012</v>
      </c>
      <c r="V12506">
        <v>4</v>
      </c>
      <c r="W12506">
        <v>1953</v>
      </c>
      <c r="X12506" t="str">
        <v>Vanuatu</v>
      </c>
      <c r="Y12506">
        <v>7.5810000000000004</v>
      </c>
      <c r="Z12506">
        <v>42.241</v>
      </c>
      <c r="AA12506" t="e">
        <v>#N/A</v>
      </c>
      <c r="AB12506" t="e">
        <v>#N/A</v>
      </c>
    </row>
    <row r="12507" spans="2:28">
      <c r="B12507" t="s">
        <v>38</v>
      </c>
      <c r="C12507" t="s">
        <v>6</v>
      </c>
      <c r="D12507" t="s">
        <v>220</v>
      </c>
      <c r="E12507">
        <v>2012</v>
      </c>
      <c r="F12507">
        <v>6.375</v>
      </c>
      <c r="G12507">
        <v>50.723999999999997</v>
      </c>
      <c r="H12507" t="str">
        <f xml:space="preserve"> _01_data[[#This Row],[country]] &amp; _01_data[[#This Row],[year]]</f>
        <v>Chad2012</v>
      </c>
      <c r="V12507">
        <v>5</v>
      </c>
      <c r="W12507">
        <v>1954</v>
      </c>
      <c r="X12507" t="str">
        <v>Vanuatu</v>
      </c>
      <c r="Y12507">
        <v>7.5359999999999996</v>
      </c>
      <c r="Z12507">
        <v>42.838999999999999</v>
      </c>
      <c r="AA12507" t="e">
        <v>#N/A</v>
      </c>
      <c r="AB12507" t="e">
        <v>#N/A</v>
      </c>
    </row>
    <row r="12508" spans="2:28">
      <c r="B12508" t="s">
        <v>39</v>
      </c>
      <c r="C12508" t="s">
        <v>4</v>
      </c>
      <c r="D12508" t="s">
        <v>226</v>
      </c>
      <c r="E12508">
        <v>2012</v>
      </c>
      <c r="F12508">
        <v>1.4510000000000001</v>
      </c>
      <c r="G12508">
        <v>80.186000000000007</v>
      </c>
      <c r="H12508" t="str">
        <f xml:space="preserve"> _01_data[[#This Row],[country]] &amp; _01_data[[#This Row],[year]]</f>
        <v>Channel Islands2012</v>
      </c>
      <c r="V12508">
        <v>6</v>
      </c>
      <c r="W12508">
        <v>1955</v>
      </c>
      <c r="X12508" t="str">
        <v>Vanuatu</v>
      </c>
      <c r="Y12508">
        <v>7.4889999999999999</v>
      </c>
      <c r="Z12508">
        <v>43.438000000000002</v>
      </c>
      <c r="AA12508" t="e">
        <v>#N/A</v>
      </c>
      <c r="AB12508" t="e">
        <v>#N/A</v>
      </c>
    </row>
    <row r="12509" spans="2:28">
      <c r="B12509" t="s">
        <v>40</v>
      </c>
      <c r="C12509" t="s">
        <v>221</v>
      </c>
      <c r="D12509" t="s">
        <v>222</v>
      </c>
      <c r="E12509">
        <v>2012</v>
      </c>
      <c r="F12509">
        <v>1.8320000000000001</v>
      </c>
      <c r="G12509">
        <v>79.691000000000003</v>
      </c>
      <c r="H12509" t="str">
        <f xml:space="preserve"> _01_data[[#This Row],[country]] &amp; _01_data[[#This Row],[year]]</f>
        <v>Chile2012</v>
      </c>
      <c r="V12509">
        <v>7</v>
      </c>
      <c r="W12509">
        <v>1956</v>
      </c>
      <c r="X12509" t="str">
        <v>Vanuatu</v>
      </c>
      <c r="Y12509">
        <v>7.4390000000000001</v>
      </c>
      <c r="Z12509">
        <v>44.036999999999999</v>
      </c>
      <c r="AA12509" t="e">
        <v>#N/A</v>
      </c>
      <c r="AB12509" t="e">
        <v>#N/A</v>
      </c>
    </row>
    <row r="12510" spans="2:28">
      <c r="B12510" t="s">
        <v>41</v>
      </c>
      <c r="C12510" t="s">
        <v>216</v>
      </c>
      <c r="D12510" t="s">
        <v>232</v>
      </c>
      <c r="E12510">
        <v>2012</v>
      </c>
      <c r="F12510">
        <v>1.663</v>
      </c>
      <c r="G12510">
        <v>75.177999999999997</v>
      </c>
      <c r="H12510" t="str">
        <f xml:space="preserve"> _01_data[[#This Row],[country]] &amp; _01_data[[#This Row],[year]]</f>
        <v>China2012</v>
      </c>
      <c r="V12510">
        <v>8</v>
      </c>
      <c r="W12510">
        <v>1957</v>
      </c>
      <c r="X12510" t="str">
        <v>Vanuatu</v>
      </c>
      <c r="Y12510">
        <v>7.3860000000000001</v>
      </c>
      <c r="Z12510">
        <v>44.637</v>
      </c>
      <c r="AA12510" t="e">
        <v>#N/A</v>
      </c>
      <c r="AB12510" t="e">
        <v>#N/A</v>
      </c>
    </row>
    <row r="12511" spans="2:28">
      <c r="B12511" t="s">
        <v>42</v>
      </c>
      <c r="C12511" t="s">
        <v>221</v>
      </c>
      <c r="D12511" t="s">
        <v>222</v>
      </c>
      <c r="E12511">
        <v>2012</v>
      </c>
      <c r="F12511">
        <v>2.3159999999999998</v>
      </c>
      <c r="G12511">
        <v>73.834999999999994</v>
      </c>
      <c r="H12511" t="str">
        <f xml:space="preserve"> _01_data[[#This Row],[country]] &amp; _01_data[[#This Row],[year]]</f>
        <v>Colombia2012</v>
      </c>
      <c r="V12511">
        <v>9</v>
      </c>
      <c r="W12511">
        <v>1958</v>
      </c>
      <c r="X12511" t="str">
        <v>Vanuatu</v>
      </c>
      <c r="Y12511">
        <v>7.3289999999999997</v>
      </c>
      <c r="Z12511">
        <v>45.238</v>
      </c>
      <c r="AA12511" t="e">
        <v>#N/A</v>
      </c>
      <c r="AB12511" t="e">
        <v>#N/A</v>
      </c>
    </row>
    <row r="12512" spans="2:28">
      <c r="B12512" t="s">
        <v>43</v>
      </c>
      <c r="C12512" t="s">
        <v>6</v>
      </c>
      <c r="D12512" t="s">
        <v>231</v>
      </c>
      <c r="E12512">
        <v>2012</v>
      </c>
      <c r="F12512">
        <v>4.782</v>
      </c>
      <c r="G12512">
        <v>60.661000000000001</v>
      </c>
      <c r="H12512" t="str">
        <f xml:space="preserve"> _01_data[[#This Row],[country]] &amp; _01_data[[#This Row],[year]]</f>
        <v>Comoros2012</v>
      </c>
      <c r="V12512">
        <v>10</v>
      </c>
      <c r="W12512">
        <v>1959</v>
      </c>
      <c r="X12512" t="str">
        <v>Vanuatu</v>
      </c>
      <c r="Y12512">
        <v>7.2670000000000003</v>
      </c>
      <c r="Z12512">
        <v>45.838999999999999</v>
      </c>
      <c r="AA12512" t="e">
        <v>#N/A</v>
      </c>
      <c r="AB12512" t="e">
        <v>#N/A</v>
      </c>
    </row>
    <row r="12513" spans="2:28">
      <c r="B12513" t="s">
        <v>44</v>
      </c>
      <c r="C12513" t="s">
        <v>6</v>
      </c>
      <c r="D12513" t="s">
        <v>220</v>
      </c>
      <c r="E12513">
        <v>2012</v>
      </c>
      <c r="F12513">
        <v>6.0389999999999997</v>
      </c>
      <c r="G12513">
        <v>49.643000000000001</v>
      </c>
      <c r="H12513" t="str">
        <f xml:space="preserve"> _01_data[[#This Row],[country]] &amp; _01_data[[#This Row],[year]]</f>
        <v>Congo Democratic Republic2012</v>
      </c>
      <c r="V12513">
        <v>11</v>
      </c>
      <c r="W12513">
        <v>1960</v>
      </c>
      <c r="X12513" t="str">
        <v>Vanuatu</v>
      </c>
      <c r="Y12513">
        <v>7.1970000000000001</v>
      </c>
      <c r="Z12513">
        <v>46.441000000000003</v>
      </c>
      <c r="AA12513" t="e">
        <v>#N/A</v>
      </c>
      <c r="AB12513" t="e">
        <v>#N/A</v>
      </c>
    </row>
    <row r="12514" spans="2:28">
      <c r="B12514" t="s">
        <v>45</v>
      </c>
      <c r="C12514" t="s">
        <v>6</v>
      </c>
      <c r="D12514" t="s">
        <v>220</v>
      </c>
      <c r="E12514">
        <v>2012</v>
      </c>
      <c r="F12514">
        <v>5.0119999999999996</v>
      </c>
      <c r="G12514">
        <v>58.32</v>
      </c>
      <c r="H12514" t="str">
        <f xml:space="preserve"> _01_data[[#This Row],[country]] &amp; _01_data[[#This Row],[year]]</f>
        <v>Congo Republic2012</v>
      </c>
      <c r="V12514">
        <v>12</v>
      </c>
      <c r="W12514">
        <v>1961</v>
      </c>
      <c r="X12514" t="str">
        <v>Vanuatu</v>
      </c>
      <c r="Y12514">
        <v>7.12</v>
      </c>
      <c r="Z12514">
        <v>47.043999999999997</v>
      </c>
      <c r="AA12514" t="e">
        <v>#N/A</v>
      </c>
      <c r="AB12514" t="e">
        <v>#N/A</v>
      </c>
    </row>
    <row r="12515" spans="2:28">
      <c r="B12515" t="s">
        <v>46</v>
      </c>
      <c r="C12515" t="s">
        <v>221</v>
      </c>
      <c r="D12515" t="s">
        <v>227</v>
      </c>
      <c r="E12515">
        <v>2012</v>
      </c>
      <c r="F12515">
        <v>1.81</v>
      </c>
      <c r="G12515">
        <v>79.712000000000003</v>
      </c>
      <c r="H12515" t="str">
        <f xml:space="preserve"> _01_data[[#This Row],[country]] &amp; _01_data[[#This Row],[year]]</f>
        <v>Costa Rica2012</v>
      </c>
      <c r="V12515">
        <v>13</v>
      </c>
      <c r="W12515">
        <v>1962</v>
      </c>
      <c r="X12515" t="str">
        <v>Vanuatu</v>
      </c>
      <c r="Y12515">
        <v>7.0330000000000004</v>
      </c>
      <c r="Z12515">
        <v>47.648000000000003</v>
      </c>
      <c r="AA12515" t="e">
        <v>#N/A</v>
      </c>
      <c r="AB12515" t="e">
        <v>#N/A</v>
      </c>
    </row>
    <row r="12516" spans="2:28">
      <c r="B12516" t="s">
        <v>47</v>
      </c>
      <c r="C12516" t="s">
        <v>6</v>
      </c>
      <c r="D12516" t="s">
        <v>228</v>
      </c>
      <c r="E12516">
        <v>2012</v>
      </c>
      <c r="F12516">
        <v>4.8940000000000001</v>
      </c>
      <c r="G12516">
        <v>50.366999999999997</v>
      </c>
      <c r="H12516" t="str">
        <f xml:space="preserve"> _01_data[[#This Row],[country]] &amp; _01_data[[#This Row],[year]]</f>
        <v>Cote d'Ivoire2012</v>
      </c>
      <c r="V12516">
        <v>14</v>
      </c>
      <c r="W12516">
        <v>1963</v>
      </c>
      <c r="X12516" t="str">
        <v>Vanuatu</v>
      </c>
      <c r="Y12516">
        <v>6.9379999999999997</v>
      </c>
      <c r="Z12516">
        <v>48.250999999999998</v>
      </c>
      <c r="AA12516" t="e">
        <v>#N/A</v>
      </c>
      <c r="AB12516" t="e">
        <v>#N/A</v>
      </c>
    </row>
    <row r="12517" spans="2:28">
      <c r="B12517" t="s">
        <v>48</v>
      </c>
      <c r="C12517" t="s">
        <v>4</v>
      </c>
      <c r="D12517" t="s">
        <v>218</v>
      </c>
      <c r="E12517">
        <v>2012</v>
      </c>
      <c r="F12517">
        <v>1.4890000000000001</v>
      </c>
      <c r="G12517">
        <v>76.881</v>
      </c>
      <c r="H12517" t="str">
        <f xml:space="preserve"> _01_data[[#This Row],[country]] &amp; _01_data[[#This Row],[year]]</f>
        <v>Croatia2012</v>
      </c>
      <c r="V12517">
        <v>15</v>
      </c>
      <c r="W12517">
        <v>1964</v>
      </c>
      <c r="X12517" t="str">
        <v>Vanuatu</v>
      </c>
      <c r="Y12517">
        <v>6.8360000000000003</v>
      </c>
      <c r="Z12517">
        <v>48.853000000000002</v>
      </c>
      <c r="AA12517" t="e">
        <v>#N/A</v>
      </c>
      <c r="AB12517" t="e">
        <v>#N/A</v>
      </c>
    </row>
    <row r="12518" spans="2:28">
      <c r="B12518" t="s">
        <v>49</v>
      </c>
      <c r="C12518" t="s">
        <v>221</v>
      </c>
      <c r="D12518" t="s">
        <v>224</v>
      </c>
      <c r="E12518">
        <v>2012</v>
      </c>
      <c r="F12518">
        <v>1.4530000000000001</v>
      </c>
      <c r="G12518">
        <v>79.087999999999994</v>
      </c>
      <c r="H12518" t="str">
        <f xml:space="preserve"> _01_data[[#This Row],[country]] &amp; _01_data[[#This Row],[year]]</f>
        <v>Cuba2012</v>
      </c>
      <c r="V12518">
        <v>16</v>
      </c>
      <c r="W12518">
        <v>1965</v>
      </c>
      <c r="X12518" t="str">
        <v>Vanuatu</v>
      </c>
      <c r="Y12518">
        <v>6.73</v>
      </c>
      <c r="Z12518">
        <v>49.451999999999998</v>
      </c>
      <c r="AA12518" t="e">
        <v>#N/A</v>
      </c>
      <c r="AB12518" t="e">
        <v>#N/A</v>
      </c>
    </row>
    <row r="12519" spans="2:28">
      <c r="B12519" t="s">
        <v>50</v>
      </c>
      <c r="C12519" t="s">
        <v>4</v>
      </c>
      <c r="D12519" t="s">
        <v>218</v>
      </c>
      <c r="E12519">
        <v>2012</v>
      </c>
      <c r="F12519">
        <v>1.4650000000000001</v>
      </c>
      <c r="G12519">
        <v>79.674000000000007</v>
      </c>
      <c r="H12519" t="str">
        <f xml:space="preserve"> _01_data[[#This Row],[country]] &amp; _01_data[[#This Row],[year]]</f>
        <v>Cyprus2012</v>
      </c>
      <c r="V12519">
        <v>17</v>
      </c>
      <c r="W12519">
        <v>1966</v>
      </c>
      <c r="X12519" t="str">
        <v>Vanuatu</v>
      </c>
      <c r="Y12519">
        <v>6.6260000000000003</v>
      </c>
      <c r="Z12519">
        <v>50.046999999999997</v>
      </c>
      <c r="AA12519" t="e">
        <v>#N/A</v>
      </c>
      <c r="AB12519" t="e">
        <v>#N/A</v>
      </c>
    </row>
    <row r="12520" spans="2:28">
      <c r="B12520" t="s">
        <v>51</v>
      </c>
      <c r="C12520" t="s">
        <v>4</v>
      </c>
      <c r="D12520" t="s">
        <v>218</v>
      </c>
      <c r="E12520">
        <v>2012</v>
      </c>
      <c r="F12520">
        <v>1.546</v>
      </c>
      <c r="G12520">
        <v>77.552000000000007</v>
      </c>
      <c r="H12520" t="str">
        <f xml:space="preserve"> _01_data[[#This Row],[country]] &amp; _01_data[[#This Row],[year]]</f>
        <v>Czech Republic2012</v>
      </c>
      <c r="V12520">
        <v>18</v>
      </c>
      <c r="W12520">
        <v>1967</v>
      </c>
      <c r="X12520" t="str">
        <v>Vanuatu</v>
      </c>
      <c r="Y12520">
        <v>6.5259999999999998</v>
      </c>
      <c r="Z12520">
        <v>50.634999999999998</v>
      </c>
      <c r="AA12520" t="e">
        <v>#N/A</v>
      </c>
      <c r="AB12520" t="e">
        <v>#N/A</v>
      </c>
    </row>
    <row r="12521" spans="2:28">
      <c r="B12521" t="s">
        <v>52</v>
      </c>
      <c r="C12521" t="s">
        <v>4</v>
      </c>
      <c r="D12521" t="s">
        <v>226</v>
      </c>
      <c r="E12521">
        <v>2012</v>
      </c>
      <c r="F12521">
        <v>1.7332000000000001</v>
      </c>
      <c r="G12521">
        <v>79.251000000000005</v>
      </c>
      <c r="H12521" t="str">
        <f xml:space="preserve"> _01_data[[#This Row],[country]] &amp; _01_data[[#This Row],[year]]</f>
        <v>Denmark2012</v>
      </c>
      <c r="V12521">
        <v>19</v>
      </c>
      <c r="W12521">
        <v>1968</v>
      </c>
      <c r="X12521" t="str">
        <v>Vanuatu</v>
      </c>
      <c r="Y12521">
        <v>6.4329999999999998</v>
      </c>
      <c r="Z12521">
        <v>51.216999999999999</v>
      </c>
      <c r="AA12521" t="e">
        <v>#N/A</v>
      </c>
      <c r="AB12521" t="e">
        <v>#N/A</v>
      </c>
    </row>
    <row r="12522" spans="2:28">
      <c r="B12522" t="s">
        <v>53</v>
      </c>
      <c r="C12522" t="s">
        <v>6</v>
      </c>
      <c r="D12522" t="s">
        <v>231</v>
      </c>
      <c r="E12522">
        <v>2012</v>
      </c>
      <c r="F12522">
        <v>3.4569999999999999</v>
      </c>
      <c r="G12522">
        <v>61.319000000000003</v>
      </c>
      <c r="H12522" t="str">
        <f xml:space="preserve"> _01_data[[#This Row],[country]] &amp; _01_data[[#This Row],[year]]</f>
        <v>Djibouti2012</v>
      </c>
      <c r="V12522">
        <v>20</v>
      </c>
      <c r="W12522">
        <v>1969</v>
      </c>
      <c r="X12522" t="str">
        <v>Vanuatu</v>
      </c>
      <c r="Y12522">
        <v>6.3479999999999999</v>
      </c>
      <c r="Z12522">
        <v>51.795000000000002</v>
      </c>
      <c r="AA12522" t="e">
        <v>#N/A</v>
      </c>
      <c r="AB12522" t="e">
        <v>#N/A</v>
      </c>
    </row>
    <row r="12523" spans="2:28">
      <c r="B12523" t="s">
        <v>54</v>
      </c>
      <c r="C12523" t="s">
        <v>221</v>
      </c>
      <c r="D12523" t="s">
        <v>224</v>
      </c>
      <c r="E12523">
        <v>2012</v>
      </c>
      <c r="F12523">
        <v>2.5169999999999999</v>
      </c>
      <c r="G12523">
        <v>73.180999999999997</v>
      </c>
      <c r="H12523" t="str">
        <f xml:space="preserve"> _01_data[[#This Row],[country]] &amp; _01_data[[#This Row],[year]]</f>
        <v>Dominican Republic2012</v>
      </c>
      <c r="V12523">
        <v>21</v>
      </c>
      <c r="W12523">
        <v>1970</v>
      </c>
      <c r="X12523" t="str">
        <v>Vanuatu</v>
      </c>
      <c r="Y12523">
        <v>6.2720000000000002</v>
      </c>
      <c r="Z12523">
        <v>52.369</v>
      </c>
      <c r="AA12523" t="e">
        <v>#N/A</v>
      </c>
      <c r="AB12523" t="e">
        <v>#N/A</v>
      </c>
    </row>
    <row r="12524" spans="2:28">
      <c r="B12524" t="s">
        <v>55</v>
      </c>
      <c r="C12524" t="s">
        <v>221</v>
      </c>
      <c r="D12524" t="s">
        <v>222</v>
      </c>
      <c r="E12524">
        <v>2012</v>
      </c>
      <c r="F12524">
        <v>2.59</v>
      </c>
      <c r="G12524">
        <v>76.194999999999993</v>
      </c>
      <c r="H12524" t="str">
        <f xml:space="preserve"> _01_data[[#This Row],[country]] &amp; _01_data[[#This Row],[year]]</f>
        <v>Ecuador2012</v>
      </c>
      <c r="V12524">
        <v>22</v>
      </c>
      <c r="W12524">
        <v>1971</v>
      </c>
      <c r="X12524" t="str">
        <v>Vanuatu</v>
      </c>
      <c r="Y12524">
        <v>6.202</v>
      </c>
      <c r="Z12524">
        <v>52.942999999999998</v>
      </c>
      <c r="AA12524" t="e">
        <v>#N/A</v>
      </c>
      <c r="AB12524" t="e">
        <v>#N/A</v>
      </c>
    </row>
    <row r="12525" spans="2:28">
      <c r="B12525" t="s">
        <v>56</v>
      </c>
      <c r="C12525" t="s">
        <v>6</v>
      </c>
      <c r="D12525" t="s">
        <v>219</v>
      </c>
      <c r="E12525">
        <v>2012</v>
      </c>
      <c r="F12525">
        <v>2.8069999999999999</v>
      </c>
      <c r="G12525">
        <v>70.933000000000007</v>
      </c>
      <c r="H12525" t="str">
        <f xml:space="preserve"> _01_data[[#This Row],[country]] &amp; _01_data[[#This Row],[year]]</f>
        <v>Egypt2012</v>
      </c>
      <c r="V12525">
        <v>23</v>
      </c>
      <c r="W12525">
        <v>1972</v>
      </c>
      <c r="X12525" t="str">
        <v>Vanuatu</v>
      </c>
      <c r="Y12525">
        <v>6.1340000000000003</v>
      </c>
      <c r="Z12525">
        <v>53.52</v>
      </c>
      <c r="AA12525" t="e">
        <v>#N/A</v>
      </c>
      <c r="AB12525" t="e">
        <v>#N/A</v>
      </c>
    </row>
    <row r="12526" spans="2:28">
      <c r="B12526" t="s">
        <v>57</v>
      </c>
      <c r="C12526" t="s">
        <v>221</v>
      </c>
      <c r="D12526" t="s">
        <v>227</v>
      </c>
      <c r="E12526">
        <v>2012</v>
      </c>
      <c r="F12526">
        <v>2.2090000000000001</v>
      </c>
      <c r="G12526">
        <v>72.361000000000004</v>
      </c>
      <c r="H12526" t="str">
        <f xml:space="preserve"> _01_data[[#This Row],[country]] &amp; _01_data[[#This Row],[year]]</f>
        <v>El Salvador2012</v>
      </c>
      <c r="V12526">
        <v>24</v>
      </c>
      <c r="W12526">
        <v>1973</v>
      </c>
      <c r="X12526" t="str">
        <v>Vanuatu</v>
      </c>
      <c r="Y12526">
        <v>6.0670000000000002</v>
      </c>
      <c r="Z12526">
        <v>54.100999999999999</v>
      </c>
      <c r="AA12526" t="e">
        <v>#N/A</v>
      </c>
      <c r="AB12526" t="e">
        <v>#N/A</v>
      </c>
    </row>
    <row r="12527" spans="2:28">
      <c r="B12527" t="s">
        <v>58</v>
      </c>
      <c r="C12527" t="s">
        <v>6</v>
      </c>
      <c r="D12527" t="s">
        <v>220</v>
      </c>
      <c r="E12527">
        <v>2012</v>
      </c>
      <c r="F12527">
        <v>4.9450000000000003</v>
      </c>
      <c r="G12527">
        <v>52.561999999999998</v>
      </c>
      <c r="H12527" t="str">
        <f xml:space="preserve"> _01_data[[#This Row],[country]] &amp; _01_data[[#This Row],[year]]</f>
        <v>Equatorial Guinea2012</v>
      </c>
      <c r="V12527">
        <v>25</v>
      </c>
      <c r="W12527">
        <v>1974</v>
      </c>
      <c r="X12527" t="str">
        <v>Vanuatu</v>
      </c>
      <c r="Y12527">
        <v>5.9989999999999997</v>
      </c>
      <c r="Z12527">
        <v>54.688000000000002</v>
      </c>
      <c r="AA12527" t="e">
        <v>#N/A</v>
      </c>
      <c r="AB12527" t="e">
        <v>#N/A</v>
      </c>
    </row>
    <row r="12528" spans="2:28">
      <c r="B12528" t="s">
        <v>59</v>
      </c>
      <c r="C12528" t="s">
        <v>6</v>
      </c>
      <c r="D12528" t="s">
        <v>231</v>
      </c>
      <c r="E12528">
        <v>2012</v>
      </c>
      <c r="F12528">
        <v>4.7850000000000001</v>
      </c>
      <c r="G12528">
        <v>62.329000000000001</v>
      </c>
      <c r="H12528" t="str">
        <f xml:space="preserve"> _01_data[[#This Row],[country]] &amp; _01_data[[#This Row],[year]]</f>
        <v>Eritrea2012</v>
      </c>
      <c r="V12528">
        <v>26</v>
      </c>
      <c r="W12528">
        <v>1975</v>
      </c>
      <c r="X12528" t="str">
        <v>Vanuatu</v>
      </c>
      <c r="Y12528">
        <v>5.9290000000000003</v>
      </c>
      <c r="Z12528">
        <v>55.283000000000001</v>
      </c>
      <c r="AA12528" t="e">
        <v>#N/A</v>
      </c>
      <c r="AB12528" t="e">
        <v>#N/A</v>
      </c>
    </row>
    <row r="12529" spans="2:28">
      <c r="B12529" t="s">
        <v>60</v>
      </c>
      <c r="C12529" t="s">
        <v>4</v>
      </c>
      <c r="D12529" t="s">
        <v>218</v>
      </c>
      <c r="E12529">
        <v>2012</v>
      </c>
      <c r="F12529">
        <v>1.609</v>
      </c>
      <c r="G12529">
        <v>74.334999999999994</v>
      </c>
      <c r="H12529" t="str">
        <f xml:space="preserve"> _01_data[[#This Row],[country]] &amp; _01_data[[#This Row],[year]]</f>
        <v>Estonia2012</v>
      </c>
      <c r="V12529">
        <v>27</v>
      </c>
      <c r="W12529">
        <v>1976</v>
      </c>
      <c r="X12529" t="str">
        <v>Vanuatu</v>
      </c>
      <c r="Y12529">
        <v>5.8579999999999997</v>
      </c>
      <c r="Z12529">
        <v>55.89</v>
      </c>
      <c r="AA12529" t="e">
        <v>#N/A</v>
      </c>
      <c r="AB12529" t="e">
        <v>#N/A</v>
      </c>
    </row>
    <row r="12530" spans="2:28">
      <c r="B12530" t="s">
        <v>61</v>
      </c>
      <c r="C12530" t="s">
        <v>6</v>
      </c>
      <c r="D12530" t="s">
        <v>231</v>
      </c>
      <c r="E12530">
        <v>2012</v>
      </c>
      <c r="F12530">
        <v>4.6420000000000003</v>
      </c>
      <c r="G12530">
        <v>62.982999999999997</v>
      </c>
      <c r="H12530" t="str">
        <f xml:space="preserve"> _01_data[[#This Row],[country]] &amp; _01_data[[#This Row],[year]]</f>
        <v>Ethiopia2012</v>
      </c>
      <c r="V12530">
        <v>28</v>
      </c>
      <c r="W12530">
        <v>1977</v>
      </c>
      <c r="X12530" t="str">
        <v>Vanuatu</v>
      </c>
      <c r="Y12530">
        <v>5.7869999999999999</v>
      </c>
      <c r="Z12530">
        <v>56.506</v>
      </c>
      <c r="AA12530" t="e">
        <v>#N/A</v>
      </c>
      <c r="AB12530" t="e">
        <v>#N/A</v>
      </c>
    </row>
    <row r="12531" spans="2:28">
      <c r="B12531" t="s">
        <v>62</v>
      </c>
      <c r="C12531" t="s">
        <v>225</v>
      </c>
      <c r="D12531" t="s">
        <v>225</v>
      </c>
      <c r="E12531">
        <v>2012</v>
      </c>
      <c r="F12531">
        <v>2.6150000000000002</v>
      </c>
      <c r="G12531">
        <v>69.626000000000005</v>
      </c>
      <c r="H12531" t="str">
        <f xml:space="preserve"> _01_data[[#This Row],[country]] &amp; _01_data[[#This Row],[year]]</f>
        <v>Fiji2012</v>
      </c>
      <c r="V12531">
        <v>29</v>
      </c>
      <c r="W12531">
        <v>1978</v>
      </c>
      <c r="X12531" t="str">
        <v>Vanuatu</v>
      </c>
      <c r="Y12531">
        <v>5.7160000000000002</v>
      </c>
      <c r="Z12531">
        <v>57.125</v>
      </c>
      <c r="AA12531" t="e">
        <v>#N/A</v>
      </c>
      <c r="AB12531" t="e">
        <v>#N/A</v>
      </c>
    </row>
    <row r="12532" spans="2:28">
      <c r="B12532" t="s">
        <v>63</v>
      </c>
      <c r="C12532" t="s">
        <v>4</v>
      </c>
      <c r="D12532" t="s">
        <v>226</v>
      </c>
      <c r="E12532">
        <v>2012</v>
      </c>
      <c r="F12532">
        <v>1.8</v>
      </c>
      <c r="G12532">
        <v>80.361999999999995</v>
      </c>
      <c r="H12532" t="str">
        <f xml:space="preserve"> _01_data[[#This Row],[country]] &amp; _01_data[[#This Row],[year]]</f>
        <v>Finland2012</v>
      </c>
      <c r="V12532">
        <v>30</v>
      </c>
      <c r="W12532">
        <v>1979</v>
      </c>
      <c r="X12532" t="str">
        <v>Vanuatu</v>
      </c>
      <c r="Y12532">
        <v>5.6449999999999996</v>
      </c>
      <c r="Z12532">
        <v>57.743000000000002</v>
      </c>
      <c r="AA12532" t="e">
        <v>#N/A</v>
      </c>
      <c r="AB12532" t="e">
        <v>#N/A</v>
      </c>
    </row>
    <row r="12533" spans="2:28">
      <c r="B12533" t="s">
        <v>64</v>
      </c>
      <c r="C12533" t="s">
        <v>4</v>
      </c>
      <c r="D12533" t="s">
        <v>226</v>
      </c>
      <c r="E12533">
        <v>2012</v>
      </c>
      <c r="F12533">
        <v>1.9810000000000001</v>
      </c>
      <c r="G12533">
        <v>81.662999999999997</v>
      </c>
      <c r="H12533" t="str">
        <f xml:space="preserve"> _01_data[[#This Row],[country]] &amp; _01_data[[#This Row],[year]]</f>
        <v>France2012</v>
      </c>
      <c r="V12533">
        <v>31</v>
      </c>
      <c r="W12533">
        <v>1980</v>
      </c>
      <c r="X12533" t="str">
        <v>Vanuatu</v>
      </c>
      <c r="Y12533">
        <v>5.5750000000000002</v>
      </c>
      <c r="Z12533">
        <v>58.347999999999999</v>
      </c>
      <c r="AA12533" t="e">
        <v>#N/A</v>
      </c>
      <c r="AB12533" t="e">
        <v>#N/A</v>
      </c>
    </row>
    <row r="12534" spans="2:28">
      <c r="B12534" t="s">
        <v>65</v>
      </c>
      <c r="C12534" t="s">
        <v>221</v>
      </c>
      <c r="D12534" t="s">
        <v>222</v>
      </c>
      <c r="E12534">
        <v>2012</v>
      </c>
      <c r="F12534">
        <v>3.089</v>
      </c>
      <c r="G12534">
        <v>76.887</v>
      </c>
      <c r="H12534" t="str">
        <f xml:space="preserve"> _01_data[[#This Row],[country]] &amp; _01_data[[#This Row],[year]]</f>
        <v>French Guiana2012</v>
      </c>
      <c r="V12534">
        <v>32</v>
      </c>
      <c r="W12534">
        <v>1981</v>
      </c>
      <c r="X12534" t="str">
        <v>Vanuatu</v>
      </c>
      <c r="Y12534">
        <v>5.5030000000000001</v>
      </c>
      <c r="Z12534">
        <v>58.929000000000002</v>
      </c>
      <c r="AA12534" t="e">
        <v>#N/A</v>
      </c>
      <c r="AB12534" t="e">
        <v>#N/A</v>
      </c>
    </row>
    <row r="12535" spans="2:28">
      <c r="B12535" t="s">
        <v>66</v>
      </c>
      <c r="C12535" t="s">
        <v>225</v>
      </c>
      <c r="D12535" t="s">
        <v>225</v>
      </c>
      <c r="E12535">
        <v>2012</v>
      </c>
      <c r="F12535">
        <v>2.0750000000000002</v>
      </c>
      <c r="G12535">
        <v>76.048000000000002</v>
      </c>
      <c r="H12535" t="str">
        <f xml:space="preserve"> _01_data[[#This Row],[country]] &amp; _01_data[[#This Row],[year]]</f>
        <v>French Polynesia2012</v>
      </c>
      <c r="V12535">
        <v>33</v>
      </c>
      <c r="W12535">
        <v>1982</v>
      </c>
      <c r="X12535" t="str">
        <v>Vanuatu</v>
      </c>
      <c r="Y12535">
        <v>5.43</v>
      </c>
      <c r="Z12535">
        <v>59.476999999999997</v>
      </c>
      <c r="AA12535" t="e">
        <v>#N/A</v>
      </c>
      <c r="AB12535" t="e">
        <v>#N/A</v>
      </c>
    </row>
    <row r="12536" spans="2:28">
      <c r="B12536" t="s">
        <v>67</v>
      </c>
      <c r="C12536" t="s">
        <v>6</v>
      </c>
      <c r="D12536" t="s">
        <v>220</v>
      </c>
      <c r="E12536">
        <v>2012</v>
      </c>
      <c r="F12536">
        <v>4.1360000000000001</v>
      </c>
      <c r="G12536">
        <v>63.115000000000002</v>
      </c>
      <c r="H12536" t="str">
        <f xml:space="preserve"> _01_data[[#This Row],[country]] &amp; _01_data[[#This Row],[year]]</f>
        <v>Gabon2012</v>
      </c>
      <c r="V12536">
        <v>34</v>
      </c>
      <c r="W12536">
        <v>1983</v>
      </c>
      <c r="X12536" t="str">
        <v>Vanuatu</v>
      </c>
      <c r="Y12536">
        <v>5.3559999999999999</v>
      </c>
      <c r="Z12536">
        <v>59.988999999999997</v>
      </c>
      <c r="AA12536" t="e">
        <v>#N/A</v>
      </c>
      <c r="AB12536" t="e">
        <v>#N/A</v>
      </c>
    </row>
    <row r="12537" spans="2:28">
      <c r="B12537" t="s">
        <v>68</v>
      </c>
      <c r="C12537" t="s">
        <v>6</v>
      </c>
      <c r="D12537" t="s">
        <v>228</v>
      </c>
      <c r="E12537">
        <v>2012</v>
      </c>
      <c r="F12537">
        <v>5.7750000000000004</v>
      </c>
      <c r="G12537">
        <v>58.59</v>
      </c>
      <c r="H12537" t="str">
        <f xml:space="preserve"> _01_data[[#This Row],[country]] &amp; _01_data[[#This Row],[year]]</f>
        <v>Gambia2012</v>
      </c>
      <c r="V12537">
        <v>35</v>
      </c>
      <c r="W12537">
        <v>1984</v>
      </c>
      <c r="X12537" t="str">
        <v>Vanuatu</v>
      </c>
      <c r="Y12537">
        <v>5.282</v>
      </c>
      <c r="Z12537">
        <v>60.466999999999999</v>
      </c>
      <c r="AA12537" t="e">
        <v>#N/A</v>
      </c>
      <c r="AB12537" t="e">
        <v>#N/A</v>
      </c>
    </row>
    <row r="12538" spans="2:28">
      <c r="B12538" t="s">
        <v>69</v>
      </c>
      <c r="C12538" t="s">
        <v>4</v>
      </c>
      <c r="D12538" t="s">
        <v>223</v>
      </c>
      <c r="E12538">
        <v>2012</v>
      </c>
      <c r="F12538">
        <v>1.82</v>
      </c>
      <c r="G12538">
        <v>74.162000000000006</v>
      </c>
      <c r="H12538" t="str">
        <f xml:space="preserve"> _01_data[[#This Row],[country]] &amp; _01_data[[#This Row],[year]]</f>
        <v>Georgia2012</v>
      </c>
      <c r="V12538">
        <v>36</v>
      </c>
      <c r="W12538">
        <v>1985</v>
      </c>
      <c r="X12538" t="str">
        <v>Vanuatu</v>
      </c>
      <c r="Y12538">
        <v>5.2089999999999996</v>
      </c>
      <c r="Z12538">
        <v>60.915999999999997</v>
      </c>
      <c r="AA12538" t="e">
        <v>#N/A</v>
      </c>
      <c r="AB12538" t="e">
        <v>#N/A</v>
      </c>
    </row>
    <row r="12539" spans="2:28">
      <c r="B12539" t="s">
        <v>70</v>
      </c>
      <c r="C12539" t="s">
        <v>4</v>
      </c>
      <c r="D12539" t="s">
        <v>226</v>
      </c>
      <c r="E12539">
        <v>2012</v>
      </c>
      <c r="F12539">
        <v>1.4079999999999999</v>
      </c>
      <c r="G12539">
        <v>80.578000000000003</v>
      </c>
      <c r="H12539" t="str">
        <f xml:space="preserve"> _01_data[[#This Row],[country]] &amp; _01_data[[#This Row],[year]]</f>
        <v>Germany2012</v>
      </c>
      <c r="V12539">
        <v>37</v>
      </c>
      <c r="W12539">
        <v>1986</v>
      </c>
      <c r="X12539" t="str">
        <v>Vanuatu</v>
      </c>
      <c r="Y12539">
        <v>5.141</v>
      </c>
      <c r="Z12539">
        <v>61.345999999999997</v>
      </c>
      <c r="AA12539" t="e">
        <v>#N/A</v>
      </c>
      <c r="AB12539" t="e">
        <v>#N/A</v>
      </c>
    </row>
    <row r="12540" spans="2:28">
      <c r="B12540" t="s">
        <v>71</v>
      </c>
      <c r="C12540" t="s">
        <v>6</v>
      </c>
      <c r="D12540" t="s">
        <v>228</v>
      </c>
      <c r="E12540">
        <v>2012</v>
      </c>
      <c r="F12540">
        <v>3.92</v>
      </c>
      <c r="G12540">
        <v>60.978999999999999</v>
      </c>
      <c r="H12540" t="str">
        <f xml:space="preserve"> _01_data[[#This Row],[country]] &amp; _01_data[[#This Row],[year]]</f>
        <v>Ghana2012</v>
      </c>
      <c r="V12540">
        <v>38</v>
      </c>
      <c r="W12540">
        <v>1987</v>
      </c>
      <c r="X12540" t="str">
        <v>Vanuatu</v>
      </c>
      <c r="Y12540">
        <v>5.0780000000000003</v>
      </c>
      <c r="Z12540">
        <v>61.768000000000001</v>
      </c>
      <c r="AA12540" t="e">
        <v>#N/A</v>
      </c>
      <c r="AB12540" t="e">
        <v>#N/A</v>
      </c>
    </row>
    <row r="12541" spans="2:28">
      <c r="B12541" t="s">
        <v>72</v>
      </c>
      <c r="C12541" t="s">
        <v>4</v>
      </c>
      <c r="D12541" t="s">
        <v>218</v>
      </c>
      <c r="E12541">
        <v>2012</v>
      </c>
      <c r="F12541">
        <v>1.5209999999999999</v>
      </c>
      <c r="G12541">
        <v>80.593000000000004</v>
      </c>
      <c r="H12541" t="str">
        <f xml:space="preserve"> _01_data[[#This Row],[country]] &amp; _01_data[[#This Row],[year]]</f>
        <v>Greece2012</v>
      </c>
      <c r="V12541">
        <v>39</v>
      </c>
      <c r="W12541">
        <v>1988</v>
      </c>
      <c r="X12541" t="str">
        <v>Vanuatu</v>
      </c>
      <c r="Y12541">
        <v>5.0220000000000002</v>
      </c>
      <c r="Z12541">
        <v>62.194000000000003</v>
      </c>
      <c r="AA12541" t="e">
        <v>#N/A</v>
      </c>
      <c r="AB12541" t="e">
        <v>#N/A</v>
      </c>
    </row>
    <row r="12542" spans="2:28">
      <c r="B12542" t="s">
        <v>73</v>
      </c>
      <c r="C12542" t="s">
        <v>221</v>
      </c>
      <c r="D12542" t="s">
        <v>224</v>
      </c>
      <c r="E12542">
        <v>2012</v>
      </c>
      <c r="F12542">
        <v>2.194</v>
      </c>
      <c r="G12542">
        <v>72.64</v>
      </c>
      <c r="H12542" t="str">
        <f xml:space="preserve"> _01_data[[#This Row],[country]] &amp; _01_data[[#This Row],[year]]</f>
        <v>Grenada2012</v>
      </c>
      <c r="V12542">
        <v>40</v>
      </c>
      <c r="W12542">
        <v>1989</v>
      </c>
      <c r="X12542" t="str">
        <v>Vanuatu</v>
      </c>
      <c r="Y12542">
        <v>4.9710000000000001</v>
      </c>
      <c r="Z12542">
        <v>62.628</v>
      </c>
      <c r="AA12542" t="e">
        <v>#N/A</v>
      </c>
      <c r="AB12542" t="e">
        <v>#N/A</v>
      </c>
    </row>
    <row r="12543" spans="2:28">
      <c r="B12543" t="s">
        <v>74</v>
      </c>
      <c r="C12543" t="s">
        <v>221</v>
      </c>
      <c r="D12543" t="s">
        <v>224</v>
      </c>
      <c r="E12543">
        <v>2012</v>
      </c>
      <c r="F12543">
        <v>2.0950000000000002</v>
      </c>
      <c r="G12543">
        <v>80.694000000000003</v>
      </c>
      <c r="H12543" t="str">
        <f xml:space="preserve"> _01_data[[#This Row],[country]] &amp; _01_data[[#This Row],[year]]</f>
        <v>Guadeloupe2012</v>
      </c>
      <c r="V12543">
        <v>41</v>
      </c>
      <c r="W12543">
        <v>1990</v>
      </c>
      <c r="X12543" t="str">
        <v>Vanuatu</v>
      </c>
      <c r="Y12543">
        <v>4.9269999999999996</v>
      </c>
      <c r="Z12543">
        <v>63.072000000000003</v>
      </c>
      <c r="AA12543" t="e">
        <v>#N/A</v>
      </c>
      <c r="AB12543" t="e">
        <v>#N/A</v>
      </c>
    </row>
    <row r="12544" spans="2:28">
      <c r="B12544" t="s">
        <v>75</v>
      </c>
      <c r="C12544" t="s">
        <v>225</v>
      </c>
      <c r="D12544" t="s">
        <v>225</v>
      </c>
      <c r="E12544">
        <v>2012</v>
      </c>
      <c r="F12544">
        <v>2.4260000000000002</v>
      </c>
      <c r="G12544">
        <v>78.585999999999999</v>
      </c>
      <c r="H12544" t="str">
        <f xml:space="preserve"> _01_data[[#This Row],[country]] &amp; _01_data[[#This Row],[year]]</f>
        <v>Guam2012</v>
      </c>
      <c r="V12544">
        <v>42</v>
      </c>
      <c r="W12544">
        <v>1991</v>
      </c>
      <c r="X12544" t="str">
        <v>Vanuatu</v>
      </c>
      <c r="Y12544">
        <v>4.8869999999999996</v>
      </c>
      <c r="Z12544">
        <v>63.527000000000001</v>
      </c>
      <c r="AA12544" t="e">
        <v>#N/A</v>
      </c>
      <c r="AB12544" t="e">
        <v>#N/A</v>
      </c>
    </row>
    <row r="12545" spans="2:28">
      <c r="B12545" t="s">
        <v>76</v>
      </c>
      <c r="C12545" t="s">
        <v>221</v>
      </c>
      <c r="D12545" t="s">
        <v>227</v>
      </c>
      <c r="E12545">
        <v>2012</v>
      </c>
      <c r="F12545">
        <v>3.8439999999999999</v>
      </c>
      <c r="G12545">
        <v>71.77</v>
      </c>
      <c r="H12545" t="str">
        <f xml:space="preserve"> _01_data[[#This Row],[country]] &amp; _01_data[[#This Row],[year]]</f>
        <v>Guatemala2012</v>
      </c>
      <c r="V12545">
        <v>43</v>
      </c>
      <c r="W12545">
        <v>1992</v>
      </c>
      <c r="X12545" t="str">
        <v>Vanuatu</v>
      </c>
      <c r="Y12545">
        <v>4.8499999999999996</v>
      </c>
      <c r="Z12545">
        <v>63.985999999999997</v>
      </c>
      <c r="AA12545" t="e">
        <v>#N/A</v>
      </c>
      <c r="AB12545" t="e">
        <v>#N/A</v>
      </c>
    </row>
    <row r="12546" spans="2:28">
      <c r="B12546" t="s">
        <v>77</v>
      </c>
      <c r="C12546" t="s">
        <v>6</v>
      </c>
      <c r="D12546" t="s">
        <v>228</v>
      </c>
      <c r="E12546">
        <v>2012</v>
      </c>
      <c r="F12546">
        <v>5.0010000000000003</v>
      </c>
      <c r="G12546">
        <v>55.865000000000002</v>
      </c>
      <c r="H12546" t="str">
        <f xml:space="preserve"> _01_data[[#This Row],[country]] &amp; _01_data[[#This Row],[year]]</f>
        <v>Guinea2012</v>
      </c>
      <c r="V12546">
        <v>44</v>
      </c>
      <c r="W12546">
        <v>1993</v>
      </c>
      <c r="X12546" t="str">
        <v>Vanuatu</v>
      </c>
      <c r="Y12546">
        <v>4.8140000000000001</v>
      </c>
      <c r="Z12546">
        <v>64.444000000000003</v>
      </c>
      <c r="AA12546" t="e">
        <v>#N/A</v>
      </c>
      <c r="AB12546" t="e">
        <v>#N/A</v>
      </c>
    </row>
    <row r="12547" spans="2:28">
      <c r="B12547" t="s">
        <v>78</v>
      </c>
      <c r="C12547" t="s">
        <v>6</v>
      </c>
      <c r="D12547" t="s">
        <v>228</v>
      </c>
      <c r="E12547">
        <v>2012</v>
      </c>
      <c r="F12547">
        <v>4.9889999999999999</v>
      </c>
      <c r="G12547">
        <v>54.054000000000002</v>
      </c>
      <c r="H12547" t="str">
        <f xml:space="preserve"> _01_data[[#This Row],[country]] &amp; _01_data[[#This Row],[year]]</f>
        <v>Guinea-Bissau2012</v>
      </c>
      <c r="V12547">
        <v>45</v>
      </c>
      <c r="W12547">
        <v>1994</v>
      </c>
      <c r="X12547" t="str">
        <v>Vanuatu</v>
      </c>
      <c r="Y12547">
        <v>4.7750000000000004</v>
      </c>
      <c r="Z12547">
        <v>64.897000000000006</v>
      </c>
      <c r="AA12547" t="e">
        <v>#N/A</v>
      </c>
      <c r="AB12547" t="e">
        <v>#N/A</v>
      </c>
    </row>
    <row r="12548" spans="2:28">
      <c r="B12548" t="s">
        <v>79</v>
      </c>
      <c r="C12548" t="s">
        <v>221</v>
      </c>
      <c r="D12548" t="s">
        <v>222</v>
      </c>
      <c r="E12548">
        <v>2012</v>
      </c>
      <c r="F12548">
        <v>2.5910000000000002</v>
      </c>
      <c r="G12548">
        <v>66.134</v>
      </c>
      <c r="H12548" t="str">
        <f xml:space="preserve"> _01_data[[#This Row],[country]] &amp; _01_data[[#This Row],[year]]</f>
        <v>Guyana2012</v>
      </c>
      <c r="V12548">
        <v>46</v>
      </c>
      <c r="W12548">
        <v>1995</v>
      </c>
      <c r="X12548" t="str">
        <v>Vanuatu</v>
      </c>
      <c r="Y12548">
        <v>4.7300000000000004</v>
      </c>
      <c r="Z12548">
        <v>65.344999999999999</v>
      </c>
      <c r="AA12548" t="e">
        <v>#N/A</v>
      </c>
      <c r="AB12548" t="e">
        <v>#N/A</v>
      </c>
    </row>
    <row r="12549" spans="2:28">
      <c r="B12549" t="s">
        <v>80</v>
      </c>
      <c r="C12549" t="s">
        <v>221</v>
      </c>
      <c r="D12549" t="s">
        <v>224</v>
      </c>
      <c r="E12549">
        <v>2012</v>
      </c>
      <c r="F12549">
        <v>3.2120000000000002</v>
      </c>
      <c r="G12549">
        <v>62.746000000000002</v>
      </c>
      <c r="H12549" t="str">
        <f xml:space="preserve"> _01_data[[#This Row],[country]] &amp; _01_data[[#This Row],[year]]</f>
        <v>Haiti2012</v>
      </c>
      <c r="V12549">
        <v>47</v>
      </c>
      <c r="W12549">
        <v>1996</v>
      </c>
      <c r="X12549" t="str">
        <v>Vanuatu</v>
      </c>
      <c r="Y12549">
        <v>4.6769999999999996</v>
      </c>
      <c r="Z12549">
        <v>65.784000000000006</v>
      </c>
      <c r="AA12549" t="e">
        <v>#N/A</v>
      </c>
      <c r="AB12549" t="e">
        <v>#N/A</v>
      </c>
    </row>
    <row r="12550" spans="2:28">
      <c r="B12550" t="s">
        <v>81</v>
      </c>
      <c r="C12550" t="s">
        <v>221</v>
      </c>
      <c r="D12550" t="s">
        <v>227</v>
      </c>
      <c r="E12550">
        <v>2012</v>
      </c>
      <c r="F12550">
        <v>3.05</v>
      </c>
      <c r="G12550">
        <v>73.503</v>
      </c>
      <c r="H12550" t="str">
        <f xml:space="preserve"> _01_data[[#This Row],[country]] &amp; _01_data[[#This Row],[year]]</f>
        <v>Honduras2012</v>
      </c>
      <c r="V12550">
        <v>48</v>
      </c>
      <c r="W12550">
        <v>1997</v>
      </c>
      <c r="X12550" t="str">
        <v>Vanuatu</v>
      </c>
      <c r="Y12550">
        <v>4.6139999999999999</v>
      </c>
      <c r="Z12550">
        <v>66.213999999999999</v>
      </c>
      <c r="AA12550" t="e">
        <v>#N/A</v>
      </c>
      <c r="AB12550" t="e">
        <v>#N/A</v>
      </c>
    </row>
    <row r="12551" spans="2:28">
      <c r="B12551" t="s">
        <v>82</v>
      </c>
      <c r="C12551" t="s">
        <v>216</v>
      </c>
      <c r="D12551" t="s">
        <v>232</v>
      </c>
      <c r="E12551">
        <v>2012</v>
      </c>
      <c r="F12551">
        <v>1.115</v>
      </c>
      <c r="G12551">
        <v>83.198999999999998</v>
      </c>
      <c r="H12551" t="str">
        <f xml:space="preserve"> _01_data[[#This Row],[country]] &amp; _01_data[[#This Row],[year]]</f>
        <v>Hong Kong2012</v>
      </c>
      <c r="V12551">
        <v>49</v>
      </c>
      <c r="W12551">
        <v>1998</v>
      </c>
      <c r="X12551" t="str">
        <v>Vanuatu</v>
      </c>
      <c r="Y12551">
        <v>4.5419999999999998</v>
      </c>
      <c r="Z12551">
        <v>66.634</v>
      </c>
      <c r="AA12551" t="e">
        <v>#N/A</v>
      </c>
      <c r="AB12551" t="e">
        <v>#N/A</v>
      </c>
    </row>
    <row r="12552" spans="2:28">
      <c r="B12552" t="s">
        <v>83</v>
      </c>
      <c r="C12552" t="s">
        <v>4</v>
      </c>
      <c r="D12552" t="s">
        <v>218</v>
      </c>
      <c r="E12552">
        <v>2012</v>
      </c>
      <c r="F12552">
        <v>1.3959999999999999</v>
      </c>
      <c r="G12552">
        <v>74.491</v>
      </c>
      <c r="H12552" t="str">
        <f xml:space="preserve"> _01_data[[#This Row],[country]] &amp; _01_data[[#This Row],[year]]</f>
        <v>Hungary2012</v>
      </c>
      <c r="V12552">
        <v>50</v>
      </c>
      <c r="W12552">
        <v>1999</v>
      </c>
      <c r="X12552" t="str">
        <v>Vanuatu</v>
      </c>
      <c r="Y12552">
        <v>4.4589999999999996</v>
      </c>
      <c r="Z12552">
        <v>67.043000000000006</v>
      </c>
      <c r="AA12552" t="e">
        <v>#N/A</v>
      </c>
      <c r="AB12552" t="e">
        <v>#N/A</v>
      </c>
    </row>
    <row r="12553" spans="2:28">
      <c r="B12553" t="s">
        <v>84</v>
      </c>
      <c r="C12553" t="s">
        <v>4</v>
      </c>
      <c r="D12553" t="s">
        <v>226</v>
      </c>
      <c r="E12553">
        <v>2012</v>
      </c>
      <c r="F12553">
        <v>2.0960000000000001</v>
      </c>
      <c r="G12553">
        <v>81.96</v>
      </c>
      <c r="H12553" t="str">
        <f xml:space="preserve"> _01_data[[#This Row],[country]] &amp; _01_data[[#This Row],[year]]</f>
        <v>Iceland2012</v>
      </c>
      <c r="V12553">
        <v>51</v>
      </c>
      <c r="W12553">
        <v>2000</v>
      </c>
      <c r="X12553" t="str">
        <v>Vanuatu</v>
      </c>
      <c r="Y12553">
        <v>4.3680000000000003</v>
      </c>
      <c r="Z12553">
        <v>67.438000000000002</v>
      </c>
      <c r="AA12553" t="e">
        <v>#N/A</v>
      </c>
      <c r="AB12553" t="e">
        <v>#N/A</v>
      </c>
    </row>
    <row r="12554" spans="2:28">
      <c r="B12554" t="s">
        <v>85</v>
      </c>
      <c r="C12554" t="s">
        <v>216</v>
      </c>
      <c r="D12554" t="s">
        <v>217</v>
      </c>
      <c r="E12554">
        <v>2012</v>
      </c>
      <c r="F12554">
        <v>2.5049999999999999</v>
      </c>
      <c r="G12554">
        <v>66.168000000000006</v>
      </c>
      <c r="H12554" t="str">
        <f xml:space="preserve"> _01_data[[#This Row],[country]] &amp; _01_data[[#This Row],[year]]</f>
        <v>India2012</v>
      </c>
      <c r="V12554">
        <v>52</v>
      </c>
      <c r="W12554">
        <v>2001</v>
      </c>
      <c r="X12554" t="str">
        <v>Vanuatu</v>
      </c>
      <c r="Y12554">
        <v>4.2679999999999998</v>
      </c>
      <c r="Z12554">
        <v>67.819000000000003</v>
      </c>
      <c r="AA12554" t="e">
        <v>#N/A</v>
      </c>
      <c r="AB12554" t="e">
        <v>#N/A</v>
      </c>
    </row>
    <row r="12555" spans="2:28">
      <c r="B12555" t="s">
        <v>86</v>
      </c>
      <c r="C12555" t="s">
        <v>216</v>
      </c>
      <c r="D12555" t="s">
        <v>230</v>
      </c>
      <c r="E12555">
        <v>2012</v>
      </c>
      <c r="F12555">
        <v>2.37</v>
      </c>
      <c r="G12555">
        <v>70.623999999999995</v>
      </c>
      <c r="H12555" t="str">
        <f xml:space="preserve"> _01_data[[#This Row],[country]] &amp; _01_data[[#This Row],[year]]</f>
        <v>Indonesia2012</v>
      </c>
      <c r="V12555">
        <v>53</v>
      </c>
      <c r="W12555">
        <v>2002</v>
      </c>
      <c r="X12555" t="str">
        <v>Vanuatu</v>
      </c>
      <c r="Y12555">
        <v>4.1619999999999999</v>
      </c>
      <c r="Z12555">
        <v>68.185000000000002</v>
      </c>
      <c r="AA12555" t="e">
        <v>#N/A</v>
      </c>
      <c r="AB12555" t="e">
        <v>#N/A</v>
      </c>
    </row>
    <row r="12556" spans="2:28">
      <c r="B12556" t="s">
        <v>87</v>
      </c>
      <c r="C12556" t="s">
        <v>216</v>
      </c>
      <c r="D12556" t="s">
        <v>217</v>
      </c>
      <c r="E12556">
        <v>2012</v>
      </c>
      <c r="F12556">
        <v>1.917</v>
      </c>
      <c r="G12556">
        <v>73.736000000000004</v>
      </c>
      <c r="H12556" t="str">
        <f xml:space="preserve"> _01_data[[#This Row],[country]] &amp; _01_data[[#This Row],[year]]</f>
        <v>Iran2012</v>
      </c>
      <c r="V12556">
        <v>54</v>
      </c>
      <c r="W12556">
        <v>2003</v>
      </c>
      <c r="X12556" t="str">
        <v>Vanuatu</v>
      </c>
      <c r="Y12556">
        <v>4.056</v>
      </c>
      <c r="Z12556">
        <v>68.539000000000001</v>
      </c>
      <c r="AA12556" t="e">
        <v>#N/A</v>
      </c>
      <c r="AB12556" t="e">
        <v>#N/A</v>
      </c>
    </row>
    <row r="12557" spans="2:28">
      <c r="B12557" t="s">
        <v>88</v>
      </c>
      <c r="C12557" t="s">
        <v>216</v>
      </c>
      <c r="D12557" t="s">
        <v>223</v>
      </c>
      <c r="E12557">
        <v>2012</v>
      </c>
      <c r="F12557">
        <v>4.0860000000000003</v>
      </c>
      <c r="G12557">
        <v>69.180999999999997</v>
      </c>
      <c r="H12557" t="str">
        <f xml:space="preserve"> _01_data[[#This Row],[country]] &amp; _01_data[[#This Row],[year]]</f>
        <v>Iraq2012</v>
      </c>
      <c r="V12557">
        <v>55</v>
      </c>
      <c r="W12557">
        <v>2004</v>
      </c>
      <c r="X12557" t="str">
        <v>Vanuatu</v>
      </c>
      <c r="Y12557">
        <v>3.95</v>
      </c>
      <c r="Z12557">
        <v>68.88</v>
      </c>
      <c r="AA12557" t="e">
        <v>#N/A</v>
      </c>
      <c r="AB12557" t="e">
        <v>#N/A</v>
      </c>
    </row>
    <row r="12558" spans="2:28">
      <c r="B12558" t="s">
        <v>89</v>
      </c>
      <c r="C12558" t="s">
        <v>4</v>
      </c>
      <c r="D12558" t="s">
        <v>226</v>
      </c>
      <c r="E12558">
        <v>2012</v>
      </c>
      <c r="F12558">
        <v>1.9990000000000001</v>
      </c>
      <c r="G12558">
        <v>80.531000000000006</v>
      </c>
      <c r="H12558" t="str">
        <f xml:space="preserve"> _01_data[[#This Row],[country]] &amp; _01_data[[#This Row],[year]]</f>
        <v>Ireland2012</v>
      </c>
      <c r="V12558">
        <v>56</v>
      </c>
      <c r="W12558">
        <v>2005</v>
      </c>
      <c r="X12558" t="str">
        <v>Vanuatu</v>
      </c>
      <c r="Y12558">
        <v>3.851</v>
      </c>
      <c r="Z12558">
        <v>69.210999999999999</v>
      </c>
      <c r="AA12558" t="e">
        <v>#N/A</v>
      </c>
      <c r="AB12558" t="e">
        <v>#N/A</v>
      </c>
    </row>
    <row r="12559" spans="2:28">
      <c r="B12559" t="s">
        <v>90</v>
      </c>
      <c r="C12559" t="s">
        <v>216</v>
      </c>
      <c r="D12559" t="s">
        <v>223</v>
      </c>
      <c r="E12559">
        <v>2012</v>
      </c>
      <c r="F12559">
        <v>2.91</v>
      </c>
      <c r="G12559">
        <v>81.641000000000005</v>
      </c>
      <c r="H12559" t="str">
        <f xml:space="preserve"> _01_data[[#This Row],[country]] &amp; _01_data[[#This Row],[year]]</f>
        <v>Israel2012</v>
      </c>
      <c r="V12559">
        <v>57</v>
      </c>
      <c r="W12559">
        <v>2006</v>
      </c>
      <c r="X12559" t="str">
        <v>Vanuatu</v>
      </c>
      <c r="Y12559">
        <v>3.76</v>
      </c>
      <c r="Z12559">
        <v>69.533000000000001</v>
      </c>
      <c r="AA12559" t="e">
        <v>#N/A</v>
      </c>
      <c r="AB12559" t="e">
        <v>#N/A</v>
      </c>
    </row>
    <row r="12560" spans="2:28">
      <c r="B12560" t="s">
        <v>91</v>
      </c>
      <c r="C12560" t="s">
        <v>4</v>
      </c>
      <c r="D12560" t="s">
        <v>226</v>
      </c>
      <c r="E12560">
        <v>2012</v>
      </c>
      <c r="F12560">
        <v>1.4710000000000001</v>
      </c>
      <c r="G12560">
        <v>82.234999999999999</v>
      </c>
      <c r="H12560" t="str">
        <f xml:space="preserve"> _01_data[[#This Row],[country]] &amp; _01_data[[#This Row],[year]]</f>
        <v>Italy2012</v>
      </c>
      <c r="V12560">
        <v>58</v>
      </c>
      <c r="W12560">
        <v>2007</v>
      </c>
      <c r="X12560" t="str">
        <v>Vanuatu</v>
      </c>
      <c r="Y12560">
        <v>3.6789999999999998</v>
      </c>
      <c r="Z12560">
        <v>69.847999999999999</v>
      </c>
      <c r="AA12560" t="e">
        <v>#N/A</v>
      </c>
      <c r="AB12560" t="e">
        <v>#N/A</v>
      </c>
    </row>
    <row r="12561" spans="2:28">
      <c r="B12561" t="s">
        <v>92</v>
      </c>
      <c r="C12561" t="s">
        <v>221</v>
      </c>
      <c r="D12561" t="s">
        <v>224</v>
      </c>
      <c r="E12561">
        <v>2012</v>
      </c>
      <c r="F12561">
        <v>2.2839999999999998</v>
      </c>
      <c r="G12561">
        <v>73.337999999999994</v>
      </c>
      <c r="H12561" t="str">
        <f xml:space="preserve"> _01_data[[#This Row],[country]] &amp; _01_data[[#This Row],[year]]</f>
        <v>Jamaica2012</v>
      </c>
      <c r="V12561">
        <v>59</v>
      </c>
      <c r="W12561">
        <v>2008</v>
      </c>
      <c r="X12561" t="str">
        <v>Vanuatu</v>
      </c>
      <c r="Y12561">
        <v>3.6080000000000001</v>
      </c>
      <c r="Z12561">
        <v>70.156999999999996</v>
      </c>
      <c r="AA12561" t="e">
        <v>#N/A</v>
      </c>
      <c r="AB12561" t="e">
        <v>#N/A</v>
      </c>
    </row>
    <row r="12562" spans="2:28">
      <c r="B12562" t="s">
        <v>93</v>
      </c>
      <c r="C12562" t="s">
        <v>216</v>
      </c>
      <c r="D12562" t="s">
        <v>232</v>
      </c>
      <c r="E12562">
        <v>2012</v>
      </c>
      <c r="F12562">
        <v>1.405</v>
      </c>
      <c r="G12562">
        <v>83.418000000000006</v>
      </c>
      <c r="H12562" t="str">
        <f xml:space="preserve"> _01_data[[#This Row],[country]] &amp; _01_data[[#This Row],[year]]</f>
        <v>Japan2012</v>
      </c>
      <c r="V12562">
        <v>60</v>
      </c>
      <c r="W12562">
        <v>2009</v>
      </c>
      <c r="X12562" t="str">
        <v>Vanuatu</v>
      </c>
      <c r="Y12562">
        <v>3.5489999999999999</v>
      </c>
      <c r="Z12562">
        <v>70.460999999999999</v>
      </c>
      <c r="AA12562" t="e">
        <v>#N/A</v>
      </c>
      <c r="AB12562" t="e">
        <v>#N/A</v>
      </c>
    </row>
    <row r="12563" spans="2:28">
      <c r="B12563" t="s">
        <v>94</v>
      </c>
      <c r="C12563" t="s">
        <v>216</v>
      </c>
      <c r="D12563" t="s">
        <v>223</v>
      </c>
      <c r="E12563">
        <v>2012</v>
      </c>
      <c r="F12563">
        <v>3.3140000000000001</v>
      </c>
      <c r="G12563">
        <v>73.7</v>
      </c>
      <c r="H12563" t="str">
        <f xml:space="preserve"> _01_data[[#This Row],[country]] &amp; _01_data[[#This Row],[year]]</f>
        <v>Jordan2012</v>
      </c>
      <c r="V12563">
        <v>61</v>
      </c>
      <c r="W12563">
        <v>2010</v>
      </c>
      <c r="X12563" t="str">
        <v>Vanuatu</v>
      </c>
      <c r="Y12563">
        <v>3.4990000000000001</v>
      </c>
      <c r="Z12563">
        <v>70.760999999999996</v>
      </c>
      <c r="AA12563" t="e">
        <v>#N/A</v>
      </c>
      <c r="AB12563" t="e">
        <v>#N/A</v>
      </c>
    </row>
    <row r="12564" spans="2:28">
      <c r="B12564" t="s">
        <v>95</v>
      </c>
      <c r="C12564" t="s">
        <v>216</v>
      </c>
      <c r="D12564" t="s">
        <v>233</v>
      </c>
      <c r="E12564">
        <v>2012</v>
      </c>
      <c r="F12564">
        <v>2.4870000000000001</v>
      </c>
      <c r="G12564">
        <v>66.394000000000005</v>
      </c>
      <c r="H12564" t="str">
        <f xml:space="preserve"> _01_data[[#This Row],[country]] &amp; _01_data[[#This Row],[year]]</f>
        <v>Kazakhstan2012</v>
      </c>
      <c r="V12564">
        <v>62</v>
      </c>
      <c r="W12564">
        <v>2011</v>
      </c>
      <c r="X12564" t="str">
        <v>Vanuatu</v>
      </c>
      <c r="Y12564">
        <v>3.456</v>
      </c>
      <c r="Z12564">
        <v>71.055000000000007</v>
      </c>
      <c r="AA12564" t="e">
        <v>#N/A</v>
      </c>
      <c r="AB12564" t="e">
        <v>#N/A</v>
      </c>
    </row>
    <row r="12565" spans="2:28">
      <c r="B12565" t="s">
        <v>96</v>
      </c>
      <c r="C12565" t="s">
        <v>6</v>
      </c>
      <c r="D12565" t="s">
        <v>231</v>
      </c>
      <c r="E12565">
        <v>2012</v>
      </c>
      <c r="F12565">
        <v>4.4589999999999996</v>
      </c>
      <c r="G12565">
        <v>61.115000000000002</v>
      </c>
      <c r="H12565" t="str">
        <f xml:space="preserve"> _01_data[[#This Row],[country]] &amp; _01_data[[#This Row],[year]]</f>
        <v>Kenya2012</v>
      </c>
      <c r="V12565">
        <v>63</v>
      </c>
      <c r="W12565">
        <v>2012</v>
      </c>
      <c r="X12565" t="str">
        <v>Vanuatu</v>
      </c>
      <c r="Y12565">
        <v>3.419</v>
      </c>
      <c r="Z12565">
        <v>71.343999999999994</v>
      </c>
      <c r="AA12565" t="e">
        <v>#N/A</v>
      </c>
      <c r="AB12565" t="e">
        <v>#N/A</v>
      </c>
    </row>
    <row r="12566" spans="2:28">
      <c r="B12566" t="s">
        <v>97</v>
      </c>
      <c r="C12566" t="s">
        <v>225</v>
      </c>
      <c r="D12566" t="s">
        <v>225</v>
      </c>
      <c r="E12566">
        <v>2012</v>
      </c>
      <c r="F12566">
        <v>2.9820000000000002</v>
      </c>
      <c r="G12566">
        <v>68.59</v>
      </c>
      <c r="H12566" t="str">
        <f xml:space="preserve"> _01_data[[#This Row],[country]] &amp; _01_data[[#This Row],[year]]</f>
        <v>Kiribati2012</v>
      </c>
      <c r="V12566">
        <v>64</v>
      </c>
      <c r="W12566">
        <v>2013</v>
      </c>
      <c r="X12566" t="str">
        <v>Vanuatu</v>
      </c>
      <c r="Y12566">
        <v>3.3820000000000001</v>
      </c>
      <c r="Z12566">
        <v>71.626000000000005</v>
      </c>
      <c r="AA12566">
        <v>3.3820000000000001</v>
      </c>
      <c r="AB12566">
        <v>71.626000000000005</v>
      </c>
    </row>
    <row r="12567" spans="2:28">
      <c r="B12567" t="s">
        <v>98</v>
      </c>
      <c r="C12567" t="s">
        <v>216</v>
      </c>
      <c r="D12567" t="s">
        <v>232</v>
      </c>
      <c r="E12567">
        <v>2012</v>
      </c>
      <c r="F12567">
        <v>1.9950000000000001</v>
      </c>
      <c r="G12567">
        <v>69.700999999999993</v>
      </c>
      <c r="H12567" t="str">
        <f xml:space="preserve"> _01_data[[#This Row],[country]] &amp; _01_data[[#This Row],[year]]</f>
        <v>Korea Democratic Republic2012</v>
      </c>
      <c r="V12567">
        <v>0</v>
      </c>
      <c r="W12567" t="str">
        <v/>
      </c>
      <c r="X12567" t="str">
        <v/>
      </c>
      <c r="Y12567" t="e">
        <v>#N/A</v>
      </c>
      <c r="Z12567" t="e">
        <v>#N/A</v>
      </c>
      <c r="AA12567" t="e">
        <v>#N/A</v>
      </c>
      <c r="AB12567" t="e">
        <v>#N/A</v>
      </c>
    </row>
    <row r="12568" spans="2:28">
      <c r="B12568" t="s">
        <v>99</v>
      </c>
      <c r="C12568" t="s">
        <v>216</v>
      </c>
      <c r="D12568" t="s">
        <v>232</v>
      </c>
      <c r="E12568">
        <v>2012</v>
      </c>
      <c r="F12568">
        <v>1.3029999999999999</v>
      </c>
      <c r="G12568">
        <v>81.293999999999997</v>
      </c>
      <c r="H12568" t="str">
        <f xml:space="preserve"> _01_data[[#This Row],[country]] &amp; _01_data[[#This Row],[year]]</f>
        <v>Korea Republic2012</v>
      </c>
      <c r="V12568">
        <v>1</v>
      </c>
      <c r="W12568">
        <v>1950</v>
      </c>
      <c r="X12568" t="str">
        <v>Venezuela</v>
      </c>
      <c r="Y12568">
        <v>6.5439999999999996</v>
      </c>
      <c r="Z12568">
        <v>54.045999999999999</v>
      </c>
      <c r="AA12568" t="e">
        <v>#N/A</v>
      </c>
      <c r="AB12568" t="e">
        <v>#N/A</v>
      </c>
    </row>
    <row r="12569" spans="2:28">
      <c r="B12569" t="s">
        <v>100</v>
      </c>
      <c r="C12569" t="s">
        <v>216</v>
      </c>
      <c r="D12569" t="s">
        <v>223</v>
      </c>
      <c r="E12569">
        <v>2012</v>
      </c>
      <c r="F12569">
        <v>2.6259999999999999</v>
      </c>
      <c r="G12569">
        <v>74.186000000000007</v>
      </c>
      <c r="H12569" t="str">
        <f xml:space="preserve"> _01_data[[#This Row],[country]] &amp; _01_data[[#This Row],[year]]</f>
        <v>Kuwait2012</v>
      </c>
      <c r="V12569">
        <v>2</v>
      </c>
      <c r="W12569">
        <v>1951</v>
      </c>
      <c r="X12569" t="str">
        <v>Venezuela</v>
      </c>
      <c r="Y12569">
        <v>6.5129999999999999</v>
      </c>
      <c r="Z12569">
        <v>54.329000000000001</v>
      </c>
      <c r="AA12569" t="e">
        <v>#N/A</v>
      </c>
      <c r="AB12569" t="e">
        <v>#N/A</v>
      </c>
    </row>
    <row r="12570" spans="2:28">
      <c r="B12570" t="s">
        <v>101</v>
      </c>
      <c r="C12570" t="s">
        <v>216</v>
      </c>
      <c r="D12570" t="s">
        <v>233</v>
      </c>
      <c r="E12570">
        <v>2012</v>
      </c>
      <c r="F12570">
        <v>3.0619999999999998</v>
      </c>
      <c r="G12570">
        <v>67.37</v>
      </c>
      <c r="H12570" t="str">
        <f xml:space="preserve"> _01_data[[#This Row],[country]] &amp; _01_data[[#This Row],[year]]</f>
        <v>Kyrgyzstan2012</v>
      </c>
      <c r="V12570">
        <v>3</v>
      </c>
      <c r="W12570">
        <v>1952</v>
      </c>
      <c r="X12570" t="str">
        <v>Venezuela</v>
      </c>
      <c r="Y12570">
        <v>6.46</v>
      </c>
      <c r="Z12570">
        <v>54.896999999999998</v>
      </c>
      <c r="AA12570" t="e">
        <v>#N/A</v>
      </c>
      <c r="AB12570" t="e">
        <v>#N/A</v>
      </c>
    </row>
    <row r="12571" spans="2:28">
      <c r="B12571" t="s">
        <v>102</v>
      </c>
      <c r="C12571" t="s">
        <v>216</v>
      </c>
      <c r="D12571" t="s">
        <v>230</v>
      </c>
      <c r="E12571">
        <v>2012</v>
      </c>
      <c r="F12571">
        <v>3.1080000000000001</v>
      </c>
      <c r="G12571">
        <v>67.864999999999995</v>
      </c>
      <c r="H12571" t="str">
        <f xml:space="preserve"> _01_data[[#This Row],[country]] &amp; _01_data[[#This Row],[year]]</f>
        <v>Laos2012</v>
      </c>
      <c r="V12571">
        <v>4</v>
      </c>
      <c r="W12571">
        <v>1953</v>
      </c>
      <c r="X12571" t="str">
        <v>Venezuela</v>
      </c>
      <c r="Y12571">
        <v>6.4269999999999996</v>
      </c>
      <c r="Z12571">
        <v>55.466999999999999</v>
      </c>
      <c r="AA12571" t="e">
        <v>#N/A</v>
      </c>
      <c r="AB12571" t="e">
        <v>#N/A</v>
      </c>
    </row>
    <row r="12572" spans="2:28">
      <c r="B12572" t="s">
        <v>103</v>
      </c>
      <c r="C12572" t="s">
        <v>4</v>
      </c>
      <c r="D12572" t="s">
        <v>218</v>
      </c>
      <c r="E12572">
        <v>2012</v>
      </c>
      <c r="F12572">
        <v>1.591</v>
      </c>
      <c r="G12572">
        <v>72.045000000000002</v>
      </c>
      <c r="H12572" t="str">
        <f xml:space="preserve"> _01_data[[#This Row],[country]] &amp; _01_data[[#This Row],[year]]</f>
        <v>Latvia2012</v>
      </c>
      <c r="V12572">
        <v>5</v>
      </c>
      <c r="W12572">
        <v>1954</v>
      </c>
      <c r="X12572" t="str">
        <v>Venezuela</v>
      </c>
      <c r="Y12572">
        <v>6.4139999999999997</v>
      </c>
      <c r="Z12572">
        <v>56.04</v>
      </c>
      <c r="AA12572" t="e">
        <v>#N/A</v>
      </c>
      <c r="AB12572" t="e">
        <v>#N/A</v>
      </c>
    </row>
    <row r="12573" spans="2:28">
      <c r="B12573" t="s">
        <v>104</v>
      </c>
      <c r="C12573" t="s">
        <v>216</v>
      </c>
      <c r="D12573" t="s">
        <v>223</v>
      </c>
      <c r="E12573">
        <v>2012</v>
      </c>
      <c r="F12573">
        <v>1.498</v>
      </c>
      <c r="G12573">
        <v>79.715999999999994</v>
      </c>
      <c r="H12573" t="str">
        <f xml:space="preserve"> _01_data[[#This Row],[country]] &amp; _01_data[[#This Row],[year]]</f>
        <v>Lebanon2012</v>
      </c>
      <c r="V12573">
        <v>6</v>
      </c>
      <c r="W12573">
        <v>1955</v>
      </c>
      <c r="X12573" t="str">
        <v>Venezuela</v>
      </c>
      <c r="Y12573">
        <v>6.4189999999999996</v>
      </c>
      <c r="Z12573">
        <v>56.613999999999997</v>
      </c>
      <c r="AA12573" t="e">
        <v>#N/A</v>
      </c>
      <c r="AB12573" t="e">
        <v>#N/A</v>
      </c>
    </row>
    <row r="12574" spans="2:28">
      <c r="B12574" t="s">
        <v>105</v>
      </c>
      <c r="C12574" t="s">
        <v>6</v>
      </c>
      <c r="D12574" t="s">
        <v>229</v>
      </c>
      <c r="E12574">
        <v>2012</v>
      </c>
      <c r="F12574">
        <v>3.0920000000000001</v>
      </c>
      <c r="G12574">
        <v>48.947000000000003</v>
      </c>
      <c r="H12574" t="str">
        <f xml:space="preserve"> _01_data[[#This Row],[country]] &amp; _01_data[[#This Row],[year]]</f>
        <v>Lesotho2012</v>
      </c>
      <c r="V12574">
        <v>7</v>
      </c>
      <c r="W12574">
        <v>1956</v>
      </c>
      <c r="X12574" t="str">
        <v>Venezuela</v>
      </c>
      <c r="Y12574">
        <v>6.4420000000000002</v>
      </c>
      <c r="Z12574">
        <v>57.191000000000003</v>
      </c>
      <c r="AA12574" t="e">
        <v>#N/A</v>
      </c>
      <c r="AB12574" t="e">
        <v>#N/A</v>
      </c>
    </row>
    <row r="12575" spans="2:28">
      <c r="B12575" t="s">
        <v>106</v>
      </c>
      <c r="C12575" t="s">
        <v>6</v>
      </c>
      <c r="D12575" t="s">
        <v>228</v>
      </c>
      <c r="E12575">
        <v>2012</v>
      </c>
      <c r="F12575">
        <v>4.8680000000000003</v>
      </c>
      <c r="G12575">
        <v>60.23</v>
      </c>
      <c r="H12575" t="str">
        <f xml:space="preserve"> _01_data[[#This Row],[country]] &amp; _01_data[[#This Row],[year]]</f>
        <v>Liberia2012</v>
      </c>
      <c r="V12575">
        <v>8</v>
      </c>
      <c r="W12575">
        <v>1957</v>
      </c>
      <c r="X12575" t="str">
        <v>Venezuela</v>
      </c>
      <c r="Y12575">
        <v>6.48</v>
      </c>
      <c r="Z12575">
        <v>57.77</v>
      </c>
      <c r="AA12575" t="e">
        <v>#N/A</v>
      </c>
      <c r="AB12575" t="e">
        <v>#N/A</v>
      </c>
    </row>
    <row r="12576" spans="2:28">
      <c r="B12576" t="s">
        <v>107</v>
      </c>
      <c r="C12576" t="s">
        <v>6</v>
      </c>
      <c r="D12576" t="s">
        <v>219</v>
      </c>
      <c r="E12576">
        <v>2012</v>
      </c>
      <c r="F12576">
        <v>2.41</v>
      </c>
      <c r="G12576">
        <v>75.13</v>
      </c>
      <c r="H12576" t="str">
        <f xml:space="preserve"> _01_data[[#This Row],[country]] &amp; _01_data[[#This Row],[year]]</f>
        <v>Libya2012</v>
      </c>
      <c r="V12576">
        <v>9</v>
      </c>
      <c r="W12576">
        <v>1958</v>
      </c>
      <c r="X12576" t="str">
        <v>Venezuela</v>
      </c>
      <c r="Y12576">
        <v>6.5279999999999996</v>
      </c>
      <c r="Z12576">
        <v>58.350999999999999</v>
      </c>
      <c r="AA12576" t="e">
        <v>#N/A</v>
      </c>
      <c r="AB12576" t="e">
        <v>#N/A</v>
      </c>
    </row>
    <row r="12577" spans="2:28">
      <c r="B12577" t="s">
        <v>108</v>
      </c>
      <c r="C12577" t="s">
        <v>4</v>
      </c>
      <c r="D12577" t="s">
        <v>218</v>
      </c>
      <c r="E12577">
        <v>2012</v>
      </c>
      <c r="F12577">
        <v>1.504</v>
      </c>
      <c r="G12577">
        <v>71.941999999999993</v>
      </c>
      <c r="H12577" t="str">
        <f xml:space="preserve"> _01_data[[#This Row],[country]] &amp; _01_data[[#This Row],[year]]</f>
        <v>Lithuania2012</v>
      </c>
      <c r="V12577">
        <v>10</v>
      </c>
      <c r="W12577">
        <v>1959</v>
      </c>
      <c r="X12577" t="str">
        <v>Venezuela</v>
      </c>
      <c r="Y12577">
        <v>6.5759999999999996</v>
      </c>
      <c r="Z12577">
        <v>58.933999999999997</v>
      </c>
      <c r="AA12577" t="e">
        <v>#N/A</v>
      </c>
      <c r="AB12577" t="e">
        <v>#N/A</v>
      </c>
    </row>
    <row r="12578" spans="2:28">
      <c r="B12578" t="s">
        <v>109</v>
      </c>
      <c r="C12578" t="s">
        <v>4</v>
      </c>
      <c r="D12578" t="s">
        <v>226</v>
      </c>
      <c r="E12578">
        <v>2012</v>
      </c>
      <c r="F12578">
        <v>1.661</v>
      </c>
      <c r="G12578">
        <v>80.370999999999995</v>
      </c>
      <c r="H12578" t="str">
        <f xml:space="preserve"> _01_data[[#This Row],[country]] &amp; _01_data[[#This Row],[year]]</f>
        <v>Luxembourg2012</v>
      </c>
      <c r="V12578">
        <v>11</v>
      </c>
      <c r="W12578">
        <v>1960</v>
      </c>
      <c r="X12578" t="str">
        <v>Venezuela</v>
      </c>
      <c r="Y12578">
        <v>6.6159999999999997</v>
      </c>
      <c r="Z12578">
        <v>59.517000000000003</v>
      </c>
      <c r="AA12578" t="e">
        <v>#N/A</v>
      </c>
      <c r="AB12578" t="e">
        <v>#N/A</v>
      </c>
    </row>
    <row r="12579" spans="2:28">
      <c r="B12579" t="s">
        <v>110</v>
      </c>
      <c r="C12579" t="s">
        <v>216</v>
      </c>
      <c r="D12579" t="s">
        <v>232</v>
      </c>
      <c r="E12579">
        <v>2012</v>
      </c>
      <c r="F12579">
        <v>1.0580000000000001</v>
      </c>
      <c r="G12579">
        <v>80.186000000000007</v>
      </c>
      <c r="H12579" t="str">
        <f xml:space="preserve"> _01_data[[#This Row],[country]] &amp; _01_data[[#This Row],[year]]</f>
        <v>Macao2012</v>
      </c>
      <c r="V12579">
        <v>12</v>
      </c>
      <c r="W12579">
        <v>1961</v>
      </c>
      <c r="X12579" t="str">
        <v>Venezuela</v>
      </c>
      <c r="Y12579">
        <v>6.6369999999999996</v>
      </c>
      <c r="Z12579">
        <v>60.1</v>
      </c>
      <c r="AA12579" t="e">
        <v>#N/A</v>
      </c>
      <c r="AB12579" t="e">
        <v>#N/A</v>
      </c>
    </row>
    <row r="12580" spans="2:28">
      <c r="B12580" t="s">
        <v>111</v>
      </c>
      <c r="C12580" t="s">
        <v>4</v>
      </c>
      <c r="D12580" t="s">
        <v>218</v>
      </c>
      <c r="E12580">
        <v>2012</v>
      </c>
      <c r="F12580">
        <v>1.4359999999999999</v>
      </c>
      <c r="G12580">
        <v>75.040999999999997</v>
      </c>
      <c r="H12580" t="str">
        <f xml:space="preserve"> _01_data[[#This Row],[country]] &amp; _01_data[[#This Row],[year]]</f>
        <v>Macedonia2012</v>
      </c>
      <c r="V12580">
        <v>13</v>
      </c>
      <c r="W12580">
        <v>1962</v>
      </c>
      <c r="X12580" t="str">
        <v>Venezuela</v>
      </c>
      <c r="Y12580">
        <v>6.6280000000000001</v>
      </c>
      <c r="Z12580">
        <v>60.68</v>
      </c>
      <c r="AA12580" t="e">
        <v>#N/A</v>
      </c>
      <c r="AB12580" t="e">
        <v>#N/A</v>
      </c>
    </row>
    <row r="12581" spans="2:28">
      <c r="B12581" t="s">
        <v>112</v>
      </c>
      <c r="C12581" t="s">
        <v>6</v>
      </c>
      <c r="D12581" t="s">
        <v>231</v>
      </c>
      <c r="E12581">
        <v>2012</v>
      </c>
      <c r="F12581">
        <v>4.5279999999999996</v>
      </c>
      <c r="G12581">
        <v>64.28</v>
      </c>
      <c r="H12581" t="str">
        <f xml:space="preserve"> _01_data[[#This Row],[country]] &amp; _01_data[[#This Row],[year]]</f>
        <v>Madagascar2012</v>
      </c>
      <c r="V12581">
        <v>14</v>
      </c>
      <c r="W12581">
        <v>1963</v>
      </c>
      <c r="X12581" t="str">
        <v>Venezuela</v>
      </c>
      <c r="Y12581">
        <v>6.5810000000000004</v>
      </c>
      <c r="Z12581">
        <v>61.256999999999998</v>
      </c>
      <c r="AA12581" t="e">
        <v>#N/A</v>
      </c>
      <c r="AB12581" t="e">
        <v>#N/A</v>
      </c>
    </row>
    <row r="12582" spans="2:28">
      <c r="B12582" t="s">
        <v>113</v>
      </c>
      <c r="C12582" t="s">
        <v>6</v>
      </c>
      <c r="D12582" t="s">
        <v>231</v>
      </c>
      <c r="E12582">
        <v>2012</v>
      </c>
      <c r="F12582">
        <v>5.4710000000000001</v>
      </c>
      <c r="G12582">
        <v>54.798000000000002</v>
      </c>
      <c r="H12582" t="str">
        <f xml:space="preserve"> _01_data[[#This Row],[country]] &amp; _01_data[[#This Row],[year]]</f>
        <v>Malawi2012</v>
      </c>
      <c r="V12582">
        <v>15</v>
      </c>
      <c r="W12582">
        <v>1964</v>
      </c>
      <c r="X12582" t="str">
        <v>Venezuela</v>
      </c>
      <c r="Y12582">
        <v>6.4950000000000001</v>
      </c>
      <c r="Z12582">
        <v>61.825000000000003</v>
      </c>
      <c r="AA12582" t="e">
        <v>#N/A</v>
      </c>
      <c r="AB12582" t="e">
        <v>#N/A</v>
      </c>
    </row>
    <row r="12583" spans="2:28">
      <c r="B12583" t="s">
        <v>114</v>
      </c>
      <c r="C12583" t="s">
        <v>216</v>
      </c>
      <c r="D12583" t="s">
        <v>230</v>
      </c>
      <c r="E12583">
        <v>2012</v>
      </c>
      <c r="F12583">
        <v>1.9750000000000001</v>
      </c>
      <c r="G12583">
        <v>74.835999999999999</v>
      </c>
      <c r="H12583" t="str">
        <f xml:space="preserve"> _01_data[[#This Row],[country]] &amp; _01_data[[#This Row],[year]]</f>
        <v>Malaysia2012</v>
      </c>
      <c r="V12583">
        <v>16</v>
      </c>
      <c r="W12583">
        <v>1965</v>
      </c>
      <c r="X12583" t="str">
        <v>Venezuela</v>
      </c>
      <c r="Y12583">
        <v>6.3680000000000003</v>
      </c>
      <c r="Z12583">
        <v>62.384</v>
      </c>
      <c r="AA12583" t="e">
        <v>#N/A</v>
      </c>
      <c r="AB12583" t="e">
        <v>#N/A</v>
      </c>
    </row>
    <row r="12584" spans="2:28">
      <c r="B12584" t="s">
        <v>115</v>
      </c>
      <c r="C12584" t="s">
        <v>216</v>
      </c>
      <c r="D12584" t="s">
        <v>217</v>
      </c>
      <c r="E12584">
        <v>2012</v>
      </c>
      <c r="F12584">
        <v>2.2869999999999999</v>
      </c>
      <c r="G12584">
        <v>77.563999999999993</v>
      </c>
      <c r="H12584" t="str">
        <f xml:space="preserve"> _01_data[[#This Row],[country]] &amp; _01_data[[#This Row],[year]]</f>
        <v>Maldives2012</v>
      </c>
      <c r="V12584">
        <v>17</v>
      </c>
      <c r="W12584">
        <v>1966</v>
      </c>
      <c r="X12584" t="str">
        <v>Venezuela</v>
      </c>
      <c r="Y12584">
        <v>6.2030000000000003</v>
      </c>
      <c r="Z12584">
        <v>62.93</v>
      </c>
      <c r="AA12584" t="e">
        <v>#N/A</v>
      </c>
      <c r="AB12584" t="e">
        <v>#N/A</v>
      </c>
    </row>
    <row r="12585" spans="2:28">
      <c r="B12585" t="s">
        <v>116</v>
      </c>
      <c r="C12585" t="s">
        <v>6</v>
      </c>
      <c r="D12585" t="s">
        <v>228</v>
      </c>
      <c r="E12585">
        <v>2012</v>
      </c>
      <c r="F12585">
        <v>6.8520000000000003</v>
      </c>
      <c r="G12585">
        <v>54.622</v>
      </c>
      <c r="H12585" t="str">
        <f xml:space="preserve"> _01_data[[#This Row],[country]] &amp; _01_data[[#This Row],[year]]</f>
        <v>Mali2012</v>
      </c>
      <c r="V12585">
        <v>18</v>
      </c>
      <c r="W12585">
        <v>1967</v>
      </c>
      <c r="X12585" t="str">
        <v>Venezuela</v>
      </c>
      <c r="Y12585">
        <v>6.0140000000000002</v>
      </c>
      <c r="Z12585">
        <v>63.463000000000001</v>
      </c>
      <c r="AA12585" t="e">
        <v>#N/A</v>
      </c>
      <c r="AB12585" t="e">
        <v>#N/A</v>
      </c>
    </row>
    <row r="12586" spans="2:28">
      <c r="B12586" t="s">
        <v>117</v>
      </c>
      <c r="C12586" t="s">
        <v>4</v>
      </c>
      <c r="D12586" t="s">
        <v>226</v>
      </c>
      <c r="E12586">
        <v>2012</v>
      </c>
      <c r="F12586">
        <v>1.361</v>
      </c>
      <c r="G12586">
        <v>79.573999999999998</v>
      </c>
      <c r="H12586" t="str">
        <f xml:space="preserve"> _01_data[[#This Row],[country]] &amp; _01_data[[#This Row],[year]]</f>
        <v>Malta2012</v>
      </c>
      <c r="V12586">
        <v>19</v>
      </c>
      <c r="W12586">
        <v>1968</v>
      </c>
      <c r="X12586" t="str">
        <v>Venezuela</v>
      </c>
      <c r="Y12586">
        <v>5.8109999999999999</v>
      </c>
      <c r="Z12586">
        <v>63.978999999999999</v>
      </c>
      <c r="AA12586" t="e">
        <v>#N/A</v>
      </c>
      <c r="AB12586" t="e">
        <v>#N/A</v>
      </c>
    </row>
    <row r="12587" spans="2:28">
      <c r="B12587" t="s">
        <v>118</v>
      </c>
      <c r="C12587" t="s">
        <v>221</v>
      </c>
      <c r="D12587" t="s">
        <v>224</v>
      </c>
      <c r="E12587">
        <v>2012</v>
      </c>
      <c r="F12587">
        <v>1.84</v>
      </c>
      <c r="G12587">
        <v>81.180000000000007</v>
      </c>
      <c r="H12587" t="str">
        <f xml:space="preserve"> _01_data[[#This Row],[country]] &amp; _01_data[[#This Row],[year]]</f>
        <v>Martinique2012</v>
      </c>
      <c r="V12587">
        <v>20</v>
      </c>
      <c r="W12587">
        <v>1969</v>
      </c>
      <c r="X12587" t="str">
        <v>Venezuela</v>
      </c>
      <c r="Y12587">
        <v>5.6050000000000004</v>
      </c>
      <c r="Z12587">
        <v>64.475999999999999</v>
      </c>
      <c r="AA12587" t="e">
        <v>#N/A</v>
      </c>
      <c r="AB12587" t="e">
        <v>#N/A</v>
      </c>
    </row>
    <row r="12588" spans="2:28">
      <c r="B12588" t="s">
        <v>119</v>
      </c>
      <c r="C12588" t="s">
        <v>6</v>
      </c>
      <c r="D12588" t="s">
        <v>228</v>
      </c>
      <c r="E12588">
        <v>2012</v>
      </c>
      <c r="F12588">
        <v>4.7279999999999998</v>
      </c>
      <c r="G12588">
        <v>61.39</v>
      </c>
      <c r="H12588" t="str">
        <f xml:space="preserve"> _01_data[[#This Row],[country]] &amp; _01_data[[#This Row],[year]]</f>
        <v>Mauritania2012</v>
      </c>
      <c r="V12588">
        <v>21</v>
      </c>
      <c r="W12588">
        <v>1970</v>
      </c>
      <c r="X12588" t="str">
        <v>Venezuela</v>
      </c>
      <c r="Y12588">
        <v>5.4039999999999999</v>
      </c>
      <c r="Z12588">
        <v>64.948999999999998</v>
      </c>
      <c r="AA12588" t="e">
        <v>#N/A</v>
      </c>
      <c r="AB12588" t="e">
        <v>#N/A</v>
      </c>
    </row>
    <row r="12589" spans="2:28">
      <c r="B12589" t="s">
        <v>120</v>
      </c>
      <c r="C12589" t="s">
        <v>6</v>
      </c>
      <c r="D12589" t="s">
        <v>231</v>
      </c>
      <c r="E12589">
        <v>2012</v>
      </c>
      <c r="F12589">
        <v>1.504</v>
      </c>
      <c r="G12589">
        <v>73.453000000000003</v>
      </c>
      <c r="H12589" t="str">
        <f xml:space="preserve"> _01_data[[#This Row],[country]] &amp; _01_data[[#This Row],[year]]</f>
        <v>Mauritius2012</v>
      </c>
      <c r="V12589">
        <v>22</v>
      </c>
      <c r="W12589">
        <v>1971</v>
      </c>
      <c r="X12589" t="str">
        <v>Venezuela</v>
      </c>
      <c r="Y12589">
        <v>5.2190000000000003</v>
      </c>
      <c r="Z12589">
        <v>65.396000000000001</v>
      </c>
      <c r="AA12589" t="e">
        <v>#N/A</v>
      </c>
      <c r="AB12589" t="e">
        <v>#N/A</v>
      </c>
    </row>
    <row r="12590" spans="2:28">
      <c r="B12590" t="s">
        <v>121</v>
      </c>
      <c r="C12590" t="s">
        <v>6</v>
      </c>
      <c r="D12590" t="s">
        <v>231</v>
      </c>
      <c r="E12590">
        <v>2012</v>
      </c>
      <c r="F12590">
        <v>3.8940000000000001</v>
      </c>
      <c r="G12590">
        <v>78.963999999999999</v>
      </c>
      <c r="H12590" t="str">
        <f xml:space="preserve"> _01_data[[#This Row],[country]] &amp; _01_data[[#This Row],[year]]</f>
        <v>Mayotte2012</v>
      </c>
      <c r="V12590">
        <v>23</v>
      </c>
      <c r="W12590">
        <v>1972</v>
      </c>
      <c r="X12590" t="str">
        <v>Venezuela</v>
      </c>
      <c r="Y12590">
        <v>5.0529999999999999</v>
      </c>
      <c r="Z12590">
        <v>65.816000000000003</v>
      </c>
      <c r="AA12590" t="e">
        <v>#N/A</v>
      </c>
      <c r="AB12590" t="e">
        <v>#N/A</v>
      </c>
    </row>
    <row r="12591" spans="2:28">
      <c r="B12591" t="s">
        <v>122</v>
      </c>
      <c r="C12591" t="s">
        <v>221</v>
      </c>
      <c r="D12591" t="s">
        <v>227</v>
      </c>
      <c r="E12591">
        <v>2012</v>
      </c>
      <c r="F12591">
        <v>2.2160000000000002</v>
      </c>
      <c r="G12591">
        <v>77.281000000000006</v>
      </c>
      <c r="H12591" t="str">
        <f xml:space="preserve"> _01_data[[#This Row],[country]] &amp; _01_data[[#This Row],[year]]</f>
        <v>Mexico2012</v>
      </c>
      <c r="V12591">
        <v>24</v>
      </c>
      <c r="W12591">
        <v>1973</v>
      </c>
      <c r="X12591" t="str">
        <v>Venezuela</v>
      </c>
      <c r="Y12591">
        <v>4.9050000000000002</v>
      </c>
      <c r="Z12591">
        <v>66.209000000000003</v>
      </c>
      <c r="AA12591" t="e">
        <v>#N/A</v>
      </c>
      <c r="AB12591" t="e">
        <v>#N/A</v>
      </c>
    </row>
    <row r="12592" spans="2:28">
      <c r="B12592" t="s">
        <v>123</v>
      </c>
      <c r="C12592" t="s">
        <v>225</v>
      </c>
      <c r="D12592" t="s">
        <v>225</v>
      </c>
      <c r="E12592">
        <v>2012</v>
      </c>
      <c r="F12592">
        <v>3.347</v>
      </c>
      <c r="G12592">
        <v>68.882000000000005</v>
      </c>
      <c r="H12592" t="str">
        <f xml:space="preserve"> _01_data[[#This Row],[country]] &amp; _01_data[[#This Row],[year]]</f>
        <v>Micronesia Federated States of2012</v>
      </c>
      <c r="V12592">
        <v>25</v>
      </c>
      <c r="W12592">
        <v>1974</v>
      </c>
      <c r="X12592" t="str">
        <v>Venezuela</v>
      </c>
      <c r="Y12592">
        <v>4.7789999999999999</v>
      </c>
      <c r="Z12592">
        <v>66.573999999999998</v>
      </c>
      <c r="AA12592" t="e">
        <v>#N/A</v>
      </c>
      <c r="AB12592" t="e">
        <v>#N/A</v>
      </c>
    </row>
    <row r="12593" spans="2:28">
      <c r="B12593" t="s">
        <v>124</v>
      </c>
      <c r="C12593" t="s">
        <v>4</v>
      </c>
      <c r="D12593" t="s">
        <v>218</v>
      </c>
      <c r="E12593">
        <v>2012</v>
      </c>
      <c r="F12593">
        <v>1.462</v>
      </c>
      <c r="G12593">
        <v>68.778999999999996</v>
      </c>
      <c r="H12593" t="str">
        <f xml:space="preserve"> _01_data[[#This Row],[country]] &amp; _01_data[[#This Row],[year]]</f>
        <v>Moldova2012</v>
      </c>
      <c r="V12593">
        <v>26</v>
      </c>
      <c r="W12593">
        <v>1975</v>
      </c>
      <c r="X12593" t="str">
        <v>Venezuela</v>
      </c>
      <c r="Y12593">
        <v>4.67</v>
      </c>
      <c r="Z12593">
        <v>66.908000000000001</v>
      </c>
      <c r="AA12593" t="e">
        <v>#N/A</v>
      </c>
      <c r="AB12593" t="e">
        <v>#N/A</v>
      </c>
    </row>
    <row r="12594" spans="2:28">
      <c r="B12594" t="s">
        <v>125</v>
      </c>
      <c r="C12594" t="s">
        <v>216</v>
      </c>
      <c r="D12594" t="s">
        <v>232</v>
      </c>
      <c r="E12594">
        <v>2012</v>
      </c>
      <c r="F12594">
        <v>2.4460000000000002</v>
      </c>
      <c r="G12594">
        <v>67.286000000000001</v>
      </c>
      <c r="H12594" t="str">
        <f xml:space="preserve"> _01_data[[#This Row],[country]] &amp; _01_data[[#This Row],[year]]</f>
        <v>Mongolia2012</v>
      </c>
      <c r="V12594">
        <v>27</v>
      </c>
      <c r="W12594">
        <v>1976</v>
      </c>
      <c r="X12594" t="str">
        <v>Venezuela</v>
      </c>
      <c r="Y12594">
        <v>4.5739999999999998</v>
      </c>
      <c r="Z12594">
        <v>67.207999999999998</v>
      </c>
      <c r="AA12594" t="e">
        <v>#N/A</v>
      </c>
      <c r="AB12594" t="e">
        <v>#N/A</v>
      </c>
    </row>
    <row r="12595" spans="2:28">
      <c r="B12595" t="s">
        <v>126</v>
      </c>
      <c r="C12595" t="s">
        <v>4</v>
      </c>
      <c r="D12595" t="s">
        <v>218</v>
      </c>
      <c r="E12595">
        <v>2012</v>
      </c>
      <c r="F12595">
        <v>1.6759999999999999</v>
      </c>
      <c r="G12595">
        <v>74.715000000000003</v>
      </c>
      <c r="H12595" t="str">
        <f xml:space="preserve"> _01_data[[#This Row],[country]] &amp; _01_data[[#This Row],[year]]</f>
        <v>Montenegro2012</v>
      </c>
      <c r="V12595">
        <v>28</v>
      </c>
      <c r="W12595">
        <v>1977</v>
      </c>
      <c r="X12595" t="str">
        <v>Venezuela</v>
      </c>
      <c r="Y12595">
        <v>4.4829999999999997</v>
      </c>
      <c r="Z12595">
        <v>67.475999999999999</v>
      </c>
      <c r="AA12595" t="e">
        <v>#N/A</v>
      </c>
      <c r="AB12595" t="e">
        <v>#N/A</v>
      </c>
    </row>
    <row r="12596" spans="2:28">
      <c r="B12596" t="s">
        <v>127</v>
      </c>
      <c r="C12596" t="s">
        <v>6</v>
      </c>
      <c r="D12596" t="s">
        <v>219</v>
      </c>
      <c r="E12596">
        <v>2012</v>
      </c>
      <c r="F12596">
        <v>2.706</v>
      </c>
      <c r="G12596">
        <v>70.713999999999999</v>
      </c>
      <c r="H12596" t="str">
        <f xml:space="preserve"> _01_data[[#This Row],[country]] &amp; _01_data[[#This Row],[year]]</f>
        <v>Morocco2012</v>
      </c>
      <c r="V12596">
        <v>29</v>
      </c>
      <c r="W12596">
        <v>1978</v>
      </c>
      <c r="X12596" t="str">
        <v>Venezuela</v>
      </c>
      <c r="Y12596">
        <v>4.391</v>
      </c>
      <c r="Z12596">
        <v>67.718000000000004</v>
      </c>
      <c r="AA12596" t="e">
        <v>#N/A</v>
      </c>
      <c r="AB12596" t="e">
        <v>#N/A</v>
      </c>
    </row>
    <row r="12597" spans="2:28">
      <c r="B12597" t="s">
        <v>128</v>
      </c>
      <c r="C12597" t="s">
        <v>6</v>
      </c>
      <c r="D12597" t="s">
        <v>231</v>
      </c>
      <c r="E12597">
        <v>2012</v>
      </c>
      <c r="F12597">
        <v>5.2629999999999999</v>
      </c>
      <c r="G12597">
        <v>49.91</v>
      </c>
      <c r="H12597" t="str">
        <f xml:space="preserve"> _01_data[[#This Row],[country]] &amp; _01_data[[#This Row],[year]]</f>
        <v>Mozambique2012</v>
      </c>
      <c r="V12597">
        <v>30</v>
      </c>
      <c r="W12597">
        <v>1979</v>
      </c>
      <c r="X12597" t="str">
        <v>Venezuela</v>
      </c>
      <c r="Y12597">
        <v>4.2960000000000003</v>
      </c>
      <c r="Z12597">
        <v>67.942999999999998</v>
      </c>
      <c r="AA12597" t="e">
        <v>#N/A</v>
      </c>
      <c r="AB12597" t="e">
        <v>#N/A</v>
      </c>
    </row>
    <row r="12598" spans="2:28">
      <c r="B12598" t="s">
        <v>129</v>
      </c>
      <c r="C12598" t="s">
        <v>216</v>
      </c>
      <c r="D12598" t="s">
        <v>230</v>
      </c>
      <c r="E12598">
        <v>2012</v>
      </c>
      <c r="F12598">
        <v>1.9590000000000001</v>
      </c>
      <c r="G12598">
        <v>65.009</v>
      </c>
      <c r="H12598" t="str">
        <f xml:space="preserve"> _01_data[[#This Row],[country]] &amp; _01_data[[#This Row],[year]]</f>
        <v>Myanmar2012</v>
      </c>
      <c r="V12598">
        <v>31</v>
      </c>
      <c r="W12598">
        <v>1980</v>
      </c>
      <c r="X12598" t="str">
        <v>Venezuela</v>
      </c>
      <c r="Y12598">
        <v>4.1989999999999998</v>
      </c>
      <c r="Z12598">
        <v>68.165999999999997</v>
      </c>
      <c r="AA12598" t="e">
        <v>#N/A</v>
      </c>
      <c r="AB12598" t="e">
        <v>#N/A</v>
      </c>
    </row>
    <row r="12599" spans="2:28">
      <c r="B12599" t="s">
        <v>130</v>
      </c>
      <c r="C12599" t="s">
        <v>6</v>
      </c>
      <c r="D12599" t="s">
        <v>229</v>
      </c>
      <c r="E12599">
        <v>2012</v>
      </c>
      <c r="F12599">
        <v>3.1070000000000002</v>
      </c>
      <c r="G12599">
        <v>64.013999999999996</v>
      </c>
      <c r="H12599" t="str">
        <f xml:space="preserve"> _01_data[[#This Row],[country]] &amp; _01_data[[#This Row],[year]]</f>
        <v>Namibia2012</v>
      </c>
      <c r="V12599">
        <v>32</v>
      </c>
      <c r="W12599">
        <v>1981</v>
      </c>
      <c r="X12599" t="str">
        <v>Venezuela</v>
      </c>
      <c r="Y12599">
        <v>4.1040000000000001</v>
      </c>
      <c r="Z12599">
        <v>68.405000000000001</v>
      </c>
      <c r="AA12599" t="e">
        <v>#N/A</v>
      </c>
      <c r="AB12599" t="e">
        <v>#N/A</v>
      </c>
    </row>
    <row r="12600" spans="2:28">
      <c r="B12600" t="s">
        <v>131</v>
      </c>
      <c r="C12600" t="s">
        <v>216</v>
      </c>
      <c r="D12600" t="s">
        <v>217</v>
      </c>
      <c r="E12600">
        <v>2012</v>
      </c>
      <c r="F12600">
        <v>2.3889999999999998</v>
      </c>
      <c r="G12600">
        <v>67.989000000000004</v>
      </c>
      <c r="H12600" t="str">
        <f xml:space="preserve"> _01_data[[#This Row],[country]] &amp; _01_data[[#This Row],[year]]</f>
        <v>Nepal2012</v>
      </c>
      <c r="V12600">
        <v>33</v>
      </c>
      <c r="W12600">
        <v>1982</v>
      </c>
      <c r="X12600" t="str">
        <v>Venezuela</v>
      </c>
      <c r="Y12600">
        <v>4.0140000000000002</v>
      </c>
      <c r="Z12600">
        <v>68.668999999999997</v>
      </c>
      <c r="AA12600" t="e">
        <v>#N/A</v>
      </c>
      <c r="AB12600" t="e">
        <v>#N/A</v>
      </c>
    </row>
    <row r="12601" spans="2:28">
      <c r="B12601" t="s">
        <v>132</v>
      </c>
      <c r="C12601" t="s">
        <v>4</v>
      </c>
      <c r="D12601" t="s">
        <v>226</v>
      </c>
      <c r="E12601">
        <v>2012</v>
      </c>
      <c r="F12601">
        <v>1.7589999999999999</v>
      </c>
      <c r="G12601">
        <v>80.906000000000006</v>
      </c>
      <c r="H12601" t="str">
        <f xml:space="preserve"> _01_data[[#This Row],[country]] &amp; _01_data[[#This Row],[year]]</f>
        <v>Netherlands2012</v>
      </c>
      <c r="V12601">
        <v>34</v>
      </c>
      <c r="W12601">
        <v>1983</v>
      </c>
      <c r="X12601" t="str">
        <v>Venezuela</v>
      </c>
      <c r="Y12601">
        <v>3.9329999999999998</v>
      </c>
      <c r="Z12601">
        <v>68.962999999999994</v>
      </c>
      <c r="AA12601" t="e">
        <v>#N/A</v>
      </c>
      <c r="AB12601" t="e">
        <v>#N/A</v>
      </c>
    </row>
    <row r="12602" spans="2:28">
      <c r="B12602" t="s">
        <v>133</v>
      </c>
      <c r="C12602" t="s">
        <v>4</v>
      </c>
      <c r="D12602" t="s">
        <v>226</v>
      </c>
      <c r="E12602">
        <v>2012</v>
      </c>
      <c r="F12602">
        <v>1.91</v>
      </c>
      <c r="G12602">
        <v>76.774000000000001</v>
      </c>
      <c r="H12602" t="str">
        <f xml:space="preserve"> _01_data[[#This Row],[country]] &amp; _01_data[[#This Row],[year]]</f>
        <v>Netherlands Antilles2012</v>
      </c>
      <c r="V12602">
        <v>35</v>
      </c>
      <c r="W12602">
        <v>1984</v>
      </c>
      <c r="X12602" t="str">
        <v>Venezuela</v>
      </c>
      <c r="Y12602">
        <v>3.8610000000000002</v>
      </c>
      <c r="Z12602">
        <v>69.284999999999997</v>
      </c>
      <c r="AA12602" t="e">
        <v>#N/A</v>
      </c>
      <c r="AB12602" t="e">
        <v>#N/A</v>
      </c>
    </row>
    <row r="12603" spans="2:28">
      <c r="B12603" t="s">
        <v>134</v>
      </c>
      <c r="C12603" t="s">
        <v>225</v>
      </c>
      <c r="D12603" t="s">
        <v>225</v>
      </c>
      <c r="E12603">
        <v>2012</v>
      </c>
      <c r="F12603">
        <v>2.149</v>
      </c>
      <c r="G12603">
        <v>76.091999999999999</v>
      </c>
      <c r="H12603" t="str">
        <f xml:space="preserve"> _01_data[[#This Row],[country]] &amp; _01_data[[#This Row],[year]]</f>
        <v>New Caledonia2012</v>
      </c>
      <c r="V12603">
        <v>36</v>
      </c>
      <c r="W12603">
        <v>1985</v>
      </c>
      <c r="X12603" t="str">
        <v>Venezuela</v>
      </c>
      <c r="Y12603">
        <v>3.794</v>
      </c>
      <c r="Z12603">
        <v>69.623999999999995</v>
      </c>
      <c r="AA12603" t="e">
        <v>#N/A</v>
      </c>
      <c r="AB12603" t="e">
        <v>#N/A</v>
      </c>
    </row>
    <row r="12604" spans="2:28">
      <c r="B12604" t="s">
        <v>135</v>
      </c>
      <c r="C12604" t="s">
        <v>225</v>
      </c>
      <c r="D12604" t="s">
        <v>225</v>
      </c>
      <c r="E12604">
        <v>2012</v>
      </c>
      <c r="F12604">
        <v>2.0739999999999998</v>
      </c>
      <c r="G12604">
        <v>80.981999999999999</v>
      </c>
      <c r="H12604" t="str">
        <f xml:space="preserve"> _01_data[[#This Row],[country]] &amp; _01_data[[#This Row],[year]]</f>
        <v>New Zealand2012</v>
      </c>
      <c r="V12604">
        <v>37</v>
      </c>
      <c r="W12604">
        <v>1986</v>
      </c>
      <c r="X12604" t="str">
        <v>Venezuela</v>
      </c>
      <c r="Y12604">
        <v>3.73</v>
      </c>
      <c r="Z12604">
        <v>69.968000000000004</v>
      </c>
      <c r="AA12604" t="e">
        <v>#N/A</v>
      </c>
      <c r="AB12604" t="e">
        <v>#N/A</v>
      </c>
    </row>
    <row r="12605" spans="2:28">
      <c r="B12605" t="s">
        <v>136</v>
      </c>
      <c r="C12605" t="s">
        <v>221</v>
      </c>
      <c r="D12605" t="s">
        <v>227</v>
      </c>
      <c r="E12605">
        <v>2012</v>
      </c>
      <c r="F12605">
        <v>2.5409999999999999</v>
      </c>
      <c r="G12605">
        <v>74.515000000000001</v>
      </c>
      <c r="H12605" t="str">
        <f xml:space="preserve"> _01_data[[#This Row],[country]] &amp; _01_data[[#This Row],[year]]</f>
        <v>Nicaragua2012</v>
      </c>
      <c r="V12605">
        <v>38</v>
      </c>
      <c r="W12605">
        <v>1987</v>
      </c>
      <c r="X12605" t="str">
        <v>Venezuela</v>
      </c>
      <c r="Y12605">
        <v>3.665</v>
      </c>
      <c r="Z12605">
        <v>70.296999999999997</v>
      </c>
      <c r="AA12605" t="e">
        <v>#N/A</v>
      </c>
      <c r="AB12605" t="e">
        <v>#N/A</v>
      </c>
    </row>
    <row r="12606" spans="2:28">
      <c r="B12606" t="s">
        <v>137</v>
      </c>
      <c r="C12606" t="s">
        <v>6</v>
      </c>
      <c r="D12606" t="s">
        <v>228</v>
      </c>
      <c r="E12606">
        <v>2012</v>
      </c>
      <c r="F12606">
        <v>7.5739999999999998</v>
      </c>
      <c r="G12606">
        <v>57.933999999999997</v>
      </c>
      <c r="H12606" t="str">
        <f xml:space="preserve"> _01_data[[#This Row],[country]] &amp; _01_data[[#This Row],[year]]</f>
        <v>Niger2012</v>
      </c>
      <c r="V12606">
        <v>39</v>
      </c>
      <c r="W12606">
        <v>1988</v>
      </c>
      <c r="X12606" t="str">
        <v>Venezuela</v>
      </c>
      <c r="Y12606">
        <v>3.597</v>
      </c>
      <c r="Z12606">
        <v>70.596000000000004</v>
      </c>
      <c r="AA12606" t="e">
        <v>#N/A</v>
      </c>
      <c r="AB12606" t="e">
        <v>#N/A</v>
      </c>
    </row>
    <row r="12607" spans="2:28">
      <c r="B12607" t="s">
        <v>138</v>
      </c>
      <c r="C12607" t="s">
        <v>6</v>
      </c>
      <c r="D12607" t="s">
        <v>228</v>
      </c>
      <c r="E12607">
        <v>2012</v>
      </c>
      <c r="F12607">
        <v>6.0019999999999998</v>
      </c>
      <c r="G12607">
        <v>52.116</v>
      </c>
      <c r="H12607" t="str">
        <f xml:space="preserve"> _01_data[[#This Row],[country]] &amp; _01_data[[#This Row],[year]]</f>
        <v>Nigeria2012</v>
      </c>
      <c r="V12607">
        <v>40</v>
      </c>
      <c r="W12607">
        <v>1989</v>
      </c>
      <c r="X12607" t="str">
        <v>Venezuela</v>
      </c>
      <c r="Y12607">
        <v>3.524</v>
      </c>
      <c r="Z12607">
        <v>70.86</v>
      </c>
      <c r="AA12607" t="e">
        <v>#N/A</v>
      </c>
      <c r="AB12607" t="e">
        <v>#N/A</v>
      </c>
    </row>
    <row r="12608" spans="2:28">
      <c r="B12608" t="s">
        <v>139</v>
      </c>
      <c r="C12608" t="s">
        <v>4</v>
      </c>
      <c r="D12608" t="s">
        <v>226</v>
      </c>
      <c r="E12608">
        <v>2012</v>
      </c>
      <c r="F12608">
        <v>1.85</v>
      </c>
      <c r="G12608">
        <v>81.367000000000004</v>
      </c>
      <c r="H12608" t="str">
        <f xml:space="preserve"> _01_data[[#This Row],[country]] &amp; _01_data[[#This Row],[year]]</f>
        <v>Norway2012</v>
      </c>
      <c r="V12608">
        <v>41</v>
      </c>
      <c r="W12608">
        <v>1990</v>
      </c>
      <c r="X12608" t="str">
        <v>Venezuela</v>
      </c>
      <c r="Y12608">
        <v>3.448</v>
      </c>
      <c r="Z12608">
        <v>71.084999999999994</v>
      </c>
      <c r="AA12608" t="e">
        <v>#N/A</v>
      </c>
      <c r="AB12608" t="e">
        <v>#N/A</v>
      </c>
    </row>
    <row r="12609" spans="2:28">
      <c r="B12609" t="s">
        <v>140</v>
      </c>
      <c r="C12609" t="s">
        <v>216</v>
      </c>
      <c r="D12609" t="s">
        <v>223</v>
      </c>
      <c r="E12609">
        <v>2012</v>
      </c>
      <c r="F12609">
        <v>2.8839999999999999</v>
      </c>
      <c r="G12609">
        <v>76.287000000000006</v>
      </c>
      <c r="H12609" t="str">
        <f xml:space="preserve"> _01_data[[#This Row],[country]] &amp; _01_data[[#This Row],[year]]</f>
        <v>Oman2012</v>
      </c>
      <c r="V12609">
        <v>42</v>
      </c>
      <c r="W12609">
        <v>1991</v>
      </c>
      <c r="X12609" t="str">
        <v>Venezuela</v>
      </c>
      <c r="Y12609">
        <v>3.37</v>
      </c>
      <c r="Z12609">
        <v>71.275000000000006</v>
      </c>
      <c r="AA12609" t="e">
        <v>#N/A</v>
      </c>
      <c r="AB12609" t="e">
        <v>#N/A</v>
      </c>
    </row>
    <row r="12610" spans="2:28">
      <c r="B12610" t="s">
        <v>141</v>
      </c>
      <c r="C12610" t="s">
        <v>216</v>
      </c>
      <c r="D12610" t="s">
        <v>217</v>
      </c>
      <c r="E12610">
        <v>2012</v>
      </c>
      <c r="F12610">
        <v>3.2639999999999998</v>
      </c>
      <c r="G12610">
        <v>66.42</v>
      </c>
      <c r="H12610" t="str">
        <f xml:space="preserve"> _01_data[[#This Row],[country]] &amp; _01_data[[#This Row],[year]]</f>
        <v>Pakistan2012</v>
      </c>
      <c r="V12610">
        <v>43</v>
      </c>
      <c r="W12610">
        <v>1992</v>
      </c>
      <c r="X12610" t="str">
        <v>Venezuela</v>
      </c>
      <c r="Y12610">
        <v>3.2919999999999998</v>
      </c>
      <c r="Z12610">
        <v>71.438000000000002</v>
      </c>
      <c r="AA12610" t="e">
        <v>#N/A</v>
      </c>
      <c r="AB12610" t="e">
        <v>#N/A</v>
      </c>
    </row>
    <row r="12611" spans="2:28">
      <c r="B12611" t="s">
        <v>142</v>
      </c>
      <c r="C12611" t="s">
        <v>221</v>
      </c>
      <c r="D12611" t="s">
        <v>227</v>
      </c>
      <c r="E12611">
        <v>2012</v>
      </c>
      <c r="F12611">
        <v>2.4929999999999999</v>
      </c>
      <c r="G12611">
        <v>77.341999999999999</v>
      </c>
      <c r="H12611" t="str">
        <f xml:space="preserve"> _01_data[[#This Row],[country]] &amp; _01_data[[#This Row],[year]]</f>
        <v>Panama2012</v>
      </c>
      <c r="V12611">
        <v>44</v>
      </c>
      <c r="W12611">
        <v>1993</v>
      </c>
      <c r="X12611" t="str">
        <v>Venezuela</v>
      </c>
      <c r="Y12611">
        <v>3.218</v>
      </c>
      <c r="Z12611">
        <v>71.585999999999999</v>
      </c>
      <c r="AA12611" t="e">
        <v>#N/A</v>
      </c>
      <c r="AB12611" t="e">
        <v>#N/A</v>
      </c>
    </row>
    <row r="12612" spans="2:28">
      <c r="B12612" t="s">
        <v>143</v>
      </c>
      <c r="C12612" t="s">
        <v>225</v>
      </c>
      <c r="D12612" t="s">
        <v>225</v>
      </c>
      <c r="E12612">
        <v>2012</v>
      </c>
      <c r="F12612">
        <v>3.8380000000000001</v>
      </c>
      <c r="G12612">
        <v>62.287999999999997</v>
      </c>
      <c r="H12612" t="str">
        <f xml:space="preserve"> _01_data[[#This Row],[country]] &amp; _01_data[[#This Row],[year]]</f>
        <v>Papua New Guinea2012</v>
      </c>
      <c r="V12612">
        <v>45</v>
      </c>
      <c r="W12612">
        <v>1994</v>
      </c>
      <c r="X12612" t="str">
        <v>Venezuela</v>
      </c>
      <c r="Y12612">
        <v>3.1469999999999998</v>
      </c>
      <c r="Z12612">
        <v>71.722999999999999</v>
      </c>
      <c r="AA12612" t="e">
        <v>#N/A</v>
      </c>
      <c r="AB12612" t="e">
        <v>#N/A</v>
      </c>
    </row>
    <row r="12613" spans="2:28">
      <c r="B12613" t="s">
        <v>144</v>
      </c>
      <c r="C12613" t="s">
        <v>221</v>
      </c>
      <c r="D12613" t="s">
        <v>222</v>
      </c>
      <c r="E12613">
        <v>2012</v>
      </c>
      <c r="F12613">
        <v>2.8969999999999998</v>
      </c>
      <c r="G12613">
        <v>72.180999999999997</v>
      </c>
      <c r="H12613" t="str">
        <f xml:space="preserve"> _01_data[[#This Row],[country]] &amp; _01_data[[#This Row],[year]]</f>
        <v>Paraguay2012</v>
      </c>
      <c r="V12613">
        <v>46</v>
      </c>
      <c r="W12613">
        <v>1995</v>
      </c>
      <c r="X12613" t="str">
        <v>Venezuela</v>
      </c>
      <c r="Y12613">
        <v>3.0819999999999999</v>
      </c>
      <c r="Z12613">
        <v>71.850999999999999</v>
      </c>
      <c r="AA12613" t="e">
        <v>#N/A</v>
      </c>
      <c r="AB12613" t="e">
        <v>#N/A</v>
      </c>
    </row>
    <row r="12614" spans="2:28">
      <c r="B12614" t="s">
        <v>145</v>
      </c>
      <c r="C12614" t="s">
        <v>221</v>
      </c>
      <c r="D12614" t="s">
        <v>222</v>
      </c>
      <c r="E12614">
        <v>2012</v>
      </c>
      <c r="F12614">
        <v>2.448</v>
      </c>
      <c r="G12614">
        <v>74.525000000000006</v>
      </c>
      <c r="H12614" t="str">
        <f xml:space="preserve"> _01_data[[#This Row],[country]] &amp; _01_data[[#This Row],[year]]</f>
        <v>Peru2012</v>
      </c>
      <c r="V12614">
        <v>47</v>
      </c>
      <c r="W12614">
        <v>1996</v>
      </c>
      <c r="X12614" t="str">
        <v>Venezuela</v>
      </c>
      <c r="Y12614">
        <v>3.0219999999999998</v>
      </c>
      <c r="Z12614">
        <v>71.971999999999994</v>
      </c>
      <c r="AA12614" t="e">
        <v>#N/A</v>
      </c>
      <c r="AB12614" t="e">
        <v>#N/A</v>
      </c>
    </row>
    <row r="12615" spans="2:28">
      <c r="B12615" t="s">
        <v>146</v>
      </c>
      <c r="C12615" t="s">
        <v>216</v>
      </c>
      <c r="D12615" t="s">
        <v>230</v>
      </c>
      <c r="E12615">
        <v>2012</v>
      </c>
      <c r="F12615">
        <v>3.0760000000000001</v>
      </c>
      <c r="G12615">
        <v>68.537999999999997</v>
      </c>
      <c r="H12615" t="str">
        <f xml:space="preserve"> _01_data[[#This Row],[country]] &amp; _01_data[[#This Row],[year]]</f>
        <v>Philippines2012</v>
      </c>
      <c r="V12615">
        <v>48</v>
      </c>
      <c r="W12615">
        <v>1997</v>
      </c>
      <c r="X12615" t="str">
        <v>Venezuela</v>
      </c>
      <c r="Y12615">
        <v>2.9670000000000001</v>
      </c>
      <c r="Z12615">
        <v>72.087999999999994</v>
      </c>
      <c r="AA12615" t="e">
        <v>#N/A</v>
      </c>
      <c r="AB12615" t="e">
        <v>#N/A</v>
      </c>
    </row>
    <row r="12616" spans="2:28">
      <c r="B12616" t="s">
        <v>147</v>
      </c>
      <c r="C12616" t="s">
        <v>4</v>
      </c>
      <c r="D12616" t="s">
        <v>218</v>
      </c>
      <c r="E12616">
        <v>2012</v>
      </c>
      <c r="F12616">
        <v>1.4019999999999999</v>
      </c>
      <c r="G12616">
        <v>76.239000000000004</v>
      </c>
      <c r="H12616" t="str">
        <f xml:space="preserve"> _01_data[[#This Row],[country]] &amp; _01_data[[#This Row],[year]]</f>
        <v>Poland2012</v>
      </c>
      <c r="V12616">
        <v>49</v>
      </c>
      <c r="W12616">
        <v>1998</v>
      </c>
      <c r="X12616" t="str">
        <v>Venezuela</v>
      </c>
      <c r="Y12616">
        <v>2.915</v>
      </c>
      <c r="Z12616">
        <v>72.198999999999998</v>
      </c>
      <c r="AA12616" t="e">
        <v>#N/A</v>
      </c>
      <c r="AB12616" t="e">
        <v>#N/A</v>
      </c>
    </row>
    <row r="12617" spans="2:28">
      <c r="B12617" t="s">
        <v>148</v>
      </c>
      <c r="C12617" t="s">
        <v>4</v>
      </c>
      <c r="D12617" t="s">
        <v>226</v>
      </c>
      <c r="E12617">
        <v>2012</v>
      </c>
      <c r="F12617">
        <v>1.319</v>
      </c>
      <c r="G12617">
        <v>79.731999999999999</v>
      </c>
      <c r="H12617" t="str">
        <f xml:space="preserve"> _01_data[[#This Row],[country]] &amp; _01_data[[#This Row],[year]]</f>
        <v>Portugal2012</v>
      </c>
      <c r="V12617">
        <v>50</v>
      </c>
      <c r="W12617">
        <v>1999</v>
      </c>
      <c r="X12617" t="str">
        <v>Venezuela</v>
      </c>
      <c r="Y12617">
        <v>2.867</v>
      </c>
      <c r="Z12617">
        <v>72.311999999999998</v>
      </c>
      <c r="AA12617" t="e">
        <v>#N/A</v>
      </c>
      <c r="AB12617" t="e">
        <v>#N/A</v>
      </c>
    </row>
    <row r="12618" spans="2:28">
      <c r="B12618" t="s">
        <v>149</v>
      </c>
      <c r="C12618" t="s">
        <v>221</v>
      </c>
      <c r="D12618" t="s">
        <v>224</v>
      </c>
      <c r="E12618">
        <v>2012</v>
      </c>
      <c r="F12618">
        <v>1.6439999999999999</v>
      </c>
      <c r="G12618">
        <v>78.686000000000007</v>
      </c>
      <c r="H12618" t="str">
        <f xml:space="preserve"> _01_data[[#This Row],[country]] &amp; _01_data[[#This Row],[year]]</f>
        <v>Puerto Rico2012</v>
      </c>
      <c r="V12618">
        <v>51</v>
      </c>
      <c r="W12618">
        <v>2000</v>
      </c>
      <c r="X12618" t="str">
        <v>Venezuela</v>
      </c>
      <c r="Y12618">
        <v>2.8220000000000001</v>
      </c>
      <c r="Z12618">
        <v>72.432000000000002</v>
      </c>
      <c r="AA12618" t="e">
        <v>#N/A</v>
      </c>
      <c r="AB12618" t="e">
        <v>#N/A</v>
      </c>
    </row>
    <row r="12619" spans="2:28">
      <c r="B12619" t="s">
        <v>150</v>
      </c>
      <c r="C12619" t="s">
        <v>216</v>
      </c>
      <c r="D12619" t="s">
        <v>223</v>
      </c>
      <c r="E12619">
        <v>2012</v>
      </c>
      <c r="F12619">
        <v>2.036</v>
      </c>
      <c r="G12619">
        <v>78.230999999999995</v>
      </c>
      <c r="H12619" t="str">
        <f xml:space="preserve"> _01_data[[#This Row],[country]] &amp; _01_data[[#This Row],[year]]</f>
        <v>Qatar2012</v>
      </c>
      <c r="V12619">
        <v>52</v>
      </c>
      <c r="W12619">
        <v>2001</v>
      </c>
      <c r="X12619" t="str">
        <v>Venezuela</v>
      </c>
      <c r="Y12619">
        <v>2.7789999999999999</v>
      </c>
      <c r="Z12619">
        <v>72.564999999999998</v>
      </c>
      <c r="AA12619" t="e">
        <v>#N/A</v>
      </c>
      <c r="AB12619" t="e">
        <v>#N/A</v>
      </c>
    </row>
    <row r="12620" spans="2:28">
      <c r="B12620" t="s">
        <v>151</v>
      </c>
      <c r="C12620" t="s">
        <v>6</v>
      </c>
      <c r="D12620" t="s">
        <v>229</v>
      </c>
      <c r="E12620">
        <v>2012</v>
      </c>
      <c r="F12620">
        <v>2.2629999999999999</v>
      </c>
      <c r="G12620">
        <v>79.397000000000006</v>
      </c>
      <c r="H12620" t="str">
        <f xml:space="preserve"> _01_data[[#This Row],[country]] &amp; _01_data[[#This Row],[year]]</f>
        <v>La Reunion2012</v>
      </c>
      <c r="V12620">
        <v>53</v>
      </c>
      <c r="W12620">
        <v>2002</v>
      </c>
      <c r="X12620" t="str">
        <v>Venezuela</v>
      </c>
      <c r="Y12620">
        <v>2.7389999999999999</v>
      </c>
      <c r="Z12620">
        <v>72.712999999999994</v>
      </c>
      <c r="AA12620" t="e">
        <v>#N/A</v>
      </c>
      <c r="AB12620" t="e">
        <v>#N/A</v>
      </c>
    </row>
    <row r="12621" spans="2:28">
      <c r="B12621" t="s">
        <v>152</v>
      </c>
      <c r="C12621" t="s">
        <v>4</v>
      </c>
      <c r="D12621" t="s">
        <v>218</v>
      </c>
      <c r="E12621">
        <v>2012</v>
      </c>
      <c r="F12621">
        <v>1.4019999999999999</v>
      </c>
      <c r="G12621">
        <v>73.718000000000004</v>
      </c>
      <c r="H12621" t="str">
        <f xml:space="preserve"> _01_data[[#This Row],[country]] &amp; _01_data[[#This Row],[year]]</f>
        <v>Romania2012</v>
      </c>
      <c r="V12621">
        <v>54</v>
      </c>
      <c r="W12621">
        <v>2003</v>
      </c>
      <c r="X12621" t="str">
        <v>Venezuela</v>
      </c>
      <c r="Y12621">
        <v>2.7010000000000001</v>
      </c>
      <c r="Z12621">
        <v>72.876999999999995</v>
      </c>
      <c r="AA12621" t="e">
        <v>#N/A</v>
      </c>
      <c r="AB12621" t="e">
        <v>#N/A</v>
      </c>
    </row>
    <row r="12622" spans="2:28">
      <c r="B12622" t="s">
        <v>153</v>
      </c>
      <c r="C12622" t="s">
        <v>4</v>
      </c>
      <c r="D12622" t="s">
        <v>218</v>
      </c>
      <c r="E12622">
        <v>2012</v>
      </c>
      <c r="F12622">
        <v>1.522</v>
      </c>
      <c r="G12622">
        <v>67.873999999999995</v>
      </c>
      <c r="H12622" t="str">
        <f xml:space="preserve"> _01_data[[#This Row],[country]] &amp; _01_data[[#This Row],[year]]</f>
        <v>Russia2012</v>
      </c>
      <c r="V12622">
        <v>55</v>
      </c>
      <c r="W12622">
        <v>2004</v>
      </c>
      <c r="X12622" t="str">
        <v>Venezuela</v>
      </c>
      <c r="Y12622">
        <v>2.6640000000000001</v>
      </c>
      <c r="Z12622">
        <v>73.054000000000002</v>
      </c>
      <c r="AA12622" t="e">
        <v>#N/A</v>
      </c>
      <c r="AB12622" t="e">
        <v>#N/A</v>
      </c>
    </row>
    <row r="12623" spans="2:28">
      <c r="B12623" t="s">
        <v>154</v>
      </c>
      <c r="C12623" t="s">
        <v>6</v>
      </c>
      <c r="D12623" t="s">
        <v>231</v>
      </c>
      <c r="E12623">
        <v>2012</v>
      </c>
      <c r="F12623">
        <v>4.6159999999999997</v>
      </c>
      <c r="G12623">
        <v>63.563000000000002</v>
      </c>
      <c r="H12623" t="str">
        <f xml:space="preserve"> _01_data[[#This Row],[country]] &amp; _01_data[[#This Row],[year]]</f>
        <v>Rwanda2012</v>
      </c>
      <c r="V12623">
        <v>56</v>
      </c>
      <c r="W12623">
        <v>2005</v>
      </c>
      <c r="X12623" t="str">
        <v>Venezuela</v>
      </c>
      <c r="Y12623">
        <v>2.629</v>
      </c>
      <c r="Z12623">
        <v>73.242000000000004</v>
      </c>
      <c r="AA12623" t="e">
        <v>#N/A</v>
      </c>
      <c r="AB12623" t="e">
        <v>#N/A</v>
      </c>
    </row>
    <row r="12624" spans="2:28">
      <c r="B12624" t="s">
        <v>155</v>
      </c>
      <c r="C12624" t="s">
        <v>221</v>
      </c>
      <c r="D12624" t="s">
        <v>224</v>
      </c>
      <c r="E12624">
        <v>2012</v>
      </c>
      <c r="F12624">
        <v>1.9359999999999999</v>
      </c>
      <c r="G12624">
        <v>74.686000000000007</v>
      </c>
      <c r="H12624" t="str">
        <f xml:space="preserve"> _01_data[[#This Row],[country]] &amp; _01_data[[#This Row],[year]]</f>
        <v>Saint Lucia2012</v>
      </c>
      <c r="V12624">
        <v>57</v>
      </c>
      <c r="W12624">
        <v>2006</v>
      </c>
      <c r="X12624" t="str">
        <v>Venezuela</v>
      </c>
      <c r="Y12624">
        <v>2.5950000000000002</v>
      </c>
      <c r="Z12624">
        <v>73.436000000000007</v>
      </c>
      <c r="AA12624" t="e">
        <v>#N/A</v>
      </c>
      <c r="AB12624" t="e">
        <v>#N/A</v>
      </c>
    </row>
    <row r="12625" spans="2:28">
      <c r="B12625" t="s">
        <v>156</v>
      </c>
      <c r="C12625" t="s">
        <v>221</v>
      </c>
      <c r="D12625" t="s">
        <v>224</v>
      </c>
      <c r="E12625">
        <v>2012</v>
      </c>
      <c r="F12625">
        <v>2.0209999999999999</v>
      </c>
      <c r="G12625">
        <v>72.388999999999996</v>
      </c>
      <c r="H12625" t="str">
        <f xml:space="preserve"> _01_data[[#This Row],[country]] &amp; _01_data[[#This Row],[year]]</f>
        <v>Saint Vincent and the Grenadines2012</v>
      </c>
      <c r="V12625">
        <v>58</v>
      </c>
      <c r="W12625">
        <v>2007</v>
      </c>
      <c r="X12625" t="str">
        <v>Venezuela</v>
      </c>
      <c r="Y12625">
        <v>2.5619999999999998</v>
      </c>
      <c r="Z12625">
        <v>73.628</v>
      </c>
      <c r="AA12625" t="e">
        <v>#N/A</v>
      </c>
      <c r="AB12625" t="e">
        <v>#N/A</v>
      </c>
    </row>
    <row r="12626" spans="2:28">
      <c r="B12626" t="s">
        <v>157</v>
      </c>
      <c r="C12626" t="s">
        <v>225</v>
      </c>
      <c r="D12626" t="s">
        <v>225</v>
      </c>
      <c r="E12626">
        <v>2012</v>
      </c>
      <c r="F12626">
        <v>4.2119999999999997</v>
      </c>
      <c r="G12626">
        <v>72.867000000000004</v>
      </c>
      <c r="H12626" t="str">
        <f xml:space="preserve"> _01_data[[#This Row],[country]] &amp; _01_data[[#This Row],[year]]</f>
        <v>Samoa2012</v>
      </c>
      <c r="V12626">
        <v>59</v>
      </c>
      <c r="W12626">
        <v>2008</v>
      </c>
      <c r="X12626" t="str">
        <v>Venezuela</v>
      </c>
      <c r="Y12626">
        <v>2.5310000000000001</v>
      </c>
      <c r="Z12626">
        <v>73.813999999999993</v>
      </c>
      <c r="AA12626" t="e">
        <v>#N/A</v>
      </c>
      <c r="AB12626" t="e">
        <v>#N/A</v>
      </c>
    </row>
    <row r="12627" spans="2:28">
      <c r="B12627" t="s">
        <v>158</v>
      </c>
      <c r="C12627" t="s">
        <v>6</v>
      </c>
      <c r="D12627" t="s">
        <v>220</v>
      </c>
      <c r="E12627">
        <v>2012</v>
      </c>
      <c r="F12627">
        <v>4.1449999999999996</v>
      </c>
      <c r="G12627">
        <v>66.210999999999999</v>
      </c>
      <c r="H12627" t="str">
        <f xml:space="preserve"> _01_data[[#This Row],[country]] &amp; _01_data[[#This Row],[year]]</f>
        <v>Sao Tome and Principe2012</v>
      </c>
      <c r="V12627">
        <v>60</v>
      </c>
      <c r="W12627">
        <v>2009</v>
      </c>
      <c r="X12627" t="str">
        <v>Venezuela</v>
      </c>
      <c r="Y12627">
        <v>2.5009999999999999</v>
      </c>
      <c r="Z12627">
        <v>73.991</v>
      </c>
      <c r="AA12627" t="e">
        <v>#N/A</v>
      </c>
      <c r="AB12627" t="e">
        <v>#N/A</v>
      </c>
    </row>
    <row r="12628" spans="2:28">
      <c r="B12628" t="s">
        <v>159</v>
      </c>
      <c r="C12628" t="s">
        <v>216</v>
      </c>
      <c r="D12628" t="s">
        <v>223</v>
      </c>
      <c r="E12628">
        <v>2012</v>
      </c>
      <c r="F12628">
        <v>2.702</v>
      </c>
      <c r="G12628">
        <v>75.263999999999996</v>
      </c>
      <c r="H12628" t="str">
        <f xml:space="preserve"> _01_data[[#This Row],[country]] &amp; _01_data[[#This Row],[year]]</f>
        <v>Saudi Arabia2012</v>
      </c>
      <c r="V12628">
        <v>61</v>
      </c>
      <c r="W12628">
        <v>2010</v>
      </c>
      <c r="X12628" t="str">
        <v>Venezuela</v>
      </c>
      <c r="Y12628">
        <v>2.472</v>
      </c>
      <c r="Z12628">
        <v>74.159000000000006</v>
      </c>
      <c r="AA12628" t="e">
        <v>#N/A</v>
      </c>
      <c r="AB12628" t="e">
        <v>#N/A</v>
      </c>
    </row>
    <row r="12629" spans="2:28">
      <c r="B12629" t="s">
        <v>160</v>
      </c>
      <c r="C12629" t="s">
        <v>6</v>
      </c>
      <c r="D12629" t="s">
        <v>228</v>
      </c>
      <c r="E12629">
        <v>2012</v>
      </c>
      <c r="F12629">
        <v>4.9809999999999999</v>
      </c>
      <c r="G12629">
        <v>63.3</v>
      </c>
      <c r="H12629" t="str">
        <f xml:space="preserve"> _01_data[[#This Row],[country]] &amp; _01_data[[#This Row],[year]]</f>
        <v>Senegal2012</v>
      </c>
      <c r="V12629">
        <v>62</v>
      </c>
      <c r="W12629">
        <v>2011</v>
      </c>
      <c r="X12629" t="str">
        <v>Venezuela</v>
      </c>
      <c r="Y12629">
        <v>2.444</v>
      </c>
      <c r="Z12629">
        <v>74.319999999999993</v>
      </c>
      <c r="AA12629" t="e">
        <v>#N/A</v>
      </c>
      <c r="AB12629" t="e">
        <v>#N/A</v>
      </c>
    </row>
    <row r="12630" spans="2:28">
      <c r="B12630" t="s">
        <v>161</v>
      </c>
      <c r="C12630" t="s">
        <v>4</v>
      </c>
      <c r="D12630" t="s">
        <v>218</v>
      </c>
      <c r="E12630">
        <v>2012</v>
      </c>
      <c r="F12630">
        <v>1.3680000000000001</v>
      </c>
      <c r="G12630">
        <v>73.933999999999997</v>
      </c>
      <c r="H12630" t="str">
        <f xml:space="preserve"> _01_data[[#This Row],[country]] &amp; _01_data[[#This Row],[year]]</f>
        <v>Serbia2012</v>
      </c>
      <c r="V12630">
        <v>63</v>
      </c>
      <c r="W12630">
        <v>2012</v>
      </c>
      <c r="X12630" t="str">
        <v>Venezuela</v>
      </c>
      <c r="Y12630">
        <v>2.4169999999999998</v>
      </c>
      <c r="Z12630">
        <v>74.477000000000004</v>
      </c>
      <c r="AA12630" t="e">
        <v>#N/A</v>
      </c>
      <c r="AB12630" t="e">
        <v>#N/A</v>
      </c>
    </row>
    <row r="12631" spans="2:28">
      <c r="B12631" t="s">
        <v>162</v>
      </c>
      <c r="C12631" t="s">
        <v>6</v>
      </c>
      <c r="D12631" t="s">
        <v>231</v>
      </c>
      <c r="E12631">
        <v>2012</v>
      </c>
      <c r="F12631">
        <v>2.2069999999999999</v>
      </c>
      <c r="G12631">
        <v>73.024000000000001</v>
      </c>
      <c r="H12631" t="str">
        <f xml:space="preserve"> _01_data[[#This Row],[country]] &amp; _01_data[[#This Row],[year]]</f>
        <v>Seychelles2012</v>
      </c>
      <c r="V12631">
        <v>64</v>
      </c>
      <c r="W12631">
        <v>2013</v>
      </c>
      <c r="X12631" t="str">
        <v>Venezuela</v>
      </c>
      <c r="Y12631">
        <v>2.39</v>
      </c>
      <c r="Z12631">
        <v>74.632999999999996</v>
      </c>
      <c r="AA12631">
        <v>2.39</v>
      </c>
      <c r="AB12631">
        <v>74.632999999999996</v>
      </c>
    </row>
    <row r="12632" spans="2:28">
      <c r="B12632" t="s">
        <v>163</v>
      </c>
      <c r="C12632" t="s">
        <v>6</v>
      </c>
      <c r="D12632" t="s">
        <v>228</v>
      </c>
      <c r="E12632">
        <v>2012</v>
      </c>
      <c r="F12632">
        <v>4.782</v>
      </c>
      <c r="G12632">
        <v>45.338000000000001</v>
      </c>
      <c r="H12632" t="str">
        <f xml:space="preserve"> _01_data[[#This Row],[country]] &amp; _01_data[[#This Row],[year]]</f>
        <v>Sierra Leone2012</v>
      </c>
      <c r="V12632">
        <v>0</v>
      </c>
      <c r="W12632" t="str">
        <v/>
      </c>
      <c r="X12632" t="str">
        <v/>
      </c>
      <c r="Y12632" t="e">
        <v>#N/A</v>
      </c>
      <c r="Z12632" t="e">
        <v>#N/A</v>
      </c>
      <c r="AA12632" t="e">
        <v>#N/A</v>
      </c>
      <c r="AB12632" t="e">
        <v>#N/A</v>
      </c>
    </row>
    <row r="12633" spans="2:28">
      <c r="B12633" t="s">
        <v>164</v>
      </c>
      <c r="C12633" t="s">
        <v>216</v>
      </c>
      <c r="D12633" t="s">
        <v>230</v>
      </c>
      <c r="E12633">
        <v>2012</v>
      </c>
      <c r="F12633">
        <v>1.2749999999999999</v>
      </c>
      <c r="G12633">
        <v>82.155000000000001</v>
      </c>
      <c r="H12633" t="str">
        <f xml:space="preserve"> _01_data[[#This Row],[country]] &amp; _01_data[[#This Row],[year]]</f>
        <v>Singapore2012</v>
      </c>
      <c r="V12633">
        <v>1</v>
      </c>
      <c r="W12633">
        <v>1950</v>
      </c>
      <c r="X12633" t="str">
        <v>Vietnam</v>
      </c>
      <c r="Y12633">
        <v>4.9630000000000001</v>
      </c>
      <c r="Z12633">
        <v>51.85</v>
      </c>
      <c r="AA12633" t="e">
        <v>#N/A</v>
      </c>
      <c r="AB12633" t="e">
        <v>#N/A</v>
      </c>
    </row>
    <row r="12634" spans="2:28">
      <c r="B12634" t="s">
        <v>165</v>
      </c>
      <c r="C12634" t="s">
        <v>4</v>
      </c>
      <c r="D12634" t="s">
        <v>218</v>
      </c>
      <c r="E12634">
        <v>2012</v>
      </c>
      <c r="F12634">
        <v>1.3819999999999999</v>
      </c>
      <c r="G12634">
        <v>75.272000000000006</v>
      </c>
      <c r="H12634" t="str">
        <f xml:space="preserve"> _01_data[[#This Row],[country]] &amp; _01_data[[#This Row],[year]]</f>
        <v>Slovakia2012</v>
      </c>
      <c r="V12634">
        <v>2</v>
      </c>
      <c r="W12634">
        <v>1951</v>
      </c>
      <c r="X12634" t="str">
        <v>Vietnam</v>
      </c>
      <c r="Y12634">
        <v>5.0830000000000002</v>
      </c>
      <c r="Z12634">
        <v>52.280999999999999</v>
      </c>
      <c r="AA12634" t="e">
        <v>#N/A</v>
      </c>
      <c r="AB12634" t="e">
        <v>#N/A</v>
      </c>
    </row>
    <row r="12635" spans="2:28">
      <c r="B12635" t="s">
        <v>166</v>
      </c>
      <c r="C12635" t="s">
        <v>4</v>
      </c>
      <c r="D12635" t="s">
        <v>218</v>
      </c>
      <c r="E12635">
        <v>2012</v>
      </c>
      <c r="F12635">
        <v>1.5</v>
      </c>
      <c r="G12635">
        <v>79.444000000000003</v>
      </c>
      <c r="H12635" t="str">
        <f xml:space="preserve"> _01_data[[#This Row],[country]] &amp; _01_data[[#This Row],[year]]</f>
        <v>Slovenia2012</v>
      </c>
      <c r="V12635">
        <v>3</v>
      </c>
      <c r="W12635">
        <v>1952</v>
      </c>
      <c r="X12635" t="str">
        <v>Vietnam</v>
      </c>
      <c r="Y12635">
        <v>5.3129999999999997</v>
      </c>
      <c r="Z12635">
        <v>53.128999999999998</v>
      </c>
      <c r="AA12635" t="e">
        <v>#N/A</v>
      </c>
      <c r="AB12635" t="e">
        <v>#N/A</v>
      </c>
    </row>
    <row r="12636" spans="2:28">
      <c r="B12636" t="s">
        <v>167</v>
      </c>
      <c r="C12636" t="s">
        <v>225</v>
      </c>
      <c r="D12636" t="s">
        <v>225</v>
      </c>
      <c r="E12636">
        <v>2012</v>
      </c>
      <c r="F12636">
        <v>4.0990000000000002</v>
      </c>
      <c r="G12636">
        <v>67.465000000000003</v>
      </c>
      <c r="H12636" t="str">
        <f xml:space="preserve"> _01_data[[#This Row],[country]] &amp; _01_data[[#This Row],[year]]</f>
        <v>Solomon Islands2012</v>
      </c>
      <c r="V12636">
        <v>4</v>
      </c>
      <c r="W12636">
        <v>1953</v>
      </c>
      <c r="X12636" t="str">
        <v>Vietnam</v>
      </c>
      <c r="Y12636">
        <v>5.5190000000000001</v>
      </c>
      <c r="Z12636">
        <v>53.95</v>
      </c>
      <c r="AA12636" t="e">
        <v>#N/A</v>
      </c>
      <c r="AB12636" t="e">
        <v>#N/A</v>
      </c>
    </row>
    <row r="12637" spans="2:28">
      <c r="B12637" t="s">
        <v>168</v>
      </c>
      <c r="C12637" t="s">
        <v>6</v>
      </c>
      <c r="D12637" t="s">
        <v>231</v>
      </c>
      <c r="E12637">
        <v>2012</v>
      </c>
      <c r="F12637">
        <v>6.6669999999999998</v>
      </c>
      <c r="G12637">
        <v>54</v>
      </c>
      <c r="H12637" t="str">
        <f xml:space="preserve"> _01_data[[#This Row],[country]] &amp; _01_data[[#This Row],[year]]</f>
        <v>Somalia2012</v>
      </c>
      <c r="V12637">
        <v>5</v>
      </c>
      <c r="W12637">
        <v>1954</v>
      </c>
      <c r="X12637" t="str">
        <v>Vietnam</v>
      </c>
      <c r="Y12637">
        <v>5.7030000000000003</v>
      </c>
      <c r="Z12637">
        <v>54.744</v>
      </c>
      <c r="AA12637" t="e">
        <v>#N/A</v>
      </c>
      <c r="AB12637" t="e">
        <v>#N/A</v>
      </c>
    </row>
    <row r="12638" spans="2:28">
      <c r="B12638" t="s">
        <v>169</v>
      </c>
      <c r="C12638" t="s">
        <v>6</v>
      </c>
      <c r="D12638" t="s">
        <v>229</v>
      </c>
      <c r="E12638">
        <v>2012</v>
      </c>
      <c r="F12638">
        <v>2.4119999999999999</v>
      </c>
      <c r="G12638">
        <v>56.271000000000001</v>
      </c>
      <c r="H12638" t="str">
        <f xml:space="preserve"> _01_data[[#This Row],[country]] &amp; _01_data[[#This Row],[year]]</f>
        <v>South Africa2012</v>
      </c>
      <c r="V12638">
        <v>6</v>
      </c>
      <c r="W12638">
        <v>1955</v>
      </c>
      <c r="X12638" t="str">
        <v>Vietnam</v>
      </c>
      <c r="Y12638">
        <v>5.8639999999999999</v>
      </c>
      <c r="Z12638">
        <v>55.511000000000003</v>
      </c>
      <c r="AA12638" t="e">
        <v>#N/A</v>
      </c>
      <c r="AB12638" t="e">
        <v>#N/A</v>
      </c>
    </row>
    <row r="12639" spans="2:28">
      <c r="B12639" t="s">
        <v>170</v>
      </c>
      <c r="C12639" t="s">
        <v>6</v>
      </c>
      <c r="D12639" t="s">
        <v>231</v>
      </c>
      <c r="E12639">
        <v>2012</v>
      </c>
      <c r="F12639">
        <v>5.01</v>
      </c>
      <c r="G12639">
        <v>54.665999999999997</v>
      </c>
      <c r="H12639" t="str">
        <f xml:space="preserve"> _01_data[[#This Row],[country]] &amp; _01_data[[#This Row],[year]]</f>
        <v>South Sudan2012</v>
      </c>
      <c r="V12639">
        <v>7</v>
      </c>
      <c r="W12639">
        <v>1956</v>
      </c>
      <c r="X12639" t="str">
        <v>Vietnam</v>
      </c>
      <c r="Y12639">
        <v>6.0019999999999998</v>
      </c>
      <c r="Z12639">
        <v>56.255000000000003</v>
      </c>
      <c r="AA12639" t="e">
        <v>#N/A</v>
      </c>
      <c r="AB12639" t="e">
        <v>#N/A</v>
      </c>
    </row>
    <row r="12640" spans="2:28">
      <c r="B12640" t="s">
        <v>171</v>
      </c>
      <c r="C12640" t="s">
        <v>4</v>
      </c>
      <c r="D12640" t="s">
        <v>226</v>
      </c>
      <c r="E12640">
        <v>2012</v>
      </c>
      <c r="F12640">
        <v>1.49</v>
      </c>
      <c r="G12640">
        <v>81.957999999999998</v>
      </c>
      <c r="H12640" t="str">
        <f xml:space="preserve"> _01_data[[#This Row],[country]] &amp; _01_data[[#This Row],[year]]</f>
        <v>Spain2012</v>
      </c>
      <c r="V12640">
        <v>8</v>
      </c>
      <c r="W12640">
        <v>1957</v>
      </c>
      <c r="X12640" t="str">
        <v>Vietnam</v>
      </c>
      <c r="Y12640">
        <v>6.1180000000000003</v>
      </c>
      <c r="Z12640">
        <v>56.976999999999997</v>
      </c>
      <c r="AA12640" t="e">
        <v>#N/A</v>
      </c>
      <c r="AB12640" t="e">
        <v>#N/A</v>
      </c>
    </row>
    <row r="12641" spans="2:28">
      <c r="B12641" t="s">
        <v>172</v>
      </c>
      <c r="C12641" t="s">
        <v>216</v>
      </c>
      <c r="D12641" t="s">
        <v>217</v>
      </c>
      <c r="E12641">
        <v>2012</v>
      </c>
      <c r="F12641">
        <v>2.3460000000000001</v>
      </c>
      <c r="G12641">
        <v>74.116</v>
      </c>
      <c r="H12641" t="str">
        <f xml:space="preserve"> _01_data[[#This Row],[country]] &amp; _01_data[[#This Row],[year]]</f>
        <v>Sri Lanka2012</v>
      </c>
      <c r="V12641">
        <v>9</v>
      </c>
      <c r="W12641">
        <v>1958</v>
      </c>
      <c r="X12641" t="str">
        <v>Vietnam</v>
      </c>
      <c r="Y12641">
        <v>6.2130000000000001</v>
      </c>
      <c r="Z12641">
        <v>57.680999999999997</v>
      </c>
      <c r="AA12641" t="e">
        <v>#N/A</v>
      </c>
      <c r="AB12641" t="e">
        <v>#N/A</v>
      </c>
    </row>
    <row r="12642" spans="2:28">
      <c r="B12642" t="s">
        <v>173</v>
      </c>
      <c r="C12642" t="s">
        <v>6</v>
      </c>
      <c r="D12642" t="s">
        <v>231</v>
      </c>
      <c r="E12642">
        <v>2012</v>
      </c>
      <c r="F12642">
        <v>4.4909999999999997</v>
      </c>
      <c r="G12642">
        <v>61.875</v>
      </c>
      <c r="H12642" t="str">
        <f xml:space="preserve"> _01_data[[#This Row],[country]] &amp; _01_data[[#This Row],[year]]</f>
        <v>Sudan2012</v>
      </c>
      <c r="V12642">
        <v>10</v>
      </c>
      <c r="W12642">
        <v>1959</v>
      </c>
      <c r="X12642" t="str">
        <v>Vietnam</v>
      </c>
      <c r="Y12642">
        <v>6.2889999999999997</v>
      </c>
      <c r="Z12642">
        <v>58.372999999999998</v>
      </c>
      <c r="AA12642" t="e">
        <v>#N/A</v>
      </c>
      <c r="AB12642" t="e">
        <v>#N/A</v>
      </c>
    </row>
    <row r="12643" spans="2:28">
      <c r="B12643" t="s">
        <v>174</v>
      </c>
      <c r="C12643" t="s">
        <v>221</v>
      </c>
      <c r="D12643" t="s">
        <v>222</v>
      </c>
      <c r="E12643">
        <v>2012</v>
      </c>
      <c r="F12643">
        <v>2.2919999999999998</v>
      </c>
      <c r="G12643">
        <v>70.793999999999997</v>
      </c>
      <c r="H12643" t="str">
        <f xml:space="preserve"> _01_data[[#This Row],[country]] &amp; _01_data[[#This Row],[year]]</f>
        <v>Suriname2012</v>
      </c>
      <c r="V12643">
        <v>11</v>
      </c>
      <c r="W12643">
        <v>1960</v>
      </c>
      <c r="X12643" t="str">
        <v>Vietnam</v>
      </c>
      <c r="Y12643">
        <v>6.3479999999999999</v>
      </c>
      <c r="Z12643">
        <v>59.058999999999997</v>
      </c>
      <c r="AA12643" t="e">
        <v>#N/A</v>
      </c>
      <c r="AB12643" t="e">
        <v>#N/A</v>
      </c>
    </row>
    <row r="12644" spans="2:28">
      <c r="B12644" t="s">
        <v>175</v>
      </c>
      <c r="C12644" t="s">
        <v>6</v>
      </c>
      <c r="D12644" t="s">
        <v>229</v>
      </c>
      <c r="E12644">
        <v>2012</v>
      </c>
      <c r="F12644">
        <v>3.407</v>
      </c>
      <c r="G12644">
        <v>48.91</v>
      </c>
      <c r="H12644" t="str">
        <f xml:space="preserve"> _01_data[[#This Row],[country]] &amp; _01_data[[#This Row],[year]]</f>
        <v>Swaziland2012</v>
      </c>
      <c r="V12644">
        <v>12</v>
      </c>
      <c r="W12644">
        <v>1961</v>
      </c>
      <c r="X12644" t="str">
        <v>Vietnam</v>
      </c>
      <c r="Y12644">
        <v>6.3920000000000003</v>
      </c>
      <c r="Z12644">
        <v>59.74</v>
      </c>
      <c r="AA12644" t="e">
        <v>#N/A</v>
      </c>
      <c r="AB12644" t="e">
        <v>#N/A</v>
      </c>
    </row>
    <row r="12645" spans="2:28">
      <c r="B12645" t="s">
        <v>176</v>
      </c>
      <c r="C12645" t="s">
        <v>4</v>
      </c>
      <c r="D12645" t="s">
        <v>226</v>
      </c>
      <c r="E12645">
        <v>2012</v>
      </c>
      <c r="F12645">
        <v>1.91</v>
      </c>
      <c r="G12645">
        <v>81.69</v>
      </c>
      <c r="H12645" t="str">
        <f xml:space="preserve"> _01_data[[#This Row],[country]] &amp; _01_data[[#This Row],[year]]</f>
        <v>Sweden2012</v>
      </c>
      <c r="V12645">
        <v>13</v>
      </c>
      <c r="W12645">
        <v>1962</v>
      </c>
      <c r="X12645" t="str">
        <v>Vietnam</v>
      </c>
      <c r="Y12645">
        <v>6.4249999999999998</v>
      </c>
      <c r="Z12645">
        <v>60.408999999999999</v>
      </c>
      <c r="AA12645" t="e">
        <v>#N/A</v>
      </c>
      <c r="AB12645" t="e">
        <v>#N/A</v>
      </c>
    </row>
    <row r="12646" spans="2:28">
      <c r="B12646" t="s">
        <v>177</v>
      </c>
      <c r="C12646" t="s">
        <v>4</v>
      </c>
      <c r="D12646" t="s">
        <v>226</v>
      </c>
      <c r="E12646">
        <v>2012</v>
      </c>
      <c r="F12646">
        <v>1.522</v>
      </c>
      <c r="G12646">
        <v>82.471000000000004</v>
      </c>
      <c r="H12646" t="str">
        <f xml:space="preserve"> _01_data[[#This Row],[country]] &amp; _01_data[[#This Row],[year]]</f>
        <v>Switzerland2012</v>
      </c>
      <c r="V12646">
        <v>14</v>
      </c>
      <c r="W12646">
        <v>1963</v>
      </c>
      <c r="X12646" t="str">
        <v>Vietnam</v>
      </c>
      <c r="Y12646">
        <v>6.4480000000000004</v>
      </c>
      <c r="Z12646">
        <v>61.042000000000002</v>
      </c>
      <c r="AA12646" t="e">
        <v>#N/A</v>
      </c>
      <c r="AB12646" t="e">
        <v>#N/A</v>
      </c>
    </row>
    <row r="12647" spans="2:28">
      <c r="B12647" t="s">
        <v>178</v>
      </c>
      <c r="C12647" t="s">
        <v>216</v>
      </c>
      <c r="D12647" t="s">
        <v>223</v>
      </c>
      <c r="E12647">
        <v>2012</v>
      </c>
      <c r="F12647">
        <v>3.0030000000000001</v>
      </c>
      <c r="G12647">
        <v>71</v>
      </c>
      <c r="H12647" t="str">
        <f xml:space="preserve"> _01_data[[#This Row],[country]] &amp; _01_data[[#This Row],[year]]</f>
        <v>Syria2012</v>
      </c>
      <c r="V12647">
        <v>15</v>
      </c>
      <c r="W12647">
        <v>1964</v>
      </c>
      <c r="X12647" t="str">
        <v>Vietnam</v>
      </c>
      <c r="Y12647">
        <v>6.4640000000000004</v>
      </c>
      <c r="Z12647">
        <v>61.603999999999999</v>
      </c>
      <c r="AA12647" t="e">
        <v>#N/A</v>
      </c>
      <c r="AB12647" t="e">
        <v>#N/A</v>
      </c>
    </row>
    <row r="12648" spans="2:28">
      <c r="B12648" t="s">
        <v>179</v>
      </c>
      <c r="C12648" t="s">
        <v>216</v>
      </c>
      <c r="D12648" t="s">
        <v>230</v>
      </c>
      <c r="E12648">
        <v>2012</v>
      </c>
      <c r="F12648">
        <v>1.2649999999999999</v>
      </c>
      <c r="G12648">
        <v>79.45</v>
      </c>
      <c r="H12648" t="str">
        <f xml:space="preserve"> _01_data[[#This Row],[country]] &amp; _01_data[[#This Row],[year]]</f>
        <v>Taiwan2012</v>
      </c>
      <c r="V12648">
        <v>16</v>
      </c>
      <c r="W12648">
        <v>1965</v>
      </c>
      <c r="X12648" t="str">
        <v>Vietnam</v>
      </c>
      <c r="Y12648">
        <v>6.4749999999999996</v>
      </c>
      <c r="Z12648">
        <v>61.987000000000002</v>
      </c>
      <c r="AA12648" t="e">
        <v>#N/A</v>
      </c>
      <c r="AB12648" t="e">
        <v>#N/A</v>
      </c>
    </row>
    <row r="12649" spans="2:28">
      <c r="B12649" t="s">
        <v>180</v>
      </c>
      <c r="C12649" t="s">
        <v>216</v>
      </c>
      <c r="D12649" t="s">
        <v>233</v>
      </c>
      <c r="E12649">
        <v>2012</v>
      </c>
      <c r="F12649">
        <v>3.819</v>
      </c>
      <c r="G12649">
        <v>67.117999999999995</v>
      </c>
      <c r="H12649" t="str">
        <f xml:space="preserve"> _01_data[[#This Row],[country]] &amp; _01_data[[#This Row],[year]]</f>
        <v>Tajikistan2012</v>
      </c>
      <c r="V12649">
        <v>17</v>
      </c>
      <c r="W12649">
        <v>1966</v>
      </c>
      <c r="X12649" t="str">
        <v>Vietnam</v>
      </c>
      <c r="Y12649">
        <v>6.4850000000000003</v>
      </c>
      <c r="Z12649">
        <v>62.061999999999998</v>
      </c>
      <c r="AA12649" t="e">
        <v>#N/A</v>
      </c>
      <c r="AB12649" t="e">
        <v>#N/A</v>
      </c>
    </row>
    <row r="12650" spans="2:28">
      <c r="B12650" t="s">
        <v>181</v>
      </c>
      <c r="C12650" t="s">
        <v>6</v>
      </c>
      <c r="D12650" t="s">
        <v>231</v>
      </c>
      <c r="E12650">
        <v>2012</v>
      </c>
      <c r="F12650">
        <v>5.2869999999999999</v>
      </c>
      <c r="G12650">
        <v>60.884999999999998</v>
      </c>
      <c r="H12650" t="str">
        <f xml:space="preserve"> _01_data[[#This Row],[country]] &amp; _01_data[[#This Row],[year]]</f>
        <v>Tanzania2012</v>
      </c>
      <c r="V12650">
        <v>18</v>
      </c>
      <c r="W12650">
        <v>1967</v>
      </c>
      <c r="X12650" t="str">
        <v>Vietnam</v>
      </c>
      <c r="Y12650">
        <v>6.4930000000000003</v>
      </c>
      <c r="Z12650">
        <v>61.792999999999999</v>
      </c>
      <c r="AA12650" t="e">
        <v>#N/A</v>
      </c>
      <c r="AB12650" t="e">
        <v>#N/A</v>
      </c>
    </row>
    <row r="12651" spans="2:28">
      <c r="B12651" t="s">
        <v>182</v>
      </c>
      <c r="C12651" t="s">
        <v>216</v>
      </c>
      <c r="D12651" t="s">
        <v>230</v>
      </c>
      <c r="E12651">
        <v>2012</v>
      </c>
      <c r="F12651">
        <v>1.4119999999999999</v>
      </c>
      <c r="G12651">
        <v>74.224999999999994</v>
      </c>
      <c r="H12651" t="str">
        <f xml:space="preserve"> _01_data[[#This Row],[country]] &amp; _01_data[[#This Row],[year]]</f>
        <v>Thailand2012</v>
      </c>
      <c r="V12651">
        <v>19</v>
      </c>
      <c r="W12651">
        <v>1968</v>
      </c>
      <c r="X12651" t="str">
        <v>Vietnam</v>
      </c>
      <c r="Y12651">
        <v>6.4939999999999998</v>
      </c>
      <c r="Z12651">
        <v>61.213999999999999</v>
      </c>
      <c r="AA12651" t="e">
        <v>#N/A</v>
      </c>
      <c r="AB12651" t="e">
        <v>#N/A</v>
      </c>
    </row>
    <row r="12652" spans="2:28">
      <c r="B12652" t="s">
        <v>183</v>
      </c>
      <c r="C12652" t="s">
        <v>216</v>
      </c>
      <c r="D12652" t="s">
        <v>230</v>
      </c>
      <c r="E12652">
        <v>2012</v>
      </c>
      <c r="F12652">
        <v>5.9829999999999997</v>
      </c>
      <c r="G12652">
        <v>67.033000000000001</v>
      </c>
      <c r="H12652" t="str">
        <f xml:space="preserve"> _01_data[[#This Row],[country]] &amp; _01_data[[#This Row],[year]]</f>
        <v>Timor-Leste2012</v>
      </c>
      <c r="V12652">
        <v>20</v>
      </c>
      <c r="W12652">
        <v>1969</v>
      </c>
      <c r="X12652" t="str">
        <v>Vietnam</v>
      </c>
      <c r="Y12652">
        <v>6.4870000000000001</v>
      </c>
      <c r="Z12652">
        <v>60.412999999999997</v>
      </c>
      <c r="AA12652" t="e">
        <v>#N/A</v>
      </c>
      <c r="AB12652" t="e">
        <v>#N/A</v>
      </c>
    </row>
    <row r="12653" spans="2:28">
      <c r="B12653" t="s">
        <v>184</v>
      </c>
      <c r="C12653" t="s">
        <v>6</v>
      </c>
      <c r="D12653" t="s">
        <v>228</v>
      </c>
      <c r="E12653">
        <v>2012</v>
      </c>
      <c r="F12653">
        <v>4.6950000000000003</v>
      </c>
      <c r="G12653">
        <v>56.198</v>
      </c>
      <c r="H12653" t="str">
        <f xml:space="preserve"> _01_data[[#This Row],[country]] &amp; _01_data[[#This Row],[year]]</f>
        <v>Togo2012</v>
      </c>
      <c r="V12653">
        <v>21</v>
      </c>
      <c r="W12653">
        <v>1970</v>
      </c>
      <c r="X12653" t="str">
        <v>Vietnam</v>
      </c>
      <c r="Y12653">
        <v>6.4649999999999999</v>
      </c>
      <c r="Z12653">
        <v>59.594000000000001</v>
      </c>
      <c r="AA12653" t="e">
        <v>#N/A</v>
      </c>
      <c r="AB12653" t="e">
        <v>#N/A</v>
      </c>
    </row>
    <row r="12654" spans="2:28">
      <c r="B12654" t="s">
        <v>185</v>
      </c>
      <c r="C12654" t="s">
        <v>225</v>
      </c>
      <c r="D12654" t="s">
        <v>225</v>
      </c>
      <c r="E12654">
        <v>2012</v>
      </c>
      <c r="F12654">
        <v>3.8149999999999999</v>
      </c>
      <c r="G12654">
        <v>72.516000000000005</v>
      </c>
      <c r="H12654" t="str">
        <f xml:space="preserve"> _01_data[[#This Row],[country]] &amp; _01_data[[#This Row],[year]]</f>
        <v>Tonga2012</v>
      </c>
      <c r="V12654">
        <v>22</v>
      </c>
      <c r="W12654">
        <v>1971</v>
      </c>
      <c r="X12654" t="str">
        <v>Vietnam</v>
      </c>
      <c r="Y12654">
        <v>6.4210000000000003</v>
      </c>
      <c r="Z12654">
        <v>59.012</v>
      </c>
      <c r="AA12654" t="e">
        <v>#N/A</v>
      </c>
      <c r="AB12654" t="e">
        <v>#N/A</v>
      </c>
    </row>
    <row r="12655" spans="2:28">
      <c r="B12655" t="s">
        <v>186</v>
      </c>
      <c r="C12655" t="s">
        <v>221</v>
      </c>
      <c r="D12655" t="s">
        <v>224</v>
      </c>
      <c r="E12655">
        <v>2012</v>
      </c>
      <c r="F12655">
        <v>1.7989999999999999</v>
      </c>
      <c r="G12655">
        <v>69.760999999999996</v>
      </c>
      <c r="H12655" t="str">
        <f xml:space="preserve"> _01_data[[#This Row],[country]] &amp; _01_data[[#This Row],[year]]</f>
        <v>Trinidad and Tobago2012</v>
      </c>
      <c r="V12655">
        <v>23</v>
      </c>
      <c r="W12655">
        <v>1972</v>
      </c>
      <c r="X12655" t="str">
        <v>Vietnam</v>
      </c>
      <c r="Y12655">
        <v>6.35</v>
      </c>
      <c r="Z12655">
        <v>58.857999999999997</v>
      </c>
      <c r="AA12655" t="e">
        <v>#N/A</v>
      </c>
      <c r="AB12655" t="e">
        <v>#N/A</v>
      </c>
    </row>
    <row r="12656" spans="2:28">
      <c r="B12656" t="s">
        <v>187</v>
      </c>
      <c r="C12656" t="s">
        <v>6</v>
      </c>
      <c r="D12656" t="s">
        <v>219</v>
      </c>
      <c r="E12656">
        <v>2012</v>
      </c>
      <c r="F12656">
        <v>2.0230000000000001</v>
      </c>
      <c r="G12656">
        <v>75.632000000000005</v>
      </c>
      <c r="H12656" t="str">
        <f xml:space="preserve"> _01_data[[#This Row],[country]] &amp; _01_data[[#This Row],[year]]</f>
        <v>Tunisia2012</v>
      </c>
      <c r="V12656">
        <v>24</v>
      </c>
      <c r="W12656">
        <v>1973</v>
      </c>
      <c r="X12656" t="str">
        <v>Vietnam</v>
      </c>
      <c r="Y12656">
        <v>6.2510000000000003</v>
      </c>
      <c r="Z12656">
        <v>59.235999999999997</v>
      </c>
      <c r="AA12656" t="e">
        <v>#N/A</v>
      </c>
      <c r="AB12656" t="e">
        <v>#N/A</v>
      </c>
    </row>
    <row r="12657" spans="2:28">
      <c r="B12657" t="s">
        <v>188</v>
      </c>
      <c r="C12657" t="s">
        <v>4</v>
      </c>
      <c r="D12657" t="s">
        <v>223</v>
      </c>
      <c r="E12657">
        <v>2012</v>
      </c>
      <c r="F12657">
        <v>2.06</v>
      </c>
      <c r="G12657">
        <v>74.938000000000002</v>
      </c>
      <c r="H12657" t="str">
        <f xml:space="preserve"> _01_data[[#This Row],[country]] &amp; _01_data[[#This Row],[year]]</f>
        <v>Turkey2012</v>
      </c>
      <c r="V12657">
        <v>25</v>
      </c>
      <c r="W12657">
        <v>1974</v>
      </c>
      <c r="X12657" t="str">
        <v>Vietnam</v>
      </c>
      <c r="Y12657">
        <v>6.125</v>
      </c>
      <c r="Z12657">
        <v>60.145000000000003</v>
      </c>
      <c r="AA12657" t="e">
        <v>#N/A</v>
      </c>
      <c r="AB12657" t="e">
        <v>#N/A</v>
      </c>
    </row>
    <row r="12658" spans="2:28">
      <c r="B12658" t="s">
        <v>189</v>
      </c>
      <c r="C12658" t="s">
        <v>216</v>
      </c>
      <c r="D12658" t="s">
        <v>233</v>
      </c>
      <c r="E12658">
        <v>2012</v>
      </c>
      <c r="F12658">
        <v>2.3530000000000002</v>
      </c>
      <c r="G12658">
        <v>65.299000000000007</v>
      </c>
      <c r="H12658" t="str">
        <f xml:space="preserve"> _01_data[[#This Row],[country]] &amp; _01_data[[#This Row],[year]]</f>
        <v>Turkmenistan2012</v>
      </c>
      <c r="V12658">
        <v>26</v>
      </c>
      <c r="W12658">
        <v>1975</v>
      </c>
      <c r="X12658" t="str">
        <v>Vietnam</v>
      </c>
      <c r="Y12658">
        <v>5.9729999999999999</v>
      </c>
      <c r="Z12658">
        <v>61.478999999999999</v>
      </c>
      <c r="AA12658" t="e">
        <v>#N/A</v>
      </c>
      <c r="AB12658" t="e">
        <v>#N/A</v>
      </c>
    </row>
    <row r="12659" spans="2:28">
      <c r="B12659" t="s">
        <v>190</v>
      </c>
      <c r="C12659" t="s">
        <v>6</v>
      </c>
      <c r="D12659" t="s">
        <v>231</v>
      </c>
      <c r="E12659">
        <v>2012</v>
      </c>
      <c r="F12659">
        <v>5.9640000000000004</v>
      </c>
      <c r="G12659">
        <v>58.667999999999999</v>
      </c>
      <c r="H12659" t="str">
        <f xml:space="preserve"> _01_data[[#This Row],[country]] &amp; _01_data[[#This Row],[year]]</f>
        <v>Uganda2012</v>
      </c>
      <c r="V12659">
        <v>27</v>
      </c>
      <c r="W12659">
        <v>1976</v>
      </c>
      <c r="X12659" t="str">
        <v>Vietnam</v>
      </c>
      <c r="Y12659">
        <v>5.8</v>
      </c>
      <c r="Z12659">
        <v>63.040999999999997</v>
      </c>
      <c r="AA12659" t="e">
        <v>#N/A</v>
      </c>
      <c r="AB12659" t="e">
        <v>#N/A</v>
      </c>
    </row>
    <row r="12660" spans="2:28">
      <c r="B12660" t="s">
        <v>191</v>
      </c>
      <c r="C12660" t="s">
        <v>4</v>
      </c>
      <c r="D12660" t="s">
        <v>218</v>
      </c>
      <c r="E12660">
        <v>2012</v>
      </c>
      <c r="F12660">
        <v>1.46</v>
      </c>
      <c r="G12660">
        <v>68.414000000000001</v>
      </c>
      <c r="H12660" t="str">
        <f xml:space="preserve"> _01_data[[#This Row],[country]] &amp; _01_data[[#This Row],[year]]</f>
        <v>Ukraine2012</v>
      </c>
      <c r="V12660">
        <v>28</v>
      </c>
      <c r="W12660">
        <v>1977</v>
      </c>
      <c r="X12660" t="str">
        <v>Vietnam</v>
      </c>
      <c r="Y12660">
        <v>5.6139999999999999</v>
      </c>
      <c r="Z12660">
        <v>64.578000000000003</v>
      </c>
      <c r="AA12660" t="e">
        <v>#N/A</v>
      </c>
      <c r="AB12660" t="e">
        <v>#N/A</v>
      </c>
    </row>
    <row r="12661" spans="2:28">
      <c r="B12661" t="s">
        <v>192</v>
      </c>
      <c r="C12661" t="s">
        <v>216</v>
      </c>
      <c r="D12661" t="s">
        <v>223</v>
      </c>
      <c r="E12661">
        <v>2012</v>
      </c>
      <c r="F12661">
        <v>1.82</v>
      </c>
      <c r="G12661">
        <v>76.671000000000006</v>
      </c>
      <c r="H12661" t="str">
        <f xml:space="preserve"> _01_data[[#This Row],[country]] &amp; _01_data[[#This Row],[year]]</f>
        <v>United Arab Emirates2012</v>
      </c>
      <c r="V12661">
        <v>29</v>
      </c>
      <c r="W12661">
        <v>1978</v>
      </c>
      <c r="X12661" t="str">
        <v>Vietnam</v>
      </c>
      <c r="Y12661">
        <v>5.423</v>
      </c>
      <c r="Z12661">
        <v>65.89</v>
      </c>
      <c r="AA12661" t="e">
        <v>#N/A</v>
      </c>
      <c r="AB12661" t="e">
        <v>#N/A</v>
      </c>
    </row>
    <row r="12662" spans="2:28">
      <c r="B12662" t="s">
        <v>193</v>
      </c>
      <c r="C12662" t="s">
        <v>4</v>
      </c>
      <c r="D12662" t="s">
        <v>226</v>
      </c>
      <c r="E12662">
        <v>2012</v>
      </c>
      <c r="F12662">
        <v>1.8959999999999999</v>
      </c>
      <c r="G12662">
        <v>80.396000000000001</v>
      </c>
      <c r="H12662" t="str">
        <f xml:space="preserve"> _01_data[[#This Row],[country]] &amp; _01_data[[#This Row],[year]]</f>
        <v>United Kingdom2012</v>
      </c>
      <c r="V12662">
        <v>30</v>
      </c>
      <c r="W12662">
        <v>1979</v>
      </c>
      <c r="X12662" t="str">
        <v>Vietnam</v>
      </c>
      <c r="Y12662">
        <v>5.2320000000000002</v>
      </c>
      <c r="Z12662">
        <v>66.894000000000005</v>
      </c>
      <c r="AA12662" t="e">
        <v>#N/A</v>
      </c>
      <c r="AB12662" t="e">
        <v>#N/A</v>
      </c>
    </row>
    <row r="12663" spans="2:28">
      <c r="B12663" t="s">
        <v>194</v>
      </c>
      <c r="C12663" t="s">
        <v>221</v>
      </c>
      <c r="D12663" t="s">
        <v>9</v>
      </c>
      <c r="E12663">
        <v>2012</v>
      </c>
      <c r="F12663">
        <v>1.8970400000000001</v>
      </c>
      <c r="G12663">
        <v>78.796999999999997</v>
      </c>
      <c r="H12663" t="str">
        <f xml:space="preserve"> _01_data[[#This Row],[country]] &amp; _01_data[[#This Row],[year]]</f>
        <v>United States2012</v>
      </c>
      <c r="V12663">
        <v>31</v>
      </c>
      <c r="W12663">
        <v>1980</v>
      </c>
      <c r="X12663" t="str">
        <v>Vietnam</v>
      </c>
      <c r="Y12663">
        <v>5.0460000000000003</v>
      </c>
      <c r="Z12663">
        <v>67.569999999999993</v>
      </c>
      <c r="AA12663" t="e">
        <v>#N/A</v>
      </c>
      <c r="AB12663" t="e">
        <v>#N/A</v>
      </c>
    </row>
    <row r="12664" spans="2:28">
      <c r="B12664" t="s">
        <v>195</v>
      </c>
      <c r="C12664" t="s">
        <v>221</v>
      </c>
      <c r="D12664" t="s">
        <v>222</v>
      </c>
      <c r="E12664">
        <v>2012</v>
      </c>
      <c r="F12664">
        <v>2.056</v>
      </c>
      <c r="G12664">
        <v>77.084000000000003</v>
      </c>
      <c r="H12664" t="str">
        <f xml:space="preserve"> _01_data[[#This Row],[country]] &amp; _01_data[[#This Row],[year]]</f>
        <v>Uruguay2012</v>
      </c>
      <c r="V12664">
        <v>32</v>
      </c>
      <c r="W12664">
        <v>1981</v>
      </c>
      <c r="X12664" t="str">
        <v>Vietnam</v>
      </c>
      <c r="Y12664">
        <v>4.8650000000000002</v>
      </c>
      <c r="Z12664">
        <v>67.968000000000004</v>
      </c>
      <c r="AA12664" t="e">
        <v>#N/A</v>
      </c>
      <c r="AB12664" t="e">
        <v>#N/A</v>
      </c>
    </row>
    <row r="12665" spans="2:28">
      <c r="B12665" t="s">
        <v>196</v>
      </c>
      <c r="C12665" t="s">
        <v>216</v>
      </c>
      <c r="D12665" t="s">
        <v>233</v>
      </c>
      <c r="E12665">
        <v>2012</v>
      </c>
      <c r="F12665">
        <v>2.343</v>
      </c>
      <c r="G12665">
        <v>68.117000000000004</v>
      </c>
      <c r="H12665" t="str">
        <f xml:space="preserve"> _01_data[[#This Row],[country]] &amp; _01_data[[#This Row],[year]]</f>
        <v>Uzbekistan2012</v>
      </c>
      <c r="V12665">
        <v>33</v>
      </c>
      <c r="W12665">
        <v>1982</v>
      </c>
      <c r="X12665" t="str">
        <v>Vietnam</v>
      </c>
      <c r="Y12665">
        <v>4.6909999999999998</v>
      </c>
      <c r="Z12665">
        <v>68.224999999999994</v>
      </c>
      <c r="AA12665" t="e">
        <v>#N/A</v>
      </c>
      <c r="AB12665" t="e">
        <v>#N/A</v>
      </c>
    </row>
    <row r="12666" spans="2:28">
      <c r="B12666" t="s">
        <v>197</v>
      </c>
      <c r="C12666" t="s">
        <v>225</v>
      </c>
      <c r="D12666" t="s">
        <v>225</v>
      </c>
      <c r="E12666">
        <v>2012</v>
      </c>
      <c r="F12666">
        <v>3.419</v>
      </c>
      <c r="G12666">
        <v>71.343999999999994</v>
      </c>
      <c r="H12666" t="str">
        <f xml:space="preserve"> _01_data[[#This Row],[country]] &amp; _01_data[[#This Row],[year]]</f>
        <v>Vanuatu2012</v>
      </c>
      <c r="V12666">
        <v>34</v>
      </c>
      <c r="W12666">
        <v>1983</v>
      </c>
      <c r="X12666" t="str">
        <v>Vietnam</v>
      </c>
      <c r="Y12666">
        <v>4.5209999999999999</v>
      </c>
      <c r="Z12666">
        <v>68.456000000000003</v>
      </c>
      <c r="AA12666" t="e">
        <v>#N/A</v>
      </c>
      <c r="AB12666" t="e">
        <v>#N/A</v>
      </c>
    </row>
    <row r="12667" spans="2:28">
      <c r="B12667" t="s">
        <v>198</v>
      </c>
      <c r="C12667" t="s">
        <v>221</v>
      </c>
      <c r="D12667" t="s">
        <v>222</v>
      </c>
      <c r="E12667">
        <v>2012</v>
      </c>
      <c r="F12667">
        <v>2.4169999999999998</v>
      </c>
      <c r="G12667">
        <v>74.477000000000004</v>
      </c>
      <c r="H12667" t="str">
        <f xml:space="preserve"> _01_data[[#This Row],[country]] &amp; _01_data[[#This Row],[year]]</f>
        <v>Venezuela2012</v>
      </c>
      <c r="V12667">
        <v>35</v>
      </c>
      <c r="W12667">
        <v>1984</v>
      </c>
      <c r="X12667" t="str">
        <v>Vietnam</v>
      </c>
      <c r="Y12667">
        <v>4.359</v>
      </c>
      <c r="Z12667">
        <v>68.700999999999993</v>
      </c>
      <c r="AA12667" t="e">
        <v>#N/A</v>
      </c>
      <c r="AB12667" t="e">
        <v>#N/A</v>
      </c>
    </row>
    <row r="12668" spans="2:28">
      <c r="B12668" t="s">
        <v>199</v>
      </c>
      <c r="C12668" t="s">
        <v>216</v>
      </c>
      <c r="D12668" t="s">
        <v>230</v>
      </c>
      <c r="E12668">
        <v>2012</v>
      </c>
      <c r="F12668">
        <v>1.768</v>
      </c>
      <c r="G12668">
        <v>75.793000000000006</v>
      </c>
      <c r="H12668" t="str">
        <f xml:space="preserve"> _01_data[[#This Row],[country]] &amp; _01_data[[#This Row],[year]]</f>
        <v>Vietnam2012</v>
      </c>
      <c r="V12668">
        <v>36</v>
      </c>
      <c r="W12668">
        <v>1985</v>
      </c>
      <c r="X12668" t="str">
        <v>Vietnam</v>
      </c>
      <c r="Y12668">
        <v>4.2050000000000001</v>
      </c>
      <c r="Z12668">
        <v>68.983000000000004</v>
      </c>
      <c r="AA12668" t="e">
        <v>#N/A</v>
      </c>
      <c r="AB12668" t="e">
        <v>#N/A</v>
      </c>
    </row>
    <row r="12669" spans="2:28">
      <c r="B12669" t="s">
        <v>200</v>
      </c>
      <c r="C12669" t="s">
        <v>221</v>
      </c>
      <c r="D12669" t="s">
        <v>224</v>
      </c>
      <c r="E12669">
        <v>2012</v>
      </c>
      <c r="F12669">
        <v>2.4969999999999999</v>
      </c>
      <c r="G12669">
        <v>79.921999999999997</v>
      </c>
      <c r="H12669" t="str">
        <f xml:space="preserve"> _01_data[[#This Row],[country]] &amp; _01_data[[#This Row],[year]]</f>
        <v>Virgin Islands2012</v>
      </c>
      <c r="V12669">
        <v>37</v>
      </c>
      <c r="W12669">
        <v>1986</v>
      </c>
      <c r="X12669" t="str">
        <v>Vietnam</v>
      </c>
      <c r="Y12669">
        <v>4.0629999999999997</v>
      </c>
      <c r="Z12669">
        <v>69.307000000000002</v>
      </c>
      <c r="AA12669" t="e">
        <v>#N/A</v>
      </c>
      <c r="AB12669" t="e">
        <v>#N/A</v>
      </c>
    </row>
    <row r="12670" spans="2:28">
      <c r="B12670" t="s">
        <v>201</v>
      </c>
      <c r="C12670" t="s">
        <v>216</v>
      </c>
      <c r="D12670" t="s">
        <v>223</v>
      </c>
      <c r="E12670">
        <v>2012</v>
      </c>
      <c r="F12670">
        <v>4.0759999999999996</v>
      </c>
      <c r="G12670">
        <v>73.018000000000001</v>
      </c>
      <c r="H12670" t="str">
        <f xml:space="preserve"> _01_data[[#This Row],[country]] &amp; _01_data[[#This Row],[year]]</f>
        <v>West Bank and Gaza2012</v>
      </c>
      <c r="V12670">
        <v>38</v>
      </c>
      <c r="W12670">
        <v>1987</v>
      </c>
      <c r="X12670" t="str">
        <v>Vietnam</v>
      </c>
      <c r="Y12670">
        <v>3.931</v>
      </c>
      <c r="Z12670">
        <v>69.646000000000001</v>
      </c>
      <c r="AA12670" t="e">
        <v>#N/A</v>
      </c>
      <c r="AB12670" t="e">
        <v>#N/A</v>
      </c>
    </row>
    <row r="12671" spans="2:28">
      <c r="B12671" t="s">
        <v>202</v>
      </c>
      <c r="C12671" t="s">
        <v>6</v>
      </c>
      <c r="D12671" t="s">
        <v>219</v>
      </c>
      <c r="E12671">
        <v>2012</v>
      </c>
      <c r="F12671">
        <v>2.3980000000000001</v>
      </c>
      <c r="G12671">
        <v>67.472999999999999</v>
      </c>
      <c r="H12671" t="str">
        <f xml:space="preserve"> _01_data[[#This Row],[country]] &amp; _01_data[[#This Row],[year]]</f>
        <v>Western Sahara2012</v>
      </c>
      <c r="V12671">
        <v>39</v>
      </c>
      <c r="W12671">
        <v>1988</v>
      </c>
      <c r="X12671" t="str">
        <v>Vietnam</v>
      </c>
      <c r="Y12671">
        <v>3.806</v>
      </c>
      <c r="Z12671">
        <v>69.983000000000004</v>
      </c>
      <c r="AA12671" t="e">
        <v>#N/A</v>
      </c>
      <c r="AB12671" t="e">
        <v>#N/A</v>
      </c>
    </row>
    <row r="12672" spans="2:28">
      <c r="B12672" t="s">
        <v>203</v>
      </c>
      <c r="C12672" t="s">
        <v>216</v>
      </c>
      <c r="D12672" t="s">
        <v>223</v>
      </c>
      <c r="E12672">
        <v>2012</v>
      </c>
      <c r="F12672">
        <v>4.2069999999999999</v>
      </c>
      <c r="G12672">
        <v>62.923000000000002</v>
      </c>
      <c r="H12672" t="str">
        <f xml:space="preserve"> _01_data[[#This Row],[country]] &amp; _01_data[[#This Row],[year]]</f>
        <v>Yemen Republic2012</v>
      </c>
      <c r="V12672">
        <v>40</v>
      </c>
      <c r="W12672">
        <v>1989</v>
      </c>
      <c r="X12672" t="str">
        <v>Vietnam</v>
      </c>
      <c r="Y12672">
        <v>3.6840000000000002</v>
      </c>
      <c r="Z12672">
        <v>70.316000000000003</v>
      </c>
      <c r="AA12672" t="e">
        <v>#N/A</v>
      </c>
      <c r="AB12672" t="e">
        <v>#N/A</v>
      </c>
    </row>
    <row r="12673" spans="2:28">
      <c r="B12673" t="s">
        <v>204</v>
      </c>
      <c r="C12673" t="s">
        <v>6</v>
      </c>
      <c r="D12673" t="s">
        <v>231</v>
      </c>
      <c r="E12673">
        <v>2012</v>
      </c>
      <c r="F12673">
        <v>5.7309999999999999</v>
      </c>
      <c r="G12673">
        <v>57.036999999999999</v>
      </c>
      <c r="H12673" t="str">
        <f xml:space="preserve"> _01_data[[#This Row],[country]] &amp; _01_data[[#This Row],[year]]</f>
        <v>Zambia2012</v>
      </c>
      <c r="V12673">
        <v>41</v>
      </c>
      <c r="W12673">
        <v>1990</v>
      </c>
      <c r="X12673" t="str">
        <v>Vietnam</v>
      </c>
      <c r="Y12673">
        <v>3.5579999999999998</v>
      </c>
      <c r="Z12673">
        <v>70.649000000000001</v>
      </c>
      <c r="AA12673" t="e">
        <v>#N/A</v>
      </c>
      <c r="AB12673" t="e">
        <v>#N/A</v>
      </c>
    </row>
    <row r="12674" spans="2:28">
      <c r="B12674" t="s">
        <v>205</v>
      </c>
      <c r="C12674" t="s">
        <v>6</v>
      </c>
      <c r="D12674" t="s">
        <v>231</v>
      </c>
      <c r="E12674">
        <v>2012</v>
      </c>
      <c r="F12674">
        <v>3.5640000000000001</v>
      </c>
      <c r="G12674">
        <v>58.142000000000003</v>
      </c>
      <c r="H12674" t="str">
        <f xml:space="preserve"> _01_data[[#This Row],[country]] &amp; _01_data[[#This Row],[year]]</f>
        <v>Zimbabwe2012</v>
      </c>
      <c r="V12674">
        <v>42</v>
      </c>
      <c r="W12674">
        <v>1991</v>
      </c>
      <c r="X12674" t="str">
        <v>Vietnam</v>
      </c>
      <c r="Y12674">
        <v>3.4159999999999999</v>
      </c>
      <c r="Z12674">
        <v>70.980999999999995</v>
      </c>
      <c r="AA12674" t="e">
        <v>#N/A</v>
      </c>
      <c r="AB12674" t="e">
        <v>#N/A</v>
      </c>
    </row>
    <row r="12675" spans="2:28">
      <c r="B12675" t="s">
        <v>2</v>
      </c>
      <c r="C12675" t="s">
        <v>216</v>
      </c>
      <c r="D12675" t="s">
        <v>217</v>
      </c>
      <c r="E12675">
        <v>2013</v>
      </c>
      <c r="F12675">
        <v>4.9000000000000004</v>
      </c>
      <c r="G12675">
        <v>60.947000000000003</v>
      </c>
      <c r="H12675" t="str">
        <f xml:space="preserve"> _01_data[[#This Row],[country]] &amp; _01_data[[#This Row],[year]]</f>
        <v>Afghanistan2013</v>
      </c>
      <c r="V12675">
        <v>43</v>
      </c>
      <c r="W12675">
        <v>1992</v>
      </c>
      <c r="X12675" t="str">
        <v>Vietnam</v>
      </c>
      <c r="Y12675">
        <v>3.2549999999999999</v>
      </c>
      <c r="Z12675">
        <v>71.311000000000007</v>
      </c>
      <c r="AA12675" t="e">
        <v>#N/A</v>
      </c>
      <c r="AB12675" t="e">
        <v>#N/A</v>
      </c>
    </row>
    <row r="12676" spans="2:28">
      <c r="B12676" t="s">
        <v>3</v>
      </c>
      <c r="C12676" t="s">
        <v>4</v>
      </c>
      <c r="D12676" t="s">
        <v>218</v>
      </c>
      <c r="E12676">
        <v>2013</v>
      </c>
      <c r="F12676">
        <v>1.7709999999999999</v>
      </c>
      <c r="G12676">
        <v>77.391999999999996</v>
      </c>
      <c r="H12676" t="str">
        <f xml:space="preserve"> _01_data[[#This Row],[country]] &amp; _01_data[[#This Row],[year]]</f>
        <v>Albania2013</v>
      </c>
      <c r="V12676">
        <v>44</v>
      </c>
      <c r="W12676">
        <v>1993</v>
      </c>
      <c r="X12676" t="str">
        <v>Vietnam</v>
      </c>
      <c r="Y12676">
        <v>3.0739999999999998</v>
      </c>
      <c r="Z12676">
        <v>71.638999999999996</v>
      </c>
      <c r="AA12676" t="e">
        <v>#N/A</v>
      </c>
      <c r="AB12676" t="e">
        <v>#N/A</v>
      </c>
    </row>
    <row r="12677" spans="2:28">
      <c r="B12677" t="s">
        <v>5</v>
      </c>
      <c r="C12677" t="s">
        <v>6</v>
      </c>
      <c r="D12677" t="s">
        <v>219</v>
      </c>
      <c r="E12677">
        <v>2013</v>
      </c>
      <c r="F12677">
        <v>2.7949999999999999</v>
      </c>
      <c r="G12677">
        <v>71</v>
      </c>
      <c r="H12677" t="str">
        <f xml:space="preserve"> _01_data[[#This Row],[country]] &amp; _01_data[[#This Row],[year]]</f>
        <v>Algeria2013</v>
      </c>
      <c r="V12677">
        <v>45</v>
      </c>
      <c r="W12677">
        <v>1994</v>
      </c>
      <c r="X12677" t="str">
        <v>Vietnam</v>
      </c>
      <c r="Y12677">
        <v>2.8780000000000001</v>
      </c>
      <c r="Z12677">
        <v>71.963999999999999</v>
      </c>
      <c r="AA12677" t="e">
        <v>#N/A</v>
      </c>
      <c r="AB12677" t="e">
        <v>#N/A</v>
      </c>
    </row>
    <row r="12678" spans="2:28">
      <c r="B12678" t="s">
        <v>7</v>
      </c>
      <c r="C12678" t="s">
        <v>6</v>
      </c>
      <c r="D12678" t="s">
        <v>220</v>
      </c>
      <c r="E12678">
        <v>2013</v>
      </c>
      <c r="F12678">
        <v>5.8630000000000004</v>
      </c>
      <c r="G12678">
        <v>51.899000000000001</v>
      </c>
      <c r="H12678" t="str">
        <f xml:space="preserve"> _01_data[[#This Row],[country]] &amp; _01_data[[#This Row],[year]]</f>
        <v>Angola2013</v>
      </c>
      <c r="V12678">
        <v>46</v>
      </c>
      <c r="W12678">
        <v>1995</v>
      </c>
      <c r="X12678" t="str">
        <v>Vietnam</v>
      </c>
      <c r="Y12678">
        <v>2.6760000000000002</v>
      </c>
      <c r="Z12678">
        <v>72.284000000000006</v>
      </c>
      <c r="AA12678" t="e">
        <v>#N/A</v>
      </c>
      <c r="AB12678" t="e">
        <v>#N/A</v>
      </c>
    </row>
    <row r="12679" spans="2:28">
      <c r="B12679" t="s">
        <v>8</v>
      </c>
      <c r="C12679" t="s">
        <v>221</v>
      </c>
      <c r="D12679" t="s">
        <v>9</v>
      </c>
      <c r="E12679">
        <v>2013</v>
      </c>
      <c r="F12679">
        <v>2.089</v>
      </c>
      <c r="G12679">
        <v>75.953999999999994</v>
      </c>
      <c r="H12679" t="str">
        <f xml:space="preserve"> _01_data[[#This Row],[country]] &amp; _01_data[[#This Row],[year]]</f>
        <v>Antigua and Barbuda2013</v>
      </c>
      <c r="V12679">
        <v>47</v>
      </c>
      <c r="W12679">
        <v>1996</v>
      </c>
      <c r="X12679" t="str">
        <v>Vietnam</v>
      </c>
      <c r="Y12679">
        <v>2.4820000000000002</v>
      </c>
      <c r="Z12679">
        <v>72.599999999999994</v>
      </c>
      <c r="AA12679" t="e">
        <v>#N/A</v>
      </c>
      <c r="AB12679" t="e">
        <v>#N/A</v>
      </c>
    </row>
    <row r="12680" spans="2:28">
      <c r="B12680" t="s">
        <v>10</v>
      </c>
      <c r="C12680" t="s">
        <v>221</v>
      </c>
      <c r="D12680" t="s">
        <v>222</v>
      </c>
      <c r="E12680">
        <v>2013</v>
      </c>
      <c r="F12680">
        <v>2.1749999999999998</v>
      </c>
      <c r="G12680">
        <v>76.305000000000007</v>
      </c>
      <c r="H12680" t="str">
        <f xml:space="preserve"> _01_data[[#This Row],[country]] &amp; _01_data[[#This Row],[year]]</f>
        <v>Argentina2013</v>
      </c>
      <c r="V12680">
        <v>48</v>
      </c>
      <c r="W12680">
        <v>1997</v>
      </c>
      <c r="X12680" t="str">
        <v>Vietnam</v>
      </c>
      <c r="Y12680">
        <v>2.3090000000000002</v>
      </c>
      <c r="Z12680">
        <v>72.911000000000001</v>
      </c>
      <c r="AA12680" t="e">
        <v>#N/A</v>
      </c>
      <c r="AB12680" t="e">
        <v>#N/A</v>
      </c>
    </row>
    <row r="12681" spans="2:28">
      <c r="B12681" t="s">
        <v>11</v>
      </c>
      <c r="C12681" t="s">
        <v>4</v>
      </c>
      <c r="D12681" t="s">
        <v>223</v>
      </c>
      <c r="E12681">
        <v>2013</v>
      </c>
      <c r="F12681">
        <v>1.74</v>
      </c>
      <c r="G12681">
        <v>74.561000000000007</v>
      </c>
      <c r="H12681" t="str">
        <f xml:space="preserve"> _01_data[[#This Row],[country]] &amp; _01_data[[#This Row],[year]]</f>
        <v>Armenia2013</v>
      </c>
      <c r="V12681">
        <v>49</v>
      </c>
      <c r="W12681">
        <v>1998</v>
      </c>
      <c r="X12681" t="str">
        <v>Vietnam</v>
      </c>
      <c r="Y12681">
        <v>2.1659999999999999</v>
      </c>
      <c r="Z12681">
        <v>73.212999999999994</v>
      </c>
      <c r="AA12681" t="e">
        <v>#N/A</v>
      </c>
      <c r="AB12681" t="e">
        <v>#N/A</v>
      </c>
    </row>
    <row r="12682" spans="2:28">
      <c r="B12682" t="s">
        <v>12</v>
      </c>
      <c r="C12682" t="s">
        <v>221</v>
      </c>
      <c r="D12682" t="s">
        <v>224</v>
      </c>
      <c r="E12682">
        <v>2013</v>
      </c>
      <c r="F12682">
        <v>1.673</v>
      </c>
      <c r="G12682">
        <v>75.454999999999998</v>
      </c>
      <c r="H12682" t="str">
        <f xml:space="preserve"> _01_data[[#This Row],[country]] &amp; _01_data[[#This Row],[year]]</f>
        <v>Aruba2013</v>
      </c>
      <c r="V12682">
        <v>50</v>
      </c>
      <c r="W12682">
        <v>1999</v>
      </c>
      <c r="X12682" t="str">
        <v>Vietnam</v>
      </c>
      <c r="Y12682">
        <v>2.0569999999999999</v>
      </c>
      <c r="Z12682">
        <v>73.504000000000005</v>
      </c>
      <c r="AA12682" t="e">
        <v>#N/A</v>
      </c>
      <c r="AB12682" t="e">
        <v>#N/A</v>
      </c>
    </row>
    <row r="12683" spans="2:28">
      <c r="B12683" t="s">
        <v>13</v>
      </c>
      <c r="C12683" t="s">
        <v>225</v>
      </c>
      <c r="D12683" t="s">
        <v>225</v>
      </c>
      <c r="E12683">
        <v>2013</v>
      </c>
      <c r="F12683">
        <v>1.8819999999999999</v>
      </c>
      <c r="G12683">
        <v>82.495999999999995</v>
      </c>
      <c r="H12683" t="str">
        <f xml:space="preserve"> _01_data[[#This Row],[country]] &amp; _01_data[[#This Row],[year]]</f>
        <v>Australia2013</v>
      </c>
      <c r="V12683">
        <v>51</v>
      </c>
      <c r="W12683">
        <v>2000</v>
      </c>
      <c r="X12683" t="str">
        <v>Vietnam</v>
      </c>
      <c r="Y12683">
        <v>1.9830000000000001</v>
      </c>
      <c r="Z12683">
        <v>73.777000000000001</v>
      </c>
      <c r="AA12683" t="e">
        <v>#N/A</v>
      </c>
      <c r="AB12683" t="e">
        <v>#N/A</v>
      </c>
    </row>
    <row r="12684" spans="2:28">
      <c r="B12684" t="s">
        <v>14</v>
      </c>
      <c r="C12684" t="s">
        <v>4</v>
      </c>
      <c r="D12684" t="s">
        <v>226</v>
      </c>
      <c r="E12684">
        <v>2013</v>
      </c>
      <c r="F12684">
        <v>1.4710000000000001</v>
      </c>
      <c r="G12684">
        <v>81.137</v>
      </c>
      <c r="H12684" t="str">
        <f xml:space="preserve"> _01_data[[#This Row],[country]] &amp; _01_data[[#This Row],[year]]</f>
        <v>Austria2013</v>
      </c>
      <c r="V12684">
        <v>52</v>
      </c>
      <c r="W12684">
        <v>2001</v>
      </c>
      <c r="X12684" t="str">
        <v>Vietnam</v>
      </c>
      <c r="Y12684">
        <v>1.94</v>
      </c>
      <c r="Z12684">
        <v>74.027000000000001</v>
      </c>
      <c r="AA12684" t="e">
        <v>#N/A</v>
      </c>
      <c r="AB12684" t="e">
        <v>#N/A</v>
      </c>
    </row>
    <row r="12685" spans="2:28">
      <c r="B12685" t="s">
        <v>15</v>
      </c>
      <c r="C12685" t="s">
        <v>4</v>
      </c>
      <c r="D12685" t="s">
        <v>223</v>
      </c>
      <c r="E12685">
        <v>2013</v>
      </c>
      <c r="F12685">
        <v>1.9239999999999999</v>
      </c>
      <c r="G12685">
        <v>70.753</v>
      </c>
      <c r="H12685" t="str">
        <f xml:space="preserve"> _01_data[[#This Row],[country]] &amp; _01_data[[#This Row],[year]]</f>
        <v>Azerbaijan2013</v>
      </c>
      <c r="V12685">
        <v>53</v>
      </c>
      <c r="W12685">
        <v>2002</v>
      </c>
      <c r="X12685" t="str">
        <v>Vietnam</v>
      </c>
      <c r="Y12685">
        <v>1.9179999999999999</v>
      </c>
      <c r="Z12685">
        <v>74.251999999999995</v>
      </c>
      <c r="AA12685" t="e">
        <v>#N/A</v>
      </c>
      <c r="AB12685" t="e">
        <v>#N/A</v>
      </c>
    </row>
    <row r="12686" spans="2:28">
      <c r="B12686" t="s">
        <v>16</v>
      </c>
      <c r="C12686" t="s">
        <v>221</v>
      </c>
      <c r="D12686" t="s">
        <v>9</v>
      </c>
      <c r="E12686">
        <v>2013</v>
      </c>
      <c r="F12686">
        <v>1.8879999999999999</v>
      </c>
      <c r="G12686">
        <v>75.236999999999995</v>
      </c>
      <c r="H12686" t="str">
        <f xml:space="preserve"> _01_data[[#This Row],[country]] &amp; _01_data[[#This Row],[year]]</f>
        <v>Bahamas2013</v>
      </c>
      <c r="V12686">
        <v>54</v>
      </c>
      <c r="W12686">
        <v>2003</v>
      </c>
      <c r="X12686" t="str">
        <v>Vietnam</v>
      </c>
      <c r="Y12686">
        <v>1.907</v>
      </c>
      <c r="Z12686">
        <v>74.451999999999998</v>
      </c>
      <c r="AA12686" t="e">
        <v>#N/A</v>
      </c>
      <c r="AB12686" t="e">
        <v>#N/A</v>
      </c>
    </row>
    <row r="12687" spans="2:28">
      <c r="B12687" t="s">
        <v>17</v>
      </c>
      <c r="C12687" t="s">
        <v>216</v>
      </c>
      <c r="D12687" t="s">
        <v>223</v>
      </c>
      <c r="E12687">
        <v>2013</v>
      </c>
      <c r="F12687">
        <v>2.0750000000000002</v>
      </c>
      <c r="G12687">
        <v>76.608000000000004</v>
      </c>
      <c r="H12687" t="str">
        <f xml:space="preserve"> _01_data[[#This Row],[country]] &amp; _01_data[[#This Row],[year]]</f>
        <v>Bahrain2013</v>
      </c>
      <c r="V12687">
        <v>55</v>
      </c>
      <c r="W12687">
        <v>2004</v>
      </c>
      <c r="X12687" t="str">
        <v>Vietnam</v>
      </c>
      <c r="Y12687">
        <v>1.9019999999999999</v>
      </c>
      <c r="Z12687">
        <v>74.629000000000005</v>
      </c>
      <c r="AA12687" t="e">
        <v>#N/A</v>
      </c>
      <c r="AB12687" t="e">
        <v>#N/A</v>
      </c>
    </row>
    <row r="12688" spans="2:28">
      <c r="B12688" t="s">
        <v>18</v>
      </c>
      <c r="C12688" t="s">
        <v>216</v>
      </c>
      <c r="D12688" t="s">
        <v>217</v>
      </c>
      <c r="E12688">
        <v>2013</v>
      </c>
      <c r="F12688">
        <v>2.177</v>
      </c>
      <c r="G12688">
        <v>70.656999999999996</v>
      </c>
      <c r="H12688" t="str">
        <f xml:space="preserve"> _01_data[[#This Row],[country]] &amp; _01_data[[#This Row],[year]]</f>
        <v>Bangladesh2013</v>
      </c>
      <c r="V12688">
        <v>56</v>
      </c>
      <c r="W12688">
        <v>2005</v>
      </c>
      <c r="X12688" t="str">
        <v>Vietnam</v>
      </c>
      <c r="Y12688">
        <v>1.897</v>
      </c>
      <c r="Z12688">
        <v>74.786000000000001</v>
      </c>
      <c r="AA12688" t="e">
        <v>#N/A</v>
      </c>
      <c r="AB12688" t="e">
        <v>#N/A</v>
      </c>
    </row>
    <row r="12689" spans="2:28">
      <c r="B12689" t="s">
        <v>19</v>
      </c>
      <c r="C12689" t="s">
        <v>221</v>
      </c>
      <c r="D12689" t="s">
        <v>224</v>
      </c>
      <c r="E12689">
        <v>2013</v>
      </c>
      <c r="F12689">
        <v>1.849</v>
      </c>
      <c r="G12689">
        <v>75.37</v>
      </c>
      <c r="H12689" t="str">
        <f xml:space="preserve"> _01_data[[#This Row],[country]] &amp; _01_data[[#This Row],[year]]</f>
        <v>Barbados2013</v>
      </c>
      <c r="V12689">
        <v>57</v>
      </c>
      <c r="W12689">
        <v>2006</v>
      </c>
      <c r="X12689" t="str">
        <v>Vietnam</v>
      </c>
      <c r="Y12689">
        <v>1.889</v>
      </c>
      <c r="Z12689">
        <v>74.929000000000002</v>
      </c>
      <c r="AA12689" t="e">
        <v>#N/A</v>
      </c>
      <c r="AB12689" t="e">
        <v>#N/A</v>
      </c>
    </row>
    <row r="12690" spans="2:28">
      <c r="B12690" t="s">
        <v>20</v>
      </c>
      <c r="C12690" t="s">
        <v>4</v>
      </c>
      <c r="D12690" t="s">
        <v>218</v>
      </c>
      <c r="E12690">
        <v>2013</v>
      </c>
      <c r="F12690">
        <v>1.494</v>
      </c>
      <c r="G12690">
        <v>69.927999999999997</v>
      </c>
      <c r="H12690" t="str">
        <f xml:space="preserve"> _01_data[[#This Row],[country]] &amp; _01_data[[#This Row],[year]]</f>
        <v>Belarus2013</v>
      </c>
      <c r="V12690">
        <v>58</v>
      </c>
      <c r="W12690">
        <v>2007</v>
      </c>
      <c r="X12690" t="str">
        <v>Vietnam</v>
      </c>
      <c r="Y12690">
        <v>1.877</v>
      </c>
      <c r="Z12690">
        <v>75.066999999999993</v>
      </c>
      <c r="AA12690" t="e">
        <v>#N/A</v>
      </c>
      <c r="AB12690" t="e">
        <v>#N/A</v>
      </c>
    </row>
    <row r="12691" spans="2:28">
      <c r="B12691" t="s">
        <v>21</v>
      </c>
      <c r="C12691" t="s">
        <v>4</v>
      </c>
      <c r="D12691" t="s">
        <v>226</v>
      </c>
      <c r="E12691">
        <v>2013</v>
      </c>
      <c r="F12691">
        <v>1.8540000000000001</v>
      </c>
      <c r="G12691">
        <v>80.548000000000002</v>
      </c>
      <c r="H12691" t="str">
        <f xml:space="preserve"> _01_data[[#This Row],[country]] &amp; _01_data[[#This Row],[year]]</f>
        <v>Belgium2013</v>
      </c>
      <c r="V12691">
        <v>59</v>
      </c>
      <c r="W12691">
        <v>2008</v>
      </c>
      <c r="X12691" t="str">
        <v>Vietnam</v>
      </c>
      <c r="Y12691">
        <v>1.8620000000000001</v>
      </c>
      <c r="Z12691">
        <v>75.203999999999994</v>
      </c>
      <c r="AA12691" t="e">
        <v>#N/A</v>
      </c>
      <c r="AB12691" t="e">
        <v>#N/A</v>
      </c>
    </row>
    <row r="12692" spans="2:28">
      <c r="B12692" t="s">
        <v>22</v>
      </c>
      <c r="C12692" t="s">
        <v>221</v>
      </c>
      <c r="D12692" t="s">
        <v>227</v>
      </c>
      <c r="E12692">
        <v>2013</v>
      </c>
      <c r="F12692">
        <v>2.6760000000000002</v>
      </c>
      <c r="G12692">
        <v>73.882000000000005</v>
      </c>
      <c r="H12692" t="str">
        <f xml:space="preserve"> _01_data[[#This Row],[country]] &amp; _01_data[[#This Row],[year]]</f>
        <v>Belize2013</v>
      </c>
      <c r="V12692">
        <v>60</v>
      </c>
      <c r="W12692">
        <v>2009</v>
      </c>
      <c r="X12692" t="str">
        <v>Vietnam</v>
      </c>
      <c r="Y12692">
        <v>1.843</v>
      </c>
      <c r="Z12692">
        <v>75.343999999999994</v>
      </c>
      <c r="AA12692" t="e">
        <v>#N/A</v>
      </c>
      <c r="AB12692" t="e">
        <v>#N/A</v>
      </c>
    </row>
    <row r="12693" spans="2:28">
      <c r="B12693" t="s">
        <v>23</v>
      </c>
      <c r="C12693" t="s">
        <v>6</v>
      </c>
      <c r="D12693" t="s">
        <v>228</v>
      </c>
      <c r="E12693">
        <v>2013</v>
      </c>
      <c r="F12693">
        <v>4.8449999999999998</v>
      </c>
      <c r="G12693">
        <v>59.33</v>
      </c>
      <c r="H12693" t="str">
        <f xml:space="preserve"> _01_data[[#This Row],[country]] &amp; _01_data[[#This Row],[year]]</f>
        <v>Benin2013</v>
      </c>
      <c r="V12693">
        <v>61</v>
      </c>
      <c r="W12693">
        <v>2010</v>
      </c>
      <c r="X12693" t="str">
        <v>Vietnam</v>
      </c>
      <c r="Y12693">
        <v>1.82</v>
      </c>
      <c r="Z12693">
        <v>75.489999999999995</v>
      </c>
      <c r="AA12693" t="e">
        <v>#N/A</v>
      </c>
      <c r="AB12693" t="e">
        <v>#N/A</v>
      </c>
    </row>
    <row r="12694" spans="2:28">
      <c r="B12694" t="s">
        <v>24</v>
      </c>
      <c r="C12694" t="s">
        <v>216</v>
      </c>
      <c r="D12694" t="s">
        <v>217</v>
      </c>
      <c r="E12694">
        <v>2013</v>
      </c>
      <c r="F12694">
        <v>2.2320000000000002</v>
      </c>
      <c r="G12694">
        <v>68.293999999999997</v>
      </c>
      <c r="H12694" t="str">
        <f xml:space="preserve"> _01_data[[#This Row],[country]] &amp; _01_data[[#This Row],[year]]</f>
        <v>Bhutan2013</v>
      </c>
      <c r="V12694">
        <v>62</v>
      </c>
      <c r="W12694">
        <v>2011</v>
      </c>
      <c r="X12694" t="str">
        <v>Vietnam</v>
      </c>
      <c r="Y12694">
        <v>1.794</v>
      </c>
      <c r="Z12694">
        <v>75.641000000000005</v>
      </c>
      <c r="AA12694" t="e">
        <v>#N/A</v>
      </c>
      <c r="AB12694" t="e">
        <v>#N/A</v>
      </c>
    </row>
    <row r="12695" spans="2:28">
      <c r="B12695" t="s">
        <v>25</v>
      </c>
      <c r="C12695" t="s">
        <v>221</v>
      </c>
      <c r="D12695" t="s">
        <v>222</v>
      </c>
      <c r="E12695">
        <v>2013</v>
      </c>
      <c r="F12695">
        <v>3.2210000000000001</v>
      </c>
      <c r="G12695">
        <v>67.260000000000005</v>
      </c>
      <c r="H12695" t="str">
        <f xml:space="preserve"> _01_data[[#This Row],[country]] &amp; _01_data[[#This Row],[year]]</f>
        <v>Bolivia2013</v>
      </c>
      <c r="V12695">
        <v>63</v>
      </c>
      <c r="W12695">
        <v>2012</v>
      </c>
      <c r="X12695" t="str">
        <v>Vietnam</v>
      </c>
      <c r="Y12695">
        <v>1.768</v>
      </c>
      <c r="Z12695">
        <v>75.793000000000006</v>
      </c>
      <c r="AA12695" t="e">
        <v>#N/A</v>
      </c>
      <c r="AB12695" t="e">
        <v>#N/A</v>
      </c>
    </row>
    <row r="12696" spans="2:28">
      <c r="B12696" t="s">
        <v>26</v>
      </c>
      <c r="C12696" t="s">
        <v>4</v>
      </c>
      <c r="D12696" t="s">
        <v>218</v>
      </c>
      <c r="E12696">
        <v>2013</v>
      </c>
      <c r="F12696">
        <v>1.2829999999999999</v>
      </c>
      <c r="G12696">
        <v>76.37</v>
      </c>
      <c r="H12696" t="str">
        <f xml:space="preserve"> _01_data[[#This Row],[country]] &amp; _01_data[[#This Row],[year]]</f>
        <v>Bosnia and Herzegovina2013</v>
      </c>
      <c r="V12696">
        <v>64</v>
      </c>
      <c r="W12696">
        <v>2013</v>
      </c>
      <c r="X12696" t="str">
        <v>Vietnam</v>
      </c>
      <c r="Y12696">
        <v>1.7430000000000001</v>
      </c>
      <c r="Z12696">
        <v>75.944999999999993</v>
      </c>
      <c r="AA12696">
        <v>1.7430000000000001</v>
      </c>
      <c r="AB12696">
        <v>75.944999999999993</v>
      </c>
    </row>
    <row r="12697" spans="2:28">
      <c r="B12697" t="s">
        <v>27</v>
      </c>
      <c r="C12697" t="s">
        <v>6</v>
      </c>
      <c r="D12697" t="s">
        <v>229</v>
      </c>
      <c r="E12697">
        <v>2013</v>
      </c>
      <c r="F12697">
        <v>2.6190000000000002</v>
      </c>
      <c r="G12697">
        <v>47.572000000000003</v>
      </c>
      <c r="H12697" t="str">
        <f xml:space="preserve"> _01_data[[#This Row],[country]] &amp; _01_data[[#This Row],[year]]</f>
        <v>Botswana2013</v>
      </c>
      <c r="V12697">
        <v>0</v>
      </c>
      <c r="W12697" t="str">
        <v/>
      </c>
      <c r="X12697" t="str">
        <v/>
      </c>
      <c r="Y12697" t="e">
        <v>#N/A</v>
      </c>
      <c r="Z12697" t="e">
        <v>#N/A</v>
      </c>
      <c r="AA12697" t="e">
        <v>#N/A</v>
      </c>
      <c r="AB12697" t="e">
        <v>#N/A</v>
      </c>
    </row>
    <row r="12698" spans="2:28">
      <c r="B12698" t="s">
        <v>28</v>
      </c>
      <c r="C12698" t="s">
        <v>221</v>
      </c>
      <c r="D12698" t="s">
        <v>222</v>
      </c>
      <c r="E12698">
        <v>2013</v>
      </c>
      <c r="F12698">
        <v>1.8009999999999999</v>
      </c>
      <c r="G12698">
        <v>73.936999999999998</v>
      </c>
      <c r="H12698" t="str">
        <f xml:space="preserve"> _01_data[[#This Row],[country]] &amp; _01_data[[#This Row],[year]]</f>
        <v>Brazil2013</v>
      </c>
      <c r="V12698">
        <v>1</v>
      </c>
      <c r="W12698">
        <v>1950</v>
      </c>
      <c r="X12698" t="str">
        <v>Virgin Islands</v>
      </c>
      <c r="Y12698">
        <v>5.1420000000000003</v>
      </c>
      <c r="Z12698">
        <v>57.402999999999999</v>
      </c>
      <c r="AA12698" t="e">
        <v>#N/A</v>
      </c>
      <c r="AB12698" t="e">
        <v>#N/A</v>
      </c>
    </row>
    <row r="12699" spans="2:28">
      <c r="B12699" t="s">
        <v>29</v>
      </c>
      <c r="C12699" t="s">
        <v>216</v>
      </c>
      <c r="D12699" t="s">
        <v>230</v>
      </c>
      <c r="E12699">
        <v>2013</v>
      </c>
      <c r="F12699">
        <v>1.994</v>
      </c>
      <c r="G12699">
        <v>78.546999999999997</v>
      </c>
      <c r="H12699" t="str">
        <f xml:space="preserve"> _01_data[[#This Row],[country]] &amp; _01_data[[#This Row],[year]]</f>
        <v>Brunei2013</v>
      </c>
      <c r="V12699">
        <v>2</v>
      </c>
      <c r="W12699">
        <v>1951</v>
      </c>
      <c r="X12699" t="str">
        <v>Virgin Islands</v>
      </c>
      <c r="Y12699">
        <v>5.17</v>
      </c>
      <c r="Z12699">
        <v>57.904000000000003</v>
      </c>
      <c r="AA12699" t="e">
        <v>#N/A</v>
      </c>
      <c r="AB12699" t="e">
        <v>#N/A</v>
      </c>
    </row>
    <row r="12700" spans="2:28">
      <c r="B12700" t="s">
        <v>30</v>
      </c>
      <c r="C12700" t="s">
        <v>4</v>
      </c>
      <c r="D12700" t="s">
        <v>218</v>
      </c>
      <c r="E12700">
        <v>2013</v>
      </c>
      <c r="F12700">
        <v>1.5409999999999999</v>
      </c>
      <c r="G12700">
        <v>73.549000000000007</v>
      </c>
      <c r="H12700" t="str">
        <f xml:space="preserve"> _01_data[[#This Row],[country]] &amp; _01_data[[#This Row],[year]]</f>
        <v>Bulgaria2013</v>
      </c>
      <c r="V12700">
        <v>3</v>
      </c>
      <c r="W12700">
        <v>1952</v>
      </c>
      <c r="X12700" t="str">
        <v>Virgin Islands</v>
      </c>
      <c r="Y12700">
        <v>5.2249999999999996</v>
      </c>
      <c r="Z12700">
        <v>58.865000000000002</v>
      </c>
      <c r="AA12700" t="e">
        <v>#N/A</v>
      </c>
      <c r="AB12700" t="e">
        <v>#N/A</v>
      </c>
    </row>
    <row r="12701" spans="2:28">
      <c r="B12701" t="s">
        <v>31</v>
      </c>
      <c r="C12701" t="s">
        <v>6</v>
      </c>
      <c r="D12701" t="s">
        <v>228</v>
      </c>
      <c r="E12701">
        <v>2013</v>
      </c>
      <c r="F12701">
        <v>5.6050000000000004</v>
      </c>
      <c r="G12701">
        <v>56.344000000000001</v>
      </c>
      <c r="H12701" t="str">
        <f xml:space="preserve"> _01_data[[#This Row],[country]] &amp; _01_data[[#This Row],[year]]</f>
        <v>Burkina Faso2013</v>
      </c>
      <c r="V12701">
        <v>4</v>
      </c>
      <c r="W12701">
        <v>1953</v>
      </c>
      <c r="X12701" t="str">
        <v>Virgin Islands</v>
      </c>
      <c r="Y12701">
        <v>5.2789999999999999</v>
      </c>
      <c r="Z12701">
        <v>59.743000000000002</v>
      </c>
      <c r="AA12701" t="e">
        <v>#N/A</v>
      </c>
      <c r="AB12701" t="e">
        <v>#N/A</v>
      </c>
    </row>
    <row r="12702" spans="2:28">
      <c r="B12702" t="s">
        <v>32</v>
      </c>
      <c r="C12702" t="s">
        <v>6</v>
      </c>
      <c r="D12702" t="s">
        <v>231</v>
      </c>
      <c r="E12702">
        <v>2013</v>
      </c>
      <c r="F12702">
        <v>6.0330000000000004</v>
      </c>
      <c r="G12702">
        <v>54.103999999999999</v>
      </c>
      <c r="H12702" t="str">
        <f xml:space="preserve"> _01_data[[#This Row],[country]] &amp; _01_data[[#This Row],[year]]</f>
        <v>Burundi2013</v>
      </c>
      <c r="V12702">
        <v>5</v>
      </c>
      <c r="W12702">
        <v>1954</v>
      </c>
      <c r="X12702" t="str">
        <v>Virgin Islands</v>
      </c>
      <c r="Y12702">
        <v>5.3310000000000004</v>
      </c>
      <c r="Z12702">
        <v>60.537999999999997</v>
      </c>
      <c r="AA12702" t="e">
        <v>#N/A</v>
      </c>
      <c r="AB12702" t="e">
        <v>#N/A</v>
      </c>
    </row>
    <row r="12703" spans="2:28">
      <c r="B12703" t="s">
        <v>33</v>
      </c>
      <c r="C12703" t="s">
        <v>216</v>
      </c>
      <c r="D12703" t="s">
        <v>230</v>
      </c>
      <c r="E12703">
        <v>2013</v>
      </c>
      <c r="F12703">
        <v>2.8610000000000002</v>
      </c>
      <c r="G12703">
        <v>71.915999999999997</v>
      </c>
      <c r="H12703" t="str">
        <f xml:space="preserve"> _01_data[[#This Row],[country]] &amp; _01_data[[#This Row],[year]]</f>
        <v>Cambodia2013</v>
      </c>
      <c r="V12703">
        <v>6</v>
      </c>
      <c r="W12703">
        <v>1955</v>
      </c>
      <c r="X12703" t="str">
        <v>Virgin Islands</v>
      </c>
      <c r="Y12703">
        <v>5.383</v>
      </c>
      <c r="Z12703">
        <v>61.250999999999998</v>
      </c>
      <c r="AA12703" t="e">
        <v>#N/A</v>
      </c>
      <c r="AB12703" t="e">
        <v>#N/A</v>
      </c>
    </row>
    <row r="12704" spans="2:28">
      <c r="B12704" t="s">
        <v>34</v>
      </c>
      <c r="C12704" t="s">
        <v>6</v>
      </c>
      <c r="D12704" t="s">
        <v>220</v>
      </c>
      <c r="E12704">
        <v>2013</v>
      </c>
      <c r="F12704">
        <v>4.78</v>
      </c>
      <c r="G12704">
        <v>55.064999999999998</v>
      </c>
      <c r="H12704" t="str">
        <f xml:space="preserve"> _01_data[[#This Row],[country]] &amp; _01_data[[#This Row],[year]]</f>
        <v>Cameroon2013</v>
      </c>
      <c r="V12704">
        <v>7</v>
      </c>
      <c r="W12704">
        <v>1956</v>
      </c>
      <c r="X12704" t="str">
        <v>Virgin Islands</v>
      </c>
      <c r="Y12704">
        <v>5.4329999999999998</v>
      </c>
      <c r="Z12704">
        <v>61.883000000000003</v>
      </c>
      <c r="AA12704" t="e">
        <v>#N/A</v>
      </c>
      <c r="AB12704" t="e">
        <v>#N/A</v>
      </c>
    </row>
    <row r="12705" spans="2:28">
      <c r="B12705" t="s">
        <v>35</v>
      </c>
      <c r="C12705" t="s">
        <v>221</v>
      </c>
      <c r="D12705" t="s">
        <v>9</v>
      </c>
      <c r="E12705">
        <v>2013</v>
      </c>
      <c r="F12705">
        <v>1.67</v>
      </c>
      <c r="G12705">
        <v>81.481999999999999</v>
      </c>
      <c r="H12705" t="str">
        <f xml:space="preserve"> _01_data[[#This Row],[country]] &amp; _01_data[[#This Row],[year]]</f>
        <v>Canada2013</v>
      </c>
      <c r="V12705">
        <v>8</v>
      </c>
      <c r="W12705">
        <v>1957</v>
      </c>
      <c r="X12705" t="str">
        <v>Virgin Islands</v>
      </c>
      <c r="Y12705">
        <v>5.4820000000000002</v>
      </c>
      <c r="Z12705">
        <v>62.44</v>
      </c>
      <c r="AA12705" t="e">
        <v>#N/A</v>
      </c>
      <c r="AB12705" t="e">
        <v>#N/A</v>
      </c>
    </row>
    <row r="12706" spans="2:28">
      <c r="B12706" t="s">
        <v>36</v>
      </c>
      <c r="C12706" t="s">
        <v>6</v>
      </c>
      <c r="D12706" t="s">
        <v>228</v>
      </c>
      <c r="E12706">
        <v>2013</v>
      </c>
      <c r="F12706">
        <v>2.2919999999999998</v>
      </c>
      <c r="G12706">
        <v>75.093000000000004</v>
      </c>
      <c r="H12706" t="str">
        <f xml:space="preserve"> _01_data[[#This Row],[country]] &amp; _01_data[[#This Row],[year]]</f>
        <v>Cape Verde2013</v>
      </c>
      <c r="V12706">
        <v>9</v>
      </c>
      <c r="W12706">
        <v>1958</v>
      </c>
      <c r="X12706" t="str">
        <v>Virgin Islands</v>
      </c>
      <c r="Y12706">
        <v>5.5289999999999999</v>
      </c>
      <c r="Z12706">
        <v>62.927</v>
      </c>
      <c r="AA12706" t="e">
        <v>#N/A</v>
      </c>
      <c r="AB12706" t="e">
        <v>#N/A</v>
      </c>
    </row>
    <row r="12707" spans="2:28">
      <c r="B12707" t="s">
        <v>37</v>
      </c>
      <c r="C12707" t="s">
        <v>6</v>
      </c>
      <c r="D12707" t="s">
        <v>220</v>
      </c>
      <c r="E12707">
        <v>2013</v>
      </c>
      <c r="F12707">
        <v>4.3650000000000002</v>
      </c>
      <c r="G12707">
        <v>50.179000000000002</v>
      </c>
      <c r="H12707" t="str">
        <f xml:space="preserve"> _01_data[[#This Row],[country]] &amp; _01_data[[#This Row],[year]]</f>
        <v>Central African Republic2013</v>
      </c>
      <c r="V12707">
        <v>10</v>
      </c>
      <c r="W12707">
        <v>1959</v>
      </c>
      <c r="X12707" t="str">
        <v>Virgin Islands</v>
      </c>
      <c r="Y12707">
        <v>5.5739999999999998</v>
      </c>
      <c r="Z12707">
        <v>63.357999999999997</v>
      </c>
      <c r="AA12707" t="e">
        <v>#N/A</v>
      </c>
      <c r="AB12707" t="e">
        <v>#N/A</v>
      </c>
    </row>
    <row r="12708" spans="2:28">
      <c r="B12708" t="s">
        <v>38</v>
      </c>
      <c r="C12708" t="s">
        <v>6</v>
      </c>
      <c r="D12708" t="s">
        <v>220</v>
      </c>
      <c r="E12708">
        <v>2013</v>
      </c>
      <c r="F12708">
        <v>6.2629999999999999</v>
      </c>
      <c r="G12708">
        <v>51.182000000000002</v>
      </c>
      <c r="H12708" t="str">
        <f xml:space="preserve"> _01_data[[#This Row],[country]] &amp; _01_data[[#This Row],[year]]</f>
        <v>Chad2013</v>
      </c>
      <c r="V12708">
        <v>11</v>
      </c>
      <c r="W12708">
        <v>1960</v>
      </c>
      <c r="X12708" t="str">
        <v>Virgin Islands</v>
      </c>
      <c r="Y12708">
        <v>5.6150000000000002</v>
      </c>
      <c r="Z12708">
        <v>63.746000000000002</v>
      </c>
      <c r="AA12708" t="e">
        <v>#N/A</v>
      </c>
      <c r="AB12708" t="e">
        <v>#N/A</v>
      </c>
    </row>
    <row r="12709" spans="2:28">
      <c r="B12709" t="s">
        <v>39</v>
      </c>
      <c r="C12709" t="s">
        <v>4</v>
      </c>
      <c r="D12709" t="s">
        <v>226</v>
      </c>
      <c r="E12709">
        <v>2013</v>
      </c>
      <c r="F12709">
        <v>1.4590000000000001</v>
      </c>
      <c r="G12709">
        <v>80.323999999999998</v>
      </c>
      <c r="H12709" t="str">
        <f xml:space="preserve"> _01_data[[#This Row],[country]] &amp; _01_data[[#This Row],[year]]</f>
        <v>Channel Islands2013</v>
      </c>
      <c r="V12709">
        <v>12</v>
      </c>
      <c r="W12709">
        <v>1961</v>
      </c>
      <c r="X12709" t="str">
        <v>Virgin Islands</v>
      </c>
      <c r="Y12709">
        <v>5.6509999999999998</v>
      </c>
      <c r="Z12709">
        <v>64.106999999999999</v>
      </c>
      <c r="AA12709" t="e">
        <v>#N/A</v>
      </c>
      <c r="AB12709" t="e">
        <v>#N/A</v>
      </c>
    </row>
    <row r="12710" spans="2:28">
      <c r="B12710" t="s">
        <v>40</v>
      </c>
      <c r="C12710" t="s">
        <v>221</v>
      </c>
      <c r="D12710" t="s">
        <v>222</v>
      </c>
      <c r="E12710">
        <v>2013</v>
      </c>
      <c r="F12710">
        <v>1.82</v>
      </c>
      <c r="G12710">
        <v>79.954999999999998</v>
      </c>
      <c r="H12710" t="str">
        <f xml:space="preserve"> _01_data[[#This Row],[country]] &amp; _01_data[[#This Row],[year]]</f>
        <v>Chile2013</v>
      </c>
      <c r="V12710">
        <v>13</v>
      </c>
      <c r="W12710">
        <v>1962</v>
      </c>
      <c r="X12710" t="str">
        <v>Virgin Islands</v>
      </c>
      <c r="Y12710">
        <v>5.6790000000000003</v>
      </c>
      <c r="Z12710">
        <v>64.460999999999999</v>
      </c>
      <c r="AA12710" t="e">
        <v>#N/A</v>
      </c>
      <c r="AB12710" t="e">
        <v>#N/A</v>
      </c>
    </row>
    <row r="12711" spans="2:28">
      <c r="B12711" t="s">
        <v>41</v>
      </c>
      <c r="C12711" t="s">
        <v>216</v>
      </c>
      <c r="D12711" t="s">
        <v>232</v>
      </c>
      <c r="E12711">
        <v>2013</v>
      </c>
      <c r="F12711">
        <v>1.6679999999999999</v>
      </c>
      <c r="G12711">
        <v>75.331000000000003</v>
      </c>
      <c r="H12711" t="str">
        <f xml:space="preserve"> _01_data[[#This Row],[country]] &amp; _01_data[[#This Row],[year]]</f>
        <v>China2013</v>
      </c>
      <c r="V12711">
        <v>14</v>
      </c>
      <c r="W12711">
        <v>1963</v>
      </c>
      <c r="X12711" t="str">
        <v>Virgin Islands</v>
      </c>
      <c r="Y12711">
        <v>5.6959999999999997</v>
      </c>
      <c r="Z12711">
        <v>64.820999999999998</v>
      </c>
      <c r="AA12711" t="e">
        <v>#N/A</v>
      </c>
      <c r="AB12711" t="e">
        <v>#N/A</v>
      </c>
    </row>
    <row r="12712" spans="2:28">
      <c r="B12712" t="s">
        <v>42</v>
      </c>
      <c r="C12712" t="s">
        <v>221</v>
      </c>
      <c r="D12712" t="s">
        <v>222</v>
      </c>
      <c r="E12712">
        <v>2013</v>
      </c>
      <c r="F12712">
        <v>2.286</v>
      </c>
      <c r="G12712">
        <v>74.037999999999997</v>
      </c>
      <c r="H12712" t="str">
        <f xml:space="preserve"> _01_data[[#This Row],[country]] &amp; _01_data[[#This Row],[year]]</f>
        <v>Colombia2013</v>
      </c>
      <c r="V12712">
        <v>15</v>
      </c>
      <c r="W12712">
        <v>1964</v>
      </c>
      <c r="X12712" t="str">
        <v>Virgin Islands</v>
      </c>
      <c r="Y12712">
        <v>5.6980000000000004</v>
      </c>
      <c r="Z12712">
        <v>65.197999999999993</v>
      </c>
      <c r="AA12712" t="e">
        <v>#N/A</v>
      </c>
      <c r="AB12712" t="e">
        <v>#N/A</v>
      </c>
    </row>
    <row r="12713" spans="2:28">
      <c r="B12713" t="s">
        <v>43</v>
      </c>
      <c r="C12713" t="s">
        <v>6</v>
      </c>
      <c r="D12713" t="s">
        <v>231</v>
      </c>
      <c r="E12713">
        <v>2013</v>
      </c>
      <c r="F12713">
        <v>4.7140000000000004</v>
      </c>
      <c r="G12713">
        <v>60.874000000000002</v>
      </c>
      <c r="H12713" t="str">
        <f xml:space="preserve"> _01_data[[#This Row],[country]] &amp; _01_data[[#This Row],[year]]</f>
        <v>Comoros2013</v>
      </c>
      <c r="V12713">
        <v>16</v>
      </c>
      <c r="W12713">
        <v>1965</v>
      </c>
      <c r="X12713" t="str">
        <v>Virgin Islands</v>
      </c>
      <c r="Y12713">
        <v>5.6790000000000003</v>
      </c>
      <c r="Z12713">
        <v>65.596999999999994</v>
      </c>
      <c r="AA12713" t="e">
        <v>#N/A</v>
      </c>
      <c r="AB12713" t="e">
        <v>#N/A</v>
      </c>
    </row>
    <row r="12714" spans="2:28">
      <c r="B12714" t="s">
        <v>44</v>
      </c>
      <c r="C12714" t="s">
        <v>6</v>
      </c>
      <c r="D12714" t="s">
        <v>220</v>
      </c>
      <c r="E12714">
        <v>2013</v>
      </c>
      <c r="F12714">
        <v>5.9329999999999998</v>
      </c>
      <c r="G12714">
        <v>49.963000000000001</v>
      </c>
      <c r="H12714" t="str">
        <f xml:space="preserve"> _01_data[[#This Row],[country]] &amp; _01_data[[#This Row],[year]]</f>
        <v>Congo Democratic Republic2013</v>
      </c>
      <c r="V12714">
        <v>17</v>
      </c>
      <c r="W12714">
        <v>1966</v>
      </c>
      <c r="X12714" t="str">
        <v>Virgin Islands</v>
      </c>
      <c r="Y12714">
        <v>5.6340000000000003</v>
      </c>
      <c r="Z12714">
        <v>66.015000000000001</v>
      </c>
      <c r="AA12714" t="e">
        <v>#N/A</v>
      </c>
      <c r="AB12714" t="e">
        <v>#N/A</v>
      </c>
    </row>
    <row r="12715" spans="2:28">
      <c r="B12715" t="s">
        <v>45</v>
      </c>
      <c r="C12715" t="s">
        <v>6</v>
      </c>
      <c r="D12715" t="s">
        <v>220</v>
      </c>
      <c r="E12715">
        <v>2013</v>
      </c>
      <c r="F12715">
        <v>4.9690000000000003</v>
      </c>
      <c r="G12715">
        <v>58.792999999999999</v>
      </c>
      <c r="H12715" t="str">
        <f xml:space="preserve"> _01_data[[#This Row],[country]] &amp; _01_data[[#This Row],[year]]</f>
        <v>Congo Republic2013</v>
      </c>
      <c r="V12715">
        <v>18</v>
      </c>
      <c r="W12715">
        <v>1967</v>
      </c>
      <c r="X12715" t="str">
        <v>Virgin Islands</v>
      </c>
      <c r="Y12715">
        <v>5.5609999999999999</v>
      </c>
      <c r="Z12715">
        <v>66.441999999999993</v>
      </c>
      <c r="AA12715" t="e">
        <v>#N/A</v>
      </c>
      <c r="AB12715" t="e">
        <v>#N/A</v>
      </c>
    </row>
    <row r="12716" spans="2:28">
      <c r="B12716" t="s">
        <v>46</v>
      </c>
      <c r="C12716" t="s">
        <v>221</v>
      </c>
      <c r="D12716" t="s">
        <v>227</v>
      </c>
      <c r="E12716">
        <v>2013</v>
      </c>
      <c r="F12716">
        <v>1.7949999999999999</v>
      </c>
      <c r="G12716">
        <v>79.930000000000007</v>
      </c>
      <c r="H12716" t="str">
        <f xml:space="preserve"> _01_data[[#This Row],[country]] &amp; _01_data[[#This Row],[year]]</f>
        <v>Costa Rica2013</v>
      </c>
      <c r="V12716">
        <v>19</v>
      </c>
      <c r="W12716">
        <v>1968</v>
      </c>
      <c r="X12716" t="str">
        <v>Virgin Islands</v>
      </c>
      <c r="Y12716">
        <v>5.4589999999999996</v>
      </c>
      <c r="Z12716">
        <v>66.867000000000004</v>
      </c>
      <c r="AA12716" t="e">
        <v>#N/A</v>
      </c>
      <c r="AB12716" t="e">
        <v>#N/A</v>
      </c>
    </row>
    <row r="12717" spans="2:28">
      <c r="B12717" t="s">
        <v>47</v>
      </c>
      <c r="C12717" t="s">
        <v>6</v>
      </c>
      <c r="D12717" t="s">
        <v>228</v>
      </c>
      <c r="E12717">
        <v>2013</v>
      </c>
      <c r="F12717">
        <v>4.8659999999999997</v>
      </c>
      <c r="G12717">
        <v>50.722000000000001</v>
      </c>
      <c r="H12717" t="str">
        <f xml:space="preserve"> _01_data[[#This Row],[country]] &amp; _01_data[[#This Row],[year]]</f>
        <v>Cote d'Ivoire2013</v>
      </c>
      <c r="V12717">
        <v>20</v>
      </c>
      <c r="W12717">
        <v>1969</v>
      </c>
      <c r="X12717" t="str">
        <v>Virgin Islands</v>
      </c>
      <c r="Y12717">
        <v>5.3280000000000003</v>
      </c>
      <c r="Z12717">
        <v>67.290000000000006</v>
      </c>
      <c r="AA12717" t="e">
        <v>#N/A</v>
      </c>
      <c r="AB12717" t="e">
        <v>#N/A</v>
      </c>
    </row>
    <row r="12718" spans="2:28">
      <c r="B12718" t="s">
        <v>48</v>
      </c>
      <c r="C12718" t="s">
        <v>4</v>
      </c>
      <c r="D12718" t="s">
        <v>218</v>
      </c>
      <c r="E12718">
        <v>2013</v>
      </c>
      <c r="F12718">
        <v>1.5009999999999999</v>
      </c>
      <c r="G12718">
        <v>77.048000000000002</v>
      </c>
      <c r="H12718" t="str">
        <f xml:space="preserve"> _01_data[[#This Row],[country]] &amp; _01_data[[#This Row],[year]]</f>
        <v>Croatia2013</v>
      </c>
      <c r="V12718">
        <v>21</v>
      </c>
      <c r="W12718">
        <v>1970</v>
      </c>
      <c r="X12718" t="str">
        <v>Virgin Islands</v>
      </c>
      <c r="Y12718">
        <v>5.1669999999999998</v>
      </c>
      <c r="Z12718">
        <v>67.707999999999998</v>
      </c>
      <c r="AA12718" t="e">
        <v>#N/A</v>
      </c>
      <c r="AB12718" t="e">
        <v>#N/A</v>
      </c>
    </row>
    <row r="12719" spans="2:28">
      <c r="B12719" t="s">
        <v>49</v>
      </c>
      <c r="C12719" t="s">
        <v>221</v>
      </c>
      <c r="D12719" t="s">
        <v>224</v>
      </c>
      <c r="E12719">
        <v>2013</v>
      </c>
      <c r="F12719">
        <v>1.4490000000000001</v>
      </c>
      <c r="G12719">
        <v>79.262</v>
      </c>
      <c r="H12719" t="str">
        <f xml:space="preserve"> _01_data[[#This Row],[country]] &amp; _01_data[[#This Row],[year]]</f>
        <v>Cuba2013</v>
      </c>
      <c r="V12719">
        <v>22</v>
      </c>
      <c r="W12719">
        <v>1971</v>
      </c>
      <c r="X12719" t="str">
        <v>Virgin Islands</v>
      </c>
      <c r="Y12719">
        <v>4.976</v>
      </c>
      <c r="Z12719">
        <v>68.122</v>
      </c>
      <c r="AA12719" t="e">
        <v>#N/A</v>
      </c>
      <c r="AB12719" t="e">
        <v>#N/A</v>
      </c>
    </row>
    <row r="12720" spans="2:28">
      <c r="B12720" t="s">
        <v>50</v>
      </c>
      <c r="C12720" t="s">
        <v>4</v>
      </c>
      <c r="D12720" t="s">
        <v>218</v>
      </c>
      <c r="E12720">
        <v>2013</v>
      </c>
      <c r="F12720">
        <v>1.4610000000000001</v>
      </c>
      <c r="G12720">
        <v>79.840999999999994</v>
      </c>
      <c r="H12720" t="str">
        <f xml:space="preserve"> _01_data[[#This Row],[country]] &amp; _01_data[[#This Row],[year]]</f>
        <v>Cyprus2013</v>
      </c>
      <c r="V12720">
        <v>23</v>
      </c>
      <c r="W12720">
        <v>1972</v>
      </c>
      <c r="X12720" t="str">
        <v>Virgin Islands</v>
      </c>
      <c r="Y12720">
        <v>4.76</v>
      </c>
      <c r="Z12720">
        <v>68.534000000000006</v>
      </c>
      <c r="AA12720" t="e">
        <v>#N/A</v>
      </c>
      <c r="AB12720" t="e">
        <v>#N/A</v>
      </c>
    </row>
    <row r="12721" spans="2:28">
      <c r="B12721" t="s">
        <v>51</v>
      </c>
      <c r="C12721" t="s">
        <v>4</v>
      </c>
      <c r="D12721" t="s">
        <v>218</v>
      </c>
      <c r="E12721">
        <v>2013</v>
      </c>
      <c r="F12721">
        <v>1.5660000000000001</v>
      </c>
      <c r="G12721">
        <v>77.69</v>
      </c>
      <c r="H12721" t="str">
        <f xml:space="preserve"> _01_data[[#This Row],[country]] &amp; _01_data[[#This Row],[year]]</f>
        <v>Czech Republic2013</v>
      </c>
      <c r="V12721">
        <v>24</v>
      </c>
      <c r="W12721">
        <v>1973</v>
      </c>
      <c r="X12721" t="str">
        <v>Virgin Islands</v>
      </c>
      <c r="Y12721">
        <v>4.5270000000000001</v>
      </c>
      <c r="Z12721">
        <v>68.941999999999993</v>
      </c>
      <c r="AA12721" t="e">
        <v>#N/A</v>
      </c>
      <c r="AB12721" t="e">
        <v>#N/A</v>
      </c>
    </row>
    <row r="12722" spans="2:28">
      <c r="B12722" t="s">
        <v>52</v>
      </c>
      <c r="C12722" t="s">
        <v>4</v>
      </c>
      <c r="D12722" t="s">
        <v>226</v>
      </c>
      <c r="E12722">
        <v>2013</v>
      </c>
      <c r="F12722">
        <v>1.88</v>
      </c>
      <c r="G12722">
        <v>79.388000000000005</v>
      </c>
      <c r="H12722" t="str">
        <f xml:space="preserve"> _01_data[[#This Row],[country]] &amp; _01_data[[#This Row],[year]]</f>
        <v>Denmark2013</v>
      </c>
      <c r="V12722">
        <v>25</v>
      </c>
      <c r="W12722">
        <v>1974</v>
      </c>
      <c r="X12722" t="str">
        <v>Virgin Islands</v>
      </c>
      <c r="Y12722">
        <v>4.2859999999999996</v>
      </c>
      <c r="Z12722">
        <v>69.343999999999994</v>
      </c>
      <c r="AA12722" t="e">
        <v>#N/A</v>
      </c>
      <c r="AB12722" t="e">
        <v>#N/A</v>
      </c>
    </row>
    <row r="12723" spans="2:28">
      <c r="B12723" t="s">
        <v>53</v>
      </c>
      <c r="C12723" t="s">
        <v>6</v>
      </c>
      <c r="D12723" t="s">
        <v>231</v>
      </c>
      <c r="E12723">
        <v>2013</v>
      </c>
      <c r="F12723">
        <v>3.387</v>
      </c>
      <c r="G12723">
        <v>61.801000000000002</v>
      </c>
      <c r="H12723" t="str">
        <f xml:space="preserve"> _01_data[[#This Row],[country]] &amp; _01_data[[#This Row],[year]]</f>
        <v>Djibouti2013</v>
      </c>
      <c r="V12723">
        <v>26</v>
      </c>
      <c r="W12723">
        <v>1975</v>
      </c>
      <c r="X12723" t="str">
        <v>Virgin Islands</v>
      </c>
      <c r="Y12723">
        <v>4.0469999999999997</v>
      </c>
      <c r="Z12723">
        <v>69.733999999999995</v>
      </c>
      <c r="AA12723" t="e">
        <v>#N/A</v>
      </c>
      <c r="AB12723" t="e">
        <v>#N/A</v>
      </c>
    </row>
    <row r="12724" spans="2:28">
      <c r="B12724" t="s">
        <v>54</v>
      </c>
      <c r="C12724" t="s">
        <v>221</v>
      </c>
      <c r="D12724" t="s">
        <v>224</v>
      </c>
      <c r="E12724">
        <v>2013</v>
      </c>
      <c r="F12724">
        <v>2.484</v>
      </c>
      <c r="G12724">
        <v>73.402000000000001</v>
      </c>
      <c r="H12724" t="str">
        <f xml:space="preserve"> _01_data[[#This Row],[country]] &amp; _01_data[[#This Row],[year]]</f>
        <v>Dominican Republic2013</v>
      </c>
      <c r="V12724">
        <v>27</v>
      </c>
      <c r="W12724">
        <v>1976</v>
      </c>
      <c r="X12724" t="str">
        <v>Virgin Islands</v>
      </c>
      <c r="Y12724">
        <v>3.8180000000000001</v>
      </c>
      <c r="Z12724">
        <v>70.108999999999995</v>
      </c>
      <c r="AA12724" t="e">
        <v>#N/A</v>
      </c>
      <c r="AB12724" t="e">
        <v>#N/A</v>
      </c>
    </row>
    <row r="12725" spans="2:28">
      <c r="B12725" t="s">
        <v>55</v>
      </c>
      <c r="C12725" t="s">
        <v>221</v>
      </c>
      <c r="D12725" t="s">
        <v>222</v>
      </c>
      <c r="E12725">
        <v>2013</v>
      </c>
      <c r="F12725">
        <v>2.5590000000000002</v>
      </c>
      <c r="G12725">
        <v>76.471000000000004</v>
      </c>
      <c r="H12725" t="str">
        <f xml:space="preserve"> _01_data[[#This Row],[country]] &amp; _01_data[[#This Row],[year]]</f>
        <v>Ecuador2013</v>
      </c>
      <c r="V12725">
        <v>28</v>
      </c>
      <c r="W12725">
        <v>1977</v>
      </c>
      <c r="X12725" t="str">
        <v>Virgin Islands</v>
      </c>
      <c r="Y12725">
        <v>3.6070000000000002</v>
      </c>
      <c r="Z12725">
        <v>70.463999999999999</v>
      </c>
      <c r="AA12725" t="e">
        <v>#N/A</v>
      </c>
      <c r="AB12725" t="e">
        <v>#N/A</v>
      </c>
    </row>
    <row r="12726" spans="2:28">
      <c r="B12726" t="s">
        <v>56</v>
      </c>
      <c r="C12726" t="s">
        <v>6</v>
      </c>
      <c r="D12726" t="s">
        <v>219</v>
      </c>
      <c r="E12726">
        <v>2013</v>
      </c>
      <c r="F12726">
        <v>2.77</v>
      </c>
      <c r="G12726">
        <v>71.156999999999996</v>
      </c>
      <c r="H12726" t="str">
        <f xml:space="preserve"> _01_data[[#This Row],[country]] &amp; _01_data[[#This Row],[year]]</f>
        <v>Egypt2013</v>
      </c>
      <c r="V12726">
        <v>29</v>
      </c>
      <c r="W12726">
        <v>1978</v>
      </c>
      <c r="X12726" t="str">
        <v>Virgin Islands</v>
      </c>
      <c r="Y12726">
        <v>3.42</v>
      </c>
      <c r="Z12726">
        <v>70.801000000000002</v>
      </c>
      <c r="AA12726" t="e">
        <v>#N/A</v>
      </c>
      <c r="AB12726" t="e">
        <v>#N/A</v>
      </c>
    </row>
    <row r="12727" spans="2:28">
      <c r="B12727" t="s">
        <v>57</v>
      </c>
      <c r="C12727" t="s">
        <v>221</v>
      </c>
      <c r="D12727" t="s">
        <v>227</v>
      </c>
      <c r="E12727">
        <v>2013</v>
      </c>
      <c r="F12727">
        <v>2.1840000000000002</v>
      </c>
      <c r="G12727">
        <v>72.599000000000004</v>
      </c>
      <c r="H12727" t="str">
        <f xml:space="preserve"> _01_data[[#This Row],[country]] &amp; _01_data[[#This Row],[year]]</f>
        <v>El Salvador2013</v>
      </c>
      <c r="V12727">
        <v>30</v>
      </c>
      <c r="W12727">
        <v>1979</v>
      </c>
      <c r="X12727" t="str">
        <v>Virgin Islands</v>
      </c>
      <c r="Y12727">
        <v>3.2610000000000001</v>
      </c>
      <c r="Z12727">
        <v>71.120999999999995</v>
      </c>
      <c r="AA12727" t="e">
        <v>#N/A</v>
      </c>
      <c r="AB12727" t="e">
        <v>#N/A</v>
      </c>
    </row>
    <row r="12728" spans="2:28">
      <c r="B12728" t="s">
        <v>58</v>
      </c>
      <c r="C12728" t="s">
        <v>6</v>
      </c>
      <c r="D12728" t="s">
        <v>220</v>
      </c>
      <c r="E12728">
        <v>2013</v>
      </c>
      <c r="F12728">
        <v>4.8449999999999998</v>
      </c>
      <c r="G12728">
        <v>53.061999999999998</v>
      </c>
      <c r="H12728" t="str">
        <f xml:space="preserve"> _01_data[[#This Row],[country]] &amp; _01_data[[#This Row],[year]]</f>
        <v>Equatorial Guinea2013</v>
      </c>
      <c r="V12728">
        <v>31</v>
      </c>
      <c r="W12728">
        <v>1980</v>
      </c>
      <c r="X12728" t="str">
        <v>Virgin Islands</v>
      </c>
      <c r="Y12728">
        <v>3.1379999999999999</v>
      </c>
      <c r="Z12728">
        <v>71.432000000000002</v>
      </c>
      <c r="AA12728" t="e">
        <v>#N/A</v>
      </c>
      <c r="AB12728" t="e">
        <v>#N/A</v>
      </c>
    </row>
    <row r="12729" spans="2:28">
      <c r="B12729" t="s">
        <v>59</v>
      </c>
      <c r="C12729" t="s">
        <v>6</v>
      </c>
      <c r="D12729" t="s">
        <v>231</v>
      </c>
      <c r="E12729">
        <v>2013</v>
      </c>
      <c r="F12729">
        <v>4.6959999999999997</v>
      </c>
      <c r="G12729">
        <v>62.851999999999997</v>
      </c>
      <c r="H12729" t="str">
        <f xml:space="preserve"> _01_data[[#This Row],[country]] &amp; _01_data[[#This Row],[year]]</f>
        <v>Eritrea2013</v>
      </c>
      <c r="V12729">
        <v>32</v>
      </c>
      <c r="W12729">
        <v>1981</v>
      </c>
      <c r="X12729" t="str">
        <v>Virgin Islands</v>
      </c>
      <c r="Y12729">
        <v>3.0529999999999999</v>
      </c>
      <c r="Z12729">
        <v>71.739999999999995</v>
      </c>
      <c r="AA12729" t="e">
        <v>#N/A</v>
      </c>
      <c r="AB12729" t="e">
        <v>#N/A</v>
      </c>
    </row>
    <row r="12730" spans="2:28">
      <c r="B12730" t="s">
        <v>60</v>
      </c>
      <c r="C12730" t="s">
        <v>4</v>
      </c>
      <c r="D12730" t="s">
        <v>218</v>
      </c>
      <c r="E12730">
        <v>2013</v>
      </c>
      <c r="F12730">
        <v>1.6040000000000001</v>
      </c>
      <c r="G12730">
        <v>74.441000000000003</v>
      </c>
      <c r="H12730" t="str">
        <f xml:space="preserve"> _01_data[[#This Row],[country]] &amp; _01_data[[#This Row],[year]]</f>
        <v>Estonia2013</v>
      </c>
      <c r="V12730">
        <v>33</v>
      </c>
      <c r="W12730">
        <v>1982</v>
      </c>
      <c r="X12730" t="str">
        <v>Virgin Islands</v>
      </c>
      <c r="Y12730">
        <v>3</v>
      </c>
      <c r="Z12730">
        <v>72.054000000000002</v>
      </c>
      <c r="AA12730" t="e">
        <v>#N/A</v>
      </c>
      <c r="AB12730" t="e">
        <v>#N/A</v>
      </c>
    </row>
    <row r="12731" spans="2:28">
      <c r="B12731" t="s">
        <v>61</v>
      </c>
      <c r="C12731" t="s">
        <v>6</v>
      </c>
      <c r="D12731" t="s">
        <v>231</v>
      </c>
      <c r="E12731">
        <v>2013</v>
      </c>
      <c r="F12731">
        <v>4.5190000000000001</v>
      </c>
      <c r="G12731">
        <v>63.634999999999998</v>
      </c>
      <c r="H12731" t="str">
        <f xml:space="preserve"> _01_data[[#This Row],[country]] &amp; _01_data[[#This Row],[year]]</f>
        <v>Ethiopia2013</v>
      </c>
      <c r="V12731">
        <v>34</v>
      </c>
      <c r="W12731">
        <v>1983</v>
      </c>
      <c r="X12731" t="str">
        <v>Virgin Islands</v>
      </c>
      <c r="Y12731">
        <v>2.9729999999999999</v>
      </c>
      <c r="Z12731">
        <v>72.378</v>
      </c>
      <c r="AA12731" t="e">
        <v>#N/A</v>
      </c>
      <c r="AB12731" t="e">
        <v>#N/A</v>
      </c>
    </row>
    <row r="12732" spans="2:28">
      <c r="B12732" t="s">
        <v>62</v>
      </c>
      <c r="C12732" t="s">
        <v>225</v>
      </c>
      <c r="D12732" t="s">
        <v>225</v>
      </c>
      <c r="E12732">
        <v>2013</v>
      </c>
      <c r="F12732">
        <v>2.5880000000000001</v>
      </c>
      <c r="G12732">
        <v>69.81</v>
      </c>
      <c r="H12732" t="str">
        <f xml:space="preserve"> _01_data[[#This Row],[country]] &amp; _01_data[[#This Row],[year]]</f>
        <v>Fiji2013</v>
      </c>
      <c r="V12732">
        <v>35</v>
      </c>
      <c r="W12732">
        <v>1984</v>
      </c>
      <c r="X12732" t="str">
        <v>Virgin Islands</v>
      </c>
      <c r="Y12732">
        <v>2.9670000000000001</v>
      </c>
      <c r="Z12732">
        <v>72.712999999999994</v>
      </c>
      <c r="AA12732" t="e">
        <v>#N/A</v>
      </c>
      <c r="AB12732" t="e">
        <v>#N/A</v>
      </c>
    </row>
    <row r="12733" spans="2:28">
      <c r="B12733" t="s">
        <v>63</v>
      </c>
      <c r="C12733" t="s">
        <v>4</v>
      </c>
      <c r="D12733" t="s">
        <v>226</v>
      </c>
      <c r="E12733">
        <v>2013</v>
      </c>
      <c r="F12733">
        <v>1.853</v>
      </c>
      <c r="G12733">
        <v>80.534999999999997</v>
      </c>
      <c r="H12733" t="str">
        <f xml:space="preserve"> _01_data[[#This Row],[country]] &amp; _01_data[[#This Row],[year]]</f>
        <v>Finland2013</v>
      </c>
      <c r="V12733">
        <v>36</v>
      </c>
      <c r="W12733">
        <v>1985</v>
      </c>
      <c r="X12733" t="str">
        <v>Virgin Islands</v>
      </c>
      <c r="Y12733">
        <v>2.9729999999999999</v>
      </c>
      <c r="Z12733">
        <v>73.058000000000007</v>
      </c>
      <c r="AA12733" t="e">
        <v>#N/A</v>
      </c>
      <c r="AB12733" t="e">
        <v>#N/A</v>
      </c>
    </row>
    <row r="12734" spans="2:28">
      <c r="B12734" t="s">
        <v>64</v>
      </c>
      <c r="C12734" t="s">
        <v>4</v>
      </c>
      <c r="D12734" t="s">
        <v>226</v>
      </c>
      <c r="E12734">
        <v>2013</v>
      </c>
      <c r="F12734">
        <v>1.98</v>
      </c>
      <c r="G12734">
        <v>81.81</v>
      </c>
      <c r="H12734" t="str">
        <f xml:space="preserve"> _01_data[[#This Row],[country]] &amp; _01_data[[#This Row],[year]]</f>
        <v>France2013</v>
      </c>
      <c r="V12734">
        <v>37</v>
      </c>
      <c r="W12734">
        <v>1986</v>
      </c>
      <c r="X12734" t="str">
        <v>Virgin Islands</v>
      </c>
      <c r="Y12734">
        <v>2.9860000000000002</v>
      </c>
      <c r="Z12734">
        <v>73.406999999999996</v>
      </c>
      <c r="AA12734" t="e">
        <v>#N/A</v>
      </c>
      <c r="AB12734" t="e">
        <v>#N/A</v>
      </c>
    </row>
    <row r="12735" spans="2:28">
      <c r="B12735" t="s">
        <v>65</v>
      </c>
      <c r="C12735" t="s">
        <v>221</v>
      </c>
      <c r="D12735" t="s">
        <v>222</v>
      </c>
      <c r="E12735">
        <v>2013</v>
      </c>
      <c r="F12735">
        <v>3.0579999999999998</v>
      </c>
      <c r="G12735">
        <v>77.120999999999995</v>
      </c>
      <c r="H12735" t="str">
        <f xml:space="preserve"> _01_data[[#This Row],[country]] &amp; _01_data[[#This Row],[year]]</f>
        <v>French Guiana2013</v>
      </c>
      <c r="V12735">
        <v>38</v>
      </c>
      <c r="W12735">
        <v>1987</v>
      </c>
      <c r="X12735" t="str">
        <v>Virgin Islands</v>
      </c>
      <c r="Y12735">
        <v>2.9969999999999999</v>
      </c>
      <c r="Z12735">
        <v>73.751999999999995</v>
      </c>
      <c r="AA12735" t="e">
        <v>#N/A</v>
      </c>
      <c r="AB12735" t="e">
        <v>#N/A</v>
      </c>
    </row>
    <row r="12736" spans="2:28">
      <c r="B12736" t="s">
        <v>66</v>
      </c>
      <c r="C12736" t="s">
        <v>225</v>
      </c>
      <c r="D12736" t="s">
        <v>225</v>
      </c>
      <c r="E12736">
        <v>2013</v>
      </c>
      <c r="F12736">
        <v>2.0579999999999998</v>
      </c>
      <c r="G12736">
        <v>76.257000000000005</v>
      </c>
      <c r="H12736" t="str">
        <f xml:space="preserve"> _01_data[[#This Row],[country]] &amp; _01_data[[#This Row],[year]]</f>
        <v>French Polynesia2013</v>
      </c>
      <c r="V12736">
        <v>39</v>
      </c>
      <c r="W12736">
        <v>1988</v>
      </c>
      <c r="X12736" t="str">
        <v>Virgin Islands</v>
      </c>
      <c r="Y12736">
        <v>2.9990000000000001</v>
      </c>
      <c r="Z12736">
        <v>74.088999999999999</v>
      </c>
      <c r="AA12736" t="e">
        <v>#N/A</v>
      </c>
      <c r="AB12736" t="e">
        <v>#N/A</v>
      </c>
    </row>
    <row r="12737" spans="2:28">
      <c r="B12737" t="s">
        <v>67</v>
      </c>
      <c r="C12737" t="s">
        <v>6</v>
      </c>
      <c r="D12737" t="s">
        <v>220</v>
      </c>
      <c r="E12737">
        <v>2013</v>
      </c>
      <c r="F12737">
        <v>4.0869999999999997</v>
      </c>
      <c r="G12737">
        <v>63.48</v>
      </c>
      <c r="H12737" t="str">
        <f xml:space="preserve"> _01_data[[#This Row],[country]] &amp; _01_data[[#This Row],[year]]</f>
        <v>Gabon2013</v>
      </c>
      <c r="V12737">
        <v>40</v>
      </c>
      <c r="W12737">
        <v>1989</v>
      </c>
      <c r="X12737" t="str">
        <v>Virgin Islands</v>
      </c>
      <c r="Y12737">
        <v>2.9870000000000001</v>
      </c>
      <c r="Z12737">
        <v>74.415000000000006</v>
      </c>
      <c r="AA12737" t="e">
        <v>#N/A</v>
      </c>
      <c r="AB12737" t="e">
        <v>#N/A</v>
      </c>
    </row>
    <row r="12738" spans="2:28">
      <c r="B12738" t="s">
        <v>68</v>
      </c>
      <c r="C12738" t="s">
        <v>6</v>
      </c>
      <c r="D12738" t="s">
        <v>228</v>
      </c>
      <c r="E12738">
        <v>2013</v>
      </c>
      <c r="F12738">
        <v>5.7510000000000003</v>
      </c>
      <c r="G12738">
        <v>58.817999999999998</v>
      </c>
      <c r="H12738" t="str">
        <f xml:space="preserve"> _01_data[[#This Row],[country]] &amp; _01_data[[#This Row],[year]]</f>
        <v>Gambia2013</v>
      </c>
      <c r="V12738">
        <v>41</v>
      </c>
      <c r="W12738">
        <v>1990</v>
      </c>
      <c r="X12738" t="str">
        <v>Virgin Islands</v>
      </c>
      <c r="Y12738">
        <v>2.9540000000000002</v>
      </c>
      <c r="Z12738">
        <v>74.730999999999995</v>
      </c>
      <c r="AA12738" t="e">
        <v>#N/A</v>
      </c>
      <c r="AB12738" t="e">
        <v>#N/A</v>
      </c>
    </row>
    <row r="12739" spans="2:28">
      <c r="B12739" t="s">
        <v>69</v>
      </c>
      <c r="C12739" t="s">
        <v>4</v>
      </c>
      <c r="D12739" t="s">
        <v>223</v>
      </c>
      <c r="E12739">
        <v>2013</v>
      </c>
      <c r="F12739">
        <v>1.8169999999999999</v>
      </c>
      <c r="G12739">
        <v>74.301000000000002</v>
      </c>
      <c r="H12739" t="str">
        <f xml:space="preserve"> _01_data[[#This Row],[country]] &amp; _01_data[[#This Row],[year]]</f>
        <v>Georgia2013</v>
      </c>
      <c r="V12739">
        <v>42</v>
      </c>
      <c r="W12739">
        <v>1991</v>
      </c>
      <c r="X12739" t="str">
        <v>Virgin Islands</v>
      </c>
      <c r="Y12739">
        <v>2.895</v>
      </c>
      <c r="Z12739">
        <v>75.037999999999997</v>
      </c>
      <c r="AA12739" t="e">
        <v>#N/A</v>
      </c>
      <c r="AB12739" t="e">
        <v>#N/A</v>
      </c>
    </row>
    <row r="12740" spans="2:28">
      <c r="B12740" t="s">
        <v>70</v>
      </c>
      <c r="C12740" t="s">
        <v>4</v>
      </c>
      <c r="D12740" t="s">
        <v>226</v>
      </c>
      <c r="E12740">
        <v>2013</v>
      </c>
      <c r="F12740">
        <v>1.419</v>
      </c>
      <c r="G12740">
        <v>80.742999999999995</v>
      </c>
      <c r="H12740" t="str">
        <f xml:space="preserve"> _01_data[[#This Row],[country]] &amp; _01_data[[#This Row],[year]]</f>
        <v>Germany2013</v>
      </c>
      <c r="V12740">
        <v>43</v>
      </c>
      <c r="W12740">
        <v>1992</v>
      </c>
      <c r="X12740" t="str">
        <v>Virgin Islands</v>
      </c>
      <c r="Y12740">
        <v>2.8130000000000002</v>
      </c>
      <c r="Z12740">
        <v>75.34</v>
      </c>
      <c r="AA12740" t="e">
        <v>#N/A</v>
      </c>
      <c r="AB12740" t="e">
        <v>#N/A</v>
      </c>
    </row>
    <row r="12741" spans="2:28">
      <c r="B12741" t="s">
        <v>71</v>
      </c>
      <c r="C12741" t="s">
        <v>6</v>
      </c>
      <c r="D12741" t="s">
        <v>228</v>
      </c>
      <c r="E12741">
        <v>2013</v>
      </c>
      <c r="F12741">
        <v>3.8570000000000002</v>
      </c>
      <c r="G12741">
        <v>61.131999999999998</v>
      </c>
      <c r="H12741" t="str">
        <f xml:space="preserve"> _01_data[[#This Row],[country]] &amp; _01_data[[#This Row],[year]]</f>
        <v>Ghana2013</v>
      </c>
      <c r="V12741">
        <v>44</v>
      </c>
      <c r="W12741">
        <v>1993</v>
      </c>
      <c r="X12741" t="str">
        <v>Virgin Islands</v>
      </c>
      <c r="Y12741">
        <v>2.7120000000000002</v>
      </c>
      <c r="Z12741">
        <v>75.638999999999996</v>
      </c>
      <c r="AA12741" t="e">
        <v>#N/A</v>
      </c>
      <c r="AB12741" t="e">
        <v>#N/A</v>
      </c>
    </row>
    <row r="12742" spans="2:28">
      <c r="B12742" t="s">
        <v>72</v>
      </c>
      <c r="C12742" t="s">
        <v>4</v>
      </c>
      <c r="D12742" t="s">
        <v>218</v>
      </c>
      <c r="E12742">
        <v>2013</v>
      </c>
      <c r="F12742">
        <v>1.5289999999999999</v>
      </c>
      <c r="G12742">
        <v>80.77</v>
      </c>
      <c r="H12742" t="str">
        <f xml:space="preserve"> _01_data[[#This Row],[country]] &amp; _01_data[[#This Row],[year]]</f>
        <v>Greece2013</v>
      </c>
      <c r="V12742">
        <v>45</v>
      </c>
      <c r="W12742">
        <v>1994</v>
      </c>
      <c r="X12742" t="str">
        <v>Virgin Islands</v>
      </c>
      <c r="Y12742">
        <v>2.5990000000000002</v>
      </c>
      <c r="Z12742">
        <v>75.936000000000007</v>
      </c>
      <c r="AA12742" t="e">
        <v>#N/A</v>
      </c>
      <c r="AB12742" t="e">
        <v>#N/A</v>
      </c>
    </row>
    <row r="12743" spans="2:28">
      <c r="B12743" t="s">
        <v>73</v>
      </c>
      <c r="C12743" t="s">
        <v>221</v>
      </c>
      <c r="D12743" t="s">
        <v>224</v>
      </c>
      <c r="E12743">
        <v>2013</v>
      </c>
      <c r="F12743">
        <v>2.17</v>
      </c>
      <c r="G12743">
        <v>72.768000000000001</v>
      </c>
      <c r="H12743" t="str">
        <f xml:space="preserve"> _01_data[[#This Row],[country]] &amp; _01_data[[#This Row],[year]]</f>
        <v>Grenada2013</v>
      </c>
      <c r="V12743">
        <v>46</v>
      </c>
      <c r="W12743">
        <v>1995</v>
      </c>
      <c r="X12743" t="str">
        <v>Virgin Islands</v>
      </c>
      <c r="Y12743">
        <v>2.4809999999999999</v>
      </c>
      <c r="Z12743">
        <v>76.228999999999999</v>
      </c>
      <c r="AA12743" t="e">
        <v>#N/A</v>
      </c>
      <c r="AB12743" t="e">
        <v>#N/A</v>
      </c>
    </row>
    <row r="12744" spans="2:28">
      <c r="B12744" t="s">
        <v>74</v>
      </c>
      <c r="C12744" t="s">
        <v>221</v>
      </c>
      <c r="D12744" t="s">
        <v>224</v>
      </c>
      <c r="E12744">
        <v>2013</v>
      </c>
      <c r="F12744">
        <v>2.08</v>
      </c>
      <c r="G12744">
        <v>80.947000000000003</v>
      </c>
      <c r="H12744" t="str">
        <f xml:space="preserve"> _01_data[[#This Row],[country]] &amp; _01_data[[#This Row],[year]]</f>
        <v>Guadeloupe2013</v>
      </c>
      <c r="V12744">
        <v>47</v>
      </c>
      <c r="W12744">
        <v>1996</v>
      </c>
      <c r="X12744" t="str">
        <v>Virgin Islands</v>
      </c>
      <c r="Y12744">
        <v>2.367</v>
      </c>
      <c r="Z12744">
        <v>76.518000000000001</v>
      </c>
      <c r="AA12744" t="e">
        <v>#N/A</v>
      </c>
      <c r="AB12744" t="e">
        <v>#N/A</v>
      </c>
    </row>
    <row r="12745" spans="2:28">
      <c r="B12745" t="s">
        <v>75</v>
      </c>
      <c r="C12745" t="s">
        <v>225</v>
      </c>
      <c r="D12745" t="s">
        <v>225</v>
      </c>
      <c r="E12745">
        <v>2013</v>
      </c>
      <c r="F12745">
        <v>2.4049999999999998</v>
      </c>
      <c r="G12745">
        <v>78.853999999999999</v>
      </c>
      <c r="H12745" t="str">
        <f xml:space="preserve"> _01_data[[#This Row],[country]] &amp; _01_data[[#This Row],[year]]</f>
        <v>Guam2013</v>
      </c>
      <c r="V12745">
        <v>48</v>
      </c>
      <c r="W12745">
        <v>1997</v>
      </c>
      <c r="X12745" t="str">
        <v>Virgin Islands</v>
      </c>
      <c r="Y12745">
        <v>2.2650000000000001</v>
      </c>
      <c r="Z12745">
        <v>76.799000000000007</v>
      </c>
      <c r="AA12745" t="e">
        <v>#N/A</v>
      </c>
      <c r="AB12745" t="e">
        <v>#N/A</v>
      </c>
    </row>
    <row r="12746" spans="2:28">
      <c r="B12746" t="s">
        <v>76</v>
      </c>
      <c r="C12746" t="s">
        <v>221</v>
      </c>
      <c r="D12746" t="s">
        <v>227</v>
      </c>
      <c r="E12746">
        <v>2013</v>
      </c>
      <c r="F12746">
        <v>3.7829999999999999</v>
      </c>
      <c r="G12746">
        <v>72.099000000000004</v>
      </c>
      <c r="H12746" t="str">
        <f xml:space="preserve"> _01_data[[#This Row],[country]] &amp; _01_data[[#This Row],[year]]</f>
        <v>Guatemala2013</v>
      </c>
      <c r="V12746">
        <v>49</v>
      </c>
      <c r="W12746">
        <v>1998</v>
      </c>
      <c r="X12746" t="str">
        <v>Virgin Islands</v>
      </c>
      <c r="Y12746">
        <v>2.1840000000000002</v>
      </c>
      <c r="Z12746">
        <v>77.069999999999993</v>
      </c>
      <c r="AA12746" t="e">
        <v>#N/A</v>
      </c>
      <c r="AB12746" t="e">
        <v>#N/A</v>
      </c>
    </row>
    <row r="12747" spans="2:28">
      <c r="B12747" t="s">
        <v>77</v>
      </c>
      <c r="C12747" t="s">
        <v>6</v>
      </c>
      <c r="D12747" t="s">
        <v>228</v>
      </c>
      <c r="E12747">
        <v>2013</v>
      </c>
      <c r="F12747">
        <v>4.915</v>
      </c>
      <c r="G12747">
        <v>56.112000000000002</v>
      </c>
      <c r="H12747" t="str">
        <f xml:space="preserve"> _01_data[[#This Row],[country]] &amp; _01_data[[#This Row],[year]]</f>
        <v>Guinea2013</v>
      </c>
      <c r="V12747">
        <v>50</v>
      </c>
      <c r="W12747">
        <v>1999</v>
      </c>
      <c r="X12747" t="str">
        <v>Virgin Islands</v>
      </c>
      <c r="Y12747">
        <v>2.1280000000000001</v>
      </c>
      <c r="Z12747">
        <v>77.33</v>
      </c>
      <c r="AA12747" t="e">
        <v>#N/A</v>
      </c>
      <c r="AB12747" t="e">
        <v>#N/A</v>
      </c>
    </row>
    <row r="12748" spans="2:28">
      <c r="B12748" t="s">
        <v>78</v>
      </c>
      <c r="C12748" t="s">
        <v>6</v>
      </c>
      <c r="D12748" t="s">
        <v>228</v>
      </c>
      <c r="E12748">
        <v>2013</v>
      </c>
      <c r="F12748">
        <v>4.9269999999999996</v>
      </c>
      <c r="G12748">
        <v>54.290999999999997</v>
      </c>
      <c r="H12748" t="str">
        <f xml:space="preserve"> _01_data[[#This Row],[country]] &amp; _01_data[[#This Row],[year]]</f>
        <v>Guinea-Bissau2013</v>
      </c>
      <c r="V12748">
        <v>51</v>
      </c>
      <c r="W12748">
        <v>2000</v>
      </c>
      <c r="X12748" t="str">
        <v>Virgin Islands</v>
      </c>
      <c r="Y12748">
        <v>2.1</v>
      </c>
      <c r="Z12748">
        <v>77.573999999999998</v>
      </c>
      <c r="AA12748" t="e">
        <v>#N/A</v>
      </c>
      <c r="AB12748" t="e">
        <v>#N/A</v>
      </c>
    </row>
    <row r="12749" spans="2:28">
      <c r="B12749" t="s">
        <v>79</v>
      </c>
      <c r="C12749" t="s">
        <v>221</v>
      </c>
      <c r="D12749" t="s">
        <v>222</v>
      </c>
      <c r="E12749">
        <v>2013</v>
      </c>
      <c r="F12749">
        <v>2.5459999999999998</v>
      </c>
      <c r="G12749">
        <v>66.295000000000002</v>
      </c>
      <c r="H12749" t="str">
        <f xml:space="preserve"> _01_data[[#This Row],[country]] &amp; _01_data[[#This Row],[year]]</f>
        <v>Guyana2013</v>
      </c>
      <c r="V12749">
        <v>52</v>
      </c>
      <c r="W12749">
        <v>2001</v>
      </c>
      <c r="X12749" t="str">
        <v>Virgin Islands</v>
      </c>
      <c r="Y12749">
        <v>2.101</v>
      </c>
      <c r="Z12749">
        <v>77.796999999999997</v>
      </c>
      <c r="AA12749" t="e">
        <v>#N/A</v>
      </c>
      <c r="AB12749" t="e">
        <v>#N/A</v>
      </c>
    </row>
    <row r="12750" spans="2:28">
      <c r="B12750" t="s">
        <v>80</v>
      </c>
      <c r="C12750" t="s">
        <v>221</v>
      </c>
      <c r="D12750" t="s">
        <v>224</v>
      </c>
      <c r="E12750">
        <v>2013</v>
      </c>
      <c r="F12750">
        <v>3.1480000000000001</v>
      </c>
      <c r="G12750">
        <v>63.101999999999997</v>
      </c>
      <c r="H12750" t="str">
        <f xml:space="preserve"> _01_data[[#This Row],[country]] &amp; _01_data[[#This Row],[year]]</f>
        <v>Haiti2013</v>
      </c>
      <c r="V12750">
        <v>53</v>
      </c>
      <c r="W12750">
        <v>2002</v>
      </c>
      <c r="X12750" t="str">
        <v>Virgin Islands</v>
      </c>
      <c r="Y12750">
        <v>2.125</v>
      </c>
      <c r="Z12750">
        <v>78.001000000000005</v>
      </c>
      <c r="AA12750" t="e">
        <v>#N/A</v>
      </c>
      <c r="AB12750" t="e">
        <v>#N/A</v>
      </c>
    </row>
    <row r="12751" spans="2:28">
      <c r="B12751" t="s">
        <v>81</v>
      </c>
      <c r="C12751" t="s">
        <v>221</v>
      </c>
      <c r="D12751" t="s">
        <v>227</v>
      </c>
      <c r="E12751">
        <v>2013</v>
      </c>
      <c r="F12751">
        <v>3.0009999999999999</v>
      </c>
      <c r="G12751">
        <v>73.816999999999993</v>
      </c>
      <c r="H12751" t="str">
        <f xml:space="preserve"> _01_data[[#This Row],[country]] &amp; _01_data[[#This Row],[year]]</f>
        <v>Honduras2013</v>
      </c>
      <c r="V12751">
        <v>54</v>
      </c>
      <c r="W12751">
        <v>2003</v>
      </c>
      <c r="X12751" t="str">
        <v>Virgin Islands</v>
      </c>
      <c r="Y12751">
        <v>2.1669999999999998</v>
      </c>
      <c r="Z12751">
        <v>78.186000000000007</v>
      </c>
      <c r="AA12751" t="e">
        <v>#N/A</v>
      </c>
      <c r="AB12751" t="e">
        <v>#N/A</v>
      </c>
    </row>
    <row r="12752" spans="2:28">
      <c r="B12752" t="s">
        <v>82</v>
      </c>
      <c r="C12752" t="s">
        <v>216</v>
      </c>
      <c r="D12752" t="s">
        <v>232</v>
      </c>
      <c r="E12752">
        <v>2013</v>
      </c>
      <c r="F12752">
        <v>1.135</v>
      </c>
      <c r="G12752">
        <v>83.378</v>
      </c>
      <c r="H12752" t="str">
        <f xml:space="preserve"> _01_data[[#This Row],[country]] &amp; _01_data[[#This Row],[year]]</f>
        <v>Hong Kong2013</v>
      </c>
      <c r="V12752">
        <v>55</v>
      </c>
      <c r="W12752">
        <v>2004</v>
      </c>
      <c r="X12752" t="str">
        <v>Virgin Islands</v>
      </c>
      <c r="Y12752">
        <v>2.2189999999999999</v>
      </c>
      <c r="Z12752">
        <v>78.358000000000004</v>
      </c>
      <c r="AA12752" t="e">
        <v>#N/A</v>
      </c>
      <c r="AB12752" t="e">
        <v>#N/A</v>
      </c>
    </row>
    <row r="12753" spans="2:28">
      <c r="B12753" t="s">
        <v>83</v>
      </c>
      <c r="C12753" t="s">
        <v>4</v>
      </c>
      <c r="D12753" t="s">
        <v>218</v>
      </c>
      <c r="E12753">
        <v>2013</v>
      </c>
      <c r="F12753">
        <v>1.411</v>
      </c>
      <c r="G12753">
        <v>74.62</v>
      </c>
      <c r="H12753" t="str">
        <f xml:space="preserve"> _01_data[[#This Row],[country]] &amp; _01_data[[#This Row],[year]]</f>
        <v>Hungary2013</v>
      </c>
      <c r="V12753">
        <v>56</v>
      </c>
      <c r="W12753">
        <v>2005</v>
      </c>
      <c r="X12753" t="str">
        <v>Virgin Islands</v>
      </c>
      <c r="Y12753">
        <v>2.278</v>
      </c>
      <c r="Z12753">
        <v>78.522000000000006</v>
      </c>
      <c r="AA12753" t="e">
        <v>#N/A</v>
      </c>
      <c r="AB12753" t="e">
        <v>#N/A</v>
      </c>
    </row>
    <row r="12754" spans="2:28">
      <c r="B12754" t="s">
        <v>84</v>
      </c>
      <c r="C12754" t="s">
        <v>4</v>
      </c>
      <c r="D12754" t="s">
        <v>226</v>
      </c>
      <c r="E12754">
        <v>2013</v>
      </c>
      <c r="F12754">
        <v>2.0830000000000002</v>
      </c>
      <c r="G12754">
        <v>82.085999999999999</v>
      </c>
      <c r="H12754" t="str">
        <f xml:space="preserve"> _01_data[[#This Row],[country]] &amp; _01_data[[#This Row],[year]]</f>
        <v>Iceland2013</v>
      </c>
      <c r="V12754">
        <v>57</v>
      </c>
      <c r="W12754">
        <v>2006</v>
      </c>
      <c r="X12754" t="str">
        <v>Virgin Islands</v>
      </c>
      <c r="Y12754">
        <v>2.3370000000000002</v>
      </c>
      <c r="Z12754">
        <v>78.688000000000002</v>
      </c>
      <c r="AA12754" t="e">
        <v>#N/A</v>
      </c>
      <c r="AB12754" t="e">
        <v>#N/A</v>
      </c>
    </row>
    <row r="12755" spans="2:28">
      <c r="B12755" t="s">
        <v>85</v>
      </c>
      <c r="C12755" t="s">
        <v>216</v>
      </c>
      <c r="D12755" t="s">
        <v>217</v>
      </c>
      <c r="E12755">
        <v>2013</v>
      </c>
      <c r="F12755">
        <v>2.4790000000000001</v>
      </c>
      <c r="G12755">
        <v>66.414000000000001</v>
      </c>
      <c r="H12755" t="str">
        <f xml:space="preserve"> _01_data[[#This Row],[country]] &amp; _01_data[[#This Row],[year]]</f>
        <v>India2013</v>
      </c>
      <c r="V12755">
        <v>58</v>
      </c>
      <c r="W12755">
        <v>2007</v>
      </c>
      <c r="X12755" t="str">
        <v>Virgin Islands</v>
      </c>
      <c r="Y12755">
        <v>2.391</v>
      </c>
      <c r="Z12755">
        <v>78.861000000000004</v>
      </c>
      <c r="AA12755" t="e">
        <v>#N/A</v>
      </c>
      <c r="AB12755" t="e">
        <v>#N/A</v>
      </c>
    </row>
    <row r="12756" spans="2:28">
      <c r="B12756" t="s">
        <v>86</v>
      </c>
      <c r="C12756" t="s">
        <v>216</v>
      </c>
      <c r="D12756" t="s">
        <v>230</v>
      </c>
      <c r="E12756">
        <v>2013</v>
      </c>
      <c r="F12756">
        <v>2.3380000000000001</v>
      </c>
      <c r="G12756">
        <v>70.832999999999998</v>
      </c>
      <c r="H12756" t="str">
        <f xml:space="preserve"> _01_data[[#This Row],[country]] &amp; _01_data[[#This Row],[year]]</f>
        <v>Indonesia2013</v>
      </c>
      <c r="V12756">
        <v>59</v>
      </c>
      <c r="W12756">
        <v>2008</v>
      </c>
      <c r="X12756" t="str">
        <v>Virgin Islands</v>
      </c>
      <c r="Y12756">
        <v>2.4380000000000002</v>
      </c>
      <c r="Z12756">
        <v>79.046999999999997</v>
      </c>
      <c r="AA12756" t="e">
        <v>#N/A</v>
      </c>
      <c r="AB12756" t="e">
        <v>#N/A</v>
      </c>
    </row>
    <row r="12757" spans="2:28">
      <c r="B12757" t="s">
        <v>87</v>
      </c>
      <c r="C12757" t="s">
        <v>216</v>
      </c>
      <c r="D12757" t="s">
        <v>217</v>
      </c>
      <c r="E12757">
        <v>2013</v>
      </c>
      <c r="F12757">
        <v>1.92</v>
      </c>
      <c r="G12757">
        <v>74.048000000000002</v>
      </c>
      <c r="H12757" t="str">
        <f xml:space="preserve"> _01_data[[#This Row],[country]] &amp; _01_data[[#This Row],[year]]</f>
        <v>Iran2013</v>
      </c>
      <c r="V12757">
        <v>60</v>
      </c>
      <c r="W12757">
        <v>2009</v>
      </c>
      <c r="X12757" t="str">
        <v>Virgin Islands</v>
      </c>
      <c r="Y12757">
        <v>2.472</v>
      </c>
      <c r="Z12757">
        <v>79.247</v>
      </c>
      <c r="AA12757" t="e">
        <v>#N/A</v>
      </c>
      <c r="AB12757" t="e">
        <v>#N/A</v>
      </c>
    </row>
    <row r="12758" spans="2:28">
      <c r="B12758" t="s">
        <v>88</v>
      </c>
      <c r="C12758" t="s">
        <v>216</v>
      </c>
      <c r="D12758" t="s">
        <v>223</v>
      </c>
      <c r="E12758">
        <v>2013</v>
      </c>
      <c r="F12758">
        <v>4.0259999999999998</v>
      </c>
      <c r="G12758">
        <v>69.418999999999997</v>
      </c>
      <c r="H12758" t="str">
        <f xml:space="preserve"> _01_data[[#This Row],[country]] &amp; _01_data[[#This Row],[year]]</f>
        <v>Iraq2013</v>
      </c>
      <c r="V12758">
        <v>61</v>
      </c>
      <c r="W12758">
        <v>2010</v>
      </c>
      <c r="X12758" t="str">
        <v>Virgin Islands</v>
      </c>
      <c r="Y12758">
        <v>2.4929999999999999</v>
      </c>
      <c r="Z12758">
        <v>79.462999999999994</v>
      </c>
      <c r="AA12758" t="e">
        <v>#N/A</v>
      </c>
      <c r="AB12758" t="e">
        <v>#N/A</v>
      </c>
    </row>
    <row r="12759" spans="2:28">
      <c r="B12759" t="s">
        <v>89</v>
      </c>
      <c r="C12759" t="s">
        <v>4</v>
      </c>
      <c r="D12759" t="s">
        <v>226</v>
      </c>
      <c r="E12759">
        <v>2013</v>
      </c>
      <c r="F12759">
        <v>1.9970000000000001</v>
      </c>
      <c r="G12759">
        <v>80.706999999999994</v>
      </c>
      <c r="H12759" t="str">
        <f xml:space="preserve"> _01_data[[#This Row],[country]] &amp; _01_data[[#This Row],[year]]</f>
        <v>Ireland2013</v>
      </c>
      <c r="V12759">
        <v>62</v>
      </c>
      <c r="W12759">
        <v>2011</v>
      </c>
      <c r="X12759" t="str">
        <v>Virgin Islands</v>
      </c>
      <c r="Y12759">
        <v>2.5009999999999999</v>
      </c>
      <c r="Z12759">
        <v>79.69</v>
      </c>
      <c r="AA12759" t="e">
        <v>#N/A</v>
      </c>
      <c r="AB12759" t="e">
        <v>#N/A</v>
      </c>
    </row>
    <row r="12760" spans="2:28">
      <c r="B12760" t="s">
        <v>90</v>
      </c>
      <c r="C12760" t="s">
        <v>216</v>
      </c>
      <c r="D12760" t="s">
        <v>223</v>
      </c>
      <c r="E12760">
        <v>2013</v>
      </c>
      <c r="F12760">
        <v>2.8980000000000001</v>
      </c>
      <c r="G12760">
        <v>81.801000000000002</v>
      </c>
      <c r="H12760" t="str">
        <f xml:space="preserve"> _01_data[[#This Row],[country]] &amp; _01_data[[#This Row],[year]]</f>
        <v>Israel2013</v>
      </c>
      <c r="V12760">
        <v>63</v>
      </c>
      <c r="W12760">
        <v>2012</v>
      </c>
      <c r="X12760" t="str">
        <v>Virgin Islands</v>
      </c>
      <c r="Y12760">
        <v>2.4969999999999999</v>
      </c>
      <c r="Z12760">
        <v>79.921999999999997</v>
      </c>
      <c r="AA12760" t="e">
        <v>#N/A</v>
      </c>
      <c r="AB12760" t="e">
        <v>#N/A</v>
      </c>
    </row>
    <row r="12761" spans="2:28">
      <c r="B12761" t="s">
        <v>91</v>
      </c>
      <c r="C12761" t="s">
        <v>4</v>
      </c>
      <c r="D12761" t="s">
        <v>226</v>
      </c>
      <c r="E12761">
        <v>2013</v>
      </c>
      <c r="F12761">
        <v>1.4870000000000001</v>
      </c>
      <c r="G12761">
        <v>82.385000000000005</v>
      </c>
      <c r="H12761" t="str">
        <f xml:space="preserve"> _01_data[[#This Row],[country]] &amp; _01_data[[#This Row],[year]]</f>
        <v>Italy2013</v>
      </c>
      <c r="V12761">
        <v>64</v>
      </c>
      <c r="W12761">
        <v>2013</v>
      </c>
      <c r="X12761" t="str">
        <v>Virgin Islands</v>
      </c>
      <c r="Y12761">
        <v>2.4870000000000001</v>
      </c>
      <c r="Z12761">
        <v>80.152000000000001</v>
      </c>
      <c r="AA12761">
        <v>2.4870000000000001</v>
      </c>
      <c r="AB12761">
        <v>80.152000000000001</v>
      </c>
    </row>
    <row r="12762" spans="2:28">
      <c r="B12762" t="s">
        <v>92</v>
      </c>
      <c r="C12762" t="s">
        <v>221</v>
      </c>
      <c r="D12762" t="s">
        <v>224</v>
      </c>
      <c r="E12762">
        <v>2013</v>
      </c>
      <c r="F12762">
        <v>2.2599999999999998</v>
      </c>
      <c r="G12762">
        <v>73.525000000000006</v>
      </c>
      <c r="H12762" t="str">
        <f xml:space="preserve"> _01_data[[#This Row],[country]] &amp; _01_data[[#This Row],[year]]</f>
        <v>Jamaica2013</v>
      </c>
      <c r="V12762">
        <v>0</v>
      </c>
      <c r="W12762" t="str">
        <v/>
      </c>
      <c r="X12762" t="str">
        <v/>
      </c>
      <c r="Y12762" t="e">
        <v>#N/A</v>
      </c>
      <c r="Z12762" t="e">
        <v>#N/A</v>
      </c>
      <c r="AA12762" t="e">
        <v>#N/A</v>
      </c>
      <c r="AB12762" t="e">
        <v>#N/A</v>
      </c>
    </row>
    <row r="12763" spans="2:28">
      <c r="B12763" t="s">
        <v>93</v>
      </c>
      <c r="C12763" t="s">
        <v>216</v>
      </c>
      <c r="D12763" t="s">
        <v>232</v>
      </c>
      <c r="E12763">
        <v>2013</v>
      </c>
      <c r="F12763">
        <v>1.419</v>
      </c>
      <c r="G12763">
        <v>83.58</v>
      </c>
      <c r="H12763" t="str">
        <f xml:space="preserve"> _01_data[[#This Row],[country]] &amp; _01_data[[#This Row],[year]]</f>
        <v>Japan2013</v>
      </c>
      <c r="V12763">
        <v>1</v>
      </c>
      <c r="W12763">
        <v>1950</v>
      </c>
      <c r="X12763" t="str">
        <v>West Bank and Gaza</v>
      </c>
      <c r="Y12763">
        <v>7.5629999999999997</v>
      </c>
      <c r="Z12763">
        <v>46.121000000000002</v>
      </c>
      <c r="AA12763" t="e">
        <v>#N/A</v>
      </c>
      <c r="AB12763" t="e">
        <v>#N/A</v>
      </c>
    </row>
    <row r="12764" spans="2:28">
      <c r="B12764" t="s">
        <v>94</v>
      </c>
      <c r="C12764" t="s">
        <v>216</v>
      </c>
      <c r="D12764" t="s">
        <v>223</v>
      </c>
      <c r="E12764">
        <v>2013</v>
      </c>
      <c r="F12764">
        <v>3.2440000000000002</v>
      </c>
      <c r="G12764">
        <v>73.853999999999999</v>
      </c>
      <c r="H12764" t="str">
        <f xml:space="preserve"> _01_data[[#This Row],[country]] &amp; _01_data[[#This Row],[year]]</f>
        <v>Jordan2013</v>
      </c>
      <c r="V12764">
        <v>2</v>
      </c>
      <c r="W12764">
        <v>1951</v>
      </c>
      <c r="X12764" t="str">
        <v>West Bank and Gaza</v>
      </c>
      <c r="Y12764">
        <v>7.4989999999999997</v>
      </c>
      <c r="Z12764">
        <v>46.213999999999999</v>
      </c>
      <c r="AA12764" t="e">
        <v>#N/A</v>
      </c>
      <c r="AB12764" t="e">
        <v>#N/A</v>
      </c>
    </row>
    <row r="12765" spans="2:28">
      <c r="B12765" t="s">
        <v>95</v>
      </c>
      <c r="C12765" t="s">
        <v>216</v>
      </c>
      <c r="D12765" t="s">
        <v>233</v>
      </c>
      <c r="E12765">
        <v>2013</v>
      </c>
      <c r="F12765">
        <v>2.4550000000000001</v>
      </c>
      <c r="G12765">
        <v>66.536000000000001</v>
      </c>
      <c r="H12765" t="str">
        <f xml:space="preserve"> _01_data[[#This Row],[country]] &amp; _01_data[[#This Row],[year]]</f>
        <v>Kazakhstan2013</v>
      </c>
      <c r="V12765">
        <v>3</v>
      </c>
      <c r="W12765">
        <v>1952</v>
      </c>
      <c r="X12765" t="str">
        <v>West Bank and Gaza</v>
      </c>
      <c r="Y12765">
        <v>7.39</v>
      </c>
      <c r="Z12765">
        <v>46.417999999999999</v>
      </c>
      <c r="AA12765" t="e">
        <v>#N/A</v>
      </c>
      <c r="AB12765" t="e">
        <v>#N/A</v>
      </c>
    </row>
    <row r="12766" spans="2:28">
      <c r="B12766" t="s">
        <v>96</v>
      </c>
      <c r="C12766" t="s">
        <v>6</v>
      </c>
      <c r="D12766" t="s">
        <v>231</v>
      </c>
      <c r="E12766">
        <v>2013</v>
      </c>
      <c r="F12766">
        <v>4.3819999999999997</v>
      </c>
      <c r="G12766">
        <v>61.716000000000001</v>
      </c>
      <c r="H12766" t="str">
        <f xml:space="preserve"> _01_data[[#This Row],[country]] &amp; _01_data[[#This Row],[year]]</f>
        <v>Kenya2013</v>
      </c>
      <c r="V12766">
        <v>4</v>
      </c>
      <c r="W12766">
        <v>1953</v>
      </c>
      <c r="X12766" t="str">
        <v>West Bank and Gaza</v>
      </c>
      <c r="Y12766">
        <v>7.3159999999999998</v>
      </c>
      <c r="Z12766">
        <v>46.656999999999996</v>
      </c>
      <c r="AA12766" t="e">
        <v>#N/A</v>
      </c>
      <c r="AB12766" t="e">
        <v>#N/A</v>
      </c>
    </row>
    <row r="12767" spans="2:28">
      <c r="B12767" t="s">
        <v>97</v>
      </c>
      <c r="C12767" t="s">
        <v>225</v>
      </c>
      <c r="D12767" t="s">
        <v>225</v>
      </c>
      <c r="E12767">
        <v>2013</v>
      </c>
      <c r="F12767">
        <v>2.952</v>
      </c>
      <c r="G12767">
        <v>68.905000000000001</v>
      </c>
      <c r="H12767" t="str">
        <f xml:space="preserve"> _01_data[[#This Row],[country]] &amp; _01_data[[#This Row],[year]]</f>
        <v>Kiribati2013</v>
      </c>
      <c r="V12767">
        <v>5</v>
      </c>
      <c r="W12767">
        <v>1954</v>
      </c>
      <c r="X12767" t="str">
        <v>West Bank and Gaza</v>
      </c>
      <c r="Y12767">
        <v>7.2789999999999999</v>
      </c>
      <c r="Z12767">
        <v>46.930999999999997</v>
      </c>
      <c r="AA12767" t="e">
        <v>#N/A</v>
      </c>
      <c r="AB12767" t="e">
        <v>#N/A</v>
      </c>
    </row>
    <row r="12768" spans="2:28">
      <c r="B12768" t="s">
        <v>98</v>
      </c>
      <c r="C12768" t="s">
        <v>216</v>
      </c>
      <c r="D12768" t="s">
        <v>232</v>
      </c>
      <c r="E12768">
        <v>2013</v>
      </c>
      <c r="F12768">
        <v>1.988</v>
      </c>
      <c r="G12768">
        <v>69.998999999999995</v>
      </c>
      <c r="H12768" t="str">
        <f xml:space="preserve"> _01_data[[#This Row],[country]] &amp; _01_data[[#This Row],[year]]</f>
        <v>Korea Democratic Republic2013</v>
      </c>
      <c r="V12768">
        <v>6</v>
      </c>
      <c r="W12768">
        <v>1955</v>
      </c>
      <c r="X12768" t="str">
        <v>West Bank and Gaza</v>
      </c>
      <c r="Y12768">
        <v>7.2759999999999998</v>
      </c>
      <c r="Z12768">
        <v>47.24</v>
      </c>
      <c r="AA12768" t="e">
        <v>#N/A</v>
      </c>
      <c r="AB12768" t="e">
        <v>#N/A</v>
      </c>
    </row>
    <row r="12769" spans="2:28">
      <c r="B12769" t="s">
        <v>99</v>
      </c>
      <c r="C12769" t="s">
        <v>216</v>
      </c>
      <c r="D12769" t="s">
        <v>232</v>
      </c>
      <c r="E12769">
        <v>2013</v>
      </c>
      <c r="F12769">
        <v>1.321</v>
      </c>
      <c r="G12769">
        <v>81.534999999999997</v>
      </c>
      <c r="H12769" t="str">
        <f xml:space="preserve"> _01_data[[#This Row],[country]] &amp; _01_data[[#This Row],[year]]</f>
        <v>Korea Republic2013</v>
      </c>
      <c r="V12769">
        <v>7</v>
      </c>
      <c r="W12769">
        <v>1956</v>
      </c>
      <c r="X12769" t="str">
        <v>West Bank and Gaza</v>
      </c>
      <c r="Y12769">
        <v>7.3079999999999998</v>
      </c>
      <c r="Z12769">
        <v>47.585000000000001</v>
      </c>
      <c r="AA12769" t="e">
        <v>#N/A</v>
      </c>
      <c r="AB12769" t="e">
        <v>#N/A</v>
      </c>
    </row>
    <row r="12770" spans="2:28">
      <c r="B12770" t="s">
        <v>100</v>
      </c>
      <c r="C12770" t="s">
        <v>216</v>
      </c>
      <c r="D12770" t="s">
        <v>223</v>
      </c>
      <c r="E12770">
        <v>2013</v>
      </c>
      <c r="F12770">
        <v>2.6</v>
      </c>
      <c r="G12770">
        <v>74.287999999999997</v>
      </c>
      <c r="H12770" t="str">
        <f xml:space="preserve"> _01_data[[#This Row],[country]] &amp; _01_data[[#This Row],[year]]</f>
        <v>Kuwait2013</v>
      </c>
      <c r="V12770">
        <v>8</v>
      </c>
      <c r="W12770">
        <v>1957</v>
      </c>
      <c r="X12770" t="str">
        <v>West Bank and Gaza</v>
      </c>
      <c r="Y12770">
        <v>7.3710000000000004</v>
      </c>
      <c r="Z12770">
        <v>47.966000000000001</v>
      </c>
      <c r="AA12770" t="e">
        <v>#N/A</v>
      </c>
      <c r="AB12770" t="e">
        <v>#N/A</v>
      </c>
    </row>
    <row r="12771" spans="2:28">
      <c r="B12771" t="s">
        <v>101</v>
      </c>
      <c r="C12771" t="s">
        <v>216</v>
      </c>
      <c r="D12771" t="s">
        <v>233</v>
      </c>
      <c r="E12771">
        <v>2013</v>
      </c>
      <c r="F12771">
        <v>3.0750000000000002</v>
      </c>
      <c r="G12771">
        <v>67.533000000000001</v>
      </c>
      <c r="H12771" t="str">
        <f xml:space="preserve"> _01_data[[#This Row],[country]] &amp; _01_data[[#This Row],[year]]</f>
        <v>Kyrgyzstan2013</v>
      </c>
      <c r="V12771">
        <v>9</v>
      </c>
      <c r="W12771">
        <v>1958</v>
      </c>
      <c r="X12771" t="str">
        <v>West Bank and Gaza</v>
      </c>
      <c r="Y12771">
        <v>7.4610000000000003</v>
      </c>
      <c r="Z12771">
        <v>48.383000000000003</v>
      </c>
      <c r="AA12771" t="e">
        <v>#N/A</v>
      </c>
      <c r="AB12771" t="e">
        <v>#N/A</v>
      </c>
    </row>
    <row r="12772" spans="2:28">
      <c r="B12772" t="s">
        <v>102</v>
      </c>
      <c r="C12772" t="s">
        <v>216</v>
      </c>
      <c r="D12772" t="s">
        <v>230</v>
      </c>
      <c r="E12772">
        <v>2013</v>
      </c>
      <c r="F12772">
        <v>3.02</v>
      </c>
      <c r="G12772">
        <v>68.308999999999997</v>
      </c>
      <c r="H12772" t="str">
        <f xml:space="preserve"> _01_data[[#This Row],[country]] &amp; _01_data[[#This Row],[year]]</f>
        <v>Laos2013</v>
      </c>
      <c r="V12772">
        <v>10</v>
      </c>
      <c r="W12772">
        <v>1959</v>
      </c>
      <c r="X12772" t="str">
        <v>West Bank and Gaza</v>
      </c>
      <c r="Y12772">
        <v>7.569</v>
      </c>
      <c r="Z12772">
        <v>48.838000000000001</v>
      </c>
      <c r="AA12772" t="e">
        <v>#N/A</v>
      </c>
      <c r="AB12772" t="e">
        <v>#N/A</v>
      </c>
    </row>
    <row r="12773" spans="2:28">
      <c r="B12773" t="s">
        <v>103</v>
      </c>
      <c r="C12773" t="s">
        <v>4</v>
      </c>
      <c r="D12773" t="s">
        <v>218</v>
      </c>
      <c r="E12773">
        <v>2013</v>
      </c>
      <c r="F12773">
        <v>1.607</v>
      </c>
      <c r="G12773">
        <v>72.150000000000006</v>
      </c>
      <c r="H12773" t="str">
        <f xml:space="preserve"> _01_data[[#This Row],[country]] &amp; _01_data[[#This Row],[year]]</f>
        <v>Latvia2013</v>
      </c>
      <c r="V12773">
        <v>11</v>
      </c>
      <c r="W12773">
        <v>1960</v>
      </c>
      <c r="X12773" t="str">
        <v>West Bank and Gaza</v>
      </c>
      <c r="Y12773">
        <v>7.6870000000000003</v>
      </c>
      <c r="Z12773">
        <v>49.332000000000001</v>
      </c>
      <c r="AA12773" t="e">
        <v>#N/A</v>
      </c>
      <c r="AB12773" t="e">
        <v>#N/A</v>
      </c>
    </row>
    <row r="12774" spans="2:28">
      <c r="B12774" t="s">
        <v>104</v>
      </c>
      <c r="C12774" t="s">
        <v>216</v>
      </c>
      <c r="D12774" t="s">
        <v>223</v>
      </c>
      <c r="E12774">
        <v>2013</v>
      </c>
      <c r="F12774">
        <v>1.4950000000000001</v>
      </c>
      <c r="G12774">
        <v>80.007000000000005</v>
      </c>
      <c r="H12774" t="str">
        <f xml:space="preserve"> _01_data[[#This Row],[country]] &amp; _01_data[[#This Row],[year]]</f>
        <v>Lebanon2013</v>
      </c>
      <c r="V12774">
        <v>12</v>
      </c>
      <c r="W12774">
        <v>1961</v>
      </c>
      <c r="X12774" t="str">
        <v>West Bank and Gaza</v>
      </c>
      <c r="Y12774">
        <v>7.8029999999999999</v>
      </c>
      <c r="Z12774">
        <v>49.865000000000002</v>
      </c>
      <c r="AA12774" t="e">
        <v>#N/A</v>
      </c>
      <c r="AB12774" t="e">
        <v>#N/A</v>
      </c>
    </row>
    <row r="12775" spans="2:28">
      <c r="B12775" t="s">
        <v>105</v>
      </c>
      <c r="C12775" t="s">
        <v>6</v>
      </c>
      <c r="D12775" t="s">
        <v>229</v>
      </c>
      <c r="E12775">
        <v>2013</v>
      </c>
      <c r="F12775">
        <v>3.0379999999999998</v>
      </c>
      <c r="G12775">
        <v>49.445999999999998</v>
      </c>
      <c r="H12775" t="str">
        <f xml:space="preserve"> _01_data[[#This Row],[country]] &amp; _01_data[[#This Row],[year]]</f>
        <v>Lesotho2013</v>
      </c>
      <c r="V12775">
        <v>13</v>
      </c>
      <c r="W12775">
        <v>1962</v>
      </c>
      <c r="X12775" t="str">
        <v>West Bank and Gaza</v>
      </c>
      <c r="Y12775">
        <v>7.907</v>
      </c>
      <c r="Z12775">
        <v>50.436999999999998</v>
      </c>
      <c r="AA12775" t="e">
        <v>#N/A</v>
      </c>
      <c r="AB12775" t="e">
        <v>#N/A</v>
      </c>
    </row>
    <row r="12776" spans="2:28">
      <c r="B12776" t="s">
        <v>106</v>
      </c>
      <c r="C12776" t="s">
        <v>6</v>
      </c>
      <c r="D12776" t="s">
        <v>228</v>
      </c>
      <c r="E12776">
        <v>2013</v>
      </c>
      <c r="F12776">
        <v>4.7919999999999998</v>
      </c>
      <c r="G12776">
        <v>60.555999999999997</v>
      </c>
      <c r="H12776" t="str">
        <f xml:space="preserve"> _01_data[[#This Row],[country]] &amp; _01_data[[#This Row],[year]]</f>
        <v>Liberia2013</v>
      </c>
      <c r="V12776">
        <v>14</v>
      </c>
      <c r="W12776">
        <v>1963</v>
      </c>
      <c r="X12776" t="str">
        <v>West Bank and Gaza</v>
      </c>
      <c r="Y12776">
        <v>7.9880000000000004</v>
      </c>
      <c r="Z12776">
        <v>51.042999999999999</v>
      </c>
      <c r="AA12776" t="e">
        <v>#N/A</v>
      </c>
      <c r="AB12776" t="e">
        <v>#N/A</v>
      </c>
    </row>
    <row r="12777" spans="2:28">
      <c r="B12777" t="s">
        <v>107</v>
      </c>
      <c r="C12777" t="s">
        <v>6</v>
      </c>
      <c r="D12777" t="s">
        <v>219</v>
      </c>
      <c r="E12777">
        <v>2013</v>
      </c>
      <c r="F12777">
        <v>2.3559999999999999</v>
      </c>
      <c r="G12777">
        <v>75.325000000000003</v>
      </c>
      <c r="H12777" t="str">
        <f xml:space="preserve"> _01_data[[#This Row],[country]] &amp; _01_data[[#This Row],[year]]</f>
        <v>Libya2013</v>
      </c>
      <c r="V12777">
        <v>15</v>
      </c>
      <c r="W12777">
        <v>1964</v>
      </c>
      <c r="X12777" t="str">
        <v>West Bank and Gaza</v>
      </c>
      <c r="Y12777">
        <v>8.0410000000000004</v>
      </c>
      <c r="Z12777">
        <v>51.679000000000002</v>
      </c>
      <c r="AA12777" t="e">
        <v>#N/A</v>
      </c>
      <c r="AB12777" t="e">
        <v>#N/A</v>
      </c>
    </row>
    <row r="12778" spans="2:28">
      <c r="B12778" t="s">
        <v>108</v>
      </c>
      <c r="C12778" t="s">
        <v>4</v>
      </c>
      <c r="D12778" t="s">
        <v>218</v>
      </c>
      <c r="E12778">
        <v>2013</v>
      </c>
      <c r="F12778">
        <v>1.5189999999999999</v>
      </c>
      <c r="G12778">
        <v>72.11</v>
      </c>
      <c r="H12778" t="str">
        <f xml:space="preserve"> _01_data[[#This Row],[country]] &amp; _01_data[[#This Row],[year]]</f>
        <v>Lithuania2013</v>
      </c>
      <c r="V12778">
        <v>16</v>
      </c>
      <c r="W12778">
        <v>1965</v>
      </c>
      <c r="X12778" t="str">
        <v>West Bank and Gaza</v>
      </c>
      <c r="Y12778">
        <v>8.0630000000000006</v>
      </c>
      <c r="Z12778">
        <v>52.337000000000003</v>
      </c>
      <c r="AA12778" t="e">
        <v>#N/A</v>
      </c>
      <c r="AB12778" t="e">
        <v>#N/A</v>
      </c>
    </row>
    <row r="12779" spans="2:28">
      <c r="B12779" t="s">
        <v>109</v>
      </c>
      <c r="C12779" t="s">
        <v>4</v>
      </c>
      <c r="D12779" t="s">
        <v>226</v>
      </c>
      <c r="E12779">
        <v>2013</v>
      </c>
      <c r="F12779">
        <v>1.671</v>
      </c>
      <c r="G12779">
        <v>80.546999999999997</v>
      </c>
      <c r="H12779" t="str">
        <f xml:space="preserve"> _01_data[[#This Row],[country]] &amp; _01_data[[#This Row],[year]]</f>
        <v>Luxembourg2013</v>
      </c>
      <c r="V12779">
        <v>17</v>
      </c>
      <c r="W12779">
        <v>1966</v>
      </c>
      <c r="X12779" t="str">
        <v>West Bank and Gaza</v>
      </c>
      <c r="Y12779">
        <v>8.0540000000000003</v>
      </c>
      <c r="Z12779">
        <v>53.01</v>
      </c>
      <c r="AA12779" t="e">
        <v>#N/A</v>
      </c>
      <c r="AB12779" t="e">
        <v>#N/A</v>
      </c>
    </row>
    <row r="12780" spans="2:28">
      <c r="B12780" t="s">
        <v>110</v>
      </c>
      <c r="C12780" t="s">
        <v>216</v>
      </c>
      <c r="D12780" t="s">
        <v>232</v>
      </c>
      <c r="E12780">
        <v>2013</v>
      </c>
      <c r="F12780">
        <v>1.083</v>
      </c>
      <c r="G12780">
        <v>80.400000000000006</v>
      </c>
      <c r="H12780" t="str">
        <f xml:space="preserve"> _01_data[[#This Row],[country]] &amp; _01_data[[#This Row],[year]]</f>
        <v>Macao2013</v>
      </c>
      <c r="V12780">
        <v>18</v>
      </c>
      <c r="W12780">
        <v>1967</v>
      </c>
      <c r="X12780" t="str">
        <v>West Bank and Gaza</v>
      </c>
      <c r="Y12780">
        <v>8.0229999999999997</v>
      </c>
      <c r="Z12780">
        <v>53.691000000000003</v>
      </c>
      <c r="AA12780" t="e">
        <v>#N/A</v>
      </c>
      <c r="AB12780" t="e">
        <v>#N/A</v>
      </c>
    </row>
    <row r="12781" spans="2:28">
      <c r="B12781" t="s">
        <v>111</v>
      </c>
      <c r="C12781" t="s">
        <v>4</v>
      </c>
      <c r="D12781" t="s">
        <v>218</v>
      </c>
      <c r="E12781">
        <v>2013</v>
      </c>
      <c r="F12781">
        <v>1.431</v>
      </c>
      <c r="G12781">
        <v>75.197999999999993</v>
      </c>
      <c r="H12781" t="str">
        <f xml:space="preserve"> _01_data[[#This Row],[country]] &amp; _01_data[[#This Row],[year]]</f>
        <v>Macedonia2013</v>
      </c>
      <c r="V12781">
        <v>19</v>
      </c>
      <c r="W12781">
        <v>1968</v>
      </c>
      <c r="X12781" t="str">
        <v>West Bank and Gaza</v>
      </c>
      <c r="Y12781">
        <v>7.9770000000000003</v>
      </c>
      <c r="Z12781">
        <v>54.374000000000002</v>
      </c>
      <c r="AA12781" t="e">
        <v>#N/A</v>
      </c>
      <c r="AB12781" t="e">
        <v>#N/A</v>
      </c>
    </row>
    <row r="12782" spans="2:28">
      <c r="B12782" t="s">
        <v>112</v>
      </c>
      <c r="C12782" t="s">
        <v>6</v>
      </c>
      <c r="D12782" t="s">
        <v>231</v>
      </c>
      <c r="E12782">
        <v>2013</v>
      </c>
      <c r="F12782">
        <v>4.468</v>
      </c>
      <c r="G12782">
        <v>64.722999999999999</v>
      </c>
      <c r="H12782" t="str">
        <f xml:space="preserve"> _01_data[[#This Row],[country]] &amp; _01_data[[#This Row],[year]]</f>
        <v>Madagascar2013</v>
      </c>
      <c r="V12782">
        <v>20</v>
      </c>
      <c r="W12782">
        <v>1969</v>
      </c>
      <c r="X12782" t="str">
        <v>West Bank and Gaza</v>
      </c>
      <c r="Y12782">
        <v>7.9210000000000003</v>
      </c>
      <c r="Z12782">
        <v>55.055999999999997</v>
      </c>
      <c r="AA12782" t="e">
        <v>#N/A</v>
      </c>
      <c r="AB12782" t="e">
        <v>#N/A</v>
      </c>
    </row>
    <row r="12783" spans="2:28">
      <c r="B12783" t="s">
        <v>113</v>
      </c>
      <c r="C12783" t="s">
        <v>6</v>
      </c>
      <c r="D12783" t="s">
        <v>231</v>
      </c>
      <c r="E12783">
        <v>2013</v>
      </c>
      <c r="F12783">
        <v>5.3890000000000002</v>
      </c>
      <c r="G12783">
        <v>55.311</v>
      </c>
      <c r="H12783" t="str">
        <f xml:space="preserve"> _01_data[[#This Row],[country]] &amp; _01_data[[#This Row],[year]]</f>
        <v>Malawi2013</v>
      </c>
      <c r="V12783">
        <v>21</v>
      </c>
      <c r="W12783">
        <v>1970</v>
      </c>
      <c r="X12783" t="str">
        <v>West Bank and Gaza</v>
      </c>
      <c r="Y12783">
        <v>7.8620000000000001</v>
      </c>
      <c r="Z12783">
        <v>55.735999999999997</v>
      </c>
      <c r="AA12783" t="e">
        <v>#N/A</v>
      </c>
      <c r="AB12783" t="e">
        <v>#N/A</v>
      </c>
    </row>
    <row r="12784" spans="2:28">
      <c r="B12784" t="s">
        <v>114</v>
      </c>
      <c r="C12784" t="s">
        <v>216</v>
      </c>
      <c r="D12784" t="s">
        <v>230</v>
      </c>
      <c r="E12784">
        <v>2013</v>
      </c>
      <c r="F12784">
        <v>1.964</v>
      </c>
      <c r="G12784">
        <v>75.016999999999996</v>
      </c>
      <c r="H12784" t="str">
        <f xml:space="preserve"> _01_data[[#This Row],[country]] &amp; _01_data[[#This Row],[year]]</f>
        <v>Malaysia2013</v>
      </c>
      <c r="V12784">
        <v>22</v>
      </c>
      <c r="W12784">
        <v>1971</v>
      </c>
      <c r="X12784" t="str">
        <v>West Bank and Gaza</v>
      </c>
      <c r="Y12784">
        <v>7.8040000000000003</v>
      </c>
      <c r="Z12784">
        <v>56.417000000000002</v>
      </c>
      <c r="AA12784" t="e">
        <v>#N/A</v>
      </c>
      <c r="AB12784" t="e">
        <v>#N/A</v>
      </c>
    </row>
    <row r="12785" spans="2:28">
      <c r="B12785" t="s">
        <v>115</v>
      </c>
      <c r="C12785" t="s">
        <v>216</v>
      </c>
      <c r="D12785" t="s">
        <v>217</v>
      </c>
      <c r="E12785">
        <v>2013</v>
      </c>
      <c r="F12785">
        <v>2.2559999999999998</v>
      </c>
      <c r="G12785">
        <v>77.918999999999997</v>
      </c>
      <c r="H12785" t="str">
        <f xml:space="preserve"> _01_data[[#This Row],[country]] &amp; _01_data[[#This Row],[year]]</f>
        <v>Maldives2013</v>
      </c>
      <c r="V12785">
        <v>23</v>
      </c>
      <c r="W12785">
        <v>1972</v>
      </c>
      <c r="X12785" t="str">
        <v>West Bank and Gaza</v>
      </c>
      <c r="Y12785">
        <v>7.7489999999999997</v>
      </c>
      <c r="Z12785">
        <v>57.103000000000002</v>
      </c>
      <c r="AA12785" t="e">
        <v>#N/A</v>
      </c>
      <c r="AB12785" t="e">
        <v>#N/A</v>
      </c>
    </row>
    <row r="12786" spans="2:28">
      <c r="B12786" t="s">
        <v>116</v>
      </c>
      <c r="C12786" t="s">
        <v>6</v>
      </c>
      <c r="D12786" t="s">
        <v>228</v>
      </c>
      <c r="E12786">
        <v>2013</v>
      </c>
      <c r="F12786">
        <v>6.8470000000000004</v>
      </c>
      <c r="G12786">
        <v>55.031999999999996</v>
      </c>
      <c r="H12786" t="str">
        <f xml:space="preserve"> _01_data[[#This Row],[country]] &amp; _01_data[[#This Row],[year]]</f>
        <v>Mali2013</v>
      </c>
      <c r="V12786">
        <v>24</v>
      </c>
      <c r="W12786">
        <v>1973</v>
      </c>
      <c r="X12786" t="str">
        <v>West Bank and Gaza</v>
      </c>
      <c r="Y12786">
        <v>7.6989999999999998</v>
      </c>
      <c r="Z12786">
        <v>57.796999999999997</v>
      </c>
      <c r="AA12786" t="e">
        <v>#N/A</v>
      </c>
      <c r="AB12786" t="e">
        <v>#N/A</v>
      </c>
    </row>
    <row r="12787" spans="2:28">
      <c r="B12787" t="s">
        <v>117</v>
      </c>
      <c r="C12787" t="s">
        <v>4</v>
      </c>
      <c r="D12787" t="s">
        <v>226</v>
      </c>
      <c r="E12787">
        <v>2013</v>
      </c>
      <c r="F12787">
        <v>1.3560000000000001</v>
      </c>
      <c r="G12787">
        <v>79.75</v>
      </c>
      <c r="H12787" t="str">
        <f xml:space="preserve"> _01_data[[#This Row],[country]] &amp; _01_data[[#This Row],[year]]</f>
        <v>Malta2013</v>
      </c>
      <c r="V12787">
        <v>25</v>
      </c>
      <c r="W12787">
        <v>1974</v>
      </c>
      <c r="X12787" t="str">
        <v>West Bank and Gaza</v>
      </c>
      <c r="Y12787">
        <v>7.6539999999999999</v>
      </c>
      <c r="Z12787">
        <v>58.497999999999998</v>
      </c>
      <c r="AA12787" t="e">
        <v>#N/A</v>
      </c>
      <c r="AB12787" t="e">
        <v>#N/A</v>
      </c>
    </row>
    <row r="12788" spans="2:28">
      <c r="B12788" t="s">
        <v>118</v>
      </c>
      <c r="C12788" t="s">
        <v>221</v>
      </c>
      <c r="D12788" t="s">
        <v>224</v>
      </c>
      <c r="E12788">
        <v>2013</v>
      </c>
      <c r="F12788">
        <v>1.827</v>
      </c>
      <c r="G12788">
        <v>81.41</v>
      </c>
      <c r="H12788" t="str">
        <f xml:space="preserve"> _01_data[[#This Row],[country]] &amp; _01_data[[#This Row],[year]]</f>
        <v>Martinique2013</v>
      </c>
      <c r="V12788">
        <v>26</v>
      </c>
      <c r="W12788">
        <v>1975</v>
      </c>
      <c r="X12788" t="str">
        <v>West Bank and Gaza</v>
      </c>
      <c r="Y12788">
        <v>7.6120000000000001</v>
      </c>
      <c r="Z12788">
        <v>59.206000000000003</v>
      </c>
      <c r="AA12788" t="e">
        <v>#N/A</v>
      </c>
      <c r="AB12788" t="e">
        <v>#N/A</v>
      </c>
    </row>
    <row r="12789" spans="2:28">
      <c r="B12789" t="s">
        <v>119</v>
      </c>
      <c r="C12789" t="s">
        <v>6</v>
      </c>
      <c r="D12789" t="s">
        <v>228</v>
      </c>
      <c r="E12789">
        <v>2013</v>
      </c>
      <c r="F12789">
        <v>4.67</v>
      </c>
      <c r="G12789">
        <v>61.55</v>
      </c>
      <c r="H12789" t="str">
        <f xml:space="preserve"> _01_data[[#This Row],[country]] &amp; _01_data[[#This Row],[year]]</f>
        <v>Mauritania2013</v>
      </c>
      <c r="V12789">
        <v>27</v>
      </c>
      <c r="W12789">
        <v>1976</v>
      </c>
      <c r="X12789" t="str">
        <v>West Bank and Gaza</v>
      </c>
      <c r="Y12789">
        <v>7.57</v>
      </c>
      <c r="Z12789">
        <v>59.920999999999999</v>
      </c>
      <c r="AA12789" t="e">
        <v>#N/A</v>
      </c>
      <c r="AB12789" t="e">
        <v>#N/A</v>
      </c>
    </row>
    <row r="12790" spans="2:28">
      <c r="B12790" t="s">
        <v>120</v>
      </c>
      <c r="C12790" t="s">
        <v>6</v>
      </c>
      <c r="D12790" t="s">
        <v>231</v>
      </c>
      <c r="E12790">
        <v>2013</v>
      </c>
      <c r="F12790">
        <v>1.5009999999999999</v>
      </c>
      <c r="G12790">
        <v>73.613</v>
      </c>
      <c r="H12790" t="str">
        <f xml:space="preserve"> _01_data[[#This Row],[country]] &amp; _01_data[[#This Row],[year]]</f>
        <v>Mauritius2013</v>
      </c>
      <c r="V12790">
        <v>28</v>
      </c>
      <c r="W12790">
        <v>1977</v>
      </c>
      <c r="X12790" t="str">
        <v>West Bank and Gaza</v>
      </c>
      <c r="Y12790">
        <v>7.5209999999999999</v>
      </c>
      <c r="Z12790">
        <v>60.637999999999998</v>
      </c>
      <c r="AA12790" t="e">
        <v>#N/A</v>
      </c>
      <c r="AB12790" t="e">
        <v>#N/A</v>
      </c>
    </row>
    <row r="12791" spans="2:28">
      <c r="B12791" t="s">
        <v>121</v>
      </c>
      <c r="C12791" t="s">
        <v>6</v>
      </c>
      <c r="D12791" t="s">
        <v>231</v>
      </c>
      <c r="E12791">
        <v>2013</v>
      </c>
      <c r="F12791">
        <v>3.802</v>
      </c>
      <c r="G12791">
        <v>79.19</v>
      </c>
      <c r="H12791" t="str">
        <f xml:space="preserve"> _01_data[[#This Row],[country]] &amp; _01_data[[#This Row],[year]]</f>
        <v>Mayotte2013</v>
      </c>
      <c r="V12791">
        <v>29</v>
      </c>
      <c r="W12791">
        <v>1978</v>
      </c>
      <c r="X12791" t="str">
        <v>West Bank and Gaza</v>
      </c>
      <c r="Y12791">
        <v>7.4619999999999997</v>
      </c>
      <c r="Z12791">
        <v>61.353000000000002</v>
      </c>
      <c r="AA12791" t="e">
        <v>#N/A</v>
      </c>
      <c r="AB12791" t="e">
        <v>#N/A</v>
      </c>
    </row>
    <row r="12792" spans="2:28">
      <c r="B12792" t="s">
        <v>122</v>
      </c>
      <c r="C12792" t="s">
        <v>221</v>
      </c>
      <c r="D12792" t="s">
        <v>227</v>
      </c>
      <c r="E12792">
        <v>2013</v>
      </c>
      <c r="F12792">
        <v>2.1850000000000001</v>
      </c>
      <c r="G12792">
        <v>77.501000000000005</v>
      </c>
      <c r="H12792" t="str">
        <f xml:space="preserve"> _01_data[[#This Row],[country]] &amp; _01_data[[#This Row],[year]]</f>
        <v>Mexico2013</v>
      </c>
      <c r="V12792">
        <v>30</v>
      </c>
      <c r="W12792">
        <v>1979</v>
      </c>
      <c r="X12792" t="str">
        <v>West Bank and Gaza</v>
      </c>
      <c r="Y12792">
        <v>7.3920000000000003</v>
      </c>
      <c r="Z12792">
        <v>62.061</v>
      </c>
      <c r="AA12792" t="e">
        <v>#N/A</v>
      </c>
      <c r="AB12792" t="e">
        <v>#N/A</v>
      </c>
    </row>
    <row r="12793" spans="2:28">
      <c r="B12793" t="s">
        <v>123</v>
      </c>
      <c r="C12793" t="s">
        <v>225</v>
      </c>
      <c r="D12793" t="s">
        <v>225</v>
      </c>
      <c r="E12793">
        <v>2013</v>
      </c>
      <c r="F12793">
        <v>3.294</v>
      </c>
      <c r="G12793">
        <v>68.992999999999995</v>
      </c>
      <c r="H12793" t="str">
        <f xml:space="preserve"> _01_data[[#This Row],[country]] &amp; _01_data[[#This Row],[year]]</f>
        <v>Micronesia Federated States of2013</v>
      </c>
      <c r="V12793">
        <v>31</v>
      </c>
      <c r="W12793">
        <v>1980</v>
      </c>
      <c r="X12793" t="str">
        <v>West Bank and Gaza</v>
      </c>
      <c r="Y12793">
        <v>7.3070000000000004</v>
      </c>
      <c r="Z12793">
        <v>62.755000000000003</v>
      </c>
      <c r="AA12793" t="e">
        <v>#N/A</v>
      </c>
      <c r="AB12793" t="e">
        <v>#N/A</v>
      </c>
    </row>
    <row r="12794" spans="2:28">
      <c r="B12794" t="s">
        <v>124</v>
      </c>
      <c r="C12794" t="s">
        <v>4</v>
      </c>
      <c r="D12794" t="s">
        <v>218</v>
      </c>
      <c r="E12794">
        <v>2013</v>
      </c>
      <c r="F12794">
        <v>1.456</v>
      </c>
      <c r="G12794">
        <v>68.899000000000001</v>
      </c>
      <c r="H12794" t="str">
        <f xml:space="preserve"> _01_data[[#This Row],[country]] &amp; _01_data[[#This Row],[year]]</f>
        <v>Moldova2013</v>
      </c>
      <c r="V12794">
        <v>32</v>
      </c>
      <c r="W12794">
        <v>1981</v>
      </c>
      <c r="X12794" t="str">
        <v>West Bank and Gaza</v>
      </c>
      <c r="Y12794">
        <v>7.202</v>
      </c>
      <c r="Z12794">
        <v>63.432000000000002</v>
      </c>
      <c r="AA12794" t="e">
        <v>#N/A</v>
      </c>
      <c r="AB12794" t="e">
        <v>#N/A</v>
      </c>
    </row>
    <row r="12795" spans="2:28">
      <c r="B12795" t="s">
        <v>125</v>
      </c>
      <c r="C12795" t="s">
        <v>216</v>
      </c>
      <c r="D12795" t="s">
        <v>232</v>
      </c>
      <c r="E12795">
        <v>2013</v>
      </c>
      <c r="F12795">
        <v>2.4359999999999999</v>
      </c>
      <c r="G12795">
        <v>67.503</v>
      </c>
      <c r="H12795" t="str">
        <f xml:space="preserve"> _01_data[[#This Row],[country]] &amp; _01_data[[#This Row],[year]]</f>
        <v>Mongolia2013</v>
      </c>
      <c r="V12795">
        <v>33</v>
      </c>
      <c r="W12795">
        <v>1982</v>
      </c>
      <c r="X12795" t="str">
        <v>West Bank and Gaza</v>
      </c>
      <c r="Y12795">
        <v>7.0819999999999999</v>
      </c>
      <c r="Z12795">
        <v>64.088999999999999</v>
      </c>
      <c r="AA12795" t="e">
        <v>#N/A</v>
      </c>
      <c r="AB12795" t="e">
        <v>#N/A</v>
      </c>
    </row>
    <row r="12796" spans="2:28">
      <c r="B12796" t="s">
        <v>126</v>
      </c>
      <c r="C12796" t="s">
        <v>4</v>
      </c>
      <c r="D12796" t="s">
        <v>218</v>
      </c>
      <c r="E12796">
        <v>2013</v>
      </c>
      <c r="F12796">
        <v>1.6659999999999999</v>
      </c>
      <c r="G12796">
        <v>74.820999999999998</v>
      </c>
      <c r="H12796" t="str">
        <f xml:space="preserve"> _01_data[[#This Row],[country]] &amp; _01_data[[#This Row],[year]]</f>
        <v>Montenegro2013</v>
      </c>
      <c r="V12796">
        <v>34</v>
      </c>
      <c r="W12796">
        <v>1983</v>
      </c>
      <c r="X12796" t="str">
        <v>West Bank and Gaza</v>
      </c>
      <c r="Y12796">
        <v>6.952</v>
      </c>
      <c r="Z12796">
        <v>64.72</v>
      </c>
      <c r="AA12796" t="e">
        <v>#N/A</v>
      </c>
      <c r="AB12796" t="e">
        <v>#N/A</v>
      </c>
    </row>
    <row r="12797" spans="2:28">
      <c r="B12797" t="s">
        <v>127</v>
      </c>
      <c r="C12797" t="s">
        <v>6</v>
      </c>
      <c r="D12797" t="s">
        <v>219</v>
      </c>
      <c r="E12797">
        <v>2013</v>
      </c>
      <c r="F12797">
        <v>2.7349999999999999</v>
      </c>
      <c r="G12797">
        <v>70.941000000000003</v>
      </c>
      <c r="H12797" t="str">
        <f xml:space="preserve"> _01_data[[#This Row],[country]] &amp; _01_data[[#This Row],[year]]</f>
        <v>Morocco2013</v>
      </c>
      <c r="V12797">
        <v>35</v>
      </c>
      <c r="W12797">
        <v>1984</v>
      </c>
      <c r="X12797" t="str">
        <v>West Bank and Gaza</v>
      </c>
      <c r="Y12797">
        <v>6.8179999999999996</v>
      </c>
      <c r="Z12797">
        <v>65.319999999999993</v>
      </c>
      <c r="AA12797" t="e">
        <v>#N/A</v>
      </c>
      <c r="AB12797" t="e">
        <v>#N/A</v>
      </c>
    </row>
    <row r="12798" spans="2:28">
      <c r="B12798" t="s">
        <v>128</v>
      </c>
      <c r="C12798" t="s">
        <v>6</v>
      </c>
      <c r="D12798" t="s">
        <v>231</v>
      </c>
      <c r="E12798">
        <v>2013</v>
      </c>
      <c r="F12798">
        <v>5.1879999999999997</v>
      </c>
      <c r="G12798">
        <v>50.25</v>
      </c>
      <c r="H12798" t="str">
        <f xml:space="preserve"> _01_data[[#This Row],[country]] &amp; _01_data[[#This Row],[year]]</f>
        <v>Mozambique2013</v>
      </c>
      <c r="V12798">
        <v>36</v>
      </c>
      <c r="W12798">
        <v>1985</v>
      </c>
      <c r="X12798" t="str">
        <v>West Bank and Gaza</v>
      </c>
      <c r="Y12798">
        <v>6.6950000000000003</v>
      </c>
      <c r="Z12798">
        <v>65.882999999999996</v>
      </c>
      <c r="AA12798" t="e">
        <v>#N/A</v>
      </c>
      <c r="AB12798" t="e">
        <v>#N/A</v>
      </c>
    </row>
    <row r="12799" spans="2:28">
      <c r="B12799" t="s">
        <v>129</v>
      </c>
      <c r="C12799" t="s">
        <v>216</v>
      </c>
      <c r="D12799" t="s">
        <v>230</v>
      </c>
      <c r="E12799">
        <v>2013</v>
      </c>
      <c r="F12799">
        <v>1.9379999999999999</v>
      </c>
      <c r="G12799">
        <v>65.176000000000002</v>
      </c>
      <c r="H12799" t="str">
        <f xml:space="preserve"> _01_data[[#This Row],[country]] &amp; _01_data[[#This Row],[year]]</f>
        <v>Myanmar2013</v>
      </c>
      <c r="V12799">
        <v>37</v>
      </c>
      <c r="W12799">
        <v>1986</v>
      </c>
      <c r="X12799" t="str">
        <v>West Bank and Gaza</v>
      </c>
      <c r="Y12799">
        <v>6.5990000000000002</v>
      </c>
      <c r="Z12799">
        <v>66.402000000000001</v>
      </c>
      <c r="AA12799" t="e">
        <v>#N/A</v>
      </c>
      <c r="AB12799" t="e">
        <v>#N/A</v>
      </c>
    </row>
    <row r="12800" spans="2:28">
      <c r="B12800" t="s">
        <v>130</v>
      </c>
      <c r="C12800" t="s">
        <v>6</v>
      </c>
      <c r="D12800" t="s">
        <v>229</v>
      </c>
      <c r="E12800">
        <v>2013</v>
      </c>
      <c r="F12800">
        <v>3.0510000000000002</v>
      </c>
      <c r="G12800">
        <v>64.483000000000004</v>
      </c>
      <c r="H12800" t="str">
        <f xml:space="preserve"> _01_data[[#This Row],[country]] &amp; _01_data[[#This Row],[year]]</f>
        <v>Namibia2013</v>
      </c>
      <c r="V12800">
        <v>38</v>
      </c>
      <c r="W12800">
        <v>1987</v>
      </c>
      <c r="X12800" t="str">
        <v>West Bank and Gaza</v>
      </c>
      <c r="Y12800">
        <v>6.5359999999999996</v>
      </c>
      <c r="Z12800">
        <v>66.878</v>
      </c>
      <c r="AA12800" t="e">
        <v>#N/A</v>
      </c>
      <c r="AB12800" t="e">
        <v>#N/A</v>
      </c>
    </row>
    <row r="12801" spans="2:28">
      <c r="B12801" t="s">
        <v>131</v>
      </c>
      <c r="C12801" t="s">
        <v>216</v>
      </c>
      <c r="D12801" t="s">
        <v>217</v>
      </c>
      <c r="E12801">
        <v>2013</v>
      </c>
      <c r="F12801">
        <v>2.2999999999999998</v>
      </c>
      <c r="G12801">
        <v>68.41</v>
      </c>
      <c r="H12801" t="str">
        <f xml:space="preserve"> _01_data[[#This Row],[country]] &amp; _01_data[[#This Row],[year]]</f>
        <v>Nepal2013</v>
      </c>
      <c r="V12801">
        <v>39</v>
      </c>
      <c r="W12801">
        <v>1988</v>
      </c>
      <c r="X12801" t="str">
        <v>West Bank and Gaza</v>
      </c>
      <c r="Y12801">
        <v>6.5090000000000003</v>
      </c>
      <c r="Z12801">
        <v>67.313000000000002</v>
      </c>
      <c r="AA12801" t="e">
        <v>#N/A</v>
      </c>
      <c r="AB12801" t="e">
        <v>#N/A</v>
      </c>
    </row>
    <row r="12802" spans="2:28">
      <c r="B12802" t="s">
        <v>132</v>
      </c>
      <c r="C12802" t="s">
        <v>4</v>
      </c>
      <c r="D12802" t="s">
        <v>226</v>
      </c>
      <c r="E12802">
        <v>2013</v>
      </c>
      <c r="F12802">
        <v>1.774</v>
      </c>
      <c r="G12802">
        <v>81.037999999999997</v>
      </c>
      <c r="H12802" t="str">
        <f xml:space="preserve"> _01_data[[#This Row],[country]] &amp; _01_data[[#This Row],[year]]</f>
        <v>Netherlands2013</v>
      </c>
      <c r="V12802">
        <v>40</v>
      </c>
      <c r="W12802">
        <v>1989</v>
      </c>
      <c r="X12802" t="str">
        <v>West Bank and Gaza</v>
      </c>
      <c r="Y12802">
        <v>6.5129999999999999</v>
      </c>
      <c r="Z12802">
        <v>67.709999999999994</v>
      </c>
      <c r="AA12802" t="e">
        <v>#N/A</v>
      </c>
      <c r="AB12802" t="e">
        <v>#N/A</v>
      </c>
    </row>
    <row r="12803" spans="2:28">
      <c r="B12803" t="s">
        <v>133</v>
      </c>
      <c r="C12803" t="s">
        <v>4</v>
      </c>
      <c r="D12803" t="s">
        <v>226</v>
      </c>
      <c r="E12803">
        <v>2013</v>
      </c>
      <c r="F12803">
        <v>1.89</v>
      </c>
      <c r="G12803">
        <v>76.894000000000005</v>
      </c>
      <c r="H12803" t="str">
        <f xml:space="preserve"> _01_data[[#This Row],[country]] &amp; _01_data[[#This Row],[year]]</f>
        <v>Netherlands Antilles2013</v>
      </c>
      <c r="V12803">
        <v>41</v>
      </c>
      <c r="W12803">
        <v>1990</v>
      </c>
      <c r="X12803" t="str">
        <v>West Bank and Gaza</v>
      </c>
      <c r="Y12803">
        <v>6.532</v>
      </c>
      <c r="Z12803">
        <v>68.076999999999998</v>
      </c>
      <c r="AA12803" t="e">
        <v>#N/A</v>
      </c>
      <c r="AB12803" t="e">
        <v>#N/A</v>
      </c>
    </row>
    <row r="12804" spans="2:28">
      <c r="B12804" t="s">
        <v>134</v>
      </c>
      <c r="C12804" t="s">
        <v>225</v>
      </c>
      <c r="D12804" t="s">
        <v>225</v>
      </c>
      <c r="E12804">
        <v>2013</v>
      </c>
      <c r="F12804">
        <v>2.1269999999999998</v>
      </c>
      <c r="G12804">
        <v>76.305999999999997</v>
      </c>
      <c r="H12804" t="str">
        <f xml:space="preserve"> _01_data[[#This Row],[country]] &amp; _01_data[[#This Row],[year]]</f>
        <v>New Caledonia2013</v>
      </c>
      <c r="V12804">
        <v>42</v>
      </c>
      <c r="W12804">
        <v>1991</v>
      </c>
      <c r="X12804" t="str">
        <v>West Bank and Gaza</v>
      </c>
      <c r="Y12804">
        <v>6.548</v>
      </c>
      <c r="Z12804">
        <v>68.421000000000006</v>
      </c>
      <c r="AA12804" t="e">
        <v>#N/A</v>
      </c>
      <c r="AB12804" t="e">
        <v>#N/A</v>
      </c>
    </row>
    <row r="12805" spans="2:28">
      <c r="B12805" t="s">
        <v>135</v>
      </c>
      <c r="C12805" t="s">
        <v>225</v>
      </c>
      <c r="D12805" t="s">
        <v>225</v>
      </c>
      <c r="E12805">
        <v>2013</v>
      </c>
      <c r="F12805">
        <v>2.052</v>
      </c>
      <c r="G12805">
        <v>81.132000000000005</v>
      </c>
      <c r="H12805" t="str">
        <f xml:space="preserve"> _01_data[[#This Row],[country]] &amp; _01_data[[#This Row],[year]]</f>
        <v>New Zealand2013</v>
      </c>
      <c r="V12805">
        <v>43</v>
      </c>
      <c r="W12805">
        <v>1992</v>
      </c>
      <c r="X12805" t="str">
        <v>West Bank and Gaza</v>
      </c>
      <c r="Y12805">
        <v>6.5389999999999997</v>
      </c>
      <c r="Z12805">
        <v>68.751000000000005</v>
      </c>
      <c r="AA12805" t="e">
        <v>#N/A</v>
      </c>
      <c r="AB12805" t="e">
        <v>#N/A</v>
      </c>
    </row>
    <row r="12806" spans="2:28">
      <c r="B12806" t="s">
        <v>136</v>
      </c>
      <c r="C12806" t="s">
        <v>221</v>
      </c>
      <c r="D12806" t="s">
        <v>227</v>
      </c>
      <c r="E12806">
        <v>2013</v>
      </c>
      <c r="F12806">
        <v>2.4980000000000002</v>
      </c>
      <c r="G12806">
        <v>74.838999999999999</v>
      </c>
      <c r="H12806" t="str">
        <f xml:space="preserve"> _01_data[[#This Row],[country]] &amp; _01_data[[#This Row],[year]]</f>
        <v>Nicaragua2013</v>
      </c>
      <c r="V12806">
        <v>44</v>
      </c>
      <c r="W12806">
        <v>1993</v>
      </c>
      <c r="X12806" t="str">
        <v>West Bank and Gaza</v>
      </c>
      <c r="Y12806">
        <v>6.4930000000000003</v>
      </c>
      <c r="Z12806">
        <v>69.072999999999993</v>
      </c>
      <c r="AA12806" t="e">
        <v>#N/A</v>
      </c>
      <c r="AB12806" t="e">
        <v>#N/A</v>
      </c>
    </row>
    <row r="12807" spans="2:28">
      <c r="B12807" t="s">
        <v>137</v>
      </c>
      <c r="C12807" t="s">
        <v>6</v>
      </c>
      <c r="D12807" t="s">
        <v>228</v>
      </c>
      <c r="E12807">
        <v>2013</v>
      </c>
      <c r="F12807">
        <v>7.5609999999999999</v>
      </c>
      <c r="G12807">
        <v>58.408999999999999</v>
      </c>
      <c r="H12807" t="str">
        <f xml:space="preserve"> _01_data[[#This Row],[country]] &amp; _01_data[[#This Row],[year]]</f>
        <v>Niger2013</v>
      </c>
      <c r="V12807">
        <v>45</v>
      </c>
      <c r="W12807">
        <v>1994</v>
      </c>
      <c r="X12807" t="str">
        <v>West Bank and Gaza</v>
      </c>
      <c r="Y12807">
        <v>6.4039999999999999</v>
      </c>
      <c r="Z12807">
        <v>69.388000000000005</v>
      </c>
      <c r="AA12807" t="e">
        <v>#N/A</v>
      </c>
      <c r="AB12807" t="e">
        <v>#N/A</v>
      </c>
    </row>
    <row r="12808" spans="2:28">
      <c r="B12808" t="s">
        <v>138</v>
      </c>
      <c r="C12808" t="s">
        <v>6</v>
      </c>
      <c r="D12808" t="s">
        <v>228</v>
      </c>
      <c r="E12808">
        <v>2013</v>
      </c>
      <c r="F12808">
        <v>5.976</v>
      </c>
      <c r="G12808">
        <v>52.506</v>
      </c>
      <c r="H12808" t="str">
        <f xml:space="preserve"> _01_data[[#This Row],[country]] &amp; _01_data[[#This Row],[year]]</f>
        <v>Nigeria2013</v>
      </c>
      <c r="V12808">
        <v>46</v>
      </c>
      <c r="W12808">
        <v>1995</v>
      </c>
      <c r="X12808" t="str">
        <v>West Bank and Gaza</v>
      </c>
      <c r="Y12808">
        <v>6.274</v>
      </c>
      <c r="Z12808">
        <v>69.694999999999993</v>
      </c>
      <c r="AA12808" t="e">
        <v>#N/A</v>
      </c>
      <c r="AB12808" t="e">
        <v>#N/A</v>
      </c>
    </row>
    <row r="12809" spans="2:28">
      <c r="B12809" t="s">
        <v>139</v>
      </c>
      <c r="C12809" t="s">
        <v>4</v>
      </c>
      <c r="D12809" t="s">
        <v>226</v>
      </c>
      <c r="E12809">
        <v>2013</v>
      </c>
      <c r="F12809">
        <v>1.931</v>
      </c>
      <c r="G12809">
        <v>81.503</v>
      </c>
      <c r="H12809" t="str">
        <f xml:space="preserve"> _01_data[[#This Row],[country]] &amp; _01_data[[#This Row],[year]]</f>
        <v>Norway2013</v>
      </c>
      <c r="V12809">
        <v>47</v>
      </c>
      <c r="W12809">
        <v>1996</v>
      </c>
      <c r="X12809" t="str">
        <v>West Bank and Gaza</v>
      </c>
      <c r="Y12809">
        <v>6.1109999999999998</v>
      </c>
      <c r="Z12809">
        <v>69.988</v>
      </c>
      <c r="AA12809" t="e">
        <v>#N/A</v>
      </c>
      <c r="AB12809" t="e">
        <v>#N/A</v>
      </c>
    </row>
    <row r="12810" spans="2:28">
      <c r="B12810" t="s">
        <v>140</v>
      </c>
      <c r="C12810" t="s">
        <v>216</v>
      </c>
      <c r="D12810" t="s">
        <v>223</v>
      </c>
      <c r="E12810">
        <v>2013</v>
      </c>
      <c r="F12810">
        <v>2.8530000000000002</v>
      </c>
      <c r="G12810">
        <v>76.552000000000007</v>
      </c>
      <c r="H12810" t="str">
        <f xml:space="preserve"> _01_data[[#This Row],[country]] &amp; _01_data[[#This Row],[year]]</f>
        <v>Oman2013</v>
      </c>
      <c r="V12810">
        <v>48</v>
      </c>
      <c r="W12810">
        <v>1997</v>
      </c>
      <c r="X12810" t="str">
        <v>West Bank and Gaza</v>
      </c>
      <c r="Y12810">
        <v>5.931</v>
      </c>
      <c r="Z12810">
        <v>70.260000000000005</v>
      </c>
      <c r="AA12810" t="e">
        <v>#N/A</v>
      </c>
      <c r="AB12810" t="e">
        <v>#N/A</v>
      </c>
    </row>
    <row r="12811" spans="2:28">
      <c r="B12811" t="s">
        <v>141</v>
      </c>
      <c r="C12811" t="s">
        <v>216</v>
      </c>
      <c r="D12811" t="s">
        <v>217</v>
      </c>
      <c r="E12811">
        <v>2013</v>
      </c>
      <c r="F12811">
        <v>3.1850000000000001</v>
      </c>
      <c r="G12811">
        <v>66.569999999999993</v>
      </c>
      <c r="H12811" t="str">
        <f xml:space="preserve"> _01_data[[#This Row],[country]] &amp; _01_data[[#This Row],[year]]</f>
        <v>Pakistan2013</v>
      </c>
      <c r="V12811">
        <v>49</v>
      </c>
      <c r="W12811">
        <v>1998</v>
      </c>
      <c r="X12811" t="str">
        <v>West Bank and Gaza</v>
      </c>
      <c r="Y12811">
        <v>5.7480000000000002</v>
      </c>
      <c r="Z12811">
        <v>70.507000000000005</v>
      </c>
      <c r="AA12811" t="e">
        <v>#N/A</v>
      </c>
      <c r="AB12811" t="e">
        <v>#N/A</v>
      </c>
    </row>
    <row r="12812" spans="2:28">
      <c r="B12812" t="s">
        <v>142</v>
      </c>
      <c r="C12812" t="s">
        <v>221</v>
      </c>
      <c r="D12812" t="s">
        <v>227</v>
      </c>
      <c r="E12812">
        <v>2013</v>
      </c>
      <c r="F12812">
        <v>2.4660000000000002</v>
      </c>
      <c r="G12812">
        <v>77.555999999999997</v>
      </c>
      <c r="H12812" t="str">
        <f xml:space="preserve"> _01_data[[#This Row],[country]] &amp; _01_data[[#This Row],[year]]</f>
        <v>Panama2013</v>
      </c>
      <c r="V12812">
        <v>50</v>
      </c>
      <c r="W12812">
        <v>1999</v>
      </c>
      <c r="X12812" t="str">
        <v>West Bank and Gaza</v>
      </c>
      <c r="Y12812">
        <v>5.5709999999999997</v>
      </c>
      <c r="Z12812">
        <v>70.728999999999999</v>
      </c>
      <c r="AA12812" t="e">
        <v>#N/A</v>
      </c>
      <c r="AB12812" t="e">
        <v>#N/A</v>
      </c>
    </row>
    <row r="12813" spans="2:28">
      <c r="B12813" t="s">
        <v>143</v>
      </c>
      <c r="C12813" t="s">
        <v>225</v>
      </c>
      <c r="D12813" t="s">
        <v>225</v>
      </c>
      <c r="E12813">
        <v>2013</v>
      </c>
      <c r="F12813">
        <v>3.7810000000000001</v>
      </c>
      <c r="G12813">
        <v>62.420999999999999</v>
      </c>
      <c r="H12813" t="str">
        <f xml:space="preserve"> _01_data[[#This Row],[country]] &amp; _01_data[[#This Row],[year]]</f>
        <v>Papua New Guinea2013</v>
      </c>
      <c r="V12813">
        <v>51</v>
      </c>
      <c r="W12813">
        <v>2000</v>
      </c>
      <c r="X12813" t="str">
        <v>West Bank and Gaza</v>
      </c>
      <c r="Y12813">
        <v>5.4039999999999999</v>
      </c>
      <c r="Z12813">
        <v>70.929000000000002</v>
      </c>
      <c r="AA12813" t="e">
        <v>#N/A</v>
      </c>
      <c r="AB12813" t="e">
        <v>#N/A</v>
      </c>
    </row>
    <row r="12814" spans="2:28">
      <c r="B12814" t="s">
        <v>144</v>
      </c>
      <c r="C12814" t="s">
        <v>221</v>
      </c>
      <c r="D12814" t="s">
        <v>222</v>
      </c>
      <c r="E12814">
        <v>2013</v>
      </c>
      <c r="F12814">
        <v>2.8639999999999999</v>
      </c>
      <c r="G12814">
        <v>72.259</v>
      </c>
      <c r="H12814" t="str">
        <f xml:space="preserve"> _01_data[[#This Row],[country]] &amp; _01_data[[#This Row],[year]]</f>
        <v>Paraguay2013</v>
      </c>
      <c r="V12814">
        <v>52</v>
      </c>
      <c r="W12814">
        <v>2001</v>
      </c>
      <c r="X12814" t="str">
        <v>West Bank and Gaza</v>
      </c>
      <c r="Y12814">
        <v>5.2480000000000002</v>
      </c>
      <c r="Z12814">
        <v>71.108999999999995</v>
      </c>
      <c r="AA12814" t="e">
        <v>#N/A</v>
      </c>
      <c r="AB12814" t="e">
        <v>#N/A</v>
      </c>
    </row>
    <row r="12815" spans="2:28">
      <c r="B12815" t="s">
        <v>145</v>
      </c>
      <c r="C12815" t="s">
        <v>221</v>
      </c>
      <c r="D12815" t="s">
        <v>222</v>
      </c>
      <c r="E12815">
        <v>2013</v>
      </c>
      <c r="F12815">
        <v>2.4169999999999998</v>
      </c>
      <c r="G12815">
        <v>74.825999999999993</v>
      </c>
      <c r="H12815" t="str">
        <f xml:space="preserve"> _01_data[[#This Row],[country]] &amp; _01_data[[#This Row],[year]]</f>
        <v>Peru2013</v>
      </c>
      <c r="V12815">
        <v>53</v>
      </c>
      <c r="W12815">
        <v>2002</v>
      </c>
      <c r="X12815" t="str">
        <v>West Bank and Gaza</v>
      </c>
      <c r="Y12815">
        <v>5.0999999999999996</v>
      </c>
      <c r="Z12815">
        <v>71.275999999999996</v>
      </c>
      <c r="AA12815" t="e">
        <v>#N/A</v>
      </c>
      <c r="AB12815" t="e">
        <v>#N/A</v>
      </c>
    </row>
    <row r="12816" spans="2:28">
      <c r="B12816" t="s">
        <v>146</v>
      </c>
      <c r="C12816" t="s">
        <v>216</v>
      </c>
      <c r="D12816" t="s">
        <v>230</v>
      </c>
      <c r="E12816">
        <v>2013</v>
      </c>
      <c r="F12816">
        <v>3.0430000000000001</v>
      </c>
      <c r="G12816">
        <v>68.703000000000003</v>
      </c>
      <c r="H12816" t="str">
        <f xml:space="preserve"> _01_data[[#This Row],[country]] &amp; _01_data[[#This Row],[year]]</f>
        <v>Philippines2013</v>
      </c>
      <c r="V12816">
        <v>54</v>
      </c>
      <c r="W12816">
        <v>2003</v>
      </c>
      <c r="X12816" t="str">
        <v>West Bank and Gaza</v>
      </c>
      <c r="Y12816">
        <v>4.9580000000000002</v>
      </c>
      <c r="Z12816">
        <v>71.436999999999998</v>
      </c>
      <c r="AA12816" t="e">
        <v>#N/A</v>
      </c>
      <c r="AB12816" t="e">
        <v>#N/A</v>
      </c>
    </row>
    <row r="12817" spans="2:28">
      <c r="B12817" t="s">
        <v>147</v>
      </c>
      <c r="C12817" t="s">
        <v>4</v>
      </c>
      <c r="D12817" t="s">
        <v>218</v>
      </c>
      <c r="E12817">
        <v>2013</v>
      </c>
      <c r="F12817">
        <v>1.417</v>
      </c>
      <c r="G12817">
        <v>76.408000000000001</v>
      </c>
      <c r="H12817" t="str">
        <f xml:space="preserve"> _01_data[[#This Row],[country]] &amp; _01_data[[#This Row],[year]]</f>
        <v>Poland2013</v>
      </c>
      <c r="V12817">
        <v>55</v>
      </c>
      <c r="W12817">
        <v>2004</v>
      </c>
      <c r="X12817" t="str">
        <v>West Bank and Gaza</v>
      </c>
      <c r="Y12817">
        <v>4.8230000000000004</v>
      </c>
      <c r="Z12817">
        <v>71.594999999999999</v>
      </c>
      <c r="AA12817" t="e">
        <v>#N/A</v>
      </c>
      <c r="AB12817" t="e">
        <v>#N/A</v>
      </c>
    </row>
    <row r="12818" spans="2:28">
      <c r="B12818" t="s">
        <v>148</v>
      </c>
      <c r="C12818" t="s">
        <v>4</v>
      </c>
      <c r="D12818" t="s">
        <v>226</v>
      </c>
      <c r="E12818">
        <v>2013</v>
      </c>
      <c r="F12818">
        <v>1.3149999999999999</v>
      </c>
      <c r="G12818">
        <v>79.944999999999993</v>
      </c>
      <c r="H12818" t="str">
        <f xml:space="preserve"> _01_data[[#This Row],[country]] &amp; _01_data[[#This Row],[year]]</f>
        <v>Portugal2013</v>
      </c>
      <c r="V12818">
        <v>56</v>
      </c>
      <c r="W12818">
        <v>2005</v>
      </c>
      <c r="X12818" t="str">
        <v>West Bank and Gaza</v>
      </c>
      <c r="Y12818">
        <v>4.6970000000000001</v>
      </c>
      <c r="Z12818">
        <v>71.756</v>
      </c>
      <c r="AA12818" t="e">
        <v>#N/A</v>
      </c>
      <c r="AB12818" t="e">
        <v>#N/A</v>
      </c>
    </row>
    <row r="12819" spans="2:28">
      <c r="B12819" t="s">
        <v>149</v>
      </c>
      <c r="C12819" t="s">
        <v>221</v>
      </c>
      <c r="D12819" t="s">
        <v>224</v>
      </c>
      <c r="E12819">
        <v>2013</v>
      </c>
      <c r="F12819">
        <v>1.6359999999999999</v>
      </c>
      <c r="G12819">
        <v>78.864000000000004</v>
      </c>
      <c r="H12819" t="str">
        <f xml:space="preserve"> _01_data[[#This Row],[country]] &amp; _01_data[[#This Row],[year]]</f>
        <v>Puerto Rico2013</v>
      </c>
      <c r="V12819">
        <v>57</v>
      </c>
      <c r="W12819">
        <v>2006</v>
      </c>
      <c r="X12819" t="str">
        <v>West Bank and Gaza</v>
      </c>
      <c r="Y12819">
        <v>4.5810000000000004</v>
      </c>
      <c r="Z12819">
        <v>71.921999999999997</v>
      </c>
      <c r="AA12819" t="e">
        <v>#N/A</v>
      </c>
      <c r="AB12819" t="e">
        <v>#N/A</v>
      </c>
    </row>
    <row r="12820" spans="2:28">
      <c r="B12820" t="s">
        <v>150</v>
      </c>
      <c r="C12820" t="s">
        <v>216</v>
      </c>
      <c r="D12820" t="s">
        <v>223</v>
      </c>
      <c r="E12820">
        <v>2013</v>
      </c>
      <c r="F12820">
        <v>2.0190000000000001</v>
      </c>
      <c r="G12820">
        <v>78.369</v>
      </c>
      <c r="H12820" t="str">
        <f xml:space="preserve"> _01_data[[#This Row],[country]] &amp; _01_data[[#This Row],[year]]</f>
        <v>Qatar2013</v>
      </c>
      <c r="V12820">
        <v>58</v>
      </c>
      <c r="W12820">
        <v>2007</v>
      </c>
      <c r="X12820" t="str">
        <v>West Bank and Gaza</v>
      </c>
      <c r="Y12820">
        <v>4.476</v>
      </c>
      <c r="Z12820">
        <v>72.093999999999994</v>
      </c>
      <c r="AA12820" t="e">
        <v>#N/A</v>
      </c>
      <c r="AB12820" t="e">
        <v>#N/A</v>
      </c>
    </row>
    <row r="12821" spans="2:28">
      <c r="B12821" t="s">
        <v>151</v>
      </c>
      <c r="C12821" t="s">
        <v>6</v>
      </c>
      <c r="D12821" t="s">
        <v>229</v>
      </c>
      <c r="E12821">
        <v>2013</v>
      </c>
      <c r="F12821">
        <v>2.2320000000000002</v>
      </c>
      <c r="G12821">
        <v>79.646000000000001</v>
      </c>
      <c r="H12821" t="str">
        <f xml:space="preserve"> _01_data[[#This Row],[country]] &amp; _01_data[[#This Row],[year]]</f>
        <v>La Reunion2013</v>
      </c>
      <c r="V12821">
        <v>59</v>
      </c>
      <c r="W12821">
        <v>2008</v>
      </c>
      <c r="X12821" t="str">
        <v>West Bank and Gaza</v>
      </c>
      <c r="Y12821">
        <v>4.3810000000000002</v>
      </c>
      <c r="Z12821">
        <v>72.271000000000001</v>
      </c>
      <c r="AA12821" t="e">
        <v>#N/A</v>
      </c>
      <c r="AB12821" t="e">
        <v>#N/A</v>
      </c>
    </row>
    <row r="12822" spans="2:28">
      <c r="B12822" t="s">
        <v>152</v>
      </c>
      <c r="C12822" t="s">
        <v>4</v>
      </c>
      <c r="D12822" t="s">
        <v>218</v>
      </c>
      <c r="E12822">
        <v>2013</v>
      </c>
      <c r="F12822">
        <v>1.417</v>
      </c>
      <c r="G12822">
        <v>73.831000000000003</v>
      </c>
      <c r="H12822" t="str">
        <f xml:space="preserve"> _01_data[[#This Row],[country]] &amp; _01_data[[#This Row],[year]]</f>
        <v>Romania2013</v>
      </c>
      <c r="V12822">
        <v>60</v>
      </c>
      <c r="W12822">
        <v>2009</v>
      </c>
      <c r="X12822" t="str">
        <v>West Bank and Gaza</v>
      </c>
      <c r="Y12822">
        <v>4.2949999999999999</v>
      </c>
      <c r="Z12822">
        <v>72.453000000000003</v>
      </c>
      <c r="AA12822" t="e">
        <v>#N/A</v>
      </c>
      <c r="AB12822" t="e">
        <v>#N/A</v>
      </c>
    </row>
    <row r="12823" spans="2:28">
      <c r="B12823" t="s">
        <v>153</v>
      </c>
      <c r="C12823" t="s">
        <v>4</v>
      </c>
      <c r="D12823" t="s">
        <v>218</v>
      </c>
      <c r="E12823">
        <v>2013</v>
      </c>
      <c r="F12823">
        <v>1.538</v>
      </c>
      <c r="G12823">
        <v>67.978999999999999</v>
      </c>
      <c r="H12823" t="str">
        <f xml:space="preserve"> _01_data[[#This Row],[country]] &amp; _01_data[[#This Row],[year]]</f>
        <v>Russia2013</v>
      </c>
      <c r="V12823">
        <v>61</v>
      </c>
      <c r="W12823">
        <v>2010</v>
      </c>
      <c r="X12823" t="str">
        <v>West Bank and Gaza</v>
      </c>
      <c r="Y12823">
        <v>4.2160000000000002</v>
      </c>
      <c r="Z12823">
        <v>72.64</v>
      </c>
      <c r="AA12823" t="e">
        <v>#N/A</v>
      </c>
      <c r="AB12823" t="e">
        <v>#N/A</v>
      </c>
    </row>
    <row r="12824" spans="2:28">
      <c r="B12824" t="s">
        <v>154</v>
      </c>
      <c r="C12824" t="s">
        <v>6</v>
      </c>
      <c r="D12824" t="s">
        <v>231</v>
      </c>
      <c r="E12824">
        <v>2013</v>
      </c>
      <c r="F12824">
        <v>4.508</v>
      </c>
      <c r="G12824">
        <v>64.066000000000003</v>
      </c>
      <c r="H12824" t="str">
        <f xml:space="preserve"> _01_data[[#This Row],[country]] &amp; _01_data[[#This Row],[year]]</f>
        <v>Rwanda2013</v>
      </c>
      <c r="V12824">
        <v>62</v>
      </c>
      <c r="W12824">
        <v>2011</v>
      </c>
      <c r="X12824" t="str">
        <v>West Bank and Gaza</v>
      </c>
      <c r="Y12824">
        <v>4.1440000000000001</v>
      </c>
      <c r="Z12824">
        <v>72.828999999999994</v>
      </c>
      <c r="AA12824" t="e">
        <v>#N/A</v>
      </c>
      <c r="AB12824" t="e">
        <v>#N/A</v>
      </c>
    </row>
    <row r="12825" spans="2:28">
      <c r="B12825" t="s">
        <v>155</v>
      </c>
      <c r="C12825" t="s">
        <v>221</v>
      </c>
      <c r="D12825" t="s">
        <v>224</v>
      </c>
      <c r="E12825">
        <v>2013</v>
      </c>
      <c r="F12825">
        <v>1.9119999999999999</v>
      </c>
      <c r="G12825">
        <v>74.804000000000002</v>
      </c>
      <c r="H12825" t="str">
        <f xml:space="preserve"> _01_data[[#This Row],[country]] &amp; _01_data[[#This Row],[year]]</f>
        <v>Saint Lucia2013</v>
      </c>
      <c r="V12825">
        <v>63</v>
      </c>
      <c r="W12825">
        <v>2012</v>
      </c>
      <c r="X12825" t="str">
        <v>West Bank and Gaza</v>
      </c>
      <c r="Y12825">
        <v>4.0759999999999996</v>
      </c>
      <c r="Z12825">
        <v>73.018000000000001</v>
      </c>
      <c r="AA12825" t="e">
        <v>#N/A</v>
      </c>
      <c r="AB12825" t="e">
        <v>#N/A</v>
      </c>
    </row>
    <row r="12826" spans="2:28">
      <c r="B12826" t="s">
        <v>156</v>
      </c>
      <c r="C12826" t="s">
        <v>221</v>
      </c>
      <c r="D12826" t="s">
        <v>224</v>
      </c>
      <c r="E12826">
        <v>2013</v>
      </c>
      <c r="F12826">
        <v>1.9970000000000001</v>
      </c>
      <c r="G12826">
        <v>72.488</v>
      </c>
      <c r="H12826" t="str">
        <f xml:space="preserve"> _01_data[[#This Row],[country]] &amp; _01_data[[#This Row],[year]]</f>
        <v>Saint Vincent and the Grenadines2013</v>
      </c>
      <c r="V12826">
        <v>64</v>
      </c>
      <c r="W12826">
        <v>2013</v>
      </c>
      <c r="X12826" t="str">
        <v>West Bank and Gaza</v>
      </c>
      <c r="Y12826">
        <v>4.01</v>
      </c>
      <c r="Z12826">
        <v>73.203000000000003</v>
      </c>
      <c r="AA12826">
        <v>4.01</v>
      </c>
      <c r="AB12826">
        <v>73.203000000000003</v>
      </c>
    </row>
    <row r="12827" spans="2:28">
      <c r="B12827" t="s">
        <v>157</v>
      </c>
      <c r="C12827" t="s">
        <v>225</v>
      </c>
      <c r="D12827" t="s">
        <v>225</v>
      </c>
      <c r="E12827">
        <v>2013</v>
      </c>
      <c r="F12827">
        <v>4.1470000000000002</v>
      </c>
      <c r="G12827">
        <v>73.156000000000006</v>
      </c>
      <c r="H12827" t="str">
        <f xml:space="preserve"> _01_data[[#This Row],[country]] &amp; _01_data[[#This Row],[year]]</f>
        <v>Samoa2013</v>
      </c>
      <c r="V12827">
        <v>0</v>
      </c>
      <c r="W12827" t="str">
        <v/>
      </c>
      <c r="X12827" t="str">
        <v/>
      </c>
      <c r="Y12827" t="e">
        <v>#N/A</v>
      </c>
      <c r="Z12827" t="e">
        <v>#N/A</v>
      </c>
      <c r="AA12827" t="e">
        <v>#N/A</v>
      </c>
      <c r="AB12827" t="e">
        <v>#N/A</v>
      </c>
    </row>
    <row r="12828" spans="2:28">
      <c r="B12828" t="s">
        <v>158</v>
      </c>
      <c r="C12828" t="s">
        <v>6</v>
      </c>
      <c r="D12828" t="s">
        <v>220</v>
      </c>
      <c r="E12828">
        <v>2013</v>
      </c>
      <c r="F12828">
        <v>4.0750000000000002</v>
      </c>
      <c r="G12828">
        <v>66.337000000000003</v>
      </c>
      <c r="H12828" t="str">
        <f xml:space="preserve"> _01_data[[#This Row],[country]] &amp; _01_data[[#This Row],[year]]</f>
        <v>Sao Tome and Principe2013</v>
      </c>
      <c r="V12828">
        <v>1</v>
      </c>
      <c r="W12828">
        <v>1950</v>
      </c>
      <c r="X12828" t="str">
        <v>Western Sahara</v>
      </c>
      <c r="Y12828">
        <v>6.3170000000000002</v>
      </c>
      <c r="Z12828">
        <v>34.753</v>
      </c>
      <c r="AA12828" t="e">
        <v>#N/A</v>
      </c>
      <c r="AB12828" t="e">
        <v>#N/A</v>
      </c>
    </row>
    <row r="12829" spans="2:28">
      <c r="B12829" t="s">
        <v>159</v>
      </c>
      <c r="C12829" t="s">
        <v>216</v>
      </c>
      <c r="D12829" t="s">
        <v>223</v>
      </c>
      <c r="E12829">
        <v>2013</v>
      </c>
      <c r="F12829">
        <v>2.6440000000000001</v>
      </c>
      <c r="G12829">
        <v>75.478999999999999</v>
      </c>
      <c r="H12829" t="str">
        <f xml:space="preserve"> _01_data[[#This Row],[country]] &amp; _01_data[[#This Row],[year]]</f>
        <v>Saudi Arabia2013</v>
      </c>
      <c r="V12829">
        <v>2</v>
      </c>
      <c r="W12829">
        <v>1951</v>
      </c>
      <c r="X12829" t="str">
        <v>Western Sahara</v>
      </c>
      <c r="Y12829">
        <v>6.3230000000000004</v>
      </c>
      <c r="Z12829">
        <v>34.945999999999998</v>
      </c>
      <c r="AA12829" t="e">
        <v>#N/A</v>
      </c>
      <c r="AB12829" t="e">
        <v>#N/A</v>
      </c>
    </row>
    <row r="12830" spans="2:28">
      <c r="B12830" t="s">
        <v>160</v>
      </c>
      <c r="C12830" t="s">
        <v>6</v>
      </c>
      <c r="D12830" t="s">
        <v>228</v>
      </c>
      <c r="E12830">
        <v>2013</v>
      </c>
      <c r="F12830">
        <v>4.9340000000000002</v>
      </c>
      <c r="G12830">
        <v>63.451000000000001</v>
      </c>
      <c r="H12830" t="str">
        <f xml:space="preserve"> _01_data[[#This Row],[country]] &amp; _01_data[[#This Row],[year]]</f>
        <v>Senegal2013</v>
      </c>
      <c r="V12830">
        <v>3</v>
      </c>
      <c r="W12830">
        <v>1952</v>
      </c>
      <c r="X12830" t="str">
        <v>Western Sahara</v>
      </c>
      <c r="Y12830">
        <v>6.3339999999999996</v>
      </c>
      <c r="Z12830">
        <v>35.331000000000003</v>
      </c>
      <c r="AA12830" t="e">
        <v>#N/A</v>
      </c>
      <c r="AB12830" t="e">
        <v>#N/A</v>
      </c>
    </row>
    <row r="12831" spans="2:28">
      <c r="B12831" t="s">
        <v>161</v>
      </c>
      <c r="C12831" t="s">
        <v>4</v>
      </c>
      <c r="D12831" t="s">
        <v>218</v>
      </c>
      <c r="E12831">
        <v>2013</v>
      </c>
      <c r="F12831">
        <v>1.365</v>
      </c>
      <c r="G12831">
        <v>74.058999999999997</v>
      </c>
      <c r="H12831" t="str">
        <f xml:space="preserve"> _01_data[[#This Row],[country]] &amp; _01_data[[#This Row],[year]]</f>
        <v>Serbia2013</v>
      </c>
      <c r="V12831">
        <v>4</v>
      </c>
      <c r="W12831">
        <v>1953</v>
      </c>
      <c r="X12831" t="str">
        <v>Western Sahara</v>
      </c>
      <c r="Y12831">
        <v>6.3470000000000004</v>
      </c>
      <c r="Z12831">
        <v>35.715000000000003</v>
      </c>
      <c r="AA12831" t="e">
        <v>#N/A</v>
      </c>
      <c r="AB12831" t="e">
        <v>#N/A</v>
      </c>
    </row>
    <row r="12832" spans="2:28">
      <c r="B12832" t="s">
        <v>162</v>
      </c>
      <c r="C12832" t="s">
        <v>6</v>
      </c>
      <c r="D12832" t="s">
        <v>231</v>
      </c>
      <c r="E12832">
        <v>2013</v>
      </c>
      <c r="F12832">
        <v>2.1800000000000002</v>
      </c>
      <c r="G12832">
        <v>73.186999999999998</v>
      </c>
      <c r="H12832" t="str">
        <f xml:space="preserve"> _01_data[[#This Row],[country]] &amp; _01_data[[#This Row],[year]]</f>
        <v>Seychelles2013</v>
      </c>
      <c r="V12832">
        <v>5</v>
      </c>
      <c r="W12832">
        <v>1954</v>
      </c>
      <c r="X12832" t="str">
        <v>Western Sahara</v>
      </c>
      <c r="Y12832">
        <v>6.3620000000000001</v>
      </c>
      <c r="Z12832">
        <v>36.097000000000001</v>
      </c>
      <c r="AA12832" t="e">
        <v>#N/A</v>
      </c>
      <c r="AB12832" t="e">
        <v>#N/A</v>
      </c>
    </row>
    <row r="12833" spans="2:28">
      <c r="B12833" t="s">
        <v>163</v>
      </c>
      <c r="C12833" t="s">
        <v>6</v>
      </c>
      <c r="D12833" t="s">
        <v>228</v>
      </c>
      <c r="E12833">
        <v>2013</v>
      </c>
      <c r="F12833">
        <v>4.7050000000000001</v>
      </c>
      <c r="G12833">
        <v>45.561</v>
      </c>
      <c r="H12833" t="str">
        <f xml:space="preserve"> _01_data[[#This Row],[country]] &amp; _01_data[[#This Row],[year]]</f>
        <v>Sierra Leone2013</v>
      </c>
      <c r="V12833">
        <v>6</v>
      </c>
      <c r="W12833">
        <v>1955</v>
      </c>
      <c r="X12833" t="str">
        <v>Western Sahara</v>
      </c>
      <c r="Y12833">
        <v>6.3789999999999996</v>
      </c>
      <c r="Z12833">
        <v>36.478000000000002</v>
      </c>
      <c r="AA12833" t="e">
        <v>#N/A</v>
      </c>
      <c r="AB12833" t="e">
        <v>#N/A</v>
      </c>
    </row>
    <row r="12834" spans="2:28">
      <c r="B12834" t="s">
        <v>164</v>
      </c>
      <c r="C12834" t="s">
        <v>216</v>
      </c>
      <c r="D12834" t="s">
        <v>230</v>
      </c>
      <c r="E12834">
        <v>2013</v>
      </c>
      <c r="F12834">
        <v>1.282</v>
      </c>
      <c r="G12834">
        <v>82.322000000000003</v>
      </c>
      <c r="H12834" t="str">
        <f xml:space="preserve"> _01_data[[#This Row],[country]] &amp; _01_data[[#This Row],[year]]</f>
        <v>Singapore2013</v>
      </c>
      <c r="V12834">
        <v>7</v>
      </c>
      <c r="W12834">
        <v>1956</v>
      </c>
      <c r="X12834" t="str">
        <v>Western Sahara</v>
      </c>
      <c r="Y12834">
        <v>6.3970000000000002</v>
      </c>
      <c r="Z12834">
        <v>36.857999999999997</v>
      </c>
      <c r="AA12834" t="e">
        <v>#N/A</v>
      </c>
      <c r="AB12834" t="e">
        <v>#N/A</v>
      </c>
    </row>
    <row r="12835" spans="2:28">
      <c r="B12835" t="s">
        <v>165</v>
      </c>
      <c r="C12835" t="s">
        <v>4</v>
      </c>
      <c r="D12835" t="s">
        <v>218</v>
      </c>
      <c r="E12835">
        <v>2013</v>
      </c>
      <c r="F12835">
        <v>1.3959999999999999</v>
      </c>
      <c r="G12835">
        <v>75.397000000000006</v>
      </c>
      <c r="H12835" t="str">
        <f xml:space="preserve"> _01_data[[#This Row],[country]] &amp; _01_data[[#This Row],[year]]</f>
        <v>Slovakia2013</v>
      </c>
      <c r="V12835">
        <v>8</v>
      </c>
      <c r="W12835">
        <v>1957</v>
      </c>
      <c r="X12835" t="str">
        <v>Western Sahara</v>
      </c>
      <c r="Y12835">
        <v>6.4160000000000004</v>
      </c>
      <c r="Z12835">
        <v>37.237000000000002</v>
      </c>
      <c r="AA12835" t="e">
        <v>#N/A</v>
      </c>
      <c r="AB12835" t="e">
        <v>#N/A</v>
      </c>
    </row>
    <row r="12836" spans="2:28">
      <c r="B12836" t="s">
        <v>166</v>
      </c>
      <c r="C12836" t="s">
        <v>4</v>
      </c>
      <c r="D12836" t="s">
        <v>218</v>
      </c>
      <c r="E12836">
        <v>2013</v>
      </c>
      <c r="F12836">
        <v>1.5089999999999999</v>
      </c>
      <c r="G12836">
        <v>79.590999999999994</v>
      </c>
      <c r="H12836" t="str">
        <f xml:space="preserve"> _01_data[[#This Row],[country]] &amp; _01_data[[#This Row],[year]]</f>
        <v>Slovenia2013</v>
      </c>
      <c r="V12836">
        <v>9</v>
      </c>
      <c r="W12836">
        <v>1958</v>
      </c>
      <c r="X12836" t="str">
        <v>Western Sahara</v>
      </c>
      <c r="Y12836">
        <v>6.4370000000000003</v>
      </c>
      <c r="Z12836">
        <v>37.615000000000002</v>
      </c>
      <c r="AA12836" t="e">
        <v>#N/A</v>
      </c>
      <c r="AB12836" t="e">
        <v>#N/A</v>
      </c>
    </row>
    <row r="12837" spans="2:28">
      <c r="B12837" t="s">
        <v>167</v>
      </c>
      <c r="C12837" t="s">
        <v>225</v>
      </c>
      <c r="D12837" t="s">
        <v>225</v>
      </c>
      <c r="E12837">
        <v>2013</v>
      </c>
      <c r="F12837">
        <v>4.0309999999999997</v>
      </c>
      <c r="G12837">
        <v>67.674999999999997</v>
      </c>
      <c r="H12837" t="str">
        <f xml:space="preserve"> _01_data[[#This Row],[country]] &amp; _01_data[[#This Row],[year]]</f>
        <v>Solomon Islands2013</v>
      </c>
      <c r="V12837">
        <v>10</v>
      </c>
      <c r="W12837">
        <v>1959</v>
      </c>
      <c r="X12837" t="str">
        <v>Western Sahara</v>
      </c>
      <c r="Y12837">
        <v>6.4580000000000002</v>
      </c>
      <c r="Z12837">
        <v>37.991999999999997</v>
      </c>
      <c r="AA12837" t="e">
        <v>#N/A</v>
      </c>
      <c r="AB12837" t="e">
        <v>#N/A</v>
      </c>
    </row>
    <row r="12838" spans="2:28">
      <c r="B12838" t="s">
        <v>168</v>
      </c>
      <c r="C12838" t="s">
        <v>6</v>
      </c>
      <c r="D12838" t="s">
        <v>231</v>
      </c>
      <c r="E12838">
        <v>2013</v>
      </c>
      <c r="F12838">
        <v>6.5629999999999997</v>
      </c>
      <c r="G12838">
        <v>55.05</v>
      </c>
      <c r="H12838" t="str">
        <f xml:space="preserve"> _01_data[[#This Row],[country]] &amp; _01_data[[#This Row],[year]]</f>
        <v>Somalia2013</v>
      </c>
      <c r="V12838">
        <v>11</v>
      </c>
      <c r="W12838">
        <v>1960</v>
      </c>
      <c r="X12838" t="str">
        <v>Western Sahara</v>
      </c>
      <c r="Y12838">
        <v>6.48</v>
      </c>
      <c r="Z12838">
        <v>38.368000000000002</v>
      </c>
      <c r="AA12838" t="e">
        <v>#N/A</v>
      </c>
      <c r="AB12838" t="e">
        <v>#N/A</v>
      </c>
    </row>
    <row r="12839" spans="2:28">
      <c r="B12839" t="s">
        <v>169</v>
      </c>
      <c r="C12839" t="s">
        <v>6</v>
      </c>
      <c r="D12839" t="s">
        <v>229</v>
      </c>
      <c r="E12839">
        <v>2013</v>
      </c>
      <c r="F12839">
        <v>2.387</v>
      </c>
      <c r="G12839">
        <v>56.915999999999997</v>
      </c>
      <c r="H12839" t="str">
        <f xml:space="preserve"> _01_data[[#This Row],[country]] &amp; _01_data[[#This Row],[year]]</f>
        <v>South Africa2013</v>
      </c>
      <c r="V12839">
        <v>12</v>
      </c>
      <c r="W12839">
        <v>1961</v>
      </c>
      <c r="X12839" t="str">
        <v>Western Sahara</v>
      </c>
      <c r="Y12839">
        <v>6.5030000000000001</v>
      </c>
      <c r="Z12839">
        <v>38.744999999999997</v>
      </c>
      <c r="AA12839" t="e">
        <v>#N/A</v>
      </c>
      <c r="AB12839" t="e">
        <v>#N/A</v>
      </c>
    </row>
    <row r="12840" spans="2:28">
      <c r="B12840" t="s">
        <v>170</v>
      </c>
      <c r="C12840" t="s">
        <v>6</v>
      </c>
      <c r="D12840" t="s">
        <v>231</v>
      </c>
      <c r="E12840">
        <v>2013</v>
      </c>
      <c r="F12840">
        <v>4.92</v>
      </c>
      <c r="G12840">
        <v>55.264000000000003</v>
      </c>
      <c r="H12840" t="str">
        <f xml:space="preserve"> _01_data[[#This Row],[country]] &amp; _01_data[[#This Row],[year]]</f>
        <v>South Sudan2013</v>
      </c>
      <c r="V12840">
        <v>13</v>
      </c>
      <c r="W12840">
        <v>1962</v>
      </c>
      <c r="X12840" t="str">
        <v>Western Sahara</v>
      </c>
      <c r="Y12840">
        <v>6.524</v>
      </c>
      <c r="Z12840">
        <v>39.122</v>
      </c>
      <c r="AA12840" t="e">
        <v>#N/A</v>
      </c>
      <c r="AB12840" t="e">
        <v>#N/A</v>
      </c>
    </row>
    <row r="12841" spans="2:28">
      <c r="B12841" t="s">
        <v>171</v>
      </c>
      <c r="C12841" t="s">
        <v>4</v>
      </c>
      <c r="D12841" t="s">
        <v>226</v>
      </c>
      <c r="E12841">
        <v>2013</v>
      </c>
      <c r="F12841">
        <v>1.5049999999999999</v>
      </c>
      <c r="G12841">
        <v>82.1</v>
      </c>
      <c r="H12841" t="str">
        <f xml:space="preserve"> _01_data[[#This Row],[country]] &amp; _01_data[[#This Row],[year]]</f>
        <v>Spain2013</v>
      </c>
      <c r="V12841">
        <v>14</v>
      </c>
      <c r="W12841">
        <v>1963</v>
      </c>
      <c r="X12841" t="str">
        <v>Western Sahara</v>
      </c>
      <c r="Y12841">
        <v>6.5439999999999996</v>
      </c>
      <c r="Z12841">
        <v>39.5</v>
      </c>
      <c r="AA12841" t="e">
        <v>#N/A</v>
      </c>
      <c r="AB12841" t="e">
        <v>#N/A</v>
      </c>
    </row>
    <row r="12842" spans="2:28">
      <c r="B12842" t="s">
        <v>172</v>
      </c>
      <c r="C12842" t="s">
        <v>216</v>
      </c>
      <c r="D12842" t="s">
        <v>217</v>
      </c>
      <c r="E12842">
        <v>2013</v>
      </c>
      <c r="F12842">
        <v>2.339</v>
      </c>
      <c r="G12842">
        <v>74.293000000000006</v>
      </c>
      <c r="H12842" t="str">
        <f xml:space="preserve"> _01_data[[#This Row],[country]] &amp; _01_data[[#This Row],[year]]</f>
        <v>Sri Lanka2013</v>
      </c>
      <c r="V12842">
        <v>15</v>
      </c>
      <c r="W12842">
        <v>1964</v>
      </c>
      <c r="X12842" t="str">
        <v>Western Sahara</v>
      </c>
      <c r="Y12842">
        <v>6.5620000000000003</v>
      </c>
      <c r="Z12842">
        <v>39.880000000000003</v>
      </c>
      <c r="AA12842" t="e">
        <v>#N/A</v>
      </c>
      <c r="AB12842" t="e">
        <v>#N/A</v>
      </c>
    </row>
    <row r="12843" spans="2:28">
      <c r="B12843" t="s">
        <v>173</v>
      </c>
      <c r="C12843" t="s">
        <v>6</v>
      </c>
      <c r="D12843" t="s">
        <v>231</v>
      </c>
      <c r="E12843">
        <v>2013</v>
      </c>
      <c r="F12843">
        <v>4.42</v>
      </c>
      <c r="G12843">
        <v>62.055</v>
      </c>
      <c r="H12843" t="str">
        <f xml:space="preserve"> _01_data[[#This Row],[country]] &amp; _01_data[[#This Row],[year]]</f>
        <v>Sudan2013</v>
      </c>
      <c r="V12843">
        <v>16</v>
      </c>
      <c r="W12843">
        <v>1965</v>
      </c>
      <c r="X12843" t="str">
        <v>Western Sahara</v>
      </c>
      <c r="Y12843">
        <v>6.5780000000000003</v>
      </c>
      <c r="Z12843">
        <v>40.256</v>
      </c>
      <c r="AA12843" t="e">
        <v>#N/A</v>
      </c>
      <c r="AB12843" t="e">
        <v>#N/A</v>
      </c>
    </row>
    <row r="12844" spans="2:28">
      <c r="B12844" t="s">
        <v>174</v>
      </c>
      <c r="C12844" t="s">
        <v>221</v>
      </c>
      <c r="D12844" t="s">
        <v>222</v>
      </c>
      <c r="E12844">
        <v>2013</v>
      </c>
      <c r="F12844">
        <v>2.2679999999999998</v>
      </c>
      <c r="G12844">
        <v>71.019000000000005</v>
      </c>
      <c r="H12844" t="str">
        <f xml:space="preserve"> _01_data[[#This Row],[country]] &amp; _01_data[[#This Row],[year]]</f>
        <v>Suriname2013</v>
      </c>
      <c r="V12844">
        <v>17</v>
      </c>
      <c r="W12844">
        <v>1966</v>
      </c>
      <c r="X12844" t="str">
        <v>Western Sahara</v>
      </c>
      <c r="Y12844">
        <v>6.593</v>
      </c>
      <c r="Z12844">
        <v>40.619</v>
      </c>
      <c r="AA12844" t="e">
        <v>#N/A</v>
      </c>
      <c r="AB12844" t="e">
        <v>#N/A</v>
      </c>
    </row>
    <row r="12845" spans="2:28">
      <c r="B12845" t="s">
        <v>175</v>
      </c>
      <c r="C12845" t="s">
        <v>6</v>
      </c>
      <c r="D12845" t="s">
        <v>229</v>
      </c>
      <c r="E12845">
        <v>2013</v>
      </c>
      <c r="F12845">
        <v>3.3340000000000001</v>
      </c>
      <c r="G12845">
        <v>49</v>
      </c>
      <c r="H12845" t="str">
        <f xml:space="preserve"> _01_data[[#This Row],[country]] &amp; _01_data[[#This Row],[year]]</f>
        <v>Swaziland2013</v>
      </c>
      <c r="V12845">
        <v>18</v>
      </c>
      <c r="W12845">
        <v>1967</v>
      </c>
      <c r="X12845" t="str">
        <v>Western Sahara</v>
      </c>
      <c r="Y12845">
        <v>6.6050000000000004</v>
      </c>
      <c r="Z12845">
        <v>40.969000000000001</v>
      </c>
      <c r="AA12845" t="e">
        <v>#N/A</v>
      </c>
      <c r="AB12845" t="e">
        <v>#N/A</v>
      </c>
    </row>
    <row r="12846" spans="2:28">
      <c r="B12846" t="s">
        <v>176</v>
      </c>
      <c r="C12846" t="s">
        <v>4</v>
      </c>
      <c r="D12846" t="s">
        <v>226</v>
      </c>
      <c r="E12846">
        <v>2013</v>
      </c>
      <c r="F12846">
        <v>1.9279999999999999</v>
      </c>
      <c r="G12846">
        <v>81.817999999999998</v>
      </c>
      <c r="H12846" t="str">
        <f xml:space="preserve"> _01_data[[#This Row],[country]] &amp; _01_data[[#This Row],[year]]</f>
        <v>Sweden2013</v>
      </c>
      <c r="V12846">
        <v>19</v>
      </c>
      <c r="W12846">
        <v>1968</v>
      </c>
      <c r="X12846" t="str">
        <v>Western Sahara</v>
      </c>
      <c r="Y12846">
        <v>6.6150000000000002</v>
      </c>
      <c r="Z12846">
        <v>41.316000000000003</v>
      </c>
      <c r="AA12846" t="e">
        <v>#N/A</v>
      </c>
      <c r="AB12846" t="e">
        <v>#N/A</v>
      </c>
    </row>
    <row r="12847" spans="2:28">
      <c r="B12847" t="s">
        <v>177</v>
      </c>
      <c r="C12847" t="s">
        <v>4</v>
      </c>
      <c r="D12847" t="s">
        <v>226</v>
      </c>
      <c r="E12847">
        <v>2013</v>
      </c>
      <c r="F12847">
        <v>1.5329999999999999</v>
      </c>
      <c r="G12847">
        <v>82.603999999999999</v>
      </c>
      <c r="H12847" t="str">
        <f xml:space="preserve"> _01_data[[#This Row],[country]] &amp; _01_data[[#This Row],[year]]</f>
        <v>Switzerland2013</v>
      </c>
      <c r="V12847">
        <v>20</v>
      </c>
      <c r="W12847">
        <v>1969</v>
      </c>
      <c r="X12847" t="str">
        <v>Western Sahara</v>
      </c>
      <c r="Y12847">
        <v>6.62</v>
      </c>
      <c r="Z12847">
        <v>41.673999999999999</v>
      </c>
      <c r="AA12847" t="e">
        <v>#N/A</v>
      </c>
      <c r="AB12847" t="e">
        <v>#N/A</v>
      </c>
    </row>
    <row r="12848" spans="2:28">
      <c r="B12848" t="s">
        <v>178</v>
      </c>
      <c r="C12848" t="s">
        <v>216</v>
      </c>
      <c r="D12848" t="s">
        <v>223</v>
      </c>
      <c r="E12848">
        <v>2013</v>
      </c>
      <c r="F12848">
        <v>2.964</v>
      </c>
      <c r="G12848">
        <v>71</v>
      </c>
      <c r="H12848" t="str">
        <f xml:space="preserve"> _01_data[[#This Row],[country]] &amp; _01_data[[#This Row],[year]]</f>
        <v>Syria2013</v>
      </c>
      <c r="V12848">
        <v>21</v>
      </c>
      <c r="W12848">
        <v>1970</v>
      </c>
      <c r="X12848" t="str">
        <v>Western Sahara</v>
      </c>
      <c r="Y12848">
        <v>6.62</v>
      </c>
      <c r="Z12848">
        <v>42.067</v>
      </c>
      <c r="AA12848" t="e">
        <v>#N/A</v>
      </c>
      <c r="AB12848" t="e">
        <v>#N/A</v>
      </c>
    </row>
    <row r="12849" spans="2:28">
      <c r="B12849" t="s">
        <v>179</v>
      </c>
      <c r="C12849" t="s">
        <v>216</v>
      </c>
      <c r="D12849" t="s">
        <v>230</v>
      </c>
      <c r="E12849">
        <v>2013</v>
      </c>
      <c r="F12849">
        <v>1.2649999999999999</v>
      </c>
      <c r="G12849">
        <v>79.45</v>
      </c>
      <c r="H12849" t="str">
        <f xml:space="preserve"> _01_data[[#This Row],[country]] &amp; _01_data[[#This Row],[year]]</f>
        <v>Taiwan2013</v>
      </c>
      <c r="V12849">
        <v>22</v>
      </c>
      <c r="W12849">
        <v>1971</v>
      </c>
      <c r="X12849" t="str">
        <v>Western Sahara</v>
      </c>
      <c r="Y12849">
        <v>6.6130000000000004</v>
      </c>
      <c r="Z12849">
        <v>42.524000000000001</v>
      </c>
      <c r="AA12849" t="e">
        <v>#N/A</v>
      </c>
      <c r="AB12849" t="e">
        <v>#N/A</v>
      </c>
    </row>
    <row r="12850" spans="2:28">
      <c r="B12850" t="s">
        <v>180</v>
      </c>
      <c r="C12850" t="s">
        <v>216</v>
      </c>
      <c r="D12850" t="s">
        <v>233</v>
      </c>
      <c r="E12850">
        <v>2013</v>
      </c>
      <c r="F12850">
        <v>3.8149999999999999</v>
      </c>
      <c r="G12850">
        <v>67.248000000000005</v>
      </c>
      <c r="H12850" t="str">
        <f xml:space="preserve"> _01_data[[#This Row],[country]] &amp; _01_data[[#This Row],[year]]</f>
        <v>Tajikistan2013</v>
      </c>
      <c r="V12850">
        <v>23</v>
      </c>
      <c r="W12850">
        <v>1972</v>
      </c>
      <c r="X12850" t="str">
        <v>Western Sahara</v>
      </c>
      <c r="Y12850">
        <v>6.5970000000000004</v>
      </c>
      <c r="Z12850">
        <v>43.066000000000003</v>
      </c>
      <c r="AA12850" t="e">
        <v>#N/A</v>
      </c>
      <c r="AB12850" t="e">
        <v>#N/A</v>
      </c>
    </row>
    <row r="12851" spans="2:28">
      <c r="B12851" t="s">
        <v>181</v>
      </c>
      <c r="C12851" t="s">
        <v>6</v>
      </c>
      <c r="D12851" t="s">
        <v>231</v>
      </c>
      <c r="E12851">
        <v>2013</v>
      </c>
      <c r="F12851">
        <v>5.2140000000000004</v>
      </c>
      <c r="G12851">
        <v>61.53</v>
      </c>
      <c r="H12851" t="str">
        <f xml:space="preserve"> _01_data[[#This Row],[country]] &amp; _01_data[[#This Row],[year]]</f>
        <v>Tanzania2013</v>
      </c>
      <c r="V12851">
        <v>24</v>
      </c>
      <c r="W12851">
        <v>1973</v>
      </c>
      <c r="X12851" t="str">
        <v>Western Sahara</v>
      </c>
      <c r="Y12851">
        <v>6.5709999999999997</v>
      </c>
      <c r="Z12851">
        <v>43.7</v>
      </c>
      <c r="AA12851" t="e">
        <v>#N/A</v>
      </c>
      <c r="AB12851" t="e">
        <v>#N/A</v>
      </c>
    </row>
    <row r="12852" spans="2:28">
      <c r="B12852" t="s">
        <v>182</v>
      </c>
      <c r="C12852" t="s">
        <v>216</v>
      </c>
      <c r="D12852" t="s">
        <v>230</v>
      </c>
      <c r="E12852">
        <v>2013</v>
      </c>
      <c r="F12852">
        <v>1.399</v>
      </c>
      <c r="G12852">
        <v>74.400999999999996</v>
      </c>
      <c r="H12852" t="str">
        <f xml:space="preserve"> _01_data[[#This Row],[country]] &amp; _01_data[[#This Row],[year]]</f>
        <v>Thailand2013</v>
      </c>
      <c r="V12852">
        <v>25</v>
      </c>
      <c r="W12852">
        <v>1974</v>
      </c>
      <c r="X12852" t="str">
        <v>Western Sahara</v>
      </c>
      <c r="Y12852">
        <v>6.53</v>
      </c>
      <c r="Z12852">
        <v>44.426000000000002</v>
      </c>
      <c r="AA12852" t="e">
        <v>#N/A</v>
      </c>
      <c r="AB12852" t="e">
        <v>#N/A</v>
      </c>
    </row>
    <row r="12853" spans="2:28">
      <c r="B12853" t="s">
        <v>183</v>
      </c>
      <c r="C12853" t="s">
        <v>216</v>
      </c>
      <c r="D12853" t="s">
        <v>230</v>
      </c>
      <c r="E12853">
        <v>2013</v>
      </c>
      <c r="F12853">
        <v>5.8550000000000004</v>
      </c>
      <c r="G12853">
        <v>67.537999999999997</v>
      </c>
      <c r="H12853" t="str">
        <f xml:space="preserve"> _01_data[[#This Row],[country]] &amp; _01_data[[#This Row],[year]]</f>
        <v>Timor-Leste2013</v>
      </c>
      <c r="V12853">
        <v>26</v>
      </c>
      <c r="W12853">
        <v>1975</v>
      </c>
      <c r="X12853" t="str">
        <v>Western Sahara</v>
      </c>
      <c r="Y12853">
        <v>6.4710000000000001</v>
      </c>
      <c r="Z12853">
        <v>45.234000000000002</v>
      </c>
      <c r="AA12853" t="e">
        <v>#N/A</v>
      </c>
      <c r="AB12853" t="e">
        <v>#N/A</v>
      </c>
    </row>
    <row r="12854" spans="2:28">
      <c r="B12854" t="s">
        <v>184</v>
      </c>
      <c r="C12854" t="s">
        <v>6</v>
      </c>
      <c r="D12854" t="s">
        <v>228</v>
      </c>
      <c r="E12854">
        <v>2013</v>
      </c>
      <c r="F12854">
        <v>4.6390000000000002</v>
      </c>
      <c r="G12854">
        <v>56.536999999999999</v>
      </c>
      <c r="H12854" t="str">
        <f xml:space="preserve"> _01_data[[#This Row],[country]] &amp; _01_data[[#This Row],[year]]</f>
        <v>Togo2013</v>
      </c>
      <c r="V12854">
        <v>27</v>
      </c>
      <c r="W12854">
        <v>1976</v>
      </c>
      <c r="X12854" t="str">
        <v>Western Sahara</v>
      </c>
      <c r="Y12854">
        <v>6.3869999999999996</v>
      </c>
      <c r="Z12854">
        <v>46.104999999999997</v>
      </c>
      <c r="AA12854" t="e">
        <v>#N/A</v>
      </c>
      <c r="AB12854" t="e">
        <v>#N/A</v>
      </c>
    </row>
    <row r="12855" spans="2:28">
      <c r="B12855" t="s">
        <v>185</v>
      </c>
      <c r="C12855" t="s">
        <v>225</v>
      </c>
      <c r="D12855" t="s">
        <v>225</v>
      </c>
      <c r="E12855">
        <v>2013</v>
      </c>
      <c r="F12855">
        <v>3.7669999999999999</v>
      </c>
      <c r="G12855">
        <v>72.673000000000002</v>
      </c>
      <c r="H12855" t="str">
        <f xml:space="preserve"> _01_data[[#This Row],[country]] &amp; _01_data[[#This Row],[year]]</f>
        <v>Tonga2013</v>
      </c>
      <c r="V12855">
        <v>28</v>
      </c>
      <c r="W12855">
        <v>1977</v>
      </c>
      <c r="X12855" t="str">
        <v>Western Sahara</v>
      </c>
      <c r="Y12855">
        <v>6.2779999999999996</v>
      </c>
      <c r="Z12855">
        <v>47.009</v>
      </c>
      <c r="AA12855" t="e">
        <v>#N/A</v>
      </c>
      <c r="AB12855" t="e">
        <v>#N/A</v>
      </c>
    </row>
    <row r="12856" spans="2:28">
      <c r="B12856" t="s">
        <v>186</v>
      </c>
      <c r="C12856" t="s">
        <v>221</v>
      </c>
      <c r="D12856" t="s">
        <v>224</v>
      </c>
      <c r="E12856">
        <v>2013</v>
      </c>
      <c r="F12856">
        <v>1.7969999999999999</v>
      </c>
      <c r="G12856">
        <v>69.864999999999995</v>
      </c>
      <c r="H12856" t="str">
        <f xml:space="preserve"> _01_data[[#This Row],[country]] &amp; _01_data[[#This Row],[year]]</f>
        <v>Trinidad and Tobago2013</v>
      </c>
      <c r="V12856">
        <v>29</v>
      </c>
      <c r="W12856">
        <v>1978</v>
      </c>
      <c r="X12856" t="str">
        <v>Western Sahara</v>
      </c>
      <c r="Y12856">
        <v>6.1449999999999996</v>
      </c>
      <c r="Z12856">
        <v>47.918999999999997</v>
      </c>
      <c r="AA12856" t="e">
        <v>#N/A</v>
      </c>
      <c r="AB12856" t="e">
        <v>#N/A</v>
      </c>
    </row>
    <row r="12857" spans="2:28">
      <c r="B12857" t="s">
        <v>187</v>
      </c>
      <c r="C12857" t="s">
        <v>6</v>
      </c>
      <c r="D12857" t="s">
        <v>219</v>
      </c>
      <c r="E12857">
        <v>2013</v>
      </c>
      <c r="F12857">
        <v>2.008</v>
      </c>
      <c r="G12857">
        <v>75.873000000000005</v>
      </c>
      <c r="H12857" t="str">
        <f xml:space="preserve"> _01_data[[#This Row],[country]] &amp; _01_data[[#This Row],[year]]</f>
        <v>Tunisia2013</v>
      </c>
      <c r="V12857">
        <v>30</v>
      </c>
      <c r="W12857">
        <v>1979</v>
      </c>
      <c r="X12857" t="str">
        <v>Western Sahara</v>
      </c>
      <c r="Y12857">
        <v>5.99</v>
      </c>
      <c r="Z12857">
        <v>48.823</v>
      </c>
      <c r="AA12857" t="e">
        <v>#N/A</v>
      </c>
      <c r="AB12857" t="e">
        <v>#N/A</v>
      </c>
    </row>
    <row r="12858" spans="2:28">
      <c r="B12858" t="s">
        <v>188</v>
      </c>
      <c r="C12858" t="s">
        <v>4</v>
      </c>
      <c r="D12858" t="s">
        <v>223</v>
      </c>
      <c r="E12858">
        <v>2013</v>
      </c>
      <c r="F12858">
        <v>2.0409999999999999</v>
      </c>
      <c r="G12858">
        <v>75.259</v>
      </c>
      <c r="H12858" t="str">
        <f xml:space="preserve"> _01_data[[#This Row],[country]] &amp; _01_data[[#This Row],[year]]</f>
        <v>Turkey2013</v>
      </c>
      <c r="V12858">
        <v>31</v>
      </c>
      <c r="W12858">
        <v>1980</v>
      </c>
      <c r="X12858" t="str">
        <v>Western Sahara</v>
      </c>
      <c r="Y12858">
        <v>5.8179999999999996</v>
      </c>
      <c r="Z12858">
        <v>49.716999999999999</v>
      </c>
      <c r="AA12858" t="e">
        <v>#N/A</v>
      </c>
      <c r="AB12858" t="e">
        <v>#N/A</v>
      </c>
    </row>
    <row r="12859" spans="2:28">
      <c r="B12859" t="s">
        <v>189</v>
      </c>
      <c r="C12859" t="s">
        <v>216</v>
      </c>
      <c r="D12859" t="s">
        <v>233</v>
      </c>
      <c r="E12859">
        <v>2013</v>
      </c>
      <c r="F12859">
        <v>2.3260000000000001</v>
      </c>
      <c r="G12859">
        <v>65.451999999999998</v>
      </c>
      <c r="H12859" t="str">
        <f xml:space="preserve"> _01_data[[#This Row],[country]] &amp; _01_data[[#This Row],[year]]</f>
        <v>Turkmenistan2013</v>
      </c>
      <c r="V12859">
        <v>32</v>
      </c>
      <c r="W12859">
        <v>1981</v>
      </c>
      <c r="X12859" t="str">
        <v>Western Sahara</v>
      </c>
      <c r="Y12859">
        <v>5.6349999999999998</v>
      </c>
      <c r="Z12859">
        <v>50.606999999999999</v>
      </c>
      <c r="AA12859" t="e">
        <v>#N/A</v>
      </c>
      <c r="AB12859" t="e">
        <v>#N/A</v>
      </c>
    </row>
    <row r="12860" spans="2:28">
      <c r="B12860" t="s">
        <v>190</v>
      </c>
      <c r="C12860" t="s">
        <v>6</v>
      </c>
      <c r="D12860" t="s">
        <v>231</v>
      </c>
      <c r="E12860">
        <v>2013</v>
      </c>
      <c r="F12860">
        <v>5.867</v>
      </c>
      <c r="G12860">
        <v>59.209000000000003</v>
      </c>
      <c r="H12860" t="str">
        <f xml:space="preserve"> _01_data[[#This Row],[country]] &amp; _01_data[[#This Row],[year]]</f>
        <v>Uganda2013</v>
      </c>
      <c r="V12860">
        <v>33</v>
      </c>
      <c r="W12860">
        <v>1982</v>
      </c>
      <c r="X12860" t="str">
        <v>Western Sahara</v>
      </c>
      <c r="Y12860">
        <v>5.4459999999999997</v>
      </c>
      <c r="Z12860">
        <v>51.502000000000002</v>
      </c>
      <c r="AA12860" t="e">
        <v>#N/A</v>
      </c>
      <c r="AB12860" t="e">
        <v>#N/A</v>
      </c>
    </row>
    <row r="12861" spans="2:28">
      <c r="B12861" t="s">
        <v>191</v>
      </c>
      <c r="C12861" t="s">
        <v>4</v>
      </c>
      <c r="D12861" t="s">
        <v>218</v>
      </c>
      <c r="E12861">
        <v>2013</v>
      </c>
      <c r="F12861">
        <v>1.47</v>
      </c>
      <c r="G12861">
        <v>68.525000000000006</v>
      </c>
      <c r="H12861" t="str">
        <f xml:space="preserve"> _01_data[[#This Row],[country]] &amp; _01_data[[#This Row],[year]]</f>
        <v>Ukraine2013</v>
      </c>
      <c r="V12861">
        <v>34</v>
      </c>
      <c r="W12861">
        <v>1983</v>
      </c>
      <c r="X12861" t="str">
        <v>Western Sahara</v>
      </c>
      <c r="Y12861">
        <v>5.2590000000000003</v>
      </c>
      <c r="Z12861">
        <v>52.402000000000001</v>
      </c>
      <c r="AA12861" t="e">
        <v>#N/A</v>
      </c>
      <c r="AB12861" t="e">
        <v>#N/A</v>
      </c>
    </row>
    <row r="12862" spans="2:28">
      <c r="B12862" t="s">
        <v>192</v>
      </c>
      <c r="C12862" t="s">
        <v>216</v>
      </c>
      <c r="D12862" t="s">
        <v>223</v>
      </c>
      <c r="E12862">
        <v>2013</v>
      </c>
      <c r="F12862">
        <v>1.8009999999999999</v>
      </c>
      <c r="G12862">
        <v>76.840999999999994</v>
      </c>
      <c r="H12862" t="str">
        <f xml:space="preserve"> _01_data[[#This Row],[country]] &amp; _01_data[[#This Row],[year]]</f>
        <v>United Arab Emirates2013</v>
      </c>
      <c r="V12862">
        <v>35</v>
      </c>
      <c r="W12862">
        <v>1984</v>
      </c>
      <c r="X12862" t="str">
        <v>Western Sahara</v>
      </c>
      <c r="Y12862">
        <v>5.08</v>
      </c>
      <c r="Z12862">
        <v>53.296999999999997</v>
      </c>
      <c r="AA12862" t="e">
        <v>#N/A</v>
      </c>
      <c r="AB12862" t="e">
        <v>#N/A</v>
      </c>
    </row>
    <row r="12863" spans="2:28">
      <c r="B12863" t="s">
        <v>193</v>
      </c>
      <c r="C12863" t="s">
        <v>4</v>
      </c>
      <c r="D12863" t="s">
        <v>226</v>
      </c>
      <c r="E12863">
        <v>2013</v>
      </c>
      <c r="F12863">
        <v>1.8919999999999999</v>
      </c>
      <c r="G12863">
        <v>80.546999999999997</v>
      </c>
      <c r="H12863" t="str">
        <f xml:space="preserve"> _01_data[[#This Row],[country]] &amp; _01_data[[#This Row],[year]]</f>
        <v>United Kingdom2013</v>
      </c>
      <c r="V12863">
        <v>36</v>
      </c>
      <c r="W12863">
        <v>1985</v>
      </c>
      <c r="X12863" t="str">
        <v>Western Sahara</v>
      </c>
      <c r="Y12863">
        <v>4.9119999999999999</v>
      </c>
      <c r="Z12863">
        <v>54.165999999999997</v>
      </c>
      <c r="AA12863" t="e">
        <v>#N/A</v>
      </c>
      <c r="AB12863" t="e">
        <v>#N/A</v>
      </c>
    </row>
    <row r="12864" spans="2:28">
      <c r="B12864" t="s">
        <v>194</v>
      </c>
      <c r="C12864" t="s">
        <v>221</v>
      </c>
      <c r="D12864" t="s">
        <v>9</v>
      </c>
      <c r="E12864">
        <v>2013</v>
      </c>
      <c r="F12864">
        <v>1.976</v>
      </c>
      <c r="G12864">
        <v>78.941000000000003</v>
      </c>
      <c r="H12864" t="str">
        <f xml:space="preserve"> _01_data[[#This Row],[country]] &amp; _01_data[[#This Row],[year]]</f>
        <v>United States2013</v>
      </c>
      <c r="V12864">
        <v>37</v>
      </c>
      <c r="W12864">
        <v>1986</v>
      </c>
      <c r="X12864" t="str">
        <v>Western Sahara</v>
      </c>
      <c r="Y12864">
        <v>4.7590000000000003</v>
      </c>
      <c r="Z12864">
        <v>54.985999999999997</v>
      </c>
      <c r="AA12864" t="e">
        <v>#N/A</v>
      </c>
      <c r="AB12864" t="e">
        <v>#N/A</v>
      </c>
    </row>
    <row r="12865" spans="2:28">
      <c r="B12865" t="s">
        <v>195</v>
      </c>
      <c r="C12865" t="s">
        <v>221</v>
      </c>
      <c r="D12865" t="s">
        <v>222</v>
      </c>
      <c r="E12865">
        <v>2013</v>
      </c>
      <c r="F12865">
        <v>2.0459999999999998</v>
      </c>
      <c r="G12865">
        <v>77.23</v>
      </c>
      <c r="H12865" t="str">
        <f xml:space="preserve"> _01_data[[#This Row],[country]] &amp; _01_data[[#This Row],[year]]</f>
        <v>Uruguay2013</v>
      </c>
      <c r="V12865">
        <v>38</v>
      </c>
      <c r="W12865">
        <v>1987</v>
      </c>
      <c r="X12865" t="str">
        <v>Western Sahara</v>
      </c>
      <c r="Y12865">
        <v>4.6180000000000003</v>
      </c>
      <c r="Z12865">
        <v>55.741999999999997</v>
      </c>
      <c r="AA12865" t="e">
        <v>#N/A</v>
      </c>
      <c r="AB12865" t="e">
        <v>#N/A</v>
      </c>
    </row>
    <row r="12866" spans="2:28">
      <c r="B12866" t="s">
        <v>196</v>
      </c>
      <c r="C12866" t="s">
        <v>216</v>
      </c>
      <c r="D12866" t="s">
        <v>233</v>
      </c>
      <c r="E12866">
        <v>2013</v>
      </c>
      <c r="F12866">
        <v>2.3090000000000002</v>
      </c>
      <c r="G12866">
        <v>68.241</v>
      </c>
      <c r="H12866" t="str">
        <f xml:space="preserve"> _01_data[[#This Row],[country]] &amp; _01_data[[#This Row],[year]]</f>
        <v>Uzbekistan2013</v>
      </c>
      <c r="V12866">
        <v>39</v>
      </c>
      <c r="W12866">
        <v>1988</v>
      </c>
      <c r="X12866" t="str">
        <v>Western Sahara</v>
      </c>
      <c r="Y12866">
        <v>4.4880000000000004</v>
      </c>
      <c r="Z12866">
        <v>56.426000000000002</v>
      </c>
      <c r="AA12866" t="e">
        <v>#N/A</v>
      </c>
      <c r="AB12866" t="e">
        <v>#N/A</v>
      </c>
    </row>
    <row r="12867" spans="2:28">
      <c r="B12867" t="s">
        <v>197</v>
      </c>
      <c r="C12867" t="s">
        <v>225</v>
      </c>
      <c r="D12867" t="s">
        <v>225</v>
      </c>
      <c r="E12867">
        <v>2013</v>
      </c>
      <c r="F12867">
        <v>3.3820000000000001</v>
      </c>
      <c r="G12867">
        <v>71.626000000000005</v>
      </c>
      <c r="H12867" t="str">
        <f xml:space="preserve"> _01_data[[#This Row],[country]] &amp; _01_data[[#This Row],[year]]</f>
        <v>Vanuatu2013</v>
      </c>
      <c r="V12867">
        <v>40</v>
      </c>
      <c r="W12867">
        <v>1989</v>
      </c>
      <c r="X12867" t="str">
        <v>Western Sahara</v>
      </c>
      <c r="Y12867">
        <v>4.3650000000000002</v>
      </c>
      <c r="Z12867">
        <v>57.037999999999997</v>
      </c>
      <c r="AA12867" t="e">
        <v>#N/A</v>
      </c>
      <c r="AB12867" t="e">
        <v>#N/A</v>
      </c>
    </row>
    <row r="12868" spans="2:28">
      <c r="B12868" t="s">
        <v>198</v>
      </c>
      <c r="C12868" t="s">
        <v>221</v>
      </c>
      <c r="D12868" t="s">
        <v>222</v>
      </c>
      <c r="E12868">
        <v>2013</v>
      </c>
      <c r="F12868">
        <v>2.39</v>
      </c>
      <c r="G12868">
        <v>74.632999999999996</v>
      </c>
      <c r="H12868" t="str">
        <f xml:space="preserve"> _01_data[[#This Row],[country]] &amp; _01_data[[#This Row],[year]]</f>
        <v>Venezuela2013</v>
      </c>
      <c r="V12868">
        <v>41</v>
      </c>
      <c r="W12868">
        <v>1990</v>
      </c>
      <c r="X12868" t="str">
        <v>Western Sahara</v>
      </c>
      <c r="Y12868">
        <v>4.2460000000000004</v>
      </c>
      <c r="Z12868">
        <v>57.587000000000003</v>
      </c>
      <c r="AA12868" t="e">
        <v>#N/A</v>
      </c>
      <c r="AB12868" t="e">
        <v>#N/A</v>
      </c>
    </row>
    <row r="12869" spans="2:28">
      <c r="B12869" t="s">
        <v>199</v>
      </c>
      <c r="C12869" t="s">
        <v>216</v>
      </c>
      <c r="D12869" t="s">
        <v>230</v>
      </c>
      <c r="E12869">
        <v>2013</v>
      </c>
      <c r="F12869">
        <v>1.7430000000000001</v>
      </c>
      <c r="G12869">
        <v>75.944999999999993</v>
      </c>
      <c r="H12869" t="str">
        <f xml:space="preserve"> _01_data[[#This Row],[country]] &amp; _01_data[[#This Row],[year]]</f>
        <v>Vietnam2013</v>
      </c>
      <c r="V12869">
        <v>42</v>
      </c>
      <c r="W12869">
        <v>1991</v>
      </c>
      <c r="X12869" t="str">
        <v>Western Sahara</v>
      </c>
      <c r="Y12869">
        <v>4.1230000000000002</v>
      </c>
      <c r="Z12869">
        <v>58.085999999999999</v>
      </c>
      <c r="AA12869" t="e">
        <v>#N/A</v>
      </c>
      <c r="AB12869" t="e">
        <v>#N/A</v>
      </c>
    </row>
    <row r="12870" spans="2:28">
      <c r="B12870" t="s">
        <v>200</v>
      </c>
      <c r="C12870" t="s">
        <v>221</v>
      </c>
      <c r="D12870" t="s">
        <v>224</v>
      </c>
      <c r="E12870">
        <v>2013</v>
      </c>
      <c r="F12870">
        <v>2.4870000000000001</v>
      </c>
      <c r="G12870">
        <v>80.152000000000001</v>
      </c>
      <c r="H12870" t="str">
        <f xml:space="preserve"> _01_data[[#This Row],[country]] &amp; _01_data[[#This Row],[year]]</f>
        <v>Virgin Islands2013</v>
      </c>
      <c r="V12870">
        <v>43</v>
      </c>
      <c r="W12870">
        <v>1992</v>
      </c>
      <c r="X12870" t="str">
        <v>Western Sahara</v>
      </c>
      <c r="Y12870">
        <v>3.9929999999999999</v>
      </c>
      <c r="Z12870">
        <v>58.561</v>
      </c>
      <c r="AA12870" t="e">
        <v>#N/A</v>
      </c>
      <c r="AB12870" t="e">
        <v>#N/A</v>
      </c>
    </row>
    <row r="12871" spans="2:28">
      <c r="B12871" t="s">
        <v>201</v>
      </c>
      <c r="C12871" t="s">
        <v>216</v>
      </c>
      <c r="D12871" t="s">
        <v>223</v>
      </c>
      <c r="E12871">
        <v>2013</v>
      </c>
      <c r="F12871">
        <v>4.01</v>
      </c>
      <c r="G12871">
        <v>73.203000000000003</v>
      </c>
      <c r="H12871" t="str">
        <f xml:space="preserve"> _01_data[[#This Row],[country]] &amp; _01_data[[#This Row],[year]]</f>
        <v>West Bank and Gaza2013</v>
      </c>
      <c r="V12871">
        <v>44</v>
      </c>
      <c r="W12871">
        <v>1993</v>
      </c>
      <c r="X12871" t="str">
        <v>Western Sahara</v>
      </c>
      <c r="Y12871">
        <v>3.8530000000000002</v>
      </c>
      <c r="Z12871">
        <v>59.030999999999999</v>
      </c>
      <c r="AA12871" t="e">
        <v>#N/A</v>
      </c>
      <c r="AB12871" t="e">
        <v>#N/A</v>
      </c>
    </row>
    <row r="12872" spans="2:28">
      <c r="B12872" t="s">
        <v>202</v>
      </c>
      <c r="C12872" t="s">
        <v>6</v>
      </c>
      <c r="D12872" t="s">
        <v>219</v>
      </c>
      <c r="E12872">
        <v>2013</v>
      </c>
      <c r="F12872">
        <v>2.363</v>
      </c>
      <c r="G12872">
        <v>67.763999999999996</v>
      </c>
      <c r="H12872" t="str">
        <f xml:space="preserve"> _01_data[[#This Row],[country]] &amp; _01_data[[#This Row],[year]]</f>
        <v>Western Sahara2013</v>
      </c>
      <c r="V12872">
        <v>45</v>
      </c>
      <c r="W12872">
        <v>1994</v>
      </c>
      <c r="X12872" t="str">
        <v>Western Sahara</v>
      </c>
      <c r="Y12872">
        <v>3.706</v>
      </c>
      <c r="Z12872">
        <v>59.508000000000003</v>
      </c>
      <c r="AA12872" t="e">
        <v>#N/A</v>
      </c>
      <c r="AB12872" t="e">
        <v>#N/A</v>
      </c>
    </row>
    <row r="12873" spans="2:28">
      <c r="B12873" t="s">
        <v>203</v>
      </c>
      <c r="C12873" t="s">
        <v>216</v>
      </c>
      <c r="D12873" t="s">
        <v>223</v>
      </c>
      <c r="E12873">
        <v>2013</v>
      </c>
      <c r="F12873">
        <v>4.0750000000000002</v>
      </c>
      <c r="G12873">
        <v>63.112000000000002</v>
      </c>
      <c r="H12873" t="str">
        <f xml:space="preserve"> _01_data[[#This Row],[country]] &amp; _01_data[[#This Row],[year]]</f>
        <v>Yemen Republic2013</v>
      </c>
      <c r="V12873">
        <v>46</v>
      </c>
      <c r="W12873">
        <v>1995</v>
      </c>
      <c r="X12873" t="str">
        <v>Western Sahara</v>
      </c>
      <c r="Y12873">
        <v>3.5550000000000002</v>
      </c>
      <c r="Z12873">
        <v>60</v>
      </c>
      <c r="AA12873" t="e">
        <v>#N/A</v>
      </c>
      <c r="AB12873" t="e">
        <v>#N/A</v>
      </c>
    </row>
    <row r="12874" spans="2:28">
      <c r="B12874" t="s">
        <v>204</v>
      </c>
      <c r="C12874" t="s">
        <v>6</v>
      </c>
      <c r="D12874" t="s">
        <v>231</v>
      </c>
      <c r="E12874">
        <v>2013</v>
      </c>
      <c r="F12874">
        <v>5.6870000000000003</v>
      </c>
      <c r="G12874">
        <v>58.104999999999997</v>
      </c>
      <c r="H12874" t="str">
        <f xml:space="preserve"> _01_data[[#This Row],[country]] &amp; _01_data[[#This Row],[year]]</f>
        <v>Zambia2013</v>
      </c>
      <c r="V12874">
        <v>47</v>
      </c>
      <c r="W12874">
        <v>1996</v>
      </c>
      <c r="X12874" t="str">
        <v>Western Sahara</v>
      </c>
      <c r="Y12874">
        <v>3.4079999999999999</v>
      </c>
      <c r="Z12874">
        <v>60.514000000000003</v>
      </c>
      <c r="AA12874" t="e">
        <v>#N/A</v>
      </c>
      <c r="AB12874" t="e">
        <v>#N/A</v>
      </c>
    </row>
    <row r="12875" spans="2:28">
      <c r="B12875" t="s">
        <v>205</v>
      </c>
      <c r="C12875" t="s">
        <v>6</v>
      </c>
      <c r="D12875" t="s">
        <v>231</v>
      </c>
      <c r="E12875">
        <v>2013</v>
      </c>
      <c r="F12875">
        <v>3.4860000000000002</v>
      </c>
      <c r="G12875">
        <v>59.871000000000002</v>
      </c>
      <c r="H12875" t="str">
        <f xml:space="preserve"> _01_data[[#This Row],[country]] &amp; _01_data[[#This Row],[year]]</f>
        <v>Zimbabwe2013</v>
      </c>
      <c r="V12875">
        <v>48</v>
      </c>
      <c r="W12875">
        <v>1997</v>
      </c>
      <c r="X12875" t="str">
        <v>Western Sahara</v>
      </c>
      <c r="Y12875">
        <v>3.27</v>
      </c>
      <c r="Z12875">
        <v>61.04</v>
      </c>
      <c r="AA12875" t="e">
        <v>#N/A</v>
      </c>
      <c r="AB12875" t="e">
        <v>#N/A</v>
      </c>
    </row>
    <row r="12876" spans="2:28">
      <c r="V12876">
        <v>49</v>
      </c>
      <c r="W12876">
        <v>1998</v>
      </c>
      <c r="X12876" t="str">
        <v>Western Sahara</v>
      </c>
      <c r="Y12876">
        <v>3.1480000000000001</v>
      </c>
      <c r="Z12876">
        <v>61.572000000000003</v>
      </c>
      <c r="AA12876" t="e">
        <v>#N/A</v>
      </c>
      <c r="AB12876" t="e">
        <v>#N/A</v>
      </c>
    </row>
    <row r="12877" spans="2:28">
      <c r="V12877">
        <v>50</v>
      </c>
      <c r="W12877">
        <v>1999</v>
      </c>
      <c r="X12877" t="str">
        <v>Western Sahara</v>
      </c>
      <c r="Y12877">
        <v>3.044</v>
      </c>
      <c r="Z12877">
        <v>62.106000000000002</v>
      </c>
      <c r="AA12877" t="e">
        <v>#N/A</v>
      </c>
      <c r="AB12877" t="e">
        <v>#N/A</v>
      </c>
    </row>
    <row r="12878" spans="2:28">
      <c r="V12878">
        <v>51</v>
      </c>
      <c r="W12878">
        <v>2000</v>
      </c>
      <c r="X12878" t="str">
        <v>Western Sahara</v>
      </c>
      <c r="Y12878">
        <v>2.9569999999999999</v>
      </c>
      <c r="Z12878">
        <v>62.636000000000003</v>
      </c>
      <c r="AA12878" t="e">
        <v>#N/A</v>
      </c>
      <c r="AB12878" t="e">
        <v>#N/A</v>
      </c>
    </row>
    <row r="12879" spans="2:28">
      <c r="V12879">
        <v>52</v>
      </c>
      <c r="W12879">
        <v>2001</v>
      </c>
      <c r="X12879" t="str">
        <v>Western Sahara</v>
      </c>
      <c r="Y12879">
        <v>2.887</v>
      </c>
      <c r="Z12879">
        <v>63.154000000000003</v>
      </c>
      <c r="AA12879" t="e">
        <v>#N/A</v>
      </c>
      <c r="AB12879" t="e">
        <v>#N/A</v>
      </c>
    </row>
    <row r="12880" spans="2:28">
      <c r="V12880">
        <v>53</v>
      </c>
      <c r="W12880">
        <v>2002</v>
      </c>
      <c r="X12880" t="str">
        <v>Western Sahara</v>
      </c>
      <c r="Y12880">
        <v>2.8279999999999998</v>
      </c>
      <c r="Z12880">
        <v>63.654000000000003</v>
      </c>
      <c r="AA12880" t="e">
        <v>#N/A</v>
      </c>
      <c r="AB12880" t="e">
        <v>#N/A</v>
      </c>
    </row>
    <row r="12881" spans="22:28">
      <c r="V12881">
        <v>54</v>
      </c>
      <c r="W12881">
        <v>2003</v>
      </c>
      <c r="X12881" t="str">
        <v>Western Sahara</v>
      </c>
      <c r="Y12881">
        <v>2.774</v>
      </c>
      <c r="Z12881">
        <v>64.132000000000005</v>
      </c>
      <c r="AA12881" t="e">
        <v>#N/A</v>
      </c>
      <c r="AB12881" t="e">
        <v>#N/A</v>
      </c>
    </row>
    <row r="12882" spans="22:28">
      <c r="V12882">
        <v>55</v>
      </c>
      <c r="W12882">
        <v>2004</v>
      </c>
      <c r="X12882" t="str">
        <v>Western Sahara</v>
      </c>
      <c r="Y12882">
        <v>2.7250000000000001</v>
      </c>
      <c r="Z12882">
        <v>64.582999999999998</v>
      </c>
      <c r="AA12882" t="e">
        <v>#N/A</v>
      </c>
      <c r="AB12882" t="e">
        <v>#N/A</v>
      </c>
    </row>
    <row r="12883" spans="22:28">
      <c r="V12883">
        <v>56</v>
      </c>
      <c r="W12883">
        <v>2005</v>
      </c>
      <c r="X12883" t="str">
        <v>Western Sahara</v>
      </c>
      <c r="Y12883">
        <v>2.6789999999999998</v>
      </c>
      <c r="Z12883">
        <v>65.007999999999996</v>
      </c>
      <c r="AA12883" t="e">
        <v>#N/A</v>
      </c>
      <c r="AB12883" t="e">
        <v>#N/A</v>
      </c>
    </row>
    <row r="12884" spans="22:28">
      <c r="V12884">
        <v>57</v>
      </c>
      <c r="W12884">
        <v>2006</v>
      </c>
      <c r="X12884" t="str">
        <v>Western Sahara</v>
      </c>
      <c r="Y12884">
        <v>2.633</v>
      </c>
      <c r="Z12884">
        <v>65.409000000000006</v>
      </c>
      <c r="AA12884" t="e">
        <v>#N/A</v>
      </c>
      <c r="AB12884" t="e">
        <v>#N/A</v>
      </c>
    </row>
    <row r="12885" spans="22:28">
      <c r="V12885">
        <v>58</v>
      </c>
      <c r="W12885">
        <v>2007</v>
      </c>
      <c r="X12885" t="str">
        <v>Western Sahara</v>
      </c>
      <c r="Y12885">
        <v>2.59</v>
      </c>
      <c r="Z12885">
        <v>65.790000000000006</v>
      </c>
      <c r="AA12885" t="e">
        <v>#N/A</v>
      </c>
      <c r="AB12885" t="e">
        <v>#N/A</v>
      </c>
    </row>
    <row r="12886" spans="22:28">
      <c r="V12886">
        <v>59</v>
      </c>
      <c r="W12886">
        <v>2008</v>
      </c>
      <c r="X12886" t="str">
        <v>Western Sahara</v>
      </c>
      <c r="Y12886">
        <v>2.5489999999999999</v>
      </c>
      <c r="Z12886">
        <v>66.155000000000001</v>
      </c>
      <c r="AA12886" t="e">
        <v>#N/A</v>
      </c>
      <c r="AB12886" t="e">
        <v>#N/A</v>
      </c>
    </row>
    <row r="12887" spans="22:28">
      <c r="V12887">
        <v>60</v>
      </c>
      <c r="W12887">
        <v>2009</v>
      </c>
      <c r="X12887" t="str">
        <v>Western Sahara</v>
      </c>
      <c r="Y12887">
        <v>2.5099999999999998</v>
      </c>
      <c r="Z12887">
        <v>66.507000000000005</v>
      </c>
      <c r="AA12887" t="e">
        <v>#N/A</v>
      </c>
      <c r="AB12887" t="e">
        <v>#N/A</v>
      </c>
    </row>
    <row r="12888" spans="22:28">
      <c r="V12888">
        <v>61</v>
      </c>
      <c r="W12888">
        <v>2010</v>
      </c>
      <c r="X12888" t="str">
        <v>Western Sahara</v>
      </c>
      <c r="Y12888">
        <v>2.4710000000000001</v>
      </c>
      <c r="Z12888">
        <v>66.843999999999994</v>
      </c>
      <c r="AA12888" t="e">
        <v>#N/A</v>
      </c>
      <c r="AB12888" t="e">
        <v>#N/A</v>
      </c>
    </row>
    <row r="12889" spans="22:28">
      <c r="V12889">
        <v>62</v>
      </c>
      <c r="W12889">
        <v>2011</v>
      </c>
      <c r="X12889" t="str">
        <v>Western Sahara</v>
      </c>
      <c r="Y12889">
        <v>2.4340000000000002</v>
      </c>
      <c r="Z12889">
        <v>67.167000000000002</v>
      </c>
      <c r="AA12889" t="e">
        <v>#N/A</v>
      </c>
      <c r="AB12889" t="e">
        <v>#N/A</v>
      </c>
    </row>
    <row r="12890" spans="22:28">
      <c r="V12890">
        <v>63</v>
      </c>
      <c r="W12890">
        <v>2012</v>
      </c>
      <c r="X12890" t="str">
        <v>Western Sahara</v>
      </c>
      <c r="Y12890">
        <v>2.3980000000000001</v>
      </c>
      <c r="Z12890">
        <v>67.472999999999999</v>
      </c>
      <c r="AA12890" t="e">
        <v>#N/A</v>
      </c>
      <c r="AB12890" t="e">
        <v>#N/A</v>
      </c>
    </row>
    <row r="12891" spans="22:28">
      <c r="V12891">
        <v>64</v>
      </c>
      <c r="W12891">
        <v>2013</v>
      </c>
      <c r="X12891" t="str">
        <v>Western Sahara</v>
      </c>
      <c r="Y12891">
        <v>2.363</v>
      </c>
      <c r="Z12891">
        <v>67.763999999999996</v>
      </c>
      <c r="AA12891">
        <v>2.363</v>
      </c>
      <c r="AB12891">
        <v>67.763999999999996</v>
      </c>
    </row>
    <row r="12892" spans="22:28">
      <c r="V12892">
        <v>0</v>
      </c>
      <c r="W12892" t="str">
        <v/>
      </c>
      <c r="X12892" t="str">
        <v/>
      </c>
      <c r="Y12892" t="e">
        <v>#N/A</v>
      </c>
      <c r="Z12892" t="e">
        <v>#N/A</v>
      </c>
      <c r="AA12892" t="e">
        <v>#N/A</v>
      </c>
      <c r="AB12892" t="e">
        <v>#N/A</v>
      </c>
    </row>
    <row r="12893" spans="22:28">
      <c r="V12893">
        <v>1</v>
      </c>
      <c r="W12893">
        <v>1950</v>
      </c>
      <c r="X12893" t="str">
        <v>Yemen Republic</v>
      </c>
      <c r="Y12893">
        <v>7.274</v>
      </c>
      <c r="Z12893">
        <v>23.387</v>
      </c>
      <c r="AA12893" t="e">
        <v>#N/A</v>
      </c>
      <c r="AB12893" t="e">
        <v>#N/A</v>
      </c>
    </row>
    <row r="12894" spans="22:28">
      <c r="V12894">
        <v>2</v>
      </c>
      <c r="W12894">
        <v>1951</v>
      </c>
      <c r="X12894" t="str">
        <v>Yemen Republic</v>
      </c>
      <c r="Y12894">
        <v>7.2729999999999997</v>
      </c>
      <c r="Z12894">
        <v>23.86</v>
      </c>
      <c r="AA12894" t="e">
        <v>#N/A</v>
      </c>
      <c r="AB12894" t="e">
        <v>#N/A</v>
      </c>
    </row>
    <row r="12895" spans="22:28">
      <c r="V12895">
        <v>3</v>
      </c>
      <c r="W12895">
        <v>1952</v>
      </c>
      <c r="X12895" t="str">
        <v>Yemen Republic</v>
      </c>
      <c r="Y12895">
        <v>7.27</v>
      </c>
      <c r="Z12895">
        <v>24.808</v>
      </c>
      <c r="AA12895" t="e">
        <v>#N/A</v>
      </c>
      <c r="AB12895" t="e">
        <v>#N/A</v>
      </c>
    </row>
    <row r="12896" spans="22:28">
      <c r="V12896">
        <v>4</v>
      </c>
      <c r="W12896">
        <v>1953</v>
      </c>
      <c r="X12896" t="str">
        <v>Yemen Republic</v>
      </c>
      <c r="Y12896">
        <v>7.2679999999999998</v>
      </c>
      <c r="Z12896">
        <v>25.756</v>
      </c>
      <c r="AA12896" t="e">
        <v>#N/A</v>
      </c>
      <c r="AB12896" t="e">
        <v>#N/A</v>
      </c>
    </row>
    <row r="12897" spans="22:28">
      <c r="V12897">
        <v>5</v>
      </c>
      <c r="W12897">
        <v>1954</v>
      </c>
      <c r="X12897" t="str">
        <v>Yemen Republic</v>
      </c>
      <c r="Y12897">
        <v>7.2670000000000003</v>
      </c>
      <c r="Z12897">
        <v>26.704000000000001</v>
      </c>
      <c r="AA12897" t="e">
        <v>#N/A</v>
      </c>
      <c r="AB12897" t="e">
        <v>#N/A</v>
      </c>
    </row>
    <row r="12898" spans="22:28">
      <c r="V12898">
        <v>6</v>
      </c>
      <c r="W12898">
        <v>1955</v>
      </c>
      <c r="X12898" t="str">
        <v>Yemen Republic</v>
      </c>
      <c r="Y12898">
        <v>7.2670000000000003</v>
      </c>
      <c r="Z12898">
        <v>27.652999999999999</v>
      </c>
      <c r="AA12898" t="e">
        <v>#N/A</v>
      </c>
      <c r="AB12898" t="e">
        <v>#N/A</v>
      </c>
    </row>
    <row r="12899" spans="22:28">
      <c r="V12899">
        <v>7</v>
      </c>
      <c r="W12899">
        <v>1956</v>
      </c>
      <c r="X12899" t="str">
        <v>Yemen Republic</v>
      </c>
      <c r="Y12899">
        <v>7.2679999999999998</v>
      </c>
      <c r="Z12899">
        <v>28.602</v>
      </c>
      <c r="AA12899" t="e">
        <v>#N/A</v>
      </c>
      <c r="AB12899" t="e">
        <v>#N/A</v>
      </c>
    </row>
    <row r="12900" spans="22:28">
      <c r="V12900">
        <v>8</v>
      </c>
      <c r="W12900">
        <v>1957</v>
      </c>
      <c r="X12900" t="str">
        <v>Yemen Republic</v>
      </c>
      <c r="Y12900">
        <v>7.27</v>
      </c>
      <c r="Z12900">
        <v>29.550999999999998</v>
      </c>
      <c r="AA12900" t="e">
        <v>#N/A</v>
      </c>
      <c r="AB12900" t="e">
        <v>#N/A</v>
      </c>
    </row>
    <row r="12901" spans="22:28">
      <c r="V12901">
        <v>9</v>
      </c>
      <c r="W12901">
        <v>1958</v>
      </c>
      <c r="X12901" t="str">
        <v>Yemen Republic</v>
      </c>
      <c r="Y12901">
        <v>7.2750000000000004</v>
      </c>
      <c r="Z12901">
        <v>30.498000000000001</v>
      </c>
      <c r="AA12901" t="e">
        <v>#N/A</v>
      </c>
      <c r="AB12901" t="e">
        <v>#N/A</v>
      </c>
    </row>
    <row r="12902" spans="22:28">
      <c r="V12902">
        <v>10</v>
      </c>
      <c r="W12902">
        <v>1959</v>
      </c>
      <c r="X12902" t="str">
        <v>Yemen Republic</v>
      </c>
      <c r="Y12902">
        <v>7.282</v>
      </c>
      <c r="Z12902">
        <v>31.443999999999999</v>
      </c>
      <c r="AA12902" t="e">
        <v>#N/A</v>
      </c>
      <c r="AB12902" t="e">
        <v>#N/A</v>
      </c>
    </row>
    <row r="12903" spans="22:28">
      <c r="V12903">
        <v>11</v>
      </c>
      <c r="W12903">
        <v>1960</v>
      </c>
      <c r="X12903" t="str">
        <v>Yemen Republic</v>
      </c>
      <c r="Y12903">
        <v>7.2919999999999998</v>
      </c>
      <c r="Z12903">
        <v>32.384999999999998</v>
      </c>
      <c r="AA12903" t="e">
        <v>#N/A</v>
      </c>
      <c r="AB12903" t="e">
        <v>#N/A</v>
      </c>
    </row>
    <row r="12904" spans="22:28">
      <c r="V12904">
        <v>12</v>
      </c>
      <c r="W12904">
        <v>1961</v>
      </c>
      <c r="X12904" t="str">
        <v>Yemen Republic</v>
      </c>
      <c r="Y12904">
        <v>7.3079999999999998</v>
      </c>
      <c r="Z12904">
        <v>33.32</v>
      </c>
      <c r="AA12904" t="e">
        <v>#N/A</v>
      </c>
      <c r="AB12904" t="e">
        <v>#N/A</v>
      </c>
    </row>
    <row r="12905" spans="22:28">
      <c r="V12905">
        <v>13</v>
      </c>
      <c r="W12905">
        <v>1962</v>
      </c>
      <c r="X12905" t="str">
        <v>Yemen Republic</v>
      </c>
      <c r="Y12905">
        <v>7.3280000000000003</v>
      </c>
      <c r="Z12905">
        <v>34.247</v>
      </c>
      <c r="AA12905" t="e">
        <v>#N/A</v>
      </c>
      <c r="AB12905" t="e">
        <v>#N/A</v>
      </c>
    </row>
    <row r="12906" spans="22:28">
      <c r="V12906">
        <v>14</v>
      </c>
      <c r="W12906">
        <v>1963</v>
      </c>
      <c r="X12906" t="str">
        <v>Yemen Republic</v>
      </c>
      <c r="Y12906">
        <v>7.3540000000000001</v>
      </c>
      <c r="Z12906">
        <v>35.162999999999997</v>
      </c>
      <c r="AA12906" t="e">
        <v>#N/A</v>
      </c>
      <c r="AB12906" t="e">
        <v>#N/A</v>
      </c>
    </row>
    <row r="12907" spans="22:28">
      <c r="V12907">
        <v>15</v>
      </c>
      <c r="W12907">
        <v>1964</v>
      </c>
      <c r="X12907" t="str">
        <v>Yemen Republic</v>
      </c>
      <c r="Y12907">
        <v>7.3849999999999998</v>
      </c>
      <c r="Z12907">
        <v>36.067999999999998</v>
      </c>
      <c r="AA12907" t="e">
        <v>#N/A</v>
      </c>
      <c r="AB12907" t="e">
        <v>#N/A</v>
      </c>
    </row>
    <row r="12908" spans="22:28">
      <c r="V12908">
        <v>16</v>
      </c>
      <c r="W12908">
        <v>1965</v>
      </c>
      <c r="X12908" t="str">
        <v>Yemen Republic</v>
      </c>
      <c r="Y12908">
        <v>7.4180000000000001</v>
      </c>
      <c r="Z12908">
        <v>36.957000000000001</v>
      </c>
      <c r="AA12908" t="e">
        <v>#N/A</v>
      </c>
      <c r="AB12908" t="e">
        <v>#N/A</v>
      </c>
    </row>
    <row r="12909" spans="22:28">
      <c r="V12909">
        <v>17</v>
      </c>
      <c r="W12909">
        <v>1966</v>
      </c>
      <c r="X12909" t="str">
        <v>Yemen Republic</v>
      </c>
      <c r="Y12909">
        <v>7.4470000000000001</v>
      </c>
      <c r="Z12909">
        <v>37.826999999999998</v>
      </c>
      <c r="AA12909" t="e">
        <v>#N/A</v>
      </c>
      <c r="AB12909" t="e">
        <v>#N/A</v>
      </c>
    </row>
    <row r="12910" spans="22:28">
      <c r="V12910">
        <v>18</v>
      </c>
      <c r="W12910">
        <v>1967</v>
      </c>
      <c r="X12910" t="str">
        <v>Yemen Republic</v>
      </c>
      <c r="Y12910">
        <v>7.4710000000000001</v>
      </c>
      <c r="Z12910">
        <v>38.679000000000002</v>
      </c>
      <c r="AA12910" t="e">
        <v>#N/A</v>
      </c>
      <c r="AB12910" t="e">
        <v>#N/A</v>
      </c>
    </row>
    <row r="12911" spans="22:28">
      <c r="V12911">
        <v>19</v>
      </c>
      <c r="W12911">
        <v>1968</v>
      </c>
      <c r="X12911" t="str">
        <v>Yemen Republic</v>
      </c>
      <c r="Y12911">
        <v>7.4909999999999997</v>
      </c>
      <c r="Z12911">
        <v>39.515999999999998</v>
      </c>
      <c r="AA12911" t="e">
        <v>#N/A</v>
      </c>
      <c r="AB12911" t="e">
        <v>#N/A</v>
      </c>
    </row>
    <row r="12912" spans="22:28">
      <c r="V12912">
        <v>20</v>
      </c>
      <c r="W12912">
        <v>1969</v>
      </c>
      <c r="X12912" t="str">
        <v>Yemen Republic</v>
      </c>
      <c r="Y12912">
        <v>7.5119999999999996</v>
      </c>
      <c r="Z12912">
        <v>40.345999999999997</v>
      </c>
      <c r="AA12912" t="e">
        <v>#N/A</v>
      </c>
      <c r="AB12912" t="e">
        <v>#N/A</v>
      </c>
    </row>
    <row r="12913" spans="22:28">
      <c r="V12913">
        <v>21</v>
      </c>
      <c r="W12913">
        <v>1970</v>
      </c>
      <c r="X12913" t="str">
        <v>Yemen Republic</v>
      </c>
      <c r="Y12913">
        <v>7.5419999999999998</v>
      </c>
      <c r="Z12913">
        <v>41.176000000000002</v>
      </c>
      <c r="AA12913" t="e">
        <v>#N/A</v>
      </c>
      <c r="AB12913" t="e">
        <v>#N/A</v>
      </c>
    </row>
    <row r="12914" spans="22:28">
      <c r="V12914">
        <v>22</v>
      </c>
      <c r="W12914">
        <v>1971</v>
      </c>
      <c r="X12914" t="str">
        <v>Yemen Republic</v>
      </c>
      <c r="Y12914">
        <v>7.593</v>
      </c>
      <c r="Z12914">
        <v>42.017000000000003</v>
      </c>
      <c r="AA12914" t="e">
        <v>#N/A</v>
      </c>
      <c r="AB12914" t="e">
        <v>#N/A</v>
      </c>
    </row>
    <row r="12915" spans="22:28">
      <c r="V12915">
        <v>23</v>
      </c>
      <c r="W12915">
        <v>1972</v>
      </c>
      <c r="X12915" t="str">
        <v>Yemen Republic</v>
      </c>
      <c r="Y12915">
        <v>7.6719999999999997</v>
      </c>
      <c r="Z12915">
        <v>42.878</v>
      </c>
      <c r="AA12915" t="e">
        <v>#N/A</v>
      </c>
      <c r="AB12915" t="e">
        <v>#N/A</v>
      </c>
    </row>
    <row r="12916" spans="22:28">
      <c r="V12916">
        <v>24</v>
      </c>
      <c r="W12916">
        <v>1973</v>
      </c>
      <c r="X12916" t="str">
        <v>Yemen Republic</v>
      </c>
      <c r="Y12916">
        <v>7.782</v>
      </c>
      <c r="Z12916">
        <v>43.762999999999998</v>
      </c>
      <c r="AA12916" t="e">
        <v>#N/A</v>
      </c>
      <c r="AB12916" t="e">
        <v>#N/A</v>
      </c>
    </row>
    <row r="12917" spans="22:28">
      <c r="V12917">
        <v>25</v>
      </c>
      <c r="W12917">
        <v>1974</v>
      </c>
      <c r="X12917" t="str">
        <v>Yemen Republic</v>
      </c>
      <c r="Y12917">
        <v>7.9219999999999997</v>
      </c>
      <c r="Z12917">
        <v>44.674999999999997</v>
      </c>
      <c r="AA12917" t="e">
        <v>#N/A</v>
      </c>
      <c r="AB12917" t="e">
        <v>#N/A</v>
      </c>
    </row>
    <row r="12918" spans="22:28">
      <c r="V12918">
        <v>26</v>
      </c>
      <c r="W12918">
        <v>1975</v>
      </c>
      <c r="X12918" t="str">
        <v>Yemen Republic</v>
      </c>
      <c r="Y12918">
        <v>8.0890000000000004</v>
      </c>
      <c r="Z12918">
        <v>45.619</v>
      </c>
      <c r="AA12918" t="e">
        <v>#N/A</v>
      </c>
      <c r="AB12918" t="e">
        <v>#N/A</v>
      </c>
    </row>
    <row r="12919" spans="22:28">
      <c r="V12919">
        <v>27</v>
      </c>
      <c r="W12919">
        <v>1976</v>
      </c>
      <c r="X12919" t="str">
        <v>Yemen Republic</v>
      </c>
      <c r="Y12919">
        <v>8.2769999999999992</v>
      </c>
      <c r="Z12919">
        <v>46.597000000000001</v>
      </c>
      <c r="AA12919" t="e">
        <v>#N/A</v>
      </c>
      <c r="AB12919" t="e">
        <v>#N/A</v>
      </c>
    </row>
    <row r="12920" spans="22:28">
      <c r="V12920">
        <v>28</v>
      </c>
      <c r="W12920">
        <v>1977</v>
      </c>
      <c r="X12920" t="str">
        <v>Yemen Republic</v>
      </c>
      <c r="Y12920">
        <v>8.4740000000000002</v>
      </c>
      <c r="Z12920">
        <v>47.598999999999997</v>
      </c>
      <c r="AA12920" t="e">
        <v>#N/A</v>
      </c>
      <c r="AB12920" t="e">
        <v>#N/A</v>
      </c>
    </row>
    <row r="12921" spans="22:28">
      <c r="V12921">
        <v>29</v>
      </c>
      <c r="W12921">
        <v>1978</v>
      </c>
      <c r="X12921" t="str">
        <v>Yemen Republic</v>
      </c>
      <c r="Y12921">
        <v>8.6669999999999998</v>
      </c>
      <c r="Z12921">
        <v>48.613</v>
      </c>
      <c r="AA12921" t="e">
        <v>#N/A</v>
      </c>
      <c r="AB12921" t="e">
        <v>#N/A</v>
      </c>
    </row>
    <row r="12922" spans="22:28">
      <c r="V12922">
        <v>30</v>
      </c>
      <c r="W12922">
        <v>1979</v>
      </c>
      <c r="X12922" t="str">
        <v>Yemen Republic</v>
      </c>
      <c r="Y12922">
        <v>8.843</v>
      </c>
      <c r="Z12922">
        <v>49.628</v>
      </c>
      <c r="AA12922" t="e">
        <v>#N/A</v>
      </c>
      <c r="AB12922" t="e">
        <v>#N/A</v>
      </c>
    </row>
    <row r="12923" spans="22:28">
      <c r="V12923">
        <v>31</v>
      </c>
      <c r="W12923">
        <v>1980</v>
      </c>
      <c r="X12923" t="str">
        <v>Yemen Republic</v>
      </c>
      <c r="Y12923">
        <v>8.9930000000000003</v>
      </c>
      <c r="Z12923">
        <v>50.633000000000003</v>
      </c>
      <c r="AA12923" t="e">
        <v>#N/A</v>
      </c>
      <c r="AB12923" t="e">
        <v>#N/A</v>
      </c>
    </row>
    <row r="12924" spans="22:28">
      <c r="V12924">
        <v>32</v>
      </c>
      <c r="W12924">
        <v>1981</v>
      </c>
      <c r="X12924" t="str">
        <v>Yemen Republic</v>
      </c>
      <c r="Y12924">
        <v>9.1080000000000005</v>
      </c>
      <c r="Z12924">
        <v>51.619</v>
      </c>
      <c r="AA12924" t="e">
        <v>#N/A</v>
      </c>
      <c r="AB12924" t="e">
        <v>#N/A</v>
      </c>
    </row>
    <row r="12925" spans="22:28">
      <c r="V12925">
        <v>33</v>
      </c>
      <c r="W12925">
        <v>1982</v>
      </c>
      <c r="X12925" t="str">
        <v>Yemen Republic</v>
      </c>
      <c r="Y12925">
        <v>9.1850000000000005</v>
      </c>
      <c r="Z12925">
        <v>52.573999999999998</v>
      </c>
      <c r="AA12925" t="e">
        <v>#N/A</v>
      </c>
      <c r="AB12925" t="e">
        <v>#N/A</v>
      </c>
    </row>
    <row r="12926" spans="22:28">
      <c r="V12926">
        <v>34</v>
      </c>
      <c r="W12926">
        <v>1983</v>
      </c>
      <c r="X12926" t="str">
        <v>Yemen Republic</v>
      </c>
      <c r="Y12926">
        <v>9.2230000000000008</v>
      </c>
      <c r="Z12926">
        <v>53.485999999999997</v>
      </c>
      <c r="AA12926" t="e">
        <v>#N/A</v>
      </c>
      <c r="AB12926" t="e">
        <v>#N/A</v>
      </c>
    </row>
    <row r="12927" spans="22:28">
      <c r="V12927">
        <v>35</v>
      </c>
      <c r="W12927">
        <v>1984</v>
      </c>
      <c r="X12927" t="str">
        <v>Yemen Republic</v>
      </c>
      <c r="Y12927">
        <v>9.2230000000000008</v>
      </c>
      <c r="Z12927">
        <v>54.343000000000004</v>
      </c>
      <c r="AA12927" t="e">
        <v>#N/A</v>
      </c>
      <c r="AB12927" t="e">
        <v>#N/A</v>
      </c>
    </row>
    <row r="12928" spans="22:28">
      <c r="V12928">
        <v>36</v>
      </c>
      <c r="W12928">
        <v>1985</v>
      </c>
      <c r="X12928" t="str">
        <v>Yemen Republic</v>
      </c>
      <c r="Y12928">
        <v>9.1859999999999999</v>
      </c>
      <c r="Z12928">
        <v>55.128999999999998</v>
      </c>
      <c r="AA12928" t="e">
        <v>#N/A</v>
      </c>
      <c r="AB12928" t="e">
        <v>#N/A</v>
      </c>
    </row>
    <row r="12929" spans="22:28">
      <c r="V12929">
        <v>37</v>
      </c>
      <c r="W12929">
        <v>1986</v>
      </c>
      <c r="X12929" t="str">
        <v>Yemen Republic</v>
      </c>
      <c r="Y12929">
        <v>9.1189999999999998</v>
      </c>
      <c r="Z12929">
        <v>55.834000000000003</v>
      </c>
      <c r="AA12929" t="e">
        <v>#N/A</v>
      </c>
      <c r="AB12929" t="e">
        <v>#N/A</v>
      </c>
    </row>
    <row r="12930" spans="22:28">
      <c r="V12930">
        <v>38</v>
      </c>
      <c r="W12930">
        <v>1987</v>
      </c>
      <c r="X12930" t="str">
        <v>Yemen Republic</v>
      </c>
      <c r="Y12930">
        <v>9.0299999999999994</v>
      </c>
      <c r="Z12930">
        <v>56.457999999999998</v>
      </c>
      <c r="AA12930" t="e">
        <v>#N/A</v>
      </c>
      <c r="AB12930" t="e">
        <v>#N/A</v>
      </c>
    </row>
    <row r="12931" spans="22:28">
      <c r="V12931">
        <v>39</v>
      </c>
      <c r="W12931">
        <v>1988</v>
      </c>
      <c r="X12931" t="str">
        <v>Yemen Republic</v>
      </c>
      <c r="Y12931">
        <v>8.9250000000000007</v>
      </c>
      <c r="Z12931">
        <v>57.003</v>
      </c>
      <c r="AA12931" t="e">
        <v>#N/A</v>
      </c>
      <c r="AB12931" t="e">
        <v>#N/A</v>
      </c>
    </row>
    <row r="12932" spans="22:28">
      <c r="V12932">
        <v>40</v>
      </c>
      <c r="W12932">
        <v>1989</v>
      </c>
      <c r="X12932" t="str">
        <v>Yemen Republic</v>
      </c>
      <c r="Y12932">
        <v>8.8049999999999997</v>
      </c>
      <c r="Z12932">
        <v>57.473999999999997</v>
      </c>
      <c r="AA12932" t="e">
        <v>#N/A</v>
      </c>
      <c r="AB12932" t="e">
        <v>#N/A</v>
      </c>
    </row>
    <row r="12933" spans="22:28">
      <c r="V12933">
        <v>41</v>
      </c>
      <c r="W12933">
        <v>1990</v>
      </c>
      <c r="X12933" t="str">
        <v>Yemen Republic</v>
      </c>
      <c r="Y12933">
        <v>8.6669999999999998</v>
      </c>
      <c r="Z12933">
        <v>57.875999999999998</v>
      </c>
      <c r="AA12933" t="e">
        <v>#N/A</v>
      </c>
      <c r="AB12933" t="e">
        <v>#N/A</v>
      </c>
    </row>
    <row r="12934" spans="22:28">
      <c r="V12934">
        <v>42</v>
      </c>
      <c r="W12934">
        <v>1991</v>
      </c>
      <c r="X12934" t="str">
        <v>Yemen Republic</v>
      </c>
      <c r="Y12934">
        <v>8.5039999999999996</v>
      </c>
      <c r="Z12934">
        <v>58.218000000000004</v>
      </c>
      <c r="AA12934" t="e">
        <v>#N/A</v>
      </c>
      <c r="AB12934" t="e">
        <v>#N/A</v>
      </c>
    </row>
    <row r="12935" spans="22:28">
      <c r="V12935">
        <v>43</v>
      </c>
      <c r="W12935">
        <v>1992</v>
      </c>
      <c r="X12935" t="str">
        <v>Yemen Republic</v>
      </c>
      <c r="Y12935">
        <v>8.3109999999999999</v>
      </c>
      <c r="Z12935">
        <v>58.514000000000003</v>
      </c>
      <c r="AA12935" t="e">
        <v>#N/A</v>
      </c>
      <c r="AB12935" t="e">
        <v>#N/A</v>
      </c>
    </row>
    <row r="12936" spans="22:28">
      <c r="V12936">
        <v>44</v>
      </c>
      <c r="W12936">
        <v>1993</v>
      </c>
      <c r="X12936" t="str">
        <v>Yemen Republic</v>
      </c>
      <c r="Y12936">
        <v>8.0879999999999992</v>
      </c>
      <c r="Z12936">
        <v>58.779000000000003</v>
      </c>
      <c r="AA12936" t="e">
        <v>#N/A</v>
      </c>
      <c r="AB12936" t="e">
        <v>#N/A</v>
      </c>
    </row>
    <row r="12937" spans="22:28">
      <c r="V12937">
        <v>45</v>
      </c>
      <c r="W12937">
        <v>1994</v>
      </c>
      <c r="X12937" t="str">
        <v>Yemen Republic</v>
      </c>
      <c r="Y12937">
        <v>7.8410000000000002</v>
      </c>
      <c r="Z12937">
        <v>59.023000000000003</v>
      </c>
      <c r="AA12937" t="e">
        <v>#N/A</v>
      </c>
      <c r="AB12937" t="e">
        <v>#N/A</v>
      </c>
    </row>
    <row r="12938" spans="22:28">
      <c r="V12938">
        <v>46</v>
      </c>
      <c r="W12938">
        <v>1995</v>
      </c>
      <c r="X12938" t="str">
        <v>Yemen Republic</v>
      </c>
      <c r="Y12938">
        <v>7.5780000000000003</v>
      </c>
      <c r="Z12938">
        <v>59.258000000000003</v>
      </c>
      <c r="AA12938" t="e">
        <v>#N/A</v>
      </c>
      <c r="AB12938" t="e">
        <v>#N/A</v>
      </c>
    </row>
    <row r="12939" spans="22:28">
      <c r="V12939">
        <v>47</v>
      </c>
      <c r="W12939">
        <v>1996</v>
      </c>
      <c r="X12939" t="str">
        <v>Yemen Republic</v>
      </c>
      <c r="Y12939">
        <v>7.31</v>
      </c>
      <c r="Z12939">
        <v>59.49</v>
      </c>
      <c r="AA12939" t="e">
        <v>#N/A</v>
      </c>
      <c r="AB12939" t="e">
        <v>#N/A</v>
      </c>
    </row>
    <row r="12940" spans="22:28">
      <c r="V12940">
        <v>48</v>
      </c>
      <c r="W12940">
        <v>1997</v>
      </c>
      <c r="X12940" t="str">
        <v>Yemen Republic</v>
      </c>
      <c r="Y12940">
        <v>7.0490000000000004</v>
      </c>
      <c r="Z12940">
        <v>59.719000000000001</v>
      </c>
      <c r="AA12940" t="e">
        <v>#N/A</v>
      </c>
      <c r="AB12940" t="e">
        <v>#N/A</v>
      </c>
    </row>
    <row r="12941" spans="22:28">
      <c r="V12941">
        <v>49</v>
      </c>
      <c r="W12941">
        <v>1998</v>
      </c>
      <c r="X12941" t="str">
        <v>Yemen Republic</v>
      </c>
      <c r="Y12941">
        <v>6.8019999999999996</v>
      </c>
      <c r="Z12941">
        <v>59.945999999999998</v>
      </c>
      <c r="AA12941" t="e">
        <v>#N/A</v>
      </c>
      <c r="AB12941" t="e">
        <v>#N/A</v>
      </c>
    </row>
    <row r="12942" spans="22:28">
      <c r="V12942">
        <v>50</v>
      </c>
      <c r="W12942">
        <v>1999</v>
      </c>
      <c r="X12942" t="str">
        <v>Yemen Republic</v>
      </c>
      <c r="Y12942">
        <v>6.5739999999999998</v>
      </c>
      <c r="Z12942">
        <v>60.173999999999999</v>
      </c>
      <c r="AA12942" t="e">
        <v>#N/A</v>
      </c>
      <c r="AB12942" t="e">
        <v>#N/A</v>
      </c>
    </row>
    <row r="12943" spans="22:28">
      <c r="V12943">
        <v>51</v>
      </c>
      <c r="W12943">
        <v>2000</v>
      </c>
      <c r="X12943" t="str">
        <v>Yemen Republic</v>
      </c>
      <c r="Y12943">
        <v>6.3630000000000004</v>
      </c>
      <c r="Z12943">
        <v>60.404000000000003</v>
      </c>
      <c r="AA12943" t="e">
        <v>#N/A</v>
      </c>
      <c r="AB12943" t="e">
        <v>#N/A</v>
      </c>
    </row>
    <row r="12944" spans="22:28">
      <c r="V12944">
        <v>52</v>
      </c>
      <c r="W12944">
        <v>2001</v>
      </c>
      <c r="X12944" t="str">
        <v>Yemen Republic</v>
      </c>
      <c r="Y12944">
        <v>6.1660000000000004</v>
      </c>
      <c r="Z12944">
        <v>60.636000000000003</v>
      </c>
      <c r="AA12944" t="e">
        <v>#N/A</v>
      </c>
      <c r="AB12944" t="e">
        <v>#N/A</v>
      </c>
    </row>
    <row r="12945" spans="22:28">
      <c r="V12945">
        <v>53</v>
      </c>
      <c r="W12945">
        <v>2002</v>
      </c>
      <c r="X12945" t="str">
        <v>Yemen Republic</v>
      </c>
      <c r="Y12945">
        <v>5.9749999999999996</v>
      </c>
      <c r="Z12945">
        <v>60.865000000000002</v>
      </c>
      <c r="AA12945" t="e">
        <v>#N/A</v>
      </c>
      <c r="AB12945" t="e">
        <v>#N/A</v>
      </c>
    </row>
    <row r="12946" spans="22:28">
      <c r="V12946">
        <v>54</v>
      </c>
      <c r="W12946">
        <v>2003</v>
      </c>
      <c r="X12946" t="str">
        <v>Yemen Republic</v>
      </c>
      <c r="Y12946">
        <v>5.782</v>
      </c>
      <c r="Z12946">
        <v>61.088999999999999</v>
      </c>
      <c r="AA12946" t="e">
        <v>#N/A</v>
      </c>
      <c r="AB12946" t="e">
        <v>#N/A</v>
      </c>
    </row>
    <row r="12947" spans="22:28">
      <c r="V12947">
        <v>55</v>
      </c>
      <c r="W12947">
        <v>2004</v>
      </c>
      <c r="X12947" t="str">
        <v>Yemen Republic</v>
      </c>
      <c r="Y12947">
        <v>5.5880000000000001</v>
      </c>
      <c r="Z12947">
        <v>61.307000000000002</v>
      </c>
      <c r="AA12947" t="e">
        <v>#N/A</v>
      </c>
      <c r="AB12947" t="e">
        <v>#N/A</v>
      </c>
    </row>
    <row r="12948" spans="22:28">
      <c r="V12948">
        <v>56</v>
      </c>
      <c r="W12948">
        <v>2005</v>
      </c>
      <c r="X12948" t="str">
        <v>Yemen Republic</v>
      </c>
      <c r="Y12948">
        <v>5.3929999999999998</v>
      </c>
      <c r="Z12948">
        <v>61.52</v>
      </c>
      <c r="AA12948" t="e">
        <v>#N/A</v>
      </c>
      <c r="AB12948" t="e">
        <v>#N/A</v>
      </c>
    </row>
    <row r="12949" spans="22:28">
      <c r="V12949">
        <v>57</v>
      </c>
      <c r="W12949">
        <v>2006</v>
      </c>
      <c r="X12949" t="str">
        <v>Yemen Republic</v>
      </c>
      <c r="Y12949">
        <v>5.1989999999999998</v>
      </c>
      <c r="Z12949">
        <v>61.728000000000002</v>
      </c>
      <c r="AA12949" t="e">
        <v>#N/A</v>
      </c>
      <c r="AB12949" t="e">
        <v>#N/A</v>
      </c>
    </row>
    <row r="12950" spans="22:28">
      <c r="V12950">
        <v>58</v>
      </c>
      <c r="W12950">
        <v>2007</v>
      </c>
      <c r="X12950" t="str">
        <v>Yemen Republic</v>
      </c>
      <c r="Y12950">
        <v>5.01</v>
      </c>
      <c r="Z12950">
        <v>61.933</v>
      </c>
      <c r="AA12950" t="e">
        <v>#N/A</v>
      </c>
      <c r="AB12950" t="e">
        <v>#N/A</v>
      </c>
    </row>
    <row r="12951" spans="22:28">
      <c r="V12951">
        <v>59</v>
      </c>
      <c r="W12951">
        <v>2008</v>
      </c>
      <c r="X12951" t="str">
        <v>Yemen Republic</v>
      </c>
      <c r="Y12951">
        <v>4.8289999999999997</v>
      </c>
      <c r="Z12951">
        <v>62.136000000000003</v>
      </c>
      <c r="AA12951" t="e">
        <v>#N/A</v>
      </c>
      <c r="AB12951" t="e">
        <v>#N/A</v>
      </c>
    </row>
    <row r="12952" spans="22:28">
      <c r="V12952">
        <v>60</v>
      </c>
      <c r="W12952">
        <v>2009</v>
      </c>
      <c r="X12952" t="str">
        <v>Yemen Republic</v>
      </c>
      <c r="Y12952">
        <v>4.6580000000000004</v>
      </c>
      <c r="Z12952">
        <v>62.337000000000003</v>
      </c>
      <c r="AA12952" t="e">
        <v>#N/A</v>
      </c>
      <c r="AB12952" t="e">
        <v>#N/A</v>
      </c>
    </row>
    <row r="12953" spans="22:28">
      <c r="V12953">
        <v>61</v>
      </c>
      <c r="W12953">
        <v>2010</v>
      </c>
      <c r="X12953" t="str">
        <v>Yemen Republic</v>
      </c>
      <c r="Y12953">
        <v>4.4980000000000002</v>
      </c>
      <c r="Z12953">
        <v>62.536000000000001</v>
      </c>
      <c r="AA12953" t="e">
        <v>#N/A</v>
      </c>
      <c r="AB12953" t="e">
        <v>#N/A</v>
      </c>
    </row>
    <row r="12954" spans="22:28">
      <c r="V12954">
        <v>62</v>
      </c>
      <c r="W12954">
        <v>2011</v>
      </c>
      <c r="X12954" t="str">
        <v>Yemen Republic</v>
      </c>
      <c r="Y12954">
        <v>4.3479999999999999</v>
      </c>
      <c r="Z12954">
        <v>62.731000000000002</v>
      </c>
      <c r="AA12954" t="e">
        <v>#N/A</v>
      </c>
      <c r="AB12954" t="e">
        <v>#N/A</v>
      </c>
    </row>
    <row r="12955" spans="22:28">
      <c r="V12955">
        <v>63</v>
      </c>
      <c r="W12955">
        <v>2012</v>
      </c>
      <c r="X12955" t="str">
        <v>Yemen Republic</v>
      </c>
      <c r="Y12955">
        <v>4.2069999999999999</v>
      </c>
      <c r="Z12955">
        <v>62.923000000000002</v>
      </c>
      <c r="AA12955" t="e">
        <v>#N/A</v>
      </c>
      <c r="AB12955" t="e">
        <v>#N/A</v>
      </c>
    </row>
    <row r="12956" spans="22:28">
      <c r="V12956">
        <v>64</v>
      </c>
      <c r="W12956">
        <v>2013</v>
      </c>
      <c r="X12956" t="str">
        <v>Yemen Republic</v>
      </c>
      <c r="Y12956">
        <v>4.0750000000000002</v>
      </c>
      <c r="Z12956">
        <v>63.112000000000002</v>
      </c>
      <c r="AA12956">
        <v>4.0750000000000002</v>
      </c>
      <c r="AB12956">
        <v>63.112000000000002</v>
      </c>
    </row>
    <row r="12957" spans="22:28">
      <c r="V12957">
        <v>0</v>
      </c>
      <c r="W12957" t="str">
        <v/>
      </c>
      <c r="X12957" t="str">
        <v/>
      </c>
      <c r="Y12957" t="e">
        <v>#N/A</v>
      </c>
      <c r="Z12957" t="e">
        <v>#N/A</v>
      </c>
      <c r="AA12957" t="e">
        <v>#N/A</v>
      </c>
      <c r="AB12957" t="e">
        <v>#N/A</v>
      </c>
    </row>
    <row r="12958" spans="22:28">
      <c r="V12958">
        <v>1</v>
      </c>
      <c r="W12958">
        <v>1950</v>
      </c>
      <c r="X12958" t="str">
        <v>Zambia</v>
      </c>
      <c r="Y12958">
        <v>6.7140000000000004</v>
      </c>
      <c r="Z12958">
        <v>41.235999999999997</v>
      </c>
      <c r="AA12958" t="e">
        <v>#N/A</v>
      </c>
      <c r="AB12958" t="e">
        <v>#N/A</v>
      </c>
    </row>
    <row r="12959" spans="22:28">
      <c r="V12959">
        <v>2</v>
      </c>
      <c r="W12959">
        <v>1951</v>
      </c>
      <c r="X12959" t="str">
        <v>Zambia</v>
      </c>
      <c r="Y12959">
        <v>6.7210000000000001</v>
      </c>
      <c r="Z12959">
        <v>41.445</v>
      </c>
      <c r="AA12959" t="e">
        <v>#N/A</v>
      </c>
      <c r="AB12959" t="e">
        <v>#N/A</v>
      </c>
    </row>
    <row r="12960" spans="22:28">
      <c r="V12960">
        <v>3</v>
      </c>
      <c r="W12960">
        <v>1952</v>
      </c>
      <c r="X12960" t="str">
        <v>Zambia</v>
      </c>
      <c r="Y12960">
        <v>6.7370000000000001</v>
      </c>
      <c r="Z12960">
        <v>41.863</v>
      </c>
      <c r="AA12960" t="e">
        <v>#N/A</v>
      </c>
      <c r="AB12960" t="e">
        <v>#N/A</v>
      </c>
    </row>
    <row r="12961" spans="22:28">
      <c r="V12961">
        <v>4</v>
      </c>
      <c r="W12961">
        <v>1953</v>
      </c>
      <c r="X12961" t="str">
        <v>Zambia</v>
      </c>
      <c r="Y12961">
        <v>6.7569999999999997</v>
      </c>
      <c r="Z12961">
        <v>42.279000000000003</v>
      </c>
      <c r="AA12961" t="e">
        <v>#N/A</v>
      </c>
      <c r="AB12961" t="e">
        <v>#N/A</v>
      </c>
    </row>
    <row r="12962" spans="22:28">
      <c r="V12962">
        <v>5</v>
      </c>
      <c r="W12962">
        <v>1954</v>
      </c>
      <c r="X12962" t="str">
        <v>Zambia</v>
      </c>
      <c r="Y12962">
        <v>6.7809999999999997</v>
      </c>
      <c r="Z12962">
        <v>42.694000000000003</v>
      </c>
      <c r="AA12962" t="e">
        <v>#N/A</v>
      </c>
      <c r="AB12962" t="e">
        <v>#N/A</v>
      </c>
    </row>
    <row r="12963" spans="22:28">
      <c r="V12963">
        <v>6</v>
      </c>
      <c r="W12963">
        <v>1955</v>
      </c>
      <c r="X12963" t="str">
        <v>Zambia</v>
      </c>
      <c r="Y12963">
        <v>6.81</v>
      </c>
      <c r="Z12963">
        <v>43.107999999999997</v>
      </c>
      <c r="AA12963" t="e">
        <v>#N/A</v>
      </c>
      <c r="AB12963" t="e">
        <v>#N/A</v>
      </c>
    </row>
    <row r="12964" spans="22:28">
      <c r="V12964">
        <v>7</v>
      </c>
      <c r="W12964">
        <v>1956</v>
      </c>
      <c r="X12964" t="str">
        <v>Zambia</v>
      </c>
      <c r="Y12964">
        <v>6.843</v>
      </c>
      <c r="Z12964">
        <v>43.52</v>
      </c>
      <c r="AA12964" t="e">
        <v>#N/A</v>
      </c>
      <c r="AB12964" t="e">
        <v>#N/A</v>
      </c>
    </row>
    <row r="12965" spans="22:28">
      <c r="V12965">
        <v>8</v>
      </c>
      <c r="W12965">
        <v>1957</v>
      </c>
      <c r="X12965" t="str">
        <v>Zambia</v>
      </c>
      <c r="Y12965">
        <v>6.88</v>
      </c>
      <c r="Z12965">
        <v>43.93</v>
      </c>
      <c r="AA12965" t="e">
        <v>#N/A</v>
      </c>
      <c r="AB12965" t="e">
        <v>#N/A</v>
      </c>
    </row>
    <row r="12966" spans="22:28">
      <c r="V12966">
        <v>9</v>
      </c>
      <c r="W12966">
        <v>1958</v>
      </c>
      <c r="X12966" t="str">
        <v>Zambia</v>
      </c>
      <c r="Y12966">
        <v>6.9219999999999997</v>
      </c>
      <c r="Z12966">
        <v>44.335000000000001</v>
      </c>
      <c r="AA12966" t="e">
        <v>#N/A</v>
      </c>
      <c r="AB12966" t="e">
        <v>#N/A</v>
      </c>
    </row>
    <row r="12967" spans="22:28">
      <c r="V12967">
        <v>10</v>
      </c>
      <c r="W12967">
        <v>1959</v>
      </c>
      <c r="X12967" t="str">
        <v>Zambia</v>
      </c>
      <c r="Y12967">
        <v>6.968</v>
      </c>
      <c r="Z12967">
        <v>44.734000000000002</v>
      </c>
      <c r="AA12967" t="e">
        <v>#N/A</v>
      </c>
      <c r="AB12967" t="e">
        <v>#N/A</v>
      </c>
    </row>
    <row r="12968" spans="22:28">
      <c r="V12968">
        <v>11</v>
      </c>
      <c r="W12968">
        <v>1960</v>
      </c>
      <c r="X12968" t="str">
        <v>Zambia</v>
      </c>
      <c r="Y12968">
        <v>7.0179999999999998</v>
      </c>
      <c r="Z12968">
        <v>45.124000000000002</v>
      </c>
      <c r="AA12968" t="e">
        <v>#N/A</v>
      </c>
      <c r="AB12968" t="e">
        <v>#N/A</v>
      </c>
    </row>
    <row r="12969" spans="22:28">
      <c r="V12969">
        <v>12</v>
      </c>
      <c r="W12969">
        <v>1961</v>
      </c>
      <c r="X12969" t="str">
        <v>Zambia</v>
      </c>
      <c r="Y12969">
        <v>7.0709999999999997</v>
      </c>
      <c r="Z12969">
        <v>45.503</v>
      </c>
      <c r="AA12969" t="e">
        <v>#N/A</v>
      </c>
      <c r="AB12969" t="e">
        <v>#N/A</v>
      </c>
    </row>
    <row r="12970" spans="22:28">
      <c r="V12970">
        <v>13</v>
      </c>
      <c r="W12970">
        <v>1962</v>
      </c>
      <c r="X12970" t="str">
        <v>Zambia</v>
      </c>
      <c r="Y12970">
        <v>7.1269999999999998</v>
      </c>
      <c r="Z12970">
        <v>45.869</v>
      </c>
      <c r="AA12970" t="e">
        <v>#N/A</v>
      </c>
      <c r="AB12970" t="e">
        <v>#N/A</v>
      </c>
    </row>
    <row r="12971" spans="22:28">
      <c r="V12971">
        <v>14</v>
      </c>
      <c r="W12971">
        <v>1963</v>
      </c>
      <c r="X12971" t="str">
        <v>Zambia</v>
      </c>
      <c r="Y12971">
        <v>7.1840000000000002</v>
      </c>
      <c r="Z12971">
        <v>46.225000000000001</v>
      </c>
      <c r="AA12971" t="e">
        <v>#N/A</v>
      </c>
      <c r="AB12971" t="e">
        <v>#N/A</v>
      </c>
    </row>
    <row r="12972" spans="22:28">
      <c r="V12972">
        <v>15</v>
      </c>
      <c r="W12972">
        <v>1964</v>
      </c>
      <c r="X12972" t="str">
        <v>Zambia</v>
      </c>
      <c r="Y12972">
        <v>7.24</v>
      </c>
      <c r="Z12972">
        <v>46.573999999999998</v>
      </c>
      <c r="AA12972" t="e">
        <v>#N/A</v>
      </c>
      <c r="AB12972" t="e">
        <v>#N/A</v>
      </c>
    </row>
    <row r="12973" spans="22:28">
      <c r="V12973">
        <v>16</v>
      </c>
      <c r="W12973">
        <v>1965</v>
      </c>
      <c r="X12973" t="str">
        <v>Zambia</v>
      </c>
      <c r="Y12973">
        <v>7.2919999999999998</v>
      </c>
      <c r="Z12973">
        <v>46.929000000000002</v>
      </c>
      <c r="AA12973" t="e">
        <v>#N/A</v>
      </c>
      <c r="AB12973" t="e">
        <v>#N/A</v>
      </c>
    </row>
    <row r="12974" spans="22:28">
      <c r="V12974">
        <v>17</v>
      </c>
      <c r="W12974">
        <v>1966</v>
      </c>
      <c r="X12974" t="str">
        <v>Zambia</v>
      </c>
      <c r="Y12974">
        <v>7.3380000000000001</v>
      </c>
      <c r="Z12974">
        <v>47.302999999999997</v>
      </c>
      <c r="AA12974" t="e">
        <v>#N/A</v>
      </c>
      <c r="AB12974" t="e">
        <v>#N/A</v>
      </c>
    </row>
    <row r="12975" spans="22:28">
      <c r="V12975">
        <v>18</v>
      </c>
      <c r="W12975">
        <v>1967</v>
      </c>
      <c r="X12975" t="str">
        <v>Zambia</v>
      </c>
      <c r="Y12975">
        <v>7.3760000000000003</v>
      </c>
      <c r="Z12975">
        <v>47.704000000000001</v>
      </c>
      <c r="AA12975" t="e">
        <v>#N/A</v>
      </c>
      <c r="AB12975" t="e">
        <v>#N/A</v>
      </c>
    </row>
    <row r="12976" spans="22:28">
      <c r="V12976">
        <v>19</v>
      </c>
      <c r="W12976">
        <v>1968</v>
      </c>
      <c r="X12976" t="str">
        <v>Zambia</v>
      </c>
      <c r="Y12976">
        <v>7.4050000000000002</v>
      </c>
      <c r="Z12976">
        <v>48.131</v>
      </c>
      <c r="AA12976" t="e">
        <v>#N/A</v>
      </c>
      <c r="AB12976" t="e">
        <v>#N/A</v>
      </c>
    </row>
    <row r="12977" spans="22:28">
      <c r="V12977">
        <v>20</v>
      </c>
      <c r="W12977">
        <v>1969</v>
      </c>
      <c r="X12977" t="str">
        <v>Zambia</v>
      </c>
      <c r="Y12977">
        <v>7.4249999999999998</v>
      </c>
      <c r="Z12977">
        <v>48.58</v>
      </c>
      <c r="AA12977" t="e">
        <v>#N/A</v>
      </c>
      <c r="AB12977" t="e">
        <v>#N/A</v>
      </c>
    </row>
    <row r="12978" spans="22:28">
      <c r="V12978">
        <v>21</v>
      </c>
      <c r="W12978">
        <v>1970</v>
      </c>
      <c r="X12978" t="str">
        <v>Zambia</v>
      </c>
      <c r="Y12978">
        <v>7.4370000000000003</v>
      </c>
      <c r="Z12978">
        <v>49.043999999999997</v>
      </c>
      <c r="AA12978" t="e">
        <v>#N/A</v>
      </c>
      <c r="AB12978" t="e">
        <v>#N/A</v>
      </c>
    </row>
    <row r="12979" spans="22:28">
      <c r="V12979">
        <v>22</v>
      </c>
      <c r="W12979">
        <v>1971</v>
      </c>
      <c r="X12979" t="str">
        <v>Zambia</v>
      </c>
      <c r="Y12979">
        <v>7.4429999999999996</v>
      </c>
      <c r="Z12979">
        <v>49.512999999999998</v>
      </c>
      <c r="AA12979" t="e">
        <v>#N/A</v>
      </c>
      <c r="AB12979" t="e">
        <v>#N/A</v>
      </c>
    </row>
    <row r="12980" spans="22:28">
      <c r="V12980">
        <v>23</v>
      </c>
      <c r="W12980">
        <v>1972</v>
      </c>
      <c r="X12980" t="str">
        <v>Zambia</v>
      </c>
      <c r="Y12980">
        <v>7.4459999999999997</v>
      </c>
      <c r="Z12980">
        <v>49.97</v>
      </c>
      <c r="AA12980" t="e">
        <v>#N/A</v>
      </c>
      <c r="AB12980" t="e">
        <v>#N/A</v>
      </c>
    </row>
    <row r="12981" spans="22:28">
      <c r="V12981">
        <v>24</v>
      </c>
      <c r="W12981">
        <v>1973</v>
      </c>
      <c r="X12981" t="str">
        <v>Zambia</v>
      </c>
      <c r="Y12981">
        <v>7.4470000000000001</v>
      </c>
      <c r="Z12981">
        <v>50.392000000000003</v>
      </c>
      <c r="AA12981" t="e">
        <v>#N/A</v>
      </c>
      <c r="AB12981" t="e">
        <v>#N/A</v>
      </c>
    </row>
    <row r="12982" spans="22:28">
      <c r="V12982">
        <v>25</v>
      </c>
      <c r="W12982">
        <v>1974</v>
      </c>
      <c r="X12982" t="str">
        <v>Zambia</v>
      </c>
      <c r="Y12982">
        <v>7.444</v>
      </c>
      <c r="Z12982">
        <v>50.76</v>
      </c>
      <c r="AA12982" t="e">
        <v>#N/A</v>
      </c>
      <c r="AB12982" t="e">
        <v>#N/A</v>
      </c>
    </row>
    <row r="12983" spans="22:28">
      <c r="V12983">
        <v>26</v>
      </c>
      <c r="W12983">
        <v>1975</v>
      </c>
      <c r="X12983" t="str">
        <v>Zambia</v>
      </c>
      <c r="Y12983">
        <v>7.4349999999999996</v>
      </c>
      <c r="Z12983">
        <v>51.057000000000002</v>
      </c>
      <c r="AA12983" t="e">
        <v>#N/A</v>
      </c>
      <c r="AB12983" t="e">
        <v>#N/A</v>
      </c>
    </row>
    <row r="12984" spans="22:28">
      <c r="V12984">
        <v>27</v>
      </c>
      <c r="W12984">
        <v>1976</v>
      </c>
      <c r="X12984" t="str">
        <v>Zambia</v>
      </c>
      <c r="Y12984">
        <v>7.4139999999999997</v>
      </c>
      <c r="Z12984">
        <v>51.273000000000003</v>
      </c>
      <c r="AA12984" t="e">
        <v>#N/A</v>
      </c>
      <c r="AB12984" t="e">
        <v>#N/A</v>
      </c>
    </row>
    <row r="12985" spans="22:28">
      <c r="V12985">
        <v>28</v>
      </c>
      <c r="W12985">
        <v>1977</v>
      </c>
      <c r="X12985" t="str">
        <v>Zambia</v>
      </c>
      <c r="Y12985">
        <v>7.3780000000000001</v>
      </c>
      <c r="Z12985">
        <v>51.402000000000001</v>
      </c>
      <c r="AA12985" t="e">
        <v>#N/A</v>
      </c>
      <c r="AB12985" t="e">
        <v>#N/A</v>
      </c>
    </row>
    <row r="12986" spans="22:28">
      <c r="V12986">
        <v>29</v>
      </c>
      <c r="W12986">
        <v>1978</v>
      </c>
      <c r="X12986" t="str">
        <v>Zambia</v>
      </c>
      <c r="Y12986">
        <v>7.3259999999999996</v>
      </c>
      <c r="Z12986">
        <v>51.436</v>
      </c>
      <c r="AA12986" t="e">
        <v>#N/A</v>
      </c>
      <c r="AB12986" t="e">
        <v>#N/A</v>
      </c>
    </row>
    <row r="12987" spans="22:28">
      <c r="V12987">
        <v>30</v>
      </c>
      <c r="W12987">
        <v>1979</v>
      </c>
      <c r="X12987" t="str">
        <v>Zambia</v>
      </c>
      <c r="Y12987">
        <v>7.2590000000000003</v>
      </c>
      <c r="Z12987">
        <v>51.366</v>
      </c>
      <c r="AA12987" t="e">
        <v>#N/A</v>
      </c>
      <c r="AB12987" t="e">
        <v>#N/A</v>
      </c>
    </row>
    <row r="12988" spans="22:28">
      <c r="V12988">
        <v>31</v>
      </c>
      <c r="W12988">
        <v>1980</v>
      </c>
      <c r="X12988" t="str">
        <v>Zambia</v>
      </c>
      <c r="Y12988">
        <v>7.1820000000000004</v>
      </c>
      <c r="Z12988">
        <v>51.171999999999997</v>
      </c>
      <c r="AA12988" t="e">
        <v>#N/A</v>
      </c>
      <c r="AB12988" t="e">
        <v>#N/A</v>
      </c>
    </row>
    <row r="12989" spans="22:28">
      <c r="V12989">
        <v>32</v>
      </c>
      <c r="W12989">
        <v>1981</v>
      </c>
      <c r="X12989" t="str">
        <v>Zambia</v>
      </c>
      <c r="Y12989">
        <v>7.0979999999999999</v>
      </c>
      <c r="Z12989">
        <v>50.84</v>
      </c>
      <c r="AA12989" t="e">
        <v>#N/A</v>
      </c>
      <c r="AB12989" t="e">
        <v>#N/A</v>
      </c>
    </row>
    <row r="12990" spans="22:28">
      <c r="V12990">
        <v>33</v>
      </c>
      <c r="W12990">
        <v>1982</v>
      </c>
      <c r="X12990" t="str">
        <v>Zambia</v>
      </c>
      <c r="Y12990">
        <v>7.0149999999999997</v>
      </c>
      <c r="Z12990">
        <v>50.372</v>
      </c>
      <c r="AA12990" t="e">
        <v>#N/A</v>
      </c>
      <c r="AB12990" t="e">
        <v>#N/A</v>
      </c>
    </row>
    <row r="12991" spans="22:28">
      <c r="V12991">
        <v>34</v>
      </c>
      <c r="W12991">
        <v>1983</v>
      </c>
      <c r="X12991" t="str">
        <v>Zambia</v>
      </c>
      <c r="Y12991">
        <v>6.9370000000000003</v>
      </c>
      <c r="Z12991">
        <v>49.78</v>
      </c>
      <c r="AA12991" t="e">
        <v>#N/A</v>
      </c>
      <c r="AB12991" t="e">
        <v>#N/A</v>
      </c>
    </row>
    <row r="12992" spans="22:28">
      <c r="V12992">
        <v>35</v>
      </c>
      <c r="W12992">
        <v>1984</v>
      </c>
      <c r="X12992" t="str">
        <v>Zambia</v>
      </c>
      <c r="Y12992">
        <v>6.8650000000000002</v>
      </c>
      <c r="Z12992">
        <v>49.082999999999998</v>
      </c>
      <c r="AA12992" t="e">
        <v>#N/A</v>
      </c>
      <c r="AB12992" t="e">
        <v>#N/A</v>
      </c>
    </row>
    <row r="12993" spans="22:28">
      <c r="V12993">
        <v>36</v>
      </c>
      <c r="W12993">
        <v>1985</v>
      </c>
      <c r="X12993" t="str">
        <v>Zambia</v>
      </c>
      <c r="Y12993">
        <v>6.7990000000000004</v>
      </c>
      <c r="Z12993">
        <v>48.292999999999999</v>
      </c>
      <c r="AA12993" t="e">
        <v>#N/A</v>
      </c>
      <c r="AB12993" t="e">
        <v>#N/A</v>
      </c>
    </row>
    <row r="12994" spans="22:28">
      <c r="V12994">
        <v>37</v>
      </c>
      <c r="W12994">
        <v>1986</v>
      </c>
      <c r="X12994" t="str">
        <v>Zambia</v>
      </c>
      <c r="Y12994">
        <v>6.7370000000000001</v>
      </c>
      <c r="Z12994">
        <v>47.427</v>
      </c>
      <c r="AA12994" t="e">
        <v>#N/A</v>
      </c>
      <c r="AB12994" t="e">
        <v>#N/A</v>
      </c>
    </row>
    <row r="12995" spans="22:28">
      <c r="V12995">
        <v>38</v>
      </c>
      <c r="W12995">
        <v>1987</v>
      </c>
      <c r="X12995" t="str">
        <v>Zambia</v>
      </c>
      <c r="Y12995">
        <v>6.673</v>
      </c>
      <c r="Z12995">
        <v>46.514000000000003</v>
      </c>
      <c r="AA12995" t="e">
        <v>#N/A</v>
      </c>
      <c r="AB12995" t="e">
        <v>#N/A</v>
      </c>
    </row>
    <row r="12996" spans="22:28">
      <c r="V12996">
        <v>39</v>
      </c>
      <c r="W12996">
        <v>1988</v>
      </c>
      <c r="X12996" t="str">
        <v>Zambia</v>
      </c>
      <c r="Y12996">
        <v>6.6059999999999999</v>
      </c>
      <c r="Z12996">
        <v>45.59</v>
      </c>
      <c r="AA12996" t="e">
        <v>#N/A</v>
      </c>
      <c r="AB12996" t="e">
        <v>#N/A</v>
      </c>
    </row>
    <row r="12997" spans="22:28">
      <c r="V12997">
        <v>40</v>
      </c>
      <c r="W12997">
        <v>1989</v>
      </c>
      <c r="X12997" t="str">
        <v>Zambia</v>
      </c>
      <c r="Y12997">
        <v>6.5369999999999999</v>
      </c>
      <c r="Z12997">
        <v>44.689</v>
      </c>
      <c r="AA12997" t="e">
        <v>#N/A</v>
      </c>
      <c r="AB12997" t="e">
        <v>#N/A</v>
      </c>
    </row>
    <row r="12998" spans="22:28">
      <c r="V12998">
        <v>41</v>
      </c>
      <c r="W12998">
        <v>1990</v>
      </c>
      <c r="X12998" t="str">
        <v>Zambia</v>
      </c>
      <c r="Y12998">
        <v>6.468</v>
      </c>
      <c r="Z12998">
        <v>43.841000000000001</v>
      </c>
      <c r="AA12998" t="e">
        <v>#N/A</v>
      </c>
      <c r="AB12998" t="e">
        <v>#N/A</v>
      </c>
    </row>
    <row r="12999" spans="22:28">
      <c r="V12999">
        <v>42</v>
      </c>
      <c r="W12999">
        <v>1991</v>
      </c>
      <c r="X12999" t="str">
        <v>Zambia</v>
      </c>
      <c r="Y12999">
        <v>6.4009999999999998</v>
      </c>
      <c r="Z12999">
        <v>43.061999999999998</v>
      </c>
      <c r="AA12999" t="e">
        <v>#N/A</v>
      </c>
      <c r="AB12999" t="e">
        <v>#N/A</v>
      </c>
    </row>
    <row r="13000" spans="22:28">
      <c r="V13000">
        <v>43</v>
      </c>
      <c r="W13000">
        <v>1992</v>
      </c>
      <c r="X13000" t="str">
        <v>Zambia</v>
      </c>
      <c r="Y13000">
        <v>6.34</v>
      </c>
      <c r="Z13000">
        <v>42.366</v>
      </c>
      <c r="AA13000" t="e">
        <v>#N/A</v>
      </c>
      <c r="AB13000" t="e">
        <v>#N/A</v>
      </c>
    </row>
    <row r="13001" spans="22:28">
      <c r="V13001">
        <v>44</v>
      </c>
      <c r="W13001">
        <v>1993</v>
      </c>
      <c r="X13001" t="str">
        <v>Zambia</v>
      </c>
      <c r="Y13001">
        <v>6.2880000000000003</v>
      </c>
      <c r="Z13001">
        <v>41.768000000000001</v>
      </c>
      <c r="AA13001" t="e">
        <v>#N/A</v>
      </c>
      <c r="AB13001" t="e">
        <v>#N/A</v>
      </c>
    </row>
    <row r="13002" spans="22:28">
      <c r="V13002">
        <v>45</v>
      </c>
      <c r="W13002">
        <v>1994</v>
      </c>
      <c r="X13002" t="str">
        <v>Zambia</v>
      </c>
      <c r="Y13002">
        <v>6.2450000000000001</v>
      </c>
      <c r="Z13002">
        <v>41.293999999999997</v>
      </c>
      <c r="AA13002" t="e">
        <v>#N/A</v>
      </c>
      <c r="AB13002" t="e">
        <v>#N/A</v>
      </c>
    </row>
    <row r="13003" spans="22:28">
      <c r="V13003">
        <v>46</v>
      </c>
      <c r="W13003">
        <v>1995</v>
      </c>
      <c r="X13003" t="str">
        <v>Zambia</v>
      </c>
      <c r="Y13003">
        <v>6.2089999999999996</v>
      </c>
      <c r="Z13003">
        <v>40.966999999999999</v>
      </c>
      <c r="AA13003" t="e">
        <v>#N/A</v>
      </c>
      <c r="AB13003" t="e">
        <v>#N/A</v>
      </c>
    </row>
    <row r="13004" spans="22:28">
      <c r="V13004">
        <v>47</v>
      </c>
      <c r="W13004">
        <v>1996</v>
      </c>
      <c r="X13004" t="str">
        <v>Zambia</v>
      </c>
      <c r="Y13004">
        <v>6.1790000000000003</v>
      </c>
      <c r="Z13004">
        <v>40.798999999999999</v>
      </c>
      <c r="AA13004" t="e">
        <v>#N/A</v>
      </c>
      <c r="AB13004" t="e">
        <v>#N/A</v>
      </c>
    </row>
    <row r="13005" spans="22:28">
      <c r="V13005">
        <v>48</v>
      </c>
      <c r="W13005">
        <v>1997</v>
      </c>
      <c r="X13005" t="str">
        <v>Zambia</v>
      </c>
      <c r="Y13005">
        <v>6.1520000000000001</v>
      </c>
      <c r="Z13005">
        <v>40.793999999999997</v>
      </c>
      <c r="AA13005" t="e">
        <v>#N/A</v>
      </c>
      <c r="AB13005" t="e">
        <v>#N/A</v>
      </c>
    </row>
    <row r="13006" spans="22:28">
      <c r="V13006">
        <v>49</v>
      </c>
      <c r="W13006">
        <v>1998</v>
      </c>
      <c r="X13006" t="str">
        <v>Zambia</v>
      </c>
      <c r="Y13006">
        <v>6.1260000000000003</v>
      </c>
      <c r="Z13006">
        <v>40.951999999999998</v>
      </c>
      <c r="AA13006" t="e">
        <v>#N/A</v>
      </c>
      <c r="AB13006" t="e">
        <v>#N/A</v>
      </c>
    </row>
    <row r="13007" spans="22:28">
      <c r="V13007">
        <v>50</v>
      </c>
      <c r="W13007">
        <v>1999</v>
      </c>
      <c r="X13007" t="str">
        <v>Zambia</v>
      </c>
      <c r="Y13007">
        <v>6.0979999999999999</v>
      </c>
      <c r="Z13007">
        <v>41.283000000000001</v>
      </c>
      <c r="AA13007" t="e">
        <v>#N/A</v>
      </c>
      <c r="AB13007" t="e">
        <v>#N/A</v>
      </c>
    </row>
    <row r="13008" spans="22:28">
      <c r="V13008">
        <v>51</v>
      </c>
      <c r="W13008">
        <v>2000</v>
      </c>
      <c r="X13008" t="str">
        <v>Zambia</v>
      </c>
      <c r="Y13008">
        <v>6.0709999999999997</v>
      </c>
      <c r="Z13008">
        <v>41.802</v>
      </c>
      <c r="AA13008" t="e">
        <v>#N/A</v>
      </c>
      <c r="AB13008" t="e">
        <v>#N/A</v>
      </c>
    </row>
    <row r="13009" spans="22:28">
      <c r="V13009">
        <v>52</v>
      </c>
      <c r="W13009">
        <v>2001</v>
      </c>
      <c r="X13009" t="str">
        <v>Zambia</v>
      </c>
      <c r="Y13009">
        <v>6.0439999999999996</v>
      </c>
      <c r="Z13009">
        <v>42.527000000000001</v>
      </c>
      <c r="AA13009" t="e">
        <v>#N/A</v>
      </c>
      <c r="AB13009" t="e">
        <v>#N/A</v>
      </c>
    </row>
    <row r="13010" spans="22:28">
      <c r="V13010">
        <v>53</v>
      </c>
      <c r="W13010">
        <v>2002</v>
      </c>
      <c r="X13010" t="str">
        <v>Zambia</v>
      </c>
      <c r="Y13010">
        <v>6.0179999999999998</v>
      </c>
      <c r="Z13010">
        <v>43.45</v>
      </c>
      <c r="AA13010" t="e">
        <v>#N/A</v>
      </c>
      <c r="AB13010" t="e">
        <v>#N/A</v>
      </c>
    </row>
    <row r="13011" spans="22:28">
      <c r="V13011">
        <v>54</v>
      </c>
      <c r="W13011">
        <v>2003</v>
      </c>
      <c r="X13011" t="str">
        <v>Zambia</v>
      </c>
      <c r="Y13011">
        <v>5.9950000000000001</v>
      </c>
      <c r="Z13011">
        <v>44.546999999999997</v>
      </c>
      <c r="AA13011" t="e">
        <v>#N/A</v>
      </c>
      <c r="AB13011" t="e">
        <v>#N/A</v>
      </c>
    </row>
    <row r="13012" spans="22:28">
      <c r="V13012">
        <v>55</v>
      </c>
      <c r="W13012">
        <v>2004</v>
      </c>
      <c r="X13012" t="str">
        <v>Zambia</v>
      </c>
      <c r="Y13012">
        <v>5.9740000000000002</v>
      </c>
      <c r="Z13012">
        <v>45.790999999999997</v>
      </c>
      <c r="AA13012" t="e">
        <v>#N/A</v>
      </c>
      <c r="AB13012" t="e">
        <v>#N/A</v>
      </c>
    </row>
    <row r="13013" spans="22:28">
      <c r="V13013">
        <v>56</v>
      </c>
      <c r="W13013">
        <v>2005</v>
      </c>
      <c r="X13013" t="str">
        <v>Zambia</v>
      </c>
      <c r="Y13013">
        <v>5.9539999999999997</v>
      </c>
      <c r="Z13013">
        <v>47.155999999999999</v>
      </c>
      <c r="AA13013" t="e">
        <v>#N/A</v>
      </c>
      <c r="AB13013" t="e">
        <v>#N/A</v>
      </c>
    </row>
    <row r="13014" spans="22:28">
      <c r="V13014">
        <v>57</v>
      </c>
      <c r="W13014">
        <v>2006</v>
      </c>
      <c r="X13014" t="str">
        <v>Zambia</v>
      </c>
      <c r="Y13014">
        <v>5.9320000000000004</v>
      </c>
      <c r="Z13014">
        <v>48.613</v>
      </c>
      <c r="AA13014" t="e">
        <v>#N/A</v>
      </c>
      <c r="AB13014" t="e">
        <v>#N/A</v>
      </c>
    </row>
    <row r="13015" spans="22:28">
      <c r="V13015">
        <v>58</v>
      </c>
      <c r="W13015">
        <v>2007</v>
      </c>
      <c r="X13015" t="str">
        <v>Zambia</v>
      </c>
      <c r="Y13015">
        <v>5.9080000000000004</v>
      </c>
      <c r="Z13015">
        <v>50.125999999999998</v>
      </c>
      <c r="AA13015" t="e">
        <v>#N/A</v>
      </c>
      <c r="AB13015" t="e">
        <v>#N/A</v>
      </c>
    </row>
    <row r="13016" spans="22:28">
      <c r="V13016">
        <v>59</v>
      </c>
      <c r="W13016">
        <v>2008</v>
      </c>
      <c r="X13016" t="str">
        <v>Zambia</v>
      </c>
      <c r="Y13016">
        <v>5.8810000000000002</v>
      </c>
      <c r="Z13016">
        <v>51.648000000000003</v>
      </c>
      <c r="AA13016" t="e">
        <v>#N/A</v>
      </c>
      <c r="AB13016" t="e">
        <v>#N/A</v>
      </c>
    </row>
    <row r="13017" spans="22:28">
      <c r="V13017">
        <v>60</v>
      </c>
      <c r="W13017">
        <v>2009</v>
      </c>
      <c r="X13017" t="str">
        <v>Zambia</v>
      </c>
      <c r="Y13017">
        <v>5.8490000000000002</v>
      </c>
      <c r="Z13017">
        <v>53.137</v>
      </c>
      <c r="AA13017" t="e">
        <v>#N/A</v>
      </c>
      <c r="AB13017" t="e">
        <v>#N/A</v>
      </c>
    </row>
    <row r="13018" spans="22:28">
      <c r="V13018">
        <v>61</v>
      </c>
      <c r="W13018">
        <v>2010</v>
      </c>
      <c r="X13018" t="str">
        <v>Zambia</v>
      </c>
      <c r="Y13018">
        <v>5.8129999999999997</v>
      </c>
      <c r="Z13018">
        <v>54.548999999999999</v>
      </c>
      <c r="AA13018" t="e">
        <v>#N/A</v>
      </c>
      <c r="AB13018" t="e">
        <v>#N/A</v>
      </c>
    </row>
    <row r="13019" spans="22:28">
      <c r="V13019">
        <v>62</v>
      </c>
      <c r="W13019">
        <v>2011</v>
      </c>
      <c r="X13019" t="str">
        <v>Zambia</v>
      </c>
      <c r="Y13019">
        <v>5.7729999999999997</v>
      </c>
      <c r="Z13019">
        <v>55.850999999999999</v>
      </c>
      <c r="AA13019" t="e">
        <v>#N/A</v>
      </c>
      <c r="AB13019" t="e">
        <v>#N/A</v>
      </c>
    </row>
    <row r="13020" spans="22:28">
      <c r="V13020">
        <v>63</v>
      </c>
      <c r="W13020">
        <v>2012</v>
      </c>
      <c r="X13020" t="str">
        <v>Zambia</v>
      </c>
      <c r="Y13020">
        <v>5.7309999999999999</v>
      </c>
      <c r="Z13020">
        <v>57.036999999999999</v>
      </c>
      <c r="AA13020" t="e">
        <v>#N/A</v>
      </c>
      <c r="AB13020" t="e">
        <v>#N/A</v>
      </c>
    </row>
    <row r="13021" spans="22:28">
      <c r="V13021">
        <v>64</v>
      </c>
      <c r="W13021">
        <v>2013</v>
      </c>
      <c r="X13021" t="str">
        <v>Zambia</v>
      </c>
      <c r="Y13021">
        <v>5.6870000000000003</v>
      </c>
      <c r="Z13021">
        <v>58.104999999999997</v>
      </c>
      <c r="AA13021">
        <v>5.6870000000000003</v>
      </c>
      <c r="AB13021">
        <v>58.104999999999997</v>
      </c>
    </row>
    <row r="13022" spans="22:28">
      <c r="V13022">
        <v>0</v>
      </c>
      <c r="W13022" t="str">
        <v/>
      </c>
      <c r="X13022" t="str">
        <v/>
      </c>
      <c r="Y13022" t="e">
        <v>#N/A</v>
      </c>
      <c r="Z13022" t="e">
        <v>#N/A</v>
      </c>
      <c r="AA13022" t="e">
        <v>#N/A</v>
      </c>
      <c r="AB13022" t="e">
        <v>#N/A</v>
      </c>
    </row>
    <row r="13023" spans="22:28">
      <c r="V13023">
        <v>1</v>
      </c>
      <c r="W13023">
        <v>1950</v>
      </c>
      <c r="X13023" t="str">
        <v>Zimbabwe</v>
      </c>
      <c r="Y13023">
        <v>6.7530000000000001</v>
      </c>
      <c r="Z13023">
        <v>47.691000000000003</v>
      </c>
      <c r="AA13023" t="e">
        <v>#N/A</v>
      </c>
      <c r="AB13023" t="e">
        <v>#N/A</v>
      </c>
    </row>
    <row r="13024" spans="22:28">
      <c r="V13024">
        <v>2</v>
      </c>
      <c r="W13024">
        <v>1951</v>
      </c>
      <c r="X13024" t="str">
        <v>Zimbabwe</v>
      </c>
      <c r="Y13024">
        <v>6.7610000000000001</v>
      </c>
      <c r="Z13024">
        <v>47.905000000000001</v>
      </c>
      <c r="AA13024" t="e">
        <v>#N/A</v>
      </c>
      <c r="AB13024" t="e">
        <v>#N/A</v>
      </c>
    </row>
    <row r="13025" spans="22:28">
      <c r="V13025">
        <v>3</v>
      </c>
      <c r="W13025">
        <v>1952</v>
      </c>
      <c r="X13025" t="str">
        <v>Zimbabwe</v>
      </c>
      <c r="Y13025">
        <v>6.7809999999999997</v>
      </c>
      <c r="Z13025">
        <v>48.331000000000003</v>
      </c>
      <c r="AA13025" t="e">
        <v>#N/A</v>
      </c>
      <c r="AB13025" t="e">
        <v>#N/A</v>
      </c>
    </row>
    <row r="13026" spans="22:28">
      <c r="V13026">
        <v>4</v>
      </c>
      <c r="W13026">
        <v>1953</v>
      </c>
      <c r="X13026" t="str">
        <v>Zimbabwe</v>
      </c>
      <c r="Y13026">
        <v>6.8079999999999998</v>
      </c>
      <c r="Z13026">
        <v>48.753</v>
      </c>
      <c r="AA13026" t="e">
        <v>#N/A</v>
      </c>
      <c r="AB13026" t="e">
        <v>#N/A</v>
      </c>
    </row>
    <row r="13027" spans="22:28">
      <c r="V13027">
        <v>5</v>
      </c>
      <c r="W13027">
        <v>1954</v>
      </c>
      <c r="X13027" t="str">
        <v>Zimbabwe</v>
      </c>
      <c r="Y13027">
        <v>6.8419999999999996</v>
      </c>
      <c r="Z13027">
        <v>49.170999999999999</v>
      </c>
      <c r="AA13027" t="e">
        <v>#N/A</v>
      </c>
      <c r="AB13027" t="e">
        <v>#N/A</v>
      </c>
    </row>
    <row r="13028" spans="22:28">
      <c r="V13028">
        <v>6</v>
      </c>
      <c r="W13028">
        <v>1955</v>
      </c>
      <c r="X13028" t="str">
        <v>Zimbabwe</v>
      </c>
      <c r="Y13028">
        <v>6.883</v>
      </c>
      <c r="Z13028">
        <v>49.584000000000003</v>
      </c>
      <c r="AA13028" t="e">
        <v>#N/A</v>
      </c>
      <c r="AB13028" t="e">
        <v>#N/A</v>
      </c>
    </row>
    <row r="13029" spans="22:28">
      <c r="V13029">
        <v>7</v>
      </c>
      <c r="W13029">
        <v>1956</v>
      </c>
      <c r="X13029" t="str">
        <v>Zimbabwe</v>
      </c>
      <c r="Y13029">
        <v>6.9290000000000003</v>
      </c>
      <c r="Z13029">
        <v>49.991999999999997</v>
      </c>
      <c r="AA13029" t="e">
        <v>#N/A</v>
      </c>
      <c r="AB13029" t="e">
        <v>#N/A</v>
      </c>
    </row>
    <row r="13030" spans="22:28">
      <c r="V13030">
        <v>8</v>
      </c>
      <c r="W13030">
        <v>1957</v>
      </c>
      <c r="X13030" t="str">
        <v>Zimbabwe</v>
      </c>
      <c r="Y13030">
        <v>6.9820000000000002</v>
      </c>
      <c r="Z13030">
        <v>50.396000000000001</v>
      </c>
      <c r="AA13030" t="e">
        <v>#N/A</v>
      </c>
      <c r="AB13030" t="e">
        <v>#N/A</v>
      </c>
    </row>
    <row r="13031" spans="22:28">
      <c r="V13031">
        <v>9</v>
      </c>
      <c r="W13031">
        <v>1958</v>
      </c>
      <c r="X13031" t="str">
        <v>Zimbabwe</v>
      </c>
      <c r="Y13031">
        <v>7.0389999999999997</v>
      </c>
      <c r="Z13031">
        <v>50.792999999999999</v>
      </c>
      <c r="AA13031" t="e">
        <v>#N/A</v>
      </c>
      <c r="AB13031" t="e">
        <v>#N/A</v>
      </c>
    </row>
    <row r="13032" spans="22:28">
      <c r="V13032">
        <v>10</v>
      </c>
      <c r="W13032">
        <v>1959</v>
      </c>
      <c r="X13032" t="str">
        <v>Zimbabwe</v>
      </c>
      <c r="Y13032">
        <v>7.0979999999999999</v>
      </c>
      <c r="Z13032">
        <v>51.183</v>
      </c>
      <c r="AA13032" t="e">
        <v>#N/A</v>
      </c>
      <c r="AB13032" t="e">
        <v>#N/A</v>
      </c>
    </row>
    <row r="13033" spans="22:28">
      <c r="V13033">
        <v>11</v>
      </c>
      <c r="W13033">
        <v>1960</v>
      </c>
      <c r="X13033" t="str">
        <v>Zimbabwe</v>
      </c>
      <c r="Y13033">
        <v>7.1580000000000004</v>
      </c>
      <c r="Z13033">
        <v>51.564999999999998</v>
      </c>
      <c r="AA13033" t="e">
        <v>#N/A</v>
      </c>
      <c r="AB13033" t="e">
        <v>#N/A</v>
      </c>
    </row>
    <row r="13034" spans="22:28">
      <c r="V13034">
        <v>12</v>
      </c>
      <c r="W13034">
        <v>1961</v>
      </c>
      <c r="X13034" t="str">
        <v>Zimbabwe</v>
      </c>
      <c r="Y13034">
        <v>7.2149999999999999</v>
      </c>
      <c r="Z13034">
        <v>51.938000000000002</v>
      </c>
      <c r="AA13034" t="e">
        <v>#N/A</v>
      </c>
      <c r="AB13034" t="e">
        <v>#N/A</v>
      </c>
    </row>
    <row r="13035" spans="22:28">
      <c r="V13035">
        <v>13</v>
      </c>
      <c r="W13035">
        <v>1962</v>
      </c>
      <c r="X13035" t="str">
        <v>Zimbabwe</v>
      </c>
      <c r="Y13035">
        <v>7.2670000000000003</v>
      </c>
      <c r="Z13035">
        <v>52.3</v>
      </c>
      <c r="AA13035" t="e">
        <v>#N/A</v>
      </c>
      <c r="AB13035" t="e">
        <v>#N/A</v>
      </c>
    </row>
    <row r="13036" spans="22:28">
      <c r="V13036">
        <v>14</v>
      </c>
      <c r="W13036">
        <v>1963</v>
      </c>
      <c r="X13036" t="str">
        <v>Zimbabwe</v>
      </c>
      <c r="Y13036">
        <v>7.3109999999999999</v>
      </c>
      <c r="Z13036">
        <v>52.651000000000003</v>
      </c>
      <c r="AA13036" t="e">
        <v>#N/A</v>
      </c>
      <c r="AB13036" t="e">
        <v>#N/A</v>
      </c>
    </row>
    <row r="13037" spans="22:28">
      <c r="V13037">
        <v>15</v>
      </c>
      <c r="W13037">
        <v>1964</v>
      </c>
      <c r="X13037" t="str">
        <v>Zimbabwe</v>
      </c>
      <c r="Y13037">
        <v>7.3470000000000004</v>
      </c>
      <c r="Z13037">
        <v>52.993000000000002</v>
      </c>
      <c r="AA13037" t="e">
        <v>#N/A</v>
      </c>
      <c r="AB13037" t="e">
        <v>#N/A</v>
      </c>
    </row>
    <row r="13038" spans="22:28">
      <c r="V13038">
        <v>16</v>
      </c>
      <c r="W13038">
        <v>1965</v>
      </c>
      <c r="X13038" t="str">
        <v>Zimbabwe</v>
      </c>
      <c r="Y13038">
        <v>7.3730000000000002</v>
      </c>
      <c r="Z13038">
        <v>53.325000000000003</v>
      </c>
      <c r="AA13038" t="e">
        <v>#N/A</v>
      </c>
      <c r="AB13038" t="e">
        <v>#N/A</v>
      </c>
    </row>
    <row r="13039" spans="22:28">
      <c r="V13039">
        <v>17</v>
      </c>
      <c r="W13039">
        <v>1966</v>
      </c>
      <c r="X13039" t="str">
        <v>Zimbabwe</v>
      </c>
      <c r="Y13039">
        <v>7.391</v>
      </c>
      <c r="Z13039">
        <v>53.648000000000003</v>
      </c>
      <c r="AA13039" t="e">
        <v>#N/A</v>
      </c>
      <c r="AB13039" t="e">
        <v>#N/A</v>
      </c>
    </row>
    <row r="13040" spans="22:28">
      <c r="V13040">
        <v>18</v>
      </c>
      <c r="W13040">
        <v>1967</v>
      </c>
      <c r="X13040" t="str">
        <v>Zimbabwe</v>
      </c>
      <c r="Y13040">
        <v>7.4029999999999996</v>
      </c>
      <c r="Z13040">
        <v>53.965000000000003</v>
      </c>
      <c r="AA13040" t="e">
        <v>#N/A</v>
      </c>
      <c r="AB13040" t="e">
        <v>#N/A</v>
      </c>
    </row>
    <row r="13041" spans="22:28">
      <c r="V13041">
        <v>19</v>
      </c>
      <c r="W13041">
        <v>1968</v>
      </c>
      <c r="X13041" t="str">
        <v>Zimbabwe</v>
      </c>
      <c r="Y13041">
        <v>7.4109999999999996</v>
      </c>
      <c r="Z13041">
        <v>54.279000000000003</v>
      </c>
      <c r="AA13041" t="e">
        <v>#N/A</v>
      </c>
      <c r="AB13041" t="e">
        <v>#N/A</v>
      </c>
    </row>
    <row r="13042" spans="22:28">
      <c r="V13042">
        <v>20</v>
      </c>
      <c r="W13042">
        <v>1969</v>
      </c>
      <c r="X13042" t="str">
        <v>Zimbabwe</v>
      </c>
      <c r="Y13042">
        <v>7.415</v>
      </c>
      <c r="Z13042">
        <v>54.595999999999997</v>
      </c>
      <c r="AA13042" t="e">
        <v>#N/A</v>
      </c>
      <c r="AB13042" t="e">
        <v>#N/A</v>
      </c>
    </row>
    <row r="13043" spans="22:28">
      <c r="V13043">
        <v>21</v>
      </c>
      <c r="W13043">
        <v>1970</v>
      </c>
      <c r="X13043" t="str">
        <v>Zimbabwe</v>
      </c>
      <c r="Y13043">
        <v>7.4169999999999998</v>
      </c>
      <c r="Z13043">
        <v>54.917999999999999</v>
      </c>
      <c r="AA13043" t="e">
        <v>#N/A</v>
      </c>
      <c r="AB13043" t="e">
        <v>#N/A</v>
      </c>
    </row>
    <row r="13044" spans="22:28">
      <c r="V13044">
        <v>22</v>
      </c>
      <c r="W13044">
        <v>1971</v>
      </c>
      <c r="X13044" t="str">
        <v>Zimbabwe</v>
      </c>
      <c r="Y13044">
        <v>7.4189999999999996</v>
      </c>
      <c r="Z13044">
        <v>55.247</v>
      </c>
      <c r="AA13044" t="e">
        <v>#N/A</v>
      </c>
      <c r="AB13044" t="e">
        <v>#N/A</v>
      </c>
    </row>
    <row r="13045" spans="22:28">
      <c r="V13045">
        <v>23</v>
      </c>
      <c r="W13045">
        <v>1972</v>
      </c>
      <c r="X13045" t="str">
        <v>Zimbabwe</v>
      </c>
      <c r="Y13045">
        <v>7.42</v>
      </c>
      <c r="Z13045">
        <v>55.585999999999999</v>
      </c>
      <c r="AA13045" t="e">
        <v>#N/A</v>
      </c>
      <c r="AB13045" t="e">
        <v>#N/A</v>
      </c>
    </row>
    <row r="13046" spans="22:28">
      <c r="V13046">
        <v>24</v>
      </c>
      <c r="W13046">
        <v>1973</v>
      </c>
      <c r="X13046" t="str">
        <v>Zimbabwe</v>
      </c>
      <c r="Y13046">
        <v>7.4169999999999998</v>
      </c>
      <c r="Z13046">
        <v>55.94</v>
      </c>
      <c r="AA13046" t="e">
        <v>#N/A</v>
      </c>
      <c r="AB13046" t="e">
        <v>#N/A</v>
      </c>
    </row>
    <row r="13047" spans="22:28">
      <c r="V13047">
        <v>25</v>
      </c>
      <c r="W13047">
        <v>1974</v>
      </c>
      <c r="X13047" t="str">
        <v>Zimbabwe</v>
      </c>
      <c r="Y13047">
        <v>7.41</v>
      </c>
      <c r="Z13047">
        <v>56.311999999999998</v>
      </c>
      <c r="AA13047" t="e">
        <v>#N/A</v>
      </c>
      <c r="AB13047" t="e">
        <v>#N/A</v>
      </c>
    </row>
    <row r="13048" spans="22:28">
      <c r="V13048">
        <v>26</v>
      </c>
      <c r="W13048">
        <v>1975</v>
      </c>
      <c r="X13048" t="str">
        <v>Zimbabwe</v>
      </c>
      <c r="Y13048">
        <v>7.3949999999999996</v>
      </c>
      <c r="Z13048">
        <v>56.719000000000001</v>
      </c>
      <c r="AA13048" t="e">
        <v>#N/A</v>
      </c>
      <c r="AB13048" t="e">
        <v>#N/A</v>
      </c>
    </row>
    <row r="13049" spans="22:28">
      <c r="V13049">
        <v>27</v>
      </c>
      <c r="W13049">
        <v>1976</v>
      </c>
      <c r="X13049" t="str">
        <v>Zimbabwe</v>
      </c>
      <c r="Y13049">
        <v>7.3689999999999998</v>
      </c>
      <c r="Z13049">
        <v>57.179000000000002</v>
      </c>
      <c r="AA13049" t="e">
        <v>#N/A</v>
      </c>
      <c r="AB13049" t="e">
        <v>#N/A</v>
      </c>
    </row>
    <row r="13050" spans="22:28">
      <c r="V13050">
        <v>28</v>
      </c>
      <c r="W13050">
        <v>1977</v>
      </c>
      <c r="X13050" t="str">
        <v>Zimbabwe</v>
      </c>
      <c r="Y13050">
        <v>7.33</v>
      </c>
      <c r="Z13050">
        <v>57.691000000000003</v>
      </c>
      <c r="AA13050" t="e">
        <v>#N/A</v>
      </c>
      <c r="AB13050" t="e">
        <v>#N/A</v>
      </c>
    </row>
    <row r="13051" spans="22:28">
      <c r="V13051">
        <v>29</v>
      </c>
      <c r="W13051">
        <v>1978</v>
      </c>
      <c r="X13051" t="str">
        <v>Zimbabwe</v>
      </c>
      <c r="Y13051">
        <v>7.2729999999999997</v>
      </c>
      <c r="Z13051">
        <v>58.246000000000002</v>
      </c>
      <c r="AA13051" t="e">
        <v>#N/A</v>
      </c>
      <c r="AB13051" t="e">
        <v>#N/A</v>
      </c>
    </row>
    <row r="13052" spans="22:28">
      <c r="V13052">
        <v>30</v>
      </c>
      <c r="W13052">
        <v>1979</v>
      </c>
      <c r="X13052" t="str">
        <v>Zimbabwe</v>
      </c>
      <c r="Y13052">
        <v>7.1959999999999997</v>
      </c>
      <c r="Z13052">
        <v>58.823</v>
      </c>
      <c r="AA13052" t="e">
        <v>#N/A</v>
      </c>
      <c r="AB13052" t="e">
        <v>#N/A</v>
      </c>
    </row>
    <row r="13053" spans="22:28">
      <c r="V13053">
        <v>31</v>
      </c>
      <c r="W13053">
        <v>1980</v>
      </c>
      <c r="X13053" t="str">
        <v>Zimbabwe</v>
      </c>
      <c r="Y13053">
        <v>7.0949999999999998</v>
      </c>
      <c r="Z13053">
        <v>59.405999999999999</v>
      </c>
      <c r="AA13053" t="e">
        <v>#N/A</v>
      </c>
      <c r="AB13053" t="e">
        <v>#N/A</v>
      </c>
    </row>
    <row r="13054" spans="22:28">
      <c r="V13054">
        <v>32</v>
      </c>
      <c r="W13054">
        <v>1981</v>
      </c>
      <c r="X13054" t="str">
        <v>Zimbabwe</v>
      </c>
      <c r="Y13054">
        <v>6.9669999999999996</v>
      </c>
      <c r="Z13054">
        <v>59.975000000000001</v>
      </c>
      <c r="AA13054" t="e">
        <v>#N/A</v>
      </c>
      <c r="AB13054" t="e">
        <v>#N/A</v>
      </c>
    </row>
    <row r="13055" spans="22:28">
      <c r="V13055">
        <v>33</v>
      </c>
      <c r="W13055">
        <v>1982</v>
      </c>
      <c r="X13055" t="str">
        <v>Zimbabwe</v>
      </c>
      <c r="Y13055">
        <v>6.8109999999999999</v>
      </c>
      <c r="Z13055">
        <v>60.497</v>
      </c>
      <c r="AA13055" t="e">
        <v>#N/A</v>
      </c>
      <c r="AB13055" t="e">
        <v>#N/A</v>
      </c>
    </row>
    <row r="13056" spans="22:28">
      <c r="V13056">
        <v>34</v>
      </c>
      <c r="W13056">
        <v>1983</v>
      </c>
      <c r="X13056" t="str">
        <v>Zimbabwe</v>
      </c>
      <c r="Y13056">
        <v>6.633</v>
      </c>
      <c r="Z13056">
        <v>60.933</v>
      </c>
      <c r="AA13056" t="e">
        <v>#N/A</v>
      </c>
      <c r="AB13056" t="e">
        <v>#N/A</v>
      </c>
    </row>
    <row r="13057" spans="22:28">
      <c r="V13057">
        <v>35</v>
      </c>
      <c r="W13057">
        <v>1984</v>
      </c>
      <c r="X13057" t="str">
        <v>Zimbabwe</v>
      </c>
      <c r="Y13057">
        <v>6.4349999999999996</v>
      </c>
      <c r="Z13057">
        <v>61.246000000000002</v>
      </c>
      <c r="AA13057" t="e">
        <v>#N/A</v>
      </c>
      <c r="AB13057" t="e">
        <v>#N/A</v>
      </c>
    </row>
    <row r="13058" spans="22:28">
      <c r="V13058">
        <v>36</v>
      </c>
      <c r="W13058">
        <v>1985</v>
      </c>
      <c r="X13058" t="str">
        <v>Zimbabwe</v>
      </c>
      <c r="Y13058">
        <v>6.2229999999999999</v>
      </c>
      <c r="Z13058">
        <v>61.4</v>
      </c>
      <c r="AA13058" t="e">
        <v>#N/A</v>
      </c>
      <c r="AB13058" t="e">
        <v>#N/A</v>
      </c>
    </row>
    <row r="13059" spans="22:28">
      <c r="V13059">
        <v>37</v>
      </c>
      <c r="W13059">
        <v>1986</v>
      </c>
      <c r="X13059" t="str">
        <v>Zimbabwe</v>
      </c>
      <c r="Y13059">
        <v>6.0039999999999996</v>
      </c>
      <c r="Z13059">
        <v>61.365000000000002</v>
      </c>
      <c r="AA13059" t="e">
        <v>#N/A</v>
      </c>
      <c r="AB13059" t="e">
        <v>#N/A</v>
      </c>
    </row>
    <row r="13060" spans="22:28">
      <c r="V13060">
        <v>38</v>
      </c>
      <c r="W13060">
        <v>1987</v>
      </c>
      <c r="X13060" t="str">
        <v>Zimbabwe</v>
      </c>
      <c r="Y13060">
        <v>5.7839999999999998</v>
      </c>
      <c r="Z13060">
        <v>61.133000000000003</v>
      </c>
      <c r="AA13060" t="e">
        <v>#N/A</v>
      </c>
      <c r="AB13060" t="e">
        <v>#N/A</v>
      </c>
    </row>
    <row r="13061" spans="22:28">
      <c r="V13061">
        <v>39</v>
      </c>
      <c r="W13061">
        <v>1988</v>
      </c>
      <c r="X13061" t="str">
        <v>Zimbabwe</v>
      </c>
      <c r="Y13061">
        <v>5.569</v>
      </c>
      <c r="Z13061">
        <v>60.697000000000003</v>
      </c>
      <c r="AA13061" t="e">
        <v>#N/A</v>
      </c>
      <c r="AB13061" t="e">
        <v>#N/A</v>
      </c>
    </row>
    <row r="13062" spans="22:28">
      <c r="V13062">
        <v>40</v>
      </c>
      <c r="W13062">
        <v>1989</v>
      </c>
      <c r="X13062" t="str">
        <v>Zimbabwe</v>
      </c>
      <c r="Y13062">
        <v>5.3650000000000002</v>
      </c>
      <c r="Z13062">
        <v>60.048999999999999</v>
      </c>
      <c r="AA13062" t="e">
        <v>#N/A</v>
      </c>
      <c r="AB13062" t="e">
        <v>#N/A</v>
      </c>
    </row>
    <row r="13063" spans="22:28">
      <c r="V13063">
        <v>41</v>
      </c>
      <c r="W13063">
        <v>1990</v>
      </c>
      <c r="X13063" t="str">
        <v>Zimbabwe</v>
      </c>
      <c r="Y13063">
        <v>5.1760000000000002</v>
      </c>
      <c r="Z13063">
        <v>59.156999999999996</v>
      </c>
      <c r="AA13063" t="e">
        <v>#N/A</v>
      </c>
      <c r="AB13063" t="e">
        <v>#N/A</v>
      </c>
    </row>
    <row r="13064" spans="22:28">
      <c r="V13064">
        <v>42</v>
      </c>
      <c r="W13064">
        <v>1991</v>
      </c>
      <c r="X13064" t="str">
        <v>Zimbabwe</v>
      </c>
      <c r="Y13064">
        <v>5.0010000000000003</v>
      </c>
      <c r="Z13064">
        <v>57.99</v>
      </c>
      <c r="AA13064" t="e">
        <v>#N/A</v>
      </c>
      <c r="AB13064" t="e">
        <v>#N/A</v>
      </c>
    </row>
    <row r="13065" spans="22:28">
      <c r="V13065">
        <v>43</v>
      </c>
      <c r="W13065">
        <v>1992</v>
      </c>
      <c r="X13065" t="str">
        <v>Zimbabwe</v>
      </c>
      <c r="Y13065">
        <v>4.84</v>
      </c>
      <c r="Z13065">
        <v>56.570999999999998</v>
      </c>
      <c r="AA13065" t="e">
        <v>#N/A</v>
      </c>
      <c r="AB13065" t="e">
        <v>#N/A</v>
      </c>
    </row>
    <row r="13066" spans="22:28">
      <c r="V13066">
        <v>44</v>
      </c>
      <c r="W13066">
        <v>1993</v>
      </c>
      <c r="X13066" t="str">
        <v>Zimbabwe</v>
      </c>
      <c r="Y13066">
        <v>4.6900000000000004</v>
      </c>
      <c r="Z13066">
        <v>54.951999999999998</v>
      </c>
      <c r="AA13066" t="e">
        <v>#N/A</v>
      </c>
      <c r="AB13066" t="e">
        <v>#N/A</v>
      </c>
    </row>
    <row r="13067" spans="22:28">
      <c r="V13067">
        <v>45</v>
      </c>
      <c r="W13067">
        <v>1994</v>
      </c>
      <c r="X13067" t="str">
        <v>Zimbabwe</v>
      </c>
      <c r="Y13067">
        <v>4.5540000000000003</v>
      </c>
      <c r="Z13067">
        <v>53.197000000000003</v>
      </c>
      <c r="AA13067" t="e">
        <v>#N/A</v>
      </c>
      <c r="AB13067" t="e">
        <v>#N/A</v>
      </c>
    </row>
    <row r="13068" spans="22:28">
      <c r="V13068">
        <v>46</v>
      </c>
      <c r="W13068">
        <v>1995</v>
      </c>
      <c r="X13068" t="str">
        <v>Zimbabwe</v>
      </c>
      <c r="Y13068">
        <v>4.4320000000000004</v>
      </c>
      <c r="Z13068">
        <v>51.378</v>
      </c>
      <c r="AA13068" t="e">
        <v>#N/A</v>
      </c>
      <c r="AB13068" t="e">
        <v>#N/A</v>
      </c>
    </row>
    <row r="13069" spans="22:28">
      <c r="V13069">
        <v>47</v>
      </c>
      <c r="W13069">
        <v>1996</v>
      </c>
      <c r="X13069" t="str">
        <v>Zimbabwe</v>
      </c>
      <c r="Y13069">
        <v>4.3280000000000003</v>
      </c>
      <c r="Z13069">
        <v>49.564999999999998</v>
      </c>
      <c r="AA13069" t="e">
        <v>#N/A</v>
      </c>
      <c r="AB13069" t="e">
        <v>#N/A</v>
      </c>
    </row>
    <row r="13070" spans="22:28">
      <c r="V13070">
        <v>48</v>
      </c>
      <c r="W13070">
        <v>1997</v>
      </c>
      <c r="X13070" t="str">
        <v>Zimbabwe</v>
      </c>
      <c r="Y13070">
        <v>4.24</v>
      </c>
      <c r="Z13070">
        <v>47.838999999999999</v>
      </c>
      <c r="AA13070" t="e">
        <v>#N/A</v>
      </c>
      <c r="AB13070" t="e">
        <v>#N/A</v>
      </c>
    </row>
    <row r="13071" spans="22:28">
      <c r="V13071">
        <v>49</v>
      </c>
      <c r="W13071">
        <v>1998</v>
      </c>
      <c r="X13071" t="str">
        <v>Zimbabwe</v>
      </c>
      <c r="Y13071">
        <v>4.1689999999999996</v>
      </c>
      <c r="Z13071">
        <v>46.283999999999999</v>
      </c>
      <c r="AA13071" t="e">
        <v>#N/A</v>
      </c>
      <c r="AB13071" t="e">
        <v>#N/A</v>
      </c>
    </row>
    <row r="13072" spans="22:28">
      <c r="V13072">
        <v>50</v>
      </c>
      <c r="W13072">
        <v>1999</v>
      </c>
      <c r="X13072" t="str">
        <v>Zimbabwe</v>
      </c>
      <c r="Y13072">
        <v>4.1120000000000001</v>
      </c>
      <c r="Z13072">
        <v>44.976999999999997</v>
      </c>
      <c r="AA13072" t="e">
        <v>#N/A</v>
      </c>
      <c r="AB13072" t="e">
        <v>#N/A</v>
      </c>
    </row>
    <row r="13073" spans="22:28">
      <c r="V13073">
        <v>51</v>
      </c>
      <c r="W13073">
        <v>2000</v>
      </c>
      <c r="X13073" t="str">
        <v>Zimbabwe</v>
      </c>
      <c r="Y13073">
        <v>4.069</v>
      </c>
      <c r="Z13073">
        <v>43.975999999999999</v>
      </c>
      <c r="AA13073" t="e">
        <v>#N/A</v>
      </c>
      <c r="AB13073" t="e">
        <v>#N/A</v>
      </c>
    </row>
    <row r="13074" spans="22:28">
      <c r="V13074">
        <v>52</v>
      </c>
      <c r="W13074">
        <v>2001</v>
      </c>
      <c r="X13074" t="str">
        <v>Zimbabwe</v>
      </c>
      <c r="Y13074">
        <v>4.0389999999999997</v>
      </c>
      <c r="Z13074">
        <v>43.31</v>
      </c>
      <c r="AA13074" t="e">
        <v>#N/A</v>
      </c>
      <c r="AB13074" t="e">
        <v>#N/A</v>
      </c>
    </row>
    <row r="13075" spans="22:28">
      <c r="V13075">
        <v>53</v>
      </c>
      <c r="W13075">
        <v>2002</v>
      </c>
      <c r="X13075" t="str">
        <v>Zimbabwe</v>
      </c>
      <c r="Y13075">
        <v>4.0179999999999998</v>
      </c>
      <c r="Z13075">
        <v>42.965000000000003</v>
      </c>
      <c r="AA13075" t="e">
        <v>#N/A</v>
      </c>
      <c r="AB13075" t="e">
        <v>#N/A</v>
      </c>
    </row>
    <row r="13076" spans="22:28">
      <c r="V13076">
        <v>54</v>
      </c>
      <c r="W13076">
        <v>2003</v>
      </c>
      <c r="X13076" t="str">
        <v>Zimbabwe</v>
      </c>
      <c r="Y13076">
        <v>4.0019999999999998</v>
      </c>
      <c r="Z13076">
        <v>42.936</v>
      </c>
      <c r="AA13076" t="e">
        <v>#N/A</v>
      </c>
      <c r="AB13076" t="e">
        <v>#N/A</v>
      </c>
    </row>
    <row r="13077" spans="22:28">
      <c r="V13077">
        <v>55</v>
      </c>
      <c r="W13077">
        <v>2004</v>
      </c>
      <c r="X13077" t="str">
        <v>Zimbabwe</v>
      </c>
      <c r="Y13077">
        <v>3.9870000000000001</v>
      </c>
      <c r="Z13077">
        <v>43.244</v>
      </c>
      <c r="AA13077" t="e">
        <v>#N/A</v>
      </c>
      <c r="AB13077" t="e">
        <v>#N/A</v>
      </c>
    </row>
    <row r="13078" spans="22:28">
      <c r="V13078">
        <v>56</v>
      </c>
      <c r="W13078">
        <v>2005</v>
      </c>
      <c r="X13078" t="str">
        <v>Zimbabwe</v>
      </c>
      <c r="Y13078">
        <v>3.9689999999999999</v>
      </c>
      <c r="Z13078">
        <v>43.957999999999998</v>
      </c>
      <c r="AA13078" t="e">
        <v>#N/A</v>
      </c>
      <c r="AB13078" t="e">
        <v>#N/A</v>
      </c>
    </row>
    <row r="13079" spans="22:28">
      <c r="V13079">
        <v>57</v>
      </c>
      <c r="W13079">
        <v>2006</v>
      </c>
      <c r="X13079" t="str">
        <v>Zimbabwe</v>
      </c>
      <c r="Y13079">
        <v>3.9409999999999998</v>
      </c>
      <c r="Z13079">
        <v>45.156999999999996</v>
      </c>
      <c r="AA13079" t="e">
        <v>#N/A</v>
      </c>
      <c r="AB13079" t="e">
        <v>#N/A</v>
      </c>
    </row>
    <row r="13080" spans="22:28">
      <c r="V13080">
        <v>58</v>
      </c>
      <c r="W13080">
        <v>2007</v>
      </c>
      <c r="X13080" t="str">
        <v>Zimbabwe</v>
      </c>
      <c r="Y13080">
        <v>3.903</v>
      </c>
      <c r="Z13080">
        <v>46.826999999999998</v>
      </c>
      <c r="AA13080" t="e">
        <v>#N/A</v>
      </c>
      <c r="AB13080" t="e">
        <v>#N/A</v>
      </c>
    </row>
    <row r="13081" spans="22:28">
      <c r="V13081">
        <v>59</v>
      </c>
      <c r="W13081">
        <v>2008</v>
      </c>
      <c r="X13081" t="str">
        <v>Zimbabwe</v>
      </c>
      <c r="Y13081">
        <v>3.8530000000000002</v>
      </c>
      <c r="Z13081">
        <v>48.89</v>
      </c>
      <c r="AA13081" t="e">
        <v>#N/A</v>
      </c>
      <c r="AB13081" t="e">
        <v>#N/A</v>
      </c>
    </row>
    <row r="13082" spans="22:28">
      <c r="V13082">
        <v>60</v>
      </c>
      <c r="W13082">
        <v>2009</v>
      </c>
      <c r="X13082" t="str">
        <v>Zimbabwe</v>
      </c>
      <c r="Y13082">
        <v>3.7919999999999998</v>
      </c>
      <c r="Z13082">
        <v>51.234000000000002</v>
      </c>
      <c r="AA13082" t="e">
        <v>#N/A</v>
      </c>
      <c r="AB13082" t="e">
        <v>#N/A</v>
      </c>
    </row>
    <row r="13083" spans="22:28">
      <c r="V13083">
        <v>61</v>
      </c>
      <c r="W13083">
        <v>2010</v>
      </c>
      <c r="X13083" t="str">
        <v>Zimbabwe</v>
      </c>
      <c r="Y13083">
        <v>3.7210000000000001</v>
      </c>
      <c r="Z13083">
        <v>53.683999999999997</v>
      </c>
      <c r="AA13083" t="e">
        <v>#N/A</v>
      </c>
      <c r="AB13083" t="e">
        <v>#N/A</v>
      </c>
    </row>
    <row r="13084" spans="22:28">
      <c r="V13084">
        <v>62</v>
      </c>
      <c r="W13084">
        <v>2011</v>
      </c>
      <c r="X13084" t="str">
        <v>Zimbabwe</v>
      </c>
      <c r="Y13084">
        <v>3.6429999999999998</v>
      </c>
      <c r="Z13084">
        <v>56.04</v>
      </c>
      <c r="AA13084" t="e">
        <v>#N/A</v>
      </c>
      <c r="AB13084" t="e">
        <v>#N/A</v>
      </c>
    </row>
    <row r="13085" spans="22:28">
      <c r="V13085">
        <v>63</v>
      </c>
      <c r="W13085">
        <v>2012</v>
      </c>
      <c r="X13085" t="str">
        <v>Zimbabwe</v>
      </c>
      <c r="Y13085">
        <v>3.5640000000000001</v>
      </c>
      <c r="Z13085">
        <v>58.142000000000003</v>
      </c>
      <c r="AA13085" t="e">
        <v>#N/A</v>
      </c>
      <c r="AB13085" t="e">
        <v>#N/A</v>
      </c>
    </row>
    <row r="13086" spans="22:28">
      <c r="V13086">
        <v>64</v>
      </c>
      <c r="W13086">
        <v>2013</v>
      </c>
      <c r="X13086" t="str">
        <v>Zimbabwe</v>
      </c>
      <c r="Y13086">
        <v>3.4860000000000002</v>
      </c>
      <c r="Z13086">
        <v>59.871000000000002</v>
      </c>
      <c r="AA13086">
        <v>3.4860000000000002</v>
      </c>
      <c r="AB13086">
        <v>59.871000000000002</v>
      </c>
    </row>
    <row r="13087" spans="22:28">
      <c r="V13087">
        <v>0</v>
      </c>
      <c r="W13087" t="str">
        <v/>
      </c>
      <c r="X13087" t="str">
        <v/>
      </c>
      <c r="Y13087" t="e">
        <v>#N/A</v>
      </c>
      <c r="Z13087" t="e">
        <v>#N/A</v>
      </c>
      <c r="AA13087" t="e">
        <v>#N/A</v>
      </c>
      <c r="AB13087" t="e">
        <v>#N/A</v>
      </c>
    </row>
    <row r="13088" spans="22:28"/>
    <row r="13089"/>
    <row r="13090"/>
    <row r="13091"/>
    <row r="13092"/>
    <row r="13093"/>
    <row r="13094"/>
    <row r="13095"/>
    <row r="13096"/>
    <row r="13097"/>
    <row r="13098"/>
    <row r="13099"/>
    <row r="13100"/>
  </sheetData>
  <phoneticPr fontId="8" type="noConversion"/>
  <hyperlinks>
    <hyperlink ref="H7" r:id="rId6" xr:uid="{D7B03BAC-4F6A-42C8-9272-E88CAAE82D1E}"/>
  </hyperlinks>
  <pageMargins left="0.7" right="0.7" top="0.75" bottom="0.75" header="0.3" footer="0.3"/>
  <pageSetup paperSize="9" orientation="portrait" r:id="rId7"/>
  <drawing r:id="rId8"/>
  <legacyDrawing r:id="rId9"/>
  <mc:AlternateContent xmlns:mc="http://schemas.openxmlformats.org/markup-compatibility/2006">
    <mc:Choice Requires="x14">
      <controls>
        <mc:AlternateContent xmlns:mc="http://schemas.openxmlformats.org/markup-compatibility/2006">
          <mc:Choice Requires="x14">
            <control shapeId="2049" r:id="rId10" name="Spinner 1">
              <controlPr defaultSize="0" autoPict="0">
                <anchor moveWithCells="1" sizeWithCells="1">
                  <from>
                    <xdr:col>42</xdr:col>
                    <xdr:colOff>30480</xdr:colOff>
                    <xdr:row>41</xdr:row>
                    <xdr:rowOff>83820</xdr:rowOff>
                  </from>
                  <to>
                    <xdr:col>42</xdr:col>
                    <xdr:colOff>304800</xdr:colOff>
                    <xdr:row>44</xdr:row>
                    <xdr:rowOff>106680</xdr:rowOff>
                  </to>
                </anchor>
              </controlPr>
            </control>
          </mc:Choice>
        </mc:AlternateContent>
        <mc:AlternateContent xmlns:mc="http://schemas.openxmlformats.org/markup-compatibility/2006">
          <mc:Choice Requires="x14">
            <control shapeId="2050" r:id="rId11" name="Option Button 2">
              <controlPr defaultSize="0" autoFill="0" autoLine="0" autoPict="0">
                <anchor moveWithCells="1">
                  <from>
                    <xdr:col>40</xdr:col>
                    <xdr:colOff>45720</xdr:colOff>
                    <xdr:row>37</xdr:row>
                    <xdr:rowOff>53340</xdr:rowOff>
                  </from>
                  <to>
                    <xdr:col>42</xdr:col>
                    <xdr:colOff>388620</xdr:colOff>
                    <xdr:row>39</xdr:row>
                    <xdr:rowOff>91440</xdr:rowOff>
                  </to>
                </anchor>
              </controlPr>
            </control>
          </mc:Choice>
        </mc:AlternateContent>
        <mc:AlternateContent xmlns:mc="http://schemas.openxmlformats.org/markup-compatibility/2006">
          <mc:Choice Requires="x14">
            <control shapeId="2051" r:id="rId12" name="Option Button 3">
              <controlPr defaultSize="0" autoFill="0" autoLine="0" autoPict="0">
                <anchor moveWithCells="1">
                  <from>
                    <xdr:col>40</xdr:col>
                    <xdr:colOff>45720</xdr:colOff>
                    <xdr:row>39</xdr:row>
                    <xdr:rowOff>22860</xdr:rowOff>
                  </from>
                  <to>
                    <xdr:col>42</xdr:col>
                    <xdr:colOff>388620</xdr:colOff>
                    <xdr:row>41</xdr:row>
                    <xdr:rowOff>60960</xdr:rowOff>
                  </to>
                </anchor>
              </controlPr>
            </control>
          </mc:Choice>
        </mc:AlternateContent>
        <mc:AlternateContent xmlns:mc="http://schemas.openxmlformats.org/markup-compatibility/2006">
          <mc:Choice Requires="x14">
            <control shapeId="2052" r:id="rId13" name="List Box 4">
              <controlPr defaultSize="0" autoLine="0" autoPict="0">
                <anchor moveWithCells="1">
                  <from>
                    <xdr:col>52</xdr:col>
                    <xdr:colOff>441960</xdr:colOff>
                    <xdr:row>6</xdr:row>
                    <xdr:rowOff>7620</xdr:rowOff>
                  </from>
                  <to>
                    <xdr:col>56</xdr:col>
                    <xdr:colOff>160020</xdr:colOff>
                    <xdr:row>14</xdr:row>
                    <xdr:rowOff>53340</xdr:rowOff>
                  </to>
                </anchor>
              </controlPr>
            </control>
          </mc:Choice>
        </mc:AlternateContent>
        <mc:AlternateContent xmlns:mc="http://schemas.openxmlformats.org/markup-compatibility/2006">
          <mc:Choice Requires="x14">
            <control shapeId="2053" r:id="rId14" name="List Box 5">
              <controlPr defaultSize="0" autoLine="0" autoPict="0">
                <anchor moveWithCells="1">
                  <from>
                    <xdr:col>52</xdr:col>
                    <xdr:colOff>449580</xdr:colOff>
                    <xdr:row>17</xdr:row>
                    <xdr:rowOff>38100</xdr:rowOff>
                  </from>
                  <to>
                    <xdr:col>56</xdr:col>
                    <xdr:colOff>167640</xdr:colOff>
                    <xdr:row>25</xdr:row>
                    <xdr:rowOff>83820</xdr:rowOff>
                  </to>
                </anchor>
              </controlPr>
            </control>
          </mc:Choice>
        </mc:AlternateContent>
        <mc:AlternateContent xmlns:mc="http://schemas.openxmlformats.org/markup-compatibility/2006">
          <mc:Choice Requires="x14">
            <control shapeId="2054" r:id="rId15" name="List Box 6">
              <controlPr defaultSize="0" autoLine="0" autoPict="0">
                <anchor moveWithCells="1">
                  <from>
                    <xdr:col>52</xdr:col>
                    <xdr:colOff>441960</xdr:colOff>
                    <xdr:row>28</xdr:row>
                    <xdr:rowOff>22860</xdr:rowOff>
                  </from>
                  <to>
                    <xdr:col>56</xdr:col>
                    <xdr:colOff>160020</xdr:colOff>
                    <xdr:row>36</xdr:row>
                    <xdr:rowOff>68580</xdr:rowOff>
                  </to>
                </anchor>
              </controlPr>
            </control>
          </mc:Choice>
        </mc:AlternateContent>
        <mc:AlternateContent xmlns:mc="http://schemas.openxmlformats.org/markup-compatibility/2006">
          <mc:Choice Requires="x14">
            <control shapeId="2055" r:id="rId16" name="Check Box 7">
              <controlPr defaultSize="0" autoFill="0" autoLine="0" autoPict="0">
                <anchor moveWithCells="1">
                  <from>
                    <xdr:col>52</xdr:col>
                    <xdr:colOff>411480</xdr:colOff>
                    <xdr:row>1</xdr:row>
                    <xdr:rowOff>68580</xdr:rowOff>
                  </from>
                  <to>
                    <xdr:col>57</xdr:col>
                    <xdr:colOff>114300</xdr:colOff>
                    <xdr:row>3</xdr:row>
                    <xdr:rowOff>60960</xdr:rowOff>
                  </to>
                </anchor>
              </controlPr>
            </control>
          </mc:Choice>
        </mc:AlternateContent>
      </controls>
    </mc:Choice>
  </mc:AlternateContent>
  <tableParts count="1">
    <tablePart r:id="rId17"/>
  </tableParts>
  <extLst>
    <ext xmlns:x14="http://schemas.microsoft.com/office/spreadsheetml/2009/9/main" uri="{A8765BA9-456A-4dab-B4F3-ACF838C121DE}">
      <x14:slicerList>
        <x14:slicer r:id="rId18"/>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FD3B82-BB0A-4723-ACDE-E966855B3688}">
  <sheetPr codeName="Tabelle3"/>
  <dimension ref="A1:L34"/>
  <sheetViews>
    <sheetView showGridLines="0" tabSelected="1" zoomScale="80" zoomScaleNormal="80" workbookViewId="0"/>
  </sheetViews>
  <sheetFormatPr defaultColWidth="0" defaultRowHeight="14.4" customHeight="1" zeroHeight="1"/>
  <cols>
    <col min="1" max="2" width="14.85546875" style="1" customWidth="1"/>
    <col min="3" max="3" width="8.7109375" style="1" customWidth="1"/>
    <col min="4" max="12" width="14.85546875" style="1" customWidth="1"/>
    <col min="13" max="16384" width="14.85546875" style="1" hidden="1"/>
  </cols>
  <sheetData>
    <row r="1" ht="14.4" customHeight="1"/>
    <row r="2" ht="14.4" customHeight="1"/>
    <row r="3" ht="14.4" customHeight="1"/>
    <row r="4"/>
    <row r="5"/>
    <row r="6"/>
    <row r="7"/>
    <row r="8"/>
    <row r="9"/>
    <row r="10"/>
    <row r="11"/>
    <row r="12"/>
    <row r="13"/>
    <row r="14"/>
    <row r="15"/>
    <row r="16"/>
    <row r="17" spans="6:7"/>
    <row r="18" spans="6:7"/>
    <row r="19" spans="6:7"/>
    <row r="20" spans="6:7"/>
    <row r="21" spans="6:7"/>
    <row r="22" spans="6:7"/>
    <row r="23" spans="6:7"/>
    <row r="24" spans="6:7"/>
    <row r="25" spans="6:7"/>
    <row r="26" spans="6:7"/>
    <row r="27" spans="6:7"/>
    <row r="28" spans="6:7"/>
    <row r="29" spans="6:7">
      <c r="F29" s="2" t="s">
        <v>0</v>
      </c>
      <c r="G29" s="3" t="s">
        <v>1</v>
      </c>
    </row>
    <row r="30" spans="6:7">
      <c r="F30" s="2"/>
      <c r="G30" s="3"/>
    </row>
    <row r="31" spans="6:7">
      <c r="F31" s="2"/>
      <c r="G31" s="4"/>
    </row>
    <row r="32" spans="6:7">
      <c r="F32" s="2"/>
      <c r="G32" s="5"/>
    </row>
    <row r="33" spans="6:7">
      <c r="F33" s="2"/>
      <c r="G33" s="6"/>
    </row>
    <row r="34" spans="6:7"/>
  </sheetData>
  <hyperlinks>
    <hyperlink ref="G29" r:id="rId1" display="https://www.linkedin.com/in/ca-bc" xr:uid="{27241813-A17A-4C22-8014-AA8BB3EAA628}"/>
  </hyperlinks>
  <pageMargins left="0.7" right="0.7" top="0.75" bottom="0.75" header="0.3" footer="0.3"/>
  <pageSetup orientation="portrait" r:id="rId2"/>
  <drawing r:id="rId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vt:i4>
      </vt:variant>
    </vt:vector>
  </HeadingPairs>
  <TitlesOfParts>
    <vt:vector size="3" baseType="lpstr">
      <vt:lpstr>inspiration</vt:lpstr>
      <vt:lpstr>example</vt:lpstr>
      <vt:lpstr>thank you!</vt:lpstr>
    </vt:vector>
  </TitlesOfParts>
  <Company>xlor.la</Company>
  <LinksUpToDate>false</LinksUpToDate>
  <SharedDoc>false</SharedDoc>
  <HyperlinkBase>https://www.linkedin.com/in/merod/</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subject>Excel Charts with Dynamic Arrays</dc:subject>
  <dc:creator>cabc</dc:creator>
  <cp:lastModifiedBy>Carlos Barboza</cp:lastModifiedBy>
  <dcterms:created xsi:type="dcterms:W3CDTF">2021-04-16T01:17:48Z</dcterms:created>
  <dcterms:modified xsi:type="dcterms:W3CDTF">2023-01-22T21:20:41Z</dcterms:modified>
  <cp:category>Charting</cp:category>
  <cp:contentStatus>completed</cp:contentStatus>
</cp:coreProperties>
</file>